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5315" windowHeight="11760" activeTab="3"/>
  </bookViews>
  <sheets>
    <sheet name="&gt;70%" sheetId="9" r:id="rId1"/>
    <sheet name="&gt;80%" sheetId="11" r:id="rId2"/>
    <sheet name="&gt;90%" sheetId="12" r:id="rId3"/>
    <sheet name="Sheet13" sheetId="14" r:id="rId4"/>
    <sheet name="pivot table" sheetId="6" r:id="rId5"/>
    <sheet name="2013-08-09-10-08-25-results" sheetId="1" r:id="rId6"/>
    <sheet name="Summary" sheetId="13" r:id="rId7"/>
  </sheets>
  <calcPr calcId="0"/>
  <pivotCaches>
    <pivotCache cacheId="28" r:id="rId8"/>
  </pivotCaches>
</workbook>
</file>

<file path=xl/calcChain.xml><?xml version="1.0" encoding="utf-8"?>
<calcChain xmlns="http://schemas.openxmlformats.org/spreadsheetml/2006/main">
  <c r="T20" i="14" l="1"/>
  <c r="Q17" i="14"/>
  <c r="Q9" i="14"/>
  <c r="Q3" i="14"/>
  <c r="S2" i="14"/>
  <c r="S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Q2" i="14"/>
  <c r="Q4" i="14"/>
  <c r="Q5" i="14"/>
  <c r="Q6" i="14"/>
  <c r="Q7" i="14"/>
  <c r="Q8" i="14"/>
  <c r="Q10" i="14"/>
  <c r="Q11" i="14"/>
  <c r="Q12" i="14"/>
  <c r="Q13" i="14"/>
  <c r="Q14" i="14"/>
  <c r="Q15" i="14"/>
  <c r="Q16" i="14"/>
  <c r="Q18" i="14"/>
  <c r="Q19" i="14"/>
  <c r="F3" i="13"/>
  <c r="F4" i="13"/>
  <c r="F5" i="13"/>
  <c r="Q36" i="9"/>
  <c r="S36" i="9"/>
  <c r="Q10" i="11"/>
  <c r="D5" i="13"/>
  <c r="D4" i="13"/>
  <c r="D3" i="13"/>
  <c r="Q3" i="12"/>
  <c r="S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Q2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Q1102" i="12"/>
  <c r="Q1103" i="12"/>
  <c r="Q1104" i="12"/>
  <c r="Q1105" i="12"/>
  <c r="Q1106" i="12"/>
  <c r="Q1107" i="12"/>
  <c r="Q1108" i="12"/>
  <c r="Q1109" i="12"/>
  <c r="Q1110" i="12"/>
  <c r="Q1111" i="12"/>
  <c r="Q1112" i="12"/>
  <c r="Q1113" i="12"/>
  <c r="Q1114" i="12"/>
  <c r="Q1115" i="12"/>
  <c r="Q1116" i="12"/>
  <c r="Q1117" i="12"/>
  <c r="Q1118" i="12"/>
  <c r="Q1119" i="12"/>
  <c r="Q1120" i="12"/>
  <c r="Q1121" i="12"/>
  <c r="Q1122" i="12"/>
  <c r="Q1123" i="12"/>
  <c r="Q1124" i="12"/>
  <c r="Q1125" i="12"/>
  <c r="Q1126" i="12"/>
  <c r="Q1127" i="12"/>
  <c r="Q1128" i="12"/>
  <c r="Q1129" i="12"/>
  <c r="Q1130" i="12"/>
  <c r="Q1131" i="12"/>
  <c r="Q1132" i="12"/>
  <c r="Q1133" i="12"/>
  <c r="Q1134" i="12"/>
  <c r="Q1135" i="12"/>
  <c r="Q1136" i="12"/>
  <c r="Q1137" i="12"/>
  <c r="Q1138" i="12"/>
  <c r="Q1139" i="12"/>
  <c r="Q1140" i="12"/>
  <c r="Q1141" i="12"/>
  <c r="Q1142" i="12"/>
  <c r="Q1143" i="12"/>
  <c r="Q1144" i="12"/>
  <c r="Q1145" i="12"/>
  <c r="Q1146" i="12"/>
  <c r="Q1147" i="12"/>
  <c r="Q1148" i="12"/>
  <c r="Q1149" i="12"/>
  <c r="Q1150" i="12"/>
  <c r="Q1151" i="12"/>
  <c r="Q1152" i="12"/>
  <c r="Q1153" i="12"/>
  <c r="Q1154" i="12"/>
  <c r="Q1155" i="12"/>
  <c r="Q1156" i="12"/>
  <c r="Q1157" i="12"/>
  <c r="Q1158" i="12"/>
  <c r="Q1159" i="12"/>
  <c r="Q1160" i="12"/>
  <c r="Q1161" i="12"/>
  <c r="Q1162" i="12"/>
  <c r="Q1163" i="12"/>
  <c r="Q1164" i="12"/>
  <c r="Q1165" i="12"/>
  <c r="Q1166" i="12"/>
  <c r="Q1167" i="12"/>
  <c r="Q1168" i="12"/>
  <c r="Q1169" i="12"/>
  <c r="Q1170" i="12"/>
  <c r="Q1171" i="12"/>
  <c r="Q1172" i="12"/>
  <c r="Q1173" i="12"/>
  <c r="Q1174" i="12"/>
  <c r="Q1175" i="12"/>
  <c r="Q1176" i="12"/>
  <c r="Q1177" i="12"/>
  <c r="Q1178" i="12"/>
  <c r="Q1179" i="12"/>
  <c r="Q1180" i="12"/>
  <c r="Q1181" i="12"/>
  <c r="Q1182" i="12"/>
  <c r="Q1183" i="12"/>
  <c r="Q1184" i="12"/>
  <c r="Q1185" i="12"/>
  <c r="Q1186" i="12"/>
  <c r="Q1187" i="12"/>
  <c r="Q1188" i="12"/>
  <c r="Q1189" i="12"/>
  <c r="Q1190" i="12"/>
  <c r="Q1191" i="12"/>
  <c r="Q1192" i="12"/>
  <c r="Q1193" i="12"/>
  <c r="Q1194" i="12"/>
  <c r="Q1195" i="12"/>
  <c r="Q1196" i="12"/>
  <c r="Q1197" i="12"/>
  <c r="Q1198" i="12"/>
  <c r="Q1199" i="12"/>
  <c r="Q1200" i="12"/>
  <c r="Q1201" i="12"/>
  <c r="Q1202" i="12"/>
  <c r="Q1203" i="12"/>
  <c r="Q1204" i="12"/>
  <c r="Q1205" i="12"/>
  <c r="Q1206" i="12"/>
  <c r="Q1207" i="12"/>
  <c r="Q1208" i="12"/>
  <c r="Q1209" i="12"/>
  <c r="Q1210" i="12"/>
  <c r="Q1211" i="12"/>
  <c r="Q1212" i="12"/>
  <c r="Q1213" i="12"/>
  <c r="Q1214" i="12"/>
  <c r="Q1215" i="12"/>
  <c r="Q1216" i="12"/>
  <c r="Q1217" i="12"/>
  <c r="Q1218" i="12"/>
  <c r="Q1219" i="12"/>
  <c r="Q1220" i="12"/>
  <c r="Q1221" i="12"/>
  <c r="Q1222" i="12"/>
  <c r="Q1223" i="12"/>
  <c r="Q1224" i="12"/>
  <c r="Q1225" i="12"/>
  <c r="Q1226" i="12"/>
  <c r="Q1227" i="12"/>
  <c r="Q1228" i="12"/>
  <c r="Q1229" i="12"/>
  <c r="Q1230" i="12"/>
  <c r="Q1231" i="12"/>
  <c r="Q1232" i="12"/>
  <c r="Q1233" i="12"/>
  <c r="Q1234" i="12"/>
  <c r="Q1235" i="12"/>
  <c r="Q1236" i="12"/>
  <c r="Q1237" i="12"/>
  <c r="Q1238" i="12"/>
  <c r="Q1239" i="12"/>
  <c r="Q1240" i="12"/>
  <c r="Q1241" i="12"/>
  <c r="Q1242" i="12"/>
  <c r="Q1243" i="12"/>
  <c r="Q1244" i="12"/>
  <c r="Q1245" i="12"/>
  <c r="Q1246" i="12"/>
  <c r="Q1247" i="12"/>
  <c r="Q1248" i="12"/>
  <c r="Q1249" i="12"/>
  <c r="Q1250" i="12"/>
  <c r="Q1251" i="12"/>
  <c r="Q1252" i="12"/>
  <c r="Q1253" i="12"/>
  <c r="Q1254" i="12"/>
  <c r="Q1255" i="12"/>
  <c r="Q1256" i="12"/>
  <c r="Q1257" i="12"/>
  <c r="Q1258" i="12"/>
  <c r="Q1259" i="12"/>
  <c r="Q1260" i="12"/>
  <c r="Q1261" i="12"/>
  <c r="Q1262" i="12"/>
  <c r="Q1263" i="12"/>
  <c r="Q1264" i="12"/>
  <c r="Q1265" i="12"/>
  <c r="Q1266" i="12"/>
  <c r="Q1267" i="12"/>
  <c r="Q1268" i="12"/>
  <c r="Q1269" i="12"/>
  <c r="Q1270" i="12"/>
  <c r="Q1271" i="12"/>
  <c r="Q1272" i="12"/>
  <c r="Q1273" i="12"/>
  <c r="Q1274" i="12"/>
  <c r="Q1275" i="12"/>
  <c r="Q1276" i="12"/>
  <c r="Q1277" i="12"/>
  <c r="Q1278" i="12"/>
  <c r="Q1279" i="12"/>
  <c r="Q1280" i="12"/>
  <c r="Q1281" i="12"/>
  <c r="Q1282" i="12"/>
  <c r="Q1283" i="12"/>
  <c r="Q1284" i="12"/>
  <c r="Q1285" i="12"/>
  <c r="Q1286" i="12"/>
  <c r="Q1287" i="12"/>
  <c r="Q1288" i="12"/>
  <c r="Q1289" i="12"/>
  <c r="Q1290" i="12"/>
  <c r="Q1291" i="12"/>
  <c r="Q1292" i="12"/>
  <c r="Q1293" i="12"/>
  <c r="Q1294" i="12"/>
  <c r="Q1295" i="12"/>
  <c r="Q1296" i="12"/>
  <c r="Q1297" i="12"/>
  <c r="Q1298" i="12"/>
  <c r="Q1299" i="12"/>
  <c r="Q1300" i="12"/>
  <c r="Q1301" i="12"/>
  <c r="Q1302" i="12"/>
  <c r="Q1303" i="12"/>
  <c r="Q1304" i="12"/>
  <c r="Q1305" i="12"/>
  <c r="Q1306" i="12"/>
  <c r="Q1307" i="12"/>
  <c r="Q1308" i="12"/>
  <c r="Q1309" i="12"/>
  <c r="Q1310" i="12"/>
  <c r="Q1311" i="12"/>
  <c r="Q1312" i="12"/>
  <c r="Q1313" i="12"/>
  <c r="Q1314" i="12"/>
  <c r="Q1315" i="12"/>
  <c r="Q1316" i="12"/>
  <c r="Q1317" i="12"/>
  <c r="Q1318" i="12"/>
  <c r="Q1319" i="12"/>
  <c r="Q1320" i="12"/>
  <c r="Q1321" i="12"/>
  <c r="Q1322" i="12"/>
  <c r="Q1323" i="12"/>
  <c r="Q1324" i="12"/>
  <c r="Q1325" i="12"/>
  <c r="Q1326" i="12"/>
  <c r="Q1327" i="12"/>
  <c r="Q1328" i="12"/>
  <c r="Q1329" i="12"/>
  <c r="Q1330" i="12"/>
  <c r="Q1331" i="12"/>
  <c r="Q1332" i="12"/>
  <c r="Q1333" i="12"/>
  <c r="Q1334" i="12"/>
  <c r="Q1335" i="12"/>
  <c r="Q1336" i="12"/>
  <c r="Q1337" i="12"/>
  <c r="Q1338" i="12"/>
  <c r="Q1339" i="12"/>
  <c r="Q1340" i="12"/>
  <c r="Q1341" i="12"/>
  <c r="Q1342" i="12"/>
  <c r="Q1343" i="12"/>
  <c r="Q1344" i="12"/>
  <c r="Q1345" i="12"/>
  <c r="Q1346" i="12"/>
  <c r="Q1347" i="12"/>
  <c r="Q1348" i="12"/>
  <c r="Q1349" i="12"/>
  <c r="Q1350" i="12"/>
  <c r="Q1351" i="12"/>
  <c r="Q1352" i="12"/>
  <c r="Q1353" i="12"/>
  <c r="Q1354" i="12"/>
  <c r="Q1355" i="12"/>
  <c r="Q1356" i="12"/>
  <c r="Q1357" i="12"/>
  <c r="Q1358" i="12"/>
  <c r="Q1359" i="12"/>
  <c r="Q1360" i="12"/>
  <c r="Q1361" i="12"/>
  <c r="Q1362" i="12"/>
  <c r="Q1363" i="12"/>
  <c r="Q1364" i="12"/>
  <c r="Q1365" i="12"/>
  <c r="Q1366" i="12"/>
  <c r="Q1367" i="12"/>
  <c r="Q1368" i="12"/>
  <c r="Q1369" i="12"/>
  <c r="Q1370" i="12"/>
  <c r="Q1371" i="12"/>
  <c r="Q1372" i="12"/>
  <c r="Q1373" i="12"/>
  <c r="Q1374" i="12"/>
  <c r="Q1375" i="12"/>
  <c r="Q1376" i="12"/>
  <c r="Q1377" i="12"/>
  <c r="Q1378" i="12"/>
  <c r="Q1379" i="12"/>
  <c r="Q1380" i="12"/>
  <c r="Q1381" i="12"/>
  <c r="Q1382" i="12"/>
  <c r="Q1383" i="12"/>
  <c r="Q1384" i="12"/>
  <c r="Q1385" i="12"/>
  <c r="Q1386" i="12"/>
  <c r="Q1387" i="12"/>
  <c r="Q1388" i="12"/>
  <c r="Q1389" i="12"/>
  <c r="Q1390" i="12"/>
  <c r="Q1391" i="12"/>
  <c r="Q1392" i="12"/>
  <c r="Q1393" i="12"/>
  <c r="Q1394" i="12"/>
  <c r="Q1395" i="12"/>
  <c r="Q1396" i="12"/>
  <c r="Q1397" i="12"/>
  <c r="Q1398" i="12"/>
  <c r="Q1399" i="12"/>
  <c r="Q1400" i="12"/>
  <c r="Q1401" i="12"/>
  <c r="Q1402" i="12"/>
  <c r="Q1403" i="12"/>
  <c r="Q1404" i="12"/>
  <c r="Q1405" i="12"/>
  <c r="Q1406" i="12"/>
  <c r="Q1407" i="12"/>
  <c r="Q1408" i="12"/>
  <c r="Q1409" i="12"/>
  <c r="Q1410" i="12"/>
  <c r="Q1411" i="12"/>
  <c r="Q1412" i="12"/>
  <c r="Q1413" i="12"/>
  <c r="Q1414" i="12"/>
  <c r="Q1415" i="12"/>
  <c r="Q1416" i="12"/>
  <c r="Q1417" i="12"/>
  <c r="Q1418" i="12"/>
  <c r="Q1419" i="12"/>
  <c r="Q1420" i="12"/>
  <c r="Q1421" i="12"/>
  <c r="Q1422" i="12"/>
  <c r="Q1423" i="12"/>
  <c r="Q1424" i="12"/>
  <c r="Q1425" i="12"/>
  <c r="Q1426" i="12"/>
  <c r="Q1427" i="12"/>
  <c r="Q1428" i="12"/>
  <c r="Q1429" i="12"/>
  <c r="Q1430" i="12"/>
  <c r="Q1431" i="12"/>
  <c r="Q1432" i="12"/>
  <c r="Q1433" i="12"/>
  <c r="Q1434" i="12"/>
  <c r="Q1435" i="12"/>
  <c r="Q1436" i="12"/>
  <c r="Q1437" i="12"/>
  <c r="Q1438" i="12"/>
  <c r="Q1439" i="12"/>
  <c r="Q1440" i="12"/>
  <c r="Q1441" i="12"/>
  <c r="Q1442" i="12"/>
  <c r="Q1443" i="12"/>
  <c r="Q1444" i="12"/>
  <c r="Q1445" i="12"/>
  <c r="Q1446" i="12"/>
  <c r="Q1447" i="12"/>
  <c r="Q1448" i="12"/>
  <c r="Q1449" i="12"/>
  <c r="Q1450" i="12"/>
  <c r="Q1451" i="12"/>
  <c r="Q1452" i="12"/>
  <c r="Q1453" i="12"/>
  <c r="Q1454" i="12"/>
  <c r="Q1455" i="12"/>
  <c r="Q1456" i="12"/>
  <c r="Q1457" i="12"/>
  <c r="Q1458" i="12"/>
  <c r="Q1459" i="12"/>
  <c r="Q1460" i="12"/>
  <c r="Q1461" i="12"/>
  <c r="Q1462" i="12"/>
  <c r="Q1463" i="12"/>
  <c r="Q1464" i="12"/>
  <c r="Q1465" i="12"/>
  <c r="Q1466" i="12"/>
  <c r="Q1467" i="12"/>
  <c r="Q1468" i="12"/>
  <c r="Q1469" i="12"/>
  <c r="Q1470" i="12"/>
  <c r="Q1471" i="12"/>
  <c r="Q1472" i="12"/>
  <c r="Q1473" i="12"/>
  <c r="Q1474" i="12"/>
  <c r="Q1475" i="12"/>
  <c r="Q1476" i="12"/>
  <c r="Q1477" i="12"/>
  <c r="Q1478" i="12"/>
  <c r="Q1479" i="12"/>
  <c r="Q1480" i="12"/>
  <c r="Q1481" i="12"/>
  <c r="Q1482" i="12"/>
  <c r="Q1483" i="12"/>
  <c r="Q1484" i="12"/>
  <c r="S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2" i="9"/>
  <c r="Q2" i="11"/>
  <c r="Q3" i="11"/>
  <c r="Q4" i="11"/>
  <c r="Q5" i="11"/>
  <c r="Q6" i="11"/>
  <c r="Q7" i="11"/>
  <c r="Q8" i="11"/>
  <c r="Q9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5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Q4" i="9"/>
  <c r="H1048530" i="9"/>
  <c r="Q343" i="9"/>
  <c r="Q344" i="9"/>
  <c r="Q22" i="9"/>
  <c r="Q79" i="9"/>
  <c r="Q345" i="9"/>
  <c r="Q346" i="9"/>
  <c r="Q347" i="9"/>
  <c r="Q348" i="9"/>
  <c r="Q349" i="9"/>
  <c r="Q350" i="9"/>
  <c r="Q80" i="9"/>
  <c r="Q351" i="9"/>
  <c r="Q352" i="9"/>
  <c r="Q353" i="9"/>
  <c r="Q354" i="9"/>
  <c r="Q355" i="9"/>
  <c r="Q356" i="9"/>
  <c r="Q357" i="9"/>
  <c r="Q358" i="9"/>
  <c r="Q359" i="9"/>
  <c r="Q81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82" i="9"/>
  <c r="Q83" i="9"/>
  <c r="Q373" i="9"/>
  <c r="Q374" i="9"/>
  <c r="Q375" i="9"/>
  <c r="Q376" i="9"/>
  <c r="Q377" i="9"/>
  <c r="Q378" i="9"/>
  <c r="Q379" i="9"/>
  <c r="Q380" i="9"/>
  <c r="Q381" i="9"/>
  <c r="Q382" i="9"/>
  <c r="Q84" i="9"/>
  <c r="Q383" i="9"/>
  <c r="Q384" i="9"/>
  <c r="Q385" i="9"/>
  <c r="Q85" i="9"/>
  <c r="Q386" i="9"/>
  <c r="Q387" i="9"/>
  <c r="Q388" i="9"/>
  <c r="Q389" i="9"/>
  <c r="Q390" i="9"/>
  <c r="Q391" i="9"/>
  <c r="Q392" i="9"/>
  <c r="Q393" i="9"/>
  <c r="Q394" i="9"/>
  <c r="Q86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87" i="9"/>
  <c r="Q417" i="9"/>
  <c r="Q88" i="9"/>
  <c r="Q418" i="9"/>
  <c r="Q89" i="9"/>
  <c r="Q90" i="9"/>
  <c r="Q419" i="9"/>
  <c r="Q420" i="9"/>
  <c r="Q91" i="9"/>
  <c r="Q92" i="9"/>
  <c r="Q421" i="9"/>
  <c r="Q422" i="9"/>
  <c r="Q423" i="9"/>
  <c r="Q424" i="9"/>
  <c r="Q425" i="9"/>
  <c r="Q93" i="9"/>
  <c r="Q94" i="9"/>
  <c r="Q426" i="9"/>
  <c r="Q95" i="9"/>
  <c r="Q96" i="9"/>
  <c r="Q427" i="9"/>
  <c r="Q428" i="9"/>
  <c r="Q429" i="9"/>
  <c r="Q97" i="9"/>
  <c r="Q430" i="9"/>
  <c r="Q431" i="9"/>
  <c r="Q432" i="9"/>
  <c r="Q98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99" i="9"/>
  <c r="Q455" i="9"/>
  <c r="Q456" i="9"/>
  <c r="Q457" i="9"/>
  <c r="Q100" i="9"/>
  <c r="Q458" i="9"/>
  <c r="Q101" i="9"/>
  <c r="Q102" i="9"/>
  <c r="Q23" i="9"/>
  <c r="Q103" i="9"/>
  <c r="Q104" i="9"/>
  <c r="Q459" i="9"/>
  <c r="Q24" i="9"/>
  <c r="Q25" i="9"/>
  <c r="Q460" i="9"/>
  <c r="Q461" i="9"/>
  <c r="Q462" i="9"/>
  <c r="Q2" i="9"/>
  <c r="Q3" i="9"/>
  <c r="Q463" i="9"/>
  <c r="Q105" i="9"/>
  <c r="Q464" i="9"/>
  <c r="Q465" i="9"/>
  <c r="Q466" i="9"/>
  <c r="Q26" i="9"/>
  <c r="Q467" i="9"/>
  <c r="Q468" i="9"/>
  <c r="Q469" i="9"/>
  <c r="Q470" i="9"/>
  <c r="Q471" i="9"/>
  <c r="Q472" i="9"/>
  <c r="Q473" i="9"/>
  <c r="Q27" i="9"/>
  <c r="Q474" i="9"/>
  <c r="Q475" i="9"/>
  <c r="Q106" i="9"/>
  <c r="Q476" i="9"/>
  <c r="Q477" i="9"/>
  <c r="Q478" i="9"/>
  <c r="Q479" i="9"/>
  <c r="Q480" i="9"/>
  <c r="Q481" i="9"/>
  <c r="Q482" i="9"/>
  <c r="Q107" i="9"/>
  <c r="Q483" i="9"/>
  <c r="Q108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109" i="9"/>
  <c r="Q504" i="9"/>
  <c r="Q505" i="9"/>
  <c r="Q506" i="9"/>
  <c r="Q28" i="9"/>
  <c r="Q507" i="9"/>
  <c r="Q508" i="9"/>
  <c r="Q509" i="9"/>
  <c r="Q510" i="9"/>
  <c r="Q511" i="9"/>
  <c r="Q512" i="9"/>
  <c r="Q513" i="9"/>
  <c r="Q110" i="9"/>
  <c r="Q514" i="9"/>
  <c r="Q111" i="9"/>
  <c r="Q515" i="9"/>
  <c r="Q516" i="9"/>
  <c r="Q517" i="9"/>
  <c r="Q518" i="9"/>
  <c r="Q519" i="9"/>
  <c r="Q520" i="9"/>
  <c r="Q112" i="9"/>
  <c r="Q29" i="9"/>
  <c r="Q521" i="9"/>
  <c r="Q522" i="9"/>
  <c r="Q113" i="9"/>
  <c r="Q523" i="9"/>
  <c r="Q524" i="9"/>
  <c r="Q525" i="9"/>
  <c r="Q114" i="9"/>
  <c r="Q526" i="9"/>
  <c r="Q527" i="9"/>
  <c r="Q528" i="9"/>
  <c r="Q529" i="9"/>
  <c r="Q530" i="9"/>
  <c r="Q531" i="9"/>
  <c r="Q532" i="9"/>
  <c r="Q533" i="9"/>
  <c r="Q534" i="9"/>
  <c r="Q535" i="9"/>
  <c r="Q115" i="9"/>
  <c r="Q536" i="9"/>
  <c r="Q537" i="9"/>
  <c r="Q538" i="9"/>
  <c r="Q539" i="9"/>
  <c r="Q540" i="9"/>
  <c r="Q116" i="9"/>
  <c r="Q541" i="9"/>
  <c r="Q542" i="9"/>
  <c r="Q117" i="9"/>
  <c r="Q543" i="9"/>
  <c r="Q544" i="9"/>
  <c r="Q545" i="9"/>
  <c r="Q546" i="9"/>
  <c r="Q118" i="9"/>
  <c r="Q119" i="9"/>
  <c r="Q547" i="9"/>
  <c r="Q548" i="9"/>
  <c r="Q549" i="9"/>
  <c r="Q550" i="9"/>
  <c r="Q120" i="9"/>
  <c r="Q551" i="9"/>
  <c r="Q552" i="9"/>
  <c r="Q553" i="9"/>
  <c r="Q554" i="9"/>
  <c r="Q555" i="9"/>
  <c r="Q121" i="9"/>
  <c r="Q122" i="9"/>
  <c r="Q123" i="9"/>
  <c r="Q556" i="9"/>
  <c r="Q124" i="9"/>
  <c r="Q557" i="9"/>
  <c r="Q125" i="9"/>
  <c r="Q558" i="9"/>
  <c r="Q559" i="9"/>
  <c r="Q126" i="9"/>
  <c r="Q560" i="9"/>
  <c r="Q561" i="9"/>
  <c r="Q127" i="9"/>
  <c r="Q128" i="9"/>
  <c r="Q562" i="9"/>
  <c r="Q563" i="9"/>
  <c r="Q564" i="9"/>
  <c r="Q129" i="9"/>
  <c r="Q30" i="9"/>
  <c r="Q565" i="9"/>
  <c r="Q566" i="9"/>
  <c r="Q130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131" i="9"/>
  <c r="Q581" i="9"/>
  <c r="Q582" i="9"/>
  <c r="Q583" i="9"/>
  <c r="Q132" i="9"/>
  <c r="Q133" i="9"/>
  <c r="Q134" i="9"/>
  <c r="Q135" i="9"/>
  <c r="Q136" i="9"/>
  <c r="Q584" i="9"/>
  <c r="Q585" i="9"/>
  <c r="Q586" i="9"/>
  <c r="Q587" i="9"/>
  <c r="Q588" i="9"/>
  <c r="Q589" i="9"/>
  <c r="Q590" i="9"/>
  <c r="Q591" i="9"/>
  <c r="Q137" i="9"/>
  <c r="Q592" i="9"/>
  <c r="Q593" i="9"/>
  <c r="Q138" i="9"/>
  <c r="Q594" i="9"/>
  <c r="Q595" i="9"/>
  <c r="Q139" i="9"/>
  <c r="Q596" i="9"/>
  <c r="Q597" i="9"/>
  <c r="Q140" i="9"/>
  <c r="Q598" i="9"/>
  <c r="Q599" i="9"/>
  <c r="Q141" i="9"/>
  <c r="Q600" i="9"/>
  <c r="Q601" i="9"/>
  <c r="Q602" i="9"/>
  <c r="Q603" i="9"/>
  <c r="Q604" i="9"/>
  <c r="Q605" i="9"/>
  <c r="Q606" i="9"/>
  <c r="Q607" i="9"/>
  <c r="Q608" i="9"/>
  <c r="Q31" i="9"/>
  <c r="Q609" i="9"/>
  <c r="Q610" i="9"/>
  <c r="Q142" i="9"/>
  <c r="Q611" i="9"/>
  <c r="Q612" i="9"/>
  <c r="Q143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144" i="9"/>
  <c r="Q625" i="9"/>
  <c r="Q626" i="9"/>
  <c r="Q627" i="9"/>
  <c r="Q628" i="9"/>
  <c r="Q629" i="9"/>
  <c r="Q630" i="9"/>
  <c r="Q631" i="9"/>
  <c r="Q632" i="9"/>
  <c r="Q633" i="9"/>
  <c r="Q634" i="9"/>
  <c r="Q635" i="9"/>
  <c r="Q145" i="9"/>
  <c r="Q636" i="9"/>
  <c r="Q146" i="9"/>
  <c r="Q147" i="9"/>
  <c r="Q637" i="9"/>
  <c r="Q638" i="9"/>
  <c r="Q639" i="9"/>
  <c r="Q640" i="9"/>
  <c r="Q641" i="9"/>
  <c r="Q642" i="9"/>
  <c r="Q643" i="9"/>
  <c r="Q148" i="9"/>
  <c r="Q149" i="9"/>
  <c r="Q644" i="9"/>
  <c r="Q645" i="9"/>
  <c r="Q646" i="9"/>
  <c r="Q647" i="9"/>
  <c r="Q648" i="9"/>
  <c r="Q649" i="9"/>
  <c r="Q650" i="9"/>
  <c r="Q150" i="9"/>
  <c r="Q651" i="9"/>
  <c r="Q652" i="9"/>
  <c r="Q653" i="9"/>
  <c r="Q654" i="9"/>
  <c r="Q151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152" i="9"/>
  <c r="Q671" i="9"/>
  <c r="Q672" i="9"/>
  <c r="Q673" i="9"/>
  <c r="Q674" i="9"/>
  <c r="Q675" i="9"/>
  <c r="Q32" i="9"/>
  <c r="Q676" i="9"/>
  <c r="Q677" i="9"/>
  <c r="Q678" i="9"/>
  <c r="Q153" i="9"/>
  <c r="Q679" i="9"/>
  <c r="Q680" i="9"/>
  <c r="Q154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155" i="9"/>
  <c r="Q716" i="9"/>
  <c r="Q717" i="9"/>
  <c r="Q718" i="9"/>
  <c r="Q719" i="9"/>
  <c r="Q720" i="9"/>
  <c r="Q156" i="9"/>
  <c r="Q721" i="9"/>
  <c r="Q722" i="9"/>
  <c r="Q723" i="9"/>
  <c r="Q724" i="9"/>
  <c r="Q725" i="9"/>
  <c r="Q726" i="9"/>
  <c r="Q727" i="9"/>
  <c r="Q728" i="9"/>
  <c r="Q729" i="9"/>
  <c r="Q730" i="9"/>
  <c r="Q157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158" i="9"/>
  <c r="Q746" i="9"/>
  <c r="Q159" i="9"/>
  <c r="Q747" i="9"/>
  <c r="Q160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161" i="9"/>
  <c r="Q760" i="9"/>
  <c r="Q761" i="9"/>
  <c r="Q762" i="9"/>
  <c r="Q763" i="9"/>
  <c r="Q764" i="9"/>
  <c r="Q765" i="9"/>
  <c r="Q766" i="9"/>
  <c r="Q162" i="9"/>
  <c r="Q767" i="9"/>
  <c r="Q163" i="9"/>
  <c r="Q164" i="9"/>
  <c r="Q768" i="9"/>
  <c r="Q769" i="9"/>
  <c r="Q33" i="9"/>
  <c r="Q770" i="9"/>
  <c r="Q771" i="9"/>
  <c r="Q772" i="9"/>
  <c r="Q165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166" i="9"/>
  <c r="Q800" i="9"/>
  <c r="Q167" i="9"/>
  <c r="Q168" i="9"/>
  <c r="Q169" i="9"/>
  <c r="Q801" i="9"/>
  <c r="Q802" i="9"/>
  <c r="Q803" i="9"/>
  <c r="Q804" i="9"/>
  <c r="Q805" i="9"/>
  <c r="Q806" i="9"/>
  <c r="Q807" i="9"/>
  <c r="Q808" i="9"/>
  <c r="Q809" i="9"/>
  <c r="Q170" i="9"/>
  <c r="Q810" i="9"/>
  <c r="Q811" i="9"/>
  <c r="Q171" i="9"/>
  <c r="Q812" i="9"/>
  <c r="Q813" i="9"/>
  <c r="Q172" i="9"/>
  <c r="Q173" i="9"/>
  <c r="Q814" i="9"/>
  <c r="Q815" i="9"/>
  <c r="Q34" i="9"/>
  <c r="Q816" i="9"/>
  <c r="Q174" i="9"/>
  <c r="Q175" i="9"/>
  <c r="Q817" i="9"/>
  <c r="Q818" i="9"/>
  <c r="Q176" i="9"/>
  <c r="Q177" i="9"/>
  <c r="Q819" i="9"/>
  <c r="Q820" i="9"/>
  <c r="Q821" i="9"/>
  <c r="Q178" i="9"/>
  <c r="Q179" i="9"/>
  <c r="Q822" i="9"/>
  <c r="Q823" i="9"/>
  <c r="Q180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181" i="9"/>
  <c r="Q838" i="9"/>
  <c r="Q839" i="9"/>
  <c r="Q840" i="9"/>
  <c r="Q182" i="9"/>
  <c r="Q183" i="9"/>
  <c r="Q841" i="9"/>
  <c r="Q842" i="9"/>
  <c r="Q184" i="9"/>
  <c r="Q185" i="9"/>
  <c r="Q843" i="9"/>
  <c r="Q844" i="9"/>
  <c r="Q845" i="9"/>
  <c r="Q846" i="9"/>
  <c r="Q186" i="9"/>
  <c r="Q847" i="9"/>
  <c r="Q848" i="9"/>
  <c r="Q849" i="9"/>
  <c r="Q187" i="9"/>
  <c r="Q850" i="9"/>
  <c r="Q6" i="9"/>
  <c r="Q188" i="9"/>
  <c r="Q851" i="9"/>
  <c r="Q852" i="9"/>
  <c r="Q189" i="9"/>
  <c r="Q853" i="9"/>
  <c r="Q854" i="9"/>
  <c r="Q190" i="9"/>
  <c r="Q855" i="9"/>
  <c r="Q856" i="9"/>
  <c r="Q191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192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193" i="9"/>
  <c r="Q194" i="9"/>
  <c r="Q894" i="9"/>
  <c r="Q895" i="9"/>
  <c r="Q35" i="9"/>
  <c r="Q195" i="9"/>
  <c r="Q896" i="9"/>
  <c r="Q897" i="9"/>
  <c r="Q196" i="9"/>
  <c r="Q197" i="9"/>
  <c r="Q198" i="9"/>
  <c r="Q898" i="9"/>
  <c r="Q899" i="9"/>
  <c r="Q7" i="9"/>
  <c r="Q900" i="9"/>
  <c r="Q199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200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201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202" i="9"/>
  <c r="Q964" i="9"/>
  <c r="Q965" i="9"/>
  <c r="Q966" i="9"/>
  <c r="Q203" i="9"/>
  <c r="Q967" i="9"/>
  <c r="Q968" i="9"/>
  <c r="Q204" i="9"/>
  <c r="Q969" i="9"/>
  <c r="Q970" i="9"/>
  <c r="Q971" i="9"/>
  <c r="Q972" i="9"/>
  <c r="Q205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206" i="9"/>
  <c r="Q995" i="9"/>
  <c r="Q996" i="9"/>
  <c r="Q997" i="9"/>
  <c r="Q998" i="9"/>
  <c r="Q999" i="9"/>
  <c r="Q1000" i="9"/>
  <c r="Q1001" i="9"/>
  <c r="Q207" i="9"/>
  <c r="Q208" i="9"/>
  <c r="Q1002" i="9"/>
  <c r="Q1003" i="9"/>
  <c r="Q1004" i="9"/>
  <c r="Q1005" i="9"/>
  <c r="Q1006" i="9"/>
  <c r="Q1007" i="9"/>
  <c r="Q1008" i="9"/>
  <c r="Q1009" i="9"/>
  <c r="Q1010" i="9"/>
  <c r="Q1011" i="9"/>
  <c r="Q1012" i="9"/>
  <c r="Q1013" i="9"/>
  <c r="Q1014" i="9"/>
  <c r="Q1015" i="9"/>
  <c r="Q1016" i="9"/>
  <c r="Q1017" i="9"/>
  <c r="Q1018" i="9"/>
  <c r="Q209" i="9"/>
  <c r="Q1019" i="9"/>
  <c r="Q1020" i="9"/>
  <c r="Q210" i="9"/>
  <c r="Q1021" i="9"/>
  <c r="Q211" i="9"/>
  <c r="Q1022" i="9"/>
  <c r="Q1023" i="9"/>
  <c r="Q1024" i="9"/>
  <c r="Q212" i="9"/>
  <c r="Q1025" i="9"/>
  <c r="Q1026" i="9"/>
  <c r="Q1027" i="9"/>
  <c r="Q1028" i="9"/>
  <c r="Q1029" i="9"/>
  <c r="Q1030" i="9"/>
  <c r="Q1031" i="9"/>
  <c r="Q1032" i="9"/>
  <c r="Q1033" i="9"/>
  <c r="Q1034" i="9"/>
  <c r="Q1035" i="9"/>
  <c r="Q1036" i="9"/>
  <c r="Q1037" i="9"/>
  <c r="Q1038" i="9"/>
  <c r="Q1039" i="9"/>
  <c r="Q1040" i="9"/>
  <c r="Q1041" i="9"/>
  <c r="Q1042" i="9"/>
  <c r="Q1043" i="9"/>
  <c r="Q1044" i="9"/>
  <c r="Q1045" i="9"/>
  <c r="Q1046" i="9"/>
  <c r="Q213" i="9"/>
  <c r="Q214" i="9"/>
  <c r="Q215" i="9"/>
  <c r="Q1047" i="9"/>
  <c r="Q1048" i="9"/>
  <c r="Q1049" i="9"/>
  <c r="Q1050" i="9"/>
  <c r="Q1051" i="9"/>
  <c r="Q1052" i="9"/>
  <c r="Q1053" i="9"/>
  <c r="Q1054" i="9"/>
  <c r="Q1055" i="9"/>
  <c r="Q1056" i="9"/>
  <c r="Q1057" i="9"/>
  <c r="Q1058" i="9"/>
  <c r="Q1059" i="9"/>
  <c r="Q1060" i="9"/>
  <c r="Q216" i="9"/>
  <c r="Q217" i="9"/>
  <c r="Q218" i="9"/>
  <c r="Q219" i="9"/>
  <c r="Q1061" i="9"/>
  <c r="Q1062" i="9"/>
  <c r="Q1063" i="9"/>
  <c r="Q1064" i="9"/>
  <c r="Q220" i="9"/>
  <c r="Q221" i="9"/>
  <c r="Q1065" i="9"/>
  <c r="Q1066" i="9"/>
  <c r="Q222" i="9"/>
  <c r="Q223" i="9"/>
  <c r="Q1067" i="9"/>
  <c r="Q1068" i="9"/>
  <c r="Q1069" i="9"/>
  <c r="Q224" i="9"/>
  <c r="Q225" i="9"/>
  <c r="Q1070" i="9"/>
  <c r="Q1071" i="9"/>
  <c r="Q226" i="9"/>
  <c r="Q1072" i="9"/>
  <c r="Q1073" i="9"/>
  <c r="Q1074" i="9"/>
  <c r="Q1075" i="9"/>
  <c r="Q1076" i="9"/>
  <c r="Q1077" i="9"/>
  <c r="Q1078" i="9"/>
  <c r="Q1079" i="9"/>
  <c r="Q1080" i="9"/>
  <c r="Q227" i="9"/>
  <c r="Q1081" i="9"/>
  <c r="Q1082" i="9"/>
  <c r="Q1083" i="9"/>
  <c r="Q1084" i="9"/>
  <c r="Q228" i="9"/>
  <c r="Q1085" i="9"/>
  <c r="Q1086" i="9"/>
  <c r="Q1087" i="9"/>
  <c r="Q229" i="9"/>
  <c r="Q230" i="9"/>
  <c r="Q1088" i="9"/>
  <c r="Q1089" i="9"/>
  <c r="Q231" i="9"/>
  <c r="Q232" i="9"/>
  <c r="Q1090" i="9"/>
  <c r="Q1091" i="9"/>
  <c r="Q1092" i="9"/>
  <c r="Q1093" i="9"/>
  <c r="Q1094" i="9"/>
  <c r="Q1095" i="9"/>
  <c r="Q1096" i="9"/>
  <c r="Q233" i="9"/>
  <c r="Q1097" i="9"/>
  <c r="Q1098" i="9"/>
  <c r="Q1099" i="9"/>
  <c r="Q1100" i="9"/>
  <c r="Q8" i="9"/>
  <c r="Q1101" i="9"/>
  <c r="Q1102" i="9"/>
  <c r="Q1103" i="9"/>
  <c r="Q1104" i="9"/>
  <c r="Q1105" i="9"/>
  <c r="Q1106" i="9"/>
  <c r="Q1107" i="9"/>
  <c r="Q1108" i="9"/>
  <c r="Q1109" i="9"/>
  <c r="Q1110" i="9"/>
  <c r="Q1111" i="9"/>
  <c r="Q1112" i="9"/>
  <c r="Q1113" i="9"/>
  <c r="Q1114" i="9"/>
  <c r="Q1115" i="9"/>
  <c r="Q234" i="9"/>
  <c r="Q1116" i="9"/>
  <c r="Q1117" i="9"/>
  <c r="Q1118" i="9"/>
  <c r="Q1119" i="9"/>
  <c r="Q1120" i="9"/>
  <c r="Q1121" i="9"/>
  <c r="Q1122" i="9"/>
  <c r="Q1123" i="9"/>
  <c r="Q1124" i="9"/>
  <c r="Q1125" i="9"/>
  <c r="Q1126" i="9"/>
  <c r="Q9" i="9"/>
  <c r="Q1127" i="9"/>
  <c r="Q1128" i="9"/>
  <c r="Q1129" i="9"/>
  <c r="Q1130" i="9"/>
  <c r="Q1131" i="9"/>
  <c r="Q1132" i="9"/>
  <c r="Q1133" i="9"/>
  <c r="Q10" i="9"/>
  <c r="Q1134" i="9"/>
  <c r="Q235" i="9"/>
  <c r="Q1135" i="9"/>
  <c r="Q1136" i="9"/>
  <c r="Q1137" i="9"/>
  <c r="Q236" i="9"/>
  <c r="Q1138" i="9"/>
  <c r="Q1139" i="9"/>
  <c r="Q1140" i="9"/>
  <c r="Q237" i="9"/>
  <c r="Q238" i="9"/>
  <c r="Q37" i="9"/>
  <c r="Q1141" i="9"/>
  <c r="Q1142" i="9"/>
  <c r="Q1143" i="9"/>
  <c r="Q1144" i="9"/>
  <c r="Q239" i="9"/>
  <c r="Q1145" i="9"/>
  <c r="Q1146" i="9"/>
  <c r="Q240" i="9"/>
  <c r="Q1147" i="9"/>
  <c r="Q1148" i="9"/>
  <c r="Q1149" i="9"/>
  <c r="Q1150" i="9"/>
  <c r="Q1151" i="9"/>
  <c r="Q1152" i="9"/>
  <c r="Q11" i="9"/>
  <c r="Q1153" i="9"/>
  <c r="Q12" i="9"/>
  <c r="Q1154" i="9"/>
  <c r="Q1155" i="9"/>
  <c r="Q241" i="9"/>
  <c r="Q1156" i="9"/>
  <c r="Q242" i="9"/>
  <c r="Q243" i="9"/>
  <c r="Q38" i="9"/>
  <c r="Q1157" i="9"/>
  <c r="Q39" i="9"/>
  <c r="Q1158" i="9"/>
  <c r="Q244" i="9"/>
  <c r="Q245" i="9"/>
  <c r="Q1159" i="9"/>
  <c r="Q1160" i="9"/>
  <c r="Q1161" i="9"/>
  <c r="Q1162" i="9"/>
  <c r="Q13" i="9"/>
  <c r="Q1163" i="9"/>
  <c r="Q1164" i="9"/>
  <c r="Q1165" i="9"/>
  <c r="Q246" i="9"/>
  <c r="Q1166" i="9"/>
  <c r="Q1167" i="9"/>
  <c r="Q1168" i="9"/>
  <c r="Q247" i="9"/>
  <c r="Q1169" i="9"/>
  <c r="Q1170" i="9"/>
  <c r="Q1171" i="9"/>
  <c r="Q1172" i="9"/>
  <c r="Q1173" i="9"/>
  <c r="Q1174" i="9"/>
  <c r="Q1175" i="9"/>
  <c r="Q1176" i="9"/>
  <c r="Q1177" i="9"/>
  <c r="Q1178" i="9"/>
  <c r="Q14" i="9"/>
  <c r="Q1179" i="9"/>
  <c r="Q1180" i="9"/>
  <c r="Q1181" i="9"/>
  <c r="Q1182" i="9"/>
  <c r="Q1183" i="9"/>
  <c r="Q1184" i="9"/>
  <c r="Q1185" i="9"/>
  <c r="Q1186" i="9"/>
  <c r="Q248" i="9"/>
  <c r="Q1187" i="9"/>
  <c r="Q249" i="9"/>
  <c r="Q250" i="9"/>
  <c r="Q251" i="9"/>
  <c r="Q1188" i="9"/>
  <c r="Q1189" i="9"/>
  <c r="Q252" i="9"/>
  <c r="Q1190" i="9"/>
  <c r="Q1191" i="9"/>
  <c r="Q1192" i="9"/>
  <c r="Q1193" i="9"/>
  <c r="Q1194" i="9"/>
  <c r="Q1195" i="9"/>
  <c r="Q1196" i="9"/>
  <c r="Q1197" i="9"/>
  <c r="Q1198" i="9"/>
  <c r="Q1199" i="9"/>
  <c r="Q253" i="9"/>
  <c r="Q1200" i="9"/>
  <c r="Q1201" i="9"/>
  <c r="Q1202" i="9"/>
  <c r="Q1203" i="9"/>
  <c r="Q1204" i="9"/>
  <c r="Q1205" i="9"/>
  <c r="Q1206" i="9"/>
  <c r="Q1207" i="9"/>
  <c r="Q1208" i="9"/>
  <c r="Q1209" i="9"/>
  <c r="Q1210" i="9"/>
  <c r="Q254" i="9"/>
  <c r="Q1211" i="9"/>
  <c r="Q255" i="9"/>
  <c r="Q1212" i="9"/>
  <c r="Q256" i="9"/>
  <c r="Q257" i="9"/>
  <c r="Q1213" i="9"/>
  <c r="Q1214" i="9"/>
  <c r="Q1215" i="9"/>
  <c r="Q1216" i="9"/>
  <c r="Q1217" i="9"/>
  <c r="Q1218" i="9"/>
  <c r="Q1219" i="9"/>
  <c r="Q1220" i="9"/>
  <c r="Q258" i="9"/>
  <c r="Q1221" i="9"/>
  <c r="Q15" i="9"/>
  <c r="Q1222" i="9"/>
  <c r="Q1223" i="9"/>
  <c r="Q1224" i="9"/>
  <c r="Q1225" i="9"/>
  <c r="Q1226" i="9"/>
  <c r="Q259" i="9"/>
  <c r="Q260" i="9"/>
  <c r="Q16" i="9"/>
  <c r="Q1227" i="9"/>
  <c r="Q261" i="9"/>
  <c r="Q1228" i="9"/>
  <c r="Q262" i="9"/>
  <c r="Q1229" i="9"/>
  <c r="Q263" i="9"/>
  <c r="Q1230" i="9"/>
  <c r="Q264" i="9"/>
  <c r="Q265" i="9"/>
  <c r="Q266" i="9"/>
  <c r="Q1231" i="9"/>
  <c r="Q267" i="9"/>
  <c r="Q268" i="9"/>
  <c r="Q1232" i="9"/>
  <c r="Q1233" i="9"/>
  <c r="Q269" i="9"/>
  <c r="Q270" i="9"/>
  <c r="Q1234" i="9"/>
  <c r="Q271" i="9"/>
  <c r="Q272" i="9"/>
  <c r="Q1235" i="9"/>
  <c r="Q1236" i="9"/>
  <c r="Q1237" i="9"/>
  <c r="Q1238" i="9"/>
  <c r="Q1239" i="9"/>
  <c r="Q1240" i="9"/>
  <c r="Q1241" i="9"/>
  <c r="Q1242" i="9"/>
  <c r="Q1243" i="9"/>
  <c r="Q1244" i="9"/>
  <c r="Q1245" i="9"/>
  <c r="Q1246" i="9"/>
  <c r="Q1247" i="9"/>
  <c r="Q1248" i="9"/>
  <c r="Q1249" i="9"/>
  <c r="Q1250" i="9"/>
  <c r="Q1251" i="9"/>
  <c r="Q273" i="9"/>
  <c r="Q1252" i="9"/>
  <c r="Q1253" i="9"/>
  <c r="Q1254" i="9"/>
  <c r="Q1255" i="9"/>
  <c r="Q1256" i="9"/>
  <c r="Q1257" i="9"/>
  <c r="Q1258" i="9"/>
  <c r="Q1259" i="9"/>
  <c r="Q1260" i="9"/>
  <c r="Q1261" i="9"/>
  <c r="Q1262" i="9"/>
  <c r="Q1263" i="9"/>
  <c r="Q1264" i="9"/>
  <c r="Q274" i="9"/>
  <c r="Q1265" i="9"/>
  <c r="Q275" i="9"/>
  <c r="Q1266" i="9"/>
  <c r="Q1267" i="9"/>
  <c r="Q1268" i="9"/>
  <c r="Q1269" i="9"/>
  <c r="Q1270" i="9"/>
  <c r="Q1271" i="9"/>
  <c r="Q1272" i="9"/>
  <c r="Q1273" i="9"/>
  <c r="Q1274" i="9"/>
  <c r="Q1275" i="9"/>
  <c r="Q1276" i="9"/>
  <c r="Q1277" i="9"/>
  <c r="Q1278" i="9"/>
  <c r="Q1279" i="9"/>
  <c r="Q1280" i="9"/>
  <c r="Q1281" i="9"/>
  <c r="Q1282" i="9"/>
  <c r="Q1283" i="9"/>
  <c r="Q1284" i="9"/>
  <c r="Q1285" i="9"/>
  <c r="Q1286" i="9"/>
  <c r="Q1287" i="9"/>
  <c r="Q1288" i="9"/>
  <c r="Q1289" i="9"/>
  <c r="Q1290" i="9"/>
  <c r="Q1291" i="9"/>
  <c r="Q1292" i="9"/>
  <c r="Q1293" i="9"/>
  <c r="Q1294" i="9"/>
  <c r="Q276" i="9"/>
  <c r="Q1295" i="9"/>
  <c r="Q1296" i="9"/>
  <c r="Q1297" i="9"/>
  <c r="Q1298" i="9"/>
  <c r="Q1299" i="9"/>
  <c r="Q1300" i="9"/>
  <c r="Q277" i="9"/>
  <c r="Q1301" i="9"/>
  <c r="Q1302" i="9"/>
  <c r="Q1303" i="9"/>
  <c r="Q1304" i="9"/>
  <c r="Q1305" i="9"/>
  <c r="Q1306" i="9"/>
  <c r="Q1307" i="9"/>
  <c r="Q1308" i="9"/>
  <c r="Q1309" i="9"/>
  <c r="Q40" i="9"/>
  <c r="Q1310" i="9"/>
  <c r="Q1311" i="9"/>
  <c r="Q1312" i="9"/>
  <c r="Q1313" i="9"/>
  <c r="Q1314" i="9"/>
  <c r="Q1315" i="9"/>
  <c r="Q1316" i="9"/>
  <c r="Q1317" i="9"/>
  <c r="Q1318" i="9"/>
  <c r="Q278" i="9"/>
  <c r="Q1319" i="9"/>
  <c r="Q279" i="9"/>
  <c r="Q1320" i="9"/>
  <c r="Q1321" i="9"/>
  <c r="Q1322" i="9"/>
  <c r="Q1323" i="9"/>
  <c r="Q1324" i="9"/>
  <c r="Q1325" i="9"/>
  <c r="Q1326" i="9"/>
  <c r="Q1327" i="9"/>
  <c r="Q1328" i="9"/>
  <c r="Q1329" i="9"/>
  <c r="Q1330" i="9"/>
  <c r="Q280" i="9"/>
  <c r="Q281" i="9"/>
  <c r="Q1331" i="9"/>
  <c r="Q1332" i="9"/>
  <c r="Q1333" i="9"/>
  <c r="Q1334" i="9"/>
  <c r="Q1335" i="9"/>
  <c r="Q1336" i="9"/>
  <c r="Q1337" i="9"/>
  <c r="Q1338" i="9"/>
  <c r="Q1339" i="9"/>
  <c r="Q1340" i="9"/>
  <c r="Q1341" i="9"/>
  <c r="Q1342" i="9"/>
  <c r="Q1343" i="9"/>
  <c r="Q1344" i="9"/>
  <c r="Q1345" i="9"/>
  <c r="Q1346" i="9"/>
  <c r="Q1347" i="9"/>
  <c r="Q1348" i="9"/>
  <c r="Q1349" i="9"/>
  <c r="Q1350" i="9"/>
  <c r="Q1351" i="9"/>
  <c r="Q1352" i="9"/>
  <c r="Q1353" i="9"/>
  <c r="Q1354" i="9"/>
  <c r="Q1355" i="9"/>
  <c r="Q282" i="9"/>
  <c r="Q1356" i="9"/>
  <c r="Q1357" i="9"/>
  <c r="Q1358" i="9"/>
  <c r="Q1359" i="9"/>
  <c r="Q1360" i="9"/>
  <c r="Q1361" i="9"/>
  <c r="Q1362" i="9"/>
  <c r="Q1363" i="9"/>
  <c r="Q1364" i="9"/>
  <c r="Q1365" i="9"/>
  <c r="Q1366" i="9"/>
  <c r="Q1367" i="9"/>
  <c r="Q1368" i="9"/>
  <c r="Q1369" i="9"/>
  <c r="Q1370" i="9"/>
  <c r="Q1371" i="9"/>
  <c r="Q1372" i="9"/>
  <c r="Q1373" i="9"/>
  <c r="Q1374" i="9"/>
  <c r="Q1375" i="9"/>
  <c r="Q1376" i="9"/>
  <c r="Q1377" i="9"/>
  <c r="Q1378" i="9"/>
  <c r="Q1379" i="9"/>
  <c r="Q1380" i="9"/>
  <c r="Q283" i="9"/>
  <c r="Q1381" i="9"/>
  <c r="Q1382" i="9"/>
  <c r="Q1383" i="9"/>
  <c r="Q1384" i="9"/>
  <c r="Q1385" i="9"/>
  <c r="Q284" i="9"/>
  <c r="Q1386" i="9"/>
  <c r="Q1387" i="9"/>
  <c r="Q1388" i="9"/>
  <c r="Q1389" i="9"/>
  <c r="Q1390" i="9"/>
  <c r="Q1391" i="9"/>
  <c r="Q1392" i="9"/>
  <c r="Q1393" i="9"/>
  <c r="Q1394" i="9"/>
  <c r="Q1395" i="9"/>
  <c r="Q1396" i="9"/>
  <c r="Q1397" i="9"/>
  <c r="Q1398" i="9"/>
  <c r="Q1399" i="9"/>
  <c r="Q1400" i="9"/>
  <c r="Q1401" i="9"/>
  <c r="Q1402" i="9"/>
  <c r="Q1403" i="9"/>
  <c r="Q1404" i="9"/>
  <c r="Q1405" i="9"/>
  <c r="Q1406" i="9"/>
  <c r="Q1407" i="9"/>
  <c r="Q1408" i="9"/>
  <c r="Q1409" i="9"/>
  <c r="Q1410" i="9"/>
  <c r="Q1411" i="9"/>
  <c r="Q1412" i="9"/>
  <c r="Q1413" i="9"/>
  <c r="Q1414" i="9"/>
  <c r="Q1415" i="9"/>
  <c r="Q1416" i="9"/>
  <c r="Q1417" i="9"/>
  <c r="Q41" i="9"/>
  <c r="Q42" i="9"/>
  <c r="Q1418" i="9"/>
  <c r="Q1419" i="9"/>
  <c r="Q1420" i="9"/>
  <c r="Q1421" i="9"/>
  <c r="Q285" i="9"/>
  <c r="Q1422" i="9"/>
  <c r="Q1423" i="9"/>
  <c r="Q286" i="9"/>
  <c r="Q17" i="9"/>
  <c r="Q287" i="9"/>
  <c r="Q1424" i="9"/>
  <c r="Q288" i="9"/>
  <c r="Q1425" i="9"/>
  <c r="Q1426" i="9"/>
  <c r="Q1427" i="9"/>
  <c r="Q1428" i="9"/>
  <c r="Q1429" i="9"/>
  <c r="Q289" i="9"/>
  <c r="Q1430" i="9"/>
  <c r="Q43" i="9"/>
  <c r="Q1431" i="9"/>
  <c r="Q290" i="9"/>
  <c r="Q1432" i="9"/>
  <c r="Q1433" i="9"/>
  <c r="Q44" i="9"/>
  <c r="Q291" i="9"/>
  <c r="Q1434" i="9"/>
  <c r="Q1435" i="9"/>
  <c r="Q1436" i="9"/>
  <c r="Q45" i="9"/>
  <c r="Q1437" i="9"/>
  <c r="Q292" i="9"/>
  <c r="Q1438" i="9"/>
  <c r="Q293" i="9"/>
  <c r="Q46" i="9"/>
  <c r="Q1439" i="9"/>
  <c r="Q1440" i="9"/>
  <c r="Q47" i="9"/>
  <c r="Q1441" i="9"/>
  <c r="Q294" i="9"/>
  <c r="Q1442" i="9"/>
  <c r="Q48" i="9"/>
  <c r="Q295" i="9"/>
  <c r="Q296" i="9"/>
  <c r="Q1443" i="9"/>
  <c r="Q297" i="9"/>
  <c r="Q1444" i="9"/>
  <c r="Q49" i="9"/>
  <c r="Q298" i="9"/>
  <c r="Q299" i="9"/>
  <c r="Q50" i="9"/>
  <c r="Q1445" i="9"/>
  <c r="Q1446" i="9"/>
  <c r="Q1447" i="9"/>
  <c r="Q1448" i="9"/>
  <c r="Q300" i="9"/>
  <c r="Q301" i="9"/>
  <c r="Q1449" i="9"/>
  <c r="Q302" i="9"/>
  <c r="Q303" i="9"/>
  <c r="Q1450" i="9"/>
  <c r="Q1451" i="9"/>
  <c r="Q1452" i="9"/>
  <c r="Q1453" i="9"/>
  <c r="Q1454" i="9"/>
  <c r="Q1455" i="9"/>
  <c r="Q1456" i="9"/>
  <c r="Q304" i="9"/>
  <c r="Q1457" i="9"/>
  <c r="Q305" i="9"/>
  <c r="Q306" i="9"/>
  <c r="Q307" i="9"/>
  <c r="Q1458" i="9"/>
  <c r="Q51" i="9"/>
  <c r="Q1459" i="9"/>
  <c r="Q1460" i="9"/>
  <c r="Q308" i="9"/>
  <c r="Q1461" i="9"/>
  <c r="Q309" i="9"/>
  <c r="Q310" i="9"/>
  <c r="Q1462" i="9"/>
  <c r="Q1463" i="9"/>
  <c r="Q1464" i="9"/>
  <c r="Q1465" i="9"/>
  <c r="Q1466" i="9"/>
  <c r="Q311" i="9"/>
  <c r="Q1467" i="9"/>
  <c r="Q1468" i="9"/>
  <c r="Q1469" i="9"/>
  <c r="Q1470" i="9"/>
  <c r="Q1471" i="9"/>
  <c r="Q1472" i="9"/>
  <c r="Q1473" i="9"/>
  <c r="Q1474" i="9"/>
  <c r="Q1475" i="9"/>
  <c r="Q1476" i="9"/>
  <c r="Q312" i="9"/>
  <c r="Q1477" i="9"/>
  <c r="Q1478" i="9"/>
  <c r="Q1479" i="9"/>
  <c r="Q1480" i="9"/>
  <c r="Q1481" i="9"/>
  <c r="Q1482" i="9"/>
  <c r="Q1483" i="9"/>
  <c r="Q1484" i="9"/>
  <c r="Q1485" i="9"/>
  <c r="Q1486" i="9"/>
  <c r="Q1487" i="9"/>
  <c r="Q1488" i="9"/>
  <c r="Q1489" i="9"/>
  <c r="Q313" i="9"/>
  <c r="Q1490" i="9"/>
  <c r="Q314" i="9"/>
  <c r="Q1491" i="9"/>
  <c r="Q1492" i="9"/>
  <c r="Q1493" i="9"/>
  <c r="Q1494" i="9"/>
  <c r="Q1495" i="9"/>
  <c r="Q1496" i="9"/>
  <c r="Q1497" i="9"/>
  <c r="Q1498" i="9"/>
  <c r="Q1499" i="9"/>
  <c r="Q1500" i="9"/>
  <c r="Q1501" i="9"/>
  <c r="Q1502" i="9"/>
  <c r="Q1503" i="9"/>
  <c r="Q1504" i="9"/>
  <c r="Q1505" i="9"/>
  <c r="Q1506" i="9"/>
  <c r="Q315" i="9"/>
  <c r="Q1507" i="9"/>
  <c r="Q1508" i="9"/>
  <c r="Q1509" i="9"/>
  <c r="Q1510" i="9"/>
  <c r="Q1511" i="9"/>
  <c r="Q1512" i="9"/>
  <c r="Q1513" i="9"/>
  <c r="Q1514" i="9"/>
  <c r="Q1515" i="9"/>
  <c r="Q1516" i="9"/>
  <c r="Q1517" i="9"/>
  <c r="Q1518" i="9"/>
  <c r="Q1519" i="9"/>
  <c r="Q316" i="9"/>
  <c r="Q1520" i="9"/>
  <c r="Q317" i="9"/>
  <c r="Q1521" i="9"/>
  <c r="Q52" i="9"/>
  <c r="Q1522" i="9"/>
  <c r="Q1523" i="9"/>
  <c r="Q1524" i="9"/>
  <c r="Q318" i="9"/>
  <c r="Q1525" i="9"/>
  <c r="Q1526" i="9"/>
  <c r="Q319" i="9"/>
  <c r="Q1527" i="9"/>
  <c r="Q53" i="9"/>
  <c r="Q54" i="9"/>
  <c r="Q1528" i="9"/>
  <c r="Q55" i="9"/>
  <c r="Q56" i="9"/>
  <c r="Q1529" i="9"/>
  <c r="Q57" i="9"/>
  <c r="Q58" i="9"/>
  <c r="Q1530" i="9"/>
  <c r="Q59" i="9"/>
  <c r="Q1531" i="9"/>
  <c r="Q1532" i="9"/>
  <c r="Q60" i="9"/>
  <c r="Q320" i="9"/>
  <c r="Q1533" i="9"/>
  <c r="Q61" i="9"/>
  <c r="Q1534" i="9"/>
  <c r="Q321" i="9"/>
  <c r="Q1535" i="9"/>
  <c r="Q1536" i="9"/>
  <c r="Q62" i="9"/>
  <c r="Q322" i="9"/>
  <c r="Q1537" i="9"/>
  <c r="Q1538" i="9"/>
  <c r="Q1539" i="9"/>
  <c r="Q18" i="9"/>
  <c r="Q63" i="9"/>
  <c r="Q1540" i="9"/>
  <c r="Q1541" i="9"/>
  <c r="Q64" i="9"/>
  <c r="Q1542" i="9"/>
  <c r="Q19" i="9"/>
  <c r="Q323" i="9"/>
  <c r="Q324" i="9"/>
  <c r="Q325" i="9"/>
  <c r="Q65" i="9"/>
  <c r="Q326" i="9"/>
  <c r="Q66" i="9"/>
  <c r="Q67" i="9"/>
  <c r="Q327" i="9"/>
  <c r="Q68" i="9"/>
  <c r="Q1543" i="9"/>
  <c r="Q1544" i="9"/>
  <c r="Q1545" i="9"/>
  <c r="Q1546" i="9"/>
  <c r="Q69" i="9"/>
  <c r="Q1547" i="9"/>
  <c r="Q70" i="9"/>
  <c r="Q71" i="9"/>
  <c r="Q20" i="9"/>
  <c r="Q1548" i="9"/>
  <c r="Q1549" i="9"/>
  <c r="Q1550" i="9"/>
  <c r="Q21" i="9"/>
  <c r="Q1551" i="9"/>
  <c r="Q1552" i="9"/>
  <c r="Q328" i="9"/>
  <c r="Q72" i="9"/>
  <c r="Q1553" i="9"/>
  <c r="Q1554" i="9"/>
  <c r="Q73" i="9"/>
  <c r="Q1555" i="9"/>
  <c r="Q1556" i="9"/>
  <c r="Q329" i="9"/>
  <c r="Q74" i="9"/>
  <c r="Q75" i="9"/>
  <c r="Q330" i="9"/>
  <c r="Q1557" i="9"/>
  <c r="Q1558" i="9"/>
  <c r="Q331" i="9"/>
  <c r="Q76" i="9"/>
  <c r="Q1559" i="9"/>
  <c r="Q1560" i="9"/>
  <c r="Q332" i="9"/>
  <c r="Q1561" i="9"/>
  <c r="Q1562" i="9"/>
  <c r="Q1563" i="9"/>
  <c r="Q333" i="9"/>
  <c r="Q1564" i="9"/>
  <c r="Q1565" i="9"/>
  <c r="Q1566" i="9"/>
  <c r="Q1567" i="9"/>
  <c r="Q1568" i="9"/>
  <c r="Q1569" i="9"/>
  <c r="Q1570" i="9"/>
  <c r="Q77" i="9"/>
  <c r="Q78" i="9"/>
  <c r="Q1571" i="9"/>
  <c r="Q1572" i="9"/>
  <c r="Q334" i="9"/>
  <c r="Q1573" i="9"/>
  <c r="Q335" i="9"/>
  <c r="Q1574" i="9"/>
  <c r="Q336" i="9"/>
  <c r="Q1575" i="9"/>
  <c r="Q1576" i="9"/>
  <c r="Q337" i="9"/>
  <c r="Q1577" i="9"/>
  <c r="Q338" i="9"/>
  <c r="Q1578" i="9"/>
  <c r="Q1579" i="9"/>
  <c r="Q1580" i="9"/>
  <c r="Q1581" i="9"/>
  <c r="Q1582" i="9"/>
  <c r="Q339" i="9"/>
  <c r="Q340" i="9"/>
  <c r="Q1583" i="9"/>
  <c r="Q1584" i="9"/>
  <c r="Q1585" i="9"/>
  <c r="Q1586" i="9"/>
  <c r="Q1587" i="9"/>
  <c r="Q1588" i="9"/>
  <c r="Q1589" i="9"/>
  <c r="Q1590" i="9"/>
  <c r="Q1591" i="9"/>
  <c r="Q1592" i="9"/>
  <c r="Q1593" i="9"/>
  <c r="Q1594" i="9"/>
  <c r="Q1595" i="9"/>
  <c r="Q1596" i="9"/>
  <c r="Q1597" i="9"/>
  <c r="Q1598" i="9"/>
  <c r="Q1599" i="9"/>
  <c r="Q1600" i="9"/>
  <c r="Q1601" i="9"/>
  <c r="Q341" i="9"/>
  <c r="Q1602" i="9"/>
  <c r="Q1603" i="9"/>
  <c r="Q1604" i="9"/>
  <c r="Q342" i="9"/>
  <c r="S20" i="14" l="1"/>
</calcChain>
</file>

<file path=xl/sharedStrings.xml><?xml version="1.0" encoding="utf-8"?>
<sst xmlns="http://schemas.openxmlformats.org/spreadsheetml/2006/main" count="62729" uniqueCount="16209">
  <si>
    <t>id</t>
  </si>
  <si>
    <t>siteID</t>
  </si>
  <si>
    <t>year</t>
  </si>
  <si>
    <t>county</t>
  </si>
  <si>
    <t>url</t>
  </si>
  <si>
    <t>answer1</t>
  </si>
  <si>
    <t>answer2</t>
  </si>
  <si>
    <t>answer1_count</t>
  </si>
  <si>
    <t>answer2_count</t>
  </si>
  <si>
    <t>answer1_pct</t>
  </si>
  <si>
    <t>answer2_pct</t>
  </si>
  <si>
    <t>total_answers</t>
  </si>
  <si>
    <t>max_answers</t>
  </si>
  <si>
    <t>pct_complete</t>
  </si>
  <si>
    <t>min_created</t>
  </si>
  <si>
    <t>max_created</t>
  </si>
  <si>
    <t>nopad</t>
  </si>
  <si>
    <t>unknown</t>
  </si>
  <si>
    <t>empty</t>
  </si>
  <si>
    <t>equipment</t>
  </si>
  <si>
    <t>Potter</t>
  </si>
  <si>
    <t>0317087e-ad54-5bb9-aee8-100024ff31d1</t>
  </si>
  <si>
    <t>https://s3.amazonaws.com/FrackFinder/Tadpole/Potter/2005/2005_X-077.6510_Y0041.6546.png</t>
  </si>
  <si>
    <t>2013-08-02-18-10-32</t>
  </si>
  <si>
    <t>2013-08-06-02-34-34</t>
  </si>
  <si>
    <t>https://s3.amazonaws.com/FrackFinder/Tadpole/Potter/2008/2008_X-077.6510_Y0041.6546.png</t>
  </si>
  <si>
    <t>2013-08-02-18-10-35</t>
  </si>
  <si>
    <t>2013-08-06-02-34-38</t>
  </si>
  <si>
    <t>8a8b2719-4c66-5c87-8388-ec31af0717a5</t>
  </si>
  <si>
    <t>https://s3.amazonaws.com/FrackFinder/Tadpole/Potter/2005/2005_X-077.6319_Y0041.6905.png</t>
  </si>
  <si>
    <t>2013-08-02-18-10-37</t>
  </si>
  <si>
    <t>2013-08-06-02-34-42</t>
  </si>
  <si>
    <t>https://s3.amazonaws.com/FrackFinder/Tadpole/Potter/2008/2008_X-077.6319_Y0041.6905.png</t>
  </si>
  <si>
    <t>2013-08-02-18-10-42</t>
  </si>
  <si>
    <t>2013-08-06-02-34-47</t>
  </si>
  <si>
    <t>5f602c41-1a33-5b7f-8986-8b70aa2af4fa</t>
  </si>
  <si>
    <t>https://s3.amazonaws.com/FrackFinder/Tadpole/Potter/2005/2005_X-077.6306_Y0041.9495.png</t>
  </si>
  <si>
    <t>2013-08-02-18-10-44</t>
  </si>
  <si>
    <t>2013-08-06-02-34-52</t>
  </si>
  <si>
    <t>https://s3.amazonaws.com/FrackFinder/Tadpole/Potter/2008/2008_X-077.6306_Y0041.9495.png</t>
  </si>
  <si>
    <t>2013-08-02-18-10-48</t>
  </si>
  <si>
    <t>2013-08-06-02-34-56</t>
  </si>
  <si>
    <t>89ab4bd9-5884-5939-9bdf-22e965440b2d</t>
  </si>
  <si>
    <t>https://s3.amazonaws.com/FrackFinder/Tadpole/Potter/2005/2005_X-077.6146_Y0041.6682.png</t>
  </si>
  <si>
    <t>2013-08-02-18-10-49</t>
  </si>
  <si>
    <t>2013-08-06-02-34-58</t>
  </si>
  <si>
    <t>https://s3.amazonaws.com/FrackFinder/Tadpole/Potter/2008/2008_X-077.6146_Y0041.6682.png</t>
  </si>
  <si>
    <t>2013-08-02-18-10-53</t>
  </si>
  <si>
    <t>2013-08-06-02-35-05</t>
  </si>
  <si>
    <t>51769f65-6e02-5cb2-9f54-e13d61c8ac27</t>
  </si>
  <si>
    <t>https://s3.amazonaws.com/FrackFinder/Tadpole/Potter/2005/2005_X-077.6061_Y0041.6734.png</t>
  </si>
  <si>
    <t>2013-08-02-18-10-55</t>
  </si>
  <si>
    <t>2013-08-06-02-35-08</t>
  </si>
  <si>
    <t>https://s3.amazonaws.com/FrackFinder/Tadpole/Potter/2008/2008_X-077.6061_Y0041.6734.png</t>
  </si>
  <si>
    <t>2013-08-02-18-11-05</t>
  </si>
  <si>
    <t>2013-08-06-02-35-16</t>
  </si>
  <si>
    <t>1a181cb7-249c-516d-9e86-d784473b02d1</t>
  </si>
  <si>
    <t>https://s3.amazonaws.com/FrackFinder/Tadpole/Potter/2005/2005_X-077.6034_Y0041.6853.png</t>
  </si>
  <si>
    <t>2013-08-02-18-11-07</t>
  </si>
  <si>
    <t>2013-08-06-02-35-18</t>
  </si>
  <si>
    <t>https://s3.amazonaws.com/FrackFinder/Tadpole/Potter/2008/2008_X-077.6034_Y0041.6853.png</t>
  </si>
  <si>
    <t>2013-08-02-18-11-17</t>
  </si>
  <si>
    <t>2013-08-06-02-35-30</t>
  </si>
  <si>
    <t>cab62be9-9b14-5df8-88ed-c08a546b23a6</t>
  </si>
  <si>
    <t>Somerset</t>
  </si>
  <si>
    <t>https://s3.amazonaws.com/FrackFinder/Tadpole/Somerset/2005/2005_X-079.3576_Y0039.7436.png</t>
  </si>
  <si>
    <t>2013-08-02-18-11-18</t>
  </si>
  <si>
    <t>2013-08-06-02-42-58</t>
  </si>
  <si>
    <t>https://s3.amazonaws.com/FrackFinder/Tadpole/Somerset/2008/2008_X-079.3576_Y0039.7436.png</t>
  </si>
  <si>
    <t>2013-08-02-18-11-23</t>
  </si>
  <si>
    <t>2013-08-06-02-44-11</t>
  </si>
  <si>
    <t>face54c5-ddb9-5373-92c8-59e488e61284</t>
  </si>
  <si>
    <t>https://s3.amazonaws.com/FrackFinder/Tadpole/Somerset/2005/2005_X-079.3566_Y0039.7577.png</t>
  </si>
  <si>
    <t>2013-08-02-18-11-25</t>
  </si>
  <si>
    <t>2013-08-06-02-44-32</t>
  </si>
  <si>
    <t>https://s3.amazonaws.com/FrackFinder/Tadpole/Somerset/2008/2008_X-079.3566_Y0039.7577.png</t>
  </si>
  <si>
    <t>2013-08-02-18-11-29</t>
  </si>
  <si>
    <t>2013-08-06-02-44-38</t>
  </si>
  <si>
    <t>d0549486-380e-5ef7-a233-0fecdabdf203</t>
  </si>
  <si>
    <t>https://s3.amazonaws.com/FrackFinder/Tadpole/Somerset/2005/2005_X-079.3425_Y0039.7881.png</t>
  </si>
  <si>
    <t>2013-08-02-18-11-30</t>
  </si>
  <si>
    <t>2013-08-06-02-44-41</t>
  </si>
  <si>
    <t>https://s3.amazonaws.com/FrackFinder/Tadpole/Somerset/2008/2008_X-079.3425_Y0039.7881.png</t>
  </si>
  <si>
    <t>2013-08-02-18-11-34</t>
  </si>
  <si>
    <t>2013-08-06-02-44-46</t>
  </si>
  <si>
    <t>f432eb3f-dd32-574e-b366-0e63f833071b</t>
  </si>
  <si>
    <t>https://s3.amazonaws.com/FrackFinder/Tadpole/Somerset/2005/2005_X-079.3347_Y0039.8548.png</t>
  </si>
  <si>
    <t>2013-08-02-18-11-37</t>
  </si>
  <si>
    <t>2013-08-06-02-44-48</t>
  </si>
  <si>
    <t>https://s3.amazonaws.com/FrackFinder/Tadpole/Somerset/2008/2008_X-079.3347_Y0039.8548.png</t>
  </si>
  <si>
    <t>2013-08-02-18-11-43</t>
  </si>
  <si>
    <t>2013-08-06-02-44-52</t>
  </si>
  <si>
    <t>8ba11565-d8e9-54f1-a216-7a52f3b63edf</t>
  </si>
  <si>
    <t>https://s3.amazonaws.com/FrackFinder/Tadpole/Somerset/2005/2005_X-079.2464_Y0039.9408.png</t>
  </si>
  <si>
    <t>2013-08-02-18-11-44</t>
  </si>
  <si>
    <t>2013-08-06-02-44-55</t>
  </si>
  <si>
    <t>https://s3.amazonaws.com/FrackFinder/Tadpole/Somerset/2008/2008_X-079.2464_Y0039.9408.png</t>
  </si>
  <si>
    <t>2013-08-02-18-11-48</t>
  </si>
  <si>
    <t>2013-08-06-02-44-59</t>
  </si>
  <si>
    <t>2fcd37cb-be4a-5d27-9778-8b16dd307e86</t>
  </si>
  <si>
    <t>https://s3.amazonaws.com/FrackFinder/Tadpole/Somerset/2005/2005_X-079.2296_Y0039.9414.png</t>
  </si>
  <si>
    <t>2013-08-02-18-11-50</t>
  </si>
  <si>
    <t>2013-08-06-02-45-02</t>
  </si>
  <si>
    <t>https://s3.amazonaws.com/FrackFinder/Tadpole/Somerset/2008/2008_X-079.2296_Y0039.9414.png</t>
  </si>
  <si>
    <t>2013-08-02-18-11-54</t>
  </si>
  <si>
    <t>2013-08-06-02-45-07</t>
  </si>
  <si>
    <t>4d3c3fcc-a074-52e2-b4ab-1cf5b9829ad5</t>
  </si>
  <si>
    <t>https://s3.amazonaws.com/FrackFinder/Tadpole/Somerset/2005/2005_X-079.1856_Y0039.7931.png</t>
  </si>
  <si>
    <t>2013-08-02-18-11-56</t>
  </si>
  <si>
    <t>2013-08-06-02-45-31</t>
  </si>
  <si>
    <t>https://s3.amazonaws.com/FrackFinder/Tadpole/Somerset/2008/2008_X-079.1856_Y0039.7931.png</t>
  </si>
  <si>
    <t>2013-08-02-18-12-02</t>
  </si>
  <si>
    <t>2013-08-06-02-45-48</t>
  </si>
  <si>
    <t>7f403d8f-9bfc-5166-a861-14ec27036220</t>
  </si>
  <si>
    <t>https://s3.amazonaws.com/FrackFinder/Tadpole/Somerset/2005/2005_X-079.1849_Y0040.0336.png</t>
  </si>
  <si>
    <t>2013-08-02-18-12-05</t>
  </si>
  <si>
    <t>2013-08-06-02-45-50</t>
  </si>
  <si>
    <t>https://s3.amazonaws.com/FrackFinder/Tadpole/Somerset/2008/2008_X-079.1849_Y0040.0336.png</t>
  </si>
  <si>
    <t>2013-08-02-18-12-09</t>
  </si>
  <si>
    <t>2013-08-06-02-46-01</t>
  </si>
  <si>
    <t>06c1e761-cb97-593e-b8f0-63f17f6c0ac3</t>
  </si>
  <si>
    <t>https://s3.amazonaws.com/FrackFinder/Tadpole/Somerset/2005/2005_X-079.1712_Y0039.8566.png</t>
  </si>
  <si>
    <t>2013-08-02-18-12-14</t>
  </si>
  <si>
    <t>2013-08-06-02-46-04</t>
  </si>
  <si>
    <t>https://s3.amazonaws.com/FrackFinder/Tadpole/Somerset/2008/2008_X-079.1712_Y0039.8566.png</t>
  </si>
  <si>
    <t>2013-08-02-18-12-24</t>
  </si>
  <si>
    <t>2013-08-06-02-46-09</t>
  </si>
  <si>
    <t>f352cce2-d594-5da8-8cbf-8c33b3925e23</t>
  </si>
  <si>
    <t>https://s3.amazonaws.com/FrackFinder/Tadpole/Somerset/2005/2005_X-079.0011_Y0039.9333.png</t>
  </si>
  <si>
    <t>2013-08-02-18-12-28</t>
  </si>
  <si>
    <t>2013-08-06-02-46-29</t>
  </si>
  <si>
    <t>https://s3.amazonaws.com/FrackFinder/Tadpole/Somerset/2008/2008_X-079.0011_Y0039.9333.png</t>
  </si>
  <si>
    <t>2013-08-02-18-12-33</t>
  </si>
  <si>
    <t>2013-08-06-02-46-35</t>
  </si>
  <si>
    <t>39d3dd2e-7c2d-514b-a573-a07394425557</t>
  </si>
  <si>
    <t>https://s3.amazonaws.com/FrackFinder/Tadpole/Somerset/2005/2005_X-078.9718_Y0039.7766.png</t>
  </si>
  <si>
    <t>2013-08-02-18-12-39</t>
  </si>
  <si>
    <t>2013-08-06-02-46-38</t>
  </si>
  <si>
    <t>https://s3.amazonaws.com/FrackFinder/Tadpole/Somerset/2008/2008_X-078.9718_Y0039.7766.png</t>
  </si>
  <si>
    <t>2013-08-02-18-12-46</t>
  </si>
  <si>
    <t>2013-08-06-02-46-45</t>
  </si>
  <si>
    <t>65a25cde-4771-587f-a747-79239b8541a8</t>
  </si>
  <si>
    <t>https://s3.amazonaws.com/FrackFinder/Tadpole/Somerset/2005/2005_X-078.8946_Y0039.9450.png</t>
  </si>
  <si>
    <t>2013-08-02-18-12-51</t>
  </si>
  <si>
    <t>2013-08-06-02-47-13</t>
  </si>
  <si>
    <t>https://s3.amazonaws.com/FrackFinder/Tadpole/Somerset/2008/2008_X-078.8946_Y0039.9450.png</t>
  </si>
  <si>
    <t>2013-08-02-18-12-57</t>
  </si>
  <si>
    <t>2013-08-06-02-48-29</t>
  </si>
  <si>
    <t>f3431c9c-bb43-58b2-97a3-9730890408e3</t>
  </si>
  <si>
    <t>https://s3.amazonaws.com/FrackFinder/Tadpole/Somerset/2005/2005_X-078.8422_Y0039.7547.png</t>
  </si>
  <si>
    <t>2013-08-02-18-13-01</t>
  </si>
  <si>
    <t>2013-08-06-02-53-45</t>
  </si>
  <si>
    <t>https://s3.amazonaws.com/FrackFinder/Tadpole/Somerset/2008/2008_X-078.8422_Y0039.7547.png</t>
  </si>
  <si>
    <t>2013-08-02-18-13-08</t>
  </si>
  <si>
    <t>2013-08-06-03-00-47</t>
  </si>
  <si>
    <t>80fe72d7-1f1b-5d0b-b339-18c3bcaa6b55</t>
  </si>
  <si>
    <t>https://s3.amazonaws.com/FrackFinder/Tadpole/Somerset/2005/2005_X-078.7758_Y0039.9283.png</t>
  </si>
  <si>
    <t>2013-08-02-18-13-13</t>
  </si>
  <si>
    <t>2013-08-06-03-01-05</t>
  </si>
  <si>
    <t>https://s3.amazonaws.com/FrackFinder/Tadpole/Somerset/2008/2008_X-078.7758_Y0039.9283.png</t>
  </si>
  <si>
    <t>2013-08-02-18-13-20</t>
  </si>
  <si>
    <t>2013-08-06-03-05-39</t>
  </si>
  <si>
    <t>c07bca14-aa84-5bfb-8169-5c1e488906ed</t>
  </si>
  <si>
    <t>https://s3.amazonaws.com/FrackFinder/Tadpole/Somerset/2005/2005_X-078.7620_Y0040.1314.png</t>
  </si>
  <si>
    <t>2013-08-02-18-13-22</t>
  </si>
  <si>
    <t>2013-08-06-03-07-10</t>
  </si>
  <si>
    <t>https://s3.amazonaws.com/FrackFinder/Tadpole/Somerset/2008/2008_X-078.7620_Y0040.1314.png</t>
  </si>
  <si>
    <t>2013-08-02-18-13-27</t>
  </si>
  <si>
    <t>2013-08-06-03-07-23</t>
  </si>
  <si>
    <t>60a8e0b6-5e9a-5656-9d73-bf4af3d89e84</t>
  </si>
  <si>
    <t>Susquehanna</t>
  </si>
  <si>
    <t>https://s3.amazonaws.com/FrackFinder/Tadpole/Susquehanna/2005/2005_X-076.1212_Y0041.7490.png</t>
  </si>
  <si>
    <t>2013-08-02-18-13-30</t>
  </si>
  <si>
    <t>2013-08-06-03-07-33</t>
  </si>
  <si>
    <t>https://s3.amazonaws.com/FrackFinder/Tadpole/Susquehanna/2008/2008_X-076.1212_Y0041.7490.png</t>
  </si>
  <si>
    <t>2013-08-02-18-13-34</t>
  </si>
  <si>
    <t>2013-08-06-03-07-41</t>
  </si>
  <si>
    <t>https://s3.amazonaws.com/FrackFinder/Tadpole/Susquehanna/2010/2010_X-076.1212_Y0041.7490.png</t>
  </si>
  <si>
    <t>2013-08-02-18-13-37</t>
  </si>
  <si>
    <t>2013-08-06-03-08-03</t>
  </si>
  <si>
    <t>3f3cfa08-0c9e-5ef9-897b-290f03ce89d9</t>
  </si>
  <si>
    <t>https://s3.amazonaws.com/FrackFinder/Tadpole/Susquehanna/2005/2005_X-076.1176_Y0041.7827.png</t>
  </si>
  <si>
    <t>2013-08-02-18-13-40</t>
  </si>
  <si>
    <t>2013-08-06-12-41-19</t>
  </si>
  <si>
    <t>https://s3.amazonaws.com/FrackFinder/Tadpole/Susquehanna/2008/2008_X-076.1176_Y0041.7827.png</t>
  </si>
  <si>
    <t>2013-08-02-18-13-46</t>
  </si>
  <si>
    <t>2013-08-06-12-41-27</t>
  </si>
  <si>
    <t>https://s3.amazonaws.com/FrackFinder/Tadpole/Susquehanna/2010/2010_X-076.1176_Y0041.7827.png</t>
  </si>
  <si>
    <t>2013-08-02-18-13-51</t>
  </si>
  <si>
    <t>2013-08-06-12-41-33</t>
  </si>
  <si>
    <t>32288608-0d5b-55bb-b424-b88acd6d6e65</t>
  </si>
  <si>
    <t>https://s3.amazonaws.com/FrackFinder/Tadpole/Susquehanna/2005/2005_X-076.1131_Y0041.7216.png</t>
  </si>
  <si>
    <t>2013-08-02-18-13-54</t>
  </si>
  <si>
    <t>2013-08-06-12-41-41</t>
  </si>
  <si>
    <t>https://s3.amazonaws.com/FrackFinder/Tadpole/Susquehanna/2008/2008_X-076.1131_Y0041.7216.png</t>
  </si>
  <si>
    <t>2013-08-02-18-14-01</t>
  </si>
  <si>
    <t>2013-08-06-12-41-48</t>
  </si>
  <si>
    <t>https://s3.amazonaws.com/FrackFinder/Tadpole/Susquehanna/2010/2010_X-076.1131_Y0041.7216.png</t>
  </si>
  <si>
    <t>2013-08-02-18-14-06</t>
  </si>
  <si>
    <t>2013-08-06-12-41-57</t>
  </si>
  <si>
    <t>e1273ce2-859d-555e-92d7-d99a0be6b2db</t>
  </si>
  <si>
    <t>https://s3.amazonaws.com/FrackFinder/Tadpole/Susquehanna/2005/2005_X-076.1126_Y0041.8381.png</t>
  </si>
  <si>
    <t>2013-08-02-18-14-10</t>
  </si>
  <si>
    <t>2013-08-06-12-41-47</t>
  </si>
  <si>
    <t>https://s3.amazonaws.com/FrackFinder/Tadpole/Susquehanna/2008/2008_X-076.1126_Y0041.8381.png</t>
  </si>
  <si>
    <t>2013-08-02-18-14-16</t>
  </si>
  <si>
    <t>https://s3.amazonaws.com/FrackFinder/Tadpole/Susquehanna/2010/2010_X-076.1126_Y0041.8381.png</t>
  </si>
  <si>
    <t>2013-08-02-18-14-24</t>
  </si>
  <si>
    <t>2013-08-06-12-41-50</t>
  </si>
  <si>
    <t>2446fdc1-9d55-53bd-b952-87c35a69ddb5</t>
  </si>
  <si>
    <t>https://s3.amazonaws.com/FrackFinder/Tadpole/Susquehanna/2005/2005_X-076.1104_Y0041.6691.png</t>
  </si>
  <si>
    <t>2013-08-02-18-14-26</t>
  </si>
  <si>
    <t>2013-08-06-12-42-05</t>
  </si>
  <si>
    <t>https://s3.amazonaws.com/FrackFinder/Tadpole/Susquehanna/2008/2008_X-076.1104_Y0041.6691.png</t>
  </si>
  <si>
    <t>2013-08-02-18-14-30</t>
  </si>
  <si>
    <t>2013-08-06-12-41-54</t>
  </si>
  <si>
    <t>https://s3.amazonaws.com/FrackFinder/Tadpole/Susquehanna/2010/2010_X-076.1104_Y0041.6691.png</t>
  </si>
  <si>
    <t>2013-08-02-18-14-37</t>
  </si>
  <si>
    <t>2013-08-06-12-41-55</t>
  </si>
  <si>
    <t>79a04892-b2a8-5bc0-a936-5a652cce94a6</t>
  </si>
  <si>
    <t>https://s3.amazonaws.com/FrackFinder/Tadpole/Susquehanna/2005/2005_X-076.1076_Y0041.6967.png</t>
  </si>
  <si>
    <t>2013-08-02-18-14-40</t>
  </si>
  <si>
    <t>2013-08-06-12-41-58</t>
  </si>
  <si>
    <t>https://s3.amazonaws.com/FrackFinder/Tadpole/Susquehanna/2008/2008_X-076.1076_Y0041.6967.png</t>
  </si>
  <si>
    <t>2013-08-02-18-14-45</t>
  </si>
  <si>
    <t>2013-08-06-12-42-12</t>
  </si>
  <si>
    <t>https://s3.amazonaws.com/FrackFinder/Tadpole/Susquehanna/2010/2010_X-076.1076_Y0041.6967.png</t>
  </si>
  <si>
    <t>2013-08-02-18-14-53</t>
  </si>
  <si>
    <t>2013-08-06-12-42-02</t>
  </si>
  <si>
    <t>a0092d94-1490-53af-ab35-f06b321ee7c9</t>
  </si>
  <si>
    <t>https://s3.amazonaws.com/FrackFinder/Tadpole/Susquehanna/2005/2005_X-076.1059_Y0041.8850.png</t>
  </si>
  <si>
    <t>2013-08-02-18-14-57</t>
  </si>
  <si>
    <t>2013-08-06-12-42-04</t>
  </si>
  <si>
    <t>https://s3.amazonaws.com/FrackFinder/Tadpole/Susquehanna/2008/2008_X-076.1059_Y0041.8850.png</t>
  </si>
  <si>
    <t>2013-08-02-18-15-03</t>
  </si>
  <si>
    <t>2013-08-06-12-42-09</t>
  </si>
  <si>
    <t>https://s3.amazonaws.com/FrackFinder/Tadpole/Susquehanna/2010/2010_X-076.1059_Y0041.8850.png</t>
  </si>
  <si>
    <t>2013-08-02-18-15-10</t>
  </si>
  <si>
    <t>2013-08-06-12-42-17</t>
  </si>
  <si>
    <t>0ebc4944-0bd9-5290-91e1-06cea9174d78</t>
  </si>
  <si>
    <t>https://s3.amazonaws.com/FrackFinder/Tadpole/Susquehanna/2005/2005_X-076.1039_Y0041.7703.png</t>
  </si>
  <si>
    <t>2013-08-02-18-15-15</t>
  </si>
  <si>
    <t>2013-08-06-13-44-35</t>
  </si>
  <si>
    <t>https://s3.amazonaws.com/FrackFinder/Tadpole/Susquehanna/2008/2008_X-076.1039_Y0041.7703.png</t>
  </si>
  <si>
    <t>2013-08-02-18-15-24</t>
  </si>
  <si>
    <t>2013-08-06-12-42-41</t>
  </si>
  <si>
    <t>https://s3.amazonaws.com/FrackFinder/Tadpole/Susquehanna/2010/2010_X-076.1039_Y0041.7703.png</t>
  </si>
  <si>
    <t>2013-08-02-18-15-30</t>
  </si>
  <si>
    <t>2013-08-06-12-42-51</t>
  </si>
  <si>
    <t>6d9bdfd1-d043-54e0-bdc9-39bbce3d2fdd</t>
  </si>
  <si>
    <t>https://s3.amazonaws.com/FrackFinder/Tadpole/Susquehanna/2005/2005_X-076.1038_Y0041.7660.png</t>
  </si>
  <si>
    <t>2013-08-02-18-15-33</t>
  </si>
  <si>
    <t>2013-08-06-12-43-04</t>
  </si>
  <si>
    <t>https://s3.amazonaws.com/FrackFinder/Tadpole/Susquehanna/2008/2008_X-076.1038_Y0041.7660.png</t>
  </si>
  <si>
    <t>2013-08-02-18-15-39</t>
  </si>
  <si>
    <t>2013-08-06-12-43-18</t>
  </si>
  <si>
    <t>https://s3.amazonaws.com/FrackFinder/Tadpole/Susquehanna/2010/2010_X-076.1038_Y0041.7660.png</t>
  </si>
  <si>
    <t>2013-08-02-18-15-45</t>
  </si>
  <si>
    <t>2013-08-06-02-41-05</t>
  </si>
  <si>
    <t>3e3b2052-1ec7-5980-8d82-43a6f0b3c348</t>
  </si>
  <si>
    <t>https://s3.amazonaws.com/FrackFinder/Tadpole/Susquehanna/2005/2005_X-076.1030_Y0041.7422.png</t>
  </si>
  <si>
    <t>2013-08-02-18-15-50</t>
  </si>
  <si>
    <t>2013-08-06-12-43-42</t>
  </si>
  <si>
    <t>https://s3.amazonaws.com/FrackFinder/Tadpole/Susquehanna/2008/2008_X-076.1030_Y0041.7422.png</t>
  </si>
  <si>
    <t>2013-08-02-18-15-54</t>
  </si>
  <si>
    <t>2013-08-06-12-44-01</t>
  </si>
  <si>
    <t>https://s3.amazonaws.com/FrackFinder/Tadpole/Susquehanna/2010/2010_X-076.1030_Y0041.7422.png</t>
  </si>
  <si>
    <t>2013-08-02-18-16-01</t>
  </si>
  <si>
    <t>2013-08-06-12-44-21</t>
  </si>
  <si>
    <t>519764b6-010a-547c-bae6-9529a9ff1af8</t>
  </si>
  <si>
    <t>https://s3.amazonaws.com/FrackFinder/Tadpole/Susquehanna/2005/2005_X-076.0973_Y0041.7179.png</t>
  </si>
  <si>
    <t>2013-08-02-18-16-07</t>
  </si>
  <si>
    <t>2013-08-06-12-44-38</t>
  </si>
  <si>
    <t>https://s3.amazonaws.com/FrackFinder/Tadpole/Susquehanna/2008/2008_X-076.0973_Y0041.7179.png</t>
  </si>
  <si>
    <t>2013-08-02-18-16-11</t>
  </si>
  <si>
    <t>2013-08-06-12-44-56</t>
  </si>
  <si>
    <t>https://s3.amazonaws.com/FrackFinder/Tadpole/Susquehanna/2010/2010_X-076.0973_Y0041.7179.png</t>
  </si>
  <si>
    <t>2013-08-02-18-16-18</t>
  </si>
  <si>
    <t>2013-08-06-12-45-12</t>
  </si>
  <si>
    <t>f3c93b60-4701-5b25-a233-c3a19a6e2ac1</t>
  </si>
  <si>
    <t>https://s3.amazonaws.com/FrackFinder/Tadpole/Susquehanna/2005/2005_X-076.0961_Y0041.7841.png</t>
  </si>
  <si>
    <t>2013-08-02-18-16-20</t>
  </si>
  <si>
    <t>2013-08-06-12-45-46</t>
  </si>
  <si>
    <t>https://s3.amazonaws.com/FrackFinder/Tadpole/Susquehanna/2008/2008_X-076.0961_Y0041.7841.png</t>
  </si>
  <si>
    <t>2013-08-02-18-16-28</t>
  </si>
  <si>
    <t>2013-08-06-13-45-09</t>
  </si>
  <si>
    <t>https://s3.amazonaws.com/FrackFinder/Tadpole/Susquehanna/2010/2010_X-076.0961_Y0041.7841.png</t>
  </si>
  <si>
    <t>2013-08-02-18-16-33</t>
  </si>
  <si>
    <t>2013-08-06-15-05-46</t>
  </si>
  <si>
    <t>f138d0c0-1ef2-529a-b13d-d5da3aa7f7e8</t>
  </si>
  <si>
    <t>https://s3.amazonaws.com/FrackFinder/Tadpole/Susquehanna/2005/2005_X-076.0960_Y0041.7656.png</t>
  </si>
  <si>
    <t>2013-08-02-18-16-38</t>
  </si>
  <si>
    <t>2013-08-06-15-05-48</t>
  </si>
  <si>
    <t>https://s3.amazonaws.com/FrackFinder/Tadpole/Susquehanna/2008/2008_X-076.0960_Y0041.7656.png</t>
  </si>
  <si>
    <t>2013-08-02-18-16-45</t>
  </si>
  <si>
    <t>2013-08-06-15-05-50</t>
  </si>
  <si>
    <t>https://s3.amazonaws.com/FrackFinder/Tadpole/Susquehanna/2010/2010_X-076.0960_Y0041.7656.png</t>
  </si>
  <si>
    <t>2013-08-02-18-17-10</t>
  </si>
  <si>
    <t>2013-08-06-12-44-07</t>
  </si>
  <si>
    <t>aff187a5-7e18-5c5a-ad12-609fd11c2c39</t>
  </si>
  <si>
    <t>https://s3.amazonaws.com/FrackFinder/Tadpole/Susquehanna/2005/2005_X-076.0954_Y0041.7352.png</t>
  </si>
  <si>
    <t>2013-08-02-18-17-12</t>
  </si>
  <si>
    <t>2013-08-06-15-05-52</t>
  </si>
  <si>
    <t>https://s3.amazonaws.com/FrackFinder/Tadpole/Susquehanna/2008/2008_X-076.0954_Y0041.7352.png</t>
  </si>
  <si>
    <t>2013-08-02-18-17-21</t>
  </si>
  <si>
    <t>2013-08-06-12-44-10</t>
  </si>
  <si>
    <t>https://s3.amazonaws.com/FrackFinder/Tadpole/Susquehanna/2010/2010_X-076.0954_Y0041.7352.png</t>
  </si>
  <si>
    <t>2013-08-02-18-17-37</t>
  </si>
  <si>
    <t>2013-08-06-12-44-12</t>
  </si>
  <si>
    <t>518dfa85-7c7c-58e8-85f6-0736369126d3</t>
  </si>
  <si>
    <t>https://s3.amazonaws.com/FrackFinder/Tadpole/Susquehanna/2005/2005_X-076.0948_Y0041.6668.png</t>
  </si>
  <si>
    <t>2013-08-02-18-17-48</t>
  </si>
  <si>
    <t>2013-08-06-12-44-16</t>
  </si>
  <si>
    <t>https://s3.amazonaws.com/FrackFinder/Tadpole/Susquehanna/2008/2008_X-076.0948_Y0041.6668.png</t>
  </si>
  <si>
    <t>2013-08-02-18-17-52</t>
  </si>
  <si>
    <t>2013-08-06-12-44-20</t>
  </si>
  <si>
    <t>https://s3.amazonaws.com/FrackFinder/Tadpole/Susquehanna/2010/2010_X-076.0948_Y0041.6668.png</t>
  </si>
  <si>
    <t>2013-08-02-18-17-56</t>
  </si>
  <si>
    <t>2013-08-06-12-44-23</t>
  </si>
  <si>
    <t>b42e9d61-491a-588a-ae71-dcb3efc4d937</t>
  </si>
  <si>
    <t>https://s3.amazonaws.com/FrackFinder/Tadpole/Susquehanna/2005/2005_X-076.0917_Y0041.6842.png</t>
  </si>
  <si>
    <t>2013-08-02-18-17-59</t>
  </si>
  <si>
    <t>2013-08-06-12-44-26</t>
  </si>
  <si>
    <t>https://s3.amazonaws.com/FrackFinder/Tadpole/Susquehanna/2008/2008_X-076.0917_Y0041.6842.png</t>
  </si>
  <si>
    <t>2013-08-02-18-18-02</t>
  </si>
  <si>
    <t>2013-08-06-12-44-27</t>
  </si>
  <si>
    <t>https://s3.amazonaws.com/FrackFinder/Tadpole/Susquehanna/2010/2010_X-076.0917_Y0041.6842.png</t>
  </si>
  <si>
    <t>2013-08-02-18-18-07</t>
  </si>
  <si>
    <t>2013-08-06-12-44-29</t>
  </si>
  <si>
    <t>2065b481-9adf-514d-a44a-b6e20c93e8e1</t>
  </si>
  <si>
    <t>https://s3.amazonaws.com/FrackFinder/Tadpole/Susquehanna/2005/2005_X-076.0845_Y0041.6532.png</t>
  </si>
  <si>
    <t>2013-08-02-18-18-10</t>
  </si>
  <si>
    <t>2013-08-06-12-44-32</t>
  </si>
  <si>
    <t>https://s3.amazonaws.com/FrackFinder/Tadpole/Susquehanna/2008/2008_X-076.0845_Y0041.6532.png</t>
  </si>
  <si>
    <t>2013-08-02-18-18-16</t>
  </si>
  <si>
    <t>2013-08-06-12-44-34</t>
  </si>
  <si>
    <t>https://s3.amazonaws.com/FrackFinder/Tadpole/Susquehanna/2010/2010_X-076.0845_Y0041.6532.png</t>
  </si>
  <si>
    <t>2013-08-02-18-18-24</t>
  </si>
  <si>
    <t>2013-08-06-12-44-36</t>
  </si>
  <si>
    <t>822fa782-159f-5318-9202-8b35302dc66b</t>
  </si>
  <si>
    <t>https://s3.amazonaws.com/FrackFinder/Tadpole/Susquehanna/2005/2005_X-076.0839_Y0041.7109.png</t>
  </si>
  <si>
    <t>2013-08-02-18-18-29</t>
  </si>
  <si>
    <t>2013-08-06-12-44-37</t>
  </si>
  <si>
    <t>https://s3.amazonaws.com/FrackFinder/Tadpole/Susquehanna/2008/2008_X-076.0839_Y0041.7109.png</t>
  </si>
  <si>
    <t>2013-08-02-18-18-34</t>
  </si>
  <si>
    <t>2013-08-06-12-44-40</t>
  </si>
  <si>
    <t>https://s3.amazonaws.com/FrackFinder/Tadpole/Susquehanna/2010/2010_X-076.0839_Y0041.7109.png</t>
  </si>
  <si>
    <t>2013-08-02-18-18-41</t>
  </si>
  <si>
    <t>2013-08-06-12-44-44</t>
  </si>
  <si>
    <t>9f398665-937d-5a95-831c-2dbbbae1766a</t>
  </si>
  <si>
    <t>https://s3.amazonaws.com/FrackFinder/Tadpole/Susquehanna/2005/2005_X-076.0833_Y0041.7335.png</t>
  </si>
  <si>
    <t>2013-08-02-18-18-45</t>
  </si>
  <si>
    <t>2013-08-06-12-44-46</t>
  </si>
  <si>
    <t>https://s3.amazonaws.com/FrackFinder/Tadpole/Susquehanna/2008/2008_X-076.0833_Y0041.7335.png</t>
  </si>
  <si>
    <t>2013-08-02-18-18-51</t>
  </si>
  <si>
    <t>2013-08-06-12-44-49</t>
  </si>
  <si>
    <t>https://s3.amazonaws.com/FrackFinder/Tadpole/Susquehanna/2010/2010_X-076.0833_Y0041.7335.png</t>
  </si>
  <si>
    <t>2013-08-02-18-18-55</t>
  </si>
  <si>
    <t>2013-08-06-12-44-52</t>
  </si>
  <si>
    <t>95711df0-ebb7-5f15-81b7-e0b0f30520bf</t>
  </si>
  <si>
    <t>https://s3.amazonaws.com/FrackFinder/Tadpole/Susquehanna/2005/2005_X-076.0807_Y0041.6830.png</t>
  </si>
  <si>
    <t>2013-08-02-18-19-01</t>
  </si>
  <si>
    <t>2013-08-06-12-44-54</t>
  </si>
  <si>
    <t>https://s3.amazonaws.com/FrackFinder/Tadpole/Susquehanna/2008/2008_X-076.0807_Y0041.6830.png</t>
  </si>
  <si>
    <t>2013-08-02-18-19-08</t>
  </si>
  <si>
    <t>2013-08-06-12-44-58</t>
  </si>
  <si>
    <t>https://s3.amazonaws.com/FrackFinder/Tadpole/Susquehanna/2010/2010_X-076.0807_Y0041.6830.png</t>
  </si>
  <si>
    <t>2013-08-02-18-19-14</t>
  </si>
  <si>
    <t>2013-08-06-12-45-00</t>
  </si>
  <si>
    <t>7bf2bb38-ad60-5aae-bc68-39bd5baf7c06</t>
  </si>
  <si>
    <t>https://s3.amazonaws.com/FrackFinder/Tadpole/Susquehanna/2005/2005_X-076.0790_Y0041.7504.png</t>
  </si>
  <si>
    <t>2013-08-02-18-19-18</t>
  </si>
  <si>
    <t>2013-08-06-12-45-02</t>
  </si>
  <si>
    <t>https://s3.amazonaws.com/FrackFinder/Tadpole/Susquehanna/2008/2008_X-076.0790_Y0041.7504.png</t>
  </si>
  <si>
    <t>2013-08-02-18-19-22</t>
  </si>
  <si>
    <t>2013-08-06-12-45-04</t>
  </si>
  <si>
    <t>https://s3.amazonaws.com/FrackFinder/Tadpole/Susquehanna/2010/2010_X-076.0790_Y0041.7504.png</t>
  </si>
  <si>
    <t>2013-08-02-18-19-31</t>
  </si>
  <si>
    <t>2013-08-06-12-45-06</t>
  </si>
  <si>
    <t>ac05ad16-c117-5565-99e3-79e3f791ced3</t>
  </si>
  <si>
    <t>https://s3.amazonaws.com/FrackFinder/Tadpole/Susquehanna/2005/2005_X-076.0766_Y0041.7169.png</t>
  </si>
  <si>
    <t>2013-08-02-18-19-36</t>
  </si>
  <si>
    <t>2013-08-06-12-45-07</t>
  </si>
  <si>
    <t>https://s3.amazonaws.com/FrackFinder/Tadpole/Susquehanna/2008/2008_X-076.0766_Y0041.7169.png</t>
  </si>
  <si>
    <t>2013-08-02-18-19-42</t>
  </si>
  <si>
    <t>2013-08-06-12-45-14</t>
  </si>
  <si>
    <t>https://s3.amazonaws.com/FrackFinder/Tadpole/Susquehanna/2010/2010_X-076.0766_Y0041.7169.png</t>
  </si>
  <si>
    <t>2013-08-02-18-19-53</t>
  </si>
  <si>
    <t>2013-08-06-12-45-19</t>
  </si>
  <si>
    <t>c8a521df-099d-5b79-8cb0-560ebb36c9d7</t>
  </si>
  <si>
    <t>https://s3.amazonaws.com/FrackFinder/Tadpole/Susquehanna/2005/2005_X-076.0750_Y0041.7660.png</t>
  </si>
  <si>
    <t>2013-08-02-18-20-03</t>
  </si>
  <si>
    <t>2013-08-06-12-45-21</t>
  </si>
  <si>
    <t>https://s3.amazonaws.com/FrackFinder/Tadpole/Susquehanna/2008/2008_X-076.0750_Y0041.7660.png</t>
  </si>
  <si>
    <t>2013-08-02-18-20-11</t>
  </si>
  <si>
    <t>2013-08-06-12-45-24</t>
  </si>
  <si>
    <t>https://s3.amazonaws.com/FrackFinder/Tadpole/Susquehanna/2010/2010_X-076.0750_Y0041.7660.png</t>
  </si>
  <si>
    <t>2013-08-02-18-20-16</t>
  </si>
  <si>
    <t>2013-08-06-12-45-28</t>
  </si>
  <si>
    <t>8334e3e2-1657-5c14-9e48-0cb60d7dea0a</t>
  </si>
  <si>
    <t>https://s3.amazonaws.com/FrackFinder/Tadpole/Susquehanna/2005/2005_X-076.0693_Y0041.6797.png</t>
  </si>
  <si>
    <t>2013-08-02-18-20-19</t>
  </si>
  <si>
    <t>2013-08-06-12-45-31</t>
  </si>
  <si>
    <t>https://s3.amazonaws.com/FrackFinder/Tadpole/Susquehanna/2008/2008_X-076.0693_Y0041.6797.png</t>
  </si>
  <si>
    <t>2013-08-02-18-20-26</t>
  </si>
  <si>
    <t>2013-08-06-12-45-33</t>
  </si>
  <si>
    <t>https://s3.amazonaws.com/FrackFinder/Tadpole/Susquehanna/2010/2010_X-076.0693_Y0041.6797.png</t>
  </si>
  <si>
    <t>2013-08-02-18-20-30</t>
  </si>
  <si>
    <t>2013-08-06-12-45-37</t>
  </si>
  <si>
    <t>a9483db5-0f70-57ac-b9ad-61cec757fdc2</t>
  </si>
  <si>
    <t>https://s3.amazonaws.com/FrackFinder/Tadpole/Susquehanna/2005/2005_X-076.0686_Y0041.8001.png</t>
  </si>
  <si>
    <t>2013-08-02-18-20-32</t>
  </si>
  <si>
    <t>2013-08-06-12-45-39</t>
  </si>
  <si>
    <t>https://s3.amazonaws.com/FrackFinder/Tadpole/Susquehanna/2008/2008_X-076.0686_Y0041.8001.png</t>
  </si>
  <si>
    <t>2013-08-02-18-20-38</t>
  </si>
  <si>
    <t>2013-08-06-12-45-40</t>
  </si>
  <si>
    <t>https://s3.amazonaws.com/FrackFinder/Tadpole/Susquehanna/2010/2010_X-076.0686_Y0041.8001.png</t>
  </si>
  <si>
    <t>2013-08-02-18-20-46</t>
  </si>
  <si>
    <t>2013-08-06-12-45-42</t>
  </si>
  <si>
    <t>897c46a7-a69b-559e-b030-5989515af3cf</t>
  </si>
  <si>
    <t>https://s3.amazonaws.com/FrackFinder/Tadpole/Susquehanna/2005/2005_X-076.0633_Y0041.8263.png</t>
  </si>
  <si>
    <t>2013-08-02-18-20-50</t>
  </si>
  <si>
    <t>2013-08-06-15-05-59</t>
  </si>
  <si>
    <t>https://s3.amazonaws.com/FrackFinder/Tadpole/Susquehanna/2008/2008_X-076.0633_Y0041.8263.png</t>
  </si>
  <si>
    <t>2013-08-02-18-20-55</t>
  </si>
  <si>
    <t>2013-08-06-15-06-02</t>
  </si>
  <si>
    <t>https://s3.amazonaws.com/FrackFinder/Tadpole/Susquehanna/2010/2010_X-076.0633_Y0041.8263.png</t>
  </si>
  <si>
    <t>2013-08-02-18-21-01</t>
  </si>
  <si>
    <t>2013-08-06-15-06-07</t>
  </si>
  <si>
    <t>3b3fc808-1d9b-5431-846b-193ad8d827a2</t>
  </si>
  <si>
    <t>https://s3.amazonaws.com/FrackFinder/Tadpole/Susquehanna/2005/2005_X-076.0627_Y0041.7195.png</t>
  </si>
  <si>
    <t>2013-08-02-18-21-05</t>
  </si>
  <si>
    <t>2013-08-06-15-06-10</t>
  </si>
  <si>
    <t>https://s3.amazonaws.com/FrackFinder/Tadpole/Susquehanna/2008/2008_X-076.0627_Y0041.7195.png</t>
  </si>
  <si>
    <t>2013-08-02-18-21-08</t>
  </si>
  <si>
    <t>2013-08-06-15-06-13</t>
  </si>
  <si>
    <t>https://s3.amazonaws.com/FrackFinder/Tadpole/Susquehanna/2010/2010_X-076.0627_Y0041.7195.png</t>
  </si>
  <si>
    <t>2013-08-02-18-21-16</t>
  </si>
  <si>
    <t>2013-08-06-15-06-19</t>
  </si>
  <si>
    <t>9bfe8169-cb5a-5424-8fd5-f267725c8ade</t>
  </si>
  <si>
    <t>https://s3.amazonaws.com/FrackFinder/Tadpole/Susquehanna/2005/2005_X-076.0617_Y0041.6859.png</t>
  </si>
  <si>
    <t>2013-08-02-18-21-20</t>
  </si>
  <si>
    <t>2013-08-06-15-06-21</t>
  </si>
  <si>
    <t>https://s3.amazonaws.com/FrackFinder/Tadpole/Susquehanna/2008/2008_X-076.0617_Y0041.6859.png</t>
  </si>
  <si>
    <t>2013-08-02-18-21-24</t>
  </si>
  <si>
    <t>2013-08-06-15-06-23</t>
  </si>
  <si>
    <t>https://s3.amazonaws.com/FrackFinder/Tadpole/Susquehanna/2010/2010_X-076.0617_Y0041.6859.png</t>
  </si>
  <si>
    <t>2013-08-02-18-21-30</t>
  </si>
  <si>
    <t>2013-08-06-15-06-27</t>
  </si>
  <si>
    <t>eda65138-e40d-57b0-b603-4b237a5416af</t>
  </si>
  <si>
    <t>https://s3.amazonaws.com/FrackFinder/Tadpole/Susquehanna/2005/2005_X-076.0610_Y0041.7354.png</t>
  </si>
  <si>
    <t>2013-08-02-19-26-07</t>
  </si>
  <si>
    <t>2013-08-06-15-06-31</t>
  </si>
  <si>
    <t>https://s3.amazonaws.com/FrackFinder/Tadpole/Susquehanna/2008/2008_X-076.0610_Y0041.7354.png</t>
  </si>
  <si>
    <t>2013-08-02-19-26-10</t>
  </si>
  <si>
    <t>2013-08-06-15-06-39</t>
  </si>
  <si>
    <t>https://s3.amazonaws.com/FrackFinder/Tadpole/Susquehanna/2010/2010_X-076.0610_Y0041.7354.png</t>
  </si>
  <si>
    <t>2013-08-02-19-26-14</t>
  </si>
  <si>
    <t>2013-08-06-15-06-42</t>
  </si>
  <si>
    <t>b8e81af6-0bf7-5591-975e-0b59c989647e</t>
  </si>
  <si>
    <t>https://s3.amazonaws.com/FrackFinder/Tadpole/Susquehanna/2005/2005_X-076.0609_Y0041.7657.png</t>
  </si>
  <si>
    <t>2013-08-02-19-26-16</t>
  </si>
  <si>
    <t>2013-08-06-15-06-44</t>
  </si>
  <si>
    <t>https://s3.amazonaws.com/FrackFinder/Tadpole/Susquehanna/2008/2008_X-076.0609_Y0041.7657.png</t>
  </si>
  <si>
    <t>2013-08-02-19-26-22</t>
  </si>
  <si>
    <t>2013-08-06-15-06-46</t>
  </si>
  <si>
    <t>https://s3.amazonaws.com/FrackFinder/Tadpole/Susquehanna/2010/2010_X-076.0609_Y0041.7657.png</t>
  </si>
  <si>
    <t>2013-08-02-19-26-28</t>
  </si>
  <si>
    <t>2013-08-06-15-06-48</t>
  </si>
  <si>
    <t>72d08b26-2a82-5e4a-9701-6d0ae394def6</t>
  </si>
  <si>
    <t>https://s3.amazonaws.com/FrackFinder/Tadpole/Susquehanna/2005/2005_X-076.0586_Y0041.8668.png</t>
  </si>
  <si>
    <t>2013-08-02-19-26-34</t>
  </si>
  <si>
    <t>2013-08-06-15-06-51</t>
  </si>
  <si>
    <t>https://s3.amazonaws.com/FrackFinder/Tadpole/Susquehanna/2008/2008_X-076.0586_Y0041.8668.png</t>
  </si>
  <si>
    <t>2013-08-02-19-26-39</t>
  </si>
  <si>
    <t>2013-08-06-15-06-53</t>
  </si>
  <si>
    <t>https://s3.amazonaws.com/FrackFinder/Tadpole/Susquehanna/2010/2010_X-076.0586_Y0041.8668.png</t>
  </si>
  <si>
    <t>2013-08-02-19-26-47</t>
  </si>
  <si>
    <t>2013-08-06-15-06-59</t>
  </si>
  <si>
    <t>d8020035-bfe0-5c90-8ab2-46807f3fbc1d</t>
  </si>
  <si>
    <t>https://s3.amazonaws.com/FrackFinder/Tadpole/Susquehanna/2005/2005_X-076.0536_Y0041.7391.png</t>
  </si>
  <si>
    <t>2013-08-02-19-26-49</t>
  </si>
  <si>
    <t>2013-08-06-15-07-05</t>
  </si>
  <si>
    <t>https://s3.amazonaws.com/FrackFinder/Tadpole/Susquehanna/2008/2008_X-076.0536_Y0041.7391.png</t>
  </si>
  <si>
    <t>2013-08-02-19-26-54</t>
  </si>
  <si>
    <t>2013-08-06-15-08-29</t>
  </si>
  <si>
    <t>https://s3.amazonaws.com/FrackFinder/Tadpole/Susquehanna/2010/2010_X-076.0536_Y0041.7391.png</t>
  </si>
  <si>
    <t>2013-08-02-19-27-00</t>
  </si>
  <si>
    <t>2013-08-06-15-07-13</t>
  </si>
  <si>
    <t>e9303752-8105-5df2-8df0-dc899fe0b552</t>
  </si>
  <si>
    <t>https://s3.amazonaws.com/FrackFinder/Tadpole/Susquehanna/2005/2005_X-076.0535_Y0041.8426.png</t>
  </si>
  <si>
    <t>2013-08-02-19-27-04</t>
  </si>
  <si>
    <t>2013-08-06-15-07-21</t>
  </si>
  <si>
    <t>https://s3.amazonaws.com/FrackFinder/Tadpole/Susquehanna/2008/2008_X-076.0535_Y0041.8426.png</t>
  </si>
  <si>
    <t>2013-08-02-19-27-09</t>
  </si>
  <si>
    <t>2013-08-06-15-08-32</t>
  </si>
  <si>
    <t>https://s3.amazonaws.com/FrackFinder/Tadpole/Susquehanna/2010/2010_X-076.0535_Y0041.8426.png</t>
  </si>
  <si>
    <t>2013-08-02-19-27-15</t>
  </si>
  <si>
    <t>2013-08-06-15-08-35</t>
  </si>
  <si>
    <t>03ca309a-5b09-5f27-83d9-f6ffad0ef52b</t>
  </si>
  <si>
    <t>https://s3.amazonaws.com/FrackFinder/Tadpole/Susquehanna/2005/2005_X-076.0522_Y0041.7195.png</t>
  </si>
  <si>
    <t>2013-08-02-19-27-18</t>
  </si>
  <si>
    <t>2013-08-06-15-08-40</t>
  </si>
  <si>
    <t>https://s3.amazonaws.com/FrackFinder/Tadpole/Susquehanna/2008/2008_X-076.0522_Y0041.7195.png</t>
  </si>
  <si>
    <t>2013-08-02-19-27-23</t>
  </si>
  <si>
    <t>2013-08-06-15-08-45</t>
  </si>
  <si>
    <t>https://s3.amazonaws.com/FrackFinder/Tadpole/Susquehanna/2010/2010_X-076.0522_Y0041.7195.png</t>
  </si>
  <si>
    <t>2013-08-02-19-27-29</t>
  </si>
  <si>
    <t>2013-08-06-15-08-50</t>
  </si>
  <si>
    <t>33963fa6-f8c1-5abf-b04c-9648fab0e25d</t>
  </si>
  <si>
    <t>https://s3.amazonaws.com/FrackFinder/Tadpole/Susquehanna/2005/2005_X-076.0484_Y0041.7660.png</t>
  </si>
  <si>
    <t>2013-08-02-19-27-32</t>
  </si>
  <si>
    <t>2013-08-06-15-08-54</t>
  </si>
  <si>
    <t>https://s3.amazonaws.com/FrackFinder/Tadpole/Susquehanna/2008/2008_X-076.0484_Y0041.7660.png</t>
  </si>
  <si>
    <t>2013-08-02-19-27-38</t>
  </si>
  <si>
    <t>2013-08-06-15-08-59</t>
  </si>
  <si>
    <t>https://s3.amazonaws.com/FrackFinder/Tadpole/Susquehanna/2010/2010_X-076.0484_Y0041.7660.png</t>
  </si>
  <si>
    <t>2013-08-02-19-27-42</t>
  </si>
  <si>
    <t>2013-08-06-15-09-04</t>
  </si>
  <si>
    <t>ccd2413a-4423-55b0-a413-4735e24392f1</t>
  </si>
  <si>
    <t>https://s3.amazonaws.com/FrackFinder/Tadpole/Susquehanna/2005/2005_X-076.0474_Y0041.6791.png</t>
  </si>
  <si>
    <t>2013-08-02-19-27-45</t>
  </si>
  <si>
    <t>2013-08-06-15-09-08</t>
  </si>
  <si>
    <t>https://s3.amazonaws.com/FrackFinder/Tadpole/Susquehanna/2008/2008_X-076.0474_Y0041.6791.png</t>
  </si>
  <si>
    <t>2013-08-02-19-27-51</t>
  </si>
  <si>
    <t>2013-08-06-15-09-13</t>
  </si>
  <si>
    <t>https://s3.amazonaws.com/FrackFinder/Tadpole/Susquehanna/2010/2010_X-076.0474_Y0041.6791.png</t>
  </si>
  <si>
    <t>2013-08-02-19-27-56</t>
  </si>
  <si>
    <t>2013-08-06-15-09-18</t>
  </si>
  <si>
    <t>f2f60b1f-6bcb-56c7-a263-6e97cb489787</t>
  </si>
  <si>
    <t>https://s3.amazonaws.com/FrackFinder/Tadpole/Susquehanna/2005/2005_X-076.0425_Y0041.6508.png</t>
  </si>
  <si>
    <t>2013-08-02-19-28-01</t>
  </si>
  <si>
    <t>2013-08-06-15-09-23</t>
  </si>
  <si>
    <t>https://s3.amazonaws.com/FrackFinder/Tadpole/Susquehanna/2008/2008_X-076.0425_Y0041.6508.png</t>
  </si>
  <si>
    <t>2013-08-02-19-28-06</t>
  </si>
  <si>
    <t>2013-08-06-15-09-28</t>
  </si>
  <si>
    <t>https://s3.amazonaws.com/FrackFinder/Tadpole/Susquehanna/2010/2010_X-076.0425_Y0041.6508.png</t>
  </si>
  <si>
    <t>2013-08-02-19-28-15</t>
  </si>
  <si>
    <t>2013-08-06-15-09-33</t>
  </si>
  <si>
    <t>d8b18429-2817-5fd4-8de3-55cdd7c222e6</t>
  </si>
  <si>
    <t>https://s3.amazonaws.com/FrackFinder/Tadpole/Susquehanna/2005/2005_X-076.0411_Y0041.7697.png</t>
  </si>
  <si>
    <t>2013-08-02-19-28-18</t>
  </si>
  <si>
    <t>2013-08-06-15-09-37</t>
  </si>
  <si>
    <t>https://s3.amazonaws.com/FrackFinder/Tadpole/Susquehanna/2008/2008_X-076.0411_Y0041.7697.png</t>
  </si>
  <si>
    <t>2013-08-02-19-28-25</t>
  </si>
  <si>
    <t>2013-08-06-15-09-41</t>
  </si>
  <si>
    <t>https://s3.amazonaws.com/FrackFinder/Tadpole/Susquehanna/2010/2010_X-076.0411_Y0041.7697.png</t>
  </si>
  <si>
    <t>2013-08-02-19-28-30</t>
  </si>
  <si>
    <t>2013-08-06-15-09-49</t>
  </si>
  <si>
    <t>e43cf2b9-f88a-5951-b532-862cbe1156bc</t>
  </si>
  <si>
    <t>https://s3.amazonaws.com/FrackFinder/Tadpole/Susquehanna/2005/2005_X-076.0391_Y0041.8089.png</t>
  </si>
  <si>
    <t>2013-08-02-19-28-35</t>
  </si>
  <si>
    <t>2013-08-06-15-09-55</t>
  </si>
  <si>
    <t>https://s3.amazonaws.com/FrackFinder/Tadpole/Susquehanna/2008/2008_X-076.0391_Y0041.8089.png</t>
  </si>
  <si>
    <t>2013-08-02-19-28-40</t>
  </si>
  <si>
    <t>2013-08-06-15-09-59</t>
  </si>
  <si>
    <t>https://s3.amazonaws.com/FrackFinder/Tadpole/Susquehanna/2010/2010_X-076.0391_Y0041.8089.png</t>
  </si>
  <si>
    <t>2013-08-02-19-28-46</t>
  </si>
  <si>
    <t>2013-08-06-15-10-01</t>
  </si>
  <si>
    <t>8bb5af3a-ce45-55cc-9af3-363ceecbe78d</t>
  </si>
  <si>
    <t>https://s3.amazonaws.com/FrackFinder/Tadpole/Susquehanna/2005/2005_X-076.0330_Y0041.6525.png</t>
  </si>
  <si>
    <t>2013-08-02-19-28-51</t>
  </si>
  <si>
    <t>2013-08-06-15-10-06</t>
  </si>
  <si>
    <t>https://s3.amazonaws.com/FrackFinder/Tadpole/Susquehanna/2008/2008_X-076.0330_Y0041.6525.png</t>
  </si>
  <si>
    <t>2013-08-02-19-28-56</t>
  </si>
  <si>
    <t>2013-08-06-15-10-10</t>
  </si>
  <si>
    <t>https://s3.amazonaws.com/FrackFinder/Tadpole/Susquehanna/2010/2010_X-076.0330_Y0041.6525.png</t>
  </si>
  <si>
    <t>2013-08-02-19-29-02</t>
  </si>
  <si>
    <t>2013-08-06-15-10-16</t>
  </si>
  <si>
    <t>5a4313af-41d7-5844-8b08-4740830d014a</t>
  </si>
  <si>
    <t>https://s3.amazonaws.com/FrackFinder/Tadpole/Susquehanna/2005/2005_X-076.0323_Y0041.7949.png</t>
  </si>
  <si>
    <t>2013-08-02-19-29-04</t>
  </si>
  <si>
    <t>2013-08-06-15-10-20</t>
  </si>
  <si>
    <t>https://s3.amazonaws.com/FrackFinder/Tadpole/Susquehanna/2008/2008_X-076.0323_Y0041.7949.png</t>
  </si>
  <si>
    <t>2013-08-02-19-29-13</t>
  </si>
  <si>
    <t>2013-08-06-16-03-54</t>
  </si>
  <si>
    <t>https://s3.amazonaws.com/FrackFinder/Tadpole/Susquehanna/2010/2010_X-076.0323_Y0041.7949.png</t>
  </si>
  <si>
    <t>2013-08-02-19-29-24</t>
  </si>
  <si>
    <t>2013-08-06-15-10-29</t>
  </si>
  <si>
    <t>57483fbd-e5d3-50a9-9a4c-4a6c623f8fe6</t>
  </si>
  <si>
    <t>https://s3.amazonaws.com/FrackFinder/Tadpole/Susquehanna/2005/2005_X-076.0299_Y0041.7730.png</t>
  </si>
  <si>
    <t>2013-08-02-19-30-52</t>
  </si>
  <si>
    <t>2013-08-06-16-03-57</t>
  </si>
  <si>
    <t>https://s3.amazonaws.com/FrackFinder/Tadpole/Susquehanna/2008/2008_X-076.0299_Y0041.7730.png</t>
  </si>
  <si>
    <t>2013-08-02-19-29-32</t>
  </si>
  <si>
    <t>2013-08-06-15-10-35</t>
  </si>
  <si>
    <t>https://s3.amazonaws.com/FrackFinder/Tadpole/Susquehanna/2010/2010_X-076.0299_Y0041.7730.png</t>
  </si>
  <si>
    <t>2013-08-02-19-29-42</t>
  </si>
  <si>
    <t>2013-08-06-15-10-38</t>
  </si>
  <si>
    <t>00fcdc29-793f-562b-bda2-a62fa9487853</t>
  </si>
  <si>
    <t>https://s3.amazonaws.com/FrackFinder/Tadpole/Susquehanna/2005/2005_X-076.0294_Y0041.7948.png</t>
  </si>
  <si>
    <t>2013-08-02-19-29-56</t>
  </si>
  <si>
    <t>2013-08-06-15-10-43</t>
  </si>
  <si>
    <t>839c4ce6-1f87-5508-a898-00a7320e71cc</t>
  </si>
  <si>
    <t>https://s3.amazonaws.com/FrackFinder/Tadpole/Susquehanna/2005/2005_X-076.0294_Y0041.7389.png</t>
  </si>
  <si>
    <t>2013-08-02-19-30-09</t>
  </si>
  <si>
    <t>2013-08-06-15-10-47</t>
  </si>
  <si>
    <t>https://s3.amazonaws.com/FrackFinder/Tadpole/Susquehanna/2008/2008_X-076.0294_Y0041.7948.png</t>
  </si>
  <si>
    <t>2013-08-02-19-30-26</t>
  </si>
  <si>
    <t>2013-08-06-16-04-01</t>
  </si>
  <si>
    <t>https://s3.amazonaws.com/FrackFinder/Tadpole/Susquehanna/2008/2008_X-076.0294_Y0041.7389.png</t>
  </si>
  <si>
    <t>2013-08-02-19-30-56</t>
  </si>
  <si>
    <t>2013-08-06-16-04-03</t>
  </si>
  <si>
    <t>https://s3.amazonaws.com/FrackFinder/Tadpole/Susquehanna/2010/2010_X-076.0294_Y0041.7948.png</t>
  </si>
  <si>
    <t>2013-08-02-19-31-01</t>
  </si>
  <si>
    <t>2013-08-06-16-04-06</t>
  </si>
  <si>
    <t>https://s3.amazonaws.com/FrackFinder/Tadpole/Susquehanna/2010/2010_X-076.0294_Y0041.7389.png</t>
  </si>
  <si>
    <t>2013-08-02-19-31-07</t>
  </si>
  <si>
    <t>2013-08-06-16-04-09</t>
  </si>
  <si>
    <t>d26396b6-cdb4-53c9-9645-067b2acf33bf</t>
  </si>
  <si>
    <t>https://s3.amazonaws.com/FrackFinder/Tadpole/Susquehanna/2005/2005_X-076.0285_Y0041.8145.png</t>
  </si>
  <si>
    <t>2013-08-02-19-31-09</t>
  </si>
  <si>
    <t>2013-08-06-16-04-11</t>
  </si>
  <si>
    <t>4e548d7c-358c-52f7-8bcc-d165e6dcc6db</t>
  </si>
  <si>
    <t>https://s3.amazonaws.com/FrackFinder/Tadpole/Susquehanna/2005/2005_X-076.0285_Y0041.7558.png</t>
  </si>
  <si>
    <t>2013-08-02-19-31-11</t>
  </si>
  <si>
    <t>2013-08-06-16-04-13</t>
  </si>
  <si>
    <t>https://s3.amazonaws.com/FrackFinder/Tadpole/Susquehanna/2008/2008_X-076.0285_Y0041.8145.png</t>
  </si>
  <si>
    <t>2013-08-02-19-31-15</t>
  </si>
  <si>
    <t>2013-08-06-16-04-15</t>
  </si>
  <si>
    <t>https://s3.amazonaws.com/FrackFinder/Tadpole/Susquehanna/2008/2008_X-076.0285_Y0041.7558.png</t>
  </si>
  <si>
    <t>2013-08-02-19-31-21</t>
  </si>
  <si>
    <t>2013-08-06-16-04-17</t>
  </si>
  <si>
    <t>https://s3.amazonaws.com/FrackFinder/Tadpole/Susquehanna/2010/2010_X-076.0285_Y0041.8145.png</t>
  </si>
  <si>
    <t>2013-08-02-19-31-24</t>
  </si>
  <si>
    <t>2013-08-06-16-04-19</t>
  </si>
  <si>
    <t>https://s3.amazonaws.com/FrackFinder/Tadpole/Susquehanna/2010/2010_X-076.0285_Y0041.7558.png</t>
  </si>
  <si>
    <t>2013-08-02-19-31-28</t>
  </si>
  <si>
    <t>2013-08-06-16-04-25</t>
  </si>
  <si>
    <t>0affdc54-d15e-54f7-88eb-763c9d84aaf4</t>
  </si>
  <si>
    <t>https://s3.amazonaws.com/FrackFinder/Tadpole/Susquehanna/2005/2005_X-076.0281_Y0041.9096.png</t>
  </si>
  <si>
    <t>2013-08-02-19-31-31</t>
  </si>
  <si>
    <t>2013-08-06-16-04-27</t>
  </si>
  <si>
    <t>https://s3.amazonaws.com/FrackFinder/Tadpole/Susquehanna/2008/2008_X-076.0281_Y0041.9096.png</t>
  </si>
  <si>
    <t>2013-08-02-19-31-34</t>
  </si>
  <si>
    <t>2013-08-06-16-04-29</t>
  </si>
  <si>
    <t>https://s3.amazonaws.com/FrackFinder/Tadpole/Susquehanna/2010/2010_X-076.0281_Y0041.9096.png</t>
  </si>
  <si>
    <t>2013-08-02-19-31-41</t>
  </si>
  <si>
    <t>2013-08-06-16-04-31</t>
  </si>
  <si>
    <t>2a4da5df-e52f-5dbe-a5e1-963f93540118</t>
  </si>
  <si>
    <t>https://s3.amazonaws.com/FrackFinder/Tadpole/Susquehanna/2005/2005_X-076.0241_Y0041.7085.png</t>
  </si>
  <si>
    <t>2013-08-02-19-31-45</t>
  </si>
  <si>
    <t>2013-08-06-16-04-32</t>
  </si>
  <si>
    <t>https://s3.amazonaws.com/FrackFinder/Tadpole/Susquehanna/2008/2008_X-076.0241_Y0041.7085.png</t>
  </si>
  <si>
    <t>2013-08-02-19-31-49</t>
  </si>
  <si>
    <t>2013-08-06-16-04-35</t>
  </si>
  <si>
    <t>https://s3.amazonaws.com/FrackFinder/Tadpole/Susquehanna/2010/2010_X-076.0241_Y0041.7085.png</t>
  </si>
  <si>
    <t>2013-08-02-19-31-58</t>
  </si>
  <si>
    <t>2013-08-06-16-04-37</t>
  </si>
  <si>
    <t>af4c605b-2d7d-5d27-98d7-109ce171c675</t>
  </si>
  <si>
    <t>https://s3.amazonaws.com/FrackFinder/Tadpole/Susquehanna/2005/2005_X-076.0198_Y0041.6913.png</t>
  </si>
  <si>
    <t>2013-08-02-19-32-00</t>
  </si>
  <si>
    <t>2013-08-06-16-04-39</t>
  </si>
  <si>
    <t>https://s3.amazonaws.com/FrackFinder/Tadpole/Susquehanna/2008/2008_X-076.0198_Y0041.6913.png</t>
  </si>
  <si>
    <t>2013-08-02-19-32-16</t>
  </si>
  <si>
    <t>2013-08-06-16-04-42</t>
  </si>
  <si>
    <t>https://s3.amazonaws.com/FrackFinder/Tadpole/Susquehanna/2010/2010_X-076.0198_Y0041.6913.png</t>
  </si>
  <si>
    <t>2013-08-02-19-32-21</t>
  </si>
  <si>
    <t>2013-08-06-16-04-45</t>
  </si>
  <si>
    <t>6bb0ef07-a410-5f40-9de2-d504f80ef6d4</t>
  </si>
  <si>
    <t>https://s3.amazonaws.com/FrackFinder/Tadpole/Susquehanna/2005/2005_X-076.0188_Y0041.8619.png</t>
  </si>
  <si>
    <t>2013-08-02-19-32-23</t>
  </si>
  <si>
    <t>2013-08-06-17-58-34</t>
  </si>
  <si>
    <t>https://s3.amazonaws.com/FrackFinder/Tadpole/Susquehanna/2008/2008_X-076.0188_Y0041.8619.png</t>
  </si>
  <si>
    <t>2013-08-02-19-32-27</t>
  </si>
  <si>
    <t>2013-08-06-17-58-48</t>
  </si>
  <si>
    <t>https://s3.amazonaws.com/FrackFinder/Tadpole/Susquehanna/2010/2010_X-076.0188_Y0041.8619.png</t>
  </si>
  <si>
    <t>2013-08-02-19-32-33</t>
  </si>
  <si>
    <t>2013-08-06-17-59-23</t>
  </si>
  <si>
    <t>17b24d20-f02e-51c5-b1f5-864f6ced38ab</t>
  </si>
  <si>
    <t>https://s3.amazonaws.com/FrackFinder/Tadpole/Susquehanna/2005/2005_X-076.0183_Y0041.7738.png</t>
  </si>
  <si>
    <t>2013-08-02-19-32-35</t>
  </si>
  <si>
    <t>2013-08-06-17-59-45</t>
  </si>
  <si>
    <t>https://s3.amazonaws.com/FrackFinder/Tadpole/Susquehanna/2008/2008_X-076.0183_Y0041.7738.png</t>
  </si>
  <si>
    <t>2013-08-02-19-32-39</t>
  </si>
  <si>
    <t>2013-08-06-17-59-52</t>
  </si>
  <si>
    <t>https://s3.amazonaws.com/FrackFinder/Tadpole/Susquehanna/2010/2010_X-076.0183_Y0041.7738.png</t>
  </si>
  <si>
    <t>2013-08-02-19-32-42</t>
  </si>
  <si>
    <t>2013-08-06-17-59-56</t>
  </si>
  <si>
    <t>a04173f2-5d21-521c-8157-6f4d9d0945f2</t>
  </si>
  <si>
    <t>https://s3.amazonaws.com/FrackFinder/Tadpole/Susquehanna/2005/2005_X-076.0168_Y0041.6718.png</t>
  </si>
  <si>
    <t>2013-08-02-19-32-43</t>
  </si>
  <si>
    <t>2013-08-06-18-00-12</t>
  </si>
  <si>
    <t>https://s3.amazonaws.com/FrackFinder/Tadpole/Susquehanna/2008/2008_X-076.0168_Y0041.6718.png</t>
  </si>
  <si>
    <t>2013-08-02-19-32-49</t>
  </si>
  <si>
    <t>2013-08-06-18-00-17</t>
  </si>
  <si>
    <t>https://s3.amazonaws.com/FrackFinder/Tadpole/Susquehanna/2010/2010_X-076.0168_Y0041.6718.png</t>
  </si>
  <si>
    <t>2013-08-02-19-32-53</t>
  </si>
  <si>
    <t>2013-08-06-18-00-20</t>
  </si>
  <si>
    <t>bdd395b6-1707-5a6e-a934-84b8e7548711</t>
  </si>
  <si>
    <t>https://s3.amazonaws.com/FrackFinder/Tadpole/Susquehanna/2005/2005_X-076.0149_Y0041.7088.png</t>
  </si>
  <si>
    <t>2013-08-02-19-32-55</t>
  </si>
  <si>
    <t>2013-08-06-18-00-24</t>
  </si>
  <si>
    <t>https://s3.amazonaws.com/FrackFinder/Tadpole/Susquehanna/2008/2008_X-076.0149_Y0041.7088.png</t>
  </si>
  <si>
    <t>2013-08-02-19-32-59</t>
  </si>
  <si>
    <t>2013-08-06-18-00-31</t>
  </si>
  <si>
    <t>https://s3.amazonaws.com/FrackFinder/Tadpole/Susquehanna/2010/2010_X-076.0149_Y0041.7088.png</t>
  </si>
  <si>
    <t>2013-08-02-19-33-02</t>
  </si>
  <si>
    <t>2013-08-06-18-00-51</t>
  </si>
  <si>
    <t>cebda584-7f96-5e5c-ac6a-b402e896d556</t>
  </si>
  <si>
    <t>https://s3.amazonaws.com/FrackFinder/Tadpole/Susquehanna/2005/2005_X-076.0122_Y0041.6557.png</t>
  </si>
  <si>
    <t>2013-08-02-19-33-04</t>
  </si>
  <si>
    <t>2013-08-06-18-00-55</t>
  </si>
  <si>
    <t>https://s3.amazonaws.com/FrackFinder/Tadpole/Susquehanna/2008/2008_X-076.0122_Y0041.6557.png</t>
  </si>
  <si>
    <t>2013-08-02-19-33-09</t>
  </si>
  <si>
    <t>2013-08-06-18-00-58</t>
  </si>
  <si>
    <t>https://s3.amazonaws.com/FrackFinder/Tadpole/Susquehanna/2010/2010_X-076.0122_Y0041.6557.png</t>
  </si>
  <si>
    <t>2013-08-02-19-33-12</t>
  </si>
  <si>
    <t>2013-08-06-18-01-06</t>
  </si>
  <si>
    <t>eb86a59e-a32b-5a89-bb70-15f62b23cdf8</t>
  </si>
  <si>
    <t>https://s3.amazonaws.com/FrackFinder/Tadpole/Susquehanna/2005/2005_X-076.0115_Y0041.7653.png</t>
  </si>
  <si>
    <t>2013-08-02-19-33-14</t>
  </si>
  <si>
    <t>2013-08-06-18-01-09</t>
  </si>
  <si>
    <t>https://s3.amazonaws.com/FrackFinder/Tadpole/Susquehanna/2008/2008_X-076.0115_Y0041.7653.png</t>
  </si>
  <si>
    <t>2013-08-02-19-33-17</t>
  </si>
  <si>
    <t>2013-08-06-18-01-13</t>
  </si>
  <si>
    <t>https://s3.amazonaws.com/FrackFinder/Tadpole/Susquehanna/2010/2010_X-076.0115_Y0041.7653.png</t>
  </si>
  <si>
    <t>2013-08-02-19-33-25</t>
  </si>
  <si>
    <t>2013-08-06-18-01-27</t>
  </si>
  <si>
    <t>6ece4cfa-9737-51d0-bce9-508072b8d5c3</t>
  </si>
  <si>
    <t>https://s3.amazonaws.com/FrackFinder/Tadpole/Susquehanna/2005/2005_X-076.0112_Y0041.7796.png</t>
  </si>
  <si>
    <t>2013-08-02-19-33-27</t>
  </si>
  <si>
    <t>2013-08-06-18-01-33</t>
  </si>
  <si>
    <t>https://s3.amazonaws.com/FrackFinder/Tadpole/Susquehanna/2008/2008_X-076.0112_Y0041.7796.png</t>
  </si>
  <si>
    <t>2013-08-02-19-33-32</t>
  </si>
  <si>
    <t>2013-08-06-18-01-36</t>
  </si>
  <si>
    <t>https://s3.amazonaws.com/FrackFinder/Tadpole/Susquehanna/2010/2010_X-076.0112_Y0041.7796.png</t>
  </si>
  <si>
    <t>2013-08-02-19-33-40</t>
  </si>
  <si>
    <t>2013-08-06-18-01-48</t>
  </si>
  <si>
    <t>756fc1ad-7d2d-572c-8aa6-651dd73314d1</t>
  </si>
  <si>
    <t>https://s3.amazonaws.com/FrackFinder/Tadpole/Susquehanna/2005/2005_X-076.0100_Y0041.7316.png</t>
  </si>
  <si>
    <t>2013-08-02-19-33-42</t>
  </si>
  <si>
    <t>2013-08-06-18-01-51</t>
  </si>
  <si>
    <t>https://s3.amazonaws.com/FrackFinder/Tadpole/Susquehanna/2008/2008_X-076.0100_Y0041.7316.png</t>
  </si>
  <si>
    <t>2013-08-02-19-33-49</t>
  </si>
  <si>
    <t>2013-08-06-18-01-59</t>
  </si>
  <si>
    <t>https://s3.amazonaws.com/FrackFinder/Tadpole/Susquehanna/2010/2010_X-076.0100_Y0041.7316.png</t>
  </si>
  <si>
    <t>2013-08-02-19-33-53</t>
  </si>
  <si>
    <t>2013-08-06-18-02-30</t>
  </si>
  <si>
    <t>8326e095-cde0-5eb3-9d2c-fc08e52a01ee</t>
  </si>
  <si>
    <t>https://s3.amazonaws.com/FrackFinder/Tadpole/Susquehanna/2005/2005_X-076.0048_Y0041.8918.png</t>
  </si>
  <si>
    <t>2013-08-02-19-33-56</t>
  </si>
  <si>
    <t>2013-08-06-18-02-33</t>
  </si>
  <si>
    <t>https://s3.amazonaws.com/FrackFinder/Tadpole/Susquehanna/2008/2008_X-076.0048_Y0041.8918.png</t>
  </si>
  <si>
    <t>2013-08-02-19-34-01</t>
  </si>
  <si>
    <t>2013-08-06-18-02-36</t>
  </si>
  <si>
    <t>https://s3.amazonaws.com/FrackFinder/Tadpole/Susquehanna/2010/2010_X-076.0048_Y0041.8918.png</t>
  </si>
  <si>
    <t>2013-08-02-19-34-10</t>
  </si>
  <si>
    <t>2013-08-06-18-02-38</t>
  </si>
  <si>
    <t>e32c250e-4e83-5ed8-a8c7-a03b9b831a32</t>
  </si>
  <si>
    <t>https://s3.amazonaws.com/FrackFinder/Tadpole/Susquehanna/2005/2005_X-076.0013_Y0041.7523.png</t>
  </si>
  <si>
    <t>2013-08-02-19-34-12</t>
  </si>
  <si>
    <t>2013-08-06-18-02-43</t>
  </si>
  <si>
    <t>https://s3.amazonaws.com/FrackFinder/Tadpole/Susquehanna/2008/2008_X-076.0013_Y0041.7523.png</t>
  </si>
  <si>
    <t>2013-08-02-19-34-18</t>
  </si>
  <si>
    <t>2013-08-06-18-02-45</t>
  </si>
  <si>
    <t>https://s3.amazonaws.com/FrackFinder/Tadpole/Susquehanna/2010/2010_X-076.0013_Y0041.7523.png</t>
  </si>
  <si>
    <t>2013-08-02-19-34-23</t>
  </si>
  <si>
    <t>2013-08-06-18-02-54</t>
  </si>
  <si>
    <t>56f7e6ab-5d87-57b8-b00a-c8db02ede963</t>
  </si>
  <si>
    <t>https://s3.amazonaws.com/FrackFinder/Tadpole/Susquehanna/2005/2005_X-075.9969_Y0041.6608.png</t>
  </si>
  <si>
    <t>2013-08-02-20-39-36</t>
  </si>
  <si>
    <t>2013-08-06-18-02-57</t>
  </si>
  <si>
    <t>https://s3.amazonaws.com/FrackFinder/Tadpole/Susquehanna/2008/2008_X-075.9969_Y0041.6608.png</t>
  </si>
  <si>
    <t>2013-08-02-20-39-41</t>
  </si>
  <si>
    <t>2013-08-06-19-46-12</t>
  </si>
  <si>
    <t>https://s3.amazonaws.com/FrackFinder/Tadpole/Susquehanna/2010/2010_X-075.9969_Y0041.6608.png</t>
  </si>
  <si>
    <t>2013-08-02-20-39-46</t>
  </si>
  <si>
    <t>2013-08-06-19-46-16</t>
  </si>
  <si>
    <t>3c19af98-7e1b-500f-9452-3612fab3f487</t>
  </si>
  <si>
    <t>https://s3.amazonaws.com/FrackFinder/Tadpole/Susquehanna/2005/2005_X-075.9925_Y0041.8841.png</t>
  </si>
  <si>
    <t>2013-08-02-20-39-48</t>
  </si>
  <si>
    <t>2013-08-06-20-01-06</t>
  </si>
  <si>
    <t>https://s3.amazonaws.com/FrackFinder/Tadpole/Susquehanna/2008/2008_X-075.9925_Y0041.8841.png</t>
  </si>
  <si>
    <t>2013-08-02-20-39-53</t>
  </si>
  <si>
    <t>2013-08-06-19-46-34</t>
  </si>
  <si>
    <t>https://s3.amazonaws.com/FrackFinder/Tadpole/Susquehanna/2010/2010_X-075.9925_Y0041.8841.png</t>
  </si>
  <si>
    <t>2013-08-02-20-39-57</t>
  </si>
  <si>
    <t>2013-08-06-19-46-46</t>
  </si>
  <si>
    <t>c1d501f9-3065-5018-9478-d63b5a46a8d3</t>
  </si>
  <si>
    <t>https://s3.amazonaws.com/FrackFinder/Tadpole/Susquehanna/2005/2005_X-075.9900_Y0041.9851.png</t>
  </si>
  <si>
    <t>2013-08-02-20-40-00</t>
  </si>
  <si>
    <t>2013-08-06-19-46-49</t>
  </si>
  <si>
    <t>https://s3.amazonaws.com/FrackFinder/Tadpole/Susquehanna/2008/2008_X-075.9900_Y0041.9851.png</t>
  </si>
  <si>
    <t>2013-08-02-20-40-04</t>
  </si>
  <si>
    <t>2013-08-06-20-01-11</t>
  </si>
  <si>
    <t>https://s3.amazonaws.com/FrackFinder/Tadpole/Susquehanna/2010/2010_X-075.9900_Y0041.9851.png</t>
  </si>
  <si>
    <t>2013-08-02-20-40-08</t>
  </si>
  <si>
    <t>2013-08-06-20-01-15</t>
  </si>
  <si>
    <t>ac77f43b-7c22-5e3d-876c-b9edd3aa149d</t>
  </si>
  <si>
    <t>https://s3.amazonaws.com/FrackFinder/Tadpole/Susquehanna/2005/2005_X-075.9894_Y0041.8958.png</t>
  </si>
  <si>
    <t>2013-08-02-20-40-09</t>
  </si>
  <si>
    <t>2013-08-06-20-01-19</t>
  </si>
  <si>
    <t>https://s3.amazonaws.com/FrackFinder/Tadpole/Susquehanna/2008/2008_X-075.9894_Y0041.8958.png</t>
  </si>
  <si>
    <t>2013-08-02-20-40-13</t>
  </si>
  <si>
    <t>2013-08-06-20-01-24</t>
  </si>
  <si>
    <t>https://s3.amazonaws.com/FrackFinder/Tadpole/Susquehanna/2010/2010_X-075.9894_Y0041.8958.png</t>
  </si>
  <si>
    <t>2013-08-02-20-40-17</t>
  </si>
  <si>
    <t>2013-08-06-20-01-28</t>
  </si>
  <si>
    <t>c325d57b-878c-59d7-af90-013b2a65cf4e</t>
  </si>
  <si>
    <t>https://s3.amazonaws.com/FrackFinder/Tadpole/Susquehanna/2005/2005_X-075.9881_Y0041.7197.png</t>
  </si>
  <si>
    <t>2013-08-02-20-40-19</t>
  </si>
  <si>
    <t>2013-08-06-20-01-32</t>
  </si>
  <si>
    <t>909e7581-2cc2-53b8-8faf-2840f1bae8c9</t>
  </si>
  <si>
    <t>https://s3.amazonaws.com/FrackFinder/Tadpole/Susquehanna/2005/2005_X-075.9881_Y0041.6895.png</t>
  </si>
  <si>
    <t>2013-08-02-20-40-21</t>
  </si>
  <si>
    <t>2013-08-06-20-01-36</t>
  </si>
  <si>
    <t>https://s3.amazonaws.com/FrackFinder/Tadpole/Susquehanna/2008/2008_X-075.9881_Y0041.7197.png</t>
  </si>
  <si>
    <t>2013-08-02-20-40-24</t>
  </si>
  <si>
    <t>2013-08-06-20-01-40</t>
  </si>
  <si>
    <t>https://s3.amazonaws.com/FrackFinder/Tadpole/Susquehanna/2008/2008_X-075.9881_Y0041.6895.png</t>
  </si>
  <si>
    <t>2013-08-02-20-40-29</t>
  </si>
  <si>
    <t>2013-08-06-20-01-46</t>
  </si>
  <si>
    <t>https://s3.amazonaws.com/FrackFinder/Tadpole/Susquehanna/2010/2010_X-075.9881_Y0041.7197.png</t>
  </si>
  <si>
    <t>2013-08-02-20-40-32</t>
  </si>
  <si>
    <t>2013-08-06-20-01-51</t>
  </si>
  <si>
    <t>https://s3.amazonaws.com/FrackFinder/Tadpole/Susquehanna/2010/2010_X-075.9881_Y0041.6895.png</t>
  </si>
  <si>
    <t>2013-08-02-20-40-36</t>
  </si>
  <si>
    <t>2013-08-06-20-01-55</t>
  </si>
  <si>
    <t>a9fb30bc-d68a-5e66-a05e-1f10d90f7303</t>
  </si>
  <si>
    <t>https://s3.amazonaws.com/FrackFinder/Tadpole/Susquehanna/2005/2005_X-075.9871_Y0041.8633.png</t>
  </si>
  <si>
    <t>2013-08-02-20-40-40</t>
  </si>
  <si>
    <t>2013-08-06-20-01-58</t>
  </si>
  <si>
    <t>https://s3.amazonaws.com/FrackFinder/Tadpole/Susquehanna/2008/2008_X-075.9871_Y0041.8633.png</t>
  </si>
  <si>
    <t>2013-08-02-20-40-44</t>
  </si>
  <si>
    <t>2013-08-06-20-02-03</t>
  </si>
  <si>
    <t>https://s3.amazonaws.com/FrackFinder/Tadpole/Susquehanna/2010/2010_X-075.9871_Y0041.8633.png</t>
  </si>
  <si>
    <t>2013-08-02-20-40-47</t>
  </si>
  <si>
    <t>2013-08-06-20-02-07</t>
  </si>
  <si>
    <t>990e05e7-c6fc-5e6c-959b-c2ab4e0be52e</t>
  </si>
  <si>
    <t>https://s3.amazonaws.com/FrackFinder/Tadpole/Susquehanna/2005/2005_X-075.9836_Y0041.7701.png</t>
  </si>
  <si>
    <t>2013-08-02-20-40-49</t>
  </si>
  <si>
    <t>2013-08-06-20-02-10</t>
  </si>
  <si>
    <t>https://s3.amazonaws.com/FrackFinder/Tadpole/Susquehanna/2008/2008_X-075.9836_Y0041.7701.png</t>
  </si>
  <si>
    <t>2013-08-02-20-40-52</t>
  </si>
  <si>
    <t>2013-08-06-20-02-14</t>
  </si>
  <si>
    <t>https://s3.amazonaws.com/FrackFinder/Tadpole/Susquehanna/2010/2010_X-075.9836_Y0041.7701.png</t>
  </si>
  <si>
    <t>2013-08-02-20-40-56</t>
  </si>
  <si>
    <t>2013-08-06-20-02-21</t>
  </si>
  <si>
    <t>0055c72a-2f80-5048-8e2e-9ef04158e61f</t>
  </si>
  <si>
    <t>https://s3.amazonaws.com/FrackFinder/Tadpole/Susquehanna/2005/2005_X-075.9810_Y0041.7339.png</t>
  </si>
  <si>
    <t>2013-08-02-20-40-58</t>
  </si>
  <si>
    <t>2013-08-06-20-02-24</t>
  </si>
  <si>
    <t>https://s3.amazonaws.com/FrackFinder/Tadpole/Susquehanna/2008/2008_X-075.9810_Y0041.7339.png</t>
  </si>
  <si>
    <t>2013-08-02-20-41-02</t>
  </si>
  <si>
    <t>2013-08-06-20-02-30</t>
  </si>
  <si>
    <t>https://s3.amazonaws.com/FrackFinder/Tadpole/Susquehanna/2010/2010_X-075.9810_Y0041.7339.png</t>
  </si>
  <si>
    <t>2013-08-02-20-41-06</t>
  </si>
  <si>
    <t>2013-08-06-20-02-33</t>
  </si>
  <si>
    <t>b10ce909-9bec-5f35-8b60-0a2253a443fd</t>
  </si>
  <si>
    <t>https://s3.amazonaws.com/FrackFinder/Tadpole/Susquehanna/2005/2005_X-075.9777_Y0041.7614.png</t>
  </si>
  <si>
    <t>2013-08-02-20-41-08</t>
  </si>
  <si>
    <t>2013-08-06-20-02-36</t>
  </si>
  <si>
    <t>https://s3.amazonaws.com/FrackFinder/Tadpole/Susquehanna/2008/2008_X-075.9777_Y0041.7614.png</t>
  </si>
  <si>
    <t>2013-08-02-20-41-11</t>
  </si>
  <si>
    <t>2013-08-06-20-02-40</t>
  </si>
  <si>
    <t>https://s3.amazonaws.com/FrackFinder/Tadpole/Susquehanna/2010/2010_X-075.9777_Y0041.7614.png</t>
  </si>
  <si>
    <t>2013-08-02-20-41-15</t>
  </si>
  <si>
    <t>2013-08-06-18-04-11</t>
  </si>
  <si>
    <t>f64a6af3-dc5f-5ec4-86bc-ad2bebafce03</t>
  </si>
  <si>
    <t>https://s3.amazonaws.com/FrackFinder/Tadpole/Susquehanna/2005/2005_X-075.9757_Y0041.7021.png</t>
  </si>
  <si>
    <t>2013-08-02-20-41-17</t>
  </si>
  <si>
    <t>2013-08-06-20-26-36</t>
  </si>
  <si>
    <t>https://s3.amazonaws.com/FrackFinder/Tadpole/Susquehanna/2008/2008_X-075.9757_Y0041.7021.png</t>
  </si>
  <si>
    <t>2013-08-02-20-41-21</t>
  </si>
  <si>
    <t>2013-08-06-18-04-15</t>
  </si>
  <si>
    <t>https://s3.amazonaws.com/FrackFinder/Tadpole/Susquehanna/2010/2010_X-075.9757_Y0041.7021.png</t>
  </si>
  <si>
    <t>2013-08-02-20-41-24</t>
  </si>
  <si>
    <t>2013-08-06-18-04-18</t>
  </si>
  <si>
    <t>55c5fe19-ec07-5066-83e1-36a3e7cd7431</t>
  </si>
  <si>
    <t>https://s3.amazonaws.com/FrackFinder/Tadpole/Susquehanna/2005/2005_X-075.9731_Y0041.7640.png</t>
  </si>
  <si>
    <t>2013-08-02-20-41-26</t>
  </si>
  <si>
    <t>2013-08-06-18-04-20</t>
  </si>
  <si>
    <t>https://s3.amazonaws.com/FrackFinder/Tadpole/Susquehanna/2008/2008_X-075.9731_Y0041.7640.png</t>
  </si>
  <si>
    <t>2013-08-02-20-41-30</t>
  </si>
  <si>
    <t>2013-08-06-18-04-23</t>
  </si>
  <si>
    <t>https://s3.amazonaws.com/FrackFinder/Tadpole/Susquehanna/2010/2010_X-075.9731_Y0041.7640.png</t>
  </si>
  <si>
    <t>2013-08-02-20-41-35</t>
  </si>
  <si>
    <t>2013-08-06-18-04-50</t>
  </si>
  <si>
    <t>1e5af063-22c8-5441-b6b5-01016e680c88</t>
  </si>
  <si>
    <t>https://s3.amazonaws.com/FrackFinder/Tadpole/Susquehanna/2005/2005_X-075.9729_Y0041.9830.png</t>
  </si>
  <si>
    <t>2013-08-02-20-41-37</t>
  </si>
  <si>
    <t>2013-08-06-18-04-54</t>
  </si>
  <si>
    <t>https://s3.amazonaws.com/FrackFinder/Tadpole/Susquehanna/2008/2008_X-075.9729_Y0041.9830.png</t>
  </si>
  <si>
    <t>2013-08-02-20-41-43</t>
  </si>
  <si>
    <t>2013-08-06-18-04-56</t>
  </si>
  <si>
    <t>https://s3.amazonaws.com/FrackFinder/Tadpole/Susquehanna/2010/2010_X-075.9729_Y0041.9830.png</t>
  </si>
  <si>
    <t>2013-08-02-20-41-47</t>
  </si>
  <si>
    <t>2013-08-06-18-04-58</t>
  </si>
  <si>
    <t>419e102c-f265-58c8-b355-69a0bf6a527d</t>
  </si>
  <si>
    <t>https://s3.amazonaws.com/FrackFinder/Tadpole/Susquehanna/2005/2005_X-075.9724_Y0041.7157.png</t>
  </si>
  <si>
    <t>2013-08-02-20-41-49</t>
  </si>
  <si>
    <t>2013-08-06-18-05-00</t>
  </si>
  <si>
    <t>https://s3.amazonaws.com/FrackFinder/Tadpole/Susquehanna/2008/2008_X-075.9724_Y0041.7157.png</t>
  </si>
  <si>
    <t>2013-08-02-20-41-59</t>
  </si>
  <si>
    <t>2013-08-06-18-05-02</t>
  </si>
  <si>
    <t>https://s3.amazonaws.com/FrackFinder/Tadpole/Susquehanna/2010/2010_X-075.9724_Y0041.7157.png</t>
  </si>
  <si>
    <t>2013-08-02-20-42-04</t>
  </si>
  <si>
    <t>2013-08-06-18-05-05</t>
  </si>
  <si>
    <t>ff085380-1259-5e28-b909-67285943cb99</t>
  </si>
  <si>
    <t>https://s3.amazonaws.com/FrackFinder/Tadpole/Susquehanna/2005/2005_X-075.9706_Y0041.6888.png</t>
  </si>
  <si>
    <t>2013-08-02-20-42-06</t>
  </si>
  <si>
    <t>2013-08-06-18-05-07</t>
  </si>
  <si>
    <t>https://s3.amazonaws.com/FrackFinder/Tadpole/Susquehanna/2008/2008_X-075.9706_Y0041.6888.png</t>
  </si>
  <si>
    <t>2013-08-02-20-42-10</t>
  </si>
  <si>
    <t>2013-08-06-18-05-09</t>
  </si>
  <si>
    <t>https://s3.amazonaws.com/FrackFinder/Tadpole/Susquehanna/2010/2010_X-075.9706_Y0041.6888.png</t>
  </si>
  <si>
    <t>2013-08-02-20-42-14</t>
  </si>
  <si>
    <t>2013-08-06-18-05-14</t>
  </si>
  <si>
    <t>492e5551-cf45-53b2-b12f-2e3061e3bfe9</t>
  </si>
  <si>
    <t>https://s3.amazonaws.com/FrackFinder/Tadpole/Susquehanna/2005/2005_X-075.9675_Y0041.8965.png</t>
  </si>
  <si>
    <t>2013-08-02-20-42-17</t>
  </si>
  <si>
    <t>2013-08-06-18-05-18</t>
  </si>
  <si>
    <t>https://s3.amazonaws.com/FrackFinder/Tadpole/Susquehanna/2008/2008_X-075.9675_Y0041.8965.png</t>
  </si>
  <si>
    <t>2013-08-02-20-42-22</t>
  </si>
  <si>
    <t>2013-08-06-18-05-21</t>
  </si>
  <si>
    <t>https://s3.amazonaws.com/FrackFinder/Tadpole/Susquehanna/2010/2010_X-075.9675_Y0041.8965.png</t>
  </si>
  <si>
    <t>2013-08-02-20-42-26</t>
  </si>
  <si>
    <t>2013-08-06-18-05-23</t>
  </si>
  <si>
    <t>bae69d12-c3a8-5a0d-a409-21f951ad35ee</t>
  </si>
  <si>
    <t>https://s3.amazonaws.com/FrackFinder/Tadpole/Susquehanna/2005/2005_X-075.9666_Y0041.7429.png</t>
  </si>
  <si>
    <t>2013-08-02-20-42-28</t>
  </si>
  <si>
    <t>2013-08-06-18-05-25</t>
  </si>
  <si>
    <t>https://s3.amazonaws.com/FrackFinder/Tadpole/Susquehanna/2008/2008_X-075.9666_Y0041.7429.png</t>
  </si>
  <si>
    <t>2013-08-02-20-42-34</t>
  </si>
  <si>
    <t>2013-08-06-18-05-29</t>
  </si>
  <si>
    <t>https://s3.amazonaws.com/FrackFinder/Tadpole/Susquehanna/2010/2010_X-075.9666_Y0041.7429.png</t>
  </si>
  <si>
    <t>2013-08-02-21-37-36</t>
  </si>
  <si>
    <t>2013-08-06-18-05-32</t>
  </si>
  <si>
    <t>25e96bc3-6905-5712-8b20-90870731b6ac</t>
  </si>
  <si>
    <t>https://s3.amazonaws.com/FrackFinder/Tadpole/Susquehanna/2005/2005_X-075.9654_Y0041.7688.png</t>
  </si>
  <si>
    <t>2013-08-02-21-37-38</t>
  </si>
  <si>
    <t>2013-08-06-16-07-54</t>
  </si>
  <si>
    <t>bb5cbd71-806e-5d2d-8e9a-9cc72578314e</t>
  </si>
  <si>
    <t>https://s3.amazonaws.com/FrackFinder/Tadpole/Susquehanna/2005/2005_X-075.9654_Y0041.7829.png</t>
  </si>
  <si>
    <t>2013-08-02-21-37-40</t>
  </si>
  <si>
    <t>2013-08-06-16-07-55</t>
  </si>
  <si>
    <t>https://s3.amazonaws.com/FrackFinder/Tadpole/Susquehanna/2008/2008_X-075.9654_Y0041.7688.png</t>
  </si>
  <si>
    <t>2013-08-02-21-37-43</t>
  </si>
  <si>
    <t>2013-08-06-18-05-34</t>
  </si>
  <si>
    <t>https://s3.amazonaws.com/FrackFinder/Tadpole/Susquehanna/2008/2008_X-075.9654_Y0041.7829.png</t>
  </si>
  <si>
    <t>2013-08-02-21-37-47</t>
  </si>
  <si>
    <t>2013-08-06-18-05-36</t>
  </si>
  <si>
    <t>https://s3.amazonaws.com/FrackFinder/Tadpole/Susquehanna/2010/2010_X-075.9654_Y0041.7688.png</t>
  </si>
  <si>
    <t>2013-08-02-21-37-52</t>
  </si>
  <si>
    <t>2013-08-06-18-05-59</t>
  </si>
  <si>
    <t>https://s3.amazonaws.com/FrackFinder/Tadpole/Susquehanna/2010/2010_X-075.9654_Y0041.7829.png</t>
  </si>
  <si>
    <t>2013-08-02-21-37-57</t>
  </si>
  <si>
    <t>2013-08-06-18-06-03</t>
  </si>
  <si>
    <t>f480f5dc-d889-51c7-9795-12a7dcf6bc68</t>
  </si>
  <si>
    <t>https://s3.amazonaws.com/FrackFinder/Tadpole/Susquehanna/2005/2005_X-075.9645_Y0041.8628.png</t>
  </si>
  <si>
    <t>2013-08-02-21-38-00</t>
  </si>
  <si>
    <t>2013-08-06-18-06-07</t>
  </si>
  <si>
    <t>https://s3.amazonaws.com/FrackFinder/Tadpole/Susquehanna/2008/2008_X-075.9645_Y0041.8628.png</t>
  </si>
  <si>
    <t>2013-08-02-21-38-04</t>
  </si>
  <si>
    <t>2013-08-06-18-06-09</t>
  </si>
  <si>
    <t>https://s3.amazonaws.com/FrackFinder/Tadpole/Susquehanna/2010/2010_X-075.9645_Y0041.8628.png</t>
  </si>
  <si>
    <t>2013-08-02-21-38-07</t>
  </si>
  <si>
    <t>2013-08-06-18-06-11</t>
  </si>
  <si>
    <t>29360695-759d-517c-ae5a-27ed65fcf075</t>
  </si>
  <si>
    <t>https://s3.amazonaws.com/FrackFinder/Tadpole/Susquehanna/2005/2005_X-075.9641_Y0041.7589.png</t>
  </si>
  <si>
    <t>2013-08-02-21-38-09</t>
  </si>
  <si>
    <t>2013-08-06-18-06-13</t>
  </si>
  <si>
    <t>https://s3.amazonaws.com/FrackFinder/Tadpole/Susquehanna/2008/2008_X-075.9641_Y0041.7589.png</t>
  </si>
  <si>
    <t>2013-08-02-21-38-13</t>
  </si>
  <si>
    <t>2013-08-06-18-06-15</t>
  </si>
  <si>
    <t>https://s3.amazonaws.com/FrackFinder/Tadpole/Susquehanna/2010/2010_X-075.9641_Y0041.7589.png</t>
  </si>
  <si>
    <t>2013-08-02-21-38-16</t>
  </si>
  <si>
    <t>2013-08-06-18-06-18</t>
  </si>
  <si>
    <t>27a07c60-4f26-5a49-853e-bda13777df1a</t>
  </si>
  <si>
    <t>https://s3.amazonaws.com/FrackFinder/Tadpole/Susquehanna/2005/2005_X-075.9640_Y0041.6940.png</t>
  </si>
  <si>
    <t>2013-08-02-21-38-18</t>
  </si>
  <si>
    <t>2013-08-06-18-06-20</t>
  </si>
  <si>
    <t>https://s3.amazonaws.com/FrackFinder/Tadpole/Susquehanna/2008/2008_X-075.9640_Y0041.6940.png</t>
  </si>
  <si>
    <t>2013-08-02-21-38-23</t>
  </si>
  <si>
    <t>2013-08-06-18-06-22</t>
  </si>
  <si>
    <t>https://s3.amazonaws.com/FrackFinder/Tadpole/Susquehanna/2010/2010_X-075.9640_Y0041.6940.png</t>
  </si>
  <si>
    <t>2013-08-02-21-38-36</t>
  </si>
  <si>
    <t>2013-08-06-18-06-27</t>
  </si>
  <si>
    <t>dfd75f9a-eb67-5c9c-b065-2e3e279f09ce</t>
  </si>
  <si>
    <t>https://s3.amazonaws.com/FrackFinder/Tadpole/Susquehanna/2005/2005_X-075.9617_Y0041.6464.png</t>
  </si>
  <si>
    <t>2013-08-02-21-38-39</t>
  </si>
  <si>
    <t>2013-08-06-18-06-31</t>
  </si>
  <si>
    <t>e6d46fc1-f394-5466-a949-8498401c6c39</t>
  </si>
  <si>
    <t>https://s3.amazonaws.com/FrackFinder/Tadpole/Susquehanna/2005/2005_X-075.9617_Y0041.7164.png</t>
  </si>
  <si>
    <t>2013-08-02-21-38-41</t>
  </si>
  <si>
    <t>2013-08-06-18-06-33</t>
  </si>
  <si>
    <t>https://s3.amazonaws.com/FrackFinder/Tadpole/Susquehanna/2008/2008_X-075.9617_Y0041.6464.png</t>
  </si>
  <si>
    <t>2013-08-02-21-39-04</t>
  </si>
  <si>
    <t>2013-08-06-18-06-35</t>
  </si>
  <si>
    <t>https://s3.amazonaws.com/FrackFinder/Tadpole/Susquehanna/2008/2008_X-075.9617_Y0041.7164.png</t>
  </si>
  <si>
    <t>2013-08-02-21-39-08</t>
  </si>
  <si>
    <t>2013-08-06-18-06-39</t>
  </si>
  <si>
    <t>https://s3.amazonaws.com/FrackFinder/Tadpole/Susquehanna/2010/2010_X-075.9617_Y0041.6464.png</t>
  </si>
  <si>
    <t>2013-08-02-21-39-11</t>
  </si>
  <si>
    <t>2013-08-06-18-06-43</t>
  </si>
  <si>
    <t>https://s3.amazonaws.com/FrackFinder/Tadpole/Susquehanna/2010/2010_X-075.9617_Y0041.7164.png</t>
  </si>
  <si>
    <t>2013-08-02-21-39-15</t>
  </si>
  <si>
    <t>2013-08-06-18-06-45</t>
  </si>
  <si>
    <t>ac6963f5-d902-542f-b1d4-05357c9e59e9</t>
  </si>
  <si>
    <t>https://s3.amazonaws.com/FrackFinder/Tadpole/Susquehanna/2005/2005_X-075.9603_Y0041.6556.png</t>
  </si>
  <si>
    <t>2013-08-02-21-39-17</t>
  </si>
  <si>
    <t>2013-08-06-18-06-48</t>
  </si>
  <si>
    <t>https://s3.amazonaws.com/FrackFinder/Tadpole/Susquehanna/2008/2008_X-075.9603_Y0041.6556.png</t>
  </si>
  <si>
    <t>2013-08-02-21-39-21</t>
  </si>
  <si>
    <t>2013-08-06-18-06-58</t>
  </si>
  <si>
    <t>https://s3.amazonaws.com/FrackFinder/Tadpole/Susquehanna/2010/2010_X-075.9603_Y0041.6556.png</t>
  </si>
  <si>
    <t>2013-08-02-21-39-27</t>
  </si>
  <si>
    <t>2013-08-06-18-07-25</t>
  </si>
  <si>
    <t>e2ad7542-4bb6-5c56-a368-230306e8bf1a</t>
  </si>
  <si>
    <t>https://s3.amazonaws.com/FrackFinder/Tadpole/Susquehanna/2005/2005_X-075.9597_Y0041.8446.png</t>
  </si>
  <si>
    <t>2013-08-02-21-39-30</t>
  </si>
  <si>
    <t>2013-08-06-18-07-27</t>
  </si>
  <si>
    <t>https://s3.amazonaws.com/FrackFinder/Tadpole/Susquehanna/2008/2008_X-075.9597_Y0041.8446.png</t>
  </si>
  <si>
    <t>2013-08-02-21-39-34</t>
  </si>
  <si>
    <t>2013-08-06-18-07-30</t>
  </si>
  <si>
    <t>https://s3.amazonaws.com/FrackFinder/Tadpole/Susquehanna/2010/2010_X-075.9597_Y0041.8446.png</t>
  </si>
  <si>
    <t>2013-08-02-21-40-24</t>
  </si>
  <si>
    <t>2013-08-06-18-07-32</t>
  </si>
  <si>
    <t>a890e424-554c-5871-b38c-e1344f8079be</t>
  </si>
  <si>
    <t>https://s3.amazonaws.com/FrackFinder/Tadpole/Susquehanna/2005/2005_X-075.9594_Y0041.9027.png</t>
  </si>
  <si>
    <t>2013-08-02-21-40-26</t>
  </si>
  <si>
    <t>2013-08-06-18-07-33</t>
  </si>
  <si>
    <t>https://s3.amazonaws.com/FrackFinder/Tadpole/Susquehanna/2008/2008_X-075.9594_Y0041.9027.png</t>
  </si>
  <si>
    <t>2013-08-02-21-40-31</t>
  </si>
  <si>
    <t>2013-08-06-18-07-36</t>
  </si>
  <si>
    <t>https://s3.amazonaws.com/FrackFinder/Tadpole/Susquehanna/2010/2010_X-075.9594_Y0041.9027.png</t>
  </si>
  <si>
    <t>2013-08-02-21-40-35</t>
  </si>
  <si>
    <t>2013-08-06-18-07-41</t>
  </si>
  <si>
    <t>3ecc18a6-f48d-5ac9-aa87-51e58e042df6</t>
  </si>
  <si>
    <t>https://s3.amazonaws.com/FrackFinder/Tadpole/Susquehanna/2005/2005_X-075.9591_Y0041.6986.png</t>
  </si>
  <si>
    <t>2013-08-02-21-46-00</t>
  </si>
  <si>
    <t>2013-08-06-18-07-43</t>
  </si>
  <si>
    <t>https://s3.amazonaws.com/FrackFinder/Tadpole/Susquehanna/2008/2008_X-075.9591_Y0041.6986.png</t>
  </si>
  <si>
    <t>2013-08-02-21-46-04</t>
  </si>
  <si>
    <t>2013-08-06-18-07-46</t>
  </si>
  <si>
    <t>https://s3.amazonaws.com/FrackFinder/Tadpole/Susquehanna/2010/2010_X-075.9591_Y0041.6986.png</t>
  </si>
  <si>
    <t>2013-08-02-21-46-34</t>
  </si>
  <si>
    <t>2013-08-06-18-07-53</t>
  </si>
  <si>
    <t>db13546c-2590-574c-9425-f05a0c0443e0</t>
  </si>
  <si>
    <t>https://s3.amazonaws.com/FrackFinder/Tadpole/Susquehanna/2005/2005_X-075.9553_Y0041.8134.png</t>
  </si>
  <si>
    <t>2013-08-02-21-46-37</t>
  </si>
  <si>
    <t>2013-08-06-18-07-57</t>
  </si>
  <si>
    <t>https://s3.amazonaws.com/FrackFinder/Tadpole/Susquehanna/2008/2008_X-075.9553_Y0041.8134.png</t>
  </si>
  <si>
    <t>2013-08-02-21-46-42</t>
  </si>
  <si>
    <t>2013-08-06-18-08-00</t>
  </si>
  <si>
    <t>https://s3.amazonaws.com/FrackFinder/Tadpole/Susquehanna/2010/2010_X-075.9553_Y0041.8134.png</t>
  </si>
  <si>
    <t>2013-08-02-21-46-46</t>
  </si>
  <si>
    <t>2013-08-06-18-08-03</t>
  </si>
  <si>
    <t>53fe91f8-f98a-5640-8606-b8d53210c53c</t>
  </si>
  <si>
    <t>https://s3.amazonaws.com/FrackFinder/Tadpole/Susquehanna/2005/2005_X-075.9552_Y0041.7024.png</t>
  </si>
  <si>
    <t>2013-08-02-21-46-48</t>
  </si>
  <si>
    <t>2013-08-06-18-08-05</t>
  </si>
  <si>
    <t>https://s3.amazonaws.com/FrackFinder/Tadpole/Susquehanna/2008/2008_X-075.9552_Y0041.7024.png</t>
  </si>
  <si>
    <t>2013-08-02-21-46-53</t>
  </si>
  <si>
    <t>2013-08-06-18-08-09</t>
  </si>
  <si>
    <t>https://s3.amazonaws.com/FrackFinder/Tadpole/Susquehanna/2010/2010_X-075.9552_Y0041.7024.png</t>
  </si>
  <si>
    <t>2013-08-02-21-46-58</t>
  </si>
  <si>
    <t>2013-08-06-18-08-32</t>
  </si>
  <si>
    <t>c6c4fc6d-b3ee-5c20-9660-d2b3c2beae3a</t>
  </si>
  <si>
    <t>https://s3.amazonaws.com/FrackFinder/Tadpole/Susquehanna/2005/2005_X-075.9533_Y0041.7438.png</t>
  </si>
  <si>
    <t>2013-08-02-21-47-00</t>
  </si>
  <si>
    <t>2013-08-06-18-08-35</t>
  </si>
  <si>
    <t>https://s3.amazonaws.com/FrackFinder/Tadpole/Susquehanna/2008/2008_X-075.9533_Y0041.7438.png</t>
  </si>
  <si>
    <t>2013-08-02-21-47-04</t>
  </si>
  <si>
    <t>2013-08-06-18-08-38</t>
  </si>
  <si>
    <t>https://s3.amazonaws.com/FrackFinder/Tadpole/Susquehanna/2010/2010_X-075.9533_Y0041.7438.png</t>
  </si>
  <si>
    <t>2013-08-02-21-47-08</t>
  </si>
  <si>
    <t>2013-08-06-18-08-45</t>
  </si>
  <si>
    <t>1b4234c2-628f-51a8-a356-ea1807808489</t>
  </si>
  <si>
    <t>https://s3.amazonaws.com/FrackFinder/Tadpole/Susquehanna/2005/2005_X-075.9524_Y0041.9720.png</t>
  </si>
  <si>
    <t>2013-08-02-21-47-10</t>
  </si>
  <si>
    <t>2013-08-06-18-08-47</t>
  </si>
  <si>
    <t>https://s3.amazonaws.com/FrackFinder/Tadpole/Susquehanna/2008/2008_X-075.9524_Y0041.9720.png</t>
  </si>
  <si>
    <t>2013-08-02-21-47-15</t>
  </si>
  <si>
    <t>2013-08-06-18-08-50</t>
  </si>
  <si>
    <t>https://s3.amazonaws.com/FrackFinder/Tadpole/Susquehanna/2010/2010_X-075.9524_Y0041.9720.png</t>
  </si>
  <si>
    <t>2013-08-02-21-47-18</t>
  </si>
  <si>
    <t>2013-08-06-18-08-52</t>
  </si>
  <si>
    <t>6596f068-18a5-54ec-ac71-9b49168db61c</t>
  </si>
  <si>
    <t>https://s3.amazonaws.com/FrackFinder/Tadpole/Susquehanna/2005/2005_X-075.9518_Y0041.7330.png</t>
  </si>
  <si>
    <t>2013-08-02-21-47-20</t>
  </si>
  <si>
    <t>2013-08-06-18-08-54</t>
  </si>
  <si>
    <t>https://s3.amazonaws.com/FrackFinder/Tadpole/Susquehanna/2008/2008_X-075.9518_Y0041.7330.png</t>
  </si>
  <si>
    <t>2013-08-02-21-47-25</t>
  </si>
  <si>
    <t>2013-08-06-18-08-57</t>
  </si>
  <si>
    <t>https://s3.amazonaws.com/FrackFinder/Tadpole/Susquehanna/2010/2010_X-075.9518_Y0041.7330.png</t>
  </si>
  <si>
    <t>2013-08-02-21-47-29</t>
  </si>
  <si>
    <t>2013-08-06-18-09-05</t>
  </si>
  <si>
    <t>2eaa8e84-6195-5382-b48c-5283ab9ef6dc</t>
  </si>
  <si>
    <t>https://s3.amazonaws.com/FrackFinder/Tadpole/Susquehanna/2005/2005_X-075.9511_Y0041.7740.png</t>
  </si>
  <si>
    <t>2013-08-02-21-47-33</t>
  </si>
  <si>
    <t>2013-08-06-18-09-08</t>
  </si>
  <si>
    <t>https://s3.amazonaws.com/FrackFinder/Tadpole/Susquehanna/2008/2008_X-075.9511_Y0041.7740.png</t>
  </si>
  <si>
    <t>2013-08-02-21-47-37</t>
  </si>
  <si>
    <t>2013-08-06-18-09-11</t>
  </si>
  <si>
    <t>https://s3.amazonaws.com/FrackFinder/Tadpole/Susquehanna/2010/2010_X-075.9511_Y0041.7740.png</t>
  </si>
  <si>
    <t>2013-08-02-21-47-40</t>
  </si>
  <si>
    <t>2013-08-06-18-09-13</t>
  </si>
  <si>
    <t>9df57c75-9656-5f28-ba86-64bafdce60aa</t>
  </si>
  <si>
    <t>https://s3.amazonaws.com/FrackFinder/Tadpole/Susquehanna/2005/2005_X-075.9466_Y0041.7128.png</t>
  </si>
  <si>
    <t>2013-08-02-21-47-41</t>
  </si>
  <si>
    <t>2013-08-06-18-09-16</t>
  </si>
  <si>
    <t>https://s3.amazonaws.com/FrackFinder/Tadpole/Susquehanna/2008/2008_X-075.9466_Y0041.7128.png</t>
  </si>
  <si>
    <t>2013-08-02-21-47-46</t>
  </si>
  <si>
    <t>2013-08-06-18-09-19</t>
  </si>
  <si>
    <t>https://s3.amazonaws.com/FrackFinder/Tadpole/Susquehanna/2010/2010_X-075.9466_Y0041.7128.png</t>
  </si>
  <si>
    <t>2013-08-02-21-47-50</t>
  </si>
  <si>
    <t>2013-08-06-18-09-32</t>
  </si>
  <si>
    <t>6c26017d-c3b3-54ba-aa73-78f1fd5cd964</t>
  </si>
  <si>
    <t>https://s3.amazonaws.com/FrackFinder/Tadpole/Susquehanna/2005/2005_X-075.9465_Y0041.7758.png</t>
  </si>
  <si>
    <t>2013-08-02-21-47-54</t>
  </si>
  <si>
    <t>2013-08-06-18-09-36</t>
  </si>
  <si>
    <t>https://s3.amazonaws.com/FrackFinder/Tadpole/Susquehanna/2008/2008_X-075.9465_Y0041.7758.png</t>
  </si>
  <si>
    <t>2013-08-02-21-47-57</t>
  </si>
  <si>
    <t>2013-08-06-18-09-38</t>
  </si>
  <si>
    <t>https://s3.amazonaws.com/FrackFinder/Tadpole/Susquehanna/2010/2010_X-075.9465_Y0041.7758.png</t>
  </si>
  <si>
    <t>2013-08-02-21-48-02</t>
  </si>
  <si>
    <t>2013-08-06-18-09-45</t>
  </si>
  <si>
    <t>b1eef852-5bb3-5c85-ad9a-ed887d884c9c</t>
  </si>
  <si>
    <t>https://s3.amazonaws.com/FrackFinder/Tadpole/Susquehanna/2005/2005_X-075.9462_Y0041.8090.png</t>
  </si>
  <si>
    <t>2013-08-02-21-48-04</t>
  </si>
  <si>
    <t>2013-08-06-18-09-49</t>
  </si>
  <si>
    <t>https://s3.amazonaws.com/FrackFinder/Tadpole/Susquehanna/2008/2008_X-075.9462_Y0041.8090.png</t>
  </si>
  <si>
    <t>2013-08-02-21-48-07</t>
  </si>
  <si>
    <t>2013-08-06-18-09-54</t>
  </si>
  <si>
    <t>https://s3.amazonaws.com/FrackFinder/Tadpole/Susquehanna/2010/2010_X-075.9462_Y0041.8090.png</t>
  </si>
  <si>
    <t>2013-08-02-21-48-10</t>
  </si>
  <si>
    <t>2013-08-06-18-09-59</t>
  </si>
  <si>
    <t>8c8e9abc-2b55-5008-af76-0dc7597f85db</t>
  </si>
  <si>
    <t>https://s3.amazonaws.com/FrackFinder/Tadpole/Susquehanna/2005/2005_X-075.9450_Y0041.7514.png</t>
  </si>
  <si>
    <t>2013-08-02-21-48-12</t>
  </si>
  <si>
    <t>2013-08-06-18-10-01</t>
  </si>
  <si>
    <t>6a366703-91c5-5c1a-b89d-82a9b013ac2e</t>
  </si>
  <si>
    <t>https://s3.amazonaws.com/FrackFinder/Tadpole/Susquehanna/2005/2005_X-075.9450_Y0041.8644.png</t>
  </si>
  <si>
    <t>2013-08-02-21-48-14</t>
  </si>
  <si>
    <t>2013-08-06-18-10-04</t>
  </si>
  <si>
    <t>https://s3.amazonaws.com/FrackFinder/Tadpole/Susquehanna/2008/2008_X-075.9450_Y0041.7514.png</t>
  </si>
  <si>
    <t>2013-08-02-21-48-18</t>
  </si>
  <si>
    <t>2013-08-06-18-10-07</t>
  </si>
  <si>
    <t>https://s3.amazonaws.com/FrackFinder/Tadpole/Susquehanna/2008/2008_X-075.9450_Y0041.8644.png</t>
  </si>
  <si>
    <t>2013-08-02-21-48-21</t>
  </si>
  <si>
    <t>2013-08-06-18-10-10</t>
  </si>
  <si>
    <t>https://s3.amazonaws.com/FrackFinder/Tadpole/Susquehanna/2010/2010_X-075.9450_Y0041.7514.png</t>
  </si>
  <si>
    <t>2013-08-02-21-48-24</t>
  </si>
  <si>
    <t>2013-08-06-18-10-13</t>
  </si>
  <si>
    <t>https://s3.amazonaws.com/FrackFinder/Tadpole/Susquehanna/2010/2010_X-075.9450_Y0041.8644.png</t>
  </si>
  <si>
    <t>2013-08-02-21-48-28</t>
  </si>
  <si>
    <t>2013-08-06-18-10-16</t>
  </si>
  <si>
    <t>ddd532d3-e397-5a0c-b645-b08706d960c7</t>
  </si>
  <si>
    <t>https://s3.amazonaws.com/FrackFinder/Tadpole/Susquehanna/2005/2005_X-075.9438_Y0041.7171.png</t>
  </si>
  <si>
    <t>2013-08-02-21-48-30</t>
  </si>
  <si>
    <t>2013-08-06-18-10-18</t>
  </si>
  <si>
    <t>https://s3.amazonaws.com/FrackFinder/Tadpole/Susquehanna/2008/2008_X-075.9438_Y0041.7171.png</t>
  </si>
  <si>
    <t>2013-08-02-21-48-34</t>
  </si>
  <si>
    <t>2013-08-06-18-10-21</t>
  </si>
  <si>
    <t>https://s3.amazonaws.com/FrackFinder/Tadpole/Susquehanna/2010/2010_X-075.9438_Y0041.7171.png</t>
  </si>
  <si>
    <t>2013-08-02-21-48-42</t>
  </si>
  <si>
    <t>2013-08-06-18-10-27</t>
  </si>
  <si>
    <t>efe32228-f531-533d-b34f-32d2afc1b4cd</t>
  </si>
  <si>
    <t>https://s3.amazonaws.com/FrackFinder/Tadpole/Susquehanna/2005/2005_X-075.9428_Y0041.7286.png</t>
  </si>
  <si>
    <t>2013-08-02-21-48-45</t>
  </si>
  <si>
    <t>2013-08-06-18-10-29</t>
  </si>
  <si>
    <t>https://s3.amazonaws.com/FrackFinder/Tadpole/Susquehanna/2008/2008_X-075.9428_Y0041.7286.png</t>
  </si>
  <si>
    <t>2013-08-02-21-48-48</t>
  </si>
  <si>
    <t>2013-08-06-18-10-32</t>
  </si>
  <si>
    <t>https://s3.amazonaws.com/FrackFinder/Tadpole/Susquehanna/2010/2010_X-075.9428_Y0041.7286.png</t>
  </si>
  <si>
    <t>2013-08-02-21-48-52</t>
  </si>
  <si>
    <t>2013-08-06-18-10-40</t>
  </si>
  <si>
    <t>fccdfc2f-413b-5178-ab4f-8f082a0379a7</t>
  </si>
  <si>
    <t>https://s3.amazonaws.com/FrackFinder/Tadpole/Susquehanna/2005/2005_X-075.9412_Y0041.8877.png</t>
  </si>
  <si>
    <t>2013-08-02-21-48-55</t>
  </si>
  <si>
    <t>2013-08-06-18-10-44</t>
  </si>
  <si>
    <t>https://s3.amazonaws.com/FrackFinder/Tadpole/Susquehanna/2008/2008_X-075.9412_Y0041.8877.png</t>
  </si>
  <si>
    <t>2013-08-02-21-48-59</t>
  </si>
  <si>
    <t>2013-08-06-18-10-48</t>
  </si>
  <si>
    <t>https://s3.amazonaws.com/FrackFinder/Tadpole/Susquehanna/2010/2010_X-075.9412_Y0041.8877.png</t>
  </si>
  <si>
    <t>2013-08-02-21-49-03</t>
  </si>
  <si>
    <t>2013-08-06-18-10-52</t>
  </si>
  <si>
    <t>264c5562-a18d-5815-8b47-130f6d0a4d07</t>
  </si>
  <si>
    <t>https://s3.amazonaws.com/FrackFinder/Tadpole/Susquehanna/2005/2005_X-075.9406_Y0041.7338.png</t>
  </si>
  <si>
    <t>2013-08-02-21-49-05</t>
  </si>
  <si>
    <t>2013-08-06-18-10-54</t>
  </si>
  <si>
    <t>https://s3.amazonaws.com/FrackFinder/Tadpole/Susquehanna/2008/2008_X-075.9406_Y0041.7338.png</t>
  </si>
  <si>
    <t>2013-08-02-21-49-08</t>
  </si>
  <si>
    <t>2013-08-06-16-10-27</t>
  </si>
  <si>
    <t>https://s3.amazonaws.com/FrackFinder/Tadpole/Susquehanna/2010/2010_X-075.9406_Y0041.7338.png</t>
  </si>
  <si>
    <t>2013-08-02-21-49-12</t>
  </si>
  <si>
    <t>2013-08-06-18-11-15</t>
  </si>
  <si>
    <t>a3135420-a6d7-5dc5-a41f-5d4581e3a8a0</t>
  </si>
  <si>
    <t>https://s3.amazonaws.com/FrackFinder/Tadpole/Susquehanna/2005/2005_X-075.9384_Y0041.6945.png</t>
  </si>
  <si>
    <t>2013-08-02-21-49-14</t>
  </si>
  <si>
    <t>2013-08-06-16-10-31</t>
  </si>
  <si>
    <t>https://s3.amazonaws.com/FrackFinder/Tadpole/Susquehanna/2008/2008_X-075.9384_Y0041.6945.png</t>
  </si>
  <si>
    <t>2013-08-02-21-49-18</t>
  </si>
  <si>
    <t>2013-08-06-18-11-20</t>
  </si>
  <si>
    <t>https://s3.amazonaws.com/FrackFinder/Tadpole/Susquehanna/2010/2010_X-075.9384_Y0041.6945.png</t>
  </si>
  <si>
    <t>2013-08-02-21-49-22</t>
  </si>
  <si>
    <t>2013-08-06-18-11-27</t>
  </si>
  <si>
    <t>d4618e93-b222-5f33-8712-cfe9e0807632</t>
  </si>
  <si>
    <t>https://s3.amazonaws.com/FrackFinder/Tadpole/Susquehanna/2005/2005_X-075.9382_Y0041.7532.png</t>
  </si>
  <si>
    <t>2013-08-02-21-49-24</t>
  </si>
  <si>
    <t>2013-08-06-18-11-30</t>
  </si>
  <si>
    <t>https://s3.amazonaws.com/FrackFinder/Tadpole/Susquehanna/2008/2008_X-075.9382_Y0041.7532.png</t>
  </si>
  <si>
    <t>2013-08-02-21-49-27</t>
  </si>
  <si>
    <t>2013-08-06-18-11-37</t>
  </si>
  <si>
    <t>https://s3.amazonaws.com/FrackFinder/Tadpole/Susquehanna/2010/2010_X-075.9382_Y0041.7532.png</t>
  </si>
  <si>
    <t>2013-08-02-21-49-32</t>
  </si>
  <si>
    <t>2013-08-06-18-11-44</t>
  </si>
  <si>
    <t>4704e898-e2f2-54f3-b894-8b73473fb0be</t>
  </si>
  <si>
    <t>https://s3.amazonaws.com/FrackFinder/Tadpole/Susquehanna/2005/2005_X-075.9381_Y0041.8900.png</t>
  </si>
  <si>
    <t>2013-08-02-21-49-47</t>
  </si>
  <si>
    <t>2013-08-06-18-11-48</t>
  </si>
  <si>
    <t>https://s3.amazonaws.com/FrackFinder/Tadpole/Susquehanna/2008/2008_X-075.9381_Y0041.8900.png</t>
  </si>
  <si>
    <t>2013-08-02-21-49-52</t>
  </si>
  <si>
    <t>2013-08-06-18-12-08</t>
  </si>
  <si>
    <t>https://s3.amazonaws.com/FrackFinder/Tadpole/Susquehanna/2010/2010_X-075.9381_Y0041.8900.png</t>
  </si>
  <si>
    <t>2013-08-02-21-49-56</t>
  </si>
  <si>
    <t>2013-08-06-18-12-11</t>
  </si>
  <si>
    <t>79c4ec9f-4595-59ba-a592-5b3a193acc0e</t>
  </si>
  <si>
    <t>https://s3.amazonaws.com/FrackFinder/Tadpole/Susquehanna/2005/2005_X-075.9373_Y0041.9861.png</t>
  </si>
  <si>
    <t>2013-08-02-21-49-59</t>
  </si>
  <si>
    <t>2013-08-06-18-12-15</t>
  </si>
  <si>
    <t>https://s3.amazonaws.com/FrackFinder/Tadpole/Susquehanna/2008/2008_X-075.9373_Y0041.9861.png</t>
  </si>
  <si>
    <t>2013-08-02-21-50-13</t>
  </si>
  <si>
    <t>2013-08-06-18-12-18</t>
  </si>
  <si>
    <t>https://s3.amazonaws.com/FrackFinder/Tadpole/Susquehanna/2010/2010_X-075.9373_Y0041.9861.png</t>
  </si>
  <si>
    <t>2013-08-02-21-50-15</t>
  </si>
  <si>
    <t>2013-08-06-18-12-20</t>
  </si>
  <si>
    <t>c7bc03ed-9425-55d8-b8f3-071f3f991047</t>
  </si>
  <si>
    <t>https://s3.amazonaws.com/FrackFinder/Tadpole/Susquehanna/2005/2005_X-075.9364_Y0041.6825.png</t>
  </si>
  <si>
    <t>2013-08-02-21-50-17</t>
  </si>
  <si>
    <t>2013-08-06-18-12-22</t>
  </si>
  <si>
    <t>https://s3.amazonaws.com/FrackFinder/Tadpole/Susquehanna/2008/2008_X-075.9364_Y0041.6825.png</t>
  </si>
  <si>
    <t>2013-08-02-21-50-20</t>
  </si>
  <si>
    <t>2013-08-06-18-12-24</t>
  </si>
  <si>
    <t>https://s3.amazonaws.com/FrackFinder/Tadpole/Susquehanna/2010/2010_X-075.9364_Y0041.6825.png</t>
  </si>
  <si>
    <t>2013-08-02-21-50-23</t>
  </si>
  <si>
    <t>2013-08-06-18-12-27</t>
  </si>
  <si>
    <t>6dcf81ad-fe52-50ca-8ce0-7908493fed0c</t>
  </si>
  <si>
    <t>https://s3.amazonaws.com/FrackFinder/Tadpole/Susquehanna/2005/2005_X-075.9354_Y0041.8179.png</t>
  </si>
  <si>
    <t>2013-08-02-21-50-25</t>
  </si>
  <si>
    <t>2013-08-06-18-12-29</t>
  </si>
  <si>
    <t>https://s3.amazonaws.com/FrackFinder/Tadpole/Susquehanna/2008/2008_X-075.9354_Y0041.8179.png</t>
  </si>
  <si>
    <t>2013-08-02-21-50-29</t>
  </si>
  <si>
    <t>2013-08-06-18-12-31</t>
  </si>
  <si>
    <t>https://s3.amazonaws.com/FrackFinder/Tadpole/Susquehanna/2010/2010_X-075.9354_Y0041.8179.png</t>
  </si>
  <si>
    <t>2013-08-02-21-50-32</t>
  </si>
  <si>
    <t>2013-08-06-18-12-33</t>
  </si>
  <si>
    <t>b81789a9-ba1a-56be-a079-898ce7938e43</t>
  </si>
  <si>
    <t>https://s3.amazonaws.com/FrackFinder/Tadpole/Susquehanna/2005/2005_X-075.9330_Y0041.7714.png</t>
  </si>
  <si>
    <t>2013-08-02-21-50-36</t>
  </si>
  <si>
    <t>2013-08-06-18-12-35</t>
  </si>
  <si>
    <t>https://s3.amazonaws.com/FrackFinder/Tadpole/Susquehanna/2008/2008_X-075.9330_Y0041.7714.png</t>
  </si>
  <si>
    <t>2013-08-02-21-50-40</t>
  </si>
  <si>
    <t>2013-08-06-18-12-37</t>
  </si>
  <si>
    <t>https://s3.amazonaws.com/FrackFinder/Tadpole/Susquehanna/2010/2010_X-075.9330_Y0041.7714.png</t>
  </si>
  <si>
    <t>2013-08-02-21-50-45</t>
  </si>
  <si>
    <t>2013-08-06-18-12-47</t>
  </si>
  <si>
    <t>8cf0b6e0-7643-53e1-abae-e83129cb7d4a</t>
  </si>
  <si>
    <t>https://s3.amazonaws.com/FrackFinder/Tadpole/Susquehanna/2005/2005_X-075.9328_Y0041.6514.png</t>
  </si>
  <si>
    <t>2013-08-02-21-50-47</t>
  </si>
  <si>
    <t>2013-08-06-18-12-50</t>
  </si>
  <si>
    <t>https://s3.amazonaws.com/FrackFinder/Tadpole/Susquehanna/2008/2008_X-075.9328_Y0041.6514.png</t>
  </si>
  <si>
    <t>2013-08-02-21-50-51</t>
  </si>
  <si>
    <t>2013-08-06-18-12-52</t>
  </si>
  <si>
    <t>https://s3.amazonaws.com/FrackFinder/Tadpole/Susquehanna/2010/2010_X-075.9328_Y0041.6514.png</t>
  </si>
  <si>
    <t>2013-08-02-21-50-55</t>
  </si>
  <si>
    <t>2013-08-06-16-11-26</t>
  </si>
  <si>
    <t>4fe0783d-0ff7-5e75-8599-135f537dc8dc</t>
  </si>
  <si>
    <t>https://s3.amazonaws.com/FrackFinder/Tadpole/Susquehanna/2005/2005_X-075.9321_Y0041.9532.png</t>
  </si>
  <si>
    <t>2013-08-02-21-50-57</t>
  </si>
  <si>
    <t>2013-08-06-18-12-54</t>
  </si>
  <si>
    <t>https://s3.amazonaws.com/FrackFinder/Tadpole/Susquehanna/2008/2008_X-075.9321_Y0041.9532.png</t>
  </si>
  <si>
    <t>2013-08-02-21-51-01</t>
  </si>
  <si>
    <t>2013-08-06-18-12-58</t>
  </si>
  <si>
    <t>https://s3.amazonaws.com/FrackFinder/Tadpole/Susquehanna/2010/2010_X-075.9321_Y0041.9532.png</t>
  </si>
  <si>
    <t>2013-08-02-21-51-04</t>
  </si>
  <si>
    <t>2013-08-06-18-13-00</t>
  </si>
  <si>
    <t>a0e33879-b89c-54ea-932b-3ff1ef23a774</t>
  </si>
  <si>
    <t>https://s3.amazonaws.com/FrackFinder/Tadpole/Susquehanna/2005/2005_X-075.9305_Y0041.8654.png</t>
  </si>
  <si>
    <t>2013-08-02-21-51-06</t>
  </si>
  <si>
    <t>2013-08-06-18-13-03</t>
  </si>
  <si>
    <t>https://s3.amazonaws.com/FrackFinder/Tadpole/Susquehanna/2008/2008_X-075.9305_Y0041.8654.png</t>
  </si>
  <si>
    <t>2013-08-02-21-51-10</t>
  </si>
  <si>
    <t>2013-08-06-18-13-05</t>
  </si>
  <si>
    <t>https://s3.amazonaws.com/FrackFinder/Tadpole/Susquehanna/2010/2010_X-075.9305_Y0041.8654.png</t>
  </si>
  <si>
    <t>2013-08-02-21-51-13</t>
  </si>
  <si>
    <t>2013-08-06-18-13-07</t>
  </si>
  <si>
    <t>d3d60f3b-8bb1-523d-b5d5-0d1375a2d1e7</t>
  </si>
  <si>
    <t>https://s3.amazonaws.com/FrackFinder/Tadpole/Susquehanna/2005/2005_X-075.9291_Y0041.7076.png</t>
  </si>
  <si>
    <t>2013-08-02-21-51-16</t>
  </si>
  <si>
    <t>2013-08-06-18-13-09</t>
  </si>
  <si>
    <t>https://s3.amazonaws.com/FrackFinder/Tadpole/Susquehanna/2008/2008_X-075.9291_Y0041.7076.png</t>
  </si>
  <si>
    <t>2013-08-02-21-51-21</t>
  </si>
  <si>
    <t>2013-08-06-18-13-11</t>
  </si>
  <si>
    <t>https://s3.amazonaws.com/FrackFinder/Tadpole/Susquehanna/2010/2010_X-075.9291_Y0041.7076.png</t>
  </si>
  <si>
    <t>2013-08-02-21-51-26</t>
  </si>
  <si>
    <t>2013-08-06-18-13-17</t>
  </si>
  <si>
    <t>cafa514d-8000-579a-9e17-645fb63a81f7</t>
  </si>
  <si>
    <t>https://s3.amazonaws.com/FrackFinder/Tadpole/Susquehanna/2005/2005_X-075.9285_Y0041.8316.png</t>
  </si>
  <si>
    <t>2013-08-02-21-51-28</t>
  </si>
  <si>
    <t>2013-08-06-18-13-21</t>
  </si>
  <si>
    <t>https://s3.amazonaws.com/FrackFinder/Tadpole/Susquehanna/2008/2008_X-075.9285_Y0041.8316.png</t>
  </si>
  <si>
    <t>2013-08-02-21-51-32</t>
  </si>
  <si>
    <t>2013-08-06-18-13-24</t>
  </si>
  <si>
    <t>https://s3.amazonaws.com/FrackFinder/Tadpole/Susquehanna/2010/2010_X-075.9285_Y0041.8316.png</t>
  </si>
  <si>
    <t>2013-08-02-21-51-36</t>
  </si>
  <si>
    <t>2013-08-06-18-13-26</t>
  </si>
  <si>
    <t>2a701eda-382c-50ac-ab2e-682acbf3ab42</t>
  </si>
  <si>
    <t>https://s3.amazonaws.com/FrackFinder/Tadpole/Susquehanna/2005/2005_X-075.9279_Y0041.8994.png</t>
  </si>
  <si>
    <t>2013-08-02-21-51-38</t>
  </si>
  <si>
    <t>2013-08-06-18-13-28</t>
  </si>
  <si>
    <t>https://s3.amazonaws.com/FrackFinder/Tadpole/Susquehanna/2008/2008_X-075.9279_Y0041.8994.png</t>
  </si>
  <si>
    <t>2013-08-02-21-51-43</t>
  </si>
  <si>
    <t>2013-08-06-18-13-30</t>
  </si>
  <si>
    <t>https://s3.amazonaws.com/FrackFinder/Tadpole/Susquehanna/2010/2010_X-075.9279_Y0041.8994.png</t>
  </si>
  <si>
    <t>2013-08-02-21-51-47</t>
  </si>
  <si>
    <t>2013-08-06-18-13-32</t>
  </si>
  <si>
    <t>18e98fa6-c12a-51d7-887f-c9076a0c35a4</t>
  </si>
  <si>
    <t>https://s3.amazonaws.com/FrackFinder/Tadpole/Susquehanna/2005/2005_X-075.9255_Y0041.6966.png</t>
  </si>
  <si>
    <t>2013-08-02-21-51-49</t>
  </si>
  <si>
    <t>2013-08-06-18-13-34</t>
  </si>
  <si>
    <t>https://s3.amazonaws.com/FrackFinder/Tadpole/Susquehanna/2008/2008_X-075.9255_Y0041.6966.png</t>
  </si>
  <si>
    <t>2013-08-02-21-51-53</t>
  </si>
  <si>
    <t>2013-08-06-18-13-36</t>
  </si>
  <si>
    <t>https://s3.amazonaws.com/FrackFinder/Tadpole/Susquehanna/2010/2010_X-075.9255_Y0041.6966.png</t>
  </si>
  <si>
    <t>2013-08-02-21-51-56</t>
  </si>
  <si>
    <t>2013-08-06-18-13-39</t>
  </si>
  <si>
    <t>1baa45d8-2319-5e9b-91b2-aaa55e10007f</t>
  </si>
  <si>
    <t>https://s3.amazonaws.com/FrackFinder/Tadpole/Susquehanna/2005/2005_X-075.9253_Y0041.7822.png</t>
  </si>
  <si>
    <t>2013-08-02-21-51-58</t>
  </si>
  <si>
    <t>2013-08-06-18-13-41</t>
  </si>
  <si>
    <t>https://s3.amazonaws.com/FrackFinder/Tadpole/Susquehanna/2008/2008_X-075.9253_Y0041.7822.png</t>
  </si>
  <si>
    <t>2013-08-02-21-52-02</t>
  </si>
  <si>
    <t>2013-08-06-18-13-43</t>
  </si>
  <si>
    <t>https://s3.amazonaws.com/FrackFinder/Tadpole/Susquehanna/2010/2010_X-075.9253_Y0041.7822.png</t>
  </si>
  <si>
    <t>2013-08-02-21-52-07</t>
  </si>
  <si>
    <t>2013-08-06-18-14-05</t>
  </si>
  <si>
    <t>a984302b-1868-51f3-aab5-2a7a1c336dd3</t>
  </si>
  <si>
    <t>https://s3.amazonaws.com/FrackFinder/Tadpole/Susquehanna/2005/2005_X-075.9243_Y0041.7275.png</t>
  </si>
  <si>
    <t>2013-08-02-21-52-10</t>
  </si>
  <si>
    <t>2013-08-06-18-14-08</t>
  </si>
  <si>
    <t>https://s3.amazonaws.com/FrackFinder/Tadpole/Susquehanna/2008/2008_X-075.9243_Y0041.7275.png</t>
  </si>
  <si>
    <t>2013-08-02-21-52-14</t>
  </si>
  <si>
    <t>2013-08-06-18-14-13</t>
  </si>
  <si>
    <t>https://s3.amazonaws.com/FrackFinder/Tadpole/Susquehanna/2010/2010_X-075.9243_Y0041.7275.png</t>
  </si>
  <si>
    <t>2013-08-02-21-52-18</t>
  </si>
  <si>
    <t>2013-08-06-18-14-16</t>
  </si>
  <si>
    <t>56e43791-5c0d-5016-b53a-a7f17083b566</t>
  </si>
  <si>
    <t>https://s3.amazonaws.com/FrackFinder/Tadpole/Susquehanna/2005/2005_X-075.9225_Y0041.7448.png</t>
  </si>
  <si>
    <t>2013-08-02-21-52-20</t>
  </si>
  <si>
    <t>2013-08-06-18-14-23</t>
  </si>
  <si>
    <t>https://s3.amazonaws.com/FrackFinder/Tadpole/Susquehanna/2008/2008_X-075.9225_Y0041.7448.png</t>
  </si>
  <si>
    <t>2013-08-02-21-52-24</t>
  </si>
  <si>
    <t>2013-08-06-18-14-27</t>
  </si>
  <si>
    <t>https://s3.amazonaws.com/FrackFinder/Tadpole/Susquehanna/2010/2010_X-075.9225_Y0041.7448.png</t>
  </si>
  <si>
    <t>2013-08-02-21-52-28</t>
  </si>
  <si>
    <t>2013-08-06-18-14-32</t>
  </si>
  <si>
    <t>5a382da9-f238-585d-a67b-c31df7134102</t>
  </si>
  <si>
    <t>https://s3.amazonaws.com/FrackFinder/Tadpole/Susquehanna/2005/2005_X-075.9220_Y0041.6886.png</t>
  </si>
  <si>
    <t>2013-08-02-21-52-31</t>
  </si>
  <si>
    <t>2013-08-06-18-14-36</t>
  </si>
  <si>
    <t>99439f89-01f9-53d0-b0c8-e5751f42d6c5</t>
  </si>
  <si>
    <t>https://s3.amazonaws.com/FrackFinder/Tadpole/Susquehanna/2005/2005_X-075.9220_Y0041.9058.png</t>
  </si>
  <si>
    <t>2013-08-02-21-52-33</t>
  </si>
  <si>
    <t>2013-08-06-18-14-38</t>
  </si>
  <si>
    <t>https://s3.amazonaws.com/FrackFinder/Tadpole/Susquehanna/2008/2008_X-075.9220_Y0041.6886.png</t>
  </si>
  <si>
    <t>2013-08-02-21-52-38</t>
  </si>
  <si>
    <t>2013-08-06-18-14-40</t>
  </si>
  <si>
    <t>https://s3.amazonaws.com/FrackFinder/Tadpole/Susquehanna/2008/2008_X-075.9220_Y0041.9058.png</t>
  </si>
  <si>
    <t>2013-08-02-21-52-42</t>
  </si>
  <si>
    <t>2013-08-06-18-14-44</t>
  </si>
  <si>
    <t>https://s3.amazonaws.com/FrackFinder/Tadpole/Susquehanna/2010/2010_X-075.9220_Y0041.6886.png</t>
  </si>
  <si>
    <t>2013-08-02-21-52-47</t>
  </si>
  <si>
    <t>2013-08-06-18-14-46</t>
  </si>
  <si>
    <t>https://s3.amazonaws.com/FrackFinder/Tadpole/Susquehanna/2010/2010_X-075.9220_Y0041.9058.png</t>
  </si>
  <si>
    <t>2013-08-02-21-52-50</t>
  </si>
  <si>
    <t>2013-08-06-18-14-49</t>
  </si>
  <si>
    <t>e9677cc2-470f-5ba7-ba5c-495abe67027d</t>
  </si>
  <si>
    <t>https://s3.amazonaws.com/FrackFinder/Tadpole/Susquehanna/2005/2005_X-075.9213_Y0041.7311.png</t>
  </si>
  <si>
    <t>2013-08-02-21-52-52</t>
  </si>
  <si>
    <t>2013-08-06-18-14-52</t>
  </si>
  <si>
    <t>https://s3.amazonaws.com/FrackFinder/Tadpole/Susquehanna/2008/2008_X-075.9213_Y0041.7311.png</t>
  </si>
  <si>
    <t>2013-08-02-21-52-57</t>
  </si>
  <si>
    <t>2013-08-06-18-14-59</t>
  </si>
  <si>
    <t>https://s3.amazonaws.com/FrackFinder/Tadpole/Susquehanna/2010/2010_X-075.9213_Y0041.7311.png</t>
  </si>
  <si>
    <t>2013-08-02-21-53-02</t>
  </si>
  <si>
    <t>2013-08-06-18-15-04</t>
  </si>
  <si>
    <t>a6a57685-afe5-5f42-9d2f-527b7b88dceb</t>
  </si>
  <si>
    <t>https://s3.amazonaws.com/FrackFinder/Tadpole/Susquehanna/2005/2005_X-075.9205_Y0041.8929.png</t>
  </si>
  <si>
    <t>2013-08-02-21-53-05</t>
  </si>
  <si>
    <t>2013-08-06-18-15-07</t>
  </si>
  <si>
    <t>https://s3.amazonaws.com/FrackFinder/Tadpole/Susquehanna/2008/2008_X-075.9205_Y0041.8929.png</t>
  </si>
  <si>
    <t>2013-08-02-21-53-10</t>
  </si>
  <si>
    <t>2013-08-06-18-15-09</t>
  </si>
  <si>
    <t>https://s3.amazonaws.com/FrackFinder/Tadpole/Susquehanna/2010/2010_X-075.9205_Y0041.8929.png</t>
  </si>
  <si>
    <t>2013-08-02-21-53-14</t>
  </si>
  <si>
    <t>2013-08-06-18-15-12</t>
  </si>
  <si>
    <t>220fbe88-2551-57c7-b9f6-908b3e149cca</t>
  </si>
  <si>
    <t>https://s3.amazonaws.com/FrackFinder/Tadpole/Susquehanna/2005/2005_X-075.9200_Y0041.7035.png</t>
  </si>
  <si>
    <t>2013-08-02-21-53-15</t>
  </si>
  <si>
    <t>2013-08-06-18-15-15</t>
  </si>
  <si>
    <t>https://s3.amazonaws.com/FrackFinder/Tadpole/Susquehanna/2008/2008_X-075.9200_Y0041.7035.png</t>
  </si>
  <si>
    <t>2013-08-02-21-53-21</t>
  </si>
  <si>
    <t>2013-08-06-18-15-23</t>
  </si>
  <si>
    <t>https://s3.amazonaws.com/FrackFinder/Tadpole/Susquehanna/2010/2010_X-075.9200_Y0041.7035.png</t>
  </si>
  <si>
    <t>2013-08-02-21-53-24</t>
  </si>
  <si>
    <t>2013-08-06-18-15-29</t>
  </si>
  <si>
    <t>5a2a2885-5a90-57ae-8d4a-769c5995cff1</t>
  </si>
  <si>
    <t>https://s3.amazonaws.com/FrackFinder/Tadpole/Susquehanna/2005/2005_X-075.9197_Y0041.8661.png</t>
  </si>
  <si>
    <t>2013-08-02-21-53-27</t>
  </si>
  <si>
    <t>2013-08-06-18-15-33</t>
  </si>
  <si>
    <t>https://s3.amazonaws.com/FrackFinder/Tadpole/Susquehanna/2008/2008_X-075.9197_Y0041.8661.png</t>
  </si>
  <si>
    <t>2013-08-02-21-53-31</t>
  </si>
  <si>
    <t>2013-08-06-18-15-37</t>
  </si>
  <si>
    <t>https://s3.amazonaws.com/FrackFinder/Tadpole/Susquehanna/2010/2010_X-075.9197_Y0041.8661.png</t>
  </si>
  <si>
    <t>2013-08-02-21-53-34</t>
  </si>
  <si>
    <t>2013-08-06-18-15-39</t>
  </si>
  <si>
    <t>860b97b8-6e3d-5861-bea7-ca37e2d96b02</t>
  </si>
  <si>
    <t>https://s3.amazonaws.com/FrackFinder/Tadpole/Susquehanna/2005/2005_X-075.9185_Y0041.7093.png</t>
  </si>
  <si>
    <t>2013-08-02-21-53-40</t>
  </si>
  <si>
    <t>2013-08-06-18-15-41</t>
  </si>
  <si>
    <t>https://s3.amazonaws.com/FrackFinder/Tadpole/Susquehanna/2008/2008_X-075.9185_Y0041.7093.png</t>
  </si>
  <si>
    <t>2013-08-03-23-35-53</t>
  </si>
  <si>
    <t>2013-08-06-18-15-44</t>
  </si>
  <si>
    <t>https://s3.amazonaws.com/FrackFinder/Tadpole/Susquehanna/2010/2010_X-075.9185_Y0041.7093.png</t>
  </si>
  <si>
    <t>2013-08-03-23-35-58</t>
  </si>
  <si>
    <t>2013-08-06-18-15-52</t>
  </si>
  <si>
    <t>c691214f-ced1-57fa-bcb7-4094d667e145</t>
  </si>
  <si>
    <t>https://s3.amazonaws.com/FrackFinder/Tadpole/Susquehanna/2005/2005_X-075.9157_Y0041.9863.png</t>
  </si>
  <si>
    <t>2013-08-03-23-36-01</t>
  </si>
  <si>
    <t>2013-08-06-18-15-54</t>
  </si>
  <si>
    <t>https://s3.amazonaws.com/FrackFinder/Tadpole/Susquehanna/2008/2008_X-075.9157_Y0041.9863.png</t>
  </si>
  <si>
    <t>2013-08-03-23-36-03</t>
  </si>
  <si>
    <t>2013-08-06-18-15-57</t>
  </si>
  <si>
    <t>https://s3.amazonaws.com/FrackFinder/Tadpole/Susquehanna/2010/2010_X-075.9157_Y0041.9863.png</t>
  </si>
  <si>
    <t>2013-08-03-23-36-05</t>
  </si>
  <si>
    <t>2013-08-06-18-15-59</t>
  </si>
  <si>
    <t>0ef2afd7-d28e-55ab-a0ea-aa491e1e50ee</t>
  </si>
  <si>
    <t>https://s3.amazonaws.com/FrackFinder/Tadpole/Susquehanna/2005/2005_X-075.9124_Y0041.9591.png</t>
  </si>
  <si>
    <t>2013-08-03-23-36-07</t>
  </si>
  <si>
    <t>2013-08-06-18-16-01</t>
  </si>
  <si>
    <t>https://s3.amazonaws.com/FrackFinder/Tadpole/Susquehanna/2008/2008_X-075.9124_Y0041.9591.png</t>
  </si>
  <si>
    <t>2013-08-03-23-36-09</t>
  </si>
  <si>
    <t>2013-08-06-18-16-04</t>
  </si>
  <si>
    <t>https://s3.amazonaws.com/FrackFinder/Tadpole/Susquehanna/2010/2010_X-075.9124_Y0041.9591.png</t>
  </si>
  <si>
    <t>2013-08-03-23-36-11</t>
  </si>
  <si>
    <t>2013-08-06-18-16-07</t>
  </si>
  <si>
    <t>9a5f02ee-9cfe-5560-b04a-a18396256584</t>
  </si>
  <si>
    <t>https://s3.amazonaws.com/FrackFinder/Tadpole/Susquehanna/2005/2005_X-075.9105_Y0041.6989.png</t>
  </si>
  <si>
    <t>2013-08-03-23-36-14</t>
  </si>
  <si>
    <t>2013-08-06-18-16-10</t>
  </si>
  <si>
    <t>https://s3.amazonaws.com/FrackFinder/Tadpole/Susquehanna/2008/2008_X-075.9105_Y0041.6989.png</t>
  </si>
  <si>
    <t>2013-08-03-23-36-16</t>
  </si>
  <si>
    <t>2013-08-06-18-16-12</t>
  </si>
  <si>
    <t>https://s3.amazonaws.com/FrackFinder/Tadpole/Susquehanna/2010/2010_X-075.9105_Y0041.6989.png</t>
  </si>
  <si>
    <t>2013-08-03-23-36-19</t>
  </si>
  <si>
    <t>2013-08-06-18-16-37</t>
  </si>
  <si>
    <t>a59a1332-68b0-535a-9c17-ce4fc6a9ae26</t>
  </si>
  <si>
    <t>https://s3.amazonaws.com/FrackFinder/Tadpole/Susquehanna/2005/2005_X-075.9104_Y0041.7419.png</t>
  </si>
  <si>
    <t>2013-08-03-23-36-22</t>
  </si>
  <si>
    <t>2013-08-06-18-16-39</t>
  </si>
  <si>
    <t>https://s3.amazonaws.com/FrackFinder/Tadpole/Susquehanna/2008/2008_X-075.9104_Y0041.7419.png</t>
  </si>
  <si>
    <t>2013-08-03-23-36-24</t>
  </si>
  <si>
    <t>2013-08-06-18-16-41</t>
  </si>
  <si>
    <t>https://s3.amazonaws.com/FrackFinder/Tadpole/Susquehanna/2010/2010_X-075.9104_Y0041.7419.png</t>
  </si>
  <si>
    <t>2013-08-03-23-36-27</t>
  </si>
  <si>
    <t>2013-08-06-18-16-47</t>
  </si>
  <si>
    <t>52e13486-73bd-58df-a1a7-bcecc2b6256e</t>
  </si>
  <si>
    <t>https://s3.amazonaws.com/FrackFinder/Tadpole/Susquehanna/2005/2005_X-075.9099_Y0041.8453.png</t>
  </si>
  <si>
    <t>2013-08-03-23-36-30</t>
  </si>
  <si>
    <t>2013-08-06-18-16-49</t>
  </si>
  <si>
    <t>https://s3.amazonaws.com/FrackFinder/Tadpole/Susquehanna/2008/2008_X-075.9099_Y0041.8453.png</t>
  </si>
  <si>
    <t>2013-08-03-23-36-33</t>
  </si>
  <si>
    <t>2013-08-06-18-16-53</t>
  </si>
  <si>
    <t>https://s3.amazonaws.com/FrackFinder/Tadpole/Susquehanna/2010/2010_X-075.9099_Y0041.8453.png</t>
  </si>
  <si>
    <t>2013-08-03-23-36-35</t>
  </si>
  <si>
    <t>2013-08-06-18-16-55</t>
  </si>
  <si>
    <t>7ca548ee-537d-530b-ad8e-d952aaae4015</t>
  </si>
  <si>
    <t>https://s3.amazonaws.com/FrackFinder/Tadpole/Susquehanna/2005/2005_X-075.9096_Y0041.7664.png</t>
  </si>
  <si>
    <t>2013-08-03-23-36-37</t>
  </si>
  <si>
    <t>2013-08-06-18-16-58</t>
  </si>
  <si>
    <t>dc9f9333-3f24-582e-9ac3-22d044f59662</t>
  </si>
  <si>
    <t>https://s3.amazonaws.com/FrackFinder/Tadpole/Susquehanna/2005/2005_X-075.9096_Y0041.7995.png</t>
  </si>
  <si>
    <t>2013-08-03-23-36-41</t>
  </si>
  <si>
    <t>2013-08-06-18-17-00</t>
  </si>
  <si>
    <t>https://s3.amazonaws.com/FrackFinder/Tadpole/Susquehanna/2008/2008_X-075.9096_Y0041.7664.png</t>
  </si>
  <si>
    <t>2013-08-03-23-36-44</t>
  </si>
  <si>
    <t>2013-08-06-18-17-03</t>
  </si>
  <si>
    <t>https://s3.amazonaws.com/FrackFinder/Tadpole/Susquehanna/2008/2008_X-075.9096_Y0041.7995.png</t>
  </si>
  <si>
    <t>2013-08-03-23-36-49</t>
  </si>
  <si>
    <t>2013-08-06-18-17-05</t>
  </si>
  <si>
    <t>https://s3.amazonaws.com/FrackFinder/Tadpole/Susquehanna/2010/2010_X-075.9096_Y0041.7664.png</t>
  </si>
  <si>
    <t>2013-08-03-23-36-51</t>
  </si>
  <si>
    <t>2013-08-06-18-17-08</t>
  </si>
  <si>
    <t>https://s3.amazonaws.com/FrackFinder/Tadpole/Susquehanna/2010/2010_X-075.9096_Y0041.7995.png</t>
  </si>
  <si>
    <t>2013-08-03-23-36-55</t>
  </si>
  <si>
    <t>2013-08-06-18-17-10</t>
  </si>
  <si>
    <t>10ea8e44-1290-5765-81dd-00a0908979f8</t>
  </si>
  <si>
    <t>https://s3.amazonaws.com/FrackFinder/Tadpole/Susquehanna/2005/2005_X-075.9094_Y0041.7254.png</t>
  </si>
  <si>
    <t>2013-08-03-23-36-56</t>
  </si>
  <si>
    <t>2013-08-06-18-17-12</t>
  </si>
  <si>
    <t>https://s3.amazonaws.com/FrackFinder/Tadpole/Susquehanna/2008/2008_X-075.9094_Y0041.7254.png</t>
  </si>
  <si>
    <t>2013-08-03-23-36-59</t>
  </si>
  <si>
    <t>2013-08-06-18-17-15</t>
  </si>
  <si>
    <t>https://s3.amazonaws.com/FrackFinder/Tadpole/Susquehanna/2010/2010_X-075.9094_Y0041.7254.png</t>
  </si>
  <si>
    <t>2013-08-03-23-37-03</t>
  </si>
  <si>
    <t>2013-08-06-18-17-23</t>
  </si>
  <si>
    <t>1a7eda9d-ff58-5e23-a3d9-69f589af0271</t>
  </si>
  <si>
    <t>https://s3.amazonaws.com/FrackFinder/Tadpole/Susquehanna/2005/2005_X-075.9093_Y0041.6781.png</t>
  </si>
  <si>
    <t>2013-08-03-23-37-06</t>
  </si>
  <si>
    <t>2013-08-06-18-17-26</t>
  </si>
  <si>
    <t>https://s3.amazonaws.com/FrackFinder/Tadpole/Susquehanna/2008/2008_X-075.9093_Y0041.6781.png</t>
  </si>
  <si>
    <t>2013-08-03-23-37-10</t>
  </si>
  <si>
    <t>2013-08-06-18-17-29</t>
  </si>
  <si>
    <t>https://s3.amazonaws.com/FrackFinder/Tadpole/Susquehanna/2010/2010_X-075.9093_Y0041.6781.png</t>
  </si>
  <si>
    <t>2013-08-03-23-37-13</t>
  </si>
  <si>
    <t>2013-08-06-18-17-44</t>
  </si>
  <si>
    <t>9478d435-b6d7-56a1-8489-614aa86700db</t>
  </si>
  <si>
    <t>https://s3.amazonaws.com/FrackFinder/Tadpole/Susquehanna/2005/2005_X-075.9085_Y0041.7298.png</t>
  </si>
  <si>
    <t>2013-08-03-23-37-19</t>
  </si>
  <si>
    <t>2013-08-06-18-17-47</t>
  </si>
  <si>
    <t>https://s3.amazonaws.com/FrackFinder/Tadpole/Susquehanna/2008/2008_X-075.9085_Y0041.7298.png</t>
  </si>
  <si>
    <t>2013-08-03-23-37-22</t>
  </si>
  <si>
    <t>2013-08-06-18-17-50</t>
  </si>
  <si>
    <t>https://s3.amazonaws.com/FrackFinder/Tadpole/Susquehanna/2010/2010_X-075.9085_Y0041.7298.png</t>
  </si>
  <si>
    <t>2013-08-03-23-37-26</t>
  </si>
  <si>
    <t>2013-08-06-18-17-54</t>
  </si>
  <si>
    <t>09c7cd84-77e6-531f-8676-3e57bce8950d</t>
  </si>
  <si>
    <t>https://s3.amazonaws.com/FrackFinder/Tadpole/Susquehanna/2005/2005_X-075.9074_Y0041.7029.png</t>
  </si>
  <si>
    <t>2013-08-03-23-37-29</t>
  </si>
  <si>
    <t>2013-08-06-18-17-57</t>
  </si>
  <si>
    <t>https://s3.amazonaws.com/FrackFinder/Tadpole/Susquehanna/2008/2008_X-075.9074_Y0041.7029.png</t>
  </si>
  <si>
    <t>2013-08-03-23-37-32</t>
  </si>
  <si>
    <t>2013-08-06-18-17-59</t>
  </si>
  <si>
    <t>https://s3.amazonaws.com/FrackFinder/Tadpole/Susquehanna/2010/2010_X-075.9074_Y0041.7029.png</t>
  </si>
  <si>
    <t>2013-08-03-23-37-36</t>
  </si>
  <si>
    <t>2013-08-06-18-18-03</t>
  </si>
  <si>
    <t>cd847d6e-e50d-5814-bff5-534d6049b4ff</t>
  </si>
  <si>
    <t>https://s3.amazonaws.com/FrackFinder/Tadpole/Susquehanna/2005/2005_X-075.9072_Y0041.6967.png</t>
  </si>
  <si>
    <t>2013-08-03-23-37-38</t>
  </si>
  <si>
    <t>2013-08-06-18-18-05</t>
  </si>
  <si>
    <t>https://s3.amazonaws.com/FrackFinder/Tadpole/Susquehanna/2008/2008_X-075.9072_Y0041.6967.png</t>
  </si>
  <si>
    <t>2013-08-03-23-37-40</t>
  </si>
  <si>
    <t>2013-08-06-18-18-08</t>
  </si>
  <si>
    <t>https://s3.amazonaws.com/FrackFinder/Tadpole/Susquehanna/2010/2010_X-075.9072_Y0041.6967.png</t>
  </si>
  <si>
    <t>2013-08-03-23-37-45</t>
  </si>
  <si>
    <t>2013-08-06-18-18-12</t>
  </si>
  <si>
    <t>c5851dd9-6531-5108-95b0-37d2bade0c8f</t>
  </si>
  <si>
    <t>https://s3.amazonaws.com/FrackFinder/Tadpole/Susquehanna/2005/2005_X-075.9065_Y0041.7097.png</t>
  </si>
  <si>
    <t>2013-08-03-23-37-51</t>
  </si>
  <si>
    <t>2013-08-06-18-18-18</t>
  </si>
  <si>
    <t>https://s3.amazonaws.com/FrackFinder/Tadpole/Susquehanna/2008/2008_X-075.9065_Y0041.7097.png</t>
  </si>
  <si>
    <t>2013-08-03-23-37-55</t>
  </si>
  <si>
    <t>2013-08-06-18-18-20</t>
  </si>
  <si>
    <t>https://s3.amazonaws.com/FrackFinder/Tadpole/Susquehanna/2010/2010_X-075.9065_Y0041.7097.png</t>
  </si>
  <si>
    <t>2013-08-03-23-37-59</t>
  </si>
  <si>
    <t>2013-08-06-18-18-22</t>
  </si>
  <si>
    <t>4cbcdf65-d2e0-5bdb-b742-b2464e419d4e</t>
  </si>
  <si>
    <t>https://s3.amazonaws.com/FrackFinder/Tadpole/Susquehanna/2005/2005_X-075.9057_Y0041.6839.png</t>
  </si>
  <si>
    <t>2013-08-03-23-38-02</t>
  </si>
  <si>
    <t>2013-08-06-18-18-24</t>
  </si>
  <si>
    <t>https://s3.amazonaws.com/FrackFinder/Tadpole/Susquehanna/2008/2008_X-075.9057_Y0041.6839.png</t>
  </si>
  <si>
    <t>2013-08-03-23-38-04</t>
  </si>
  <si>
    <t>2013-08-06-18-18-28</t>
  </si>
  <si>
    <t>https://s3.amazonaws.com/FrackFinder/Tadpole/Susquehanna/2010/2010_X-075.9057_Y0041.6839.png</t>
  </si>
  <si>
    <t>2013-08-03-23-38-09</t>
  </si>
  <si>
    <t>2013-08-06-18-18-31</t>
  </si>
  <si>
    <t>e4ad5ad9-1dfa-5054-9025-368a87c0f9de</t>
  </si>
  <si>
    <t>https://s3.amazonaws.com/FrackFinder/Tadpole/Susquehanna/2005/2005_X-075.9051_Y0041.6861.png</t>
  </si>
  <si>
    <t>2013-08-03-23-38-12</t>
  </si>
  <si>
    <t>2013-08-06-18-18-34</t>
  </si>
  <si>
    <t>https://s3.amazonaws.com/FrackFinder/Tadpole/Susquehanna/2008/2008_X-075.9051_Y0041.6861.png</t>
  </si>
  <si>
    <t>2013-08-03-23-38-14</t>
  </si>
  <si>
    <t>2013-08-06-18-18-37</t>
  </si>
  <si>
    <t>https://s3.amazonaws.com/FrackFinder/Tadpole/Susquehanna/2010/2010_X-075.9051_Y0041.6861.png</t>
  </si>
  <si>
    <t>2013-08-03-23-38-17</t>
  </si>
  <si>
    <t>2013-08-06-18-18-40</t>
  </si>
  <si>
    <t>0862c1e3-6291-5275-aae1-578cff1ab567</t>
  </si>
  <si>
    <t>https://s3.amazonaws.com/FrackFinder/Tadpole/Susquehanna/2005/2005_X-075.9031_Y0041.7523.png</t>
  </si>
  <si>
    <t>2013-08-03-23-38-19</t>
  </si>
  <si>
    <t>2013-08-06-18-18-42</t>
  </si>
  <si>
    <t>bfb753ab-2301-5838-b6ed-86109c2f7c38</t>
  </si>
  <si>
    <t>https://s3.amazonaws.com/FrackFinder/Tadpole/Susquehanna/2005/2005_X-075.9031_Y0041.7263.png</t>
  </si>
  <si>
    <t>2013-08-03-23-38-22</t>
  </si>
  <si>
    <t>2013-08-06-18-18-45</t>
  </si>
  <si>
    <t>https://s3.amazonaws.com/FrackFinder/Tadpole/Susquehanna/2008/2008_X-075.9031_Y0041.7523.png</t>
  </si>
  <si>
    <t>2013-08-03-23-38-24</t>
  </si>
  <si>
    <t>2013-08-06-18-18-47</t>
  </si>
  <si>
    <t>https://s3.amazonaws.com/FrackFinder/Tadpole/Susquehanna/2008/2008_X-075.9031_Y0041.7263.png</t>
  </si>
  <si>
    <t>2013-08-03-23-38-28</t>
  </si>
  <si>
    <t>2013-08-06-18-18-51</t>
  </si>
  <si>
    <t>https://s3.amazonaws.com/FrackFinder/Tadpole/Susquehanna/2010/2010_X-075.9031_Y0041.7523.png</t>
  </si>
  <si>
    <t>2013-08-03-23-38-31</t>
  </si>
  <si>
    <t>2013-08-06-18-19-00</t>
  </si>
  <si>
    <t>https://s3.amazonaws.com/FrackFinder/Tadpole/Susquehanna/2010/2010_X-075.9031_Y0041.7263.png</t>
  </si>
  <si>
    <t>2013-08-03-23-38-34</t>
  </si>
  <si>
    <t>2013-08-06-18-19-14</t>
  </si>
  <si>
    <t>3ad6d959-5290-5aee-89db-49a60b0607d0</t>
  </si>
  <si>
    <t>https://s3.amazonaws.com/FrackFinder/Tadpole/Susquehanna/2005/2005_X-075.9009_Y0041.7118.png</t>
  </si>
  <si>
    <t>2013-08-03-23-38-38</t>
  </si>
  <si>
    <t>2013-08-06-18-19-16</t>
  </si>
  <si>
    <t>https://s3.amazonaws.com/FrackFinder/Tadpole/Susquehanna/2008/2008_X-075.9009_Y0041.7118.png</t>
  </si>
  <si>
    <t>2013-08-03-23-38-41</t>
  </si>
  <si>
    <t>2013-08-06-18-19-18</t>
  </si>
  <si>
    <t>https://s3.amazonaws.com/FrackFinder/Tadpole/Susquehanna/2010/2010_X-075.9009_Y0041.7118.png</t>
  </si>
  <si>
    <t>2013-08-03-23-38-45</t>
  </si>
  <si>
    <t>2013-08-06-18-19-22</t>
  </si>
  <si>
    <t>39c600ed-6ee6-577e-ba95-0e28478d191b</t>
  </si>
  <si>
    <t>https://s3.amazonaws.com/FrackFinder/Tadpole/Susquehanna/2005/2005_X-075.9002_Y0041.7397.png</t>
  </si>
  <si>
    <t>2013-08-03-23-38-51</t>
  </si>
  <si>
    <t>2013-08-06-18-19-24</t>
  </si>
  <si>
    <t>https://s3.amazonaws.com/FrackFinder/Tadpole/Susquehanna/2008/2008_X-075.9002_Y0041.7397.png</t>
  </si>
  <si>
    <t>2013-08-03-23-38-56</t>
  </si>
  <si>
    <t>2013-08-06-18-19-26</t>
  </si>
  <si>
    <t>https://s3.amazonaws.com/FrackFinder/Tadpole/Susquehanna/2010/2010_X-075.9002_Y0041.7397.png</t>
  </si>
  <si>
    <t>2013-08-03-23-38-59</t>
  </si>
  <si>
    <t>2013-08-06-18-19-29</t>
  </si>
  <si>
    <t>8bcb4350-857f-51c5-a610-18b120ffd6cc</t>
  </si>
  <si>
    <t>https://s3.amazonaws.com/FrackFinder/Tadpole/Susquehanna/2005/2005_X-075.8992_Y0041.7187.png</t>
  </si>
  <si>
    <t>2013-08-03-23-39-01</t>
  </si>
  <si>
    <t>2013-08-06-18-19-32</t>
  </si>
  <si>
    <t>https://s3.amazonaws.com/FrackFinder/Tadpole/Susquehanna/2008/2008_X-075.8992_Y0041.7187.png</t>
  </si>
  <si>
    <t>2013-08-03-23-39-04</t>
  </si>
  <si>
    <t>2013-08-06-18-19-33</t>
  </si>
  <si>
    <t>https://s3.amazonaws.com/FrackFinder/Tadpole/Susquehanna/2010/2010_X-075.8992_Y0041.7187.png</t>
  </si>
  <si>
    <t>2013-08-03-23-39-08</t>
  </si>
  <si>
    <t>2013-08-06-18-19-36</t>
  </si>
  <si>
    <t>3bbd02da-e482-5337-90d7-313272bebd5c</t>
  </si>
  <si>
    <t>https://s3.amazonaws.com/FrackFinder/Tadpole/Susquehanna/2005/2005_X-075.8990_Y0041.9679.png</t>
  </si>
  <si>
    <t>2013-08-03-23-39-11</t>
  </si>
  <si>
    <t>2013-08-06-18-19-39</t>
  </si>
  <si>
    <t>https://s3.amazonaws.com/FrackFinder/Tadpole/Susquehanna/2008/2008_X-075.8990_Y0041.9679.png</t>
  </si>
  <si>
    <t>2013-08-03-23-39-13</t>
  </si>
  <si>
    <t>2013-08-06-18-19-40</t>
  </si>
  <si>
    <t>https://s3.amazonaws.com/FrackFinder/Tadpole/Susquehanna/2010/2010_X-075.8990_Y0041.9679.png</t>
  </si>
  <si>
    <t>2013-08-03-23-39-16</t>
  </si>
  <si>
    <t>2013-08-06-16-15-55</t>
  </si>
  <si>
    <t>274d92ce-2c45-554b-83de-a35239bd373a</t>
  </si>
  <si>
    <t>https://s3.amazonaws.com/FrackFinder/Tadpole/Susquehanna/2005/2005_X-075.8967_Y0041.8972.png</t>
  </si>
  <si>
    <t>2013-08-03-23-39-18</t>
  </si>
  <si>
    <t>2013-08-06-18-19-42</t>
  </si>
  <si>
    <t>https://s3.amazonaws.com/FrackFinder/Tadpole/Susquehanna/2008/2008_X-075.8967_Y0041.8972.png</t>
  </si>
  <si>
    <t>2013-08-03-23-39-20</t>
  </si>
  <si>
    <t>2013-08-06-16-16-01</t>
  </si>
  <si>
    <t>https://s3.amazonaws.com/FrackFinder/Tadpole/Susquehanna/2010/2010_X-075.8967_Y0041.8972.png</t>
  </si>
  <si>
    <t>2013-08-03-23-39-23</t>
  </si>
  <si>
    <t>2013-08-06-16-16-02</t>
  </si>
  <si>
    <t>b8ba369f-8365-59a5-b7d0-bd38d436d5e5</t>
  </si>
  <si>
    <t>https://s3.amazonaws.com/FrackFinder/Tadpole/Susquehanna/2005/2005_X-075.8952_Y0041.6656.png</t>
  </si>
  <si>
    <t>2013-08-03-23-39-25</t>
  </si>
  <si>
    <t>2013-08-06-16-16-04</t>
  </si>
  <si>
    <t>https://s3.amazonaws.com/FrackFinder/Tadpole/Susquehanna/2008/2008_X-075.8952_Y0041.6656.png</t>
  </si>
  <si>
    <t>2013-08-03-23-39-27</t>
  </si>
  <si>
    <t>2013-08-06-16-16-06</t>
  </si>
  <si>
    <t>https://s3.amazonaws.com/FrackFinder/Tadpole/Susquehanna/2010/2010_X-075.8952_Y0041.6656.png</t>
  </si>
  <si>
    <t>2013-08-03-23-39-29</t>
  </si>
  <si>
    <t>2013-08-06-16-16-08</t>
  </si>
  <si>
    <t>260102cf-85db-5c8e-a2ae-6d67e8d89e25</t>
  </si>
  <si>
    <t>https://s3.amazonaws.com/FrackFinder/Tadpole/Susquehanna/2005/2005_X-075.8948_Y0041.8826.png</t>
  </si>
  <si>
    <t>2013-08-03-23-39-32</t>
  </si>
  <si>
    <t>2013-08-06-12-24-23</t>
  </si>
  <si>
    <t>https://s3.amazonaws.com/FrackFinder/Tadpole/Susquehanna/2008/2008_X-075.8948_Y0041.8826.png</t>
  </si>
  <si>
    <t>2013-08-03-23-39-34</t>
  </si>
  <si>
    <t>2013-08-06-18-19-44</t>
  </si>
  <si>
    <t>https://s3.amazonaws.com/FrackFinder/Tadpole/Susquehanna/2010/2010_X-075.8948_Y0041.8826.png</t>
  </si>
  <si>
    <t>2013-08-03-23-39-37</t>
  </si>
  <si>
    <t>2013-08-06-18-19-47</t>
  </si>
  <si>
    <t>2c4ff9d2-58d0-5fbb-a863-1207fdc1f71b</t>
  </si>
  <si>
    <t>https://s3.amazonaws.com/FrackFinder/Tadpole/Susquehanna/2005/2005_X-075.8938_Y0041.8303.png</t>
  </si>
  <si>
    <t>2013-08-03-23-39-40</t>
  </si>
  <si>
    <t>2013-08-06-18-19-49</t>
  </si>
  <si>
    <t>https://s3.amazonaws.com/FrackFinder/Tadpole/Susquehanna/2008/2008_X-075.8938_Y0041.8303.png</t>
  </si>
  <si>
    <t>2013-08-03-23-39-42</t>
  </si>
  <si>
    <t>2013-08-06-18-19-51</t>
  </si>
  <si>
    <t>https://s3.amazonaws.com/FrackFinder/Tadpole/Susquehanna/2010/2010_X-075.8938_Y0041.8303.png</t>
  </si>
  <si>
    <t>2013-08-03-23-39-44</t>
  </si>
  <si>
    <t>2013-08-06-18-19-52</t>
  </si>
  <si>
    <t>92689187-8064-5072-b355-e47ec74270a2</t>
  </si>
  <si>
    <t>https://s3.amazonaws.com/FrackFinder/Tadpole/Susquehanna/2005/2005_X-075.8932_Y0041.7264.png</t>
  </si>
  <si>
    <t>2013-08-03-23-39-46</t>
  </si>
  <si>
    <t>2013-08-06-18-20-00</t>
  </si>
  <si>
    <t>https://s3.amazonaws.com/FrackFinder/Tadpole/Susquehanna/2008/2008_X-075.8932_Y0041.7264.png</t>
  </si>
  <si>
    <t>2013-08-03-23-39-50</t>
  </si>
  <si>
    <t>2013-08-06-18-20-03</t>
  </si>
  <si>
    <t>https://s3.amazonaws.com/FrackFinder/Tadpole/Susquehanna/2010/2010_X-075.8932_Y0041.7264.png</t>
  </si>
  <si>
    <t>2013-08-03-23-39-52</t>
  </si>
  <si>
    <t>2013-08-06-18-20-10</t>
  </si>
  <si>
    <t>5e7ea686-3f37-5e58-9135-559690676592</t>
  </si>
  <si>
    <t>https://s3.amazonaws.com/FrackFinder/Tadpole/Susquehanna/2005/2005_X-075.8928_Y0041.6984.png</t>
  </si>
  <si>
    <t>2013-08-03-23-39-57</t>
  </si>
  <si>
    <t>2013-08-06-18-20-13</t>
  </si>
  <si>
    <t>https://s3.amazonaws.com/FrackFinder/Tadpole/Susquehanna/2008/2008_X-075.8928_Y0041.6984.png</t>
  </si>
  <si>
    <t>2013-08-03-23-39-59</t>
  </si>
  <si>
    <t>2013-08-06-18-20-15</t>
  </si>
  <si>
    <t>https://s3.amazonaws.com/FrackFinder/Tadpole/Susquehanna/2010/2010_X-075.8928_Y0041.6984.png</t>
  </si>
  <si>
    <t>2013-08-03-23-40-03</t>
  </si>
  <si>
    <t>2013-08-06-18-20-18</t>
  </si>
  <si>
    <t>74e3da2b-d5a4-53ea-b1f7-6f55ac21b327</t>
  </si>
  <si>
    <t>https://s3.amazonaws.com/FrackFinder/Tadpole/Susquehanna/2005/2005_X-075.8914_Y0041.7312.png</t>
  </si>
  <si>
    <t>2013-08-03-23-40-06</t>
  </si>
  <si>
    <t>2013-08-06-18-20-20</t>
  </si>
  <si>
    <t>https://s3.amazonaws.com/FrackFinder/Tadpole/Susquehanna/2008/2008_X-075.8914_Y0041.7312.png</t>
  </si>
  <si>
    <t>2013-08-03-23-40-11</t>
  </si>
  <si>
    <t>2013-08-06-18-20-23</t>
  </si>
  <si>
    <t>https://s3.amazonaws.com/FrackFinder/Tadpole/Susquehanna/2010/2010_X-075.8914_Y0041.7312.png</t>
  </si>
  <si>
    <t>2013-08-03-23-40-14</t>
  </si>
  <si>
    <t>2013-08-06-18-20-27</t>
  </si>
  <si>
    <t>fdb95928-2aca-542d-8631-c7d8cd433492</t>
  </si>
  <si>
    <t>https://s3.amazonaws.com/FrackFinder/Tadpole/Susquehanna/2005/2005_X-075.8898_Y0041.7008.png</t>
  </si>
  <si>
    <t>2013-08-03-23-40-17</t>
  </si>
  <si>
    <t>2013-08-06-18-20-29</t>
  </si>
  <si>
    <t>https://s3.amazonaws.com/FrackFinder/Tadpole/Susquehanna/2008/2008_X-075.8898_Y0041.7008.png</t>
  </si>
  <si>
    <t>2013-08-03-23-40-19</t>
  </si>
  <si>
    <t>2013-08-06-18-20-31</t>
  </si>
  <si>
    <t>https://s3.amazonaws.com/FrackFinder/Tadpole/Susquehanna/2010/2010_X-075.8898_Y0041.7008.png</t>
  </si>
  <si>
    <t>2013-08-03-23-40-24</t>
  </si>
  <si>
    <t>2013-08-06-18-20-34</t>
  </si>
  <si>
    <t>3de59bbc-cb49-5929-b8f8-4c0df557a250</t>
  </si>
  <si>
    <t>https://s3.amazonaws.com/FrackFinder/Tadpole/Susquehanna/2005/2005_X-075.8879_Y0041.8777.png</t>
  </si>
  <si>
    <t>2013-08-03-23-40-27</t>
  </si>
  <si>
    <t>2013-08-06-18-20-36</t>
  </si>
  <si>
    <t>https://s3.amazonaws.com/FrackFinder/Tadpole/Susquehanna/2008/2008_X-075.8879_Y0041.8777.png</t>
  </si>
  <si>
    <t>2013-08-03-23-40-29</t>
  </si>
  <si>
    <t>2013-08-06-18-20-38</t>
  </si>
  <si>
    <t>https://s3.amazonaws.com/FrackFinder/Tadpole/Susquehanna/2010/2010_X-075.8879_Y0041.8777.png</t>
  </si>
  <si>
    <t>2013-08-03-23-40-33</t>
  </si>
  <si>
    <t>2013-08-06-18-20-41</t>
  </si>
  <si>
    <t>13eafc23-2207-5971-b6cb-20424f733dda</t>
  </si>
  <si>
    <t>https://s3.amazonaws.com/FrackFinder/Tadpole/Susquehanna/2005/2005_X-075.8878_Y0041.9698.png</t>
  </si>
  <si>
    <t>2013-08-03-23-40-37</t>
  </si>
  <si>
    <t>2013-08-06-18-20-43</t>
  </si>
  <si>
    <t>https://s3.amazonaws.com/FrackFinder/Tadpole/Susquehanna/2008/2008_X-075.8878_Y0041.9698.png</t>
  </si>
  <si>
    <t>2013-08-03-23-40-41</t>
  </si>
  <si>
    <t>2013-08-06-18-21-08</t>
  </si>
  <si>
    <t>https://s3.amazonaws.com/FrackFinder/Tadpole/Susquehanna/2010/2010_X-075.8878_Y0041.9698.png</t>
  </si>
  <si>
    <t>2013-08-03-23-40-44</t>
  </si>
  <si>
    <t>2013-08-06-18-21-12</t>
  </si>
  <si>
    <t>d06884f6-7dc4-580f-9c44-1cf744ae235d</t>
  </si>
  <si>
    <t>https://s3.amazonaws.com/FrackFinder/Tadpole/Susquehanna/2005/2005_X-075.8869_Y0041.7116.png</t>
  </si>
  <si>
    <t>2013-08-03-23-40-50</t>
  </si>
  <si>
    <t>2013-08-06-18-21-15</t>
  </si>
  <si>
    <t>https://s3.amazonaws.com/FrackFinder/Tadpole/Susquehanna/2008/2008_X-075.8869_Y0041.7116.png</t>
  </si>
  <si>
    <t>2013-08-03-23-40-52</t>
  </si>
  <si>
    <t>2013-08-06-18-21-18</t>
  </si>
  <si>
    <t>https://s3.amazonaws.com/FrackFinder/Tadpole/Susquehanna/2010/2010_X-075.8869_Y0041.7116.png</t>
  </si>
  <si>
    <t>2013-08-03-23-40-56</t>
  </si>
  <si>
    <t>2013-08-06-18-21-22</t>
  </si>
  <si>
    <t>0c678cbe-7e9b-577b-92d5-375c3674a702</t>
  </si>
  <si>
    <t>https://s3.amazonaws.com/FrackFinder/Tadpole/Susquehanna/2005/2005_X-075.8868_Y0041.7010.png</t>
  </si>
  <si>
    <t>2013-08-03-23-40-58</t>
  </si>
  <si>
    <t>2013-08-06-18-21-25</t>
  </si>
  <si>
    <t>https://s3.amazonaws.com/FrackFinder/Tadpole/Susquehanna/2008/2008_X-075.8868_Y0041.7010.png</t>
  </si>
  <si>
    <t>2013-08-03-23-41-01</t>
  </si>
  <si>
    <t>2013-08-06-18-23-29</t>
  </si>
  <si>
    <t>https://s3.amazonaws.com/FrackFinder/Tadpole/Susquehanna/2010/2010_X-075.8868_Y0041.7010.png</t>
  </si>
  <si>
    <t>2013-08-03-23-41-05</t>
  </si>
  <si>
    <t>2013-08-06-18-23-36</t>
  </si>
  <si>
    <t>afb26e08-c3ee-5411-ba24-f8b2473b8322</t>
  </si>
  <si>
    <t>https://s3.amazonaws.com/FrackFinder/Tadpole/Susquehanna/2005/2005_X-075.8862_Y0041.7333.png</t>
  </si>
  <si>
    <t>2013-08-03-23-41-08</t>
  </si>
  <si>
    <t>2013-08-06-18-23-39</t>
  </si>
  <si>
    <t>https://s3.amazonaws.com/FrackFinder/Tadpole/Susquehanna/2008/2008_X-075.8862_Y0041.7333.png</t>
  </si>
  <si>
    <t>2013-08-03-23-41-12</t>
  </si>
  <si>
    <t>2013-08-06-18-23-43</t>
  </si>
  <si>
    <t>https://s3.amazonaws.com/FrackFinder/Tadpole/Susquehanna/2010/2010_X-075.8862_Y0041.7333.png</t>
  </si>
  <si>
    <t>2013-08-03-23-41-15</t>
  </si>
  <si>
    <t>2013-08-06-18-23-47</t>
  </si>
  <si>
    <t>15987447-49c4-596f-a9ca-92d4d45cf01b</t>
  </si>
  <si>
    <t>https://s3.amazonaws.com/FrackFinder/Tadpole/Susquehanna/2005/2005_X-075.8860_Y0041.7184.png</t>
  </si>
  <si>
    <t>2013-08-03-23-41-17</t>
  </si>
  <si>
    <t>2013-08-06-18-23-50</t>
  </si>
  <si>
    <t>https://s3.amazonaws.com/FrackFinder/Tadpole/Susquehanna/2008/2008_X-075.8860_Y0041.7184.png</t>
  </si>
  <si>
    <t>2013-08-03-23-41-21</t>
  </si>
  <si>
    <t>2013-08-06-18-23-53</t>
  </si>
  <si>
    <t>https://s3.amazonaws.com/FrackFinder/Tadpole/Susquehanna/2010/2010_X-075.8860_Y0041.7184.png</t>
  </si>
  <si>
    <t>2013-08-03-23-41-24</t>
  </si>
  <si>
    <t>2013-08-06-18-23-57</t>
  </si>
  <si>
    <t>a5bb6036-bde9-5c35-9b84-a81b56fe167f</t>
  </si>
  <si>
    <t>https://s3.amazonaws.com/FrackFinder/Tadpole/Susquehanna/2005/2005_X-075.8854_Y0041.7389.png</t>
  </si>
  <si>
    <t>2013-08-03-23-41-26</t>
  </si>
  <si>
    <t>2013-08-06-18-23-59</t>
  </si>
  <si>
    <t>https://s3.amazonaws.com/FrackFinder/Tadpole/Susquehanna/2008/2008_X-075.8854_Y0041.7389.png</t>
  </si>
  <si>
    <t>2013-08-03-23-41-29</t>
  </si>
  <si>
    <t>2013-08-06-18-24-12</t>
  </si>
  <si>
    <t>https://s3.amazonaws.com/FrackFinder/Tadpole/Susquehanna/2010/2010_X-075.8854_Y0041.7389.png</t>
  </si>
  <si>
    <t>2013-08-03-23-41-33</t>
  </si>
  <si>
    <t>2013-08-06-16-17-57</t>
  </si>
  <si>
    <t>73e7ebab-a6d0-569b-82cd-b8856f63718b</t>
  </si>
  <si>
    <t>https://s3.amazonaws.com/FrackFinder/Tadpole/Susquehanna/2005/2005_X-075.8853_Y0041.7283.png</t>
  </si>
  <si>
    <t>2013-08-03-23-41-35</t>
  </si>
  <si>
    <t>2013-08-06-18-24-15</t>
  </si>
  <si>
    <t>https://s3.amazonaws.com/FrackFinder/Tadpole/Susquehanna/2008/2008_X-075.8853_Y0041.7283.png</t>
  </si>
  <si>
    <t>2013-08-03-23-41-41</t>
  </si>
  <si>
    <t>2013-08-06-16-18-02</t>
  </si>
  <si>
    <t>https://s3.amazonaws.com/FrackFinder/Tadpole/Susquehanna/2010/2010_X-075.8853_Y0041.7283.png</t>
  </si>
  <si>
    <t>2013-08-03-23-41-44</t>
  </si>
  <si>
    <t>2013-08-06-18-24-38</t>
  </si>
  <si>
    <t>76374ea4-d046-503f-9246-5ed8b9e7c7ee</t>
  </si>
  <si>
    <t>https://s3.amazonaws.com/FrackFinder/Tadpole/Susquehanna/2005/2005_X-075.8847_Y0041.7147.png</t>
  </si>
  <si>
    <t>2013-08-03-23-41-47</t>
  </si>
  <si>
    <t>2013-08-06-18-24-41</t>
  </si>
  <si>
    <t>https://s3.amazonaws.com/FrackFinder/Tadpole/Susquehanna/2008/2008_X-075.8847_Y0041.7147.png</t>
  </si>
  <si>
    <t>2013-08-03-23-41-50</t>
  </si>
  <si>
    <t>2013-08-06-18-24-43</t>
  </si>
  <si>
    <t>https://s3.amazonaws.com/FrackFinder/Tadpole/Susquehanna/2010/2010_X-075.8847_Y0041.7147.png</t>
  </si>
  <si>
    <t>2013-08-03-23-41-54</t>
  </si>
  <si>
    <t>2013-08-06-18-24-48</t>
  </si>
  <si>
    <t>f89442e8-a36c-5d39-8be0-e8b352132c8b</t>
  </si>
  <si>
    <t>https://s3.amazonaws.com/FrackFinder/Tadpole/Susquehanna/2005/2005_X-075.8846_Y0041.7233.png</t>
  </si>
  <si>
    <t>2013-08-03-23-41-58</t>
  </si>
  <si>
    <t>2013-08-06-18-24-51</t>
  </si>
  <si>
    <t>https://s3.amazonaws.com/FrackFinder/Tadpole/Susquehanna/2008/2008_X-075.8846_Y0041.7233.png</t>
  </si>
  <si>
    <t>2013-08-03-23-42-01</t>
  </si>
  <si>
    <t>2013-08-06-18-25-02</t>
  </si>
  <si>
    <t>https://s3.amazonaws.com/FrackFinder/Tadpole/Susquehanna/2010/2010_X-075.8846_Y0041.7233.png</t>
  </si>
  <si>
    <t>2013-08-03-23-42-04</t>
  </si>
  <si>
    <t>2013-08-06-18-25-05</t>
  </si>
  <si>
    <t>a5c26af7-f865-51ae-9100-4962cbe18e98</t>
  </si>
  <si>
    <t>https://s3.amazonaws.com/FrackFinder/Tadpole/Susquehanna/2005/2005_X-075.8814_Y0041.7038.png</t>
  </si>
  <si>
    <t>2013-08-03-23-42-06</t>
  </si>
  <si>
    <t>2013-08-06-18-25-07</t>
  </si>
  <si>
    <t>https://s3.amazonaws.com/FrackFinder/Tadpole/Susquehanna/2008/2008_X-075.8814_Y0041.7038.png</t>
  </si>
  <si>
    <t>2013-08-03-23-42-09</t>
  </si>
  <si>
    <t>2013-08-06-18-25-12</t>
  </si>
  <si>
    <t>https://s3.amazonaws.com/FrackFinder/Tadpole/Susquehanna/2010/2010_X-075.8814_Y0041.7038.png</t>
  </si>
  <si>
    <t>2013-08-03-23-42-17</t>
  </si>
  <si>
    <t>2013-08-06-18-25-33</t>
  </si>
  <si>
    <t>fb9d91e8-67bc-5ef1-8ba2-089d163d0927</t>
  </si>
  <si>
    <t>https://s3.amazonaws.com/FrackFinder/Tadpole/Susquehanna/2005/2005_X-075.8813_Y0041.8877.png</t>
  </si>
  <si>
    <t>2013-08-03-23-42-20</t>
  </si>
  <si>
    <t>2013-08-06-18-25-36</t>
  </si>
  <si>
    <t>https://s3.amazonaws.com/FrackFinder/Tadpole/Susquehanna/2008/2008_X-075.8813_Y0041.8877.png</t>
  </si>
  <si>
    <t>2013-08-03-23-42-24</t>
  </si>
  <si>
    <t>2013-08-06-18-25-39</t>
  </si>
  <si>
    <t>https://s3.amazonaws.com/FrackFinder/Tadpole/Susquehanna/2010/2010_X-075.8813_Y0041.8877.png</t>
  </si>
  <si>
    <t>2013-08-03-23-42-26</t>
  </si>
  <si>
    <t>2013-08-06-18-25-41</t>
  </si>
  <si>
    <t>44e68fbb-36e4-56c3-b2e7-04a82e941fa6</t>
  </si>
  <si>
    <t>https://s3.amazonaws.com/FrackFinder/Tadpole/Susquehanna/2005/2005_X-075.8801_Y0041.7085.png</t>
  </si>
  <si>
    <t>2013-08-03-23-42-28</t>
  </si>
  <si>
    <t>2013-08-06-18-25-43</t>
  </si>
  <si>
    <t>https://s3.amazonaws.com/FrackFinder/Tadpole/Susquehanna/2008/2008_X-075.8801_Y0041.7085.png</t>
  </si>
  <si>
    <t>2013-08-03-23-42-31</t>
  </si>
  <si>
    <t>2013-08-06-18-25-46</t>
  </si>
  <si>
    <t>https://s3.amazonaws.com/FrackFinder/Tadpole/Susquehanna/2010/2010_X-075.8801_Y0041.7085.png</t>
  </si>
  <si>
    <t>2013-08-03-23-42-34</t>
  </si>
  <si>
    <t>2013-08-06-18-25-50</t>
  </si>
  <si>
    <t>2f660ae9-3afa-5091-b634-56c6d701626b</t>
  </si>
  <si>
    <t>https://s3.amazonaws.com/FrackFinder/Tadpole/Susquehanna/2005/2005_X-075.8796_Y0041.7445.png</t>
  </si>
  <si>
    <t>2013-08-03-23-42-37</t>
  </si>
  <si>
    <t>2013-08-06-18-25-52</t>
  </si>
  <si>
    <t>https://s3.amazonaws.com/FrackFinder/Tadpole/Susquehanna/2008/2008_X-075.8796_Y0041.7445.png</t>
  </si>
  <si>
    <t>2013-08-03-23-42-40</t>
  </si>
  <si>
    <t>2013-08-06-18-26-10</t>
  </si>
  <si>
    <t>https://s3.amazonaws.com/FrackFinder/Tadpole/Susquehanna/2010/2010_X-075.8796_Y0041.7445.png</t>
  </si>
  <si>
    <t>2013-08-03-23-42-42</t>
  </si>
  <si>
    <t>2013-08-06-18-26-14</t>
  </si>
  <si>
    <t>3c6491e6-df7c-5d61-a353-634360dc4947</t>
  </si>
  <si>
    <t>https://s3.amazonaws.com/FrackFinder/Tadpole/Susquehanna/2005/2005_X-075.8794_Y0041.7774.png</t>
  </si>
  <si>
    <t>2013-08-03-23-42-45</t>
  </si>
  <si>
    <t>2013-08-06-18-26-16</t>
  </si>
  <si>
    <t>https://s3.amazonaws.com/FrackFinder/Tadpole/Susquehanna/2008/2008_X-075.8794_Y0041.7774.png</t>
  </si>
  <si>
    <t>2013-08-03-23-42-48</t>
  </si>
  <si>
    <t>2013-08-06-18-26-18</t>
  </si>
  <si>
    <t>https://s3.amazonaws.com/FrackFinder/Tadpole/Susquehanna/2010/2010_X-075.8794_Y0041.7774.png</t>
  </si>
  <si>
    <t>2013-08-03-23-42-56</t>
  </si>
  <si>
    <t>2013-08-06-18-26-20</t>
  </si>
  <si>
    <t>99bfb552-8191-5b76-9af1-7d0e643e7d5f</t>
  </si>
  <si>
    <t>https://s3.amazonaws.com/FrackFinder/Tadpole/Susquehanna/2005/2005_X-075.8791_Y0041.7387.png</t>
  </si>
  <si>
    <t>2013-08-03-23-43-01</t>
  </si>
  <si>
    <t>2013-08-06-18-26-22</t>
  </si>
  <si>
    <t>c6e463cf-42e0-5bc1-86a8-f27a5595bc34</t>
  </si>
  <si>
    <t>https://s3.amazonaws.com/FrackFinder/Tadpole/Susquehanna/2005/2005_X-075.8791_Y0041.7282.png</t>
  </si>
  <si>
    <t>2013-08-03-23-43-05</t>
  </si>
  <si>
    <t>2013-08-06-18-26-24</t>
  </si>
  <si>
    <t>https://s3.amazonaws.com/FrackFinder/Tadpole/Susquehanna/2008/2008_X-075.8791_Y0041.7387.png</t>
  </si>
  <si>
    <t>2013-08-03-23-43-08</t>
  </si>
  <si>
    <t>2013-08-06-18-26-30</t>
  </si>
  <si>
    <t>https://s3.amazonaws.com/FrackFinder/Tadpole/Susquehanna/2008/2008_X-075.8791_Y0041.7282.png</t>
  </si>
  <si>
    <t>2013-08-03-23-43-10</t>
  </si>
  <si>
    <t>2013-08-06-18-26-33</t>
  </si>
  <si>
    <t>https://s3.amazonaws.com/FrackFinder/Tadpole/Susquehanna/2010/2010_X-075.8791_Y0041.7387.png</t>
  </si>
  <si>
    <t>2013-08-03-23-43-12</t>
  </si>
  <si>
    <t>2013-08-06-18-26-36</t>
  </si>
  <si>
    <t>https://s3.amazonaws.com/FrackFinder/Tadpole/Susquehanna/2010/2010_X-075.8791_Y0041.7282.png</t>
  </si>
  <si>
    <t>2013-08-03-23-43-15</t>
  </si>
  <si>
    <t>2013-08-06-18-26-39</t>
  </si>
  <si>
    <t>fdba0d43-1d3f-55a4-8102-be5345c1e5cf</t>
  </si>
  <si>
    <t>https://s3.amazonaws.com/FrackFinder/Tadpole/Susquehanna/2005/2005_X-075.8790_Y0041.7173.png</t>
  </si>
  <si>
    <t>2013-08-03-23-43-17</t>
  </si>
  <si>
    <t>2013-08-06-16-22-37</t>
  </si>
  <si>
    <t>https://s3.amazonaws.com/FrackFinder/Tadpole/Susquehanna/2008/2008_X-075.8790_Y0041.7173.png</t>
  </si>
  <si>
    <t>2013-08-03-23-43-20</t>
  </si>
  <si>
    <t>2013-08-06-18-26-42</t>
  </si>
  <si>
    <t>https://s3.amazonaws.com/FrackFinder/Tadpole/Susquehanna/2010/2010_X-075.8790_Y0041.7173.png</t>
  </si>
  <si>
    <t>2013-08-03-23-43-23</t>
  </si>
  <si>
    <t>2013-08-06-18-26-43</t>
  </si>
  <si>
    <t>9d77fced-1f7b-5062-8424-2350dcf2b0ab</t>
  </si>
  <si>
    <t>https://s3.amazonaws.com/FrackFinder/Tadpole/Susquehanna/2005/2005_X-075.8783_Y0041.7234.png</t>
  </si>
  <si>
    <t>2013-08-03-23-43-28</t>
  </si>
  <si>
    <t>2013-08-06-18-26-45</t>
  </si>
  <si>
    <t>https://s3.amazonaws.com/FrackFinder/Tadpole/Susquehanna/2008/2008_X-075.8783_Y0041.7234.png</t>
  </si>
  <si>
    <t>2013-08-03-23-43-31</t>
  </si>
  <si>
    <t>2013-08-06-16-22-58</t>
  </si>
  <si>
    <t>https://s3.amazonaws.com/FrackFinder/Tadpole/Susquehanna/2010/2010_X-075.8783_Y0041.7234.png</t>
  </si>
  <si>
    <t>2013-08-03-23-43-34</t>
  </si>
  <si>
    <t>2013-08-06-18-26-47</t>
  </si>
  <si>
    <t>ce4c04c3-c4f0-59ff-89dc-42e7c33e0a1b</t>
  </si>
  <si>
    <t>https://s3.amazonaws.com/FrackFinder/Tadpole/Susquehanna/2005/2005_X-075.8779_Y0041.7132.png</t>
  </si>
  <si>
    <t>2013-08-03-23-43-37</t>
  </si>
  <si>
    <t>2013-08-06-18-26-50</t>
  </si>
  <si>
    <t>https://s3.amazonaws.com/FrackFinder/Tadpole/Susquehanna/2008/2008_X-075.8779_Y0041.7132.png</t>
  </si>
  <si>
    <t>2013-08-03-23-43-40</t>
  </si>
  <si>
    <t>2013-08-06-21-11-25</t>
  </si>
  <si>
    <t>https://s3.amazonaws.com/FrackFinder/Tadpole/Susquehanna/2010/2010_X-075.8779_Y0041.7132.png</t>
  </si>
  <si>
    <t>2013-08-03-23-43-43</t>
  </si>
  <si>
    <t>2013-08-06-21-27-28</t>
  </si>
  <si>
    <t>07b9f6c0-1e7e-5fb3-9f20-97b84bcac022</t>
  </si>
  <si>
    <t>https://s3.amazonaws.com/FrackFinder/Tadpole/Susquehanna/2005/2005_X-075.8777_Y0041.6786.png</t>
  </si>
  <si>
    <t>2013-08-03-23-43-46</t>
  </si>
  <si>
    <t>2013-08-06-21-27-36</t>
  </si>
  <si>
    <t>https://s3.amazonaws.com/FrackFinder/Tadpole/Susquehanna/2008/2008_X-075.8777_Y0041.6786.png</t>
  </si>
  <si>
    <t>2013-08-03-23-43-50</t>
  </si>
  <si>
    <t>2013-08-06-21-27-46</t>
  </si>
  <si>
    <t>https://s3.amazonaws.com/FrackFinder/Tadpole/Susquehanna/2010/2010_X-075.8777_Y0041.6786.png</t>
  </si>
  <si>
    <t>2013-08-03-23-43-53</t>
  </si>
  <si>
    <t>d1994fc5-b546-59dc-ad51-8f7f0aadd326</t>
  </si>
  <si>
    <t>https://s3.amazonaws.com/FrackFinder/Tadpole/Susquehanna/2005/2005_X-075.8770_Y0041.7339.png</t>
  </si>
  <si>
    <t>2013-08-03-23-43-56</t>
  </si>
  <si>
    <t>2013-08-06-22-32-44</t>
  </si>
  <si>
    <t>https://s3.amazonaws.com/FrackFinder/Tadpole/Susquehanna/2008/2008_X-075.8770_Y0041.7339.png</t>
  </si>
  <si>
    <t>2013-08-03-23-43-59</t>
  </si>
  <si>
    <t>2013-08-06-21-28-07</t>
  </si>
  <si>
    <t>https://s3.amazonaws.com/FrackFinder/Tadpole/Susquehanna/2010/2010_X-075.8770_Y0041.7339.png</t>
  </si>
  <si>
    <t>2013-08-03-23-44-01</t>
  </si>
  <si>
    <t>2013-08-06-21-28-22</t>
  </si>
  <si>
    <t>a4958721-bc44-5348-b9c0-eedaca9375db</t>
  </si>
  <si>
    <t>https://s3.amazonaws.com/FrackFinder/Tadpole/Susquehanna/2005/2005_X-075.8750_Y0041.7034.png</t>
  </si>
  <si>
    <t>2013-08-03-23-44-03</t>
  </si>
  <si>
    <t>2013-08-06-21-28-31</t>
  </si>
  <si>
    <t>https://s3.amazonaws.com/FrackFinder/Tadpole/Susquehanna/2008/2008_X-075.8750_Y0041.7034.png</t>
  </si>
  <si>
    <t>2013-08-03-23-44-06</t>
  </si>
  <si>
    <t>2013-08-06-21-28-45</t>
  </si>
  <si>
    <t>https://s3.amazonaws.com/FrackFinder/Tadpole/Susquehanna/2010/2010_X-075.8750_Y0041.7034.png</t>
  </si>
  <si>
    <t>2013-08-03-23-44-09</t>
  </si>
  <si>
    <t>2013-08-06-21-28-54</t>
  </si>
  <si>
    <t>11c3576a-e704-50df-8f3c-9f5f487a662f</t>
  </si>
  <si>
    <t>https://s3.amazonaws.com/FrackFinder/Tadpole/Susquehanna/2005/2005_X-075.8746_Y0041.6841.png</t>
  </si>
  <si>
    <t>2013-08-03-23-44-11</t>
  </si>
  <si>
    <t>2013-08-06-21-29-01</t>
  </si>
  <si>
    <t>https://s3.amazonaws.com/FrackFinder/Tadpole/Susquehanna/2008/2008_X-075.8746_Y0041.6841.png</t>
  </si>
  <si>
    <t>2013-08-03-23-44-14</t>
  </si>
  <si>
    <t>2013-08-06-21-12-20</t>
  </si>
  <si>
    <t>https://s3.amazonaws.com/FrackFinder/Tadpole/Susquehanna/2010/2010_X-075.8746_Y0041.6841.png</t>
  </si>
  <si>
    <t>2013-08-03-23-44-16</t>
  </si>
  <si>
    <t>2013-08-06-21-29-14</t>
  </si>
  <si>
    <t>2888f985-a638-565e-b8b0-876e0603be7f</t>
  </si>
  <si>
    <t>https://s3.amazonaws.com/FrackFinder/Tadpole/Susquehanna/2005/2005_X-075.8745_Y0041.7496.png</t>
  </si>
  <si>
    <t>2013-08-03-23-44-19</t>
  </si>
  <si>
    <t>2013-08-06-21-29-33</t>
  </si>
  <si>
    <t>https://s3.amazonaws.com/FrackFinder/Tadpole/Susquehanna/2008/2008_X-075.8745_Y0041.7496.png</t>
  </si>
  <si>
    <t>2013-08-03-23-44-22</t>
  </si>
  <si>
    <t>2013-08-06-21-29-46</t>
  </si>
  <si>
    <t>https://s3.amazonaws.com/FrackFinder/Tadpole/Susquehanna/2010/2010_X-075.8745_Y0041.7496.png</t>
  </si>
  <si>
    <t>2013-08-03-23-44-24</t>
  </si>
  <si>
    <t>2013-08-06-21-29-59</t>
  </si>
  <si>
    <t>0f275e19-a570-5391-a602-df2dda35c4cc</t>
  </si>
  <si>
    <t>https://s3.amazonaws.com/FrackFinder/Tadpole/Susquehanna/2005/2005_X-075.8731_Y0041.9244.png</t>
  </si>
  <si>
    <t>2013-08-03-23-44-27</t>
  </si>
  <si>
    <t>2013-08-06-21-30-08</t>
  </si>
  <si>
    <t>https://s3.amazonaws.com/FrackFinder/Tadpole/Susquehanna/2008/2008_X-075.8731_Y0041.9244.png</t>
  </si>
  <si>
    <t>2013-08-03-23-44-31</t>
  </si>
  <si>
    <t>2013-08-06-21-30-16</t>
  </si>
  <si>
    <t>https://s3.amazonaws.com/FrackFinder/Tadpole/Susquehanna/2010/2010_X-075.8731_Y0041.9244.png</t>
  </si>
  <si>
    <t>2013-08-03-23-44-37</t>
  </si>
  <si>
    <t>2013-08-06-21-30-23</t>
  </si>
  <si>
    <t>be2beb3f-1cab-59fb-ac63-cb200a64ffae</t>
  </si>
  <si>
    <t>https://s3.amazonaws.com/FrackFinder/Tadpole/Susquehanna/2005/2005_X-075.8725_Y0041.9794.png</t>
  </si>
  <si>
    <t>2013-08-03-23-44-40</t>
  </si>
  <si>
    <t>2013-08-06-21-30-30</t>
  </si>
  <si>
    <t>https://s3.amazonaws.com/FrackFinder/Tadpole/Susquehanna/2008/2008_X-075.8725_Y0041.9794.png</t>
  </si>
  <si>
    <t>2013-08-03-23-44-42</t>
  </si>
  <si>
    <t>2013-08-06-21-30-38</t>
  </si>
  <si>
    <t>https://s3.amazonaws.com/FrackFinder/Tadpole/Susquehanna/2010/2010_X-075.8725_Y0041.9794.png</t>
  </si>
  <si>
    <t>2013-08-03-23-44-44</t>
  </si>
  <si>
    <t>2013-08-06-21-30-48</t>
  </si>
  <si>
    <t>4841c598-3f37-5656-8525-45990fb6c6ee</t>
  </si>
  <si>
    <t>https://s3.amazonaws.com/FrackFinder/Tadpole/Susquehanna/2005/2005_X-075.8720_Y0041.7292.png</t>
  </si>
  <si>
    <t>2013-08-03-23-44-47</t>
  </si>
  <si>
    <t>2013-08-06-21-30-56</t>
  </si>
  <si>
    <t>https://s3.amazonaws.com/FrackFinder/Tadpole/Susquehanna/2008/2008_X-075.8720_Y0041.7292.png</t>
  </si>
  <si>
    <t>2013-08-03-23-44-50</t>
  </si>
  <si>
    <t>2013-08-06-21-31-07</t>
  </si>
  <si>
    <t>https://s3.amazonaws.com/FrackFinder/Tadpole/Susquehanna/2010/2010_X-075.8720_Y0041.7292.png</t>
  </si>
  <si>
    <t>2013-08-03-23-44-53</t>
  </si>
  <si>
    <t>2013-08-06-21-31-20</t>
  </si>
  <si>
    <t>e0b6a2e1-eb11-55cb-8c50-ddbf7cbbb28f</t>
  </si>
  <si>
    <t>https://s3.amazonaws.com/FrackFinder/Tadpole/Susquehanna/2005/2005_X-075.8714_Y0041.7243.png</t>
  </si>
  <si>
    <t>2013-08-03-23-44-56</t>
  </si>
  <si>
    <t>2013-08-06-21-31-33</t>
  </si>
  <si>
    <t>https://s3.amazonaws.com/FrackFinder/Tadpole/Susquehanna/2008/2008_X-075.8714_Y0041.7243.png</t>
  </si>
  <si>
    <t>2013-08-03-23-44-58</t>
  </si>
  <si>
    <t>2013-08-06-21-31-44</t>
  </si>
  <si>
    <t>https://s3.amazonaws.com/FrackFinder/Tadpole/Susquehanna/2010/2010_X-075.8714_Y0041.7243.png</t>
  </si>
  <si>
    <t>2013-08-03-23-45-03</t>
  </si>
  <si>
    <t>2013-08-06-21-32-04</t>
  </si>
  <si>
    <t>cce434bc-6bc1-5760-970c-1f466951615d</t>
  </si>
  <si>
    <t>https://s3.amazonaws.com/FrackFinder/Tadpole/Susquehanna/2005/2005_X-075.8713_Y0041.7080.png</t>
  </si>
  <si>
    <t>2013-08-03-23-45-06</t>
  </si>
  <si>
    <t>2013-08-06-21-32-12</t>
  </si>
  <si>
    <t>https://s3.amazonaws.com/FrackFinder/Tadpole/Susquehanna/2008/2008_X-075.8713_Y0041.7080.png</t>
  </si>
  <si>
    <t>2013-08-03-23-45-10</t>
  </si>
  <si>
    <t>2013-08-06-21-32-21</t>
  </si>
  <si>
    <t>https://s3.amazonaws.com/FrackFinder/Tadpole/Susquehanna/2010/2010_X-075.8713_Y0041.7080.png</t>
  </si>
  <si>
    <t>2013-08-03-23-45-14</t>
  </si>
  <si>
    <t>2013-08-06-21-32-34</t>
  </si>
  <si>
    <t>b825adf0-e52b-59cd-bce7-7e69ca73647f</t>
  </si>
  <si>
    <t>https://s3.amazonaws.com/FrackFinder/Tadpole/Susquehanna/2005/2005_X-075.8711_Y0041.7131.png</t>
  </si>
  <si>
    <t>2013-08-03-23-45-16</t>
  </si>
  <si>
    <t>2013-08-06-21-32-50</t>
  </si>
  <si>
    <t>https://s3.amazonaws.com/FrackFinder/Tadpole/Susquehanna/2008/2008_X-075.8711_Y0041.7131.png</t>
  </si>
  <si>
    <t>2013-08-03-23-45-19</t>
  </si>
  <si>
    <t>2013-08-06-21-33-09</t>
  </si>
  <si>
    <t>https://s3.amazonaws.com/FrackFinder/Tadpole/Susquehanna/2010/2010_X-075.8711_Y0041.7131.png</t>
  </si>
  <si>
    <t>2013-08-03-23-45-23</t>
  </si>
  <si>
    <t>2013-08-06-21-33-27</t>
  </si>
  <si>
    <t>cea23866-9847-5a42-8b3e-0f1c7f4b4eca</t>
  </si>
  <si>
    <t>https://s3.amazonaws.com/FrackFinder/Tadpole/Susquehanna/2005/2005_X-075.8690_Y0041.7341.png</t>
  </si>
  <si>
    <t>2013-08-03-23-45-25</t>
  </si>
  <si>
    <t>2013-08-06-21-33-34</t>
  </si>
  <si>
    <t>https://s3.amazonaws.com/FrackFinder/Tadpole/Susquehanna/2008/2008_X-075.8690_Y0041.7341.png</t>
  </si>
  <si>
    <t>2013-08-03-23-45-29</t>
  </si>
  <si>
    <t>2013-08-06-21-33-48</t>
  </si>
  <si>
    <t>https://s3.amazonaws.com/FrackFinder/Tadpole/Susquehanna/2010/2010_X-075.8690_Y0041.7341.png</t>
  </si>
  <si>
    <t>2013-08-03-23-45-31</t>
  </si>
  <si>
    <t>2013-08-06-21-34-05</t>
  </si>
  <si>
    <t>fbfaf280-8737-5aad-b155-a37f0379d002</t>
  </si>
  <si>
    <t>https://s3.amazonaws.com/FrackFinder/Tadpole/Susquehanna/2005/2005_X-075.8688_Y0041.7595.png</t>
  </si>
  <si>
    <t>2013-08-03-23-45-34</t>
  </si>
  <si>
    <t>2013-08-06-21-34-13</t>
  </si>
  <si>
    <t>https://s3.amazonaws.com/FrackFinder/Tadpole/Susquehanna/2008/2008_X-075.8688_Y0041.7595.png</t>
  </si>
  <si>
    <t>2013-08-03-23-45-36</t>
  </si>
  <si>
    <t>2013-08-06-21-34-22</t>
  </si>
  <si>
    <t>https://s3.amazonaws.com/FrackFinder/Tadpole/Susquehanna/2010/2010_X-075.8688_Y0041.7595.png</t>
  </si>
  <si>
    <t>2013-08-03-23-45-39</t>
  </si>
  <si>
    <t>2013-08-06-21-34-30</t>
  </si>
  <si>
    <t>5669a49f-5c80-599a-9936-b68bbeeab831</t>
  </si>
  <si>
    <t>https://s3.amazonaws.com/FrackFinder/Tadpole/Susquehanna/2005/2005_X-075.8678_Y0041.7511.png</t>
  </si>
  <si>
    <t>2013-08-03-23-45-41</t>
  </si>
  <si>
    <t>2013-08-06-21-34-39</t>
  </si>
  <si>
    <t>https://s3.amazonaws.com/FrackFinder/Tadpole/Susquehanna/2008/2008_X-075.8678_Y0041.7511.png</t>
  </si>
  <si>
    <t>2013-08-03-23-45-45</t>
  </si>
  <si>
    <t>2013-08-06-21-34-48</t>
  </si>
  <si>
    <t>https://s3.amazonaws.com/FrackFinder/Tadpole/Susquehanna/2010/2010_X-075.8678_Y0041.7511.png</t>
  </si>
  <si>
    <t>2013-08-03-23-45-48</t>
  </si>
  <si>
    <t>2013-08-06-21-34-57</t>
  </si>
  <si>
    <t>ea293a73-a78e-5554-b059-9ef67554345a</t>
  </si>
  <si>
    <t>https://s3.amazonaws.com/FrackFinder/Tadpole/Susquehanna/2005/2005_X-075.8676_Y0041.6536.png</t>
  </si>
  <si>
    <t>2013-08-03-23-45-50</t>
  </si>
  <si>
    <t>2013-08-06-21-35-05</t>
  </si>
  <si>
    <t>https://s3.amazonaws.com/FrackFinder/Tadpole/Susquehanna/2008/2008_X-075.8676_Y0041.6536.png</t>
  </si>
  <si>
    <t>2013-08-03-23-45-53</t>
  </si>
  <si>
    <t>2013-08-06-21-35-14</t>
  </si>
  <si>
    <t>https://s3.amazonaws.com/FrackFinder/Tadpole/Susquehanna/2010/2010_X-075.8676_Y0041.6536.png</t>
  </si>
  <si>
    <t>2013-08-03-23-45-55</t>
  </si>
  <si>
    <t>2013-08-06-21-35-21</t>
  </si>
  <si>
    <t>677b7af8-3f8e-5774-a981-446339b92757</t>
  </si>
  <si>
    <t>https://s3.amazonaws.com/FrackFinder/Tadpole/Susquehanna/2005/2005_X-075.8670_Y0041.9311.png</t>
  </si>
  <si>
    <t>2013-08-03-23-45-57</t>
  </si>
  <si>
    <t>2013-08-06-21-35-28</t>
  </si>
  <si>
    <t>https://s3.amazonaws.com/FrackFinder/Tadpole/Susquehanna/2008/2008_X-075.8670_Y0041.9311.png</t>
  </si>
  <si>
    <t>2013-08-03-23-46-00</t>
  </si>
  <si>
    <t>2013-08-06-21-35-35</t>
  </si>
  <si>
    <t>https://s3.amazonaws.com/FrackFinder/Tadpole/Susquehanna/2010/2010_X-075.8670_Y0041.9311.png</t>
  </si>
  <si>
    <t>2013-08-03-23-46-03</t>
  </si>
  <si>
    <t>2013-08-06-21-35-47</t>
  </si>
  <si>
    <t>b4e8290f-c220-51d7-8977-be91d7baa435</t>
  </si>
  <si>
    <t>https://s3.amazonaws.com/FrackFinder/Tadpole/Susquehanna/2005/2005_X-075.8660_Y0041.7054.png</t>
  </si>
  <si>
    <t>2013-08-03-23-46-05</t>
  </si>
  <si>
    <t>2013-08-06-21-35-56</t>
  </si>
  <si>
    <t>https://s3.amazonaws.com/FrackFinder/Tadpole/Susquehanna/2008/2008_X-075.8660_Y0041.7054.png</t>
  </si>
  <si>
    <t>2013-08-03-23-46-08</t>
  </si>
  <si>
    <t>2013-08-06-21-36-05</t>
  </si>
  <si>
    <t>https://s3.amazonaws.com/FrackFinder/Tadpole/Susquehanna/2010/2010_X-075.8660_Y0041.7054.png</t>
  </si>
  <si>
    <t>2013-08-03-23-46-11</t>
  </si>
  <si>
    <t>2013-08-06-21-36-15</t>
  </si>
  <si>
    <t>f6d36edf-fb55-5e37-a4be-6a761a41d0e5</t>
  </si>
  <si>
    <t>https://s3.amazonaws.com/FrackFinder/Tadpole/Susquehanna/2005/2005_X-075.8655_Y0041.6972.png</t>
  </si>
  <si>
    <t>2013-08-03-23-46-14</t>
  </si>
  <si>
    <t>2013-08-06-21-36-23</t>
  </si>
  <si>
    <t>https://s3.amazonaws.com/FrackFinder/Tadpole/Susquehanna/2008/2008_X-075.8655_Y0041.6972.png</t>
  </si>
  <si>
    <t>2013-08-03-23-46-19</t>
  </si>
  <si>
    <t>2013-08-06-21-36-31</t>
  </si>
  <si>
    <t>https://s3.amazonaws.com/FrackFinder/Tadpole/Susquehanna/2010/2010_X-075.8655_Y0041.6972.png</t>
  </si>
  <si>
    <t>2013-08-03-23-46-22</t>
  </si>
  <si>
    <t>2013-08-06-21-36-40</t>
  </si>
  <si>
    <t>284a406a-5ea3-5887-b903-659adccce8da</t>
  </si>
  <si>
    <t>https://s3.amazonaws.com/FrackFinder/Tadpole/Susquehanna/2005/2005_X-075.8645_Y0041.7120.png</t>
  </si>
  <si>
    <t>2013-08-03-23-46-25</t>
  </si>
  <si>
    <t>2013-08-06-21-36-49</t>
  </si>
  <si>
    <t>https://s3.amazonaws.com/FrackFinder/Tadpole/Susquehanna/2008/2008_X-075.8645_Y0041.7120.png</t>
  </si>
  <si>
    <t>2013-08-03-23-46-29</t>
  </si>
  <si>
    <t>2013-08-06-21-37-01</t>
  </si>
  <si>
    <t>https://s3.amazonaws.com/FrackFinder/Tadpole/Susquehanna/2010/2010_X-075.8645_Y0041.7120.png</t>
  </si>
  <si>
    <t>2013-08-03-23-46-32</t>
  </si>
  <si>
    <t>2013-08-06-21-37-10</t>
  </si>
  <si>
    <t>4bf868df-74ed-54bb-b8d1-d663db5392b4</t>
  </si>
  <si>
    <t>https://s3.amazonaws.com/FrackFinder/Tadpole/Susquehanna/2005/2005_X-075.8629_Y0041.7366.png</t>
  </si>
  <si>
    <t>2013-08-03-23-46-34</t>
  </si>
  <si>
    <t>2013-08-06-21-37-18</t>
  </si>
  <si>
    <t>https://s3.amazonaws.com/FrackFinder/Tadpole/Susquehanna/2008/2008_X-075.8629_Y0041.7366.png</t>
  </si>
  <si>
    <t>2013-08-03-23-46-37</t>
  </si>
  <si>
    <t>2013-08-06-21-37-29</t>
  </si>
  <si>
    <t>https://s3.amazonaws.com/FrackFinder/Tadpole/Susquehanna/2010/2010_X-075.8629_Y0041.7366.png</t>
  </si>
  <si>
    <t>2013-08-03-23-46-41</t>
  </si>
  <si>
    <t>2013-08-06-21-20-02</t>
  </si>
  <si>
    <t>308b9e3b-48cb-575e-b649-e90e9bde40a4</t>
  </si>
  <si>
    <t>https://s3.amazonaws.com/FrackFinder/Tadpole/Susquehanna/2005/2005_X-075.8623_Y0041.7641.png</t>
  </si>
  <si>
    <t>2013-08-03-23-46-44</t>
  </si>
  <si>
    <t>2013-08-06-21-37-37</t>
  </si>
  <si>
    <t>https://s3.amazonaws.com/FrackFinder/Tadpole/Susquehanna/2008/2008_X-075.8623_Y0041.7641.png</t>
  </si>
  <si>
    <t>2013-08-03-23-46-47</t>
  </si>
  <si>
    <t>2013-08-06-21-37-45</t>
  </si>
  <si>
    <t>https://s3.amazonaws.com/FrackFinder/Tadpole/Susquehanna/2010/2010_X-075.8623_Y0041.7641.png</t>
  </si>
  <si>
    <t>2013-08-03-23-46-49</t>
  </si>
  <si>
    <t>2013-08-06-21-37-51</t>
  </si>
  <si>
    <t>345d29d2-1013-589d-9210-e566a469508a</t>
  </si>
  <si>
    <t>https://s3.amazonaws.com/FrackFinder/Tadpole/Susquehanna/2005/2005_X-075.8555_Y0041.6716.png</t>
  </si>
  <si>
    <t>2013-08-03-23-46-51</t>
  </si>
  <si>
    <t>2013-08-06-21-37-59</t>
  </si>
  <si>
    <t>https://s3.amazonaws.com/FrackFinder/Tadpole/Susquehanna/2008/2008_X-075.8555_Y0041.6716.png</t>
  </si>
  <si>
    <t>2013-08-03-23-46-54</t>
  </si>
  <si>
    <t>2013-08-06-21-38-05</t>
  </si>
  <si>
    <t>https://s3.amazonaws.com/FrackFinder/Tadpole/Susquehanna/2010/2010_X-075.8555_Y0041.6716.png</t>
  </si>
  <si>
    <t>2013-08-03-23-46-57</t>
  </si>
  <si>
    <t>2013-08-06-21-38-14</t>
  </si>
  <si>
    <t>91fd9f6c-50f1-5dbd-b603-303d1bd049f8</t>
  </si>
  <si>
    <t>https://s3.amazonaws.com/FrackFinder/Tadpole/Susquehanna/2005/2005_X-075.8551_Y0041.6976.png</t>
  </si>
  <si>
    <t>2013-08-03-23-47-03</t>
  </si>
  <si>
    <t>2013-08-06-21-38-21</t>
  </si>
  <si>
    <t>https://s3.amazonaws.com/FrackFinder/Tadpole/Susquehanna/2008/2008_X-075.8551_Y0041.6976.png</t>
  </si>
  <si>
    <t>2013-08-03-23-47-09</t>
  </si>
  <si>
    <t>2013-08-06-21-38-31</t>
  </si>
  <si>
    <t>https://s3.amazonaws.com/FrackFinder/Tadpole/Susquehanna/2010/2010_X-075.8551_Y0041.6976.png</t>
  </si>
  <si>
    <t>2013-08-03-23-47-11</t>
  </si>
  <si>
    <t>2013-08-06-21-38-39</t>
  </si>
  <si>
    <t>f25a200d-4cc1-5cb0-9e81-0e2f31954164</t>
  </si>
  <si>
    <t>https://s3.amazonaws.com/FrackFinder/Tadpole/Susquehanna/2005/2005_X-075.8543_Y0041.9774.png</t>
  </si>
  <si>
    <t>2013-08-03-23-47-14</t>
  </si>
  <si>
    <t>2013-08-06-21-38-46</t>
  </si>
  <si>
    <t>https://s3.amazonaws.com/FrackFinder/Tadpole/Susquehanna/2008/2008_X-075.8543_Y0041.9774.png</t>
  </si>
  <si>
    <t>2013-08-03-23-47-17</t>
  </si>
  <si>
    <t>2013-08-06-21-38-53</t>
  </si>
  <si>
    <t>https://s3.amazonaws.com/FrackFinder/Tadpole/Susquehanna/2010/2010_X-075.8543_Y0041.9774.png</t>
  </si>
  <si>
    <t>2013-08-03-23-47-20</t>
  </si>
  <si>
    <t>2013-08-06-21-39-00</t>
  </si>
  <si>
    <t>dcbc9c0e-0e0b-56e7-b5a0-871ac7bd4427</t>
  </si>
  <si>
    <t>https://s3.amazonaws.com/FrackFinder/Tadpole/Susquehanna/2005/2005_X-075.8541_Y0041.9348.png</t>
  </si>
  <si>
    <t>2013-08-03-23-47-23</t>
  </si>
  <si>
    <t>2013-08-06-21-39-07</t>
  </si>
  <si>
    <t>https://s3.amazonaws.com/FrackFinder/Tadpole/Susquehanna/2008/2008_X-075.8541_Y0041.9348.png</t>
  </si>
  <si>
    <t>2013-08-03-23-47-25</t>
  </si>
  <si>
    <t>2013-08-06-21-39-16</t>
  </si>
  <si>
    <t>https://s3.amazonaws.com/FrackFinder/Tadpole/Susquehanna/2010/2010_X-075.8541_Y0041.9348.png</t>
  </si>
  <si>
    <t>2013-08-03-23-47-28</t>
  </si>
  <si>
    <t>2013-08-06-21-39-24</t>
  </si>
  <si>
    <t>6f969a12-92cf-520f-84f8-11576ad7de14</t>
  </si>
  <si>
    <t>https://s3.amazonaws.com/FrackFinder/Tadpole/Susquehanna/2005/2005_X-075.8540_Y0041.7755.png</t>
  </si>
  <si>
    <t>2013-08-03-23-47-30</t>
  </si>
  <si>
    <t>2013-08-06-21-39-30</t>
  </si>
  <si>
    <t>https://s3.amazonaws.com/FrackFinder/Tadpole/Susquehanna/2008/2008_X-075.8540_Y0041.7755.png</t>
  </si>
  <si>
    <t>2013-08-03-23-47-32</t>
  </si>
  <si>
    <t>2013-08-06-21-39-37</t>
  </si>
  <si>
    <t>https://s3.amazonaws.com/FrackFinder/Tadpole/Susquehanna/2010/2010_X-075.8540_Y0041.7755.png</t>
  </si>
  <si>
    <t>2013-08-03-23-47-34</t>
  </si>
  <si>
    <t>2013-08-06-21-39-44</t>
  </si>
  <si>
    <t>936ca546-5cc4-580e-bcd4-5025c57f090b</t>
  </si>
  <si>
    <t>https://s3.amazonaws.com/FrackFinder/Tadpole/Susquehanna/2005/2005_X-075.8524_Y0041.7995.png</t>
  </si>
  <si>
    <t>2013-08-03-23-47-36</t>
  </si>
  <si>
    <t>2013-08-06-21-39-54</t>
  </si>
  <si>
    <t>https://s3.amazonaws.com/FrackFinder/Tadpole/Susquehanna/2008/2008_X-075.8524_Y0041.7995.png</t>
  </si>
  <si>
    <t>2013-08-03-23-47-38</t>
  </si>
  <si>
    <t>2013-08-06-21-40-01</t>
  </si>
  <si>
    <t>https://s3.amazonaws.com/FrackFinder/Tadpole/Susquehanna/2010/2010_X-075.8524_Y0041.7995.png</t>
  </si>
  <si>
    <t>2013-08-03-23-47-41</t>
  </si>
  <si>
    <t>2013-08-06-21-40-09</t>
  </si>
  <si>
    <t>93645487-95ea-5ddd-8677-db0b4372eda0</t>
  </si>
  <si>
    <t>https://s3.amazonaws.com/FrackFinder/Tadpole/Susquehanna/2005/2005_X-075.8513_Y0041.8264.png</t>
  </si>
  <si>
    <t>2013-08-03-23-47-42</t>
  </si>
  <si>
    <t>2013-08-06-21-40-17</t>
  </si>
  <si>
    <t>https://s3.amazonaws.com/FrackFinder/Tadpole/Susquehanna/2008/2008_X-075.8513_Y0041.8264.png</t>
  </si>
  <si>
    <t>2013-08-03-23-47-45</t>
  </si>
  <si>
    <t>2013-08-06-21-40-25</t>
  </si>
  <si>
    <t>https://s3.amazonaws.com/FrackFinder/Tadpole/Susquehanna/2010/2010_X-075.8513_Y0041.8264.png</t>
  </si>
  <si>
    <t>2013-08-03-23-47-48</t>
  </si>
  <si>
    <t>2013-08-06-21-40-34</t>
  </si>
  <si>
    <t>449e0cd6-5ce0-52d3-988d-59a4b50ccb08</t>
  </si>
  <si>
    <t>https://s3.amazonaws.com/FrackFinder/Tadpole/Susquehanna/2005/2005_X-075.8489_Y0041.6624.png</t>
  </si>
  <si>
    <t>2013-08-03-23-47-52</t>
  </si>
  <si>
    <t>2013-08-06-21-40-47</t>
  </si>
  <si>
    <t>https://s3.amazonaws.com/FrackFinder/Tadpole/Susquehanna/2008/2008_X-075.8489_Y0041.6624.png</t>
  </si>
  <si>
    <t>2013-08-03-23-47-56</t>
  </si>
  <si>
    <t>2013-08-06-21-40-57</t>
  </si>
  <si>
    <t>https://s3.amazonaws.com/FrackFinder/Tadpole/Susquehanna/2010/2010_X-075.8489_Y0041.6624.png</t>
  </si>
  <si>
    <t>2013-08-03-23-48-00</t>
  </si>
  <si>
    <t>2013-08-06-21-41-15</t>
  </si>
  <si>
    <t>b91a7b79-c472-5ca6-8bc5-7c99ec9cf6c8</t>
  </si>
  <si>
    <t>https://s3.amazonaws.com/FrackFinder/Tadpole/Susquehanna/2005/2005_X-075.8472_Y0041.7807.png</t>
  </si>
  <si>
    <t>2013-08-03-23-48-02</t>
  </si>
  <si>
    <t>2013-08-06-21-41-23</t>
  </si>
  <si>
    <t>https://s3.amazonaws.com/FrackFinder/Tadpole/Susquehanna/2008/2008_X-075.8472_Y0041.7807.png</t>
  </si>
  <si>
    <t>2013-08-03-23-48-04</t>
  </si>
  <si>
    <t>2013-08-06-21-41-31</t>
  </si>
  <si>
    <t>https://s3.amazonaws.com/FrackFinder/Tadpole/Susquehanna/2010/2010_X-075.8472_Y0041.7807.png</t>
  </si>
  <si>
    <t>2013-08-03-23-48-06</t>
  </si>
  <si>
    <t>2013-08-06-21-41-38</t>
  </si>
  <si>
    <t>cb9a4d54-c9f1-53e2-86fd-acee1152e7cf</t>
  </si>
  <si>
    <t>https://s3.amazonaws.com/FrackFinder/Tadpole/Susquehanna/2005/2005_X-075.8409_Y0041.7329.png</t>
  </si>
  <si>
    <t>2013-08-03-23-48-08</t>
  </si>
  <si>
    <t>2013-08-06-21-41-45</t>
  </si>
  <si>
    <t>https://s3.amazonaws.com/FrackFinder/Tadpole/Susquehanna/2008/2008_X-075.8409_Y0041.7329.png</t>
  </si>
  <si>
    <t>2013-08-03-23-48-11</t>
  </si>
  <si>
    <t>2013-08-06-21-41-53</t>
  </si>
  <si>
    <t>https://s3.amazonaws.com/FrackFinder/Tadpole/Susquehanna/2010/2010_X-075.8409_Y0041.7329.png</t>
  </si>
  <si>
    <t>2013-08-03-23-48-13</t>
  </si>
  <si>
    <t>2013-08-06-21-42-00</t>
  </si>
  <si>
    <t>b55a788e-f054-5039-8554-b20b8bada943</t>
  </si>
  <si>
    <t>https://s3.amazonaws.com/FrackFinder/Tadpole/Susquehanna/2005/2005_X-075.8401_Y0041.6976.png</t>
  </si>
  <si>
    <t>2013-08-03-23-48-16</t>
  </si>
  <si>
    <t>2013-08-06-21-42-10</t>
  </si>
  <si>
    <t>https://s3.amazonaws.com/FrackFinder/Tadpole/Susquehanna/2008/2008_X-075.8401_Y0041.6976.png</t>
  </si>
  <si>
    <t>2013-08-03-23-48-18</t>
  </si>
  <si>
    <t>2013-08-06-21-42-18</t>
  </si>
  <si>
    <t>https://s3.amazonaws.com/FrackFinder/Tadpole/Susquehanna/2010/2010_X-075.8401_Y0041.6976.png</t>
  </si>
  <si>
    <t>2013-08-03-23-48-21</t>
  </si>
  <si>
    <t>2013-08-06-21-42-27</t>
  </si>
  <si>
    <t>5a3b1f66-adec-5e22-9aaa-3cbe293c893d</t>
  </si>
  <si>
    <t>https://s3.amazonaws.com/FrackFinder/Tadpole/Susquehanna/2005/2005_X-075.8384_Y0041.9048.png</t>
  </si>
  <si>
    <t>2013-08-03-23-48-24</t>
  </si>
  <si>
    <t>2013-08-06-21-42-35</t>
  </si>
  <si>
    <t>https://s3.amazonaws.com/FrackFinder/Tadpole/Susquehanna/2008/2008_X-075.8384_Y0041.9048.png</t>
  </si>
  <si>
    <t>2013-08-03-23-48-26</t>
  </si>
  <si>
    <t>2013-08-06-21-42-44</t>
  </si>
  <si>
    <t>https://s3.amazonaws.com/FrackFinder/Tadpole/Susquehanna/2010/2010_X-075.8384_Y0041.9048.png</t>
  </si>
  <si>
    <t>2013-08-03-23-48-28</t>
  </si>
  <si>
    <t>2013-08-06-21-42-51</t>
  </si>
  <si>
    <t>988062e9-1361-56d8-8af4-47b295259977</t>
  </si>
  <si>
    <t>https://s3.amazonaws.com/FrackFinder/Tadpole/Susquehanna/2005/2005_X-075.8378_Y0041.7404.png</t>
  </si>
  <si>
    <t>2013-08-03-23-48-31</t>
  </si>
  <si>
    <t>2013-08-06-21-42-59</t>
  </si>
  <si>
    <t>https://s3.amazonaws.com/FrackFinder/Tadpole/Susquehanna/2008/2008_X-075.8378_Y0041.7404.png</t>
  </si>
  <si>
    <t>2013-08-03-23-48-33</t>
  </si>
  <si>
    <t>2013-08-06-21-43-06</t>
  </si>
  <si>
    <t>https://s3.amazonaws.com/FrackFinder/Tadpole/Susquehanna/2010/2010_X-075.8378_Y0041.7404.png</t>
  </si>
  <si>
    <t>2013-08-03-23-48-35</t>
  </si>
  <si>
    <t>2013-08-06-21-43-13</t>
  </si>
  <si>
    <t>598c1322-760b-5ee8-8496-b63f238a8538</t>
  </si>
  <si>
    <t>https://s3.amazonaws.com/FrackFinder/Tadpole/Susquehanna/2005/2005_X-075.8360_Y0041.9654.png</t>
  </si>
  <si>
    <t>2013-08-03-23-48-37</t>
  </si>
  <si>
    <t>2013-08-06-21-43-22</t>
  </si>
  <si>
    <t>https://s3.amazonaws.com/FrackFinder/Tadpole/Susquehanna/2008/2008_X-075.8360_Y0041.9654.png</t>
  </si>
  <si>
    <t>2013-08-03-23-48-39</t>
  </si>
  <si>
    <t>2013-08-06-21-43-27</t>
  </si>
  <si>
    <t>https://s3.amazonaws.com/FrackFinder/Tadpole/Susquehanna/2010/2010_X-075.8360_Y0041.9654.png</t>
  </si>
  <si>
    <t>2013-08-03-23-48-41</t>
  </si>
  <si>
    <t>2013-08-06-21-43-34</t>
  </si>
  <si>
    <t>1f494a62-8c4d-53df-810d-7d922d6f5368</t>
  </si>
  <si>
    <t>https://s3.amazonaws.com/FrackFinder/Tadpole/Susquehanna/2005/2005_X-075.8359_Y0041.7171.png</t>
  </si>
  <si>
    <t>2013-08-03-23-48-43</t>
  </si>
  <si>
    <t>2013-08-06-21-43-42</t>
  </si>
  <si>
    <t>https://s3.amazonaws.com/FrackFinder/Tadpole/Susquehanna/2008/2008_X-075.8359_Y0041.7171.png</t>
  </si>
  <si>
    <t>2013-08-03-23-48-45</t>
  </si>
  <si>
    <t>2013-08-06-21-43-50</t>
  </si>
  <si>
    <t>https://s3.amazonaws.com/FrackFinder/Tadpole/Susquehanna/2010/2010_X-075.8359_Y0041.7171.png</t>
  </si>
  <si>
    <t>2013-08-03-23-48-48</t>
  </si>
  <si>
    <t>2013-08-06-21-43-57</t>
  </si>
  <si>
    <t>fd8ff8c1-e9ea-565f-9e7b-fd9a0f1b20f9</t>
  </si>
  <si>
    <t>https://s3.amazonaws.com/FrackFinder/Tadpole/Susquehanna/2005/2005_X-075.8355_Y0041.6772.png</t>
  </si>
  <si>
    <t>2013-08-03-23-48-49</t>
  </si>
  <si>
    <t>2013-08-06-21-44-06</t>
  </si>
  <si>
    <t>https://s3.amazonaws.com/FrackFinder/Tadpole/Susquehanna/2008/2008_X-075.8355_Y0041.6772.png</t>
  </si>
  <si>
    <t>2013-08-03-23-48-52</t>
  </si>
  <si>
    <t>2013-08-06-21-44-18</t>
  </si>
  <si>
    <t>https://s3.amazonaws.com/FrackFinder/Tadpole/Susquehanna/2010/2010_X-075.8355_Y0041.6772.png</t>
  </si>
  <si>
    <t>2013-08-03-23-48-54</t>
  </si>
  <si>
    <t>2013-08-06-21-44-25</t>
  </si>
  <si>
    <t>4209342e-7520-5931-b398-68590f51345f</t>
  </si>
  <si>
    <t>https://s3.amazonaws.com/FrackFinder/Tadpole/Susquehanna/2005/2005_X-075.8328_Y0041.9172.png</t>
  </si>
  <si>
    <t>2013-08-03-23-48-56</t>
  </si>
  <si>
    <t>2013-08-06-21-44-32</t>
  </si>
  <si>
    <t>https://s3.amazonaws.com/FrackFinder/Tadpole/Susquehanna/2008/2008_X-075.8328_Y0041.9172.png</t>
  </si>
  <si>
    <t>2013-08-03-23-48-58</t>
  </si>
  <si>
    <t>2013-08-06-21-44-39</t>
  </si>
  <si>
    <t>https://s3.amazonaws.com/FrackFinder/Tadpole/Susquehanna/2010/2010_X-075.8328_Y0041.9172.png</t>
  </si>
  <si>
    <t>2013-08-03-23-49-00</t>
  </si>
  <si>
    <t>2013-08-06-21-44-47</t>
  </si>
  <si>
    <t>3d4f419f-dcfa-56ff-a96c-aa717d84fdce</t>
  </si>
  <si>
    <t>https://s3.amazonaws.com/FrackFinder/Tadpole/Susquehanna/2005/2005_X-075.8313_Y0041.9308.png</t>
  </si>
  <si>
    <t>2013-08-03-23-49-02</t>
  </si>
  <si>
    <t>2013-08-06-21-44-54</t>
  </si>
  <si>
    <t>https://s3.amazonaws.com/FrackFinder/Tadpole/Susquehanna/2008/2008_X-075.8313_Y0041.9308.png</t>
  </si>
  <si>
    <t>2013-08-03-23-49-04</t>
  </si>
  <si>
    <t>2013-08-06-21-45-01</t>
  </si>
  <si>
    <t>https://s3.amazonaws.com/FrackFinder/Tadpole/Susquehanna/2010/2010_X-075.8313_Y0041.9308.png</t>
  </si>
  <si>
    <t>2013-08-03-23-49-06</t>
  </si>
  <si>
    <t>2013-08-06-21-45-09</t>
  </si>
  <si>
    <t>6cc14e7e-bc2a-5657-ab5e-d16c79068d0a</t>
  </si>
  <si>
    <t>https://s3.amazonaws.com/FrackFinder/Tadpole/Susquehanna/2005/2005_X-075.8301_Y0041.7734.png</t>
  </si>
  <si>
    <t>2013-08-03-23-49-08</t>
  </si>
  <si>
    <t>2013-08-06-21-45-16</t>
  </si>
  <si>
    <t>https://s3.amazonaws.com/FrackFinder/Tadpole/Susquehanna/2008/2008_X-075.8301_Y0041.7734.png</t>
  </si>
  <si>
    <t>2013-08-03-23-49-11</t>
  </si>
  <si>
    <t>2013-08-06-21-45-23</t>
  </si>
  <si>
    <t>https://s3.amazonaws.com/FrackFinder/Tadpole/Susquehanna/2010/2010_X-075.8301_Y0041.7734.png</t>
  </si>
  <si>
    <t>2013-08-03-23-49-13</t>
  </si>
  <si>
    <t>2013-08-06-21-45-30</t>
  </si>
  <si>
    <t>672b4376-c064-5cb1-a5f7-9c7571524121</t>
  </si>
  <si>
    <t>https://s3.amazonaws.com/FrackFinder/Tadpole/Susquehanna/2005/2005_X-075.8277_Y0041.8090.png</t>
  </si>
  <si>
    <t>2013-08-03-23-49-16</t>
  </si>
  <si>
    <t>2013-08-06-21-45-38</t>
  </si>
  <si>
    <t>https://s3.amazonaws.com/FrackFinder/Tadpole/Susquehanna/2008/2008_X-075.8277_Y0041.8090.png</t>
  </si>
  <si>
    <t>2013-08-03-23-49-18</t>
  </si>
  <si>
    <t>2013-08-06-21-46-01</t>
  </si>
  <si>
    <t>https://s3.amazonaws.com/FrackFinder/Tadpole/Susquehanna/2010/2010_X-075.8277_Y0041.8090.png</t>
  </si>
  <si>
    <t>2013-08-03-23-49-24</t>
  </si>
  <si>
    <t>2013-08-06-21-46-12</t>
  </si>
  <si>
    <t>b37f2e57-4bc6-556c-a247-c30200dc81ab</t>
  </si>
  <si>
    <t>https://s3.amazonaws.com/FrackFinder/Tadpole/Susquehanna/2005/2005_X-075.8238_Y0041.9714.png</t>
  </si>
  <si>
    <t>2013-08-03-23-49-26</t>
  </si>
  <si>
    <t>2013-08-06-21-46-20</t>
  </si>
  <si>
    <t>https://s3.amazonaws.com/FrackFinder/Tadpole/Susquehanna/2008/2008_X-075.8238_Y0041.9714.png</t>
  </si>
  <si>
    <t>2013-08-03-23-49-29</t>
  </si>
  <si>
    <t>2013-08-06-21-46-26</t>
  </si>
  <si>
    <t>https://s3.amazonaws.com/FrackFinder/Tadpole/Susquehanna/2010/2010_X-075.8238_Y0041.9714.png</t>
  </si>
  <si>
    <t>2013-08-03-23-49-31</t>
  </si>
  <si>
    <t>2013-08-06-21-52-02</t>
  </si>
  <si>
    <t>1baca97a-8ec0-5c30-8a79-80b0e6b0b2b5</t>
  </si>
  <si>
    <t>https://s3.amazonaws.com/FrackFinder/Tadpole/Susquehanna/2005/2005_X-075.8221_Y0041.7329.png</t>
  </si>
  <si>
    <t>2013-08-03-23-49-33</t>
  </si>
  <si>
    <t>2013-08-06-21-52-07</t>
  </si>
  <si>
    <t>https://s3.amazonaws.com/FrackFinder/Tadpole/Susquehanna/2008/2008_X-075.8221_Y0041.7329.png</t>
  </si>
  <si>
    <t>2013-08-03-23-49-35</t>
  </si>
  <si>
    <t>2013-08-06-21-52-12</t>
  </si>
  <si>
    <t>https://s3.amazonaws.com/FrackFinder/Tadpole/Susquehanna/2010/2010_X-075.8221_Y0041.7329.png</t>
  </si>
  <si>
    <t>2013-08-03-23-49-37</t>
  </si>
  <si>
    <t>2013-08-06-21-52-17</t>
  </si>
  <si>
    <t>1e933e4b-b952-5a0a-83fe-96ecd31ebf51</t>
  </si>
  <si>
    <t>https://s3.amazonaws.com/FrackFinder/Tadpole/Susquehanna/2005/2005_X-075.8207_Y0041.8775.png</t>
  </si>
  <si>
    <t>2013-08-03-23-49-39</t>
  </si>
  <si>
    <t>2013-08-06-21-52-20</t>
  </si>
  <si>
    <t>https://s3.amazonaws.com/FrackFinder/Tadpole/Susquehanna/2008/2008_X-075.8207_Y0041.8775.png</t>
  </si>
  <si>
    <t>2013-08-03-23-49-41</t>
  </si>
  <si>
    <t>2013-08-06-21-52-24</t>
  </si>
  <si>
    <t>https://s3.amazonaws.com/FrackFinder/Tadpole/Susquehanna/2010/2010_X-075.8207_Y0041.8775.png</t>
  </si>
  <si>
    <t>2013-08-03-23-49-44</t>
  </si>
  <si>
    <t>2013-08-06-21-52-28</t>
  </si>
  <si>
    <t>a3689d97-770b-5630-bd29-cafd4b4254ee</t>
  </si>
  <si>
    <t>https://s3.amazonaws.com/FrackFinder/Tadpole/Susquehanna/2005/2005_X-075.8187_Y0041.6620.png</t>
  </si>
  <si>
    <t>2013-08-03-23-49-46</t>
  </si>
  <si>
    <t>2013-08-06-21-52-31</t>
  </si>
  <si>
    <t>https://s3.amazonaws.com/FrackFinder/Tadpole/Susquehanna/2008/2008_X-075.8187_Y0041.6620.png</t>
  </si>
  <si>
    <t>2013-08-03-23-49-48</t>
  </si>
  <si>
    <t>2013-08-06-21-52-35</t>
  </si>
  <si>
    <t>https://s3.amazonaws.com/FrackFinder/Tadpole/Susquehanna/2010/2010_X-075.8187_Y0041.6620.png</t>
  </si>
  <si>
    <t>2013-08-03-23-49-50</t>
  </si>
  <si>
    <t>2013-08-06-21-52-38</t>
  </si>
  <si>
    <t>6d67ecc8-3e84-5f01-a8ec-6c9b9a18db6a</t>
  </si>
  <si>
    <t>https://s3.amazonaws.com/FrackFinder/Tadpole/Susquehanna/2005/2005_X-075.8184_Y0041.7901.png</t>
  </si>
  <si>
    <t>2013-08-03-23-49-52</t>
  </si>
  <si>
    <t>2013-08-06-21-52-41</t>
  </si>
  <si>
    <t>https://s3.amazonaws.com/FrackFinder/Tadpole/Susquehanna/2008/2008_X-075.8184_Y0041.7901.png</t>
  </si>
  <si>
    <t>2013-08-03-23-49-54</t>
  </si>
  <si>
    <t>2013-08-06-21-52-45</t>
  </si>
  <si>
    <t>https://s3.amazonaws.com/FrackFinder/Tadpole/Susquehanna/2010/2010_X-075.8184_Y0041.7901.png</t>
  </si>
  <si>
    <t>2013-08-03-23-49-56</t>
  </si>
  <si>
    <t>2013-08-06-21-52-47</t>
  </si>
  <si>
    <t>17e32ae3-1482-516f-ac82-c33777b74d26</t>
  </si>
  <si>
    <t>https://s3.amazonaws.com/FrackFinder/Tadpole/Susquehanna/2005/2005_X-075.8183_Y0041.8964.png</t>
  </si>
  <si>
    <t>2013-08-03-23-49-59</t>
  </si>
  <si>
    <t>2013-08-06-21-52-51</t>
  </si>
  <si>
    <t>https://s3.amazonaws.com/FrackFinder/Tadpole/Susquehanna/2008/2008_X-075.8183_Y0041.8964.png</t>
  </si>
  <si>
    <t>2013-08-03-23-50-01</t>
  </si>
  <si>
    <t>2013-08-06-21-52-55</t>
  </si>
  <si>
    <t>https://s3.amazonaws.com/FrackFinder/Tadpole/Susquehanna/2010/2010_X-075.8183_Y0041.8964.png</t>
  </si>
  <si>
    <t>2013-08-03-23-50-03</t>
  </si>
  <si>
    <t>2013-08-06-21-52-59</t>
  </si>
  <si>
    <t>f3e8a302-431d-5ba0-846a-2f18449c3ff3</t>
  </si>
  <si>
    <t>https://s3.amazonaws.com/FrackFinder/Tadpole/Susquehanna/2005/2005_X-075.8178_Y0041.6659.png</t>
  </si>
  <si>
    <t>2013-08-03-23-51-24</t>
  </si>
  <si>
    <t>2013-08-06-21-53-02</t>
  </si>
  <si>
    <t>https://s3.amazonaws.com/FrackFinder/Tadpole/Susquehanna/2008/2008_X-075.8178_Y0041.6659.png</t>
  </si>
  <si>
    <t>2013-08-03-23-51-30</t>
  </si>
  <si>
    <t>2013-08-06-21-53-06</t>
  </si>
  <si>
    <t>https://s3.amazonaws.com/FrackFinder/Tadpole/Susquehanna/2010/2010_X-075.8178_Y0041.6659.png</t>
  </si>
  <si>
    <t>2013-08-03-23-51-34</t>
  </si>
  <si>
    <t>2013-08-06-21-53-09</t>
  </si>
  <si>
    <t>4926abef-c691-5254-a906-42eac33ba283</t>
  </si>
  <si>
    <t>https://s3.amazonaws.com/FrackFinder/Tadpole/Susquehanna/2005/2005_X-075.8152_Y0041.6949.png</t>
  </si>
  <si>
    <t>2013-08-03-23-51-36</t>
  </si>
  <si>
    <t>2013-08-06-21-53-12</t>
  </si>
  <si>
    <t>https://s3.amazonaws.com/FrackFinder/Tadpole/Susquehanna/2008/2008_X-075.8152_Y0041.6949.png</t>
  </si>
  <si>
    <t>2013-08-03-23-51-39</t>
  </si>
  <si>
    <t>2013-08-06-21-53-16</t>
  </si>
  <si>
    <t>https://s3.amazonaws.com/FrackFinder/Tadpole/Susquehanna/2010/2010_X-075.8152_Y0041.6949.png</t>
  </si>
  <si>
    <t>2013-08-03-23-51-41</t>
  </si>
  <si>
    <t>2013-08-06-21-53-19</t>
  </si>
  <si>
    <t>f7a2977d-2e69-50fe-86a2-801224c4f71a</t>
  </si>
  <si>
    <t>https://s3.amazonaws.com/FrackFinder/Tadpole/Susquehanna/2005/2005_X-075.8132_Y0041.9159.png</t>
  </si>
  <si>
    <t>2013-08-03-23-51-52</t>
  </si>
  <si>
    <t>2013-08-06-21-53-23</t>
  </si>
  <si>
    <t>https://s3.amazonaws.com/FrackFinder/Tadpole/Susquehanna/2008/2008_X-075.8132_Y0041.9159.png</t>
  </si>
  <si>
    <t>2013-08-03-23-52-02</t>
  </si>
  <si>
    <t>2013-08-06-21-53-31</t>
  </si>
  <si>
    <t>https://s3.amazonaws.com/FrackFinder/Tadpole/Susquehanna/2010/2010_X-075.8132_Y0041.9159.png</t>
  </si>
  <si>
    <t>2013-08-03-23-52-19</t>
  </si>
  <si>
    <t>2013-08-06-21-53-37</t>
  </si>
  <si>
    <t>e705687b-954d-5b56-bf47-ec01f69a8068</t>
  </si>
  <si>
    <t>https://s3.amazonaws.com/FrackFinder/Tadpole/Susquehanna/2005/2005_X-075.8096_Y0041.7400.png</t>
  </si>
  <si>
    <t>2013-08-03-23-52-27</t>
  </si>
  <si>
    <t>2013-08-06-21-53-42</t>
  </si>
  <si>
    <t>https://s3.amazonaws.com/FrackFinder/Tadpole/Susquehanna/2008/2008_X-075.8096_Y0041.7400.png</t>
  </si>
  <si>
    <t>2013-08-03-23-52-31</t>
  </si>
  <si>
    <t>2013-08-06-21-53-46</t>
  </si>
  <si>
    <t>https://s3.amazonaws.com/FrackFinder/Tadpole/Susquehanna/2010/2010_X-075.8096_Y0041.7400.png</t>
  </si>
  <si>
    <t>2013-08-03-23-52-35</t>
  </si>
  <si>
    <t>2013-08-06-21-53-51</t>
  </si>
  <si>
    <t>f7a13f9f-e254-5a78-a15f-32536f86a466</t>
  </si>
  <si>
    <t>https://s3.amazonaws.com/FrackFinder/Tadpole/Susquehanna/2005/2005_X-075.8094_Y0041.9934.png</t>
  </si>
  <si>
    <t>2013-08-03-23-52-42</t>
  </si>
  <si>
    <t>2013-08-06-21-53-54</t>
  </si>
  <si>
    <t>https://s3.amazonaws.com/FrackFinder/Tadpole/Susquehanna/2008/2008_X-075.8094_Y0041.9934.png</t>
  </si>
  <si>
    <t>2013-08-03-23-52-54</t>
  </si>
  <si>
    <t>2013-08-06-21-53-58</t>
  </si>
  <si>
    <t>https://s3.amazonaws.com/FrackFinder/Tadpole/Susquehanna/2010/2010_X-075.8094_Y0041.9934.png</t>
  </si>
  <si>
    <t>2013-08-03-23-53-00</t>
  </si>
  <si>
    <t>2013-08-06-21-54-03</t>
  </si>
  <si>
    <t>1dae0e34-1037-545f-b239-0b0ed6ad7db1</t>
  </si>
  <si>
    <t>https://s3.amazonaws.com/FrackFinder/Tadpole/Susquehanna/2005/2005_X-075.8085_Y0041.6715.png</t>
  </si>
  <si>
    <t>2013-08-03-23-53-04</t>
  </si>
  <si>
    <t>2013-08-06-21-54-06</t>
  </si>
  <si>
    <t>https://s3.amazonaws.com/FrackFinder/Tadpole/Susquehanna/2008/2008_X-075.8085_Y0041.6715.png</t>
  </si>
  <si>
    <t>2013-08-03-23-53-08</t>
  </si>
  <si>
    <t>2013-08-06-21-54-10</t>
  </si>
  <si>
    <t>https://s3.amazonaws.com/FrackFinder/Tadpole/Susquehanna/2010/2010_X-075.8085_Y0041.6715.png</t>
  </si>
  <si>
    <t>2013-08-03-23-53-11</t>
  </si>
  <si>
    <t>2013-08-06-21-54-13</t>
  </si>
  <si>
    <t>043440fb-728f-5e9f-b141-eea79f1b9401</t>
  </si>
  <si>
    <t>https://s3.amazonaws.com/FrackFinder/Tadpole/Susquehanna/2005/2005_X-075.8024_Y0041.9184.png</t>
  </si>
  <si>
    <t>2013-08-03-23-53-23</t>
  </si>
  <si>
    <t>2013-08-06-21-54-16</t>
  </si>
  <si>
    <t>https://s3.amazonaws.com/FrackFinder/Tadpole/Susquehanna/2008/2008_X-075.8024_Y0041.9184.png</t>
  </si>
  <si>
    <t>2013-08-03-23-53-33</t>
  </si>
  <si>
    <t>2013-08-06-21-54-23</t>
  </si>
  <si>
    <t>https://s3.amazonaws.com/FrackFinder/Tadpole/Susquehanna/2010/2010_X-075.8024_Y0041.9184.png</t>
  </si>
  <si>
    <t>2013-08-03-23-53-42</t>
  </si>
  <si>
    <t>2013-08-06-21-54-26</t>
  </si>
  <si>
    <t>e3992558-c8e6-59e9-bb69-622b8ac5a1b1</t>
  </si>
  <si>
    <t>https://s3.amazonaws.com/FrackFinder/Tadpole/Susquehanna/2005/2005_X-075.8000_Y0041.9730.png</t>
  </si>
  <si>
    <t>2013-08-03-23-53-45</t>
  </si>
  <si>
    <t>2013-08-06-21-54-30</t>
  </si>
  <si>
    <t>https://s3.amazonaws.com/FrackFinder/Tadpole/Susquehanna/2008/2008_X-075.8000_Y0041.9730.png</t>
  </si>
  <si>
    <t>2013-08-03-23-53-52</t>
  </si>
  <si>
    <t>2013-08-06-21-54-33</t>
  </si>
  <si>
    <t>https://s3.amazonaws.com/FrackFinder/Tadpole/Susquehanna/2010/2010_X-075.8000_Y0041.9730.png</t>
  </si>
  <si>
    <t>2013-08-03-23-53-54</t>
  </si>
  <si>
    <t>2013-08-06-21-51-45</t>
  </si>
  <si>
    <t>9d898781-2cb9-59cc-a43b-f5fb9efaf3c5</t>
  </si>
  <si>
    <t>https://s3.amazonaws.com/FrackFinder/Tadpole/Susquehanna/2005/2005_X-075.7997_Y0041.7638.png</t>
  </si>
  <si>
    <t>2013-08-03-23-53-58</t>
  </si>
  <si>
    <t>2013-08-06-21-54-36</t>
  </si>
  <si>
    <t>https://s3.amazonaws.com/FrackFinder/Tadpole/Susquehanna/2008/2008_X-075.7997_Y0041.7638.png</t>
  </si>
  <si>
    <t>2013-08-03-23-54-00</t>
  </si>
  <si>
    <t>2013-08-06-21-54-41</t>
  </si>
  <si>
    <t>https://s3.amazonaws.com/FrackFinder/Tadpole/Susquehanna/2010/2010_X-075.7997_Y0041.7638.png</t>
  </si>
  <si>
    <t>2013-08-03-23-54-03</t>
  </si>
  <si>
    <t>2013-08-06-21-54-43</t>
  </si>
  <si>
    <t>c2e4b768-5664-58eb-8d49-6e8942420bf6</t>
  </si>
  <si>
    <t>https://s3.amazonaws.com/FrackFinder/Tadpole/Susquehanna/2005/2005_X-075.7992_Y0041.6828.png</t>
  </si>
  <si>
    <t>2013-08-03-23-54-15</t>
  </si>
  <si>
    <t>2013-08-06-21-54-51</t>
  </si>
  <si>
    <t>https://s3.amazonaws.com/FrackFinder/Tadpole/Susquehanna/2008/2008_X-075.7992_Y0041.6828.png</t>
  </si>
  <si>
    <t>2013-08-03-23-54-18</t>
  </si>
  <si>
    <t>2013-08-06-21-54-59</t>
  </si>
  <si>
    <t>https://s3.amazonaws.com/FrackFinder/Tadpole/Susquehanna/2010/2010_X-075.7992_Y0041.6828.png</t>
  </si>
  <si>
    <t>2013-08-03-23-54-25</t>
  </si>
  <si>
    <t>2013-08-06-21-55-03</t>
  </si>
  <si>
    <t>1512399b-1591-5b73-a7f6-4cf6af48ab41</t>
  </si>
  <si>
    <t>https://s3.amazonaws.com/FrackFinder/Tadpole/Susquehanna/2005/2005_X-075.7954_Y0041.9801.png</t>
  </si>
  <si>
    <t>2013-08-03-23-54-27</t>
  </si>
  <si>
    <t>2013-08-06-21-55-07</t>
  </si>
  <si>
    <t>https://s3.amazonaws.com/FrackFinder/Tadpole/Susquehanna/2008/2008_X-075.7954_Y0041.9801.png</t>
  </si>
  <si>
    <t>2013-08-03-23-54-30</t>
  </si>
  <si>
    <t>2013-08-06-21-55-09</t>
  </si>
  <si>
    <t>https://s3.amazonaws.com/FrackFinder/Tadpole/Susquehanna/2010/2010_X-075.7954_Y0041.9801.png</t>
  </si>
  <si>
    <t>2013-08-03-23-54-32</t>
  </si>
  <si>
    <t>2013-08-06-21-55-11</t>
  </si>
  <si>
    <t>af96b2f6-f20e-510c-8bfe-9daff1a5ad59</t>
  </si>
  <si>
    <t>https://s3.amazonaws.com/FrackFinder/Tadpole/Susquehanna/2005/2005_X-075.7880_Y0041.7270.png</t>
  </si>
  <si>
    <t>2013-08-03-23-54-34</t>
  </si>
  <si>
    <t>2013-08-06-21-55-15</t>
  </si>
  <si>
    <t>https://s3.amazonaws.com/FrackFinder/Tadpole/Susquehanna/2008/2008_X-075.7880_Y0041.7270.png</t>
  </si>
  <si>
    <t>2013-08-03-23-54-37</t>
  </si>
  <si>
    <t>2013-08-06-21-53-28</t>
  </si>
  <si>
    <t>https://s3.amazonaws.com/FrackFinder/Tadpole/Susquehanna/2010/2010_X-075.7880_Y0041.7270.png</t>
  </si>
  <si>
    <t>2013-08-03-23-54-39</t>
  </si>
  <si>
    <t>2013-08-06-21-55-17</t>
  </si>
  <si>
    <t>e9c4e1d3-2883-58ed-bd8a-14279e5ebf53</t>
  </si>
  <si>
    <t>https://s3.amazonaws.com/FrackFinder/Tadpole/Susquehanna/2005/2005_X-075.7840_Y0041.8654.png</t>
  </si>
  <si>
    <t>2013-08-03-23-54-48</t>
  </si>
  <si>
    <t>https://s3.amazonaws.com/FrackFinder/Tadpole/Susquehanna/2008/2008_X-075.7840_Y0041.8654.png</t>
  </si>
  <si>
    <t>2013-08-03-23-54-55</t>
  </si>
  <si>
    <t>2013-08-06-21-55-32</t>
  </si>
  <si>
    <t>https://s3.amazonaws.com/FrackFinder/Tadpole/Susquehanna/2010/2010_X-075.7840_Y0041.8654.png</t>
  </si>
  <si>
    <t>2013-08-03-23-55-03</t>
  </si>
  <si>
    <t>2013-08-06-21-55-38</t>
  </si>
  <si>
    <t>65a23689-fcdf-5086-9d2b-8d86f3057f79</t>
  </si>
  <si>
    <t>https://s3.amazonaws.com/FrackFinder/Tadpole/Susquehanna/2005/2005_X-075.7815_Y0041.8327.png</t>
  </si>
  <si>
    <t>2013-08-03-23-55-07</t>
  </si>
  <si>
    <t>2013-08-06-21-55-42</t>
  </si>
  <si>
    <t>https://s3.amazonaws.com/FrackFinder/Tadpole/Susquehanna/2008/2008_X-075.7815_Y0041.8327.png</t>
  </si>
  <si>
    <t>2013-08-03-23-55-13</t>
  </si>
  <si>
    <t>2013-08-06-21-55-49</t>
  </si>
  <si>
    <t>https://s3.amazonaws.com/FrackFinder/Tadpole/Susquehanna/2010/2010_X-075.7815_Y0041.8327.png</t>
  </si>
  <si>
    <t>2013-08-03-23-55-27</t>
  </si>
  <si>
    <t>2013-08-06-21-55-55</t>
  </si>
  <si>
    <t>e1020340-e5d6-5019-af69-95ac1547b6e0</t>
  </si>
  <si>
    <t>https://s3.amazonaws.com/FrackFinder/Tadpole/Susquehanna/2005/2005_X-075.7800_Y0041.9768.png</t>
  </si>
  <si>
    <t>2013-08-03-23-55-30</t>
  </si>
  <si>
    <t>2013-08-06-21-54-54</t>
  </si>
  <si>
    <t>https://s3.amazonaws.com/FrackFinder/Tadpole/Susquehanna/2008/2008_X-075.7800_Y0041.9768.png</t>
  </si>
  <si>
    <t>2013-08-03-23-55-33</t>
  </si>
  <si>
    <t>2013-08-06-21-56-00</t>
  </si>
  <si>
    <t>https://s3.amazonaws.com/FrackFinder/Tadpole/Susquehanna/2010/2010_X-075.7800_Y0041.9768.png</t>
  </si>
  <si>
    <t>2013-08-03-23-55-36</t>
  </si>
  <si>
    <t>2013-08-06-21-56-04</t>
  </si>
  <si>
    <t>b274e20a-666d-5df2-b891-37be5fae067f</t>
  </si>
  <si>
    <t>https://s3.amazonaws.com/FrackFinder/Tadpole/Susquehanna/2005/2005_X-075.7768_Y0041.6625.png</t>
  </si>
  <si>
    <t>2013-08-03-23-55-46</t>
  </si>
  <si>
    <t>2013-08-06-21-56-08</t>
  </si>
  <si>
    <t>https://s3.amazonaws.com/FrackFinder/Tadpole/Susquehanna/2008/2008_X-075.7768_Y0041.6625.png</t>
  </si>
  <si>
    <t>2013-08-03-23-55-51</t>
  </si>
  <si>
    <t>2013-08-06-21-56-11</t>
  </si>
  <si>
    <t>https://s3.amazonaws.com/FrackFinder/Tadpole/Susquehanna/2010/2010_X-075.7768_Y0041.6625.png</t>
  </si>
  <si>
    <t>2013-08-03-23-55-54</t>
  </si>
  <si>
    <t>2013-08-06-21-56-16</t>
  </si>
  <si>
    <t>07996eb2-2598-5ea0-9285-ba847f6dd3b2</t>
  </si>
  <si>
    <t>https://s3.amazonaws.com/FrackFinder/Tadpole/Susquehanna/2005/2005_X-075.7733_Y0041.9831.png</t>
  </si>
  <si>
    <t>2013-08-03-23-55-56</t>
  </si>
  <si>
    <t>2013-08-06-21-56-19</t>
  </si>
  <si>
    <t>https://s3.amazonaws.com/FrackFinder/Tadpole/Susquehanna/2008/2008_X-075.7733_Y0041.9831.png</t>
  </si>
  <si>
    <t>2013-08-03-23-55-59</t>
  </si>
  <si>
    <t>2013-08-06-21-56-23</t>
  </si>
  <si>
    <t>https://s3.amazonaws.com/FrackFinder/Tadpole/Susquehanna/2010/2010_X-075.7733_Y0041.9831.png</t>
  </si>
  <si>
    <t>2013-08-03-23-56-02</t>
  </si>
  <si>
    <t>2013-08-06-21-56-27</t>
  </si>
  <si>
    <t>3750367b-1376-5ea1-961d-b427eea6a716</t>
  </si>
  <si>
    <t>https://s3.amazonaws.com/FrackFinder/Tadpole/Susquehanna/2005/2005_X-075.7695_Y0041.8914.png</t>
  </si>
  <si>
    <t>2013-08-03-23-56-03</t>
  </si>
  <si>
    <t>https://s3.amazonaws.com/FrackFinder/Tadpole/Susquehanna/2008/2008_X-075.7695_Y0041.8914.png</t>
  </si>
  <si>
    <t>2013-08-03-23-56-06</t>
  </si>
  <si>
    <t>2013-08-06-21-56-32</t>
  </si>
  <si>
    <t>https://s3.amazonaws.com/FrackFinder/Tadpole/Susquehanna/2010/2010_X-075.7695_Y0041.8914.png</t>
  </si>
  <si>
    <t>2013-08-03-23-56-08</t>
  </si>
  <si>
    <t>2013-08-06-21-56-41</t>
  </si>
  <si>
    <t>5562327d-ff83-5ca7-b421-1641b3673aa4</t>
  </si>
  <si>
    <t>https://s3.amazonaws.com/FrackFinder/Tadpole/Susquehanna/2005/2005_X-075.7693_Y0041.8314.png</t>
  </si>
  <si>
    <t>2013-08-03-23-56-16</t>
  </si>
  <si>
    <t>2013-08-06-21-56-51</t>
  </si>
  <si>
    <t>https://s3.amazonaws.com/FrackFinder/Tadpole/Susquehanna/2008/2008_X-075.7693_Y0041.8314.png</t>
  </si>
  <si>
    <t>2013-08-03-23-56-21</t>
  </si>
  <si>
    <t>2013-08-06-21-56-56</t>
  </si>
  <si>
    <t>https://s3.amazonaws.com/FrackFinder/Tadpole/Susquehanna/2010/2010_X-075.7693_Y0041.8314.png</t>
  </si>
  <si>
    <t>2013-08-03-23-56-25</t>
  </si>
  <si>
    <t>2013-08-06-21-57-04</t>
  </si>
  <si>
    <t>8eb3813d-c7b2-584a-bfed-7a6a37614b45</t>
  </si>
  <si>
    <t>https://s3.amazonaws.com/FrackFinder/Tadpole/Susquehanna/2005/2005_X-075.7661_Y0041.8147.png</t>
  </si>
  <si>
    <t>2013-08-03-23-56-33</t>
  </si>
  <si>
    <t>2013-08-06-21-57-11</t>
  </si>
  <si>
    <t>https://s3.amazonaws.com/FrackFinder/Tadpole/Susquehanna/2008/2008_X-075.7661_Y0041.8147.png</t>
  </si>
  <si>
    <t>2013-08-03-23-56-38</t>
  </si>
  <si>
    <t>2013-08-06-21-57-33</t>
  </si>
  <si>
    <t>https://s3.amazonaws.com/FrackFinder/Tadpole/Susquehanna/2010/2010_X-075.7661_Y0041.8147.png</t>
  </si>
  <si>
    <t>2013-08-03-23-56-47</t>
  </si>
  <si>
    <t>2013-08-06-21-57-40</t>
  </si>
  <si>
    <t>82352f8c-eeac-5201-9c62-8020b2d8dbb7</t>
  </si>
  <si>
    <t>https://s3.amazonaws.com/FrackFinder/Tadpole/Susquehanna/2005/2005_X-075.7660_Y0041.8025.png</t>
  </si>
  <si>
    <t>2013-08-03-23-56-54</t>
  </si>
  <si>
    <t>2013-08-06-21-57-44</t>
  </si>
  <si>
    <t>https://s3.amazonaws.com/FrackFinder/Tadpole/Susquehanna/2008/2008_X-075.7660_Y0041.8025.png</t>
  </si>
  <si>
    <t>2013-08-03-23-56-57</t>
  </si>
  <si>
    <t>2013-08-06-21-57-51</t>
  </si>
  <si>
    <t>https://s3.amazonaws.com/FrackFinder/Tadpole/Susquehanna/2010/2010_X-075.7660_Y0041.8025.png</t>
  </si>
  <si>
    <t>2013-08-03-23-57-01</t>
  </si>
  <si>
    <t>2013-08-06-21-57-58</t>
  </si>
  <si>
    <t>69080412-8fc8-54d7-b00d-d19412c80c64</t>
  </si>
  <si>
    <t>https://s3.amazonaws.com/FrackFinder/Tadpole/Susquehanna/2005/2005_X-075.7658_Y0041.6723.png</t>
  </si>
  <si>
    <t>2013-08-03-23-57-04</t>
  </si>
  <si>
    <t>2013-08-06-21-58-08</t>
  </si>
  <si>
    <t>https://s3.amazonaws.com/FrackFinder/Tadpole/Susquehanna/2008/2008_X-075.7658_Y0041.6723.png</t>
  </si>
  <si>
    <t>2013-08-03-23-57-06</t>
  </si>
  <si>
    <t>2013-08-06-21-58-18</t>
  </si>
  <si>
    <t>https://s3.amazonaws.com/FrackFinder/Tadpole/Susquehanna/2010/2010_X-075.7658_Y0041.6723.png</t>
  </si>
  <si>
    <t>2013-08-03-23-57-08</t>
  </si>
  <si>
    <t>2013-08-06-21-58-28</t>
  </si>
  <si>
    <t>9bdb8202-c4e9-5023-8d32-370d8403e49b</t>
  </si>
  <si>
    <t>https://s3.amazonaws.com/FrackFinder/Tadpole/Susquehanna/2005/2005_X-075.7602_Y0041.8364.png</t>
  </si>
  <si>
    <t>2013-08-03-23-57-11</t>
  </si>
  <si>
    <t>2013-08-06-21-58-38</t>
  </si>
  <si>
    <t>https://s3.amazonaws.com/FrackFinder/Tadpole/Susquehanna/2008/2008_X-075.7602_Y0041.8364.png</t>
  </si>
  <si>
    <t>2013-08-03-23-57-13</t>
  </si>
  <si>
    <t>2013-08-06-21-58-49</t>
  </si>
  <si>
    <t>https://s3.amazonaws.com/FrackFinder/Tadpole/Susquehanna/2010/2010_X-075.7602_Y0041.8364.png</t>
  </si>
  <si>
    <t>2013-08-03-23-57-15</t>
  </si>
  <si>
    <t>2013-08-06-21-59-02</t>
  </si>
  <si>
    <t>4361e88f-38f3-5b40-a397-a4abcb0c3b9d</t>
  </si>
  <si>
    <t>https://s3.amazonaws.com/FrackFinder/Tadpole/Susquehanna/2005/2005_X-075.7571_Y0041.8479.png</t>
  </si>
  <si>
    <t>2013-08-03-23-57-17</t>
  </si>
  <si>
    <t>2013-08-06-21-59-09</t>
  </si>
  <si>
    <t>https://s3.amazonaws.com/FrackFinder/Tadpole/Susquehanna/2008/2008_X-075.7571_Y0041.8479.png</t>
  </si>
  <si>
    <t>2013-08-03-23-57-22</t>
  </si>
  <si>
    <t>2013-08-06-21-59-17</t>
  </si>
  <si>
    <t>https://s3.amazonaws.com/FrackFinder/Tadpole/Susquehanna/2010/2010_X-075.7571_Y0041.8479.png</t>
  </si>
  <si>
    <t>2013-08-03-23-57-24</t>
  </si>
  <si>
    <t>2013-08-06-21-59-29</t>
  </si>
  <si>
    <t>4d174756-63d0-5a52-80b1-afc38eaa8785</t>
  </si>
  <si>
    <t>https://s3.amazonaws.com/FrackFinder/Tadpole/Susquehanna/2005/2005_X-075.7518_Y0041.8130.png</t>
  </si>
  <si>
    <t>2013-08-03-23-57-29</t>
  </si>
  <si>
    <t>2013-08-06-21-59-48</t>
  </si>
  <si>
    <t>https://s3.amazonaws.com/FrackFinder/Tadpole/Susquehanna/2008/2008_X-075.7518_Y0041.8130.png</t>
  </si>
  <si>
    <t>2013-08-03-23-57-33</t>
  </si>
  <si>
    <t>2013-08-06-21-59-58</t>
  </si>
  <si>
    <t>https://s3.amazonaws.com/FrackFinder/Tadpole/Susquehanna/2010/2010_X-075.7518_Y0041.8130.png</t>
  </si>
  <si>
    <t>2013-08-03-23-57-36</t>
  </si>
  <si>
    <t>2013-08-06-22-00-10</t>
  </si>
  <si>
    <t>49504f4d-ff74-5c8c-a8dc-b36fbc24f279</t>
  </si>
  <si>
    <t>https://s3.amazonaws.com/FrackFinder/Tadpole/Susquehanna/2005/2005_X-075.7516_Y0041.7033.png</t>
  </si>
  <si>
    <t>2013-08-03-23-57-44</t>
  </si>
  <si>
    <t>2013-08-06-22-00-19</t>
  </si>
  <si>
    <t>https://s3.amazonaws.com/FrackFinder/Tadpole/Susquehanna/2008/2008_X-075.7516_Y0041.7033.png</t>
  </si>
  <si>
    <t>2013-08-03-23-57-49</t>
  </si>
  <si>
    <t>2013-08-06-22-00-28</t>
  </si>
  <si>
    <t>https://s3.amazonaws.com/FrackFinder/Tadpole/Susquehanna/2010/2010_X-075.7516_Y0041.7033.png</t>
  </si>
  <si>
    <t>2013-08-03-23-57-52</t>
  </si>
  <si>
    <t>2013-08-06-22-00-37</t>
  </si>
  <si>
    <t>798d60fb-51b1-59f1-a283-9329dfe73c5b</t>
  </si>
  <si>
    <t>https://s3.amazonaws.com/FrackFinder/Tadpole/Susquehanna/2005/2005_X-075.7476_Y0041.8549.png</t>
  </si>
  <si>
    <t>2013-08-03-23-58-09</t>
  </si>
  <si>
    <t>2013-08-06-22-00-45</t>
  </si>
  <si>
    <t>https://s3.amazonaws.com/FrackFinder/Tadpole/Susquehanna/2008/2008_X-075.7476_Y0041.8549.png</t>
  </si>
  <si>
    <t>2013-08-03-23-58-15</t>
  </si>
  <si>
    <t>2013-08-06-22-00-55</t>
  </si>
  <si>
    <t>https://s3.amazonaws.com/FrackFinder/Tadpole/Susquehanna/2010/2010_X-075.7476_Y0041.8549.png</t>
  </si>
  <si>
    <t>2013-08-03-23-58-18</t>
  </si>
  <si>
    <t>2013-08-07-04-26-06</t>
  </si>
  <si>
    <t>5046c33e-d0ac-5159-ab79-465917bce8f0</t>
  </si>
  <si>
    <t>https://s3.amazonaws.com/FrackFinder/Tadpole/Susquehanna/2005/2005_X-075.7475_Y0041.7328.png</t>
  </si>
  <si>
    <t>2013-08-03-23-58-21</t>
  </si>
  <si>
    <t>2013-08-07-04-26-12</t>
  </si>
  <si>
    <t>https://s3.amazonaws.com/FrackFinder/Tadpole/Susquehanna/2008/2008_X-075.7475_Y0041.7328.png</t>
  </si>
  <si>
    <t>2013-08-03-23-58-24</t>
  </si>
  <si>
    <t>2013-08-07-08-27-31</t>
  </si>
  <si>
    <t>https://s3.amazonaws.com/FrackFinder/Tadpole/Susquehanna/2010/2010_X-075.7475_Y0041.7328.png</t>
  </si>
  <si>
    <t>2013-08-03-23-58-27</t>
  </si>
  <si>
    <t>2013-08-07-08-27-42</t>
  </si>
  <si>
    <t>f9b20cf2-6d7f-5d8b-97e9-b90552efcb13</t>
  </si>
  <si>
    <t>https://s3.amazonaws.com/FrackFinder/Tadpole/Susquehanna/2005/2005_X-075.7473_Y0041.6872.png</t>
  </si>
  <si>
    <t>2013-08-03-23-58-34</t>
  </si>
  <si>
    <t>2013-08-07-08-27-47</t>
  </si>
  <si>
    <t>https://s3.amazonaws.com/FrackFinder/Tadpole/Susquehanna/2008/2008_X-075.7473_Y0041.6872.png</t>
  </si>
  <si>
    <t>2013-08-03-23-58-39</t>
  </si>
  <si>
    <t>2013-08-07-08-27-59</t>
  </si>
  <si>
    <t>https://s3.amazonaws.com/FrackFinder/Tadpole/Susquehanna/2010/2010_X-075.7473_Y0041.6872.png</t>
  </si>
  <si>
    <t>2013-08-03-23-58-42</t>
  </si>
  <si>
    <t>2013-08-07-08-28-10</t>
  </si>
  <si>
    <t>36e8e32f-ff42-5a50-863b-d2b021e6a697</t>
  </si>
  <si>
    <t>https://s3.amazonaws.com/FrackFinder/Tadpole/Susquehanna/2005/2005_X-075.7471_Y0041.8261.png</t>
  </si>
  <si>
    <t>2013-08-03-23-58-46</t>
  </si>
  <si>
    <t>2013-08-07-08-28-15</t>
  </si>
  <si>
    <t>https://s3.amazonaws.com/FrackFinder/Tadpole/Susquehanna/2008/2008_X-075.7471_Y0041.8261.png</t>
  </si>
  <si>
    <t>2013-08-03-23-58-49</t>
  </si>
  <si>
    <t>2013-08-07-08-35-42</t>
  </si>
  <si>
    <t>https://s3.amazonaws.com/FrackFinder/Tadpole/Susquehanna/2010/2010_X-075.7471_Y0041.8261.png</t>
  </si>
  <si>
    <t>2013-08-03-23-58-53</t>
  </si>
  <si>
    <t>2013-08-07-10-04-20</t>
  </si>
  <si>
    <t>1be66a2f-24b3-54ce-9f09-23d0e073dd35</t>
  </si>
  <si>
    <t>https://s3.amazonaws.com/FrackFinder/Tadpole/Susquehanna/2005/2005_X-075.7440_Y0041.6527.png</t>
  </si>
  <si>
    <t>2013-08-03-23-59-07</t>
  </si>
  <si>
    <t>2013-08-07-11-09-30</t>
  </si>
  <si>
    <t>https://s3.amazonaws.com/FrackFinder/Tadpole/Susquehanna/2008/2008_X-075.7440_Y0041.6527.png</t>
  </si>
  <si>
    <t>2013-08-03-23-59-12</t>
  </si>
  <si>
    <t>2013-08-07-11-09-38</t>
  </si>
  <si>
    <t>https://s3.amazonaws.com/FrackFinder/Tadpole/Susquehanna/2010/2010_X-075.7440_Y0041.6527.png</t>
  </si>
  <si>
    <t>2013-08-03-23-59-17</t>
  </si>
  <si>
    <t>2013-08-07-11-09-45</t>
  </si>
  <si>
    <t>590ff982-f314-5c72-b20a-b16cb213e83e</t>
  </si>
  <si>
    <t>https://s3.amazonaws.com/FrackFinder/Tadpole/Susquehanna/2005/2005_X-075.7424_Y0041.8277.png</t>
  </si>
  <si>
    <t>2013-08-03-23-59-20</t>
  </si>
  <si>
    <t>2013-08-07-11-10-12</t>
  </si>
  <si>
    <t>https://s3.amazonaws.com/FrackFinder/Tadpole/Susquehanna/2008/2008_X-075.7424_Y0041.8277.png</t>
  </si>
  <si>
    <t>2013-08-03-23-59-22</t>
  </si>
  <si>
    <t>2013-08-07-11-10-18</t>
  </si>
  <si>
    <t>https://s3.amazonaws.com/FrackFinder/Tadpole/Susquehanna/2010/2010_X-075.7424_Y0041.8277.png</t>
  </si>
  <si>
    <t>2013-08-03-23-59-24</t>
  </si>
  <si>
    <t>2013-08-07-11-10-24</t>
  </si>
  <si>
    <t>5def2f94-5444-5079-a1e9-066fb111622f</t>
  </si>
  <si>
    <t>https://s3.amazonaws.com/FrackFinder/Tadpole/Susquehanna/2005/2005_X-075.7364_Y0041.8534.png</t>
  </si>
  <si>
    <t>2013-08-03-23-59-26</t>
  </si>
  <si>
    <t>2013-08-07-11-18-19</t>
  </si>
  <si>
    <t>https://s3.amazonaws.com/FrackFinder/Tadpole/Susquehanna/2008/2008_X-075.7364_Y0041.8534.png</t>
  </si>
  <si>
    <t>2013-08-03-23-59-28</t>
  </si>
  <si>
    <t>2013-08-07-11-18-20</t>
  </si>
  <si>
    <t>https://s3.amazonaws.com/FrackFinder/Tadpole/Susquehanna/2010/2010_X-075.7364_Y0041.8534.png</t>
  </si>
  <si>
    <t>2013-08-03-23-59-30</t>
  </si>
  <si>
    <t>2013-08-07-11-18-21</t>
  </si>
  <si>
    <t>64d38bd2-fdba-5e54-93bc-532a8644a032</t>
  </si>
  <si>
    <t>https://s3.amazonaws.com/FrackFinder/Tadpole/Susquehanna/2005/2005_X-075.7351_Y0041.7954.png</t>
  </si>
  <si>
    <t>2013-08-03-23-59-34</t>
  </si>
  <si>
    <t>2013-08-07-11-18-22</t>
  </si>
  <si>
    <t>https://s3.amazonaws.com/FrackFinder/Tadpole/Susquehanna/2008/2008_X-075.7351_Y0041.7954.png</t>
  </si>
  <si>
    <t>2013-08-03-23-59-38</t>
  </si>
  <si>
    <t>2013-08-07-11-18-23</t>
  </si>
  <si>
    <t>https://s3.amazonaws.com/FrackFinder/Tadpole/Susquehanna/2010/2010_X-075.7351_Y0041.7954.png</t>
  </si>
  <si>
    <t>2013-08-03-23-59-43</t>
  </si>
  <si>
    <t>2013-08-07-11-18-25</t>
  </si>
  <si>
    <t>f34f7bbc-afe1-5a1b-baa5-70e8f5e05b27</t>
  </si>
  <si>
    <t>https://s3.amazonaws.com/FrackFinder/Tadpole/Susquehanna/2005/2005_X-075.7322_Y0041.8320.png</t>
  </si>
  <si>
    <t>2013-08-03-23-59-48</t>
  </si>
  <si>
    <t>2013-08-07-11-18-26</t>
  </si>
  <si>
    <t>https://s3.amazonaws.com/FrackFinder/Tadpole/Susquehanna/2008/2008_X-075.7322_Y0041.8320.png</t>
  </si>
  <si>
    <t>2013-08-03-23-59-50</t>
  </si>
  <si>
    <t>2013-08-07-11-18-27</t>
  </si>
  <si>
    <t>https://s3.amazonaws.com/FrackFinder/Tadpole/Susquehanna/2010/2010_X-075.7322_Y0041.8320.png</t>
  </si>
  <si>
    <t>2013-08-03-23-59-52</t>
  </si>
  <si>
    <t>2013-08-07-11-18-28</t>
  </si>
  <si>
    <t>10a51af3-8921-57fb-a3ba-ef720937ecec</t>
  </si>
  <si>
    <t>https://s3.amazonaws.com/FrackFinder/Tadpole/Susquehanna/2005/2005_X-075.7303_Y0041.8619.png</t>
  </si>
  <si>
    <t>2013-08-03-23-59-59</t>
  </si>
  <si>
    <t>2013-08-07-11-18-31</t>
  </si>
  <si>
    <t>https://s3.amazonaws.com/FrackFinder/Tadpole/Susquehanna/2008/2008_X-075.7303_Y0041.8619.png</t>
  </si>
  <si>
    <t>2013-08-04-00-00-02</t>
  </si>
  <si>
    <t>2013-08-07-11-18-32</t>
  </si>
  <si>
    <t>https://s3.amazonaws.com/FrackFinder/Tadpole/Susquehanna/2010/2010_X-075.7303_Y0041.8619.png</t>
  </si>
  <si>
    <t>2013-08-04-00-00-04</t>
  </si>
  <si>
    <t>2013-08-07-03-29-28</t>
  </si>
  <si>
    <t>8256587d-0b9d-51f5-8cdf-5b713739d5fc</t>
  </si>
  <si>
    <t>https://s3.amazonaws.com/FrackFinder/Tadpole/Susquehanna/2005/2005_X-075.7284_Y0041.6825.png</t>
  </si>
  <si>
    <t>2013-08-04-00-00-06</t>
  </si>
  <si>
    <t>2013-08-06-22-01-07</t>
  </si>
  <si>
    <t>https://s3.amazonaws.com/FrackFinder/Tadpole/Susquehanna/2008/2008_X-075.7284_Y0041.6825.png</t>
  </si>
  <si>
    <t>2013-08-04-00-00-09</t>
  </si>
  <si>
    <t>2013-08-07-11-18-33</t>
  </si>
  <si>
    <t>https://s3.amazonaws.com/FrackFinder/Tadpole/Susquehanna/2010/2010_X-075.7284_Y0041.6825.png</t>
  </si>
  <si>
    <t>2013-08-04-00-00-11</t>
  </si>
  <si>
    <t>2013-08-07-11-18-34</t>
  </si>
  <si>
    <t>5dd8e5b4-98f8-598f-91ff-bf081bb073d3</t>
  </si>
  <si>
    <t>https://s3.amazonaws.com/FrackFinder/Tadpole/Susquehanna/2005/2005_X-075.7185_Y0041.7253.png</t>
  </si>
  <si>
    <t>2013-08-04-00-00-14</t>
  </si>
  <si>
    <t>2013-08-07-11-18-35</t>
  </si>
  <si>
    <t>https://s3.amazonaws.com/FrackFinder/Tadpole/Susquehanna/2008/2008_X-075.7185_Y0041.7253.png</t>
  </si>
  <si>
    <t>2013-08-04-00-00-16</t>
  </si>
  <si>
    <t>2013-08-07-11-18-36</t>
  </si>
  <si>
    <t>https://s3.amazonaws.com/FrackFinder/Tadpole/Susquehanna/2010/2010_X-075.7185_Y0041.7253.png</t>
  </si>
  <si>
    <t>2013-08-04-00-00-19</t>
  </si>
  <si>
    <t>2013-08-07-03-29-51</t>
  </si>
  <si>
    <t>1fd0d0be-5162-50bd-87c5-c41b4d97402a</t>
  </si>
  <si>
    <t>https://s3.amazonaws.com/FrackFinder/Tadpole/Susquehanna/2005/2005_X-075.7148_Y0041.8618.png</t>
  </si>
  <si>
    <t>2013-08-04-00-00-27</t>
  </si>
  <si>
    <t>2013-08-07-11-18-41</t>
  </si>
  <si>
    <t>https://s3.amazonaws.com/FrackFinder/Tadpole/Susquehanna/2008/2008_X-075.7148_Y0041.8618.png</t>
  </si>
  <si>
    <t>2013-08-04-00-00-30</t>
  </si>
  <si>
    <t>2013-08-07-11-18-54</t>
  </si>
  <si>
    <t>https://s3.amazonaws.com/FrackFinder/Tadpole/Susquehanna/2010/2010_X-075.7148_Y0041.8618.png</t>
  </si>
  <si>
    <t>2013-08-04-00-00-34</t>
  </si>
  <si>
    <t>2013-08-07-11-19-01</t>
  </si>
  <si>
    <t>a81990bb-e3c3-5c8c-8454-81333f953ce9</t>
  </si>
  <si>
    <t>https://s3.amazonaws.com/FrackFinder/Tadpole/Susquehanna/2005/2005_X-075.7145_Y0041.8295.png</t>
  </si>
  <si>
    <t>2013-08-04-00-00-36</t>
  </si>
  <si>
    <t>2013-08-07-11-19-03</t>
  </si>
  <si>
    <t>https://s3.amazonaws.com/FrackFinder/Tadpole/Susquehanna/2008/2008_X-075.7145_Y0041.8295.png</t>
  </si>
  <si>
    <t>2013-08-04-00-00-39</t>
  </si>
  <si>
    <t>2013-08-07-11-19-05</t>
  </si>
  <si>
    <t>https://s3.amazonaws.com/FrackFinder/Tadpole/Susquehanna/2010/2010_X-075.7145_Y0041.8295.png</t>
  </si>
  <si>
    <t>2013-08-04-00-00-41</t>
  </si>
  <si>
    <t>2013-08-07-11-19-07</t>
  </si>
  <si>
    <t>e302ddb5-c0a7-53b1-8f5c-cac02e022d4d</t>
  </si>
  <si>
    <t>https://s3.amazonaws.com/FrackFinder/Tadpole/Susquehanna/2005/2005_X-075.7124_Y0041.7062.png</t>
  </si>
  <si>
    <t>2013-08-04-00-00-43</t>
  </si>
  <si>
    <t>2013-08-07-11-19-10</t>
  </si>
  <si>
    <t>https://s3.amazonaws.com/FrackFinder/Tadpole/Susquehanna/2008/2008_X-075.7124_Y0041.7062.png</t>
  </si>
  <si>
    <t>2013-08-04-00-00-46</t>
  </si>
  <si>
    <t>2013-08-07-11-19-11</t>
  </si>
  <si>
    <t>https://s3.amazonaws.com/FrackFinder/Tadpole/Susquehanna/2010/2010_X-075.7124_Y0041.7062.png</t>
  </si>
  <si>
    <t>2013-08-04-00-00-49</t>
  </si>
  <si>
    <t>2013-08-07-11-19-13</t>
  </si>
  <si>
    <t>db6f4b80-4be1-5086-88c5-a3ed48795c0a</t>
  </si>
  <si>
    <t>https://s3.amazonaws.com/FrackFinder/Tadpole/Susquehanna/2005/2005_X-075.7104_Y0041.7390.png</t>
  </si>
  <si>
    <t>2013-08-04-00-00-55</t>
  </si>
  <si>
    <t>2013-08-07-11-19-14</t>
  </si>
  <si>
    <t>https://s3.amazonaws.com/FrackFinder/Tadpole/Susquehanna/2008/2008_X-075.7104_Y0041.7390.png</t>
  </si>
  <si>
    <t>2013-08-04-00-00-58</t>
  </si>
  <si>
    <t>2013-08-07-11-19-15</t>
  </si>
  <si>
    <t>https://s3.amazonaws.com/FrackFinder/Tadpole/Susquehanna/2010/2010_X-075.7104_Y0041.7390.png</t>
  </si>
  <si>
    <t>2013-08-04-00-01-00</t>
  </si>
  <si>
    <t>2013-08-07-02-04-48</t>
  </si>
  <si>
    <t>fdc62ea1-1fb4-5b3d-8b29-0ba550dd1f97</t>
  </si>
  <si>
    <t>https://s3.amazonaws.com/FrackFinder/Tadpole/Susquehanna/2005/2005_X-075.7065_Y0041.8801.png</t>
  </si>
  <si>
    <t>2013-08-04-00-01-02</t>
  </si>
  <si>
    <t>2013-08-07-11-19-17</t>
  </si>
  <si>
    <t>https://s3.amazonaws.com/FrackFinder/Tadpole/Susquehanna/2008/2008_X-075.7065_Y0041.8801.png</t>
  </si>
  <si>
    <t>2013-08-04-00-01-05</t>
  </si>
  <si>
    <t>2013-08-07-02-04-55</t>
  </si>
  <si>
    <t>https://s3.amazonaws.com/FrackFinder/Tadpole/Susquehanna/2010/2010_X-075.7065_Y0041.8801.png</t>
  </si>
  <si>
    <t>2013-08-04-00-01-08</t>
  </si>
  <si>
    <t>2013-08-07-02-05-00</t>
  </si>
  <si>
    <t>5ba45f67-7ab1-5615-a25a-3b6d8580c342</t>
  </si>
  <si>
    <t>https://s3.amazonaws.com/FrackFinder/Tadpole/Susquehanna/2005/2005_X-075.7049_Y0041.7983.png</t>
  </si>
  <si>
    <t>2013-08-04-00-01-10</t>
  </si>
  <si>
    <t>2013-08-07-03-32-00</t>
  </si>
  <si>
    <t>https://s3.amazonaws.com/FrackFinder/Tadpole/Susquehanna/2008/2008_X-075.7049_Y0041.7983.png</t>
  </si>
  <si>
    <t>2013-08-04-00-01-12</t>
  </si>
  <si>
    <t>2013-08-07-03-32-04</t>
  </si>
  <si>
    <t>https://s3.amazonaws.com/FrackFinder/Tadpole/Susquehanna/2010/2010_X-075.7049_Y0041.7983.png</t>
  </si>
  <si>
    <t>2013-08-04-00-01-14</t>
  </si>
  <si>
    <t>2013-08-07-11-19-18</t>
  </si>
  <si>
    <t>8c45c14b-675c-5e90-bd02-bad3b64283ee</t>
  </si>
  <si>
    <t>https://s3.amazonaws.com/FrackFinder/Tadpole/Susquehanna/2005/2005_X-075.7038_Y0041.8889.png</t>
  </si>
  <si>
    <t>2013-08-04-00-01-17</t>
  </si>
  <si>
    <t>2013-08-07-03-32-12</t>
  </si>
  <si>
    <t>https://s3.amazonaws.com/FrackFinder/Tadpole/Susquehanna/2008/2008_X-075.7038_Y0041.8889.png</t>
  </si>
  <si>
    <t>2013-08-04-00-01-19</t>
  </si>
  <si>
    <t>2013-08-07-12-01-02</t>
  </si>
  <si>
    <t>https://s3.amazonaws.com/FrackFinder/Tadpole/Susquehanna/2010/2010_X-075.7038_Y0041.8889.png</t>
  </si>
  <si>
    <t>2013-08-04-00-01-21</t>
  </si>
  <si>
    <t>2013-08-07-03-32-22</t>
  </si>
  <si>
    <t>74006aa3-9052-5af7-82cf-0e0c67ebb1a0</t>
  </si>
  <si>
    <t>https://s3.amazonaws.com/FrackFinder/Tadpole/Susquehanna/2005/2005_X-075.7025_Y0041.8594.png</t>
  </si>
  <si>
    <t>2013-08-04-00-01-24</t>
  </si>
  <si>
    <t>2013-08-07-12-01-04</t>
  </si>
  <si>
    <t>https://s3.amazonaws.com/FrackFinder/Tadpole/Susquehanna/2008/2008_X-075.7025_Y0041.8594.png</t>
  </si>
  <si>
    <t>2013-08-04-00-01-26</t>
  </si>
  <si>
    <t>2013-08-07-12-01-06</t>
  </si>
  <si>
    <t>https://s3.amazonaws.com/FrackFinder/Tadpole/Susquehanna/2010/2010_X-075.7025_Y0041.8594.png</t>
  </si>
  <si>
    <t>2013-08-04-00-01-29</t>
  </si>
  <si>
    <t>2013-08-07-03-32-34</t>
  </si>
  <si>
    <t>94ddbd9f-d0b9-53fd-bf27-8f6163ef8432</t>
  </si>
  <si>
    <t>https://s3.amazonaws.com/FrackFinder/Tadpole/Susquehanna/2005/2005_X-075.6998_Y0041.8302.png</t>
  </si>
  <si>
    <t>2013-08-04-00-01-35</t>
  </si>
  <si>
    <t>2013-08-07-12-01-07</t>
  </si>
  <si>
    <t>https://s3.amazonaws.com/FrackFinder/Tadpole/Susquehanna/2008/2008_X-075.6998_Y0041.8302.png</t>
  </si>
  <si>
    <t>2013-08-04-00-01-38</t>
  </si>
  <si>
    <t>2013-08-07-12-01-08</t>
  </si>
  <si>
    <t>https://s3.amazonaws.com/FrackFinder/Tadpole/Susquehanna/2010/2010_X-075.6998_Y0041.8302.png</t>
  </si>
  <si>
    <t>2013-08-04-00-01-41</t>
  </si>
  <si>
    <t>2013-08-07-12-45-44</t>
  </si>
  <si>
    <t>3c633115-7a81-5ec0-a6cc-26f962d78fe8</t>
  </si>
  <si>
    <t>https://s3.amazonaws.com/FrackFinder/Tadpole/Susquehanna/2005/2005_X-075.6989_Y0041.8979.png</t>
  </si>
  <si>
    <t>2013-08-04-00-01-43</t>
  </si>
  <si>
    <t>2013-08-07-12-47-13</t>
  </si>
  <si>
    <t>https://s3.amazonaws.com/FrackFinder/Tadpole/Susquehanna/2008/2008_X-075.6989_Y0041.8979.png</t>
  </si>
  <si>
    <t>2013-08-04-00-01-46</t>
  </si>
  <si>
    <t>2013-08-07-12-47-16</t>
  </si>
  <si>
    <t>https://s3.amazonaws.com/FrackFinder/Tadpole/Susquehanna/2010/2010_X-075.6989_Y0041.8979.png</t>
  </si>
  <si>
    <t>2013-08-04-00-01-48</t>
  </si>
  <si>
    <t>2013-08-07-12-47-19</t>
  </si>
  <si>
    <t>3bd21cac-233f-5856-9732-17beef87cf0b</t>
  </si>
  <si>
    <t>https://s3.amazonaws.com/FrackFinder/Tadpole/Susquehanna/2005/2005_X-075.6936_Y0041.8383.png</t>
  </si>
  <si>
    <t>2013-08-04-00-01-52</t>
  </si>
  <si>
    <t>2013-08-07-12-47-21</t>
  </si>
  <si>
    <t>https://s3.amazonaws.com/FrackFinder/Tadpole/Susquehanna/2008/2008_X-075.6936_Y0041.8383.png</t>
  </si>
  <si>
    <t>2013-08-04-00-01-54</t>
  </si>
  <si>
    <t>2013-08-07-12-47-25</t>
  </si>
  <si>
    <t>https://s3.amazonaws.com/FrackFinder/Tadpole/Susquehanna/2010/2010_X-075.6936_Y0041.8383.png</t>
  </si>
  <si>
    <t>2013-08-04-00-01-57</t>
  </si>
  <si>
    <t>2013-08-07-12-47-28</t>
  </si>
  <si>
    <t>9b2ae02d-1efc-5e79-8bfb-93edb22244fb</t>
  </si>
  <si>
    <t>https://s3.amazonaws.com/FrackFinder/Tadpole/Susquehanna/2005/2005_X-075.6898_Y0041.7500.png</t>
  </si>
  <si>
    <t>2013-08-04-00-01-59</t>
  </si>
  <si>
    <t>2013-08-07-15-36-39</t>
  </si>
  <si>
    <t>https://s3.amazonaws.com/FrackFinder/Tadpole/Susquehanna/2008/2008_X-075.6898_Y0041.7500.png</t>
  </si>
  <si>
    <t>2013-08-04-00-02-01</t>
  </si>
  <si>
    <t>2013-08-07-15-36-42</t>
  </si>
  <si>
    <t>https://s3.amazonaws.com/FrackFinder/Tadpole/Susquehanna/2010/2010_X-075.6898_Y0041.7500.png</t>
  </si>
  <si>
    <t>2013-08-04-00-02-03</t>
  </si>
  <si>
    <t>2013-08-07-15-36-45</t>
  </si>
  <si>
    <t>e60891f0-a059-5744-a13e-82b8ca9630b5</t>
  </si>
  <si>
    <t>https://s3.amazonaws.com/FrackFinder/Tadpole/Susquehanna/2005/2005_X-075.6896_Y0041.6590.png</t>
  </si>
  <si>
    <t>2013-08-04-00-02-13</t>
  </si>
  <si>
    <t>2013-08-07-15-36-50</t>
  </si>
  <si>
    <t>https://s3.amazonaws.com/FrackFinder/Tadpole/Susquehanna/2008/2008_X-075.6896_Y0041.6590.png</t>
  </si>
  <si>
    <t>2013-08-04-00-02-17</t>
  </si>
  <si>
    <t>2013-08-07-15-36-53</t>
  </si>
  <si>
    <t>https://s3.amazonaws.com/FrackFinder/Tadpole/Susquehanna/2010/2010_X-075.6896_Y0041.6590.png</t>
  </si>
  <si>
    <t>2013-08-04-00-02-20</t>
  </si>
  <si>
    <t>2013-08-07-15-36-56</t>
  </si>
  <si>
    <t>289ffaa9-9022-51c9-9bdc-2d3ed7253f6a</t>
  </si>
  <si>
    <t>https://s3.amazonaws.com/FrackFinder/Tadpole/Susquehanna/2005/2005_X-075.6889_Y0041.8980.png</t>
  </si>
  <si>
    <t>2013-08-04-00-02-22</t>
  </si>
  <si>
    <t>2013-08-07-15-36-58</t>
  </si>
  <si>
    <t>08c52ce1-d00f-503c-bdd2-8d323c57991d</t>
  </si>
  <si>
    <t>https://s3.amazonaws.com/FrackFinder/Tadpole/Susquehanna/2005/2005_X-075.6889_Y0041.8853.png</t>
  </si>
  <si>
    <t>2013-08-04-00-02-24</t>
  </si>
  <si>
    <t>2013-08-07-15-37-00</t>
  </si>
  <si>
    <t>https://s3.amazonaws.com/FrackFinder/Tadpole/Susquehanna/2008/2008_X-075.6889_Y0041.8980.png</t>
  </si>
  <si>
    <t>2013-08-04-00-02-26</t>
  </si>
  <si>
    <t>2013-08-07-16-29-22</t>
  </si>
  <si>
    <t>https://s3.amazonaws.com/FrackFinder/Tadpole/Susquehanna/2008/2008_X-075.6889_Y0041.8853.png</t>
  </si>
  <si>
    <t>2013-08-04-00-02-28</t>
  </si>
  <si>
    <t>2013-08-07-16-29-28</t>
  </si>
  <si>
    <t>https://s3.amazonaws.com/FrackFinder/Tadpole/Susquehanna/2010/2010_X-075.6889_Y0041.8980.png</t>
  </si>
  <si>
    <t>2013-08-04-00-02-30</t>
  </si>
  <si>
    <t>2013-08-07-16-29-33</t>
  </si>
  <si>
    <t>https://s3.amazonaws.com/FrackFinder/Tadpole/Susquehanna/2010/2010_X-075.6889_Y0041.8853.png</t>
  </si>
  <si>
    <t>2013-08-04-00-02-32</t>
  </si>
  <si>
    <t>2013-08-07-16-29-35</t>
  </si>
  <si>
    <t>4070c41f-7ff9-59c3-a450-f107de351438</t>
  </si>
  <si>
    <t>https://s3.amazonaws.com/FrackFinder/Tadpole/Susquehanna/2005/2005_X-075.6864_Y0041.7169.png</t>
  </si>
  <si>
    <t>2013-08-04-00-02-39</t>
  </si>
  <si>
    <t>2013-08-07-16-29-38</t>
  </si>
  <si>
    <t>https://s3.amazonaws.com/FrackFinder/Tadpole/Susquehanna/2008/2008_X-075.6864_Y0041.7169.png</t>
  </si>
  <si>
    <t>2013-08-04-00-02-42</t>
  </si>
  <si>
    <t>2013-08-07-16-29-40</t>
  </si>
  <si>
    <t>https://s3.amazonaws.com/FrackFinder/Tadpole/Susquehanna/2010/2010_X-075.6864_Y0041.7169.png</t>
  </si>
  <si>
    <t>2013-08-04-00-02-45</t>
  </si>
  <si>
    <t>2013-08-07-16-29-42</t>
  </si>
  <si>
    <t>490e551c-e517-5afb-90d2-1bca46fd0c30</t>
  </si>
  <si>
    <t>https://s3.amazonaws.com/FrackFinder/Tadpole/Susquehanna/2005/2005_X-075.6821_Y0041.8659.png</t>
  </si>
  <si>
    <t>2013-08-04-00-02-54</t>
  </si>
  <si>
    <t>2013-08-07-16-29-58</t>
  </si>
  <si>
    <t>https://s3.amazonaws.com/FrackFinder/Tadpole/Susquehanna/2008/2008_X-075.6821_Y0041.8659.png</t>
  </si>
  <si>
    <t>2013-08-04-00-02-59</t>
  </si>
  <si>
    <t>2013-08-07-16-30-03</t>
  </si>
  <si>
    <t>https://s3.amazonaws.com/FrackFinder/Tadpole/Susquehanna/2010/2010_X-075.6821_Y0041.8659.png</t>
  </si>
  <si>
    <t>2013-08-04-00-03-08</t>
  </si>
  <si>
    <t>2013-08-07-16-30-05</t>
  </si>
  <si>
    <t>eb148273-5d78-5f7c-b079-0f97bc71fac8</t>
  </si>
  <si>
    <t>https://s3.amazonaws.com/FrackFinder/Tadpole/Susquehanna/2005/2005_X-075.6811_Y0041.6646.png</t>
  </si>
  <si>
    <t>2013-08-04-00-03-10</t>
  </si>
  <si>
    <t>2013-08-07-16-30-09</t>
  </si>
  <si>
    <t>https://s3.amazonaws.com/FrackFinder/Tadpole/Susquehanna/2008/2008_X-075.6811_Y0041.6646.png</t>
  </si>
  <si>
    <t>2013-08-04-00-03-13</t>
  </si>
  <si>
    <t>2013-08-07-16-30-11</t>
  </si>
  <si>
    <t>https://s3.amazonaws.com/FrackFinder/Tadpole/Susquehanna/2010/2010_X-075.6811_Y0041.6646.png</t>
  </si>
  <si>
    <t>2013-08-04-00-03-16</t>
  </si>
  <si>
    <t>2013-08-07-16-30-12</t>
  </si>
  <si>
    <t>9f6704a0-fdf2-5203-83d9-7ba61e06e173</t>
  </si>
  <si>
    <t>https://s3.amazonaws.com/FrackFinder/Tadpole/Susquehanna/2005/2005_X-075.6782_Y0041.8460.png</t>
  </si>
  <si>
    <t>2013-08-04-00-03-19</t>
  </si>
  <si>
    <t>2013-08-07-16-30-14</t>
  </si>
  <si>
    <t>https://s3.amazonaws.com/FrackFinder/Tadpole/Susquehanna/2008/2008_X-075.6782_Y0041.8460.png</t>
  </si>
  <si>
    <t>2013-08-04-00-03-22</t>
  </si>
  <si>
    <t>2013-08-07-16-30-16</t>
  </si>
  <si>
    <t>https://s3.amazonaws.com/FrackFinder/Tadpole/Susquehanna/2010/2010_X-075.6782_Y0041.8460.png</t>
  </si>
  <si>
    <t>2013-08-04-00-03-25</t>
  </si>
  <si>
    <t>2013-08-07-16-30-18</t>
  </si>
  <si>
    <t>f5a1f983-c808-586f-a0d2-aac8c826b650</t>
  </si>
  <si>
    <t>https://s3.amazonaws.com/FrackFinder/Tadpole/Susquehanna/2005/2005_X-075.6765_Y0041.8305.png</t>
  </si>
  <si>
    <t>2013-08-04-00-03-29</t>
  </si>
  <si>
    <t>2013-08-07-16-30-21</t>
  </si>
  <si>
    <t>https://s3.amazonaws.com/FrackFinder/Tadpole/Susquehanna/2008/2008_X-075.6765_Y0041.8305.png</t>
  </si>
  <si>
    <t>2013-08-04-00-03-31</t>
  </si>
  <si>
    <t>2013-08-07-16-30-23</t>
  </si>
  <si>
    <t>https://s3.amazonaws.com/FrackFinder/Tadpole/Susquehanna/2010/2010_X-075.6765_Y0041.8305.png</t>
  </si>
  <si>
    <t>2013-08-04-00-03-34</t>
  </si>
  <si>
    <t>2013-08-07-16-30-24</t>
  </si>
  <si>
    <t>9f845100-4026-50c4-ab4e-bc4a66c5846a</t>
  </si>
  <si>
    <t>https://s3.amazonaws.com/FrackFinder/Tadpole/Susquehanna/2005/2005_X-075.6743_Y0041.7312.png</t>
  </si>
  <si>
    <t>2013-08-04-00-03-41</t>
  </si>
  <si>
    <t>2013-08-07-16-30-28</t>
  </si>
  <si>
    <t>https://s3.amazonaws.com/FrackFinder/Tadpole/Susquehanna/2008/2008_X-075.6743_Y0041.7312.png</t>
  </si>
  <si>
    <t>2013-08-04-00-03-45</t>
  </si>
  <si>
    <t>2013-08-07-16-30-31</t>
  </si>
  <si>
    <t>https://s3.amazonaws.com/FrackFinder/Tadpole/Susquehanna/2010/2010_X-075.6743_Y0041.7312.png</t>
  </si>
  <si>
    <t>2013-08-04-00-03-48</t>
  </si>
  <si>
    <t>2013-08-07-16-30-35</t>
  </si>
  <si>
    <t>cab94dfd-d633-56e5-b5e0-dce56efe8b0a</t>
  </si>
  <si>
    <t>https://s3.amazonaws.com/FrackFinder/Tadpole/Susquehanna/2005/2005_X-075.6712_Y0041.6632.png</t>
  </si>
  <si>
    <t>2013-08-04-00-03-52</t>
  </si>
  <si>
    <t>2013-08-07-16-30-40</t>
  </si>
  <si>
    <t>https://s3.amazonaws.com/FrackFinder/Tadpole/Susquehanna/2008/2008_X-075.6712_Y0041.6632.png</t>
  </si>
  <si>
    <t>2013-08-04-00-03-54</t>
  </si>
  <si>
    <t>2013-08-07-16-30-42</t>
  </si>
  <si>
    <t>https://s3.amazonaws.com/FrackFinder/Tadpole/Susquehanna/2010/2010_X-075.6712_Y0041.6632.png</t>
  </si>
  <si>
    <t>2013-08-04-00-04-00</t>
  </si>
  <si>
    <t>2013-08-07-16-30-45</t>
  </si>
  <si>
    <t>1e2643cb-e062-5c89-bf35-7b6d2446becd</t>
  </si>
  <si>
    <t>https://s3.amazonaws.com/FrackFinder/Tadpole/Susquehanna/2005/2005_X-075.6710_Y0041.9034.png</t>
  </si>
  <si>
    <t>2013-08-04-00-04-02</t>
  </si>
  <si>
    <t>2013-08-07-16-30-47</t>
  </si>
  <si>
    <t>https://s3.amazonaws.com/FrackFinder/Tadpole/Susquehanna/2008/2008_X-075.6710_Y0041.9034.png</t>
  </si>
  <si>
    <t>2013-08-04-00-04-05</t>
  </si>
  <si>
    <t>2013-08-07-16-30-49</t>
  </si>
  <si>
    <t>https://s3.amazonaws.com/FrackFinder/Tadpole/Susquehanna/2010/2010_X-075.6710_Y0041.9034.png</t>
  </si>
  <si>
    <t>2013-08-04-00-04-07</t>
  </si>
  <si>
    <t>2013-08-07-16-30-51</t>
  </si>
  <si>
    <t>5ae6a2b0-06bd-5259-8e6a-f20575fc56b0</t>
  </si>
  <si>
    <t>https://s3.amazonaws.com/FrackFinder/Tadpole/Susquehanna/2005/2005_X-075.6676_Y0041.6804.png</t>
  </si>
  <si>
    <t>2013-08-04-00-04-13</t>
  </si>
  <si>
    <t>2013-08-07-16-30-53</t>
  </si>
  <si>
    <t>https://s3.amazonaws.com/FrackFinder/Tadpole/Susquehanna/2008/2008_X-075.6676_Y0041.6804.png</t>
  </si>
  <si>
    <t>2013-08-04-00-04-17</t>
  </si>
  <si>
    <t>2013-08-07-16-30-55</t>
  </si>
  <si>
    <t>https://s3.amazonaws.com/FrackFinder/Tadpole/Susquehanna/2010/2010_X-075.6676_Y0041.6804.png</t>
  </si>
  <si>
    <t>2013-08-04-00-04-19</t>
  </si>
  <si>
    <t>2013-08-07-16-30-57</t>
  </si>
  <si>
    <t>b91e65e6-dbba-54c9-9585-e967654f0b8b</t>
  </si>
  <si>
    <t>https://s3.amazonaws.com/FrackFinder/Tadpole/Susquehanna/2005/2005_X-075.6654_Y0041.8719.png</t>
  </si>
  <si>
    <t>2013-08-04-00-04-28</t>
  </si>
  <si>
    <t>2013-08-07-16-31-01</t>
  </si>
  <si>
    <t>https://s3.amazonaws.com/FrackFinder/Tadpole/Susquehanna/2008/2008_X-075.6654_Y0041.8719.png</t>
  </si>
  <si>
    <t>2013-08-04-00-04-31</t>
  </si>
  <si>
    <t>2013-08-07-16-31-04</t>
  </si>
  <si>
    <t>https://s3.amazonaws.com/FrackFinder/Tadpole/Susquehanna/2010/2010_X-075.6654_Y0041.8719.png</t>
  </si>
  <si>
    <t>2013-08-04-00-04-33</t>
  </si>
  <si>
    <t>2013-08-07-16-31-07</t>
  </si>
  <si>
    <t>dd507d5c-c60c-5477-ba9e-fc14e26df540</t>
  </si>
  <si>
    <t>https://s3.amazonaws.com/FrackFinder/Tadpole/Susquehanna/2005/2005_X-075.6651_Y0041.8461.png</t>
  </si>
  <si>
    <t>2013-08-04-00-04-36</t>
  </si>
  <si>
    <t>2013-08-07-16-31-09</t>
  </si>
  <si>
    <t>https://s3.amazonaws.com/FrackFinder/Tadpole/Susquehanna/2008/2008_X-075.6651_Y0041.8461.png</t>
  </si>
  <si>
    <t>2013-08-04-00-04-45</t>
  </si>
  <si>
    <t>2013-08-07-16-31-11</t>
  </si>
  <si>
    <t>https://s3.amazonaws.com/FrackFinder/Tadpole/Susquehanna/2010/2010_X-075.6651_Y0041.8461.png</t>
  </si>
  <si>
    <t>2013-08-04-00-04-49</t>
  </si>
  <si>
    <t>2013-08-07-16-31-12</t>
  </si>
  <si>
    <t>eacc55c8-9143-5e8f-a92f-0b9634efe55b</t>
  </si>
  <si>
    <t>https://s3.amazonaws.com/FrackFinder/Tadpole/Susquehanna/2005/2005_X-075.6626_Y0041.9078.png</t>
  </si>
  <si>
    <t>2013-08-04-00-04-55</t>
  </si>
  <si>
    <t>2013-08-07-16-31-14</t>
  </si>
  <si>
    <t>37536103-a422-5b78-9d25-55668851f3fa</t>
  </si>
  <si>
    <t>https://s3.amazonaws.com/FrackFinder/Tadpole/Susquehanna/2005/2005_X-075.6626_Y0041.7065.png</t>
  </si>
  <si>
    <t>2013-08-04-00-05-03</t>
  </si>
  <si>
    <t>2013-08-07-16-31-17</t>
  </si>
  <si>
    <t>https://s3.amazonaws.com/FrackFinder/Tadpole/Susquehanna/2008/2008_X-075.6626_Y0041.9078.png</t>
  </si>
  <si>
    <t>2013-08-04-00-05-12</t>
  </si>
  <si>
    <t>2013-08-07-16-31-19</t>
  </si>
  <si>
    <t>https://s3.amazonaws.com/FrackFinder/Tadpole/Susquehanna/2008/2008_X-075.6626_Y0041.7065.png</t>
  </si>
  <si>
    <t>2013-08-04-00-05-19</t>
  </si>
  <si>
    <t>2013-08-07-16-31-23</t>
  </si>
  <si>
    <t>https://s3.amazonaws.com/FrackFinder/Tadpole/Susquehanna/2010/2010_X-075.6626_Y0041.9078.png</t>
  </si>
  <si>
    <t>2013-08-04-00-05-27</t>
  </si>
  <si>
    <t>2013-08-07-16-31-26</t>
  </si>
  <si>
    <t>https://s3.amazonaws.com/FrackFinder/Tadpole/Susquehanna/2010/2010_X-075.6626_Y0041.7065.png</t>
  </si>
  <si>
    <t>2013-08-04-00-05-33</t>
  </si>
  <si>
    <t>2013-08-07-16-31-28</t>
  </si>
  <si>
    <t>13c55ff4-58ba-5cc5-9501-89bec788ce55</t>
  </si>
  <si>
    <t>https://s3.amazonaws.com/FrackFinder/Tadpole/Susquehanna/2005/2005_X-075.6618_Y0041.7491.png</t>
  </si>
  <si>
    <t>2013-08-04-00-05-35</t>
  </si>
  <si>
    <t>2013-08-07-16-31-30</t>
  </si>
  <si>
    <t>https://s3.amazonaws.com/FrackFinder/Tadpole/Susquehanna/2008/2008_X-075.6618_Y0041.7491.png</t>
  </si>
  <si>
    <t>2013-08-04-00-05-39</t>
  </si>
  <si>
    <t>2013-08-07-19-12-31</t>
  </si>
  <si>
    <t>https://s3.amazonaws.com/FrackFinder/Tadpole/Susquehanna/2010/2010_X-075.6618_Y0041.7491.png</t>
  </si>
  <si>
    <t>2013-08-04-00-05-43</t>
  </si>
  <si>
    <t>2013-08-07-19-12-33</t>
  </si>
  <si>
    <t>98d7cf65-10bc-5782-976e-054098b6154e</t>
  </si>
  <si>
    <t>https://s3.amazonaws.com/FrackFinder/Tadpole/Susquehanna/2005/2005_X-075.6615_Y0041.8886.png</t>
  </si>
  <si>
    <t>2013-08-04-00-05-52</t>
  </si>
  <si>
    <t>2013-08-07-19-12-38</t>
  </si>
  <si>
    <t>https://s3.amazonaws.com/FrackFinder/Tadpole/Susquehanna/2008/2008_X-075.6615_Y0041.8886.png</t>
  </si>
  <si>
    <t>2013-08-04-00-05-58</t>
  </si>
  <si>
    <t>2013-08-07-19-12-42</t>
  </si>
  <si>
    <t>https://s3.amazonaws.com/FrackFinder/Tadpole/Susquehanna/2010/2010_X-075.6615_Y0041.8886.png</t>
  </si>
  <si>
    <t>2013-08-04-00-06-06</t>
  </si>
  <si>
    <t>2013-08-07-19-12-45</t>
  </si>
  <si>
    <t>0932d8d5-8af6-59c0-93e8-9756d12356ea</t>
  </si>
  <si>
    <t>https://s3.amazonaws.com/FrackFinder/Tadpole/Susquehanna/2005/2005_X-075.6608_Y0041.6823.png</t>
  </si>
  <si>
    <t>2013-08-04-00-06-13</t>
  </si>
  <si>
    <t>2013-08-07-19-12-46</t>
  </si>
  <si>
    <t>https://s3.amazonaws.com/FrackFinder/Tadpole/Susquehanna/2008/2008_X-075.6608_Y0041.6823.png</t>
  </si>
  <si>
    <t>2013-08-04-00-06-20</t>
  </si>
  <si>
    <t>2013-08-07-19-12-49</t>
  </si>
  <si>
    <t>https://s3.amazonaws.com/FrackFinder/Tadpole/Susquehanna/2010/2010_X-075.6608_Y0041.6823.png</t>
  </si>
  <si>
    <t>2013-08-04-00-06-22</t>
  </si>
  <si>
    <t>2013-08-07-19-12-51</t>
  </si>
  <si>
    <t>21ee1c46-4fea-59de-a44a-dc91bebf9360</t>
  </si>
  <si>
    <t>https://s3.amazonaws.com/FrackFinder/Tadpole/Susquehanna/2005/2005_X-075.6597_Y0041.8780.png</t>
  </si>
  <si>
    <t>2013-08-04-00-06-28</t>
  </si>
  <si>
    <t>2013-08-07-19-12-53</t>
  </si>
  <si>
    <t>https://s3.amazonaws.com/FrackFinder/Tadpole/Susquehanna/2008/2008_X-075.6597_Y0041.8780.png</t>
  </si>
  <si>
    <t>2013-08-04-00-06-33</t>
  </si>
  <si>
    <t>2013-08-07-19-12-55</t>
  </si>
  <si>
    <t>https://s3.amazonaws.com/FrackFinder/Tadpole/Susquehanna/2010/2010_X-075.6597_Y0041.8780.png</t>
  </si>
  <si>
    <t>2013-08-04-00-06-38</t>
  </si>
  <si>
    <t>2013-08-07-19-12-58</t>
  </si>
  <si>
    <t>2fb28c23-e692-5448-a696-8fad0c9ce410</t>
  </si>
  <si>
    <t>https://s3.amazonaws.com/FrackFinder/Tadpole/Susquehanna/2005/2005_X-075.6562_Y0041.9100.png</t>
  </si>
  <si>
    <t>2013-08-04-00-06-43</t>
  </si>
  <si>
    <t>2013-08-07-19-13-00</t>
  </si>
  <si>
    <t>https://s3.amazonaws.com/FrackFinder/Tadpole/Susquehanna/2008/2008_X-075.6562_Y0041.9100.png</t>
  </si>
  <si>
    <t>2013-08-04-00-06-46</t>
  </si>
  <si>
    <t>2013-08-07-19-13-05</t>
  </si>
  <si>
    <t>https://s3.amazonaws.com/FrackFinder/Tadpole/Susquehanna/2010/2010_X-075.6562_Y0041.9100.png</t>
  </si>
  <si>
    <t>2013-08-04-00-06-52</t>
  </si>
  <si>
    <t>2013-08-07-19-13-07</t>
  </si>
  <si>
    <t>6370339a-956b-5ca8-889e-b27435f624ee</t>
  </si>
  <si>
    <t>https://s3.amazonaws.com/FrackFinder/Tadpole/Susquehanna/2005/2005_X-075.6558_Y0041.7189.png</t>
  </si>
  <si>
    <t>2013-08-04-00-07-01</t>
  </si>
  <si>
    <t>2013-08-07-19-13-09</t>
  </si>
  <si>
    <t>https://s3.amazonaws.com/FrackFinder/Tadpole/Susquehanna/2008/2008_X-075.6558_Y0041.7189.png</t>
  </si>
  <si>
    <t>2013-08-04-00-07-05</t>
  </si>
  <si>
    <t>2013-08-07-19-13-13</t>
  </si>
  <si>
    <t>https://s3.amazonaws.com/FrackFinder/Tadpole/Susquehanna/2010/2010_X-075.6558_Y0041.7189.png</t>
  </si>
  <si>
    <t>2013-08-04-00-07-13</t>
  </si>
  <si>
    <t>2013-08-07-19-13-16</t>
  </si>
  <si>
    <t>d51a7510-83b0-504d-8e9e-937ce548a094</t>
  </si>
  <si>
    <t>https://s3.amazonaws.com/FrackFinder/Tadpole/Susquehanna/2005/2005_X-075.6547_Y0041.8951.png</t>
  </si>
  <si>
    <t>2013-08-04-00-07-18</t>
  </si>
  <si>
    <t>2013-08-07-19-13-20</t>
  </si>
  <si>
    <t>https://s3.amazonaws.com/FrackFinder/Tadpole/Susquehanna/2008/2008_X-075.6547_Y0041.8951.png</t>
  </si>
  <si>
    <t>2013-08-04-00-07-29</t>
  </si>
  <si>
    <t>2013-08-07-19-13-30</t>
  </si>
  <si>
    <t>https://s3.amazonaws.com/FrackFinder/Tadpole/Susquehanna/2010/2010_X-075.6547_Y0041.8951.png</t>
  </si>
  <si>
    <t>2013-08-04-00-07-34</t>
  </si>
  <si>
    <t>2013-08-07-19-13-37</t>
  </si>
  <si>
    <t>2230bbd2-9e20-5f5e-a8e4-9984bd55a06f</t>
  </si>
  <si>
    <t>https://s3.amazonaws.com/FrackFinder/Tadpole/Susquehanna/2005/2005_X-075.6543_Y0041.7101.png</t>
  </si>
  <si>
    <t>2013-08-04-00-07-39</t>
  </si>
  <si>
    <t>2013-08-07-19-13-39</t>
  </si>
  <si>
    <t>https://s3.amazonaws.com/FrackFinder/Tadpole/Susquehanna/2008/2008_X-075.6543_Y0041.7101.png</t>
  </si>
  <si>
    <t>2013-08-04-00-07-43</t>
  </si>
  <si>
    <t>2013-08-07-19-13-41</t>
  </si>
  <si>
    <t>https://s3.amazonaws.com/FrackFinder/Tadpole/Susquehanna/2010/2010_X-075.6543_Y0041.7101.png</t>
  </si>
  <si>
    <t>2013-08-04-00-07-48</t>
  </si>
  <si>
    <t>2013-08-07-19-13-43</t>
  </si>
  <si>
    <t>a2c0c280-38f2-5fd6-8c6c-7cafbd474b09</t>
  </si>
  <si>
    <t>https://s3.amazonaws.com/FrackFinder/Tadpole/Susquehanna/2005/2005_X-075.6483_Y0041.6712.png</t>
  </si>
  <si>
    <t>2013-08-04-00-07-54</t>
  </si>
  <si>
    <t>2013-08-07-19-13-45</t>
  </si>
  <si>
    <t>https://s3.amazonaws.com/FrackFinder/Tadpole/Susquehanna/2008/2008_X-075.6483_Y0041.6712.png</t>
  </si>
  <si>
    <t>2013-08-04-00-07-59</t>
  </si>
  <si>
    <t>2013-08-07-19-13-47</t>
  </si>
  <si>
    <t>https://s3.amazonaws.com/FrackFinder/Tadpole/Susquehanna/2010/2010_X-075.6483_Y0041.6712.png</t>
  </si>
  <si>
    <t>2013-08-04-00-08-04</t>
  </si>
  <si>
    <t>2013-08-07-19-13-51</t>
  </si>
  <si>
    <t>4b7a8f80-c43c-53ba-a2cb-70f7812fd0f7</t>
  </si>
  <si>
    <t>https://s3.amazonaws.com/FrackFinder/Tadpole/Susquehanna/2005/2005_X-075.6476_Y0041.6841.png</t>
  </si>
  <si>
    <t>2013-08-04-00-08-09</t>
  </si>
  <si>
    <t>2013-08-07-19-13-53</t>
  </si>
  <si>
    <t>https://s3.amazonaws.com/FrackFinder/Tadpole/Susquehanna/2008/2008_X-075.6476_Y0041.6841.png</t>
  </si>
  <si>
    <t>2013-08-04-00-08-13</t>
  </si>
  <si>
    <t>2013-08-07-19-13-57</t>
  </si>
  <si>
    <t>https://s3.amazonaws.com/FrackFinder/Tadpole/Susquehanna/2010/2010_X-075.6476_Y0041.6841.png</t>
  </si>
  <si>
    <t>2013-08-04-00-08-16</t>
  </si>
  <si>
    <t>2013-08-07-19-13-59</t>
  </si>
  <si>
    <t>cf826b9c-6e2e-5993-ba96-d49dc3775b8b</t>
  </si>
  <si>
    <t>https://s3.amazonaws.com/FrackFinder/Tadpole/Susquehanna/2005/2005_X-075.6441_Y0041.8478.png</t>
  </si>
  <si>
    <t>2013-08-04-00-08-21</t>
  </si>
  <si>
    <t>2013-08-07-19-14-01</t>
  </si>
  <si>
    <t>https://s3.amazonaws.com/FrackFinder/Tadpole/Susquehanna/2008/2008_X-075.6441_Y0041.8478.png</t>
  </si>
  <si>
    <t>2013-08-04-00-08-26</t>
  </si>
  <si>
    <t>2013-08-07-19-14-06</t>
  </si>
  <si>
    <t>https://s3.amazonaws.com/FrackFinder/Tadpole/Susquehanna/2010/2010_X-075.6441_Y0041.8478.png</t>
  </si>
  <si>
    <t>2013-08-04-00-08-30</t>
  </si>
  <si>
    <t>2013-08-07-19-14-08</t>
  </si>
  <si>
    <t>cb07e9d8-3044-5250-aad4-f45c111bcb3c</t>
  </si>
  <si>
    <t>https://s3.amazonaws.com/FrackFinder/Tadpole/Susquehanna/2005/2005_X-075.6422_Y0041.7153.png</t>
  </si>
  <si>
    <t>2013-08-04-00-08-39</t>
  </si>
  <si>
    <t>2013-08-07-19-14-10</t>
  </si>
  <si>
    <t>https://s3.amazonaws.com/FrackFinder/Tadpole/Susquehanna/2008/2008_X-075.6422_Y0041.7153.png</t>
  </si>
  <si>
    <t>2013-08-04-00-08-46</t>
  </si>
  <si>
    <t>2013-08-07-16-33-16</t>
  </si>
  <si>
    <t>https://s3.amazonaws.com/FrackFinder/Tadpole/Susquehanna/2010/2010_X-075.6422_Y0041.7153.png</t>
  </si>
  <si>
    <t>2013-08-04-00-08-54</t>
  </si>
  <si>
    <t>2013-08-07-19-14-12</t>
  </si>
  <si>
    <t>695f9e91-3dfa-5956-a3f4-f00cc741c3f8</t>
  </si>
  <si>
    <t>https://s3.amazonaws.com/FrackFinder/Tadpole/Susquehanna/2005/2005_X-075.6383_Y0041.7693.png</t>
  </si>
  <si>
    <t>2013-08-04-00-08-59</t>
  </si>
  <si>
    <t>2013-08-07-19-14-14</t>
  </si>
  <si>
    <t>https://s3.amazonaws.com/FrackFinder/Tadpole/Susquehanna/2008/2008_X-075.6383_Y0041.7693.png</t>
  </si>
  <si>
    <t>2013-08-04-00-09-04</t>
  </si>
  <si>
    <t>2013-08-07-19-14-16</t>
  </si>
  <si>
    <t>https://s3.amazonaws.com/FrackFinder/Tadpole/Susquehanna/2010/2010_X-075.6383_Y0041.7693.png</t>
  </si>
  <si>
    <t>2013-08-04-00-09-08</t>
  </si>
  <si>
    <t>2013-08-07-19-14-18</t>
  </si>
  <si>
    <t>c7fc385f-f419-5fa0-9a96-cb46dff42931</t>
  </si>
  <si>
    <t>https://s3.amazonaws.com/FrackFinder/Tadpole/Susquehanna/2005/2005_X-075.6364_Y0041.8647.png</t>
  </si>
  <si>
    <t>2013-08-04-00-09-12</t>
  </si>
  <si>
    <t>2013-08-07-19-14-20</t>
  </si>
  <si>
    <t>https://s3.amazonaws.com/FrackFinder/Tadpole/Susquehanna/2008/2008_X-075.6364_Y0041.8647.png</t>
  </si>
  <si>
    <t>2013-08-04-00-09-18</t>
  </si>
  <si>
    <t>2013-08-07-19-14-22</t>
  </si>
  <si>
    <t>https://s3.amazonaws.com/FrackFinder/Tadpole/Susquehanna/2010/2010_X-075.6364_Y0041.8647.png</t>
  </si>
  <si>
    <t>2013-08-04-00-09-25</t>
  </si>
  <si>
    <t>2013-08-07-19-14-27</t>
  </si>
  <si>
    <t>bad134e1-22f0-51c0-823b-2fca7f6b62d9</t>
  </si>
  <si>
    <t>https://s3.amazonaws.com/FrackFinder/Tadpole/Susquehanna/2005/2005_X-075.6354_Y0041.7187.png</t>
  </si>
  <si>
    <t>2013-08-04-00-09-30</t>
  </si>
  <si>
    <t>2013-08-07-19-14-29</t>
  </si>
  <si>
    <t>https://s3.amazonaws.com/FrackFinder/Tadpole/Susquehanna/2008/2008_X-075.6354_Y0041.7187.png</t>
  </si>
  <si>
    <t>2013-08-04-00-09-35</t>
  </si>
  <si>
    <t>2013-08-07-19-14-35</t>
  </si>
  <si>
    <t>https://s3.amazonaws.com/FrackFinder/Tadpole/Susquehanna/2010/2010_X-075.6354_Y0041.7187.png</t>
  </si>
  <si>
    <t>2013-08-04-00-09-40</t>
  </si>
  <si>
    <t>2013-08-07-19-14-37</t>
  </si>
  <si>
    <t>9f87617d-37b2-52a3-bab9-9fd04a10451c</t>
  </si>
  <si>
    <t>https://s3.amazonaws.com/FrackFinder/Tadpole/Susquehanna/2005/2005_X-075.6311_Y0041.8681.png</t>
  </si>
  <si>
    <t>2013-08-04-00-09-44</t>
  </si>
  <si>
    <t>2013-08-07-19-14-39</t>
  </si>
  <si>
    <t>https://s3.amazonaws.com/FrackFinder/Tadpole/Susquehanna/2008/2008_X-075.6311_Y0041.8681.png</t>
  </si>
  <si>
    <t>2013-08-04-00-09-50</t>
  </si>
  <si>
    <t>2013-08-07-19-14-41</t>
  </si>
  <si>
    <t>https://s3.amazonaws.com/FrackFinder/Tadpole/Susquehanna/2010/2010_X-075.6311_Y0041.8681.png</t>
  </si>
  <si>
    <t>2013-08-04-00-09-54</t>
  </si>
  <si>
    <t>2013-08-07-19-14-43</t>
  </si>
  <si>
    <t>07c0c832-63de-597d-bb61-23f5d4203873</t>
  </si>
  <si>
    <t>https://s3.amazonaws.com/FrackFinder/Tadpole/Susquehanna/2005/2005_X-075.6271_Y0041.8781.png</t>
  </si>
  <si>
    <t>2013-08-04-00-10-04</t>
  </si>
  <si>
    <t>2013-08-07-19-14-46</t>
  </si>
  <si>
    <t>https://s3.amazonaws.com/FrackFinder/Tadpole/Susquehanna/2008/2008_X-075.6271_Y0041.8781.png</t>
  </si>
  <si>
    <t>2013-08-04-00-10-07</t>
  </si>
  <si>
    <t>2013-08-07-19-14-48</t>
  </si>
  <si>
    <t>https://s3.amazonaws.com/FrackFinder/Tadpole/Susquehanna/2010/2010_X-075.6271_Y0041.8781.png</t>
  </si>
  <si>
    <t>2013-08-04-00-10-09</t>
  </si>
  <si>
    <t>2013-08-07-19-14-50</t>
  </si>
  <si>
    <t>6894eaa0-5f6c-5894-bcb8-cb98f185a517</t>
  </si>
  <si>
    <t>https://s3.amazonaws.com/FrackFinder/Tadpole/Susquehanna/2005/2005_X-075.6244_Y0041.9026.png</t>
  </si>
  <si>
    <t>2013-08-04-00-10-14</t>
  </si>
  <si>
    <t>2013-08-07-19-14-53</t>
  </si>
  <si>
    <t>https://s3.amazonaws.com/FrackFinder/Tadpole/Susquehanna/2008/2008_X-075.6244_Y0041.9026.png</t>
  </si>
  <si>
    <t>2013-08-04-00-10-17</t>
  </si>
  <si>
    <t>2013-08-07-19-14-55</t>
  </si>
  <si>
    <t>https://s3.amazonaws.com/FrackFinder/Tadpole/Susquehanna/2010/2010_X-075.6244_Y0041.9026.png</t>
  </si>
  <si>
    <t>2013-08-04-00-10-23</t>
  </si>
  <si>
    <t>2013-08-07-19-14-56</t>
  </si>
  <si>
    <t>95d4d9f7-590f-570b-8c86-0029dbf4cabe</t>
  </si>
  <si>
    <t>https://s3.amazonaws.com/FrackFinder/Tadpole/Susquehanna/2005/2005_X-075.6239_Y0041.7442.png</t>
  </si>
  <si>
    <t>2013-08-04-00-10-28</t>
  </si>
  <si>
    <t>2013-08-07-19-14-58</t>
  </si>
  <si>
    <t>https://s3.amazonaws.com/FrackFinder/Tadpole/Susquehanna/2008/2008_X-075.6239_Y0041.7442.png</t>
  </si>
  <si>
    <t>2013-08-04-00-10-33</t>
  </si>
  <si>
    <t>2013-08-07-19-15-00</t>
  </si>
  <si>
    <t>https://s3.amazonaws.com/FrackFinder/Tadpole/Susquehanna/2010/2010_X-075.6239_Y0041.7442.png</t>
  </si>
  <si>
    <t>2013-08-04-00-10-36</t>
  </si>
  <si>
    <t>2013-08-07-19-15-02</t>
  </si>
  <si>
    <t>6af7ba09-d644-5ea4-8f1b-8cfd8ff03e26</t>
  </si>
  <si>
    <t>https://s3.amazonaws.com/FrackFinder/Tadpole/Susquehanna/2005/2005_X-075.6171_Y0041.8307.png</t>
  </si>
  <si>
    <t>2013-08-04-00-10-52</t>
  </si>
  <si>
    <t>2013-08-07-19-15-04</t>
  </si>
  <si>
    <t>https://s3.amazonaws.com/FrackFinder/Tadpole/Susquehanna/2008/2008_X-075.6171_Y0041.8307.png</t>
  </si>
  <si>
    <t>2013-08-04-00-10-56</t>
  </si>
  <si>
    <t>2013-08-07-19-15-06</t>
  </si>
  <si>
    <t>https://s3.amazonaws.com/FrackFinder/Tadpole/Susquehanna/2010/2010_X-075.6171_Y0041.8307.png</t>
  </si>
  <si>
    <t>2013-08-04-00-11-02</t>
  </si>
  <si>
    <t>2013-08-07-19-15-08</t>
  </si>
  <si>
    <t>16de30dd-7956-5579-803a-c50e866c4f37</t>
  </si>
  <si>
    <t>https://s3.amazonaws.com/FrackFinder/Tadpole/Susquehanna/2005/2005_X-075.6167_Y0041.7123.png</t>
  </si>
  <si>
    <t>2013-08-04-00-11-06</t>
  </si>
  <si>
    <t>2013-08-07-19-15-13</t>
  </si>
  <si>
    <t>https://s3.amazonaws.com/FrackFinder/Tadpole/Susquehanna/2008/2008_X-075.6167_Y0041.7123.png</t>
  </si>
  <si>
    <t>2013-08-04-00-11-09</t>
  </si>
  <si>
    <t>2013-08-07-19-15-17</t>
  </si>
  <si>
    <t>https://s3.amazonaws.com/FrackFinder/Tadpole/Susquehanna/2010/2010_X-075.6167_Y0041.7123.png</t>
  </si>
  <si>
    <t>2013-08-04-00-11-13</t>
  </si>
  <si>
    <t>2013-08-07-19-15-22</t>
  </si>
  <si>
    <t>ce54f669-2199-5559-aac8-1d3e7c89edd1</t>
  </si>
  <si>
    <t>https://s3.amazonaws.com/FrackFinder/Tadpole/Susquehanna/2005/2005_X-075.6161_Y0041.8799.png</t>
  </si>
  <si>
    <t>2013-08-04-00-11-18</t>
  </si>
  <si>
    <t>2013-08-07-19-15-24</t>
  </si>
  <si>
    <t>https://s3.amazonaws.com/FrackFinder/Tadpole/Susquehanna/2008/2008_X-075.6161_Y0041.8799.png</t>
  </si>
  <si>
    <t>2013-08-04-00-11-25</t>
  </si>
  <si>
    <t>2013-08-07-19-15-26</t>
  </si>
  <si>
    <t>https://s3.amazonaws.com/FrackFinder/Tadpole/Susquehanna/2010/2010_X-075.6161_Y0041.8799.png</t>
  </si>
  <si>
    <t>2013-08-04-00-11-34</t>
  </si>
  <si>
    <t>2013-08-07-19-15-28</t>
  </si>
  <si>
    <t>42a6e35a-d068-55d0-a5ee-9e472999d816</t>
  </si>
  <si>
    <t>https://s3.amazonaws.com/FrackFinder/Tadpole/Susquehanna/2005/2005_X-075.6140_Y0041.9000.png</t>
  </si>
  <si>
    <t>2013-08-04-00-11-41</t>
  </si>
  <si>
    <t>2013-08-07-19-15-30</t>
  </si>
  <si>
    <t>https://s3.amazonaws.com/FrackFinder/Tadpole/Susquehanna/2008/2008_X-075.6140_Y0041.9000.png</t>
  </si>
  <si>
    <t>2013-08-04-00-11-47</t>
  </si>
  <si>
    <t>2013-08-07-19-15-32</t>
  </si>
  <si>
    <t>https://s3.amazonaws.com/FrackFinder/Tadpole/Susquehanna/2010/2010_X-075.6140_Y0041.9000.png</t>
  </si>
  <si>
    <t>2013-08-04-00-11-52</t>
  </si>
  <si>
    <t>2013-08-07-19-15-34</t>
  </si>
  <si>
    <t>f174e652-3367-5e13-b771-f63acb59b2e6</t>
  </si>
  <si>
    <t>https://s3.amazonaws.com/FrackFinder/Tadpole/Susquehanna/2005/2005_X-075.6137_Y0041.8361.png</t>
  </si>
  <si>
    <t>2013-08-04-00-12-00</t>
  </si>
  <si>
    <t>2013-08-07-19-15-36</t>
  </si>
  <si>
    <t>https://s3.amazonaws.com/FrackFinder/Tadpole/Susquehanna/2008/2008_X-075.6137_Y0041.8361.png</t>
  </si>
  <si>
    <t>2013-08-04-00-12-04</t>
  </si>
  <si>
    <t>2013-08-07-19-15-44</t>
  </si>
  <si>
    <t>https://s3.amazonaws.com/FrackFinder/Tadpole/Susquehanna/2010/2010_X-075.6137_Y0041.8361.png</t>
  </si>
  <si>
    <t>2013-08-04-00-12-06</t>
  </si>
  <si>
    <t>2013-08-07-19-15-46</t>
  </si>
  <si>
    <t>f26986bf-cb7f-509c-9aa2-dc08e9e61c2a</t>
  </si>
  <si>
    <t>https://s3.amazonaws.com/FrackFinder/Tadpole/Susquehanna/2005/2005_X-075.6074_Y0041.8534.png</t>
  </si>
  <si>
    <t>2013-08-04-00-12-12</t>
  </si>
  <si>
    <t>2013-08-07-19-15-48</t>
  </si>
  <si>
    <t>https://s3.amazonaws.com/FrackFinder/Tadpole/Susquehanna/2008/2008_X-075.6074_Y0041.8534.png</t>
  </si>
  <si>
    <t>2013-08-04-00-12-18</t>
  </si>
  <si>
    <t>2013-08-07-21-05-46</t>
  </si>
  <si>
    <t>https://s3.amazonaws.com/FrackFinder/Tadpole/Susquehanna/2010/2010_X-075.6074_Y0041.8534.png</t>
  </si>
  <si>
    <t>2013-08-04-00-12-23</t>
  </si>
  <si>
    <t>2013-08-07-21-05-49</t>
  </si>
  <si>
    <t>4ab0555d-c4eb-5bc0-8ff0-ed5d81077e2f</t>
  </si>
  <si>
    <t>https://s3.amazonaws.com/FrackFinder/Tadpole/Susquehanna/2005/2005_X-075.6040_Y0041.8386.png</t>
  </si>
  <si>
    <t>2013-08-04-00-12-29</t>
  </si>
  <si>
    <t>2013-08-07-21-05-56</t>
  </si>
  <si>
    <t>https://s3.amazonaws.com/FrackFinder/Tadpole/Susquehanna/2008/2008_X-075.6040_Y0041.8386.png</t>
  </si>
  <si>
    <t>2013-08-04-00-12-33</t>
  </si>
  <si>
    <t>2013-08-07-21-06-08</t>
  </si>
  <si>
    <t>https://s3.amazonaws.com/FrackFinder/Tadpole/Susquehanna/2010/2010_X-075.6040_Y0041.8386.png</t>
  </si>
  <si>
    <t>2013-08-04-00-12-37</t>
  </si>
  <si>
    <t>2013-08-07-21-06-10</t>
  </si>
  <si>
    <t>ef6d5abe-ff86-5a52-825d-2bd335d079c7</t>
  </si>
  <si>
    <t>https://s3.amazonaws.com/FrackFinder/Tadpole/Susquehanna/2005/2005_X-075.6000_Y0041.7852.png</t>
  </si>
  <si>
    <t>2013-08-04-00-12-41</t>
  </si>
  <si>
    <t>2013-08-07-21-06-15</t>
  </si>
  <si>
    <t>https://s3.amazonaws.com/FrackFinder/Tadpole/Susquehanna/2008/2008_X-075.6000_Y0041.7852.png</t>
  </si>
  <si>
    <t>2013-08-04-00-12-44</t>
  </si>
  <si>
    <t>2013-08-07-21-06-17</t>
  </si>
  <si>
    <t>https://s3.amazonaws.com/FrackFinder/Tadpole/Susquehanna/2010/2010_X-075.6000_Y0041.7852.png</t>
  </si>
  <si>
    <t>2013-08-04-00-12-48</t>
  </si>
  <si>
    <t>2013-08-07-21-06-19</t>
  </si>
  <si>
    <t>ad769ef5-c571-521e-b7db-1cbc728c4d85</t>
  </si>
  <si>
    <t>https://s3.amazonaws.com/FrackFinder/Tadpole/Susquehanna/2005/2005_X-075.5999_Y0041.7518.png</t>
  </si>
  <si>
    <t>2013-08-04-00-12-52</t>
  </si>
  <si>
    <t>2013-08-07-21-06-22</t>
  </si>
  <si>
    <t>https://s3.amazonaws.com/FrackFinder/Tadpole/Susquehanna/2008/2008_X-075.5999_Y0041.7518.png</t>
  </si>
  <si>
    <t>2013-08-04-00-12-57</t>
  </si>
  <si>
    <t>2013-08-07-21-06-25</t>
  </si>
  <si>
    <t>https://s3.amazonaws.com/FrackFinder/Tadpole/Susquehanna/2010/2010_X-075.5999_Y0041.7518.png</t>
  </si>
  <si>
    <t>2013-08-04-00-13-03</t>
  </si>
  <si>
    <t>2013-08-07-21-06-27</t>
  </si>
  <si>
    <t>0ae59930-2cbf-5a9d-b0e4-d1a8cae064e9</t>
  </si>
  <si>
    <t>https://s3.amazonaws.com/FrackFinder/Tadpole/Susquehanna/2005/2005_X-075.5964_Y0041.8538.png</t>
  </si>
  <si>
    <t>2013-08-04-00-13-07</t>
  </si>
  <si>
    <t>2013-08-07-21-06-29</t>
  </si>
  <si>
    <t>https://s3.amazonaws.com/FrackFinder/Tadpole/Susquehanna/2008/2008_X-075.5964_Y0041.8538.png</t>
  </si>
  <si>
    <t>2013-08-04-00-13-12</t>
  </si>
  <si>
    <t>2013-08-07-21-06-31</t>
  </si>
  <si>
    <t>https://s3.amazonaws.com/FrackFinder/Tadpole/Susquehanna/2010/2010_X-075.5964_Y0041.8538.png</t>
  </si>
  <si>
    <t>2013-08-04-00-13-17</t>
  </si>
  <si>
    <t>2013-08-07-21-06-33</t>
  </si>
  <si>
    <t>28b3efb8-07e7-5796-aa6b-9c9ab3eea8d4</t>
  </si>
  <si>
    <t>https://s3.amazonaws.com/FrackFinder/Tadpole/Susquehanna/2005/2005_X-075.5917_Y0041.8784.png</t>
  </si>
  <si>
    <t>2013-08-04-00-13-22</t>
  </si>
  <si>
    <t>2013-08-07-21-06-35</t>
  </si>
  <si>
    <t>https://s3.amazonaws.com/FrackFinder/Tadpole/Susquehanna/2008/2008_X-075.5917_Y0041.8784.png</t>
  </si>
  <si>
    <t>2013-08-04-00-13-25</t>
  </si>
  <si>
    <t>2013-08-07-21-06-37</t>
  </si>
  <si>
    <t>https://s3.amazonaws.com/FrackFinder/Tadpole/Susquehanna/2010/2010_X-075.5917_Y0041.8784.png</t>
  </si>
  <si>
    <t>2013-08-04-00-13-28</t>
  </si>
  <si>
    <t>2013-08-07-21-06-40</t>
  </si>
  <si>
    <t>94dcdf5d-a6ce-574f-9059-2ebeb97b8c74</t>
  </si>
  <si>
    <t>https://s3.amazonaws.com/FrackFinder/Tadpole/Susquehanna/2005/2005_X-075.5907_Y0041.7131.png</t>
  </si>
  <si>
    <t>2013-08-04-00-13-32</t>
  </si>
  <si>
    <t>2013-08-07-21-06-42</t>
  </si>
  <si>
    <t>https://s3.amazonaws.com/FrackFinder/Tadpole/Susquehanna/2008/2008_X-075.5907_Y0041.7131.png</t>
  </si>
  <si>
    <t>2013-08-04-00-13-36</t>
  </si>
  <si>
    <t>2013-08-07-21-06-44</t>
  </si>
  <si>
    <t>https://s3.amazonaws.com/FrackFinder/Tadpole/Susquehanna/2010/2010_X-075.5907_Y0041.7131.png</t>
  </si>
  <si>
    <t>2013-08-04-00-13-42</t>
  </si>
  <si>
    <t>2013-08-07-21-06-48</t>
  </si>
  <si>
    <t>0f7ac4ab-0a94-54a1-844e-99920466fe84</t>
  </si>
  <si>
    <t>https://s3.amazonaws.com/FrackFinder/Tadpole/Susquehanna/2005/2005_X-075.5777_Y0041.7989.png</t>
  </si>
  <si>
    <t>2013-08-04-00-13-48</t>
  </si>
  <si>
    <t>2013-08-07-21-06-51</t>
  </si>
  <si>
    <t>https://s3.amazonaws.com/FrackFinder/Tadpole/Susquehanna/2008/2008_X-075.5777_Y0041.7989.png</t>
  </si>
  <si>
    <t>2013-08-04-00-13-53</t>
  </si>
  <si>
    <t>2013-08-07-21-06-53</t>
  </si>
  <si>
    <t>https://s3.amazonaws.com/FrackFinder/Tadpole/Susquehanna/2010/2010_X-075.5777_Y0041.7989.png</t>
  </si>
  <si>
    <t>2013-08-04-00-13-55</t>
  </si>
  <si>
    <t>2013-08-07-21-06-55</t>
  </si>
  <si>
    <t>51ae8ba8-fa8b-5ed3-8a1f-9da6a93c56e0</t>
  </si>
  <si>
    <t>https://s3.amazonaws.com/FrackFinder/Tadpole/Susquehanna/2005/2005_X-075.5762_Y0041.8703.png</t>
  </si>
  <si>
    <t>2013-08-04-00-13-59</t>
  </si>
  <si>
    <t>2013-08-07-21-06-57</t>
  </si>
  <si>
    <t>https://s3.amazonaws.com/FrackFinder/Tadpole/Susquehanna/2008/2008_X-075.5762_Y0041.8703.png</t>
  </si>
  <si>
    <t>2013-08-04-00-14-03</t>
  </si>
  <si>
    <t>2013-08-07-21-06-59</t>
  </si>
  <si>
    <t>https://s3.amazonaws.com/FrackFinder/Tadpole/Susquehanna/2010/2010_X-075.5762_Y0041.8703.png</t>
  </si>
  <si>
    <t>2013-08-04-00-14-09</t>
  </si>
  <si>
    <t>2013-08-07-21-07-01</t>
  </si>
  <si>
    <t>b7238378-bcd7-5cec-94d5-1f750b44d49a</t>
  </si>
  <si>
    <t>https://s3.amazonaws.com/FrackFinder/Tadpole/Susquehanna/2005/2005_X-075.5752_Y0041.9010.png</t>
  </si>
  <si>
    <t>2013-08-04-00-14-37</t>
  </si>
  <si>
    <t>2013-08-07-21-07-09</t>
  </si>
  <si>
    <t>https://s3.amazonaws.com/FrackFinder/Tadpole/Susquehanna/2008/2008_X-075.5752_Y0041.9010.png</t>
  </si>
  <si>
    <t>2013-08-04-00-14-49</t>
  </si>
  <si>
    <t>2013-08-07-21-07-12</t>
  </si>
  <si>
    <t>https://s3.amazonaws.com/FrackFinder/Tadpole/Susquehanna/2010/2010_X-075.5752_Y0041.9010.png</t>
  </si>
  <si>
    <t>2013-08-04-00-14-55</t>
  </si>
  <si>
    <t>2013-08-07-21-07-17</t>
  </si>
  <si>
    <t>c6c37a00-e935-5fae-8516-04e75c574eed</t>
  </si>
  <si>
    <t>https://s3.amazonaws.com/FrackFinder/Tadpole/Susquehanna/2005/2005_X-075.5638_Y0041.8119.png</t>
  </si>
  <si>
    <t>2013-08-04-00-15-03</t>
  </si>
  <si>
    <t>2013-08-07-21-07-21</t>
  </si>
  <si>
    <t>https://s3.amazonaws.com/FrackFinder/Tadpole/Susquehanna/2008/2008_X-075.5638_Y0041.8119.png</t>
  </si>
  <si>
    <t>2013-08-04-00-15-09</t>
  </si>
  <si>
    <t>2013-08-07-21-07-24</t>
  </si>
  <si>
    <t>https://s3.amazonaws.com/FrackFinder/Tadpole/Susquehanna/2010/2010_X-075.5638_Y0041.8119.png</t>
  </si>
  <si>
    <t>2013-08-04-00-15-20</t>
  </si>
  <si>
    <t>2013-08-07-21-07-27</t>
  </si>
  <si>
    <t>3933acbe-5609-5f05-9ff5-e6619374924d</t>
  </si>
  <si>
    <t>https://s3.amazonaws.com/FrackFinder/Tadpole/Susquehanna/2005/2005_X-075.5636_Y0041.8963.png</t>
  </si>
  <si>
    <t>2013-08-04-00-15-26</t>
  </si>
  <si>
    <t>2013-08-07-21-07-29</t>
  </si>
  <si>
    <t>https://s3.amazonaws.com/FrackFinder/Tadpole/Susquehanna/2008/2008_X-075.5636_Y0041.8963.png</t>
  </si>
  <si>
    <t>2013-08-04-00-15-32</t>
  </si>
  <si>
    <t>2013-08-07-21-07-31</t>
  </si>
  <si>
    <t>https://s3.amazonaws.com/FrackFinder/Tadpole/Susquehanna/2010/2010_X-075.5636_Y0041.8963.png</t>
  </si>
  <si>
    <t>2013-08-04-00-15-39</t>
  </si>
  <si>
    <t>2013-08-07-21-07-39</t>
  </si>
  <si>
    <t>75aedcdc-e660-584d-b97d-2ea98e747916</t>
  </si>
  <si>
    <t>https://s3.amazonaws.com/FrackFinder/Tadpole/Susquehanna/2005/2005_X-075.5575_Y0041.8802.png</t>
  </si>
  <si>
    <t>2013-08-04-00-15-44</t>
  </si>
  <si>
    <t>2013-08-07-21-07-42</t>
  </si>
  <si>
    <t>https://s3.amazonaws.com/FrackFinder/Tadpole/Susquehanna/2008/2008_X-075.5575_Y0041.8802.png</t>
  </si>
  <si>
    <t>2013-08-04-00-15-49</t>
  </si>
  <si>
    <t>2013-08-07-21-07-44</t>
  </si>
  <si>
    <t>https://s3.amazonaws.com/FrackFinder/Tadpole/Susquehanna/2010/2010_X-075.5575_Y0041.8802.png</t>
  </si>
  <si>
    <t>2013-08-04-00-15-51</t>
  </si>
  <si>
    <t>2013-08-07-21-07-47</t>
  </si>
  <si>
    <t>0a97d0d5-51ad-5cb8-acc0-0a9c2dcc1060</t>
  </si>
  <si>
    <t>Forest</t>
  </si>
  <si>
    <t>https://s3.amazonaws.com/FrackFinder/Tadpole/Forest/2005/2005_X-079.4558_Y0041.4117.png</t>
  </si>
  <si>
    <t>2013-08-04-00-15-57</t>
  </si>
  <si>
    <t>2013-08-07-21-07-50</t>
  </si>
  <si>
    <t>https://s3.amazonaws.com/FrackFinder/Tadpole/Forest/2008/2008_X-079.4558_Y0041.4117.png</t>
  </si>
  <si>
    <t>2013-08-04-00-16-01</t>
  </si>
  <si>
    <t>2013-08-07-21-07-51</t>
  </si>
  <si>
    <t>43d8cb66-dd65-5b6f-b13d-c8a834fa94c7</t>
  </si>
  <si>
    <t>https://s3.amazonaws.com/FrackFinder/Tadpole/Forest/2005/2005_X-079.3483_Y0041.5977.png</t>
  </si>
  <si>
    <t>2013-08-04-00-16-03</t>
  </si>
  <si>
    <t>2013-08-07-21-07-55</t>
  </si>
  <si>
    <t>https://s3.amazonaws.com/FrackFinder/Tadpole/Forest/2008/2008_X-079.3483_Y0041.5977.png</t>
  </si>
  <si>
    <t>2013-08-04-00-16-10</t>
  </si>
  <si>
    <t>2013-08-07-21-07-58</t>
  </si>
  <si>
    <t>b69f27ce-cf91-5403-b4c8-fb628adeecba</t>
  </si>
  <si>
    <t>https://s3.amazonaws.com/FrackFinder/Tadpole/Forest/2005/2005_X-079.3075_Y0041.4664.png</t>
  </si>
  <si>
    <t>2013-08-04-00-16-13</t>
  </si>
  <si>
    <t>2013-08-07-21-08-01</t>
  </si>
  <si>
    <t>https://s3.amazonaws.com/FrackFinder/Tadpole/Forest/2008/2008_X-079.3075_Y0041.4664.png</t>
  </si>
  <si>
    <t>2013-08-04-00-16-16</t>
  </si>
  <si>
    <t>2013-08-07-21-08-03</t>
  </si>
  <si>
    <t>05f00c07-b169-5ce1-b0cd-3970cc6612f3</t>
  </si>
  <si>
    <t>https://s3.amazonaws.com/FrackFinder/Tadpole/Forest/2005/2005_X-079.3007_Y0041.4598.png</t>
  </si>
  <si>
    <t>2013-08-04-00-16-22</t>
  </si>
  <si>
    <t>2013-08-07-21-08-06</t>
  </si>
  <si>
    <t>https://s3.amazonaws.com/FrackFinder/Tadpole/Forest/2008/2008_X-079.3007_Y0041.4598.png</t>
  </si>
  <si>
    <t>2013-08-04-00-16-26</t>
  </si>
  <si>
    <t>2013-08-07-21-08-08</t>
  </si>
  <si>
    <t>aecf9cb6-6b13-5d6e-86a3-190f2a0e4392</t>
  </si>
  <si>
    <t>https://s3.amazonaws.com/FrackFinder/Tadpole/Forest/2005/2005_X-079.2972_Y0041.5684.png</t>
  </si>
  <si>
    <t>2013-08-04-00-16-28</t>
  </si>
  <si>
    <t>2013-08-07-21-08-11</t>
  </si>
  <si>
    <t>https://s3.amazonaws.com/FrackFinder/Tadpole/Forest/2008/2008_X-079.2972_Y0041.5684.png</t>
  </si>
  <si>
    <t>2013-08-04-00-16-34</t>
  </si>
  <si>
    <t>2013-08-07-21-08-13</t>
  </si>
  <si>
    <t>02d59a97-11ba-5d71-80ae-1045d5fdca9b</t>
  </si>
  <si>
    <t>https://s3.amazonaws.com/FrackFinder/Tadpole/Forest/2005/2005_X-079.2094_Y0041.5985.png</t>
  </si>
  <si>
    <t>2013-08-04-00-16-39</t>
  </si>
  <si>
    <t>2013-08-07-21-08-21</t>
  </si>
  <si>
    <t>https://s3.amazonaws.com/FrackFinder/Tadpole/Forest/2008/2008_X-079.2094_Y0041.5985.png</t>
  </si>
  <si>
    <t>2013-08-04-00-16-43</t>
  </si>
  <si>
    <t>2013-08-07-21-08-27</t>
  </si>
  <si>
    <t>ac1d6680-4a86-590c-bcd6-c02e3aa0b04d</t>
  </si>
  <si>
    <t>https://s3.amazonaws.com/FrackFinder/Tadpole/Forest/2005/2005_X-079.1843_Y0041.5302.png</t>
  </si>
  <si>
    <t>2013-08-04-00-16-46</t>
  </si>
  <si>
    <t>2013-08-07-21-08-29</t>
  </si>
  <si>
    <t>https://s3.amazonaws.com/FrackFinder/Tadpole/Forest/2008/2008_X-079.1843_Y0041.5302.png</t>
  </si>
  <si>
    <t>2013-08-04-00-16-50</t>
  </si>
  <si>
    <t>2013-08-07-21-08-32</t>
  </si>
  <si>
    <t>e90ee875-d4c4-5253-9f83-75c3ffcc33f8</t>
  </si>
  <si>
    <t>https://s3.amazonaws.com/FrackFinder/Tadpole/Forest/2005/2005_X-079.1732_Y0041.5556.png</t>
  </si>
  <si>
    <t>2013-08-04-00-16-54</t>
  </si>
  <si>
    <t>2013-08-07-21-08-46</t>
  </si>
  <si>
    <t>https://s3.amazonaws.com/FrackFinder/Tadpole/Forest/2008/2008_X-079.1732_Y0041.5556.png</t>
  </si>
  <si>
    <t>2013-08-04-00-16-56</t>
  </si>
  <si>
    <t>2013-08-07-21-08-50</t>
  </si>
  <si>
    <t>e8908601-e898-5a89-b90f-0cf6a4311ef5</t>
  </si>
  <si>
    <t>https://s3.amazonaws.com/FrackFinder/Tadpole/Forest/2005/2005_X-079.1645_Y0041.5503.png</t>
  </si>
  <si>
    <t>2013-08-04-00-17-00</t>
  </si>
  <si>
    <t>2013-08-07-21-08-53</t>
  </si>
  <si>
    <t>https://s3.amazonaws.com/FrackFinder/Tadpole/Forest/2008/2008_X-079.1645_Y0041.5503.png</t>
  </si>
  <si>
    <t>2013-08-04-00-17-07</t>
  </si>
  <si>
    <t>2013-08-07-21-09-03</t>
  </si>
  <si>
    <t>a5fcadb6-ead2-5ef1-b2d5-17f3fd0591e2</t>
  </si>
  <si>
    <t>https://s3.amazonaws.com/FrackFinder/Tadpole/Forest/2005/2005_X-079.0983_Y0041.4188.png</t>
  </si>
  <si>
    <t>2013-08-04-00-17-13</t>
  </si>
  <si>
    <t>2013-08-07-21-09-06</t>
  </si>
  <si>
    <t>https://s3.amazonaws.com/FrackFinder/Tadpole/Forest/2008/2008_X-079.0983_Y0041.4188.png</t>
  </si>
  <si>
    <t>2013-08-04-00-17-20</t>
  </si>
  <si>
    <t>2013-08-07-21-09-08</t>
  </si>
  <si>
    <t>89374b79-a78f-5cc8-9be8-12c5b230b11d</t>
  </si>
  <si>
    <t>https://s3.amazonaws.com/FrackFinder/Tadpole/Forest/2005/2005_X-079.0904_Y0041.5873.png</t>
  </si>
  <si>
    <t>2013-08-04-00-17-23</t>
  </si>
  <si>
    <t>2013-08-07-21-09-10</t>
  </si>
  <si>
    <t>https://s3.amazonaws.com/FrackFinder/Tadpole/Forest/2008/2008_X-079.0904_Y0041.5873.png</t>
  </si>
  <si>
    <t>2013-08-04-00-17-25</t>
  </si>
  <si>
    <t>2013-08-07-21-09-12</t>
  </si>
  <si>
    <t>a6c3aaf4-40ae-5912-83ba-900db58ef609</t>
  </si>
  <si>
    <t>https://s3.amazonaws.com/FrackFinder/Tadpole/Forest/2005/2005_X-078.9762_Y0041.5001.png</t>
  </si>
  <si>
    <t>2013-08-04-00-17-31</t>
  </si>
  <si>
    <t>2013-08-07-21-09-13</t>
  </si>
  <si>
    <t>https://s3.amazonaws.com/FrackFinder/Tadpole/Forest/2008/2008_X-078.9762_Y0041.5001.png</t>
  </si>
  <si>
    <t>2013-08-04-00-17-35</t>
  </si>
  <si>
    <t>2013-08-07-21-09-15</t>
  </si>
  <si>
    <t>8df4ffeb-202f-5610-81ae-e7aebd669fd7</t>
  </si>
  <si>
    <t>Bedford</t>
  </si>
  <si>
    <t>https://s3.amazonaws.com/FrackFinder/Tadpole/Bedford/2005/2005_X-078.6611_Y0040.1964.png</t>
  </si>
  <si>
    <t>2013-08-04-00-17-38</t>
  </si>
  <si>
    <t>2013-08-07-21-09-16</t>
  </si>
  <si>
    <t>https://s3.amazonaws.com/FrackFinder/Tadpole/Bedford/2008/2008_X-078.6611_Y0040.1964.png</t>
  </si>
  <si>
    <t>2013-08-04-00-17-44</t>
  </si>
  <si>
    <t>2013-08-07-21-09-17</t>
  </si>
  <si>
    <t>https://s3.amazonaws.com/FrackFinder/Tadpole/Bedford/2010/2010_X-078.6611_Y0040.1964.png</t>
  </si>
  <si>
    <t>2013-08-04-00-17-50</t>
  </si>
  <si>
    <t>2013-08-07-21-09-25</t>
  </si>
  <si>
    <t>5933e9cd-4d10-5678-988c-2348d906de96</t>
  </si>
  <si>
    <t>Huntingdon</t>
  </si>
  <si>
    <t>https://s3.amazonaws.com/FrackFinder/Tadpole/Huntingdon/2005/2005_X-078.1024_Y0040.2459.png</t>
  </si>
  <si>
    <t>2013-08-04-00-17-55</t>
  </si>
  <si>
    <t>2013-08-07-21-09-27</t>
  </si>
  <si>
    <t>https://s3.amazonaws.com/FrackFinder/Tadpole/Huntingdon/2008/2008_X-078.1024_Y0040.2459.png</t>
  </si>
  <si>
    <t>2013-08-04-00-17-58</t>
  </si>
  <si>
    <t>2013-08-07-21-09-28</t>
  </si>
  <si>
    <t>https://s3.amazonaws.com/FrackFinder/Tadpole/Huntingdon/2010/2010_X-078.1024_Y0040.2459.png</t>
  </si>
  <si>
    <t>2013-08-04-00-18-00</t>
  </si>
  <si>
    <t>2013-08-07-21-09-30</t>
  </si>
  <si>
    <t>aa99637f-1aad-50b6-b4d0-d2a2fe7c78ad</t>
  </si>
  <si>
    <t>Washington</t>
  </si>
  <si>
    <t>https://s3.amazonaws.com/FrackFinder/Tadpole/Washington/2005/2005_X-080.5163_Y0040.2264.png</t>
  </si>
  <si>
    <t>2013-08-04-00-18-02</t>
  </si>
  <si>
    <t>2013-08-07-21-09-31</t>
  </si>
  <si>
    <t>https://s3.amazonaws.com/FrackFinder/Tadpole/Washington/2008/2008_X-080.5163_Y0040.2264.png</t>
  </si>
  <si>
    <t>2013-08-04-00-18-08</t>
  </si>
  <si>
    <t>2013-08-07-21-09-36</t>
  </si>
  <si>
    <t>https://s3.amazonaws.com/FrackFinder/Tadpole/Washington/2010/2010_X-080.5163_Y0040.2264.png</t>
  </si>
  <si>
    <t>2013-08-04-00-18-13</t>
  </si>
  <si>
    <t>2013-08-07-21-09-39</t>
  </si>
  <si>
    <t>e3543b8c-e2b7-51a5-945f-b84657ee7e3c</t>
  </si>
  <si>
    <t>https://s3.amazonaws.com/FrackFinder/Tadpole/Washington/2005/2005_X-080.5076_Y0040.1147.png</t>
  </si>
  <si>
    <t>2013-08-04-00-18-19</t>
  </si>
  <si>
    <t>2013-08-07-21-09-41</t>
  </si>
  <si>
    <t>https://s3.amazonaws.com/FrackFinder/Tadpole/Washington/2008/2008_X-080.5076_Y0040.1147.png</t>
  </si>
  <si>
    <t>2013-08-04-00-18-25</t>
  </si>
  <si>
    <t>2013-08-07-21-09-43</t>
  </si>
  <si>
    <t>https://s3.amazonaws.com/FrackFinder/Tadpole/Washington/2010/2010_X-080.5076_Y0040.1147.png</t>
  </si>
  <si>
    <t>2013-08-04-00-18-27</t>
  </si>
  <si>
    <t>2013-08-07-21-09-44</t>
  </si>
  <si>
    <t>de1c7ab7-33bc-54d7-9231-35ce28c3e281</t>
  </si>
  <si>
    <t>https://s3.amazonaws.com/FrackFinder/Tadpole/Washington/2005/2005_X-080.5071_Y0039.9744.png</t>
  </si>
  <si>
    <t>2013-08-04-00-18-31</t>
  </si>
  <si>
    <t>2013-08-07-21-09-51</t>
  </si>
  <si>
    <t>https://s3.amazonaws.com/FrackFinder/Tadpole/Washington/2008/2008_X-080.5071_Y0039.9744.png</t>
  </si>
  <si>
    <t>2013-08-04-00-18-37</t>
  </si>
  <si>
    <t>2013-08-07-21-09-59</t>
  </si>
  <si>
    <t>https://s3.amazonaws.com/FrackFinder/Tadpole/Washington/2010/2010_X-080.5071_Y0039.9744.png</t>
  </si>
  <si>
    <t>2013-08-04-00-18-40</t>
  </si>
  <si>
    <t>2013-08-07-21-10-00</t>
  </si>
  <si>
    <t>52763be6-c5ef-5bdf-852d-c8faaf76d7db</t>
  </si>
  <si>
    <t>https://s3.amazonaws.com/FrackFinder/Tadpole/Washington/2005/2005_X-080.5054_Y0039.9600.png</t>
  </si>
  <si>
    <t>2013-08-04-00-18-42</t>
  </si>
  <si>
    <t>2013-08-07-21-10-01</t>
  </si>
  <si>
    <t>https://s3.amazonaws.com/FrackFinder/Tadpole/Washington/2008/2008_X-080.5054_Y0039.9600.png</t>
  </si>
  <si>
    <t>2013-08-04-00-18-45</t>
  </si>
  <si>
    <t>2013-08-07-21-10-03</t>
  </si>
  <si>
    <t>https://s3.amazonaws.com/FrackFinder/Tadpole/Washington/2010/2010_X-080.5054_Y0039.9600.png</t>
  </si>
  <si>
    <t>2013-08-04-00-18-47</t>
  </si>
  <si>
    <t>2013-08-07-21-10-04</t>
  </si>
  <si>
    <t>c2c5c0da-f2a9-5963-a9c4-0f56acca611f</t>
  </si>
  <si>
    <t>Greene</t>
  </si>
  <si>
    <t>https://s3.amazonaws.com/FrackFinder/Tadpole/Greene/2005/2005_X-080.5031_Y0039.7391.png</t>
  </si>
  <si>
    <t>2013-08-04-00-18-49</t>
  </si>
  <si>
    <t>2013-08-07-21-10-06</t>
  </si>
  <si>
    <t>https://s3.amazonaws.com/FrackFinder/Tadpole/Greene/2008/2008_X-080.5031_Y0039.7391.png</t>
  </si>
  <si>
    <t>2013-08-04-00-18-52</t>
  </si>
  <si>
    <t>2013-08-07-21-10-07</t>
  </si>
  <si>
    <t>https://s3.amazonaws.com/FrackFinder/Tadpole/Greene/2010/2010_X-080.5031_Y0039.7391.png</t>
  </si>
  <si>
    <t>2013-08-04-00-18-55</t>
  </si>
  <si>
    <t>2013-08-07-21-10-09</t>
  </si>
  <si>
    <t>997c6223-f870-5777-922c-fd07ee9792bb</t>
  </si>
  <si>
    <t>https://s3.amazonaws.com/FrackFinder/Tadpole/Washington/2005/2005_X-080.5029_Y0040.2604.png</t>
  </si>
  <si>
    <t>2013-08-04-00-18-58</t>
  </si>
  <si>
    <t>2013-08-07-21-10-11</t>
  </si>
  <si>
    <t>https://s3.amazonaws.com/FrackFinder/Tadpole/Washington/2008/2008_X-080.5029_Y0040.2604.png</t>
  </si>
  <si>
    <t>2013-08-04-00-19-02</t>
  </si>
  <si>
    <t>2013-08-07-21-10-22</t>
  </si>
  <si>
    <t>https://s3.amazonaws.com/FrackFinder/Tadpole/Washington/2010/2010_X-080.5029_Y0040.2604.png</t>
  </si>
  <si>
    <t>2013-08-04-00-19-07</t>
  </si>
  <si>
    <t>2013-08-07-21-10-26</t>
  </si>
  <si>
    <t>fa95b1b5-2967-5cea-b090-3965ea1b6dca</t>
  </si>
  <si>
    <t>https://s3.amazonaws.com/FrackFinder/Tadpole/Greene/2005/2005_X-080.5018_Y0039.8022.png</t>
  </si>
  <si>
    <t>2013-08-04-00-19-13</t>
  </si>
  <si>
    <t>2013-08-07-21-10-28</t>
  </si>
  <si>
    <t>https://s3.amazonaws.com/FrackFinder/Tadpole/Greene/2008/2008_X-080.5018_Y0039.8022.png</t>
  </si>
  <si>
    <t>2013-08-04-00-19-17</t>
  </si>
  <si>
    <t>2013-08-07-21-10-30</t>
  </si>
  <si>
    <t>https://s3.amazonaws.com/FrackFinder/Tadpole/Greene/2010/2010_X-080.5018_Y0039.8022.png</t>
  </si>
  <si>
    <t>2013-08-04-00-19-19</t>
  </si>
  <si>
    <t>2013-08-07-21-10-31</t>
  </si>
  <si>
    <t>75e8c2ae-7780-5efd-9521-022b799ed25b</t>
  </si>
  <si>
    <t>https://s3.amazonaws.com/FrackFinder/Tadpole/Washington/2005/2005_X-080.5018_Y0040.2227.png</t>
  </si>
  <si>
    <t>2013-08-04-00-19-22</t>
  </si>
  <si>
    <t>2013-08-07-21-10-32</t>
  </si>
  <si>
    <t>https://s3.amazonaws.com/FrackFinder/Tadpole/Washington/2008/2008_X-080.5018_Y0040.2227.png</t>
  </si>
  <si>
    <t>2013-08-04-00-19-24</t>
  </si>
  <si>
    <t>2013-08-07-21-10-34</t>
  </si>
  <si>
    <t>https://s3.amazonaws.com/FrackFinder/Tadpole/Washington/2010/2010_X-080.5018_Y0040.2227.png</t>
  </si>
  <si>
    <t>2013-08-04-00-19-28</t>
  </si>
  <si>
    <t>2013-08-07-21-10-36</t>
  </si>
  <si>
    <t>2c217770-05fa-5de9-9f8a-604d025e015b</t>
  </si>
  <si>
    <t>https://s3.amazonaws.com/FrackFinder/Tadpole/Washington/2005/2005_X-080.5003_Y0040.2701.png</t>
  </si>
  <si>
    <t>2013-08-04-00-19-31</t>
  </si>
  <si>
    <t>2013-08-07-21-10-37</t>
  </si>
  <si>
    <t>https://s3.amazonaws.com/FrackFinder/Tadpole/Washington/2008/2008_X-080.5003_Y0040.2701.png</t>
  </si>
  <si>
    <t>2013-08-04-00-19-36</t>
  </si>
  <si>
    <t>2013-08-07-21-27-42</t>
  </si>
  <si>
    <t>https://s3.amazonaws.com/FrackFinder/Tadpole/Washington/2010/2010_X-080.5003_Y0040.2701.png</t>
  </si>
  <si>
    <t>2013-08-04-00-19-41</t>
  </si>
  <si>
    <t>2013-08-07-21-27-46</t>
  </si>
  <si>
    <t>e6ce2ab5-5aa4-58fe-aaac-f2305a2d8942</t>
  </si>
  <si>
    <t>https://s3.amazonaws.com/FrackFinder/Tadpole/Washington/2005/2005_X-080.4993_Y0040.1838.png</t>
  </si>
  <si>
    <t>2013-08-04-00-19-43</t>
  </si>
  <si>
    <t>2013-08-07-21-39-45</t>
  </si>
  <si>
    <t>https://s3.amazonaws.com/FrackFinder/Tadpole/Washington/2008/2008_X-080.4993_Y0040.1838.png</t>
  </si>
  <si>
    <t>2013-08-04-00-19-45</t>
  </si>
  <si>
    <t>2013-08-07-21-22-42</t>
  </si>
  <si>
    <t>https://s3.amazonaws.com/FrackFinder/Tadpole/Washington/2010/2010_X-080.4993_Y0040.1838.png</t>
  </si>
  <si>
    <t>2013-08-04-00-19-48</t>
  </si>
  <si>
    <t>2013-08-07-21-22-50</t>
  </si>
  <si>
    <t>4a70ace6-8279-537c-9d27-1fd0d50e72d1</t>
  </si>
  <si>
    <t>https://s3.amazonaws.com/FrackFinder/Tadpole/Washington/2005/2005_X-080.4990_Y0040.4302.png</t>
  </si>
  <si>
    <t>2013-08-04-00-19-49</t>
  </si>
  <si>
    <t>2013-08-07-21-22-58</t>
  </si>
  <si>
    <t>https://s3.amazonaws.com/FrackFinder/Tadpole/Washington/2008/2008_X-080.4990_Y0040.4302.png</t>
  </si>
  <si>
    <t>2013-08-04-00-19-51</t>
  </si>
  <si>
    <t>2013-08-07-21-23-04</t>
  </si>
  <si>
    <t>https://s3.amazonaws.com/FrackFinder/Tadpole/Washington/2010/2010_X-080.4990_Y0040.4302.png</t>
  </si>
  <si>
    <t>2013-08-04-00-19-53</t>
  </si>
  <si>
    <t>2013-08-07-21-23-12</t>
  </si>
  <si>
    <t>eac0bb9d-9edf-5702-a82c-0eccf021e2a8</t>
  </si>
  <si>
    <t>https://s3.amazonaws.com/FrackFinder/Tadpole/Greene/2005/2005_X-080.4968_Y0039.8254.png</t>
  </si>
  <si>
    <t>2013-08-04-00-19-55</t>
  </si>
  <si>
    <t>2013-08-07-21-23-19</t>
  </si>
  <si>
    <t>https://s3.amazonaws.com/FrackFinder/Tadpole/Greene/2008/2008_X-080.4968_Y0039.8254.png</t>
  </si>
  <si>
    <t>2013-08-04-00-19-57</t>
  </si>
  <si>
    <t>2013-08-07-21-23-27</t>
  </si>
  <si>
    <t>https://s3.amazonaws.com/FrackFinder/Tadpole/Greene/2010/2010_X-080.4968_Y0039.8254.png</t>
  </si>
  <si>
    <t>2013-08-04-00-20-00</t>
  </si>
  <si>
    <t>2013-08-07-21-23-39</t>
  </si>
  <si>
    <t>692226e9-7d3a-5ded-9d70-e8f0fe3e64a2</t>
  </si>
  <si>
    <t>https://s3.amazonaws.com/FrackFinder/Tadpole/Washington/2005/2005_X-080.4966_Y0040.1559.png</t>
  </si>
  <si>
    <t>2013-08-04-00-20-02</t>
  </si>
  <si>
    <t>2013-08-07-21-23-45</t>
  </si>
  <si>
    <t>https://s3.amazonaws.com/FrackFinder/Tadpole/Washington/2008/2008_X-080.4966_Y0040.1559.png</t>
  </si>
  <si>
    <t>2013-08-04-00-20-04</t>
  </si>
  <si>
    <t>2013-08-07-21-23-53</t>
  </si>
  <si>
    <t>https://s3.amazonaws.com/FrackFinder/Tadpole/Washington/2010/2010_X-080.4966_Y0040.1559.png</t>
  </si>
  <si>
    <t>2013-08-04-00-20-06</t>
  </si>
  <si>
    <t>2013-08-07-21-24-00</t>
  </si>
  <si>
    <t>7371ad68-273f-5850-98e2-8b5f3e581abf</t>
  </si>
  <si>
    <t>https://s3.amazonaws.com/FrackFinder/Tadpole/Greene/2005/2005_X-080.4952_Y0039.8486.png</t>
  </si>
  <si>
    <t>2013-08-04-00-20-08</t>
  </si>
  <si>
    <t>2013-08-07-21-24-08</t>
  </si>
  <si>
    <t>https://s3.amazonaws.com/FrackFinder/Tadpole/Greene/2008/2008_X-080.4952_Y0039.8486.png</t>
  </si>
  <si>
    <t>2013-08-04-00-20-10</t>
  </si>
  <si>
    <t>2013-08-07-21-24-14</t>
  </si>
  <si>
    <t>https://s3.amazonaws.com/FrackFinder/Tadpole/Greene/2010/2010_X-080.4952_Y0039.8486.png</t>
  </si>
  <si>
    <t>2013-08-04-00-20-12</t>
  </si>
  <si>
    <t>2013-08-07-21-24-21</t>
  </si>
  <si>
    <t>42571354-56df-5a6e-b17c-9003d2a67de2</t>
  </si>
  <si>
    <t>https://s3.amazonaws.com/FrackFinder/Tadpole/Greene/2005/2005_X-080.4949_Y0039.7403.png</t>
  </si>
  <si>
    <t>2013-08-04-00-20-14</t>
  </si>
  <si>
    <t>2013-08-08-01-35-20</t>
  </si>
  <si>
    <t>https://s3.amazonaws.com/FrackFinder/Tadpole/Greene/2008/2008_X-080.4949_Y0039.7403.png</t>
  </si>
  <si>
    <t>2013-08-04-00-20-18</t>
  </si>
  <si>
    <t>2013-08-08-01-35-35</t>
  </si>
  <si>
    <t>https://s3.amazonaws.com/FrackFinder/Tadpole/Greene/2010/2010_X-080.4949_Y0039.7403.png</t>
  </si>
  <si>
    <t>2013-08-04-00-20-21</t>
  </si>
  <si>
    <t>2013-08-07-21-40-03</t>
  </si>
  <si>
    <t>ddcca452-4e64-51b2-9134-f42f7c50e175</t>
  </si>
  <si>
    <t>https://s3.amazonaws.com/FrackFinder/Tadpole/Washington/2005/2005_X-080.4945_Y0040.2149.png</t>
  </si>
  <si>
    <t>2013-08-04-00-20-22</t>
  </si>
  <si>
    <t>2013-08-07-21-40-09</t>
  </si>
  <si>
    <t>https://s3.amazonaws.com/FrackFinder/Tadpole/Washington/2008/2008_X-080.4945_Y0040.2149.png</t>
  </si>
  <si>
    <t>2013-08-04-00-20-25</t>
  </si>
  <si>
    <t>2013-08-07-21-40-21</t>
  </si>
  <si>
    <t>https://s3.amazonaws.com/FrackFinder/Tadpole/Washington/2010/2010_X-080.4945_Y0040.2149.png</t>
  </si>
  <si>
    <t>2013-08-04-00-20-29</t>
  </si>
  <si>
    <t>2013-08-07-21-40-30</t>
  </si>
  <si>
    <t>146e997f-e9fd-5f05-97ef-5da55aa1db76</t>
  </si>
  <si>
    <t>https://s3.amazonaws.com/FrackFinder/Tadpole/Washington/2005/2005_X-080.4931_Y0040.1191.png</t>
  </si>
  <si>
    <t>2013-08-04-00-20-32</t>
  </si>
  <si>
    <t>2013-08-07-21-40-34</t>
  </si>
  <si>
    <t>https://s3.amazonaws.com/FrackFinder/Tadpole/Washington/2008/2008_X-080.4931_Y0040.1191.png</t>
  </si>
  <si>
    <t>2013-08-04-00-20-35</t>
  </si>
  <si>
    <t>2013-08-07-21-40-40</t>
  </si>
  <si>
    <t>https://s3.amazonaws.com/FrackFinder/Tadpole/Washington/2010/2010_X-080.4931_Y0040.1191.png</t>
  </si>
  <si>
    <t>2013-08-04-00-20-38</t>
  </si>
  <si>
    <t>2013-08-07-21-40-44</t>
  </si>
  <si>
    <t>1e24797b-eae4-5da5-809f-c98ed81c7fa7</t>
  </si>
  <si>
    <t>https://s3.amazonaws.com/FrackFinder/Tadpole/Washington/2005/2005_X-080.4898_Y0040.4007.png</t>
  </si>
  <si>
    <t>2013-08-04-00-20-44</t>
  </si>
  <si>
    <t>2013-08-07-21-40-56</t>
  </si>
  <si>
    <t>https://s3.amazonaws.com/FrackFinder/Tadpole/Washington/2008/2008_X-080.4898_Y0040.4007.png</t>
  </si>
  <si>
    <t>2013-08-04-00-20-48</t>
  </si>
  <si>
    <t>2013-08-07-21-41-32</t>
  </si>
  <si>
    <t>https://s3.amazonaws.com/FrackFinder/Tadpole/Washington/2010/2010_X-080.4898_Y0040.4007.png</t>
  </si>
  <si>
    <t>2013-08-04-00-20-50</t>
  </si>
  <si>
    <t>2013-08-07-21-41-48</t>
  </si>
  <si>
    <t>c37d3482-ff0a-5526-b585-e924741d7208</t>
  </si>
  <si>
    <t>https://s3.amazonaws.com/FrackFinder/Tadpole/Washington/2005/2005_X-080.4886_Y0039.9911.png</t>
  </si>
  <si>
    <t>2013-08-04-00-20-56</t>
  </si>
  <si>
    <t>2013-08-07-21-41-53</t>
  </si>
  <si>
    <t>https://s3.amazonaws.com/FrackFinder/Tadpole/Washington/2008/2008_X-080.4886_Y0039.9911.png</t>
  </si>
  <si>
    <t>2013-08-04-00-20-59</t>
  </si>
  <si>
    <t>2013-08-07-21-41-59</t>
  </si>
  <si>
    <t>https://s3.amazonaws.com/FrackFinder/Tadpole/Washington/2010/2010_X-080.4886_Y0039.9911.png</t>
  </si>
  <si>
    <t>2013-08-04-00-21-04</t>
  </si>
  <si>
    <t>2013-08-07-21-42-03</t>
  </si>
  <si>
    <t>4ed2989f-7a6a-5c4c-974b-37709b5e397a</t>
  </si>
  <si>
    <t>https://s3.amazonaws.com/FrackFinder/Tadpole/Washington/2005/2005_X-080.4856_Y0040.2784.png</t>
  </si>
  <si>
    <t>2013-08-04-00-21-09</t>
  </si>
  <si>
    <t>2013-08-07-21-42-07</t>
  </si>
  <si>
    <t>https://s3.amazonaws.com/FrackFinder/Tadpole/Washington/2008/2008_X-080.4856_Y0040.2784.png</t>
  </si>
  <si>
    <t>2013-08-04-00-21-16</t>
  </si>
  <si>
    <t>2013-08-07-21-42-11</t>
  </si>
  <si>
    <t>https://s3.amazonaws.com/FrackFinder/Tadpole/Washington/2010/2010_X-080.4856_Y0040.2784.png</t>
  </si>
  <si>
    <t>2013-08-04-00-21-19</t>
  </si>
  <si>
    <t>2013-08-07-21-42-14</t>
  </si>
  <si>
    <t>3be23c55-a5fc-5e96-8ea2-1bbcecc0b003</t>
  </si>
  <si>
    <t>https://s3.amazonaws.com/FrackFinder/Tadpole/Washington/2005/2005_X-080.4837_Y0040.2317.png</t>
  </si>
  <si>
    <t>2013-08-04-00-21-23</t>
  </si>
  <si>
    <t>2013-08-07-21-42-17</t>
  </si>
  <si>
    <t>https://s3.amazonaws.com/FrackFinder/Tadpole/Washington/2008/2008_X-080.4837_Y0040.2317.png</t>
  </si>
  <si>
    <t>2013-08-04-00-21-25</t>
  </si>
  <si>
    <t>2013-08-07-21-42-22</t>
  </si>
  <si>
    <t>https://s3.amazonaws.com/FrackFinder/Tadpole/Washington/2010/2010_X-080.4837_Y0040.2317.png</t>
  </si>
  <si>
    <t>2013-08-04-00-21-27</t>
  </si>
  <si>
    <t>2013-08-07-21-42-26</t>
  </si>
  <si>
    <t>d4a47f34-8d95-5dc1-af32-b878edf3da6e</t>
  </si>
  <si>
    <t>https://s3.amazonaws.com/FrackFinder/Tadpole/Washington/2005/2005_X-080.4833_Y0040.2450.png</t>
  </si>
  <si>
    <t>2013-08-04-00-21-29</t>
  </si>
  <si>
    <t>2013-08-07-21-42-31</t>
  </si>
  <si>
    <t>https://s3.amazonaws.com/FrackFinder/Tadpole/Washington/2008/2008_X-080.4833_Y0040.2450.png</t>
  </si>
  <si>
    <t>2013-08-04-00-21-32</t>
  </si>
  <si>
    <t>2013-08-07-21-42-36</t>
  </si>
  <si>
    <t>https://s3.amazonaws.com/FrackFinder/Tadpole/Washington/2010/2010_X-080.4833_Y0040.2450.png</t>
  </si>
  <si>
    <t>2013-08-04-00-21-37</t>
  </si>
  <si>
    <t>2013-08-07-23-04-48</t>
  </si>
  <si>
    <t>05c86e94-178c-5edc-a07b-38e7514aec6e</t>
  </si>
  <si>
    <t>https://s3.amazonaws.com/FrackFinder/Tadpole/Greene/2005/2005_X-080.4814_Y0039.7893.png</t>
  </si>
  <si>
    <t>2013-08-04-00-21-43</t>
  </si>
  <si>
    <t>2013-08-07-23-05-18</t>
  </si>
  <si>
    <t>https://s3.amazonaws.com/FrackFinder/Tadpole/Greene/2008/2008_X-080.4814_Y0039.7893.png</t>
  </si>
  <si>
    <t>2013-08-04-00-21-47</t>
  </si>
  <si>
    <t>2013-08-08-00-44-19</t>
  </si>
  <si>
    <t>https://s3.amazonaws.com/FrackFinder/Tadpole/Greene/2010/2010_X-080.4814_Y0039.7893.png</t>
  </si>
  <si>
    <t>2013-08-04-00-21-50</t>
  </si>
  <si>
    <t>2013-08-08-00-44-24</t>
  </si>
  <si>
    <t>2595b326-f1e2-5b06-b0bf-a99fd8dd45d3</t>
  </si>
  <si>
    <t>https://s3.amazonaws.com/FrackFinder/Tadpole/Washington/2005/2005_X-080.4787_Y0040.0171.png</t>
  </si>
  <si>
    <t>2013-08-04-00-21-56</t>
  </si>
  <si>
    <t>2013-08-08-00-44-29</t>
  </si>
  <si>
    <t>https://s3.amazonaws.com/FrackFinder/Tadpole/Washington/2008/2008_X-080.4787_Y0040.0171.png</t>
  </si>
  <si>
    <t>2013-08-04-00-21-58</t>
  </si>
  <si>
    <t>2013-08-08-00-44-36</t>
  </si>
  <si>
    <t>https://s3.amazonaws.com/FrackFinder/Tadpole/Washington/2010/2010_X-080.4787_Y0040.0171.png</t>
  </si>
  <si>
    <t>2013-08-04-00-22-00</t>
  </si>
  <si>
    <t>2013-08-08-00-44-42</t>
  </si>
  <si>
    <t>f97c77fe-1c09-52e1-b6ac-6120a5df5d0c</t>
  </si>
  <si>
    <t>https://s3.amazonaws.com/FrackFinder/Tadpole/Washington/2005/2005_X-080.4784_Y0040.1992.png</t>
  </si>
  <si>
    <t>2013-08-04-00-22-03</t>
  </si>
  <si>
    <t>2013-08-08-00-44-46</t>
  </si>
  <si>
    <t>https://s3.amazonaws.com/FrackFinder/Tadpole/Washington/2008/2008_X-080.4784_Y0040.1992.png</t>
  </si>
  <si>
    <t>2013-08-04-00-22-05</t>
  </si>
  <si>
    <t>2013-08-08-00-44-50</t>
  </si>
  <si>
    <t>https://s3.amazonaws.com/FrackFinder/Tadpole/Washington/2010/2010_X-080.4784_Y0040.1992.png</t>
  </si>
  <si>
    <t>2013-08-04-00-22-10</t>
  </si>
  <si>
    <t>2013-08-08-00-44-52</t>
  </si>
  <si>
    <t>7db83646-f9e6-58d6-ba9b-30ac428ac3fd</t>
  </si>
  <si>
    <t>https://s3.amazonaws.com/FrackFinder/Tadpole/Greene/2005/2005_X-080.4773_Y0039.8137.png</t>
  </si>
  <si>
    <t>2013-08-04-00-22-16</t>
  </si>
  <si>
    <t>2013-08-08-00-44-54</t>
  </si>
  <si>
    <t>https://s3.amazonaws.com/FrackFinder/Tadpole/Greene/2008/2008_X-080.4773_Y0039.8137.png</t>
  </si>
  <si>
    <t>2013-08-04-00-22-22</t>
  </si>
  <si>
    <t>2013-08-08-00-44-56</t>
  </si>
  <si>
    <t>https://s3.amazonaws.com/FrackFinder/Tadpole/Greene/2010/2010_X-080.4773_Y0039.8137.png</t>
  </si>
  <si>
    <t>2013-08-04-00-22-27</t>
  </si>
  <si>
    <t>2013-08-08-00-45-10</t>
  </si>
  <si>
    <t>9207e046-edda-5286-84fa-107371c80c84</t>
  </si>
  <si>
    <t>https://s3.amazonaws.com/FrackFinder/Tadpole/Washington/2005/2005_X-080.4752_Y0040.4090.png</t>
  </si>
  <si>
    <t>2013-08-04-00-22-30</t>
  </si>
  <si>
    <t>2013-08-08-00-45-14</t>
  </si>
  <si>
    <t>https://s3.amazonaws.com/FrackFinder/Tadpole/Washington/2008/2008_X-080.4752_Y0040.4090.png</t>
  </si>
  <si>
    <t>2013-08-04-00-22-34</t>
  </si>
  <si>
    <t>2013-08-08-00-45-15</t>
  </si>
  <si>
    <t>https://s3.amazonaws.com/FrackFinder/Tadpole/Washington/2010/2010_X-080.4752_Y0040.4090.png</t>
  </si>
  <si>
    <t>2013-08-04-00-22-38</t>
  </si>
  <si>
    <t>2013-08-08-00-45-26</t>
  </si>
  <si>
    <t>15e10d89-0d80-5c4c-8926-01d34c0c62b0</t>
  </si>
  <si>
    <t>https://s3.amazonaws.com/FrackFinder/Tadpole/Washington/2005/2005_X-080.4746_Y0040.2598.png</t>
  </si>
  <si>
    <t>2013-08-04-00-22-41</t>
  </si>
  <si>
    <t>2013-08-08-00-45-28</t>
  </si>
  <si>
    <t>https://s3.amazonaws.com/FrackFinder/Tadpole/Washington/2008/2008_X-080.4746_Y0040.2598.png</t>
  </si>
  <si>
    <t>2013-08-04-00-22-47</t>
  </si>
  <si>
    <t>2013-08-08-00-45-30</t>
  </si>
  <si>
    <t>https://s3.amazonaws.com/FrackFinder/Tadpole/Washington/2010/2010_X-080.4746_Y0040.2598.png</t>
  </si>
  <si>
    <t>2013-08-04-00-22-50</t>
  </si>
  <si>
    <t>2013-08-08-00-45-33</t>
  </si>
  <si>
    <t>d5212ce1-ffab-5feb-ae0b-515d96772e28</t>
  </si>
  <si>
    <t>https://s3.amazonaws.com/FrackFinder/Tadpole/Washington/2005/2005_X-080.4723_Y0040.2778.png</t>
  </si>
  <si>
    <t>2013-08-04-00-22-53</t>
  </si>
  <si>
    <t>2013-08-08-00-45-34</t>
  </si>
  <si>
    <t>https://s3.amazonaws.com/FrackFinder/Tadpole/Washington/2008/2008_X-080.4723_Y0040.2778.png</t>
  </si>
  <si>
    <t>2013-08-04-00-22-58</t>
  </si>
  <si>
    <t>2013-08-08-00-45-36</t>
  </si>
  <si>
    <t>https://s3.amazonaws.com/FrackFinder/Tadpole/Washington/2010/2010_X-080.4723_Y0040.2778.png</t>
  </si>
  <si>
    <t>2013-08-04-00-23-04</t>
  </si>
  <si>
    <t>2013-08-08-00-45-42</t>
  </si>
  <si>
    <t>7448a870-9cce-5b61-831c-630de987bfca</t>
  </si>
  <si>
    <t>https://s3.amazonaws.com/FrackFinder/Tadpole/Washington/2005/2005_X-080.4720_Y0040.0974.png</t>
  </si>
  <si>
    <t>2013-08-04-00-23-08</t>
  </si>
  <si>
    <t>2013-08-08-00-45-44</t>
  </si>
  <si>
    <t>https://s3.amazonaws.com/FrackFinder/Tadpole/Washington/2008/2008_X-080.4720_Y0040.0974.png</t>
  </si>
  <si>
    <t>2013-08-04-00-23-11</t>
  </si>
  <si>
    <t>2013-08-07-21-45-48</t>
  </si>
  <si>
    <t>https://s3.amazonaws.com/FrackFinder/Tadpole/Washington/2010/2010_X-080.4720_Y0040.0974.png</t>
  </si>
  <si>
    <t>2013-08-04-00-23-16</t>
  </si>
  <si>
    <t>2013-08-08-00-45-46</t>
  </si>
  <si>
    <t>01244a5a-6ca8-5944-81e3-f8d6929ff885</t>
  </si>
  <si>
    <t>https://s3.amazonaws.com/FrackFinder/Tadpole/Washington/2005/2005_X-080.4682_Y0040.2011.png</t>
  </si>
  <si>
    <t>2013-08-04-00-23-18</t>
  </si>
  <si>
    <t>2013-08-08-00-45-48</t>
  </si>
  <si>
    <t>https://s3.amazonaws.com/FrackFinder/Tadpole/Washington/2008/2008_X-080.4682_Y0040.2011.png</t>
  </si>
  <si>
    <t>2013-08-04-00-23-24</t>
  </si>
  <si>
    <t>2013-08-07-21-46-06</t>
  </si>
  <si>
    <t>https://s3.amazonaws.com/FrackFinder/Tadpole/Washington/2010/2010_X-080.4682_Y0040.2011.png</t>
  </si>
  <si>
    <t>2013-08-04-00-23-27</t>
  </si>
  <si>
    <t>2013-08-08-00-45-54</t>
  </si>
  <si>
    <t>18c73070-0fb8-56a4-8972-c3cbc792aa93</t>
  </si>
  <si>
    <t>https://s3.amazonaws.com/FrackFinder/Tadpole/Washington/2005/2005_X-080.4663_Y0040.1727.png</t>
  </si>
  <si>
    <t>2013-08-04-00-23-30</t>
  </si>
  <si>
    <t>2013-08-08-00-45-56</t>
  </si>
  <si>
    <t>https://s3.amazonaws.com/FrackFinder/Tadpole/Washington/2008/2008_X-080.4663_Y0040.1727.png</t>
  </si>
  <si>
    <t>2013-08-04-00-23-36</t>
  </si>
  <si>
    <t>2013-08-08-00-45-57</t>
  </si>
  <si>
    <t>https://s3.amazonaws.com/FrackFinder/Tadpole/Washington/2010/2010_X-080.4663_Y0040.1727.png</t>
  </si>
  <si>
    <t>2013-08-04-00-23-40</t>
  </si>
  <si>
    <t>2013-08-08-00-45-59</t>
  </si>
  <si>
    <t>042d0de7-9ccd-538e-bbc4-d8bc11971d68</t>
  </si>
  <si>
    <t>https://s3.amazonaws.com/FrackFinder/Tadpole/Washington/2005/2005_X-080.4654_Y0040.2634.png</t>
  </si>
  <si>
    <t>2013-08-04-00-23-42</t>
  </si>
  <si>
    <t>2013-08-08-00-46-01</t>
  </si>
  <si>
    <t>https://s3.amazonaws.com/FrackFinder/Tadpole/Washington/2008/2008_X-080.4654_Y0040.2634.png</t>
  </si>
  <si>
    <t>2013-08-04-00-23-49</t>
  </si>
  <si>
    <t>2013-08-08-00-46-05</t>
  </si>
  <si>
    <t>https://s3.amazonaws.com/FrackFinder/Tadpole/Washington/2010/2010_X-080.4654_Y0040.2634.png</t>
  </si>
  <si>
    <t>2013-08-04-00-23-54</t>
  </si>
  <si>
    <t>2013-08-08-00-46-22</t>
  </si>
  <si>
    <t>5fbb2453-2d20-55ba-828e-4d1510413973</t>
  </si>
  <si>
    <t>https://s3.amazonaws.com/FrackFinder/Tadpole/Washington/2005/2005_X-080.4648_Y0040.2401.png</t>
  </si>
  <si>
    <t>2013-08-04-00-23-58</t>
  </si>
  <si>
    <t>2013-08-08-00-46-24</t>
  </si>
  <si>
    <t>https://s3.amazonaws.com/FrackFinder/Tadpole/Washington/2008/2008_X-080.4648_Y0040.2401.png</t>
  </si>
  <si>
    <t>2013-08-04-00-24-00</t>
  </si>
  <si>
    <t>2013-08-08-00-47-12</t>
  </si>
  <si>
    <t>https://s3.amazonaws.com/FrackFinder/Tadpole/Washington/2010/2010_X-080.4648_Y0040.2401.png</t>
  </si>
  <si>
    <t>2013-08-04-00-24-05</t>
  </si>
  <si>
    <t>2013-08-08-00-47-15</t>
  </si>
  <si>
    <t>2a3b3225-c302-5292-9053-b87e2589ca4a</t>
  </si>
  <si>
    <t>https://s3.amazonaws.com/FrackFinder/Tadpole/Washington/2005/2005_X-080.4633_Y0040.4057.png</t>
  </si>
  <si>
    <t>2013-08-04-00-24-10</t>
  </si>
  <si>
    <t>2013-08-08-00-47-17</t>
  </si>
  <si>
    <t>https://s3.amazonaws.com/FrackFinder/Tadpole/Washington/2008/2008_X-080.4633_Y0040.4057.png</t>
  </si>
  <si>
    <t>2013-08-04-00-24-14</t>
  </si>
  <si>
    <t>2013-08-08-00-47-19</t>
  </si>
  <si>
    <t>https://s3.amazonaws.com/FrackFinder/Tadpole/Washington/2010/2010_X-080.4633_Y0040.4057.png</t>
  </si>
  <si>
    <t>2013-08-04-00-24-19</t>
  </si>
  <si>
    <t>2013-08-08-00-47-21</t>
  </si>
  <si>
    <t>5667adbe-294c-5341-853a-6c817794bacc</t>
  </si>
  <si>
    <t>https://s3.amazonaws.com/FrackFinder/Tadpole/Washington/2005/2005_X-080.4620_Y0040.1369.png</t>
  </si>
  <si>
    <t>2013-08-04-00-24-25</t>
  </si>
  <si>
    <t>2013-08-08-00-47-24</t>
  </si>
  <si>
    <t>https://s3.amazonaws.com/FrackFinder/Tadpole/Washington/2008/2008_X-080.4620_Y0040.1369.png</t>
  </si>
  <si>
    <t>2013-08-04-00-24-29</t>
  </si>
  <si>
    <t>2013-08-08-00-47-27</t>
  </si>
  <si>
    <t>https://s3.amazonaws.com/FrackFinder/Tadpole/Washington/2010/2010_X-080.4620_Y0040.1369.png</t>
  </si>
  <si>
    <t>2013-08-04-00-24-32</t>
  </si>
  <si>
    <t>2013-08-08-00-47-28</t>
  </si>
  <si>
    <t>28eb7627-936b-5408-99a7-ec5f389e73cc</t>
  </si>
  <si>
    <t>https://s3.amazonaws.com/FrackFinder/Tadpole/Washington/2005/2005_X-080.4610_Y0040.2929.png</t>
  </si>
  <si>
    <t>2013-08-04-00-24-38</t>
  </si>
  <si>
    <t>2013-08-08-00-47-30</t>
  </si>
  <si>
    <t>https://s3.amazonaws.com/FrackFinder/Tadpole/Washington/2008/2008_X-080.4610_Y0040.2929.png</t>
  </si>
  <si>
    <t>2013-08-04-00-24-40</t>
  </si>
  <si>
    <t>2013-08-08-00-47-32</t>
  </si>
  <si>
    <t>https://s3.amazonaws.com/FrackFinder/Tadpole/Washington/2010/2010_X-080.4610_Y0040.2929.png</t>
  </si>
  <si>
    <t>2013-08-04-00-24-45</t>
  </si>
  <si>
    <t>2013-08-07-21-47-41</t>
  </si>
  <si>
    <t>abd7b9ce-5e3f-5dc8-a0c6-fc4f9e156312</t>
  </si>
  <si>
    <t>https://s3.amazonaws.com/FrackFinder/Tadpole/Washington/2005/2005_X-080.4577_Y0040.2174.png</t>
  </si>
  <si>
    <t>2013-08-04-00-24-49</t>
  </si>
  <si>
    <t>2013-08-08-00-47-35</t>
  </si>
  <si>
    <t>https://s3.amazonaws.com/FrackFinder/Tadpole/Washington/2008/2008_X-080.4577_Y0040.2174.png</t>
  </si>
  <si>
    <t>2013-08-04-00-24-53</t>
  </si>
  <si>
    <t>2013-08-08-00-47-38</t>
  </si>
  <si>
    <t>https://s3.amazonaws.com/FrackFinder/Tadpole/Washington/2010/2010_X-080.4577_Y0040.2174.png</t>
  </si>
  <si>
    <t>2013-08-04-00-24-59</t>
  </si>
  <si>
    <t>2013-08-08-00-47-41</t>
  </si>
  <si>
    <t>0d1c8c88-c250-5508-8771-7a088e1cd25b</t>
  </si>
  <si>
    <t>https://s3.amazonaws.com/FrackFinder/Tadpole/Washington/2005/2005_X-080.4564_Y0040.3274.png</t>
  </si>
  <si>
    <t>2013-08-04-00-25-03</t>
  </si>
  <si>
    <t>2013-08-08-00-47-42</t>
  </si>
  <si>
    <t>https://s3.amazonaws.com/FrackFinder/Tadpole/Washington/2008/2008_X-080.4564_Y0040.3274.png</t>
  </si>
  <si>
    <t>2013-08-04-00-25-06</t>
  </si>
  <si>
    <t>2013-08-08-00-47-44</t>
  </si>
  <si>
    <t>https://s3.amazonaws.com/FrackFinder/Tadpole/Washington/2010/2010_X-080.4564_Y0040.3274.png</t>
  </si>
  <si>
    <t>2013-08-04-00-25-12</t>
  </si>
  <si>
    <t>2013-08-08-00-47-45</t>
  </si>
  <si>
    <t>9c5ecef9-99e6-50de-8611-3a58d7395b3e</t>
  </si>
  <si>
    <t>https://s3.amazonaws.com/FrackFinder/Tadpole/Washington/2005/2005_X-080.4552_Y0040.2781.png</t>
  </si>
  <si>
    <t>2013-08-04-00-25-17</t>
  </si>
  <si>
    <t>2013-08-08-00-47-47</t>
  </si>
  <si>
    <t>https://s3.amazonaws.com/FrackFinder/Tadpole/Washington/2008/2008_X-080.4552_Y0040.2781.png</t>
  </si>
  <si>
    <t>2013-08-04-00-25-20</t>
  </si>
  <si>
    <t>2013-08-08-00-47-49</t>
  </si>
  <si>
    <t>https://s3.amazonaws.com/FrackFinder/Tadpole/Washington/2010/2010_X-080.4552_Y0040.2781.png</t>
  </si>
  <si>
    <t>2013-08-04-00-25-24</t>
  </si>
  <si>
    <t>2013-08-08-00-48-02</t>
  </si>
  <si>
    <t>8a547ab9-c887-545f-bd49-e38ce100944d</t>
  </si>
  <si>
    <t>https://s3.amazonaws.com/FrackFinder/Tadpole/Washington/2005/2005_X-080.4542_Y0040.2424.png</t>
  </si>
  <si>
    <t>2013-08-04-00-25-32</t>
  </si>
  <si>
    <t>2013-08-08-00-48-04</t>
  </si>
  <si>
    <t>https://s3.amazonaws.com/FrackFinder/Tadpole/Washington/2008/2008_X-080.4542_Y0040.2424.png</t>
  </si>
  <si>
    <t>2013-08-04-00-25-35</t>
  </si>
  <si>
    <t>2013-08-08-00-48-05</t>
  </si>
  <si>
    <t>https://s3.amazonaws.com/FrackFinder/Tadpole/Washington/2010/2010_X-080.4542_Y0040.2424.png</t>
  </si>
  <si>
    <t>2013-08-04-00-25-38</t>
  </si>
  <si>
    <t>2013-08-08-00-48-06</t>
  </si>
  <si>
    <t>aab4c8fb-f0bd-5112-b312-b56e45f4dabb</t>
  </si>
  <si>
    <t>Lawrence</t>
  </si>
  <si>
    <t>https://s3.amazonaws.com/FrackFinder/Tadpole/Lawrence/2005/2005_X-080.4470_Y0041.0106.png</t>
  </si>
  <si>
    <t>2013-08-04-00-25-44</t>
  </si>
  <si>
    <t>2013-08-08-00-48-08</t>
  </si>
  <si>
    <t>https://s3.amazonaws.com/FrackFinder/Tadpole/Lawrence/2008/2008_X-080.4470_Y0041.0106.png</t>
  </si>
  <si>
    <t>2013-08-04-00-25-48</t>
  </si>
  <si>
    <t>2013-08-08-00-48-09</t>
  </si>
  <si>
    <t>https://s3.amazonaws.com/FrackFinder/Tadpole/Lawrence/2010/2010_X-080.4470_Y0041.0106.png</t>
  </si>
  <si>
    <t>2013-08-04-00-25-51</t>
  </si>
  <si>
    <t>2013-08-08-00-48-11</t>
  </si>
  <si>
    <t>3b1e66d1-9fce-5260-98c7-d0504fd441cc</t>
  </si>
  <si>
    <t>https://s3.amazonaws.com/FrackFinder/Tadpole/Washington/2005/2005_X-080.4466_Y0040.2834.png</t>
  </si>
  <si>
    <t>2013-08-04-20-37-58</t>
  </si>
  <si>
    <t>2013-08-08-00-48-12</t>
  </si>
  <si>
    <t>https://s3.amazonaws.com/FrackFinder/Tadpole/Washington/2008/2008_X-080.4466_Y0040.2834.png</t>
  </si>
  <si>
    <t>2013-08-04-20-38-03</t>
  </si>
  <si>
    <t>2013-08-08-00-48-14</t>
  </si>
  <si>
    <t>https://s3.amazonaws.com/FrackFinder/Tadpole/Washington/2010/2010_X-080.4466_Y0040.2834.png</t>
  </si>
  <si>
    <t>2013-08-04-20-38-07</t>
  </si>
  <si>
    <t>2013-08-08-00-48-21</t>
  </si>
  <si>
    <t>311f53cc-4207-5d1d-8aed-7bb2f59fa24a</t>
  </si>
  <si>
    <t>https://s3.amazonaws.com/FrackFinder/Tadpole/Washington/2005/2005_X-080.4459_Y0040.2265.png</t>
  </si>
  <si>
    <t>2013-08-04-20-38-09</t>
  </si>
  <si>
    <t>2013-08-08-00-48-23</t>
  </si>
  <si>
    <t>https://s3.amazonaws.com/FrackFinder/Tadpole/Washington/2008/2008_X-080.4459_Y0040.2265.png</t>
  </si>
  <si>
    <t>2013-08-04-20-38-11</t>
  </si>
  <si>
    <t>2013-08-08-00-48-25</t>
  </si>
  <si>
    <t>https://s3.amazonaws.com/FrackFinder/Tadpole/Washington/2010/2010_X-080.4459_Y0040.2265.png</t>
  </si>
  <si>
    <t>2013-08-04-20-38-14</t>
  </si>
  <si>
    <t>2013-08-08-00-48-27</t>
  </si>
  <si>
    <t>df78182c-97eb-5ea2-a10a-629d9486ce5a</t>
  </si>
  <si>
    <t>https://s3.amazonaws.com/FrackFinder/Tadpole/Washington/2005/2005_X-080.4432_Y0040.1864.png</t>
  </si>
  <si>
    <t>2013-08-04-20-38-21</t>
  </si>
  <si>
    <t>2013-08-08-00-48-29</t>
  </si>
  <si>
    <t>https://s3.amazonaws.com/FrackFinder/Tadpole/Washington/2008/2008_X-080.4432_Y0040.1864.png</t>
  </si>
  <si>
    <t>2013-08-04-20-38-23</t>
  </si>
  <si>
    <t>2013-08-08-00-48-31</t>
  </si>
  <si>
    <t>https://s3.amazonaws.com/FrackFinder/Tadpole/Washington/2010/2010_X-080.4432_Y0040.1864.png</t>
  </si>
  <si>
    <t>2013-08-04-20-38-24</t>
  </si>
  <si>
    <t>2013-08-08-00-48-32</t>
  </si>
  <si>
    <t>997bcceb-2e87-52c3-982f-59f08e0042be</t>
  </si>
  <si>
    <t>https://s3.amazonaws.com/FrackFinder/Tadpole/Washington/2005/2005_X-080.4424_Y0040.2029.png</t>
  </si>
  <si>
    <t>2013-08-04-20-38-26</t>
  </si>
  <si>
    <t>2013-08-08-00-48-34</t>
  </si>
  <si>
    <t>https://s3.amazonaws.com/FrackFinder/Tadpole/Washington/2008/2008_X-080.4424_Y0040.2029.png</t>
  </si>
  <si>
    <t>2013-08-04-20-38-29</t>
  </si>
  <si>
    <t>2013-08-08-00-48-36</t>
  </si>
  <si>
    <t>https://s3.amazonaws.com/FrackFinder/Tadpole/Washington/2010/2010_X-080.4424_Y0040.2029.png</t>
  </si>
  <si>
    <t>2013-08-04-20-38-34</t>
  </si>
  <si>
    <t>2013-08-08-00-48-38</t>
  </si>
  <si>
    <t>1fbfda2b-4446-5900-a8a7-6021e57a761d</t>
  </si>
  <si>
    <t>https://s3.amazonaws.com/FrackFinder/Tadpole/Washington/2005/2005_X-080.4383_Y0040.0636.png</t>
  </si>
  <si>
    <t>2013-08-04-20-38-40</t>
  </si>
  <si>
    <t>2013-08-08-00-48-42</t>
  </si>
  <si>
    <t>https://s3.amazonaws.com/FrackFinder/Tadpole/Washington/2008/2008_X-080.4383_Y0040.0636.png</t>
  </si>
  <si>
    <t>2013-08-04-20-38-44</t>
  </si>
  <si>
    <t>2013-08-08-00-48-44</t>
  </si>
  <si>
    <t>https://s3.amazonaws.com/FrackFinder/Tadpole/Washington/2010/2010_X-080.4383_Y0040.0636.png</t>
  </si>
  <si>
    <t>2013-08-04-20-38-52</t>
  </si>
  <si>
    <t>2013-08-08-00-48-47</t>
  </si>
  <si>
    <t>730a0e18-ec1b-5a5d-9f4b-3d259976735b</t>
  </si>
  <si>
    <t>https://s3.amazonaws.com/FrackFinder/Tadpole/Lawrence/2005/2005_X-080.4324_Y0040.9911.png</t>
  </si>
  <si>
    <t>2013-08-04-20-38-55</t>
  </si>
  <si>
    <t>2013-08-08-00-48-51</t>
  </si>
  <si>
    <t>https://s3.amazonaws.com/FrackFinder/Tadpole/Lawrence/2008/2008_X-080.4324_Y0040.9911.png</t>
  </si>
  <si>
    <t>2013-08-04-20-38-57</t>
  </si>
  <si>
    <t>2013-08-08-00-48-55</t>
  </si>
  <si>
    <t>https://s3.amazonaws.com/FrackFinder/Tadpole/Lawrence/2010/2010_X-080.4324_Y0040.9911.png</t>
  </si>
  <si>
    <t>2013-08-04-20-39-00</t>
  </si>
  <si>
    <t>2013-08-08-00-48-59</t>
  </si>
  <si>
    <t>2ae80bdc-4cf3-5bae-8f48-f3cf088f0c8b</t>
  </si>
  <si>
    <t>https://s3.amazonaws.com/FrackFinder/Tadpole/Washington/2005/2005_X-080.4313_Y0040.2850.png</t>
  </si>
  <si>
    <t>2013-08-04-20-39-09</t>
  </si>
  <si>
    <t>2013-08-08-00-49-01</t>
  </si>
  <si>
    <t>https://s3.amazonaws.com/FrackFinder/Tadpole/Washington/2008/2008_X-080.4313_Y0040.2850.png</t>
  </si>
  <si>
    <t>2013-08-04-20-39-16</t>
  </si>
  <si>
    <t>2013-08-08-00-49-06</t>
  </si>
  <si>
    <t>https://s3.amazonaws.com/FrackFinder/Tadpole/Washington/2010/2010_X-080.4313_Y0040.2850.png</t>
  </si>
  <si>
    <t>2013-08-04-20-39-22</t>
  </si>
  <si>
    <t>2013-08-08-00-49-11</t>
  </si>
  <si>
    <t>066f83dc-cddd-50bb-b6ad-bfb6deef622b</t>
  </si>
  <si>
    <t>https://s3.amazonaws.com/FrackFinder/Tadpole/Washington/2005/2005_X-080.4312_Y0040.2719.png</t>
  </si>
  <si>
    <t>2013-08-04-20-39-28</t>
  </si>
  <si>
    <t>2013-08-08-01-52-58</t>
  </si>
  <si>
    <t>https://s3.amazonaws.com/FrackFinder/Tadpole/Washington/2008/2008_X-080.4312_Y0040.2719.png</t>
  </si>
  <si>
    <t>2013-08-04-20-39-34</t>
  </si>
  <si>
    <t>2013-08-08-01-53-01</t>
  </si>
  <si>
    <t>https://s3.amazonaws.com/FrackFinder/Tadpole/Washington/2010/2010_X-080.4312_Y0040.2719.png</t>
  </si>
  <si>
    <t>2013-08-04-20-39-39</t>
  </si>
  <si>
    <t>2013-08-08-01-53-04</t>
  </si>
  <si>
    <t>2e79cee7-f211-5859-a440-28edd2ea220a</t>
  </si>
  <si>
    <t>https://s3.amazonaws.com/FrackFinder/Tadpole/Washington/2005/2005_X-080.4309_Y0040.1316.png</t>
  </si>
  <si>
    <t>2013-08-04-20-39-42</t>
  </si>
  <si>
    <t>2013-08-08-10-14-22</t>
  </si>
  <si>
    <t>https://s3.amazonaws.com/FrackFinder/Tadpole/Washington/2008/2008_X-080.4309_Y0040.1316.png</t>
  </si>
  <si>
    <t>2013-08-04-20-39-47</t>
  </si>
  <si>
    <t>2013-08-08-01-53-12</t>
  </si>
  <si>
    <t>https://s3.amazonaws.com/FrackFinder/Tadpole/Washington/2010/2010_X-080.4309_Y0040.1316.png</t>
  </si>
  <si>
    <t>2013-08-04-20-39-56</t>
  </si>
  <si>
    <t>2013-08-08-01-53-21</t>
  </si>
  <si>
    <t>4213d39b-651c-5125-a956-12dab725ff04</t>
  </si>
  <si>
    <t>https://s3.amazonaws.com/FrackFinder/Tadpole/Washington/2005/2005_X-080.4297_Y0040.2055.png</t>
  </si>
  <si>
    <t>2013-08-04-20-40-02</t>
  </si>
  <si>
    <t>2013-08-08-01-53-28</t>
  </si>
  <si>
    <t>https://s3.amazonaws.com/FrackFinder/Tadpole/Washington/2008/2008_X-080.4297_Y0040.2055.png</t>
  </si>
  <si>
    <t>2013-08-04-20-40-04</t>
  </si>
  <si>
    <t>2013-08-08-01-53-50</t>
  </si>
  <si>
    <t>https://s3.amazonaws.com/FrackFinder/Tadpole/Washington/2010/2010_X-080.4297_Y0040.2055.png</t>
  </si>
  <si>
    <t>2013-08-04-20-40-09</t>
  </si>
  <si>
    <t>2013-08-08-01-53-54</t>
  </si>
  <si>
    <t>9efaf3cd-063a-5127-ade7-06ebcfe4f6e0</t>
  </si>
  <si>
    <t>https://s3.amazonaws.com/FrackFinder/Tadpole/Greene/2005/2005_X-080.4249_Y0039.8522.png</t>
  </si>
  <si>
    <t>2013-08-04-20-40-15</t>
  </si>
  <si>
    <t>2013-08-08-01-54-01</t>
  </si>
  <si>
    <t>https://s3.amazonaws.com/FrackFinder/Tadpole/Greene/2008/2008_X-080.4249_Y0039.8522.png</t>
  </si>
  <si>
    <t>2013-08-04-20-40-19</t>
  </si>
  <si>
    <t>2013-08-08-01-54-16</t>
  </si>
  <si>
    <t>https://s3.amazonaws.com/FrackFinder/Tadpole/Greene/2010/2010_X-080.4249_Y0039.8522.png</t>
  </si>
  <si>
    <t>2013-08-04-20-40-22</t>
  </si>
  <si>
    <t>2013-08-08-01-54-24</t>
  </si>
  <si>
    <t>d0d15488-fcf6-565f-87e1-346f17607b6f</t>
  </si>
  <si>
    <t>https://s3.amazonaws.com/FrackFinder/Tadpole/Washington/2005/2005_X-080.4238_Y0040.1455.png</t>
  </si>
  <si>
    <t>2013-08-04-20-40-28</t>
  </si>
  <si>
    <t>2013-08-08-01-54-33</t>
  </si>
  <si>
    <t>https://s3.amazonaws.com/FrackFinder/Tadpole/Washington/2008/2008_X-080.4238_Y0040.1455.png</t>
  </si>
  <si>
    <t>2013-08-04-20-40-32</t>
  </si>
  <si>
    <t>2013-08-08-01-54-40</t>
  </si>
  <si>
    <t>https://s3.amazonaws.com/FrackFinder/Tadpole/Washington/2010/2010_X-080.4238_Y0040.1455.png</t>
  </si>
  <si>
    <t>2013-08-04-20-40-34</t>
  </si>
  <si>
    <t>2013-08-08-01-54-48</t>
  </si>
  <si>
    <t>63355a58-07ec-580d-ba99-d293d79e7638</t>
  </si>
  <si>
    <t>https://s3.amazonaws.com/FrackFinder/Tadpole/Washington/2005/2005_X-080.4191_Y0040.2054.png</t>
  </si>
  <si>
    <t>2013-08-04-20-40-41</t>
  </si>
  <si>
    <t>2013-08-08-01-55-05</t>
  </si>
  <si>
    <t>https://s3.amazonaws.com/FrackFinder/Tadpole/Washington/2008/2008_X-080.4191_Y0040.2054.png</t>
  </si>
  <si>
    <t>2013-08-04-20-40-46</t>
  </si>
  <si>
    <t>2013-08-08-01-55-35</t>
  </si>
  <si>
    <t>https://s3.amazonaws.com/FrackFinder/Tadpole/Washington/2010/2010_X-080.4191_Y0040.2054.png</t>
  </si>
  <si>
    <t>2013-08-04-20-40-52</t>
  </si>
  <si>
    <t>2013-08-08-01-55-44</t>
  </si>
  <si>
    <t>57907180-cca6-53fb-b29c-832df9617f8f</t>
  </si>
  <si>
    <t>https://s3.amazonaws.com/FrackFinder/Tadpole/Washington/2005/2005_X-080.4184_Y0040.2222.png</t>
  </si>
  <si>
    <t>2013-08-04-20-40-55</t>
  </si>
  <si>
    <t>2013-08-08-01-55-48</t>
  </si>
  <si>
    <t>https://s3.amazonaws.com/FrackFinder/Tadpole/Washington/2008/2008_X-080.4184_Y0040.2222.png</t>
  </si>
  <si>
    <t>2013-08-04-20-40-57</t>
  </si>
  <si>
    <t>2013-08-08-01-55-54</t>
  </si>
  <si>
    <t>https://s3.amazonaws.com/FrackFinder/Tadpole/Washington/2010/2010_X-080.4184_Y0040.2222.png</t>
  </si>
  <si>
    <t>2013-08-04-20-41-05</t>
  </si>
  <si>
    <t>2013-08-08-01-56-00</t>
  </si>
  <si>
    <t>dc08634f-bf2c-569e-a2da-ef747dfb0bb0</t>
  </si>
  <si>
    <t>https://s3.amazonaws.com/FrackFinder/Tadpole/Washington/2005/2005_X-080.4176_Y0040.2342.png</t>
  </si>
  <si>
    <t>2013-08-04-20-41-10</t>
  </si>
  <si>
    <t>2013-08-08-00-50-15</t>
  </si>
  <si>
    <t>https://s3.amazonaws.com/FrackFinder/Tadpole/Washington/2008/2008_X-080.4176_Y0040.2342.png</t>
  </si>
  <si>
    <t>2013-08-04-20-41-16</t>
  </si>
  <si>
    <t>2013-08-08-01-56-10</t>
  </si>
  <si>
    <t>https://s3.amazonaws.com/FrackFinder/Tadpole/Washington/2010/2010_X-080.4176_Y0040.2342.png</t>
  </si>
  <si>
    <t>2013-08-04-20-41-24</t>
  </si>
  <si>
    <t>2013-08-08-01-56-16</t>
  </si>
  <si>
    <t>3229a341-2525-5070-a93c-91c6660110e8</t>
  </si>
  <si>
    <t>https://s3.amazonaws.com/FrackFinder/Tadpole/Washington/2005/2005_X-080.4162_Y0040.2292.png</t>
  </si>
  <si>
    <t>2013-08-04-20-41-27</t>
  </si>
  <si>
    <t>2013-08-08-01-56-21</t>
  </si>
  <si>
    <t>https://s3.amazonaws.com/FrackFinder/Tadpole/Washington/2008/2008_X-080.4162_Y0040.2292.png</t>
  </si>
  <si>
    <t>2013-08-04-20-41-30</t>
  </si>
  <si>
    <t>2013-08-08-00-50-25</t>
  </si>
  <si>
    <t>https://s3.amazonaws.com/FrackFinder/Tadpole/Washington/2010/2010_X-080.4162_Y0040.2292.png</t>
  </si>
  <si>
    <t>2013-08-04-20-41-33</t>
  </si>
  <si>
    <t>2013-08-08-01-56-31</t>
  </si>
  <si>
    <t>e8779aaa-c642-517e-8750-860551f8ce34</t>
  </si>
  <si>
    <t>https://s3.amazonaws.com/FrackFinder/Tadpole/Washington/2005/2005_X-080.4159_Y0040.1515.png</t>
  </si>
  <si>
    <t>2013-08-04-20-41-36</t>
  </si>
  <si>
    <t>2013-08-08-01-56-42</t>
  </si>
  <si>
    <t>https://s3.amazonaws.com/FrackFinder/Tadpole/Washington/2008/2008_X-080.4159_Y0040.1515.png</t>
  </si>
  <si>
    <t>2013-08-04-20-41-39</t>
  </si>
  <si>
    <t>2013-08-08-01-56-53</t>
  </si>
  <si>
    <t>https://s3.amazonaws.com/FrackFinder/Tadpole/Washington/2010/2010_X-080.4159_Y0040.1515.png</t>
  </si>
  <si>
    <t>2013-08-04-20-41-43</t>
  </si>
  <si>
    <t>2013-08-08-01-57-02</t>
  </si>
  <si>
    <t>767b1542-f974-5324-b060-6626184e9387</t>
  </si>
  <si>
    <t>https://s3.amazonaws.com/FrackFinder/Tadpole/Greene/2005/2005_X-080.4158_Y0039.8074.png</t>
  </si>
  <si>
    <t>2013-08-04-20-41-46</t>
  </si>
  <si>
    <t>2013-08-08-00-50-48</t>
  </si>
  <si>
    <t>https://s3.amazonaws.com/FrackFinder/Tadpole/Greene/2008/2008_X-080.4158_Y0039.8074.png</t>
  </si>
  <si>
    <t>2013-08-04-20-41-50</t>
  </si>
  <si>
    <t>2013-08-08-01-57-10</t>
  </si>
  <si>
    <t>https://s3.amazonaws.com/FrackFinder/Tadpole/Greene/2010/2010_X-080.4158_Y0039.8074.png</t>
  </si>
  <si>
    <t>2013-08-04-20-41-53</t>
  </si>
  <si>
    <t>2013-08-08-01-57-19</t>
  </si>
  <si>
    <t>98ab066c-201d-5b0b-8501-3aafbe6a23c1</t>
  </si>
  <si>
    <t>https://s3.amazonaws.com/FrackFinder/Tadpole/Washington/2005/2005_X-080.4156_Y0040.2872.png</t>
  </si>
  <si>
    <t>2013-08-04-20-42-00</t>
  </si>
  <si>
    <t>2013-08-08-01-57-25</t>
  </si>
  <si>
    <t>https://s3.amazonaws.com/FrackFinder/Tadpole/Washington/2008/2008_X-080.4156_Y0040.2872.png</t>
  </si>
  <si>
    <t>2013-08-04-20-42-05</t>
  </si>
  <si>
    <t>2013-08-08-01-57-31</t>
  </si>
  <si>
    <t>https://s3.amazonaws.com/FrackFinder/Tadpole/Washington/2010/2010_X-080.4156_Y0040.2872.png</t>
  </si>
  <si>
    <t>2013-08-04-20-42-09</t>
  </si>
  <si>
    <t>2013-08-08-00-51-11</t>
  </si>
  <si>
    <t>410fd6ea-5a02-56ca-afe6-529e8733451d</t>
  </si>
  <si>
    <t>https://s3.amazonaws.com/FrackFinder/Tadpole/Washington/2005/2005_X-080.4119_Y0040.2367.png</t>
  </si>
  <si>
    <t>2013-08-04-20-42-11</t>
  </si>
  <si>
    <t>2013-08-08-00-51-12</t>
  </si>
  <si>
    <t>https://s3.amazonaws.com/FrackFinder/Tadpole/Washington/2008/2008_X-080.4119_Y0040.2367.png</t>
  </si>
  <si>
    <t>2013-08-04-20-42-17</t>
  </si>
  <si>
    <t>2013-08-08-01-57-39</t>
  </si>
  <si>
    <t>https://s3.amazonaws.com/FrackFinder/Tadpole/Washington/2010/2010_X-080.4119_Y0040.2367.png</t>
  </si>
  <si>
    <t>2013-08-04-20-42-27</t>
  </si>
  <si>
    <t>2013-08-08-01-57-46</t>
  </si>
  <si>
    <t>78e074d4-af7e-5538-bcf6-95c05f7106e6</t>
  </si>
  <si>
    <t>https://s3.amazonaws.com/FrackFinder/Tadpole/Washington/2005/2005_X-080.4117_Y0040.2965.png</t>
  </si>
  <si>
    <t>2013-08-04-20-42-32</t>
  </si>
  <si>
    <t>2013-08-08-01-57-55</t>
  </si>
  <si>
    <t>https://s3.amazonaws.com/FrackFinder/Tadpole/Washington/2008/2008_X-080.4117_Y0040.2965.png</t>
  </si>
  <si>
    <t>2013-08-04-20-42-38</t>
  </si>
  <si>
    <t>2013-08-08-01-58-00</t>
  </si>
  <si>
    <t>https://s3.amazonaws.com/FrackFinder/Tadpole/Washington/2010/2010_X-080.4117_Y0040.2965.png</t>
  </si>
  <si>
    <t>2013-08-04-20-42-44</t>
  </si>
  <si>
    <t>2013-08-08-01-58-05</t>
  </si>
  <si>
    <t>b7c222f8-d561-58eb-8995-74b74739dbab</t>
  </si>
  <si>
    <t>https://s3.amazonaws.com/FrackFinder/Tadpole/Lawrence/2005/2005_X-080.4114_Y0040.8929.png</t>
  </si>
  <si>
    <t>2013-08-04-20-42-49</t>
  </si>
  <si>
    <t>2013-08-08-01-58-14</t>
  </si>
  <si>
    <t>https://s3.amazonaws.com/FrackFinder/Tadpole/Lawrence/2008/2008_X-080.4114_Y0040.8929.png</t>
  </si>
  <si>
    <t>2013-08-04-20-42-56</t>
  </si>
  <si>
    <t>2013-08-08-01-58-35</t>
  </si>
  <si>
    <t>https://s3.amazonaws.com/FrackFinder/Tadpole/Lawrence/2010/2010_X-080.4114_Y0040.8929.png</t>
  </si>
  <si>
    <t>2013-08-04-20-43-02</t>
  </si>
  <si>
    <t>2013-08-08-01-58-45</t>
  </si>
  <si>
    <t>85059993-a14c-55aa-816c-ff8fba35ca1e</t>
  </si>
  <si>
    <t>https://s3.amazonaws.com/FrackFinder/Tadpole/Greene/2005/2005_X-080.4110_Y0039.9032.png</t>
  </si>
  <si>
    <t>2013-08-04-20-43-07</t>
  </si>
  <si>
    <t>2013-08-08-01-58-59</t>
  </si>
  <si>
    <t>https://s3.amazonaws.com/FrackFinder/Tadpole/Greene/2008/2008_X-080.4110_Y0039.9032.png</t>
  </si>
  <si>
    <t>2013-08-04-20-43-09</t>
  </si>
  <si>
    <t>2013-08-08-01-59-09</t>
  </si>
  <si>
    <t>https://s3.amazonaws.com/FrackFinder/Tadpole/Greene/2010/2010_X-080.4110_Y0039.9032.png</t>
  </si>
  <si>
    <t>2013-08-04-20-43-11</t>
  </si>
  <si>
    <t>2013-08-08-01-59-25</t>
  </si>
  <si>
    <t>ae3fa521-4405-5c73-96e1-16c2b4df42c7</t>
  </si>
  <si>
    <t>https://s3.amazonaws.com/FrackFinder/Tadpole/Washington/2005/2005_X-080.4110_Y0040.2439.png</t>
  </si>
  <si>
    <t>2013-08-04-20-43-13</t>
  </si>
  <si>
    <t>2013-08-08-01-59-31</t>
  </si>
  <si>
    <t>https://s3.amazonaws.com/FrackFinder/Tadpole/Washington/2008/2008_X-080.4110_Y0040.2439.png</t>
  </si>
  <si>
    <t>2013-08-04-20-43-15</t>
  </si>
  <si>
    <t>2013-08-08-02-00-37</t>
  </si>
  <si>
    <t>https://s3.amazonaws.com/FrackFinder/Tadpole/Washington/2010/2010_X-080.4110_Y0040.2439.png</t>
  </si>
  <si>
    <t>2013-08-04-20-43-17</t>
  </si>
  <si>
    <t>2013-08-08-02-01-06</t>
  </si>
  <si>
    <t>4d843a50-b4b4-5c0b-8dd8-e45deacf6542</t>
  </si>
  <si>
    <t>https://s3.amazonaws.com/FrackFinder/Tadpole/Washington/2005/2005_X-080.4109_Y0040.1790.png</t>
  </si>
  <si>
    <t>2013-08-04-20-43-19</t>
  </si>
  <si>
    <t>2013-08-08-02-01-14</t>
  </si>
  <si>
    <t>https://s3.amazonaws.com/FrackFinder/Tadpole/Washington/2008/2008_X-080.4109_Y0040.1790.png</t>
  </si>
  <si>
    <t>2013-08-04-20-43-24</t>
  </si>
  <si>
    <t>2013-08-08-02-01-24</t>
  </si>
  <si>
    <t>https://s3.amazonaws.com/FrackFinder/Tadpole/Washington/2010/2010_X-080.4109_Y0040.1790.png</t>
  </si>
  <si>
    <t>2013-08-04-20-43-29</t>
  </si>
  <si>
    <t>2013-08-08-02-01-37</t>
  </si>
  <si>
    <t>c8fa68bb-01f2-564d-98a3-ff83954596bf</t>
  </si>
  <si>
    <t>https://s3.amazonaws.com/FrackFinder/Tadpole/Washington/2005/2005_X-080.4089_Y0040.2635.png</t>
  </si>
  <si>
    <t>2013-08-04-20-43-31</t>
  </si>
  <si>
    <t>2013-08-08-02-02-25</t>
  </si>
  <si>
    <t>https://s3.amazonaws.com/FrackFinder/Tadpole/Washington/2008/2008_X-080.4089_Y0040.2635.png</t>
  </si>
  <si>
    <t>2013-08-04-20-43-33</t>
  </si>
  <si>
    <t>2013-08-08-02-02-38</t>
  </si>
  <si>
    <t>https://s3.amazonaws.com/FrackFinder/Tadpole/Washington/2010/2010_X-080.4089_Y0040.2635.png</t>
  </si>
  <si>
    <t>2013-08-04-20-43-35</t>
  </si>
  <si>
    <t>2013-08-08-02-03-06</t>
  </si>
  <si>
    <t>d66c9ba3-3265-5118-a548-e78c8f1a872b</t>
  </si>
  <si>
    <t>https://s3.amazonaws.com/FrackFinder/Tadpole/Lawrence/2005/2005_X-080.4076_Y0041.0687.png</t>
  </si>
  <si>
    <t>2013-08-04-20-43-36</t>
  </si>
  <si>
    <t>2013-08-08-02-03-23</t>
  </si>
  <si>
    <t>https://s3.amazonaws.com/FrackFinder/Tadpole/Lawrence/2008/2008_X-080.4076_Y0041.0687.png</t>
  </si>
  <si>
    <t>2013-08-04-20-43-38</t>
  </si>
  <si>
    <t>2013-08-08-02-03-35</t>
  </si>
  <si>
    <t>https://s3.amazonaws.com/FrackFinder/Tadpole/Lawrence/2010/2010_X-080.4076_Y0041.0687.png</t>
  </si>
  <si>
    <t>2013-08-04-20-43-39</t>
  </si>
  <si>
    <t>2013-08-08-00-52-05</t>
  </si>
  <si>
    <t>bbe4c406-fa38-5b58-b736-79fe8941479c</t>
  </si>
  <si>
    <t>https://s3.amazonaws.com/FrackFinder/Tadpole/Washington/2005/2005_X-080.4075_Y0040.2994.png</t>
  </si>
  <si>
    <t>2013-08-04-20-43-41</t>
  </si>
  <si>
    <t>2013-08-07-21-49-16</t>
  </si>
  <si>
    <t>https://s3.amazonaws.com/FrackFinder/Tadpole/Washington/2008/2008_X-080.4075_Y0040.2994.png</t>
  </si>
  <si>
    <t>2013-08-04-20-43-44</t>
  </si>
  <si>
    <t>2013-08-08-02-03-44</t>
  </si>
  <si>
    <t>https://s3.amazonaws.com/FrackFinder/Tadpole/Washington/2010/2010_X-080.4075_Y0040.2994.png</t>
  </si>
  <si>
    <t>2013-08-04-20-43-46</t>
  </si>
  <si>
    <t>2013-08-07-21-55-15</t>
  </si>
  <si>
    <t>d62cce40-c76d-510e-a323-ec84e47422bc</t>
  </si>
  <si>
    <t>https://s3.amazonaws.com/FrackFinder/Tadpole/Washington/2005/2005_X-080.4070_Y0040.3095.png</t>
  </si>
  <si>
    <t>2013-08-04-20-43-47</t>
  </si>
  <si>
    <t>2013-08-08-02-04-06</t>
  </si>
  <si>
    <t>https://s3.amazonaws.com/FrackFinder/Tadpole/Washington/2008/2008_X-080.4070_Y0040.3095.png</t>
  </si>
  <si>
    <t>2013-08-04-20-43-53</t>
  </si>
  <si>
    <t>2013-08-08-02-04-21</t>
  </si>
  <si>
    <t>https://s3.amazonaws.com/FrackFinder/Tadpole/Washington/2010/2010_X-080.4070_Y0040.3095.png</t>
  </si>
  <si>
    <t>2013-08-04-20-43-56</t>
  </si>
  <si>
    <t>2013-08-08-02-04-29</t>
  </si>
  <si>
    <t>47ea359a-1f22-5622-908d-6d0dbbcda56b</t>
  </si>
  <si>
    <t>https://s3.amazonaws.com/FrackFinder/Tadpole/Washington/2005/2005_X-080.4065_Y0040.1796.png</t>
  </si>
  <si>
    <t>2013-08-04-20-44-01</t>
  </si>
  <si>
    <t>2013-08-08-02-04-42</t>
  </si>
  <si>
    <t>https://s3.amazonaws.com/FrackFinder/Tadpole/Washington/2008/2008_X-080.4065_Y0040.1796.png</t>
  </si>
  <si>
    <t>2013-08-04-20-44-03</t>
  </si>
  <si>
    <t>2013-08-08-02-04-52</t>
  </si>
  <si>
    <t>https://s3.amazonaws.com/FrackFinder/Tadpole/Washington/2010/2010_X-080.4065_Y0040.1796.png</t>
  </si>
  <si>
    <t>2013-08-04-20-44-06</t>
  </si>
  <si>
    <t>2013-08-08-02-05-12</t>
  </si>
  <si>
    <t>d91f70ec-f5d4-5856-b523-d9713380075f</t>
  </si>
  <si>
    <t>https://s3.amazonaws.com/FrackFinder/Tadpole/Greene/2005/2005_X-080.4063_Y0039.8460.png</t>
  </si>
  <si>
    <t>2013-08-04-20-44-08</t>
  </si>
  <si>
    <t>2013-08-08-02-05-31</t>
  </si>
  <si>
    <t>https://s3.amazonaws.com/FrackFinder/Tadpole/Greene/2008/2008_X-080.4063_Y0039.8460.png</t>
  </si>
  <si>
    <t>2013-08-04-20-44-13</t>
  </si>
  <si>
    <t>2013-08-08-02-05-58</t>
  </si>
  <si>
    <t>https://s3.amazonaws.com/FrackFinder/Tadpole/Greene/2010/2010_X-080.4063_Y0039.8460.png</t>
  </si>
  <si>
    <t>2013-08-04-20-44-18</t>
  </si>
  <si>
    <t>2013-08-08-02-06-07</t>
  </si>
  <si>
    <t>172edd7b-490c-5872-b65c-ed21d9743367</t>
  </si>
  <si>
    <t>https://s3.amazonaws.com/FrackFinder/Tadpole/Washington/2005/2005_X-080.4059_Y0040.2381.png</t>
  </si>
  <si>
    <t>2013-08-04-20-44-24</t>
  </si>
  <si>
    <t>2013-08-08-00-52-43</t>
  </si>
  <si>
    <t>https://s3.amazonaws.com/FrackFinder/Tadpole/Washington/2008/2008_X-080.4059_Y0040.2381.png</t>
  </si>
  <si>
    <t>2013-08-04-20-44-28</t>
  </si>
  <si>
    <t>2013-08-08-02-06-19</t>
  </si>
  <si>
    <t>https://s3.amazonaws.com/FrackFinder/Tadpole/Washington/2010/2010_X-080.4059_Y0040.2381.png</t>
  </si>
  <si>
    <t>2013-08-04-20-44-31</t>
  </si>
  <si>
    <t>2013-08-08-02-06-32</t>
  </si>
  <si>
    <t>75f3bdcb-94a9-5adb-96c7-9b8dc50abbf7</t>
  </si>
  <si>
    <t>https://s3.amazonaws.com/FrackFinder/Tadpole/Washington/2005/2005_X-080.4052_Y0040.3431.png</t>
  </si>
  <si>
    <t>2013-08-04-20-44-35</t>
  </si>
  <si>
    <t>2013-08-08-02-06-37</t>
  </si>
  <si>
    <t>https://s3.amazonaws.com/FrackFinder/Tadpole/Washington/2008/2008_X-080.4052_Y0040.3431.png</t>
  </si>
  <si>
    <t>2013-08-04-20-44-41</t>
  </si>
  <si>
    <t>2013-08-08-10-15-18</t>
  </si>
  <si>
    <t>https://s3.amazonaws.com/FrackFinder/Tadpole/Washington/2010/2010_X-080.4052_Y0040.3431.png</t>
  </si>
  <si>
    <t>2013-08-04-20-44-43</t>
  </si>
  <si>
    <t>2013-08-08-10-15-23</t>
  </si>
  <si>
    <t>f7f508dc-1fca-5aa4-9d81-358fb150e37d</t>
  </si>
  <si>
    <t>https://s3.amazonaws.com/FrackFinder/Tadpole/Washington/2005/2005_X-080.4021_Y0040.2701.png</t>
  </si>
  <si>
    <t>2013-08-04-20-44-45</t>
  </si>
  <si>
    <t>2013-08-08-10-15-26</t>
  </si>
  <si>
    <t>https://s3.amazonaws.com/FrackFinder/Tadpole/Washington/2008/2008_X-080.4021_Y0040.2701.png</t>
  </si>
  <si>
    <t>2013-08-04-20-44-46</t>
  </si>
  <si>
    <t>2013-08-08-10-15-31</t>
  </si>
  <si>
    <t>https://s3.amazonaws.com/FrackFinder/Tadpole/Washington/2010/2010_X-080.4021_Y0040.2701.png</t>
  </si>
  <si>
    <t>2013-08-04-20-44-49</t>
  </si>
  <si>
    <t>2013-08-08-10-15-49</t>
  </si>
  <si>
    <t>7b9b9e59-6c8d-59df-bebf-38caf70b89ff</t>
  </si>
  <si>
    <t>https://s3.amazonaws.com/FrackFinder/Tadpole/Washington/2005/2005_X-080.3996_Y0040.2095.png</t>
  </si>
  <si>
    <t>2013-08-04-20-44-54</t>
  </si>
  <si>
    <t>2013-08-08-10-15-58</t>
  </si>
  <si>
    <t>https://s3.amazonaws.com/FrackFinder/Tadpole/Washington/2008/2008_X-080.3996_Y0040.2095.png</t>
  </si>
  <si>
    <t>2013-08-04-20-44-59</t>
  </si>
  <si>
    <t>2013-08-08-10-16-03</t>
  </si>
  <si>
    <t>https://s3.amazonaws.com/FrackFinder/Tadpole/Washington/2010/2010_X-080.3996_Y0040.2095.png</t>
  </si>
  <si>
    <t>2013-08-04-20-45-05</t>
  </si>
  <si>
    <t>2013-08-08-10-16-08</t>
  </si>
  <si>
    <t>79c88f16-61e4-5c20-afe0-b4018c7b66c9</t>
  </si>
  <si>
    <t>https://s3.amazonaws.com/FrackFinder/Tadpole/Washington/2005/2005_X-080.3982_Y0040.2704.png</t>
  </si>
  <si>
    <t>2013-08-04-20-45-10</t>
  </si>
  <si>
    <t>2013-08-08-10-16-13</t>
  </si>
  <si>
    <t>https://s3.amazonaws.com/FrackFinder/Tadpole/Washington/2008/2008_X-080.3982_Y0040.2704.png</t>
  </si>
  <si>
    <t>2013-08-04-20-45-12</t>
  </si>
  <si>
    <t>2013-08-08-12-17-38</t>
  </si>
  <si>
    <t>https://s3.amazonaws.com/FrackFinder/Tadpole/Washington/2010/2010_X-080.3982_Y0040.2704.png</t>
  </si>
  <si>
    <t>2013-08-04-20-45-18</t>
  </si>
  <si>
    <t>2013-08-08-12-36-10</t>
  </si>
  <si>
    <t>94d7d4be-6978-5b4b-974c-27b07724c9e2</t>
  </si>
  <si>
    <t>https://s3.amazonaws.com/FrackFinder/Tadpole/Washington/2005/2005_X-080.3943_Y0040.3442.png</t>
  </si>
  <si>
    <t>2013-08-04-20-45-24</t>
  </si>
  <si>
    <t>2013-08-08-12-36-13</t>
  </si>
  <si>
    <t>https://s3.amazonaws.com/FrackFinder/Tadpole/Washington/2008/2008_X-080.3943_Y0040.3442.png</t>
  </si>
  <si>
    <t>2013-08-04-20-45-28</t>
  </si>
  <si>
    <t>2013-08-08-12-36-15</t>
  </si>
  <si>
    <t>https://s3.amazonaws.com/FrackFinder/Tadpole/Washington/2010/2010_X-080.3943_Y0040.3442.png</t>
  </si>
  <si>
    <t>2013-08-04-20-45-30</t>
  </si>
  <si>
    <t>2013-08-08-12-36-16</t>
  </si>
  <si>
    <t>b590b756-2df2-511c-94a3-5c181ccce594</t>
  </si>
  <si>
    <t>https://s3.amazonaws.com/FrackFinder/Tadpole/Greene/2005/2005_X-080.3938_Y0039.9254.png</t>
  </si>
  <si>
    <t>2013-08-04-20-45-37</t>
  </si>
  <si>
    <t>2013-08-08-12-36-19</t>
  </si>
  <si>
    <t>https://s3.amazonaws.com/FrackFinder/Tadpole/Greene/2008/2008_X-080.3938_Y0039.9254.png</t>
  </si>
  <si>
    <t>2013-08-04-20-45-42</t>
  </si>
  <si>
    <t>2013-08-08-12-36-21</t>
  </si>
  <si>
    <t>https://s3.amazonaws.com/FrackFinder/Tadpole/Greene/2010/2010_X-080.3938_Y0039.9254.png</t>
  </si>
  <si>
    <t>2013-08-04-20-45-44</t>
  </si>
  <si>
    <t>2013-08-08-12-36-23</t>
  </si>
  <si>
    <t>d175709c-259e-5d0f-b330-16368d06881a</t>
  </si>
  <si>
    <t>https://s3.amazonaws.com/FrackFinder/Tadpole/Washington/2005/2005_X-080.3913_Y0040.2747.png</t>
  </si>
  <si>
    <t>2013-08-04-20-45-50</t>
  </si>
  <si>
    <t>2013-08-08-12-36-28</t>
  </si>
  <si>
    <t>https://s3.amazonaws.com/FrackFinder/Tadpole/Washington/2008/2008_X-080.3913_Y0040.2747.png</t>
  </si>
  <si>
    <t>2013-08-04-20-45-56</t>
  </si>
  <si>
    <t>2013-08-08-13-00-30</t>
  </si>
  <si>
    <t>https://s3.amazonaws.com/FrackFinder/Tadpole/Washington/2010/2010_X-080.3913_Y0040.2747.png</t>
  </si>
  <si>
    <t>2013-08-04-20-46-01</t>
  </si>
  <si>
    <t>2013-08-08-12-36-40</t>
  </si>
  <si>
    <t>f29e69e5-07ce-5600-84f0-8365ef70726c</t>
  </si>
  <si>
    <t>https://s3.amazonaws.com/FrackFinder/Tadpole/Washington/2005/2005_X-080.3912_Y0040.2463.png</t>
  </si>
  <si>
    <t>2013-08-04-20-46-04</t>
  </si>
  <si>
    <t>2013-08-08-13-00-33</t>
  </si>
  <si>
    <t>https://s3.amazonaws.com/FrackFinder/Tadpole/Washington/2008/2008_X-080.3912_Y0040.2463.png</t>
  </si>
  <si>
    <t>2013-08-04-20-46-10</t>
  </si>
  <si>
    <t>2013-08-08-13-00-37</t>
  </si>
  <si>
    <t>https://s3.amazonaws.com/FrackFinder/Tadpole/Washington/2010/2010_X-080.3912_Y0040.2463.png</t>
  </si>
  <si>
    <t>2013-08-04-20-46-17</t>
  </si>
  <si>
    <t>2013-08-08-13-00-41</t>
  </si>
  <si>
    <t>ac1fe70f-06a7-51a2-bbad-f0188df47484</t>
  </si>
  <si>
    <t>https://s3.amazonaws.com/FrackFinder/Tadpole/Washington/2005/2005_X-080.3910_Y0040.2611.png</t>
  </si>
  <si>
    <t>2013-08-04-20-46-21</t>
  </si>
  <si>
    <t>2013-08-08-13-00-43</t>
  </si>
  <si>
    <t>https://s3.amazonaws.com/FrackFinder/Tadpole/Washington/2008/2008_X-080.3910_Y0040.2611.png</t>
  </si>
  <si>
    <t>2013-08-04-20-46-24</t>
  </si>
  <si>
    <t>2013-08-08-13-00-49</t>
  </si>
  <si>
    <t>https://s3.amazonaws.com/FrackFinder/Tadpole/Washington/2010/2010_X-080.3910_Y0040.2611.png</t>
  </si>
  <si>
    <t>2013-08-04-20-46-29</t>
  </si>
  <si>
    <t>2013-08-08-13-00-54</t>
  </si>
  <si>
    <t>48bd089c-7a7f-5a91-b125-02b5d779b37d</t>
  </si>
  <si>
    <t>https://s3.amazonaws.com/FrackFinder/Tadpole/Washington/2005/2005_X-080.3910_Y0040.2933.png</t>
  </si>
  <si>
    <t>2013-08-04-20-46-34</t>
  </si>
  <si>
    <t>2013-08-08-13-00-58</t>
  </si>
  <si>
    <t>https://s3.amazonaws.com/FrackFinder/Tadpole/Washington/2008/2008_X-080.3910_Y0040.2933.png</t>
  </si>
  <si>
    <t>2013-08-04-20-46-37</t>
  </si>
  <si>
    <t>2013-08-08-13-01-01</t>
  </si>
  <si>
    <t>https://s3.amazonaws.com/FrackFinder/Tadpole/Washington/2010/2010_X-080.3910_Y0040.2933.png</t>
  </si>
  <si>
    <t>2013-08-04-20-46-41</t>
  </si>
  <si>
    <t>2013-08-08-13-01-05</t>
  </si>
  <si>
    <t>d041365e-7d16-51fe-b1a1-68b3448363b5</t>
  </si>
  <si>
    <t>https://s3.amazonaws.com/FrackFinder/Tadpole/Washington/2005/2005_X-080.3904_Y0040.2691.png</t>
  </si>
  <si>
    <t>2013-08-04-20-46-43</t>
  </si>
  <si>
    <t>2013-08-08-13-01-08</t>
  </si>
  <si>
    <t>https://s3.amazonaws.com/FrackFinder/Tadpole/Washington/2008/2008_X-080.3904_Y0040.2691.png</t>
  </si>
  <si>
    <t>2013-08-04-20-46-50</t>
  </si>
  <si>
    <t>2013-08-08-13-01-11</t>
  </si>
  <si>
    <t>https://s3.amazonaws.com/FrackFinder/Tadpole/Washington/2010/2010_X-080.3904_Y0040.2691.png</t>
  </si>
  <si>
    <t>2013-08-04-20-46-56</t>
  </si>
  <si>
    <t>2013-08-08-13-01-15</t>
  </si>
  <si>
    <t>f146c5aa-8f3d-51a1-a5d9-42087d8a8888</t>
  </si>
  <si>
    <t>https://s3.amazonaws.com/FrackFinder/Tadpole/Washington/2005/2005_X-080.3900_Y0040.4055.png</t>
  </si>
  <si>
    <t>2013-08-04-20-47-02</t>
  </si>
  <si>
    <t>2013-08-08-13-03-42</t>
  </si>
  <si>
    <t>https://s3.amazonaws.com/FrackFinder/Tadpole/Washington/2008/2008_X-080.3900_Y0040.4055.png</t>
  </si>
  <si>
    <t>2013-08-04-20-47-06</t>
  </si>
  <si>
    <t>2013-08-08-13-03-45</t>
  </si>
  <si>
    <t>https://s3.amazonaws.com/FrackFinder/Tadpole/Washington/2010/2010_X-080.3900_Y0040.4055.png</t>
  </si>
  <si>
    <t>2013-08-04-20-47-09</t>
  </si>
  <si>
    <t>2013-08-08-13-03-49</t>
  </si>
  <si>
    <t>0653ee5d-7b2f-5701-86b9-64efcdf41064</t>
  </si>
  <si>
    <t>https://s3.amazonaws.com/FrackFinder/Tadpole/Washington/2005/2005_X-080.3892_Y0040.1432.png</t>
  </si>
  <si>
    <t>2013-08-04-20-47-15</t>
  </si>
  <si>
    <t>2013-08-08-13-03-53</t>
  </si>
  <si>
    <t>https://s3.amazonaws.com/FrackFinder/Tadpole/Washington/2008/2008_X-080.3892_Y0040.1432.png</t>
  </si>
  <si>
    <t>2013-08-04-20-47-19</t>
  </si>
  <si>
    <t>2013-08-08-13-04-00</t>
  </si>
  <si>
    <t>https://s3.amazonaws.com/FrackFinder/Tadpole/Washington/2010/2010_X-080.3892_Y0040.1432.png</t>
  </si>
  <si>
    <t>2013-08-04-20-47-21</t>
  </si>
  <si>
    <t>2013-08-08-13-12-48</t>
  </si>
  <si>
    <t>dd112f31-50d6-5457-a5ed-2d25f6193b7a</t>
  </si>
  <si>
    <t>https://s3.amazonaws.com/FrackFinder/Tadpole/Washington/2005/2005_X-080.3880_Y0040.2628.png</t>
  </si>
  <si>
    <t>2013-08-04-20-47-24</t>
  </si>
  <si>
    <t>2013-08-08-13-04-05</t>
  </si>
  <si>
    <t>https://s3.amazonaws.com/FrackFinder/Tadpole/Washington/2008/2008_X-080.3880_Y0040.2628.png</t>
  </si>
  <si>
    <t>2013-08-04-20-47-27</t>
  </si>
  <si>
    <t>2013-08-08-13-12-52</t>
  </si>
  <si>
    <t>https://s3.amazonaws.com/FrackFinder/Tadpole/Washington/2010/2010_X-080.3880_Y0040.2628.png</t>
  </si>
  <si>
    <t>2013-08-04-20-47-33</t>
  </si>
  <si>
    <t>2013-08-08-13-12-55</t>
  </si>
  <si>
    <t>4b0152c9-6f35-5ad5-ae14-3c4a6afa8d06</t>
  </si>
  <si>
    <t>https://s3.amazonaws.com/FrackFinder/Tadpole/Washington/2005/2005_X-080.3861_Y0040.2072.png</t>
  </si>
  <si>
    <t>2013-08-04-20-47-37</t>
  </si>
  <si>
    <t>2013-08-08-13-12-58</t>
  </si>
  <si>
    <t>https://s3.amazonaws.com/FrackFinder/Tadpole/Washington/2008/2008_X-080.3861_Y0040.2072.png</t>
  </si>
  <si>
    <t>2013-08-04-20-47-39</t>
  </si>
  <si>
    <t>2013-08-08-13-13-01</t>
  </si>
  <si>
    <t>https://s3.amazonaws.com/FrackFinder/Tadpole/Washington/2010/2010_X-080.3861_Y0040.2072.png</t>
  </si>
  <si>
    <t>2013-08-04-20-47-42</t>
  </si>
  <si>
    <t>2013-08-08-13-13-05</t>
  </si>
  <si>
    <t>6ab7bf3a-536a-5d76-abf6-7a66061f5bb1</t>
  </si>
  <si>
    <t>https://s3.amazonaws.com/FrackFinder/Tadpole/Washington/2005/2005_X-080.3852_Y0040.2694.png</t>
  </si>
  <si>
    <t>2013-08-04-20-47-44</t>
  </si>
  <si>
    <t>2013-08-08-13-13-08</t>
  </si>
  <si>
    <t>https://s3.amazonaws.com/FrackFinder/Tadpole/Washington/2008/2008_X-080.3852_Y0040.2694.png</t>
  </si>
  <si>
    <t>2013-08-04-20-47-46</t>
  </si>
  <si>
    <t>2013-08-08-13-13-11</t>
  </si>
  <si>
    <t>https://s3.amazonaws.com/FrackFinder/Tadpole/Washington/2010/2010_X-080.3852_Y0040.2694.png</t>
  </si>
  <si>
    <t>2013-08-04-20-47-49</t>
  </si>
  <si>
    <t>2013-08-08-13-13-16</t>
  </si>
  <si>
    <t>ae7f7b54-7ced-5c03-84d2-1f7fd82feef6</t>
  </si>
  <si>
    <t>https://s3.amazonaws.com/FrackFinder/Tadpole/Washington/2005/2005_X-080.3842_Y0040.2721.png</t>
  </si>
  <si>
    <t>2013-08-04-20-47-52</t>
  </si>
  <si>
    <t>2013-08-08-13-13-21</t>
  </si>
  <si>
    <t>https://s3.amazonaws.com/FrackFinder/Tadpole/Washington/2008/2008_X-080.3842_Y0040.2721.png</t>
  </si>
  <si>
    <t>2013-08-04-20-47-55</t>
  </si>
  <si>
    <t>2013-08-08-13-13-26</t>
  </si>
  <si>
    <t>https://s3.amazonaws.com/FrackFinder/Tadpole/Washington/2010/2010_X-080.3842_Y0040.2721.png</t>
  </si>
  <si>
    <t>2013-08-04-20-47-58</t>
  </si>
  <si>
    <t>2013-08-08-13-13-30</t>
  </si>
  <si>
    <t>20013aa9-b214-5fb0-b08e-1901929dc780</t>
  </si>
  <si>
    <t>https://s3.amazonaws.com/FrackFinder/Tadpole/Greene/2005/2005_X-080.3822_Y0039.8789.png</t>
  </si>
  <si>
    <t>2013-08-04-20-48-00</t>
  </si>
  <si>
    <t>2013-08-08-13-13-33</t>
  </si>
  <si>
    <t>https://s3.amazonaws.com/FrackFinder/Tadpole/Greene/2008/2008_X-080.3822_Y0039.8789.png</t>
  </si>
  <si>
    <t>2013-08-04-20-48-02</t>
  </si>
  <si>
    <t>2013-08-08-13-13-36</t>
  </si>
  <si>
    <t>https://s3.amazonaws.com/FrackFinder/Tadpole/Greene/2010/2010_X-080.3822_Y0039.8789.png</t>
  </si>
  <si>
    <t>2013-08-04-20-48-05</t>
  </si>
  <si>
    <t>2013-08-08-13-13-41</t>
  </si>
  <si>
    <t>86effefb-4b1f-57d7-adb6-ca69c86b9899</t>
  </si>
  <si>
    <t>https://s3.amazonaws.com/FrackFinder/Tadpole/Washington/2005/2005_X-080.3813_Y0040.2467.png</t>
  </si>
  <si>
    <t>2013-08-04-20-48-06</t>
  </si>
  <si>
    <t>2013-08-08-14-19-04</t>
  </si>
  <si>
    <t>https://s3.amazonaws.com/FrackFinder/Tadpole/Washington/2008/2008_X-080.3813_Y0040.2467.png</t>
  </si>
  <si>
    <t>2013-08-04-20-48-10</t>
  </si>
  <si>
    <t>2013-08-08-14-19-08</t>
  </si>
  <si>
    <t>https://s3.amazonaws.com/FrackFinder/Tadpole/Washington/2010/2010_X-080.3813_Y0040.2467.png</t>
  </si>
  <si>
    <t>2013-08-04-20-48-13</t>
  </si>
  <si>
    <t>2013-08-08-14-19-11</t>
  </si>
  <si>
    <t>ad7fc8dc-6147-5f2a-8802-99749641714b</t>
  </si>
  <si>
    <t>https://s3.amazonaws.com/FrackFinder/Tadpole/Washington/2005/2005_X-080.3800_Y0040.2806.png</t>
  </si>
  <si>
    <t>2013-08-04-20-48-15</t>
  </si>
  <si>
    <t>2013-08-08-14-19-14</t>
  </si>
  <si>
    <t>https://s3.amazonaws.com/FrackFinder/Tadpole/Washington/2008/2008_X-080.3800_Y0040.2806.png</t>
  </si>
  <si>
    <t>2013-08-04-20-48-20</t>
  </si>
  <si>
    <t>2013-08-08-14-19-16</t>
  </si>
  <si>
    <t>https://s3.amazonaws.com/FrackFinder/Tadpole/Washington/2010/2010_X-080.3800_Y0040.2806.png</t>
  </si>
  <si>
    <t>2013-08-04-20-48-26</t>
  </si>
  <si>
    <t>2013-08-08-14-19-20</t>
  </si>
  <si>
    <t>85b92c7d-80e4-5793-9340-fe8a7084d529</t>
  </si>
  <si>
    <t>https://s3.amazonaws.com/FrackFinder/Tadpole/Washington/2005/2005_X-080.3797_Y0040.2992.png</t>
  </si>
  <si>
    <t>2013-08-04-20-48-28</t>
  </si>
  <si>
    <t>2013-08-08-14-19-22</t>
  </si>
  <si>
    <t>https://s3.amazonaws.com/FrackFinder/Tadpole/Washington/2008/2008_X-080.3797_Y0040.2992.png</t>
  </si>
  <si>
    <t>2013-08-04-20-48-32</t>
  </si>
  <si>
    <t>2013-08-08-14-19-28</t>
  </si>
  <si>
    <t>https://s3.amazonaws.com/FrackFinder/Tadpole/Washington/2010/2010_X-080.3797_Y0040.2992.png</t>
  </si>
  <si>
    <t>2013-08-04-20-48-35</t>
  </si>
  <si>
    <t>2013-08-08-14-19-31</t>
  </si>
  <si>
    <t>2935e0c5-ee81-5569-b005-56bc8d04fe29</t>
  </si>
  <si>
    <t>https://s3.amazonaws.com/FrackFinder/Tadpole/Washington/2005/2005_X-080.3794_Y0040.2262.png</t>
  </si>
  <si>
    <t>2013-08-04-20-48-37</t>
  </si>
  <si>
    <t>2013-08-08-14-19-34</t>
  </si>
  <si>
    <t>https://s3.amazonaws.com/FrackFinder/Tadpole/Washington/2008/2008_X-080.3794_Y0040.2262.png</t>
  </si>
  <si>
    <t>2013-08-04-20-48-39</t>
  </si>
  <si>
    <t>2013-08-08-14-19-37</t>
  </si>
  <si>
    <t>https://s3.amazonaws.com/FrackFinder/Tadpole/Washington/2010/2010_X-080.3794_Y0040.2262.png</t>
  </si>
  <si>
    <t>2013-08-04-20-48-42</t>
  </si>
  <si>
    <t>2013-08-08-14-19-40</t>
  </si>
  <si>
    <t>6763779e-a4a2-5c5f-9076-886fb63636a9</t>
  </si>
  <si>
    <t>https://s3.amazonaws.com/FrackFinder/Tadpole/Greene/2005/2005_X-080.3787_Y0039.7351.png</t>
  </si>
  <si>
    <t>2013-08-04-20-48-44</t>
  </si>
  <si>
    <t>2013-08-08-14-19-42</t>
  </si>
  <si>
    <t>https://s3.amazonaws.com/FrackFinder/Tadpole/Greene/2008/2008_X-080.3787_Y0039.7351.png</t>
  </si>
  <si>
    <t>2013-08-04-20-48-46</t>
  </si>
  <si>
    <t>2013-08-08-14-19-44</t>
  </si>
  <si>
    <t>https://s3.amazonaws.com/FrackFinder/Tadpole/Greene/2010/2010_X-080.3787_Y0039.7351.png</t>
  </si>
  <si>
    <t>2013-08-04-20-48-47</t>
  </si>
  <si>
    <t>2013-08-08-14-19-45</t>
  </si>
  <si>
    <t>97ef8b71-bf2d-533a-a79a-b79d29edf71e</t>
  </si>
  <si>
    <t>https://s3.amazonaws.com/FrackFinder/Tadpole/Washington/2005/2005_X-080.3786_Y0040.2507.png</t>
  </si>
  <si>
    <t>2013-08-04-20-48-49</t>
  </si>
  <si>
    <t>2013-08-08-14-19-47</t>
  </si>
  <si>
    <t>https://s3.amazonaws.com/FrackFinder/Tadpole/Washington/2008/2008_X-080.3786_Y0040.2507.png</t>
  </si>
  <si>
    <t>2013-08-04-20-48-52</t>
  </si>
  <si>
    <t>2013-08-08-14-19-49</t>
  </si>
  <si>
    <t>https://s3.amazonaws.com/FrackFinder/Tadpole/Washington/2010/2010_X-080.3786_Y0040.2507.png</t>
  </si>
  <si>
    <t>2013-08-04-20-48-55</t>
  </si>
  <si>
    <t>2013-08-08-14-19-51</t>
  </si>
  <si>
    <t>116b0246-a9f3-5570-864c-d4a54ac6fedf</t>
  </si>
  <si>
    <t>https://s3.amazonaws.com/FrackFinder/Tadpole/Washington/2005/2005_X-080.3786_Y0040.2987.png</t>
  </si>
  <si>
    <t>2013-08-04-20-48-57</t>
  </si>
  <si>
    <t>2013-08-08-14-25-13</t>
  </si>
  <si>
    <t>https://s3.amazonaws.com/FrackFinder/Tadpole/Washington/2008/2008_X-080.3786_Y0040.2987.png</t>
  </si>
  <si>
    <t>2013-08-04-20-48-59</t>
  </si>
  <si>
    <t>2013-08-08-14-25-20</t>
  </si>
  <si>
    <t>https://s3.amazonaws.com/FrackFinder/Tadpole/Washington/2010/2010_X-080.3786_Y0040.2987.png</t>
  </si>
  <si>
    <t>2013-08-04-20-49-02</t>
  </si>
  <si>
    <t>2013-08-08-14-25-28</t>
  </si>
  <si>
    <t>93c32435-53df-57f0-a15d-5ae659c064a1</t>
  </si>
  <si>
    <t>https://s3.amazonaws.com/FrackFinder/Tadpole/Greene/2005/2005_X-080.3781_Y0039.9711.png</t>
  </si>
  <si>
    <t>2013-08-04-20-49-03</t>
  </si>
  <si>
    <t>2013-08-08-14-25-33</t>
  </si>
  <si>
    <t>https://s3.amazonaws.com/FrackFinder/Tadpole/Greene/2008/2008_X-080.3781_Y0039.9711.png</t>
  </si>
  <si>
    <t>2013-08-04-20-49-05</t>
  </si>
  <si>
    <t>2013-08-08-14-20-01</t>
  </si>
  <si>
    <t>https://s3.amazonaws.com/FrackFinder/Tadpole/Greene/2010/2010_X-080.3781_Y0039.9711.png</t>
  </si>
  <si>
    <t>2013-08-04-20-49-07</t>
  </si>
  <si>
    <t>2013-08-08-14-25-46</t>
  </si>
  <si>
    <t>24e7ea91-23eb-5d92-8fa5-01781e270ed4</t>
  </si>
  <si>
    <t>https://s3.amazonaws.com/FrackFinder/Tadpole/Washington/2005/2005_X-080.3779_Y0040.2548.png</t>
  </si>
  <si>
    <t>2013-08-04-20-49-08</t>
  </si>
  <si>
    <t>2013-08-08-14-20-04</t>
  </si>
  <si>
    <t>https://s3.amazonaws.com/FrackFinder/Tadpole/Washington/2008/2008_X-080.3779_Y0040.2548.png</t>
  </si>
  <si>
    <t>2013-08-04-20-49-10</t>
  </si>
  <si>
    <t>2013-08-08-12-40-35</t>
  </si>
  <si>
    <t>https://s3.amazonaws.com/FrackFinder/Tadpole/Washington/2010/2010_X-080.3779_Y0040.2548.png</t>
  </si>
  <si>
    <t>2013-08-04-20-49-12</t>
  </si>
  <si>
    <t>2013-08-08-14-20-05</t>
  </si>
  <si>
    <t>212c4128-615a-5597-9ed1-fca2b347df5b</t>
  </si>
  <si>
    <t>https://s3.amazonaws.com/FrackFinder/Tadpole/Washington/2005/2005_X-080.3773_Y0040.2702.png</t>
  </si>
  <si>
    <t>2013-08-04-20-49-13</t>
  </si>
  <si>
    <t>2013-08-08-14-26-03</t>
  </si>
  <si>
    <t>https://s3.amazonaws.com/FrackFinder/Tadpole/Washington/2008/2008_X-080.3773_Y0040.2702.png</t>
  </si>
  <si>
    <t>2013-08-04-20-49-16</t>
  </si>
  <si>
    <t>2013-08-08-14-26-16</t>
  </si>
  <si>
    <t>https://s3.amazonaws.com/FrackFinder/Tadpole/Washington/2010/2010_X-080.3773_Y0040.2702.png</t>
  </si>
  <si>
    <t>2013-08-04-20-49-18</t>
  </si>
  <si>
    <t>2013-08-08-14-26-27</t>
  </si>
  <si>
    <t>ef744082-3288-5cb3-83b0-3f677763d1c9</t>
  </si>
  <si>
    <t>https://s3.amazonaws.com/FrackFinder/Tadpole/Washington/2005/2005_X-080.3765_Y0040.4036.png</t>
  </si>
  <si>
    <t>2013-08-04-20-49-20</t>
  </si>
  <si>
    <t>2013-08-08-14-26-35</t>
  </si>
  <si>
    <t>https://s3.amazonaws.com/FrackFinder/Tadpole/Washington/2008/2008_X-080.3765_Y0040.4036.png</t>
  </si>
  <si>
    <t>2013-08-04-20-49-22</t>
  </si>
  <si>
    <t>2013-08-08-14-26-45</t>
  </si>
  <si>
    <t>https://s3.amazonaws.com/FrackFinder/Tadpole/Washington/2010/2010_X-080.3765_Y0040.4036.png</t>
  </si>
  <si>
    <t>2013-08-04-20-49-24</t>
  </si>
  <si>
    <t>2013-08-08-14-20-35</t>
  </si>
  <si>
    <t>f80e1a30-e859-52c1-be23-0075840aa0ca</t>
  </si>
  <si>
    <t>https://s3.amazonaws.com/FrackFinder/Tadpole/Washington/2005/2005_X-080.3760_Y0040.2607.png</t>
  </si>
  <si>
    <t>2013-08-04-20-49-26</t>
  </si>
  <si>
    <t>2013-08-08-15-05-37</t>
  </si>
  <si>
    <t>https://s3.amazonaws.com/FrackFinder/Tadpole/Washington/2008/2008_X-080.3760_Y0040.2607.png</t>
  </si>
  <si>
    <t>2013-08-04-20-49-29</t>
  </si>
  <si>
    <t>2013-08-08-16-05-30</t>
  </si>
  <si>
    <t>https://s3.amazonaws.com/FrackFinder/Tadpole/Washington/2010/2010_X-080.3760_Y0040.2607.png</t>
  </si>
  <si>
    <t>2013-08-04-20-49-32</t>
  </si>
  <si>
    <t>2013-08-08-16-05-35</t>
  </si>
  <si>
    <t>d85e34f0-1a2b-5a0d-91f6-f8c4d46e9295</t>
  </si>
  <si>
    <t>https://s3.amazonaws.com/FrackFinder/Tadpole/Washington/2005/2005_X-080.3729_Y0040.3255.png</t>
  </si>
  <si>
    <t>2013-08-04-20-49-34</t>
  </si>
  <si>
    <t>2013-08-08-16-05-39</t>
  </si>
  <si>
    <t>https://s3.amazonaws.com/FrackFinder/Tadpole/Washington/2008/2008_X-080.3729_Y0040.3255.png</t>
  </si>
  <si>
    <t>2013-08-04-20-49-35</t>
  </si>
  <si>
    <t>2013-08-08-16-05-44</t>
  </si>
  <si>
    <t>https://s3.amazonaws.com/FrackFinder/Tadpole/Washington/2010/2010_X-080.3729_Y0040.3255.png</t>
  </si>
  <si>
    <t>2013-08-04-20-49-40</t>
  </si>
  <si>
    <t>2013-08-08-16-05-47</t>
  </si>
  <si>
    <t>b6032d48-0ccb-5ed6-a786-1490f3d0f7d2</t>
  </si>
  <si>
    <t>https://s3.amazonaws.com/FrackFinder/Tadpole/Greene/2005/2005_X-080.3724_Y0039.9845.png</t>
  </si>
  <si>
    <t>2013-08-04-20-49-42</t>
  </si>
  <si>
    <t>2013-08-08-16-05-50</t>
  </si>
  <si>
    <t>https://s3.amazonaws.com/FrackFinder/Tadpole/Greene/2008/2008_X-080.3724_Y0039.9845.png</t>
  </si>
  <si>
    <t>2013-08-04-20-49-44</t>
  </si>
  <si>
    <t>2013-08-08-16-22-17</t>
  </si>
  <si>
    <t>https://s3.amazonaws.com/FrackFinder/Tadpole/Greene/2010/2010_X-080.3724_Y0039.9845.png</t>
  </si>
  <si>
    <t>2013-08-04-20-49-48</t>
  </si>
  <si>
    <t>2013-08-08-14-33-48</t>
  </si>
  <si>
    <t>bb88902c-7751-5bed-a6e2-226bd9e120d1</t>
  </si>
  <si>
    <t>https://s3.amazonaws.com/FrackFinder/Tadpole/Washington/2005/2005_X-080.3718_Y0040.2620.png</t>
  </si>
  <si>
    <t>2013-08-04-20-49-50</t>
  </si>
  <si>
    <t>2013-08-08-16-44-35</t>
  </si>
  <si>
    <t>https://s3.amazonaws.com/FrackFinder/Tadpole/Washington/2008/2008_X-080.3718_Y0040.2620.png</t>
  </si>
  <si>
    <t>2013-08-04-20-49-53</t>
  </si>
  <si>
    <t>2013-08-08-15-06-19</t>
  </si>
  <si>
    <t>https://s3.amazonaws.com/FrackFinder/Tadpole/Washington/2010/2010_X-080.3718_Y0040.2620.png</t>
  </si>
  <si>
    <t>2013-08-04-20-49-57</t>
  </si>
  <si>
    <t>2013-08-08-16-22-27</t>
  </si>
  <si>
    <t>064b58f5-f986-548a-a3cf-5bbab52c0c2e</t>
  </si>
  <si>
    <t>https://s3.amazonaws.com/FrackFinder/Tadpole/Washington/2005/2005_X-080.3711_Y0040.2689.png</t>
  </si>
  <si>
    <t>2013-08-04-20-50-04</t>
  </si>
  <si>
    <t>2013-08-08-16-44-50</t>
  </si>
  <si>
    <t>https://s3.amazonaws.com/FrackFinder/Tadpole/Washington/2008/2008_X-080.3711_Y0040.2689.png</t>
  </si>
  <si>
    <t>2013-08-04-20-50-10</t>
  </si>
  <si>
    <t>2013-08-08-16-45-03</t>
  </si>
  <si>
    <t>https://s3.amazonaws.com/FrackFinder/Tadpole/Washington/2010/2010_X-080.3711_Y0040.2689.png</t>
  </si>
  <si>
    <t>2013-08-04-20-50-13</t>
  </si>
  <si>
    <t>2013-08-08-16-45-11</t>
  </si>
  <si>
    <t>6cc24516-b36a-5808-ace7-a9cedf88981c</t>
  </si>
  <si>
    <t>https://s3.amazonaws.com/FrackFinder/Tadpole/Greene/2005/2005_X-080.3692_Y0039.9745.png</t>
  </si>
  <si>
    <t>2013-08-04-20-50-16</t>
  </si>
  <si>
    <t>2013-08-08-16-45-20</t>
  </si>
  <si>
    <t>https://s3.amazonaws.com/FrackFinder/Tadpole/Greene/2008/2008_X-080.3692_Y0039.9745.png</t>
  </si>
  <si>
    <t>2013-08-04-20-50-22</t>
  </si>
  <si>
    <t>2013-08-08-16-45-29</t>
  </si>
  <si>
    <t>https://s3.amazonaws.com/FrackFinder/Tadpole/Greene/2010/2010_X-080.3692_Y0039.9745.png</t>
  </si>
  <si>
    <t>2013-08-04-20-50-24</t>
  </si>
  <si>
    <t>2013-08-08-16-47-27</t>
  </si>
  <si>
    <t>794b486d-9c16-58b2-8a26-ec2c77bc59f7</t>
  </si>
  <si>
    <t>https://s3.amazonaws.com/FrackFinder/Tadpole/Washington/2005/2005_X-080.3678_Y0040.2510.png</t>
  </si>
  <si>
    <t>2013-08-04-20-50-25</t>
  </si>
  <si>
    <t>2013-08-08-16-47-33</t>
  </si>
  <si>
    <t>https://s3.amazonaws.com/FrackFinder/Tadpole/Washington/2008/2008_X-080.3678_Y0040.2510.png</t>
  </si>
  <si>
    <t>2013-08-04-20-50-30</t>
  </si>
  <si>
    <t>2013-08-08-16-47-42</t>
  </si>
  <si>
    <t>https://s3.amazonaws.com/FrackFinder/Tadpole/Washington/2010/2010_X-080.3678_Y0040.2510.png</t>
  </si>
  <si>
    <t>2013-08-04-20-50-33</t>
  </si>
  <si>
    <t>2013-08-08-16-47-51</t>
  </si>
  <si>
    <t>42ae4815-6d54-5741-8fb9-5bef908ddc94</t>
  </si>
  <si>
    <t>https://s3.amazonaws.com/FrackFinder/Tadpole/Washington/2005/2005_X-080.3672_Y0040.2068.png</t>
  </si>
  <si>
    <t>2013-08-04-20-50-36</t>
  </si>
  <si>
    <t>2013-08-08-16-47-55</t>
  </si>
  <si>
    <t>https://s3.amazonaws.com/FrackFinder/Tadpole/Washington/2008/2008_X-080.3672_Y0040.2068.png</t>
  </si>
  <si>
    <t>2013-08-04-20-50-39</t>
  </si>
  <si>
    <t>2013-08-08-16-48-00</t>
  </si>
  <si>
    <t>https://s3.amazonaws.com/FrackFinder/Tadpole/Washington/2010/2010_X-080.3672_Y0040.2068.png</t>
  </si>
  <si>
    <t>2013-08-04-20-50-41</t>
  </si>
  <si>
    <t>2013-08-08-16-48-08</t>
  </si>
  <si>
    <t>aa0764b3-df9d-57ca-b849-c8d66bb02653</t>
  </si>
  <si>
    <t>https://s3.amazonaws.com/FrackFinder/Tadpole/Washington/2005/2005_X-080.3660_Y0040.2654.png</t>
  </si>
  <si>
    <t>2013-08-04-20-50-43</t>
  </si>
  <si>
    <t>2013-08-08-16-48-14</t>
  </si>
  <si>
    <t>https://s3.amazonaws.com/FrackFinder/Tadpole/Washington/2008/2008_X-080.3660_Y0040.2654.png</t>
  </si>
  <si>
    <t>2013-08-04-20-50-46</t>
  </si>
  <si>
    <t>2013-08-08-16-48-26</t>
  </si>
  <si>
    <t>https://s3.amazonaws.com/FrackFinder/Tadpole/Washington/2010/2010_X-080.3660_Y0040.2654.png</t>
  </si>
  <si>
    <t>2013-08-04-20-50-51</t>
  </si>
  <si>
    <t>2013-08-08-16-48-34</t>
  </si>
  <si>
    <t>ebf96919-9230-542b-ad44-554b87c43384</t>
  </si>
  <si>
    <t>https://s3.amazonaws.com/FrackFinder/Tadpole/Washington/2005/2005_X-080.3659_Y0040.2811.png</t>
  </si>
  <si>
    <t>2013-08-04-20-50-57</t>
  </si>
  <si>
    <t>2013-08-08-16-48-37</t>
  </si>
  <si>
    <t>https://s3.amazonaws.com/FrackFinder/Tadpole/Washington/2008/2008_X-080.3659_Y0040.2811.png</t>
  </si>
  <si>
    <t>2013-08-04-20-51-11</t>
  </si>
  <si>
    <t>2013-08-08-16-48-42</t>
  </si>
  <si>
    <t>https://s3.amazonaws.com/FrackFinder/Tadpole/Washington/2010/2010_X-080.3659_Y0040.2811.png</t>
  </si>
  <si>
    <t>2013-08-04-20-51-18</t>
  </si>
  <si>
    <t>2013-08-08-16-48-48</t>
  </si>
  <si>
    <t>cb948b49-41dd-5cc3-9b09-d03d7dd569cf</t>
  </si>
  <si>
    <t>https://s3.amazonaws.com/FrackFinder/Tadpole/Greene/2005/2005_X-080.3658_Y0039.9778.png</t>
  </si>
  <si>
    <t>2013-08-04-20-51-24</t>
  </si>
  <si>
    <t>2013-08-08-16-47-02</t>
  </si>
  <si>
    <t>https://s3.amazonaws.com/FrackFinder/Tadpole/Greene/2008/2008_X-080.3658_Y0039.9778.png</t>
  </si>
  <si>
    <t>2013-08-04-20-54-28</t>
  </si>
  <si>
    <t>2013-08-08-16-48-54</t>
  </si>
  <si>
    <t>https://s3.amazonaws.com/FrackFinder/Tadpole/Greene/2010/2010_X-080.3658_Y0039.9778.png</t>
  </si>
  <si>
    <t>2013-08-04-20-51-30</t>
  </si>
  <si>
    <t>2013-08-08-16-48-58</t>
  </si>
  <si>
    <t>a31d8807-2456-50ab-a983-47d491a28160</t>
  </si>
  <si>
    <t>https://s3.amazonaws.com/FrackFinder/Tadpole/Washington/2005/2005_X-080.3654_Y0040.2413.png</t>
  </si>
  <si>
    <t>2013-08-04-20-54-30</t>
  </si>
  <si>
    <t>2013-08-08-16-49-02</t>
  </si>
  <si>
    <t>https://s3.amazonaws.com/FrackFinder/Tadpole/Washington/2008/2008_X-080.3654_Y0040.2413.png</t>
  </si>
  <si>
    <t>2013-08-04-20-54-32</t>
  </si>
  <si>
    <t>2013-08-08-16-49-07</t>
  </si>
  <si>
    <t>https://s3.amazonaws.com/FrackFinder/Tadpole/Washington/2010/2010_X-080.3654_Y0040.2413.png</t>
  </si>
  <si>
    <t>2013-08-04-20-54-40</t>
  </si>
  <si>
    <t>2013-08-08-16-49-11</t>
  </si>
  <si>
    <t>32226a78-43f4-5e7a-88a0-c7515a4dbdd1</t>
  </si>
  <si>
    <t>https://s3.amazonaws.com/FrackFinder/Tadpole/Washington/2005/2005_X-080.3637_Y0040.2709.png</t>
  </si>
  <si>
    <t>2013-08-04-20-54-43</t>
  </si>
  <si>
    <t>2013-08-08-16-49-17</t>
  </si>
  <si>
    <t>https://s3.amazonaws.com/FrackFinder/Tadpole/Washington/2008/2008_X-080.3637_Y0040.2709.png</t>
  </si>
  <si>
    <t>2013-08-04-20-54-46</t>
  </si>
  <si>
    <t>2013-08-08-16-49-28</t>
  </si>
  <si>
    <t>https://s3.amazonaws.com/FrackFinder/Tadpole/Washington/2010/2010_X-080.3637_Y0040.2709.png</t>
  </si>
  <si>
    <t>2013-08-04-20-54-48</t>
  </si>
  <si>
    <t>2013-08-08-16-49-33</t>
  </si>
  <si>
    <t>24e4205f-58ec-54f0-94c5-98e7502c0309</t>
  </si>
  <si>
    <t>https://s3.amazonaws.com/FrackFinder/Tadpole/Washington/2005/2005_X-080.3630_Y0040.4075.png</t>
  </si>
  <si>
    <t>2013-08-04-20-54-50</t>
  </si>
  <si>
    <t>2013-08-08-16-49-36</t>
  </si>
  <si>
    <t>https://s3.amazonaws.com/FrackFinder/Tadpole/Washington/2008/2008_X-080.3630_Y0040.4075.png</t>
  </si>
  <si>
    <t>2013-08-04-20-54-55</t>
  </si>
  <si>
    <t>2013-08-08-16-49-39</t>
  </si>
  <si>
    <t>https://s3.amazonaws.com/FrackFinder/Tadpole/Washington/2010/2010_X-080.3630_Y0040.4075.png</t>
  </si>
  <si>
    <t>2013-08-04-20-55-01</t>
  </si>
  <si>
    <t>2013-08-08-16-49-45</t>
  </si>
  <si>
    <t>5a96074e-63b7-5278-a282-0c203c2f91b0</t>
  </si>
  <si>
    <t>https://s3.amazonaws.com/FrackFinder/Tadpole/Washington/2005/2005_X-080.3628_Y0040.2655.png</t>
  </si>
  <si>
    <t>2013-08-04-20-55-04</t>
  </si>
  <si>
    <t>2013-08-08-16-49-49</t>
  </si>
  <si>
    <t>https://s3.amazonaws.com/FrackFinder/Tadpole/Washington/2008/2008_X-080.3628_Y0040.2655.png</t>
  </si>
  <si>
    <t>2013-08-04-20-55-07</t>
  </si>
  <si>
    <t>2013-08-08-16-49-52</t>
  </si>
  <si>
    <t>https://s3.amazonaws.com/FrackFinder/Tadpole/Washington/2010/2010_X-080.3628_Y0040.2655.png</t>
  </si>
  <si>
    <t>2013-08-04-20-55-14</t>
  </si>
  <si>
    <t>2013-08-08-16-49-54</t>
  </si>
  <si>
    <t>b41116d7-b148-5140-9396-1aa4afc4d19c</t>
  </si>
  <si>
    <t>https://s3.amazonaws.com/FrackFinder/Tadpole/Washington/2005/2005_X-080.3616_Y0040.1883.png</t>
  </si>
  <si>
    <t>2013-08-04-20-55-18</t>
  </si>
  <si>
    <t>2013-08-08-16-49-56</t>
  </si>
  <si>
    <t>https://s3.amazonaws.com/FrackFinder/Tadpole/Washington/2008/2008_X-080.3616_Y0040.1883.png</t>
  </si>
  <si>
    <t>2013-08-04-20-55-21</t>
  </si>
  <si>
    <t>2013-08-08-16-50-01</t>
  </si>
  <si>
    <t>https://s3.amazonaws.com/FrackFinder/Tadpole/Washington/2010/2010_X-080.3616_Y0040.1883.png</t>
  </si>
  <si>
    <t>2013-08-04-20-55-27</t>
  </si>
  <si>
    <t>2013-08-08-16-50-04</t>
  </si>
  <si>
    <t>e7b67d89-78a1-541b-b993-b4e2524e2280</t>
  </si>
  <si>
    <t>https://s3.amazonaws.com/FrackFinder/Tadpole/Washington/2005/2005_X-080.3612_Y0040.2805.png</t>
  </si>
  <si>
    <t>2013-08-04-20-55-33</t>
  </si>
  <si>
    <t>2013-08-08-16-50-10</t>
  </si>
  <si>
    <t>https://s3.amazonaws.com/FrackFinder/Tadpole/Washington/2008/2008_X-080.3612_Y0040.2805.png</t>
  </si>
  <si>
    <t>2013-08-04-20-55-39</t>
  </si>
  <si>
    <t>2013-08-08-16-50-14</t>
  </si>
  <si>
    <t>https://s3.amazonaws.com/FrackFinder/Tadpole/Washington/2010/2010_X-080.3612_Y0040.2805.png</t>
  </si>
  <si>
    <t>2013-08-04-20-55-42</t>
  </si>
  <si>
    <t>2013-08-08-16-50-20</t>
  </si>
  <si>
    <t>c1965215-0c90-5c39-a93a-96f0b008ad7d</t>
  </si>
  <si>
    <t>https://s3.amazonaws.com/FrackFinder/Tadpole/Greene/2005/2005_X-080.3610_Y0039.8534.png</t>
  </si>
  <si>
    <t>2013-08-04-20-55-44</t>
  </si>
  <si>
    <t>2013-08-08-17-37-07</t>
  </si>
  <si>
    <t>https://s3.amazonaws.com/FrackFinder/Tadpole/Greene/2008/2008_X-080.3610_Y0039.8534.png</t>
  </si>
  <si>
    <t>2013-08-04-20-55-46</t>
  </si>
  <si>
    <t>2013-08-08-17-37-12</t>
  </si>
  <si>
    <t>https://s3.amazonaws.com/FrackFinder/Tadpole/Greene/2010/2010_X-080.3610_Y0039.8534.png</t>
  </si>
  <si>
    <t>2013-08-04-20-55-48</t>
  </si>
  <si>
    <t>2013-08-08-17-37-16</t>
  </si>
  <si>
    <t>d28d49db-c36d-50f3-9bea-57c3cda66cf0</t>
  </si>
  <si>
    <t>https://s3.amazonaws.com/FrackFinder/Tadpole/Washington/2005/2005_X-080.3608_Y0040.3052.png</t>
  </si>
  <si>
    <t>2013-08-04-20-55-50</t>
  </si>
  <si>
    <t>2013-08-08-17-37-20</t>
  </si>
  <si>
    <t>https://s3.amazonaws.com/FrackFinder/Tadpole/Washington/2008/2008_X-080.3608_Y0040.3052.png</t>
  </si>
  <si>
    <t>2013-08-04-20-55-52</t>
  </si>
  <si>
    <t>2013-08-08-17-37-25</t>
  </si>
  <si>
    <t>https://s3.amazonaws.com/FrackFinder/Tadpole/Washington/2010/2010_X-080.3608_Y0040.3052.png</t>
  </si>
  <si>
    <t>2013-08-04-20-55-54</t>
  </si>
  <si>
    <t>2013-08-08-17-37-29</t>
  </si>
  <si>
    <t>70fc2bdd-fdce-5b30-865a-5e7611235f96</t>
  </si>
  <si>
    <t>https://s3.amazonaws.com/FrackFinder/Tadpole/Washington/2005/2005_X-080.3599_Y0040.2588.png</t>
  </si>
  <si>
    <t>2013-08-04-20-55-57</t>
  </si>
  <si>
    <t>2013-08-08-17-37-33</t>
  </si>
  <si>
    <t>https://s3.amazonaws.com/FrackFinder/Tadpole/Washington/2008/2008_X-080.3599_Y0040.2588.png</t>
  </si>
  <si>
    <t>2013-08-04-20-56-00</t>
  </si>
  <si>
    <t>2013-08-08-17-37-44</t>
  </si>
  <si>
    <t>https://s3.amazonaws.com/FrackFinder/Tadpole/Washington/2010/2010_X-080.3599_Y0040.2588.png</t>
  </si>
  <si>
    <t>2013-08-04-20-56-06</t>
  </si>
  <si>
    <t>2013-08-08-17-37-52</t>
  </si>
  <si>
    <t>21890aec-14b5-5f4f-892d-c21b292dc2ce</t>
  </si>
  <si>
    <t>https://s3.amazonaws.com/FrackFinder/Tadpole/Washington/2005/2005_X-080.3588_Y0040.2661.png</t>
  </si>
  <si>
    <t>2013-08-04-20-56-10</t>
  </si>
  <si>
    <t>2013-08-08-17-37-57</t>
  </si>
  <si>
    <t>https://s3.amazonaws.com/FrackFinder/Tadpole/Washington/2008/2008_X-080.3588_Y0040.2661.png</t>
  </si>
  <si>
    <t>2013-08-04-20-56-14</t>
  </si>
  <si>
    <t>2013-08-08-17-38-05</t>
  </si>
  <si>
    <t>https://s3.amazonaws.com/FrackFinder/Tadpole/Washington/2010/2010_X-080.3588_Y0040.2661.png</t>
  </si>
  <si>
    <t>2013-08-04-20-56-17</t>
  </si>
  <si>
    <t>2013-08-08-17-38-15</t>
  </si>
  <si>
    <t>57cd157c-2c30-5d7d-b7a0-c34cce7e76e2</t>
  </si>
  <si>
    <t>https://s3.amazonaws.com/FrackFinder/Tadpole/Greene/2005/2005_X-080.3584_Y0039.9537.png</t>
  </si>
  <si>
    <t>2013-08-04-20-56-19</t>
  </si>
  <si>
    <t>2013-08-08-17-38-20</t>
  </si>
  <si>
    <t>https://s3.amazonaws.com/FrackFinder/Tadpole/Greene/2008/2008_X-080.3584_Y0039.9537.png</t>
  </si>
  <si>
    <t>2013-08-04-20-56-21</t>
  </si>
  <si>
    <t>2013-08-08-16-51-32</t>
  </si>
  <si>
    <t>https://s3.amazonaws.com/FrackFinder/Tadpole/Greene/2010/2010_X-080.3584_Y0039.9537.png</t>
  </si>
  <si>
    <t>2013-08-04-20-56-23</t>
  </si>
  <si>
    <t>2013-08-08-17-38-24</t>
  </si>
  <si>
    <t>57ad8c22-2190-55e6-83eb-5262eee9203d</t>
  </si>
  <si>
    <t>https://s3.amazonaws.com/FrackFinder/Tadpole/Washington/2005/2005_X-080.3581_Y0040.3677.png</t>
  </si>
  <si>
    <t>2013-08-04-20-56-25</t>
  </si>
  <si>
    <t>2013-08-08-16-51-39</t>
  </si>
  <si>
    <t>https://s3.amazonaws.com/FrackFinder/Tadpole/Washington/2008/2008_X-080.3581_Y0040.3677.png</t>
  </si>
  <si>
    <t>2013-08-04-20-56-27</t>
  </si>
  <si>
    <t>2013-08-08-16-51-43</t>
  </si>
  <si>
    <t>https://s3.amazonaws.com/FrackFinder/Tadpole/Washington/2010/2010_X-080.3581_Y0040.3677.png</t>
  </si>
  <si>
    <t>2013-08-04-20-56-29</t>
  </si>
  <si>
    <t>2013-08-08-16-51-46</t>
  </si>
  <si>
    <t>82c06142-9072-510b-8c4f-abdc4e29d93d</t>
  </si>
  <si>
    <t>https://s3.amazonaws.com/FrackFinder/Tadpole/Washington/2005/2005_X-080.3571_Y0040.4574.png</t>
  </si>
  <si>
    <t>2013-08-04-20-56-31</t>
  </si>
  <si>
    <t>2013-08-08-16-51-49</t>
  </si>
  <si>
    <t>https://s3.amazonaws.com/FrackFinder/Tadpole/Washington/2008/2008_X-080.3571_Y0040.4574.png</t>
  </si>
  <si>
    <t>2013-08-04-20-56-34</t>
  </si>
  <si>
    <t>2013-08-08-17-38-29</t>
  </si>
  <si>
    <t>https://s3.amazonaws.com/FrackFinder/Tadpole/Washington/2010/2010_X-080.3571_Y0040.4574.png</t>
  </si>
  <si>
    <t>2013-08-04-20-56-38</t>
  </si>
  <si>
    <t>2013-08-08-19-30-44</t>
  </si>
  <si>
    <t>9d391788-21d1-5948-9879-a0b07aa93d7a</t>
  </si>
  <si>
    <t>https://s3.amazonaws.com/FrackFinder/Tadpole/Washington/2005/2005_X-080.3548_Y0040.2668.png</t>
  </si>
  <si>
    <t>2013-08-04-20-56-43</t>
  </si>
  <si>
    <t>2013-08-08-19-30-46</t>
  </si>
  <si>
    <t>https://s3.amazonaws.com/FrackFinder/Tadpole/Washington/2008/2008_X-080.3548_Y0040.2668.png</t>
  </si>
  <si>
    <t>2013-08-04-20-56-45</t>
  </si>
  <si>
    <t>2013-08-08-19-30-48</t>
  </si>
  <si>
    <t>https://s3.amazonaws.com/FrackFinder/Tadpole/Washington/2010/2010_X-080.3548_Y0040.2668.png</t>
  </si>
  <si>
    <t>2013-08-04-20-56-52</t>
  </si>
  <si>
    <t>2013-08-08-19-32-02</t>
  </si>
  <si>
    <t>812fbf38-7e42-512d-9937-3abb26db502e</t>
  </si>
  <si>
    <t>https://s3.amazonaws.com/FrackFinder/Tadpole/Washington/2005/2005_X-080.3543_Y0040.2767.png</t>
  </si>
  <si>
    <t>2013-08-04-20-56-55</t>
  </si>
  <si>
    <t>2013-08-08-19-32-05</t>
  </si>
  <si>
    <t>https://s3.amazonaws.com/FrackFinder/Tadpole/Washington/2008/2008_X-080.3543_Y0040.2767.png</t>
  </si>
  <si>
    <t>2013-08-04-20-56-59</t>
  </si>
  <si>
    <t>2013-08-08-19-32-10</t>
  </si>
  <si>
    <t>https://s3.amazonaws.com/FrackFinder/Tadpole/Washington/2010/2010_X-080.3543_Y0040.2767.png</t>
  </si>
  <si>
    <t>2013-08-04-20-57-04</t>
  </si>
  <si>
    <t>2013-08-08-19-32-53</t>
  </si>
  <si>
    <t>3532782e-7ccd-528b-be5e-d569399811bc</t>
  </si>
  <si>
    <t>https://s3.amazonaws.com/FrackFinder/Tadpole/Washington/2005/2005_X-080.3535_Y0040.2712.png</t>
  </si>
  <si>
    <t>2013-08-04-20-57-10</t>
  </si>
  <si>
    <t>2013-08-08-19-32-57</t>
  </si>
  <si>
    <t>https://s3.amazonaws.com/FrackFinder/Tadpole/Washington/2008/2008_X-080.3535_Y0040.2712.png</t>
  </si>
  <si>
    <t>2013-08-04-20-57-14</t>
  </si>
  <si>
    <t>2013-08-08-20-53-17</t>
  </si>
  <si>
    <t>https://s3.amazonaws.com/FrackFinder/Tadpole/Washington/2010/2010_X-080.3535_Y0040.2712.png</t>
  </si>
  <si>
    <t>2013-08-04-20-57-21</t>
  </si>
  <si>
    <t>2013-08-08-20-53-24</t>
  </si>
  <si>
    <t>f85f010d-c063-5c51-baec-1494b2adf3fd</t>
  </si>
  <si>
    <t>https://s3.amazonaws.com/FrackFinder/Tadpole/Washington/2005/2005_X-080.3533_Y0040.2523.png</t>
  </si>
  <si>
    <t>2013-08-04-20-57-25</t>
  </si>
  <si>
    <t>2013-08-08-20-53-31</t>
  </si>
  <si>
    <t>https://s3.amazonaws.com/FrackFinder/Tadpole/Washington/2008/2008_X-080.3533_Y0040.2523.png</t>
  </si>
  <si>
    <t>2013-08-04-20-57-29</t>
  </si>
  <si>
    <t>2013-08-08-20-54-02</t>
  </si>
  <si>
    <t>https://s3.amazonaws.com/FrackFinder/Tadpole/Washington/2010/2010_X-080.3533_Y0040.2523.png</t>
  </si>
  <si>
    <t>2013-08-04-20-57-34</t>
  </si>
  <si>
    <t>2013-08-08-20-54-09</t>
  </si>
  <si>
    <t>e4572e49-ef94-54a0-9cfb-f989d544710d</t>
  </si>
  <si>
    <t>https://s3.amazonaws.com/FrackFinder/Tadpole/Washington/2005/2005_X-080.3528_Y0040.2106.png</t>
  </si>
  <si>
    <t>2013-08-04-20-57-38</t>
  </si>
  <si>
    <t>2013-08-08-20-54-14</t>
  </si>
  <si>
    <t>https://s3.amazonaws.com/FrackFinder/Tadpole/Washington/2008/2008_X-080.3528_Y0040.2106.png</t>
  </si>
  <si>
    <t>2013-08-04-20-57-41</t>
  </si>
  <si>
    <t>2013-08-08-20-54-20</t>
  </si>
  <si>
    <t>https://s3.amazonaws.com/FrackFinder/Tadpole/Washington/2010/2010_X-080.3528_Y0040.2106.png</t>
  </si>
  <si>
    <t>2013-08-04-20-57-47</t>
  </si>
  <si>
    <t>2013-08-08-20-54-31</t>
  </si>
  <si>
    <t>a20fb1e5-53ae-5bd2-8753-ce0292b91118</t>
  </si>
  <si>
    <t>https://s3.amazonaws.com/FrackFinder/Tadpole/Washington/2005/2005_X-080.3524_Y0040.0403.png</t>
  </si>
  <si>
    <t>2013-08-04-20-58-03</t>
  </si>
  <si>
    <t>2013-08-08-20-54-38</t>
  </si>
  <si>
    <t>https://s3.amazonaws.com/FrackFinder/Tadpole/Washington/2008/2008_X-080.3524_Y0040.0403.png</t>
  </si>
  <si>
    <t>2013-08-04-20-58-07</t>
  </si>
  <si>
    <t>2013-08-08-20-54-42</t>
  </si>
  <si>
    <t>https://s3.amazonaws.com/FrackFinder/Tadpole/Washington/2010/2010_X-080.3524_Y0040.0403.png</t>
  </si>
  <si>
    <t>2013-08-04-20-58-14</t>
  </si>
  <si>
    <t>2013-08-08-20-54-46</t>
  </si>
  <si>
    <t>b30068f9-9b68-5b32-b5d9-34b7e57a4399</t>
  </si>
  <si>
    <t>https://s3.amazonaws.com/FrackFinder/Tadpole/Washington/2005/2005_X-080.3518_Y0040.1960.png</t>
  </si>
  <si>
    <t>2013-08-04-20-58-19</t>
  </si>
  <si>
    <t>2013-08-08-20-54-52</t>
  </si>
  <si>
    <t>https://s3.amazonaws.com/FrackFinder/Tadpole/Washington/2008/2008_X-080.3518_Y0040.1960.png</t>
  </si>
  <si>
    <t>2013-08-04-20-58-24</t>
  </si>
  <si>
    <t>2013-08-08-20-55-04</t>
  </si>
  <si>
    <t>https://s3.amazonaws.com/FrackFinder/Tadpole/Washington/2010/2010_X-080.3518_Y0040.1960.png</t>
  </si>
  <si>
    <t>2013-08-04-20-58-29</t>
  </si>
  <si>
    <t>2013-08-08-20-55-11</t>
  </si>
  <si>
    <t>04811925-eb98-5388-b1a1-6cdf715549ba</t>
  </si>
  <si>
    <t>https://s3.amazonaws.com/FrackFinder/Tadpole/Washington/2005/2005_X-080.3515_Y0040.2321.png</t>
  </si>
  <si>
    <t>2013-08-04-20-58-32</t>
  </si>
  <si>
    <t>2013-08-08-20-55-16</t>
  </si>
  <si>
    <t>https://s3.amazonaws.com/FrackFinder/Tadpole/Washington/2008/2008_X-080.3515_Y0040.2321.png</t>
  </si>
  <si>
    <t>2013-08-04-20-58-38</t>
  </si>
  <si>
    <t>2013-08-08-20-55-21</t>
  </si>
  <si>
    <t>https://s3.amazonaws.com/FrackFinder/Tadpole/Washington/2010/2010_X-080.3515_Y0040.2321.png</t>
  </si>
  <si>
    <t>2013-08-04-20-58-44</t>
  </si>
  <si>
    <t>2013-08-08-20-55-25</t>
  </si>
  <si>
    <t>13f008fb-97b0-5074-bf65-bc5ce51efed5</t>
  </si>
  <si>
    <t>https://s3.amazonaws.com/FrackFinder/Tadpole/Washington/2005/2005_X-080.3515_Y0040.2849.png</t>
  </si>
  <si>
    <t>2013-08-04-20-58-46</t>
  </si>
  <si>
    <t>2013-08-08-20-55-31</t>
  </si>
  <si>
    <t>https://s3.amazonaws.com/FrackFinder/Tadpole/Washington/2008/2008_X-080.3515_Y0040.2849.png</t>
  </si>
  <si>
    <t>2013-08-04-20-58-50</t>
  </si>
  <si>
    <t>2013-08-08-20-55-38</t>
  </si>
  <si>
    <t>https://s3.amazonaws.com/FrackFinder/Tadpole/Washington/2010/2010_X-080.3515_Y0040.2849.png</t>
  </si>
  <si>
    <t>2013-08-04-20-58-57</t>
  </si>
  <si>
    <t>2013-08-08-20-55-47</t>
  </si>
  <si>
    <t>f42f7419-50ef-5866-b309-f51255561e0e</t>
  </si>
  <si>
    <t>https://s3.amazonaws.com/FrackFinder/Tadpole/Washington/2005/2005_X-080.3514_Y0040.4669.png</t>
  </si>
  <si>
    <t>2013-08-04-20-59-00</t>
  </si>
  <si>
    <t>2013-08-08-20-55-53</t>
  </si>
  <si>
    <t>https://s3.amazonaws.com/FrackFinder/Tadpole/Washington/2008/2008_X-080.3514_Y0040.4669.png</t>
  </si>
  <si>
    <t>2013-08-04-20-59-02</t>
  </si>
  <si>
    <t>2013-08-08-20-55-57</t>
  </si>
  <si>
    <t>https://s3.amazonaws.com/FrackFinder/Tadpole/Washington/2010/2010_X-080.3514_Y0040.4669.png</t>
  </si>
  <si>
    <t>2013-08-04-20-59-05</t>
  </si>
  <si>
    <t>2013-08-08-20-56-01</t>
  </si>
  <si>
    <t>153d5bfe-fc13-586d-961b-9a8c8e88c838</t>
  </si>
  <si>
    <t>https://s3.amazonaws.com/FrackFinder/Tadpole/Washington/2005/2005_X-080.3499_Y0040.2772.png</t>
  </si>
  <si>
    <t>2013-08-04-20-59-08</t>
  </si>
  <si>
    <t>2013-08-08-20-56-05</t>
  </si>
  <si>
    <t>https://s3.amazonaws.com/FrackFinder/Tadpole/Washington/2008/2008_X-080.3499_Y0040.2772.png</t>
  </si>
  <si>
    <t>2013-08-04-20-59-15</t>
  </si>
  <si>
    <t>2013-08-08-20-56-17</t>
  </si>
  <si>
    <t>https://s3.amazonaws.com/FrackFinder/Tadpole/Washington/2010/2010_X-080.3499_Y0040.2772.png</t>
  </si>
  <si>
    <t>2013-08-04-20-59-19</t>
  </si>
  <si>
    <t>2013-08-08-20-56-22</t>
  </si>
  <si>
    <t>c75ca70b-6663-5e5f-b614-27f75a860c77</t>
  </si>
  <si>
    <t>https://s3.amazonaws.com/FrackFinder/Tadpole/Washington/2005/2005_X-080.3489_Y0040.2744.png</t>
  </si>
  <si>
    <t>2013-08-04-20-59-23</t>
  </si>
  <si>
    <t>2013-08-08-20-56-28</t>
  </si>
  <si>
    <t>https://s3.amazonaws.com/FrackFinder/Tadpole/Washington/2008/2008_X-080.3489_Y0040.2744.png</t>
  </si>
  <si>
    <t>2013-08-04-20-59-26</t>
  </si>
  <si>
    <t>2013-08-08-20-56-36</t>
  </si>
  <si>
    <t>https://s3.amazonaws.com/FrackFinder/Tadpole/Washington/2010/2010_X-080.3489_Y0040.2744.png</t>
  </si>
  <si>
    <t>2013-08-04-20-59-28</t>
  </si>
  <si>
    <t>2013-08-08-20-56-49</t>
  </si>
  <si>
    <t>a524f599-1911-566f-bf41-4b6f96e38d3f</t>
  </si>
  <si>
    <t>https://s3.amazonaws.com/FrackFinder/Tadpole/Washington/2005/2005_X-080.3489_Y0040.3363.png</t>
  </si>
  <si>
    <t>2013-08-04-20-59-30</t>
  </si>
  <si>
    <t>2013-08-08-20-56-57</t>
  </si>
  <si>
    <t>https://s3.amazonaws.com/FrackFinder/Tadpole/Washington/2008/2008_X-080.3489_Y0040.3363.png</t>
  </si>
  <si>
    <t>2013-08-04-20-59-32</t>
  </si>
  <si>
    <t>2013-08-08-20-57-02</t>
  </si>
  <si>
    <t>https://s3.amazonaws.com/FrackFinder/Tadpole/Washington/2010/2010_X-080.3489_Y0040.3363.png</t>
  </si>
  <si>
    <t>2013-08-04-20-59-33</t>
  </si>
  <si>
    <t>2013-08-08-20-57-06</t>
  </si>
  <si>
    <t>c77de515-9d4d-53fd-9f44-3c78fbda942b</t>
  </si>
  <si>
    <t>https://s3.amazonaws.com/FrackFinder/Tadpole/Washington/2005/2005_X-080.3484_Y0040.2562.png</t>
  </si>
  <si>
    <t>2013-08-04-20-59-35</t>
  </si>
  <si>
    <t>2013-08-08-21-28-22</t>
  </si>
  <si>
    <t>https://s3.amazonaws.com/FrackFinder/Tadpole/Washington/2008/2008_X-080.3484_Y0040.2562.png</t>
  </si>
  <si>
    <t>2013-08-04-20-59-39</t>
  </si>
  <si>
    <t>2013-08-08-20-57-11</t>
  </si>
  <si>
    <t>https://s3.amazonaws.com/FrackFinder/Tadpole/Washington/2010/2010_X-080.3484_Y0040.2562.png</t>
  </si>
  <si>
    <t>2013-08-04-20-59-42</t>
  </si>
  <si>
    <t>2013-08-08-21-30-19</t>
  </si>
  <si>
    <t>024e5b45-e6a0-58b9-8d4f-c875539bba3c</t>
  </si>
  <si>
    <t>https://s3.amazonaws.com/FrackFinder/Tadpole/Washington/2005/2005_X-080.3476_Y0040.2681.png</t>
  </si>
  <si>
    <t>2013-08-04-20-59-43</t>
  </si>
  <si>
    <t>2013-08-08-21-30-23</t>
  </si>
  <si>
    <t>https://s3.amazonaws.com/FrackFinder/Tadpole/Washington/2008/2008_X-080.3476_Y0040.2681.png</t>
  </si>
  <si>
    <t>2013-08-04-20-59-46</t>
  </si>
  <si>
    <t>2013-08-08-21-30-29</t>
  </si>
  <si>
    <t>https://s3.amazonaws.com/FrackFinder/Tadpole/Washington/2010/2010_X-080.3476_Y0040.2681.png</t>
  </si>
  <si>
    <t>2013-08-04-20-59-49</t>
  </si>
  <si>
    <t>2013-08-08-21-30-35</t>
  </si>
  <si>
    <t>e3c106ca-f0e9-574c-998d-c3011b6c9425</t>
  </si>
  <si>
    <t>https://s3.amazonaws.com/FrackFinder/Tadpole/Washington/2005/2005_X-080.3471_Y0040.2438.png</t>
  </si>
  <si>
    <t>2013-08-04-20-59-53</t>
  </si>
  <si>
    <t>2013-08-08-21-30-46</t>
  </si>
  <si>
    <t>https://s3.amazonaws.com/FrackFinder/Tadpole/Washington/2008/2008_X-080.3471_Y0040.2438.png</t>
  </si>
  <si>
    <t>2013-08-04-20-59-56</t>
  </si>
  <si>
    <t>2013-08-08-21-30-52</t>
  </si>
  <si>
    <t>https://s3.amazonaws.com/FrackFinder/Tadpole/Washington/2010/2010_X-080.3471_Y0040.2438.png</t>
  </si>
  <si>
    <t>2013-08-04-21-00-02</t>
  </si>
  <si>
    <t>2013-08-08-21-31-58</t>
  </si>
  <si>
    <t>53763470-06f7-5055-9945-4c054c5b1390</t>
  </si>
  <si>
    <t>https://s3.amazonaws.com/FrackFinder/Tadpole/Washington/2005/2005_X-080.3465_Y0040.2847.png</t>
  </si>
  <si>
    <t>2013-08-04-21-00-08</t>
  </si>
  <si>
    <t>2013-08-08-21-32-02</t>
  </si>
  <si>
    <t>https://s3.amazonaws.com/FrackFinder/Tadpole/Washington/2008/2008_X-080.3465_Y0040.2847.png</t>
  </si>
  <si>
    <t>2013-08-04-21-00-13</t>
  </si>
  <si>
    <t>2013-08-08-21-32-09</t>
  </si>
  <si>
    <t>https://s3.amazonaws.com/FrackFinder/Tadpole/Washington/2010/2010_X-080.3465_Y0040.2847.png</t>
  </si>
  <si>
    <t>2013-08-04-21-00-16</t>
  </si>
  <si>
    <t>2013-08-08-21-32-17</t>
  </si>
  <si>
    <t>d4ab4c6f-00b7-5333-9e74-b971c5913706</t>
  </si>
  <si>
    <t>https://s3.amazonaws.com/FrackFinder/Tadpole/Washington/2005/2005_X-080.3454_Y0040.2883.png</t>
  </si>
  <si>
    <t>2013-08-04-21-00-22</t>
  </si>
  <si>
    <t>2013-08-08-21-32-22</t>
  </si>
  <si>
    <t>https://s3.amazonaws.com/FrackFinder/Tadpole/Washington/2008/2008_X-080.3454_Y0040.2883.png</t>
  </si>
  <si>
    <t>2013-08-04-21-00-25</t>
  </si>
  <si>
    <t>2013-08-08-21-32-36</t>
  </si>
  <si>
    <t>https://s3.amazonaws.com/FrackFinder/Tadpole/Washington/2010/2010_X-080.3454_Y0040.2883.png</t>
  </si>
  <si>
    <t>2013-08-04-21-00-30</t>
  </si>
  <si>
    <t>2013-08-08-21-32-49</t>
  </si>
  <si>
    <t>231f288b-13fe-5663-98e8-8e1007fa7a15</t>
  </si>
  <si>
    <t>https://s3.amazonaws.com/FrackFinder/Tadpole/Washington/2005/2005_X-080.3453_Y0040.2612.png</t>
  </si>
  <si>
    <t>2013-08-04-21-00-32</t>
  </si>
  <si>
    <t>2013-08-08-21-32-54</t>
  </si>
  <si>
    <t>https://s3.amazonaws.com/FrackFinder/Tadpole/Washington/2008/2008_X-080.3453_Y0040.2612.png</t>
  </si>
  <si>
    <t>2013-08-04-21-00-38</t>
  </si>
  <si>
    <t>2013-08-08-21-33-00</t>
  </si>
  <si>
    <t>https://s3.amazonaws.com/FrackFinder/Tadpole/Washington/2010/2010_X-080.3453_Y0040.2612.png</t>
  </si>
  <si>
    <t>2013-08-04-21-00-43</t>
  </si>
  <si>
    <t>2013-08-08-21-33-06</t>
  </si>
  <si>
    <t>c403cea5-4cdb-5a65-8d2e-33064ae374f7</t>
  </si>
  <si>
    <t>https://s3.amazonaws.com/FrackFinder/Tadpole/Washington/2005/2005_X-080.3439_Y0040.4529.png</t>
  </si>
  <si>
    <t>2013-08-04-21-00-45</t>
  </si>
  <si>
    <t>2013-08-08-21-49-29</t>
  </si>
  <si>
    <t>https://s3.amazonaws.com/FrackFinder/Tadpole/Washington/2008/2008_X-080.3439_Y0040.4529.png</t>
  </si>
  <si>
    <t>2013-08-04-21-00-52</t>
  </si>
  <si>
    <t>2013-08-08-21-54-02</t>
  </si>
  <si>
    <t>https://s3.amazonaws.com/FrackFinder/Tadpole/Washington/2010/2010_X-080.3439_Y0040.4529.png</t>
  </si>
  <si>
    <t>2013-08-04-21-00-57</t>
  </si>
  <si>
    <t>2013-08-08-21-49-38</t>
  </si>
  <si>
    <t>d4cfd675-0b89-5807-9d7e-7516ff5d37d6</t>
  </si>
  <si>
    <t>https://s3.amazonaws.com/FrackFinder/Tadpole/Greene/2005/2005_X-080.3434_Y0039.8977.png</t>
  </si>
  <si>
    <t>2013-08-04-21-01-00</t>
  </si>
  <si>
    <t>2013-08-08-21-54-08</t>
  </si>
  <si>
    <t>https://s3.amazonaws.com/FrackFinder/Tadpole/Greene/2008/2008_X-080.3434_Y0039.8977.png</t>
  </si>
  <si>
    <t>2013-08-04-21-01-05</t>
  </si>
  <si>
    <t>2013-08-08-22-57-53</t>
  </si>
  <si>
    <t>https://s3.amazonaws.com/FrackFinder/Tadpole/Greene/2010/2010_X-080.3434_Y0039.8977.png</t>
  </si>
  <si>
    <t>2013-08-04-21-01-11</t>
  </si>
  <si>
    <t>2013-08-08-22-58-09</t>
  </si>
  <si>
    <t>61113667-a2a7-5bc4-b799-287b00f4538e</t>
  </si>
  <si>
    <t>https://s3.amazonaws.com/FrackFinder/Tadpole/Washington/2005/2005_X-080.3433_Y0040.2833.png</t>
  </si>
  <si>
    <t>2013-08-04-21-01-13</t>
  </si>
  <si>
    <t>2013-08-08-22-58-13</t>
  </si>
  <si>
    <t>https://s3.amazonaws.com/FrackFinder/Tadpole/Washington/2008/2008_X-080.3433_Y0040.2833.png</t>
  </si>
  <si>
    <t>2013-08-04-21-01-21</t>
  </si>
  <si>
    <t>2013-08-08-22-58-28</t>
  </si>
  <si>
    <t>https://s3.amazonaws.com/FrackFinder/Tadpole/Washington/2010/2010_X-080.3433_Y0040.2833.png</t>
  </si>
  <si>
    <t>2013-08-04-21-01-26</t>
  </si>
  <si>
    <t>2013-08-08-22-58-47</t>
  </si>
  <si>
    <t>452078c0-dbff-5ff1-88d0-324d72c3b800</t>
  </si>
  <si>
    <t>https://s3.amazonaws.com/FrackFinder/Tadpole/Washington/2005/2005_X-080.3429_Y0040.2751.png</t>
  </si>
  <si>
    <t>2013-08-04-21-01-28</t>
  </si>
  <si>
    <t>2013-08-08-22-58-50</t>
  </si>
  <si>
    <t>https://s3.amazonaws.com/FrackFinder/Tadpole/Washington/2008/2008_X-080.3429_Y0040.2751.png</t>
  </si>
  <si>
    <t>2013-08-04-21-01-34</t>
  </si>
  <si>
    <t>2013-08-08-22-58-56</t>
  </si>
  <si>
    <t>https://s3.amazonaws.com/FrackFinder/Tadpole/Washington/2010/2010_X-080.3429_Y0040.2751.png</t>
  </si>
  <si>
    <t>2013-08-04-21-01-39</t>
  </si>
  <si>
    <t>2013-08-08-22-59-05</t>
  </si>
  <si>
    <t>63f4bfcf-e71b-57e4-b7cf-210083a2467b</t>
  </si>
  <si>
    <t>https://s3.amazonaws.com/FrackFinder/Tadpole/Washington/2005/2005_X-080.3417_Y0040.2442.png</t>
  </si>
  <si>
    <t>2013-08-04-21-01-42</t>
  </si>
  <si>
    <t>2013-08-08-22-59-12</t>
  </si>
  <si>
    <t>https://s3.amazonaws.com/FrackFinder/Tadpole/Washington/2008/2008_X-080.3417_Y0040.2442.png</t>
  </si>
  <si>
    <t>2013-08-04-21-01-47</t>
  </si>
  <si>
    <t>2013-08-08-22-59-17</t>
  </si>
  <si>
    <t>https://s3.amazonaws.com/FrackFinder/Tadpole/Washington/2010/2010_X-080.3417_Y0040.2442.png</t>
  </si>
  <si>
    <t>2013-08-04-21-01-53</t>
  </si>
  <si>
    <t>2013-08-08-22-59-22</t>
  </si>
  <si>
    <t>182f9c51-5261-52b4-8afb-dbb96b1f5e0f</t>
  </si>
  <si>
    <t>https://s3.amazonaws.com/FrackFinder/Tadpole/Greene/2005/2005_X-080.3413_Y0039.8526.png</t>
  </si>
  <si>
    <t>2013-08-04-21-01-57</t>
  </si>
  <si>
    <t>2013-08-08-22-59-27</t>
  </si>
  <si>
    <t>https://s3.amazonaws.com/FrackFinder/Tadpole/Greene/2008/2008_X-080.3413_Y0039.8526.png</t>
  </si>
  <si>
    <t>2013-08-04-21-02-00</t>
  </si>
  <si>
    <t>2013-08-08-22-59-30</t>
  </si>
  <si>
    <t>https://s3.amazonaws.com/FrackFinder/Tadpole/Greene/2010/2010_X-080.3413_Y0039.8526.png</t>
  </si>
  <si>
    <t>2013-08-04-21-02-06</t>
  </si>
  <si>
    <t>2013-08-08-22-59-33</t>
  </si>
  <si>
    <t>12c095ec-4b5a-5aeb-a19e-b38bcd4d6a61</t>
  </si>
  <si>
    <t>https://s3.amazonaws.com/FrackFinder/Tadpole/Washington/2005/2005_X-080.3406_Y0040.4504.png</t>
  </si>
  <si>
    <t>2013-08-04-21-02-10</t>
  </si>
  <si>
    <t>2013-08-08-22-59-35</t>
  </si>
  <si>
    <t>https://s3.amazonaws.com/FrackFinder/Tadpole/Washington/2008/2008_X-080.3406_Y0040.4504.png</t>
  </si>
  <si>
    <t>2013-08-04-21-02-13</t>
  </si>
  <si>
    <t>2013-08-08-22-59-38</t>
  </si>
  <si>
    <t>https://s3.amazonaws.com/FrackFinder/Tadpole/Washington/2010/2010_X-080.3406_Y0040.4504.png</t>
  </si>
  <si>
    <t>2013-08-04-21-02-19</t>
  </si>
  <si>
    <t>2013-08-08-22-59-41</t>
  </si>
  <si>
    <t>49f5e302-bb63-50b8-bd14-6c5d23632c78</t>
  </si>
  <si>
    <t>https://s3.amazonaws.com/FrackFinder/Tadpole/Washington/2005/2005_X-080.3406_Y0040.4549.png</t>
  </si>
  <si>
    <t>2013-08-04-21-02-25</t>
  </si>
  <si>
    <t>2013-08-08-22-59-43</t>
  </si>
  <si>
    <t>https://s3.amazonaws.com/FrackFinder/Tadpole/Washington/2008/2008_X-080.3406_Y0040.4549.png</t>
  </si>
  <si>
    <t>2013-08-04-21-02-28</t>
  </si>
  <si>
    <t>2013-08-08-22-59-53</t>
  </si>
  <si>
    <t>https://s3.amazonaws.com/FrackFinder/Tadpole/Washington/2010/2010_X-080.3406_Y0040.4549.png</t>
  </si>
  <si>
    <t>2013-08-04-21-02-33</t>
  </si>
  <si>
    <t>2013-08-08-22-59-58</t>
  </si>
  <si>
    <t>2c533e12-3fec-5c83-b462-4522a80cf0f3</t>
  </si>
  <si>
    <t>https://s3.amazonaws.com/FrackFinder/Tadpole/Washington/2005/2005_X-080.3390_Y0040.2705.png</t>
  </si>
  <si>
    <t>2013-08-04-21-02-39</t>
  </si>
  <si>
    <t>2013-08-08-23-00-00</t>
  </si>
  <si>
    <t>https://s3.amazonaws.com/FrackFinder/Tadpole/Washington/2008/2008_X-080.3390_Y0040.2705.png</t>
  </si>
  <si>
    <t>2013-08-04-21-02-45</t>
  </si>
  <si>
    <t>2013-08-08-23-00-03</t>
  </si>
  <si>
    <t>https://s3.amazonaws.com/FrackFinder/Tadpole/Washington/2010/2010_X-080.3390_Y0040.2705.png</t>
  </si>
  <si>
    <t>2013-08-04-21-02-52</t>
  </si>
  <si>
    <t>2013-08-08-23-00-07</t>
  </si>
  <si>
    <t>941e98db-daa6-597f-8957-9a1e32dfffc1</t>
  </si>
  <si>
    <t>https://s3.amazonaws.com/FrackFinder/Tadpole/Washington/2005/2005_X-080.3387_Y0040.2601.png</t>
  </si>
  <si>
    <t>2013-08-04-21-03-00</t>
  </si>
  <si>
    <t>2013-08-08-23-00-09</t>
  </si>
  <si>
    <t>https://s3.amazonaws.com/FrackFinder/Tadpole/Washington/2008/2008_X-080.3387_Y0040.2601.png</t>
  </si>
  <si>
    <t>2013-08-04-21-03-05</t>
  </si>
  <si>
    <t>2013-08-08-23-00-13</t>
  </si>
  <si>
    <t>https://s3.amazonaws.com/FrackFinder/Tadpole/Washington/2010/2010_X-080.3387_Y0040.2601.png</t>
  </si>
  <si>
    <t>2013-08-04-21-03-08</t>
  </si>
  <si>
    <t>2013-08-08-23-00-17</t>
  </si>
  <si>
    <t>55065d23-6003-5a66-af78-2da29130e181</t>
  </si>
  <si>
    <t>https://s3.amazonaws.com/FrackFinder/Tadpole/Washington/2005/2005_X-080.3380_Y0040.2328.png</t>
  </si>
  <si>
    <t>2013-08-04-21-03-11</t>
  </si>
  <si>
    <t>2013-08-08-23-00-20</t>
  </si>
  <si>
    <t>https://s3.amazonaws.com/FrackFinder/Tadpole/Washington/2008/2008_X-080.3380_Y0040.2328.png</t>
  </si>
  <si>
    <t>2013-08-04-21-03-15</t>
  </si>
  <si>
    <t>2013-08-08-23-00-24</t>
  </si>
  <si>
    <t>https://s3.amazonaws.com/FrackFinder/Tadpole/Washington/2010/2010_X-080.3380_Y0040.2328.png</t>
  </si>
  <si>
    <t>2013-08-04-21-03-21</t>
  </si>
  <si>
    <t>2013-08-08-23-00-30</t>
  </si>
  <si>
    <t>6bb78a4b-86b5-57cf-958b-b5d4aecc345f</t>
  </si>
  <si>
    <t>https://s3.amazonaws.com/FrackFinder/Tadpole/Washington/2005/2005_X-080.3375_Y0040.2601.png</t>
  </si>
  <si>
    <t>2013-08-04-21-03-26</t>
  </si>
  <si>
    <t>2013-08-08-23-00-32</t>
  </si>
  <si>
    <t>https://s3.amazonaws.com/FrackFinder/Tadpole/Washington/2008/2008_X-080.3375_Y0040.2601.png</t>
  </si>
  <si>
    <t>2013-08-04-21-03-32</t>
  </si>
  <si>
    <t>2013-08-08-23-00-35</t>
  </si>
  <si>
    <t>https://s3.amazonaws.com/FrackFinder/Tadpole/Washington/2010/2010_X-080.3375_Y0040.2601.png</t>
  </si>
  <si>
    <t>2013-08-04-21-03-36</t>
  </si>
  <si>
    <t>2013-08-08-23-00-38</t>
  </si>
  <si>
    <t>b63287ea-4fad-5823-9361-f0190aea4c51</t>
  </si>
  <si>
    <t>https://s3.amazonaws.com/FrackFinder/Tadpole/Greene/2005/2005_X-080.3373_Y0039.9239.png</t>
  </si>
  <si>
    <t>2013-08-04-21-03-39</t>
  </si>
  <si>
    <t>2013-08-08-23-00-40</t>
  </si>
  <si>
    <t>https://s3.amazonaws.com/FrackFinder/Tadpole/Greene/2008/2008_X-080.3373_Y0039.9239.png</t>
  </si>
  <si>
    <t>2013-08-04-21-03-41</t>
  </si>
  <si>
    <t>2013-08-08-23-00-43</t>
  </si>
  <si>
    <t>https://s3.amazonaws.com/FrackFinder/Tadpole/Greene/2010/2010_X-080.3373_Y0039.9239.png</t>
  </si>
  <si>
    <t>2013-08-04-21-03-43</t>
  </si>
  <si>
    <t>2013-08-08-23-00-47</t>
  </si>
  <si>
    <t>67a8f345-b256-56fc-815c-9f57a80e831f</t>
  </si>
  <si>
    <t>https://s3.amazonaws.com/FrackFinder/Tadpole/Washington/2005/2005_X-080.3369_Y0040.0364.png</t>
  </si>
  <si>
    <t>2013-08-04-21-03-45</t>
  </si>
  <si>
    <t>2013-08-08-23-00-50</t>
  </si>
  <si>
    <t>https://s3.amazonaws.com/FrackFinder/Tadpole/Washington/2008/2008_X-080.3369_Y0040.0364.png</t>
  </si>
  <si>
    <t>2013-08-04-21-03-48</t>
  </si>
  <si>
    <t>2013-08-08-23-00-54</t>
  </si>
  <si>
    <t>https://s3.amazonaws.com/FrackFinder/Tadpole/Washington/2010/2010_X-080.3369_Y0040.0364.png</t>
  </si>
  <si>
    <t>2013-08-04-21-03-51</t>
  </si>
  <si>
    <t>2013-08-08-21-59-19</t>
  </si>
  <si>
    <t>fa244438-4ec7-5c8f-9a04-95f6e6e22f41</t>
  </si>
  <si>
    <t>https://s3.amazonaws.com/FrackFinder/Tadpole/Greene/2005/2005_X-080.3359_Y0039.8864.png</t>
  </si>
  <si>
    <t>2013-08-04-21-03-52</t>
  </si>
  <si>
    <t>2013-08-08-23-00-56</t>
  </si>
  <si>
    <t>https://s3.amazonaws.com/FrackFinder/Tadpole/Greene/2008/2008_X-080.3359_Y0039.8864.png</t>
  </si>
  <si>
    <t>2013-08-04-21-03-54</t>
  </si>
  <si>
    <t>2013-08-08-21-59-26</t>
  </si>
  <si>
    <t>https://s3.amazonaws.com/FrackFinder/Tadpole/Greene/2010/2010_X-080.3359_Y0039.8864.png</t>
  </si>
  <si>
    <t>2013-08-04-21-03-56</t>
  </si>
  <si>
    <t>2013-08-08-21-59-32</t>
  </si>
  <si>
    <t>b271d17c-0b00-5df1-b66c-7d521a129354</t>
  </si>
  <si>
    <t>Crawford</t>
  </si>
  <si>
    <t>https://s3.amazonaws.com/FrackFinder/Tadpole/Crawford/2005/2005_X-080.3350_Y0041.4878.png</t>
  </si>
  <si>
    <t>2013-08-04-21-03-58</t>
  </si>
  <si>
    <t>2013-08-08-23-00-57</t>
  </si>
  <si>
    <t>https://s3.amazonaws.com/FrackFinder/Tadpole/Crawford/2008/2008_X-080.3350_Y0041.4878.png</t>
  </si>
  <si>
    <t>2013-08-04-21-04-00</t>
  </si>
  <si>
    <t>2013-08-08-23-01-00</t>
  </si>
  <si>
    <t>https://s3.amazonaws.com/FrackFinder/Tadpole/Crawford/2010/2010_X-080.3350_Y0041.4878.png</t>
  </si>
  <si>
    <t>2013-08-04-21-04-02</t>
  </si>
  <si>
    <t>2013-08-08-23-01-02</t>
  </si>
  <si>
    <t>33a2ef9f-7128-53d4-b02e-145a53b58f0a</t>
  </si>
  <si>
    <t>https://s3.amazonaws.com/FrackFinder/Tadpole/Washington/2005/2005_X-080.3332_Y0040.3220.png</t>
  </si>
  <si>
    <t>2013-08-04-21-04-06</t>
  </si>
  <si>
    <t>2013-08-08-23-01-04</t>
  </si>
  <si>
    <t>https://s3.amazonaws.com/FrackFinder/Tadpole/Washington/2008/2008_X-080.3332_Y0040.3220.png</t>
  </si>
  <si>
    <t>2013-08-04-21-04-09</t>
  </si>
  <si>
    <t>2013-08-08-23-01-09</t>
  </si>
  <si>
    <t>https://s3.amazonaws.com/FrackFinder/Tadpole/Washington/2010/2010_X-080.3332_Y0040.3220.png</t>
  </si>
  <si>
    <t>2013-08-04-21-04-13</t>
  </si>
  <si>
    <t>2013-08-08-23-01-20</t>
  </si>
  <si>
    <t>76250794-79db-5222-8482-c4c438f5c75f</t>
  </si>
  <si>
    <t>https://s3.amazonaws.com/FrackFinder/Tadpole/Greene/2005/2005_X-080.3328_Y0039.7333.png</t>
  </si>
  <si>
    <t>2013-08-04-21-04-15</t>
  </si>
  <si>
    <t>2013-08-09-01-03-46</t>
  </si>
  <si>
    <t>https://s3.amazonaws.com/FrackFinder/Tadpole/Greene/2008/2008_X-080.3328_Y0039.7333.png</t>
  </si>
  <si>
    <t>2013-08-04-21-04-22</t>
  </si>
  <si>
    <t>2013-08-09-01-03-52</t>
  </si>
  <si>
    <t>https://s3.amazonaws.com/FrackFinder/Tadpole/Greene/2010/2010_X-080.3328_Y0039.7333.png</t>
  </si>
  <si>
    <t>2013-08-04-21-04-28</t>
  </si>
  <si>
    <t>2013-08-09-01-03-57</t>
  </si>
  <si>
    <t>8edd7349-5956-5bc6-be9b-b862fa86dd7c</t>
  </si>
  <si>
    <t>https://s3.amazonaws.com/FrackFinder/Tadpole/Washington/2005/2005_X-080.3328_Y0040.2705.png</t>
  </si>
  <si>
    <t>2013-08-04-21-04-30</t>
  </si>
  <si>
    <t>2013-08-09-01-04-00</t>
  </si>
  <si>
    <t>https://s3.amazonaws.com/FrackFinder/Tadpole/Washington/2008/2008_X-080.3328_Y0040.2705.png</t>
  </si>
  <si>
    <t>2013-08-04-21-04-33</t>
  </si>
  <si>
    <t>2013-08-09-01-04-10</t>
  </si>
  <si>
    <t>https://s3.amazonaws.com/FrackFinder/Tadpole/Washington/2010/2010_X-080.3328_Y0040.2705.png</t>
  </si>
  <si>
    <t>2013-08-04-21-04-36</t>
  </si>
  <si>
    <t>2013-08-09-01-04-15</t>
  </si>
  <si>
    <t>290a961d-6523-50e9-833e-7a45f4247b42</t>
  </si>
  <si>
    <t>https://s3.amazonaws.com/FrackFinder/Tadpole/Washington/2005/2005_X-080.3324_Y0040.2569.png</t>
  </si>
  <si>
    <t>2013-08-04-21-04-38</t>
  </si>
  <si>
    <t>2013-08-09-01-04-24</t>
  </si>
  <si>
    <t>https://s3.amazonaws.com/FrackFinder/Tadpole/Washington/2008/2008_X-080.3324_Y0040.2569.png</t>
  </si>
  <si>
    <t>2013-08-04-21-04-41</t>
  </si>
  <si>
    <t>2013-08-09-01-04-30</t>
  </si>
  <si>
    <t>https://s3.amazonaws.com/FrackFinder/Tadpole/Washington/2010/2010_X-080.3324_Y0040.2569.png</t>
  </si>
  <si>
    <t>2013-08-04-21-04-44</t>
  </si>
  <si>
    <t>2013-08-09-01-04-38</t>
  </si>
  <si>
    <t>3c153303-ee3c-5b5b-8907-02c3e356f478</t>
  </si>
  <si>
    <t>https://s3.amazonaws.com/FrackFinder/Tadpole/Washington/2005/2005_X-080.3315_Y0040.2182.png</t>
  </si>
  <si>
    <t>2013-08-04-21-04-46</t>
  </si>
  <si>
    <t>2013-08-08-23-02-08</t>
  </si>
  <si>
    <t>https://s3.amazonaws.com/FrackFinder/Tadpole/Washington/2008/2008_X-080.3315_Y0040.2182.png</t>
  </si>
  <si>
    <t>2013-08-04-21-04-51</t>
  </si>
  <si>
    <t>2013-08-09-02-07-12</t>
  </si>
  <si>
    <t>https://s3.amazonaws.com/FrackFinder/Tadpole/Washington/2010/2010_X-080.3315_Y0040.2182.png</t>
  </si>
  <si>
    <t>2013-08-04-21-04-57</t>
  </si>
  <si>
    <t>2013-08-08-23-02-12</t>
  </si>
  <si>
    <t>0a4e2ce4-ceb6-55d8-b77a-bfdd74942eae</t>
  </si>
  <si>
    <t>https://s3.amazonaws.com/FrackFinder/Tadpole/Washington/2005/2005_X-080.3306_Y0040.2629.png</t>
  </si>
  <si>
    <t>2013-08-04-21-05-01</t>
  </si>
  <si>
    <t>2013-08-08-23-02-14</t>
  </si>
  <si>
    <t>https://s3.amazonaws.com/FrackFinder/Tadpole/Washington/2008/2008_X-080.3306_Y0040.2629.png</t>
  </si>
  <si>
    <t>2013-08-04-21-05-05</t>
  </si>
  <si>
    <t>2013-08-08-23-02-20</t>
  </si>
  <si>
    <t>https://s3.amazonaws.com/FrackFinder/Tadpole/Washington/2010/2010_X-080.3306_Y0040.2629.png</t>
  </si>
  <si>
    <t>2013-08-04-21-05-11</t>
  </si>
  <si>
    <t>2013-08-08-23-02-29</t>
  </si>
  <si>
    <t>6cb86ad4-1d97-5e79-8bb5-ba3c6fcefb1d</t>
  </si>
  <si>
    <t>https://s3.amazonaws.com/FrackFinder/Tadpole/Washington/2005/2005_X-080.3288_Y0040.1602.png</t>
  </si>
  <si>
    <t>2013-08-04-21-05-13</t>
  </si>
  <si>
    <t>2013-08-08-23-02-37</t>
  </si>
  <si>
    <t>https://s3.amazonaws.com/FrackFinder/Tadpole/Washington/2008/2008_X-080.3288_Y0040.1602.png</t>
  </si>
  <si>
    <t>2013-08-04-21-05-14</t>
  </si>
  <si>
    <t>2013-08-08-23-02-47</t>
  </si>
  <si>
    <t>https://s3.amazonaws.com/FrackFinder/Tadpole/Washington/2010/2010_X-080.3288_Y0040.1602.png</t>
  </si>
  <si>
    <t>2013-08-04-21-05-19</t>
  </si>
  <si>
    <t>2013-08-08-23-02-49</t>
  </si>
  <si>
    <t>f0fc7e77-2e62-50ac-aeca-cd8aeda7ba04</t>
  </si>
  <si>
    <t>https://s3.amazonaws.com/FrackFinder/Tadpole/Washington/2005/2005_X-080.3286_Y0040.2484.png</t>
  </si>
  <si>
    <t>2013-08-04-21-05-21</t>
  </si>
  <si>
    <t>2013-08-09-01-04-50</t>
  </si>
  <si>
    <t>https://s3.amazonaws.com/FrackFinder/Tadpole/Washington/2008/2008_X-080.3286_Y0040.2484.png</t>
  </si>
  <si>
    <t>2013-08-04-21-05-24</t>
  </si>
  <si>
    <t>2013-08-09-01-04-55</t>
  </si>
  <si>
    <t>https://s3.amazonaws.com/FrackFinder/Tadpole/Washington/2010/2010_X-080.3286_Y0040.2484.png</t>
  </si>
  <si>
    <t>2013-08-04-21-05-27</t>
  </si>
  <si>
    <t>2013-08-09-01-05-03</t>
  </si>
  <si>
    <t>1bf6c5c8-6baa-516e-9ac5-b6725065ef70</t>
  </si>
  <si>
    <t>https://s3.amazonaws.com/FrackFinder/Tadpole/Greene/2005/2005_X-080.3285_Y0039.9318.png</t>
  </si>
  <si>
    <t>2013-08-04-21-05-30</t>
  </si>
  <si>
    <t>2013-08-09-01-05-06</t>
  </si>
  <si>
    <t>https://s3.amazonaws.com/FrackFinder/Tadpole/Greene/2008/2008_X-080.3285_Y0039.9318.png</t>
  </si>
  <si>
    <t>2013-08-04-21-05-33</t>
  </si>
  <si>
    <t>2013-08-09-01-05-11</t>
  </si>
  <si>
    <t>https://s3.amazonaws.com/FrackFinder/Tadpole/Greene/2010/2010_X-080.3285_Y0039.9318.png</t>
  </si>
  <si>
    <t>2013-08-04-21-05-34</t>
  </si>
  <si>
    <t>2013-08-09-01-05-13</t>
  </si>
  <si>
    <t>af8a8dea-0129-5c05-9b87-a4123fba9d3e</t>
  </si>
  <si>
    <t>https://s3.amazonaws.com/FrackFinder/Tadpole/Washington/2005/2005_X-080.3274_Y0040.3044.png</t>
  </si>
  <si>
    <t>2013-08-04-21-05-36</t>
  </si>
  <si>
    <t>2013-08-09-01-05-16</t>
  </si>
  <si>
    <t>https://s3.amazonaws.com/FrackFinder/Tadpole/Washington/2008/2008_X-080.3274_Y0040.3044.png</t>
  </si>
  <si>
    <t>2013-08-04-21-05-39</t>
  </si>
  <si>
    <t>2013-08-09-01-05-22</t>
  </si>
  <si>
    <t>https://s3.amazonaws.com/FrackFinder/Tadpole/Washington/2010/2010_X-080.3274_Y0040.3044.png</t>
  </si>
  <si>
    <t>2013-08-04-21-05-42</t>
  </si>
  <si>
    <t>2013-08-09-01-05-26</t>
  </si>
  <si>
    <t>fafa8f4f-6dda-5136-ba74-4b435dd11ff4</t>
  </si>
  <si>
    <t>https://s3.amazonaws.com/FrackFinder/Tadpole/Washington/2005/2005_X-080.3265_Y0040.4058.png</t>
  </si>
  <si>
    <t>2013-08-04-21-05-48</t>
  </si>
  <si>
    <t>2013-08-09-01-05-29</t>
  </si>
  <si>
    <t>https://s3.amazonaws.com/FrackFinder/Tadpole/Washington/2008/2008_X-080.3265_Y0040.4058.png</t>
  </si>
  <si>
    <t>2013-08-04-21-05-50</t>
  </si>
  <si>
    <t>2013-08-09-01-05-33</t>
  </si>
  <si>
    <t>https://s3.amazonaws.com/FrackFinder/Tadpole/Washington/2010/2010_X-080.3265_Y0040.4058.png</t>
  </si>
  <si>
    <t>2013-08-04-21-05-55</t>
  </si>
  <si>
    <t>2013-08-09-01-05-37</t>
  </si>
  <si>
    <t>76ad06d1-47d4-5d82-916b-35abe3c0c4ce</t>
  </si>
  <si>
    <t>https://s3.amazonaws.com/FrackFinder/Tadpole/Washington/2005/2005_X-080.3263_Y0040.3055.png</t>
  </si>
  <si>
    <t>2013-08-04-21-06-01</t>
  </si>
  <si>
    <t>2013-08-09-02-09-06</t>
  </si>
  <si>
    <t>https://s3.amazonaws.com/FrackFinder/Tadpole/Washington/2008/2008_X-080.3263_Y0040.3055.png</t>
  </si>
  <si>
    <t>2013-08-04-21-06-06</t>
  </si>
  <si>
    <t>2013-08-09-02-09-34</t>
  </si>
  <si>
    <t>https://s3.amazonaws.com/FrackFinder/Tadpole/Washington/2010/2010_X-080.3263_Y0040.3055.png</t>
  </si>
  <si>
    <t>2013-08-04-21-06-09</t>
  </si>
  <si>
    <t>2013-08-09-02-09-45</t>
  </si>
  <si>
    <t>23c8b232-129f-5336-b28e-ddb853e94385</t>
  </si>
  <si>
    <t>https://s3.amazonaws.com/FrackFinder/Tadpole/Washington/2005/2005_X-080.3258_Y0040.3921.png</t>
  </si>
  <si>
    <t>2013-08-04-21-06-14</t>
  </si>
  <si>
    <t>2013-08-09-02-09-30</t>
  </si>
  <si>
    <t>https://s3.amazonaws.com/FrackFinder/Tadpole/Washington/2008/2008_X-080.3258_Y0040.3921.png</t>
  </si>
  <si>
    <t>2013-08-04-21-06-17</t>
  </si>
  <si>
    <t>2013-08-09-02-09-35</t>
  </si>
  <si>
    <t>https://s3.amazonaws.com/FrackFinder/Tadpole/Washington/2010/2010_X-080.3258_Y0040.3921.png</t>
  </si>
  <si>
    <t>2013-08-04-21-06-19</t>
  </si>
  <si>
    <t>2013-08-09-02-09-38</t>
  </si>
  <si>
    <t>281ba0e8-aab1-5658-ae06-3a9a34258e76</t>
  </si>
  <si>
    <t>https://s3.amazonaws.com/FrackFinder/Tadpole/Washington/2005/2005_X-080.3244_Y0040.2924.png</t>
  </si>
  <si>
    <t>2013-08-04-21-06-22</t>
  </si>
  <si>
    <t>2013-08-09-02-09-53</t>
  </si>
  <si>
    <t>https://s3.amazonaws.com/FrackFinder/Tadpole/Washington/2008/2008_X-080.3244_Y0040.2924.png</t>
  </si>
  <si>
    <t>2013-08-04-21-06-24</t>
  </si>
  <si>
    <t>2013-08-09-02-09-50</t>
  </si>
  <si>
    <t>https://s3.amazonaws.com/FrackFinder/Tadpole/Washington/2010/2010_X-080.3244_Y0040.2924.png</t>
  </si>
  <si>
    <t>2013-08-04-21-06-27</t>
  </si>
  <si>
    <t>2013-08-09-02-10-10</t>
  </si>
  <si>
    <t>25b5df88-ad53-5775-a476-4e55782248b6</t>
  </si>
  <si>
    <t>https://s3.amazonaws.com/FrackFinder/Tadpole/Washington/2005/2005_X-080.3243_Y0040.2510.png</t>
  </si>
  <si>
    <t>2013-08-04-21-06-31</t>
  </si>
  <si>
    <t>2013-08-09-02-09-58</t>
  </si>
  <si>
    <t>https://s3.amazonaws.com/FrackFinder/Tadpole/Washington/2008/2008_X-080.3243_Y0040.2510.png</t>
  </si>
  <si>
    <t>2013-08-04-21-06-38</t>
  </si>
  <si>
    <t>2013-08-09-02-10-20</t>
  </si>
  <si>
    <t>https://s3.amazonaws.com/FrackFinder/Tadpole/Washington/2010/2010_X-080.3243_Y0040.2510.png</t>
  </si>
  <si>
    <t>2013-08-04-21-06-41</t>
  </si>
  <si>
    <t>2013-08-09-02-10-11</t>
  </si>
  <si>
    <t>8d79435d-188f-5c0d-82a1-53fb52b32fe8</t>
  </si>
  <si>
    <t>https://s3.amazonaws.com/FrackFinder/Tadpole/Greene/2005/2005_X-080.3234_Y0039.8284.png</t>
  </si>
  <si>
    <t>2013-08-04-21-06-43</t>
  </si>
  <si>
    <t>2013-08-09-02-10-26</t>
  </si>
  <si>
    <t>https://s3.amazonaws.com/FrackFinder/Tadpole/Greene/2008/2008_X-080.3234_Y0039.8284.png</t>
  </si>
  <si>
    <t>2013-08-04-21-06-45</t>
  </si>
  <si>
    <t>2013-08-09-02-10-16</t>
  </si>
  <si>
    <t>https://s3.amazonaws.com/FrackFinder/Tadpole/Greene/2010/2010_X-080.3234_Y0039.8284.png</t>
  </si>
  <si>
    <t>2013-08-04-21-06-49</t>
  </si>
  <si>
    <t>2013-08-09-02-10-19</t>
  </si>
  <si>
    <t>dbc2d9fe-a580-5ea8-85c0-1d5b63451596</t>
  </si>
  <si>
    <t>https://s3.amazonaws.com/FrackFinder/Tadpole/Washington/2005/2005_X-080.3233_Y0040.2295.png</t>
  </si>
  <si>
    <t>2013-08-04-21-06-52</t>
  </si>
  <si>
    <t>2013-08-09-02-10-28</t>
  </si>
  <si>
    <t>https://s3.amazonaws.com/FrackFinder/Tadpole/Washington/2008/2008_X-080.3233_Y0040.2295.png</t>
  </si>
  <si>
    <t>2013-08-04-21-06-56</t>
  </si>
  <si>
    <t>2013-08-09-02-10-42</t>
  </si>
  <si>
    <t>https://s3.amazonaws.com/FrackFinder/Tadpole/Washington/2010/2010_X-080.3233_Y0040.2295.png</t>
  </si>
  <si>
    <t>2013-08-04-21-07-02</t>
  </si>
  <si>
    <t>2013-08-09-02-11-20</t>
  </si>
  <si>
    <t>ee98eb6b-1fe5-5535-8f7b-7bbefe950f27</t>
  </si>
  <si>
    <t>https://s3.amazonaws.com/FrackFinder/Tadpole/Washington/2005/2005_X-080.3217_Y0040.2287.png</t>
  </si>
  <si>
    <t>2013-08-04-21-07-06</t>
  </si>
  <si>
    <t>2013-08-09-02-11-30</t>
  </si>
  <si>
    <t>https://s3.amazonaws.com/FrackFinder/Tadpole/Washington/2008/2008_X-080.3217_Y0040.2287.png</t>
  </si>
  <si>
    <t>2013-08-04-21-07-10</t>
  </si>
  <si>
    <t>2013-08-09-02-11-48</t>
  </si>
  <si>
    <t>https://s3.amazonaws.com/FrackFinder/Tadpole/Washington/2010/2010_X-080.3217_Y0040.2287.png</t>
  </si>
  <si>
    <t>2013-08-04-21-07-14</t>
  </si>
  <si>
    <t>2013-08-09-02-12-07</t>
  </si>
  <si>
    <t>1b2b18a7-264a-512a-ba1e-f7f4c03fd1f8</t>
  </si>
  <si>
    <t>https://s3.amazonaws.com/FrackFinder/Tadpole/Washington/2005/2005_X-080.3215_Y0040.3144.png</t>
  </si>
  <si>
    <t>2013-08-04-21-07-16</t>
  </si>
  <si>
    <t>2013-08-09-02-12-14</t>
  </si>
  <si>
    <t>https://s3.amazonaws.com/FrackFinder/Tadpole/Washington/2008/2008_X-080.3215_Y0040.3144.png</t>
  </si>
  <si>
    <t>2013-08-04-21-07-23</t>
  </si>
  <si>
    <t>2013-08-09-02-12-24</t>
  </si>
  <si>
    <t>https://s3.amazonaws.com/FrackFinder/Tadpole/Washington/2010/2010_X-080.3215_Y0040.3144.png</t>
  </si>
  <si>
    <t>2013-08-04-21-07-29</t>
  </si>
  <si>
    <t>2013-08-09-02-12-33</t>
  </si>
  <si>
    <t>78d35955-c32d-5d7a-b1a8-7e0d07f58d28</t>
  </si>
  <si>
    <t>https://s3.amazonaws.com/FrackFinder/Tadpole/Washington/2005/2005_X-080.3213_Y0040.2432.png</t>
  </si>
  <si>
    <t>2013-08-04-21-07-33</t>
  </si>
  <si>
    <t>2013-08-09-02-12-46</t>
  </si>
  <si>
    <t>https://s3.amazonaws.com/FrackFinder/Tadpole/Washington/2008/2008_X-080.3213_Y0040.2432.png</t>
  </si>
  <si>
    <t>2013-08-04-21-07-43</t>
  </si>
  <si>
    <t>2013-08-09-02-13-14</t>
  </si>
  <si>
    <t>https://s3.amazonaws.com/FrackFinder/Tadpole/Washington/2010/2010_X-080.3213_Y0040.2432.png</t>
  </si>
  <si>
    <t>2013-08-04-21-07-50</t>
  </si>
  <si>
    <t>2013-08-09-02-16-23</t>
  </si>
  <si>
    <t>4462f71f-d9bc-5454-b294-0090b249e58a</t>
  </si>
  <si>
    <t>https://s3.amazonaws.com/FrackFinder/Tadpole/Washington/2005/2005_X-080.3213_Y0040.3016.png</t>
  </si>
  <si>
    <t>2013-08-04-21-07-55</t>
  </si>
  <si>
    <t>2013-08-09-02-16-27</t>
  </si>
  <si>
    <t>https://s3.amazonaws.com/FrackFinder/Tadpole/Washington/2008/2008_X-080.3213_Y0040.3016.png</t>
  </si>
  <si>
    <t>2013-08-04-21-08-01</t>
  </si>
  <si>
    <t>2013-08-09-02-16-38</t>
  </si>
  <si>
    <t>https://s3.amazonaws.com/FrackFinder/Tadpole/Washington/2010/2010_X-080.3213_Y0040.3016.png</t>
  </si>
  <si>
    <t>2013-08-04-21-08-05</t>
  </si>
  <si>
    <t>2013-08-09-02-16-45</t>
  </si>
  <si>
    <t>a2795990-39fc-55a3-afb8-0d2baece00d2</t>
  </si>
  <si>
    <t>https://s3.amazonaws.com/FrackFinder/Tadpole/Washington/2005/2005_X-080.3212_Y0040.2859.png</t>
  </si>
  <si>
    <t>2013-08-04-21-08-08</t>
  </si>
  <si>
    <t>2013-08-09-02-16-49</t>
  </si>
  <si>
    <t>https://s3.amazonaws.com/FrackFinder/Tadpole/Washington/2008/2008_X-080.3212_Y0040.2859.png</t>
  </si>
  <si>
    <t>2013-08-04-21-08-13</t>
  </si>
  <si>
    <t>2013-08-09-02-17-03</t>
  </si>
  <si>
    <t>https://s3.amazonaws.com/FrackFinder/Tadpole/Washington/2010/2010_X-080.3212_Y0040.2859.png</t>
  </si>
  <si>
    <t>2013-08-04-21-08-16</t>
  </si>
  <si>
    <t>2013-08-09-02-17-11</t>
  </si>
  <si>
    <t>19a76c53-495a-5da0-b461-919b3b5526d0</t>
  </si>
  <si>
    <t>https://s3.amazonaws.com/FrackFinder/Tadpole/Washington/2005/2005_X-080.3191_Y0040.0516.png</t>
  </si>
  <si>
    <t>2013-08-04-21-08-18</t>
  </si>
  <si>
    <t>2013-08-09-02-17-16</t>
  </si>
  <si>
    <t>https://s3.amazonaws.com/FrackFinder/Tadpole/Washington/2008/2008_X-080.3191_Y0040.0516.png</t>
  </si>
  <si>
    <t>2013-08-04-21-08-20</t>
  </si>
  <si>
    <t>2013-08-09-02-17-22</t>
  </si>
  <si>
    <t>https://s3.amazonaws.com/FrackFinder/Tadpole/Washington/2010/2010_X-080.3191_Y0040.0516.png</t>
  </si>
  <si>
    <t>2013-08-04-21-08-21</t>
  </si>
  <si>
    <t>2013-08-09-02-17-29</t>
  </si>
  <si>
    <t>1adf4483-634b-5510-812f-9f53533ffad6</t>
  </si>
  <si>
    <t>https://s3.amazonaws.com/FrackFinder/Tadpole/Washington/2005/2005_X-080.3189_Y0040.0320.png</t>
  </si>
  <si>
    <t>2013-08-04-21-08-26</t>
  </si>
  <si>
    <t>2013-08-09-02-17-34</t>
  </si>
  <si>
    <t>https://s3.amazonaws.com/FrackFinder/Tadpole/Washington/2008/2008_X-080.3189_Y0040.0320.png</t>
  </si>
  <si>
    <t>2013-08-04-21-08-29</t>
  </si>
  <si>
    <t>2013-08-09-02-17-40</t>
  </si>
  <si>
    <t>https://s3.amazonaws.com/FrackFinder/Tadpole/Washington/2010/2010_X-080.3189_Y0040.0320.png</t>
  </si>
  <si>
    <t>2013-08-04-21-08-31</t>
  </si>
  <si>
    <t>2013-08-09-02-17-44</t>
  </si>
  <si>
    <t>bf248f22-1bfc-52d9-a482-7a1d1f9e4e02</t>
  </si>
  <si>
    <t>https://s3.amazonaws.com/FrackFinder/Tadpole/Washington/2005/2005_X-080.3184_Y0040.2533.png</t>
  </si>
  <si>
    <t>2013-08-04-21-08-32</t>
  </si>
  <si>
    <t>2013-08-09-02-17-48</t>
  </si>
  <si>
    <t>https://s3.amazonaws.com/FrackFinder/Tadpole/Washington/2008/2008_X-080.3184_Y0040.2533.png</t>
  </si>
  <si>
    <t>2013-08-04-21-08-36</t>
  </si>
  <si>
    <t>2013-08-09-02-17-59</t>
  </si>
  <si>
    <t>https://s3.amazonaws.com/FrackFinder/Tadpole/Washington/2010/2010_X-080.3184_Y0040.2533.png</t>
  </si>
  <si>
    <t>2013-08-04-21-08-38</t>
  </si>
  <si>
    <t>2013-08-09-02-18-12</t>
  </si>
  <si>
    <t>86e6f55c-2b1d-5203-a1ed-1c1265866f92</t>
  </si>
  <si>
    <t>https://s3.amazonaws.com/FrackFinder/Tadpole/Washington/2005/2005_X-080.3182_Y0040.3067.png</t>
  </si>
  <si>
    <t>2013-08-04-21-08-40</t>
  </si>
  <si>
    <t>2013-08-09-02-18-16</t>
  </si>
  <si>
    <t>https://s3.amazonaws.com/FrackFinder/Tadpole/Washington/2008/2008_X-080.3182_Y0040.3067.png</t>
  </si>
  <si>
    <t>2013-08-04-21-08-43</t>
  </si>
  <si>
    <t>2013-08-09-02-18-22</t>
  </si>
  <si>
    <t>https://s3.amazonaws.com/FrackFinder/Tadpole/Washington/2010/2010_X-080.3182_Y0040.3067.png</t>
  </si>
  <si>
    <t>2013-08-04-21-08-46</t>
  </si>
  <si>
    <t>2013-08-09-02-18-28</t>
  </si>
  <si>
    <t>ed37ab2c-d40e-574e-bde1-076b9a26567d</t>
  </si>
  <si>
    <t>https://s3.amazonaws.com/FrackFinder/Tadpole/Greene/2005/2005_X-080.3170_Y0039.9335.png</t>
  </si>
  <si>
    <t>2013-08-04-21-08-48</t>
  </si>
  <si>
    <t>2013-08-09-02-18-33</t>
  </si>
  <si>
    <t>https://s3.amazonaws.com/FrackFinder/Tadpole/Greene/2008/2008_X-080.3170_Y0039.9335.png</t>
  </si>
  <si>
    <t>2013-08-04-21-08-52</t>
  </si>
  <si>
    <t>2013-08-09-02-18-38</t>
  </si>
  <si>
    <t>https://s3.amazonaws.com/FrackFinder/Tadpole/Greene/2010/2010_X-080.3170_Y0039.9335.png</t>
  </si>
  <si>
    <t>2013-08-04-21-08-54</t>
  </si>
  <si>
    <t>2013-08-09-02-18-45</t>
  </si>
  <si>
    <t>9d77abfa-a807-54d0-bd39-4837f031b0bb</t>
  </si>
  <si>
    <t>https://s3.amazonaws.com/FrackFinder/Tadpole/Washington/2005/2005_X-080.3146_Y0040.2154.png</t>
  </si>
  <si>
    <t>2013-08-04-21-08-56</t>
  </si>
  <si>
    <t>2013-08-09-02-18-50</t>
  </si>
  <si>
    <t>https://s3.amazonaws.com/FrackFinder/Tadpole/Washington/2008/2008_X-080.3146_Y0040.2154.png</t>
  </si>
  <si>
    <t>2013-08-04-21-09-02</t>
  </si>
  <si>
    <t>2013-08-09-02-18-55</t>
  </si>
  <si>
    <t>https://s3.amazonaws.com/FrackFinder/Tadpole/Washington/2010/2010_X-080.3146_Y0040.2154.png</t>
  </si>
  <si>
    <t>2013-08-04-21-09-05</t>
  </si>
  <si>
    <t>2013-08-09-02-19-02</t>
  </si>
  <si>
    <t>9c9f15f9-eff9-5464-938f-7af127355cf0</t>
  </si>
  <si>
    <t>https://s3.amazonaws.com/FrackFinder/Tadpole/Washington/2005/2005_X-080.3142_Y0040.2879.png</t>
  </si>
  <si>
    <t>2013-08-04-21-09-08</t>
  </si>
  <si>
    <t>2013-08-09-02-19-06</t>
  </si>
  <si>
    <t>https://s3.amazonaws.com/FrackFinder/Tadpole/Washington/2008/2008_X-080.3142_Y0040.2879.png</t>
  </si>
  <si>
    <t>2013-08-04-21-09-11</t>
  </si>
  <si>
    <t>2013-08-09-02-19-15</t>
  </si>
  <si>
    <t>https://s3.amazonaws.com/FrackFinder/Tadpole/Washington/2010/2010_X-080.3142_Y0040.2879.png</t>
  </si>
  <si>
    <t>2013-08-04-21-09-14</t>
  </si>
  <si>
    <t>2013-08-09-02-19-22</t>
  </si>
  <si>
    <t>8150a2a3-62ed-5be6-9f79-8666fb6706fd</t>
  </si>
  <si>
    <t>https://s3.amazonaws.com/FrackFinder/Tadpole/Washington/2005/2005_X-080.3132_Y0040.2724.png</t>
  </si>
  <si>
    <t>2013-08-04-21-09-16</t>
  </si>
  <si>
    <t>2013-08-09-02-35-19</t>
  </si>
  <si>
    <t>https://s3.amazonaws.com/FrackFinder/Tadpole/Washington/2008/2008_X-080.3132_Y0040.2724.png</t>
  </si>
  <si>
    <t>2013-08-04-21-09-21</t>
  </si>
  <si>
    <t>2013-08-09-02-20-35</t>
  </si>
  <si>
    <t>https://s3.amazonaws.com/FrackFinder/Tadpole/Washington/2010/2010_X-080.3132_Y0040.2724.png</t>
  </si>
  <si>
    <t>2013-08-04-21-09-24</t>
  </si>
  <si>
    <t>2013-08-09-02-35-28</t>
  </si>
  <si>
    <t>ab830a8c-5abf-5126-9918-58ee887ae127</t>
  </si>
  <si>
    <t>https://s3.amazonaws.com/FrackFinder/Tadpole/Washington/2005/2005_X-080.3118_Y0040.2916.png</t>
  </si>
  <si>
    <t>2013-08-04-21-09-29</t>
  </si>
  <si>
    <t>2013-08-09-02-35-30</t>
  </si>
  <si>
    <t>https://s3.amazonaws.com/FrackFinder/Tadpole/Washington/2008/2008_X-080.3118_Y0040.2916.png</t>
  </si>
  <si>
    <t>2013-08-04-21-09-33</t>
  </si>
  <si>
    <t>2013-08-09-02-35-41</t>
  </si>
  <si>
    <t>https://s3.amazonaws.com/FrackFinder/Tadpole/Washington/2010/2010_X-080.3118_Y0040.2916.png</t>
  </si>
  <si>
    <t>2013-08-04-21-09-36</t>
  </si>
  <si>
    <t>2013-08-09-02-35-55</t>
  </si>
  <si>
    <t>82d389c7-0803-5506-a55c-5628848562dc</t>
  </si>
  <si>
    <t>https://s3.amazonaws.com/FrackFinder/Tadpole/Washington/2005/2005_X-080.3112_Y0040.0590.png</t>
  </si>
  <si>
    <t>2013-08-04-21-09-38</t>
  </si>
  <si>
    <t>2013-08-09-02-35-58</t>
  </si>
  <si>
    <t>https://s3.amazonaws.com/FrackFinder/Tadpole/Washington/2008/2008_X-080.3112_Y0040.0590.png</t>
  </si>
  <si>
    <t>2013-08-04-21-09-40</t>
  </si>
  <si>
    <t>2013-08-09-02-36-01</t>
  </si>
  <si>
    <t>https://s3.amazonaws.com/FrackFinder/Tadpole/Washington/2010/2010_X-080.3112_Y0040.0590.png</t>
  </si>
  <si>
    <t>2013-08-04-21-09-43</t>
  </si>
  <si>
    <t>2013-08-09-02-36-05</t>
  </si>
  <si>
    <t>32ce29dc-f4e1-5485-b513-81ce19346207</t>
  </si>
  <si>
    <t>https://s3.amazonaws.com/FrackFinder/Tadpole/Washington/2005/2005_X-080.3102_Y0040.2577.png</t>
  </si>
  <si>
    <t>2013-08-04-21-09-44</t>
  </si>
  <si>
    <t>2013-08-09-02-36-07</t>
  </si>
  <si>
    <t>https://s3.amazonaws.com/FrackFinder/Tadpole/Washington/2008/2008_X-080.3102_Y0040.2577.png</t>
  </si>
  <si>
    <t>2013-08-04-21-09-49</t>
  </si>
  <si>
    <t>2013-08-09-02-36-09</t>
  </si>
  <si>
    <t>https://s3.amazonaws.com/FrackFinder/Tadpole/Washington/2010/2010_X-080.3102_Y0040.2577.png</t>
  </si>
  <si>
    <t>2013-08-04-21-09-52</t>
  </si>
  <si>
    <t>2013-08-09-02-36-15</t>
  </si>
  <si>
    <t>26f37208-967f-59ab-95a6-867a57f7dcf3</t>
  </si>
  <si>
    <t>https://s3.amazonaws.com/FrackFinder/Tadpole/Washington/2005/2005_X-080.3101_Y0040.2833.png</t>
  </si>
  <si>
    <t>2013-08-04-21-09-54</t>
  </si>
  <si>
    <t>2013-08-09-02-36-17</t>
  </si>
  <si>
    <t>https://s3.amazonaws.com/FrackFinder/Tadpole/Washington/2008/2008_X-080.3101_Y0040.2833.png</t>
  </si>
  <si>
    <t>2013-08-04-21-09-57</t>
  </si>
  <si>
    <t>2013-08-09-02-36-34</t>
  </si>
  <si>
    <t>https://s3.amazonaws.com/FrackFinder/Tadpole/Washington/2010/2010_X-080.3101_Y0040.2833.png</t>
  </si>
  <si>
    <t>2013-08-04-21-10-02</t>
  </si>
  <si>
    <t>2013-08-09-02-36-54</t>
  </si>
  <si>
    <t>47e4677c-67f1-590b-937a-818c02abb918</t>
  </si>
  <si>
    <t>https://s3.amazonaws.com/FrackFinder/Tadpole/Greene/2005/2005_X-080.3098_Y0039.9026.png</t>
  </si>
  <si>
    <t>2013-08-04-21-10-03</t>
  </si>
  <si>
    <t>2013-08-09-02-36-56</t>
  </si>
  <si>
    <t>https://s3.amazonaws.com/FrackFinder/Tadpole/Greene/2008/2008_X-080.3098_Y0039.9026.png</t>
  </si>
  <si>
    <t>2013-08-04-21-10-05</t>
  </si>
  <si>
    <t>2013-08-09-02-36-58</t>
  </si>
  <si>
    <t>https://s3.amazonaws.com/FrackFinder/Tadpole/Greene/2010/2010_X-080.3098_Y0039.9026.png</t>
  </si>
  <si>
    <t>2013-08-04-21-10-11</t>
  </si>
  <si>
    <t>2013-08-09-02-37-02</t>
  </si>
  <si>
    <t>c6e9e57a-0a89-5827-a13a-aaf2cb46385f</t>
  </si>
  <si>
    <t>https://s3.amazonaws.com/FrackFinder/Tadpole/Washington/2005/2005_X-080.3097_Y0040.2439.png</t>
  </si>
  <si>
    <t>2013-08-04-21-10-14</t>
  </si>
  <si>
    <t>2013-08-09-02-37-06</t>
  </si>
  <si>
    <t>https://s3.amazonaws.com/FrackFinder/Tadpole/Washington/2008/2008_X-080.3097_Y0040.2439.png</t>
  </si>
  <si>
    <t>2013-08-04-21-10-17</t>
  </si>
  <si>
    <t>2013-08-09-02-37-13</t>
  </si>
  <si>
    <t>https://s3.amazonaws.com/FrackFinder/Tadpole/Washington/2010/2010_X-080.3097_Y0040.2439.png</t>
  </si>
  <si>
    <t>2013-08-04-21-10-20</t>
  </si>
  <si>
    <t>2013-08-09-02-37-19</t>
  </si>
  <si>
    <t>a066d894-9332-59aa-bf96-02d4f30129b0</t>
  </si>
  <si>
    <t>https://s3.amazonaws.com/FrackFinder/Tadpole/Washington/2005/2005_X-080.3086_Y0040.2724.png</t>
  </si>
  <si>
    <t>2013-08-04-21-10-23</t>
  </si>
  <si>
    <t>2013-08-09-02-37-22</t>
  </si>
  <si>
    <t>https://s3.amazonaws.com/FrackFinder/Tadpole/Washington/2008/2008_X-080.3086_Y0040.2724.png</t>
  </si>
  <si>
    <t>2013-08-04-21-10-26</t>
  </si>
  <si>
    <t>2013-08-09-02-37-26</t>
  </si>
  <si>
    <t>https://s3.amazonaws.com/FrackFinder/Tadpole/Washington/2010/2010_X-080.3086_Y0040.2724.png</t>
  </si>
  <si>
    <t>2013-08-04-21-10-29</t>
  </si>
  <si>
    <t>2013-08-09-02-37-41</t>
  </si>
  <si>
    <t>81215337-ef7d-5a6c-93a8-768a32847d46</t>
  </si>
  <si>
    <t>https://s3.amazonaws.com/FrackFinder/Tadpole/Washington/2005/2005_X-080.3083_Y0040.2703.png</t>
  </si>
  <si>
    <t>2013-08-04-21-10-32</t>
  </si>
  <si>
    <t>2013-08-09-02-37-43</t>
  </si>
  <si>
    <t>https://s3.amazonaws.com/FrackFinder/Tadpole/Washington/2008/2008_X-080.3083_Y0040.2703.png</t>
  </si>
  <si>
    <t>2013-08-04-21-10-36</t>
  </si>
  <si>
    <t>2013-08-09-02-38-44</t>
  </si>
  <si>
    <t>https://s3.amazonaws.com/FrackFinder/Tadpole/Washington/2010/2010_X-080.3083_Y0040.2703.png</t>
  </si>
  <si>
    <t>2013-08-04-21-10-40</t>
  </si>
  <si>
    <t>2013-08-09-02-38-47</t>
  </si>
  <si>
    <t>391123be-d805-56b0-ba52-554eb97f81fa</t>
  </si>
  <si>
    <t>https://s3.amazonaws.com/FrackFinder/Tadpole/Washington/2005/2005_X-080.3079_Y0040.2759.png</t>
  </si>
  <si>
    <t>2013-08-04-21-15-09</t>
  </si>
  <si>
    <t>2013-08-09-02-38-51</t>
  </si>
  <si>
    <t>https://s3.amazonaws.com/FrackFinder/Tadpole/Washington/2008/2008_X-080.3079_Y0040.2759.png</t>
  </si>
  <si>
    <t>2013-08-04-21-15-11</t>
  </si>
  <si>
    <t>2013-08-09-02-38-54</t>
  </si>
  <si>
    <t>https://s3.amazonaws.com/FrackFinder/Tadpole/Washington/2010/2010_X-080.3079_Y0040.2759.png</t>
  </si>
  <si>
    <t>2013-08-04-21-15-13</t>
  </si>
  <si>
    <t>2013-08-09-02-38-57</t>
  </si>
  <si>
    <t>bf59bba1-c1e2-527e-8c88-dfee27c97a1b</t>
  </si>
  <si>
    <t>https://s3.amazonaws.com/FrackFinder/Tadpole/Greene/2005/2005_X-080.3076_Y0039.8772.png</t>
  </si>
  <si>
    <t>2013-08-04-21-15-16</t>
  </si>
  <si>
    <t>2013-08-09-02-38-59</t>
  </si>
  <si>
    <t>https://s3.amazonaws.com/FrackFinder/Tadpole/Greene/2008/2008_X-080.3076_Y0039.8772.png</t>
  </si>
  <si>
    <t>2013-08-04-21-15-22</t>
  </si>
  <si>
    <t>2013-08-09-02-39-01</t>
  </si>
  <si>
    <t>https://s3.amazonaws.com/FrackFinder/Tadpole/Greene/2010/2010_X-080.3076_Y0039.8772.png</t>
  </si>
  <si>
    <t>2013-08-04-21-15-26</t>
  </si>
  <si>
    <t>2013-08-09-02-39-04</t>
  </si>
  <si>
    <t>85c40653-30e5-58dc-b88b-7934467a25e8</t>
  </si>
  <si>
    <t>https://s3.amazonaws.com/FrackFinder/Tadpole/Washington/2005/2005_X-080.3075_Y0040.3624.png</t>
  </si>
  <si>
    <t>2013-08-04-21-15-28</t>
  </si>
  <si>
    <t>2013-08-09-02-39-07</t>
  </si>
  <si>
    <t>https://s3.amazonaws.com/FrackFinder/Tadpole/Washington/2008/2008_X-080.3075_Y0040.3624.png</t>
  </si>
  <si>
    <t>2013-08-04-21-15-30</t>
  </si>
  <si>
    <t>2013-08-09-02-39-09</t>
  </si>
  <si>
    <t>https://s3.amazonaws.com/FrackFinder/Tadpole/Washington/2010/2010_X-080.3075_Y0040.3624.png</t>
  </si>
  <si>
    <t>2013-08-04-21-15-32</t>
  </si>
  <si>
    <t>2013-08-09-02-39-10</t>
  </si>
  <si>
    <t>410a873f-28c2-5025-a1af-e7ed1f74901b</t>
  </si>
  <si>
    <t>https://s3.amazonaws.com/FrackFinder/Tadpole/Greene/2005/2005_X-080.3074_Y0039.9092.png</t>
  </si>
  <si>
    <t>2013-08-04-21-15-34</t>
  </si>
  <si>
    <t>2013-08-09-02-39-12</t>
  </si>
  <si>
    <t>https://s3.amazonaws.com/FrackFinder/Tadpole/Greene/2008/2008_X-080.3074_Y0039.9092.png</t>
  </si>
  <si>
    <t>2013-08-04-21-15-39</t>
  </si>
  <si>
    <t>2013-08-09-02-39-13</t>
  </si>
  <si>
    <t>https://s3.amazonaws.com/FrackFinder/Tadpole/Greene/2010/2010_X-080.3074_Y0039.9092.png</t>
  </si>
  <si>
    <t>2013-08-04-21-15-42</t>
  </si>
  <si>
    <t>2013-08-09-02-39-16</t>
  </si>
  <si>
    <t>c56dfa22-9e17-5479-b07c-ca3a4a60aa11</t>
  </si>
  <si>
    <t>https://s3.amazonaws.com/FrackFinder/Tadpole/Washington/2005/2005_X-080.3039_Y0040.0675.png</t>
  </si>
  <si>
    <t>2013-08-04-21-15-44</t>
  </si>
  <si>
    <t>2013-08-09-02-40-35</t>
  </si>
  <si>
    <t>https://s3.amazonaws.com/FrackFinder/Tadpole/Washington/2008/2008_X-080.3039_Y0040.0675.png</t>
  </si>
  <si>
    <t>2013-08-04-21-15-53</t>
  </si>
  <si>
    <t>2013-08-09-02-41-01</t>
  </si>
  <si>
    <t>https://s3.amazonaws.com/FrackFinder/Tadpole/Washington/2010/2010_X-080.3039_Y0040.0675.png</t>
  </si>
  <si>
    <t>2013-08-04-21-15-56</t>
  </si>
  <si>
    <t>2013-08-09-02-41-03</t>
  </si>
  <si>
    <t>864d1ade-641b-5671-a268-b31f075fa6f4</t>
  </si>
  <si>
    <t>https://s3.amazonaws.com/FrackFinder/Tadpole/Greene/2005/2005_X-080.3032_Y0039.9140.png</t>
  </si>
  <si>
    <t>2013-08-04-21-15-58</t>
  </si>
  <si>
    <t>2013-08-09-02-41-05</t>
  </si>
  <si>
    <t>https://s3.amazonaws.com/FrackFinder/Tadpole/Greene/2008/2008_X-080.3032_Y0039.9140.png</t>
  </si>
  <si>
    <t>2013-08-04-21-16-01</t>
  </si>
  <si>
    <t>2013-08-09-02-41-08</t>
  </si>
  <si>
    <t>https://s3.amazonaws.com/FrackFinder/Tadpole/Greene/2010/2010_X-080.3032_Y0039.9140.png</t>
  </si>
  <si>
    <t>2013-08-04-21-16-05</t>
  </si>
  <si>
    <t>2013-08-09-02-41-10</t>
  </si>
  <si>
    <t>17bc6a9f-6513-52f4-83d6-0af6acd47051</t>
  </si>
  <si>
    <t>https://s3.amazonaws.com/FrackFinder/Tadpole/Washington/2005/2005_X-080.3029_Y0040.2831.png</t>
  </si>
  <si>
    <t>2013-08-04-21-16-07</t>
  </si>
  <si>
    <t>2013-08-09-02-41-13</t>
  </si>
  <si>
    <t>https://s3.amazonaws.com/FrackFinder/Tadpole/Washington/2008/2008_X-080.3029_Y0040.2831.png</t>
  </si>
  <si>
    <t>2013-08-04-21-16-11</t>
  </si>
  <si>
    <t>2013-08-09-02-41-18</t>
  </si>
  <si>
    <t>https://s3.amazonaws.com/FrackFinder/Tadpole/Washington/2010/2010_X-080.3029_Y0040.2831.png</t>
  </si>
  <si>
    <t>2013-08-04-21-16-14</t>
  </si>
  <si>
    <t>2013-08-09-02-41-21</t>
  </si>
  <si>
    <t>cc963c30-9caa-5bff-b5d5-ed25d5fe216d</t>
  </si>
  <si>
    <t>https://s3.amazonaws.com/FrackFinder/Tadpole/Washington/2005/2005_X-080.3027_Y0040.0779.png</t>
  </si>
  <si>
    <t>2013-08-04-21-16-17</t>
  </si>
  <si>
    <t>2013-08-09-02-41-24</t>
  </si>
  <si>
    <t>https://s3.amazonaws.com/FrackFinder/Tadpole/Washington/2008/2008_X-080.3027_Y0040.0779.png</t>
  </si>
  <si>
    <t>2013-08-04-21-16-22</t>
  </si>
  <si>
    <t>2013-08-09-02-41-27</t>
  </si>
  <si>
    <t>https://s3.amazonaws.com/FrackFinder/Tadpole/Washington/2010/2010_X-080.3027_Y0040.0779.png</t>
  </si>
  <si>
    <t>2013-08-04-21-16-23</t>
  </si>
  <si>
    <t>2013-08-09-02-43-51</t>
  </si>
  <si>
    <t>767cd43c-3992-577d-b24d-156ae0658bf3</t>
  </si>
  <si>
    <t>https://s3.amazonaws.com/FrackFinder/Tadpole/Washington/2005/2005_X-080.3023_Y0040.3203.png</t>
  </si>
  <si>
    <t>2013-08-04-21-16-25</t>
  </si>
  <si>
    <t>2013-08-09-02-43-53</t>
  </si>
  <si>
    <t>https://s3.amazonaws.com/FrackFinder/Tadpole/Washington/2008/2008_X-080.3023_Y0040.3203.png</t>
  </si>
  <si>
    <t>2013-08-04-21-16-27</t>
  </si>
  <si>
    <t>2013-08-09-02-43-55</t>
  </si>
  <si>
    <t>https://s3.amazonaws.com/FrackFinder/Tadpole/Washington/2010/2010_X-080.3023_Y0040.3203.png</t>
  </si>
  <si>
    <t>2013-08-04-21-16-32</t>
  </si>
  <si>
    <t>2013-08-09-02-44-05</t>
  </si>
  <si>
    <t>fc10c8d7-3f26-5397-ae1f-d507b0a90896</t>
  </si>
  <si>
    <t>https://s3.amazonaws.com/FrackFinder/Tadpole/Greene/2005/2005_X-080.3022_Y0039.9036.png</t>
  </si>
  <si>
    <t>2013-08-04-21-16-35</t>
  </si>
  <si>
    <t>2013-08-09-02-44-08</t>
  </si>
  <si>
    <t>https://s3.amazonaws.com/FrackFinder/Tadpole/Greene/2008/2008_X-080.3022_Y0039.9036.png</t>
  </si>
  <si>
    <t>2013-08-04-21-16-37</t>
  </si>
  <si>
    <t>2013-08-09-02-44-12</t>
  </si>
  <si>
    <t>https://s3.amazonaws.com/FrackFinder/Tadpole/Greene/2010/2010_X-080.3022_Y0039.9036.png</t>
  </si>
  <si>
    <t>2013-08-04-21-16-41</t>
  </si>
  <si>
    <t>2013-08-09-02-44-35</t>
  </si>
  <si>
    <t>c897e99f-da90-5cf3-9d36-2c396576b18d</t>
  </si>
  <si>
    <t>https://s3.amazonaws.com/FrackFinder/Tadpole/Washington/2005/2005_X-080.3018_Y0040.2696.png</t>
  </si>
  <si>
    <t>2013-08-04-21-16-44</t>
  </si>
  <si>
    <t>2013-08-09-02-44-37</t>
  </si>
  <si>
    <t>https://s3.amazonaws.com/FrackFinder/Tadpole/Washington/2008/2008_X-080.3018_Y0040.2696.png</t>
  </si>
  <si>
    <t>2013-08-04-21-16-46</t>
  </si>
  <si>
    <t>2013-08-09-02-44-40</t>
  </si>
  <si>
    <t>https://s3.amazonaws.com/FrackFinder/Tadpole/Washington/2010/2010_X-080.3018_Y0040.2696.png</t>
  </si>
  <si>
    <t>2013-08-04-21-16-52</t>
  </si>
  <si>
    <t>2013-08-09-02-44-43</t>
  </si>
  <si>
    <t>8005c7ec-689f-5067-a07e-17e79dc80e1b</t>
  </si>
  <si>
    <t>https://s3.amazonaws.com/FrackFinder/Tadpole/Greene/2005/2005_X-080.3014_Y0039.9973.png</t>
  </si>
  <si>
    <t>2013-08-04-21-16-54</t>
  </si>
  <si>
    <t>2013-08-09-02-44-46</t>
  </si>
  <si>
    <t>https://s3.amazonaws.com/FrackFinder/Tadpole/Greene/2008/2008_X-080.3014_Y0039.9973.png</t>
  </si>
  <si>
    <t>2013-08-04-21-16-57</t>
  </si>
  <si>
    <t>2013-08-09-02-44-49</t>
  </si>
  <si>
    <t>https://s3.amazonaws.com/FrackFinder/Tadpole/Greene/2010/2010_X-080.3014_Y0039.9973.png</t>
  </si>
  <si>
    <t>2013-08-04-21-16-58</t>
  </si>
  <si>
    <t>2013-08-09-02-44-51</t>
  </si>
  <si>
    <t>54ac210b-a64f-5070-b838-4e8f4243b0c7</t>
  </si>
  <si>
    <t>https://s3.amazonaws.com/FrackFinder/Tadpole/Greene/2005/2005_X-080.3008_Y0039.9108.png</t>
  </si>
  <si>
    <t>2013-08-04-21-17-03</t>
  </si>
  <si>
    <t>2013-08-09-02-44-53</t>
  </si>
  <si>
    <t>https://s3.amazonaws.com/FrackFinder/Tadpole/Greene/2008/2008_X-080.3008_Y0039.9108.png</t>
  </si>
  <si>
    <t>2013-08-04-21-17-07</t>
  </si>
  <si>
    <t>2013-08-09-02-44-55</t>
  </si>
  <si>
    <t>https://s3.amazonaws.com/FrackFinder/Tadpole/Greene/2010/2010_X-080.3008_Y0039.9108.png</t>
  </si>
  <si>
    <t>2013-08-04-21-17-10</t>
  </si>
  <si>
    <t>2013-08-09-02-44-57</t>
  </si>
  <si>
    <t>1baa2f76-0ab1-5b37-b845-db28180b2c08</t>
  </si>
  <si>
    <t>https://s3.amazonaws.com/FrackFinder/Tadpole/Greene/2005/2005_X-080.2997_Y0039.9065.png</t>
  </si>
  <si>
    <t>2013-08-04-21-17-12</t>
  </si>
  <si>
    <t>2013-08-09-02-45-01</t>
  </si>
  <si>
    <t>https://s3.amazonaws.com/FrackFinder/Tadpole/Greene/2008/2008_X-080.2997_Y0039.9065.png</t>
  </si>
  <si>
    <t>2013-08-04-21-17-14</t>
  </si>
  <si>
    <t>2013-08-09-02-45-04</t>
  </si>
  <si>
    <t>https://s3.amazonaws.com/FrackFinder/Tadpole/Greene/2010/2010_X-080.2997_Y0039.9065.png</t>
  </si>
  <si>
    <t>2013-08-04-21-17-17</t>
  </si>
  <si>
    <t>2013-08-09-02-45-07</t>
  </si>
  <si>
    <t>21792bd1-18a2-5991-b99a-37835f619327</t>
  </si>
  <si>
    <t>https://s3.amazonaws.com/FrackFinder/Tadpole/Greene/2005/2005_X-080.2991_Y0040.0082.png</t>
  </si>
  <si>
    <t>2013-08-04-21-17-18</t>
  </si>
  <si>
    <t>2013-08-09-02-45-09</t>
  </si>
  <si>
    <t>https://s3.amazonaws.com/FrackFinder/Tadpole/Greene/2008/2008_X-080.2991_Y0040.0082.png</t>
  </si>
  <si>
    <t>2013-08-04-21-17-24</t>
  </si>
  <si>
    <t>2013-08-09-02-45-25</t>
  </si>
  <si>
    <t>https://s3.amazonaws.com/FrackFinder/Tadpole/Greene/2010/2010_X-080.2991_Y0040.0082.png</t>
  </si>
  <si>
    <t>2013-08-04-21-17-31</t>
  </si>
  <si>
    <t>2013-08-09-02-45-30</t>
  </si>
  <si>
    <t>1e176bfd-c4d8-5afe-b02e-b42d421d1866</t>
  </si>
  <si>
    <t>https://s3.amazonaws.com/FrackFinder/Tadpole/Washington/2005/2005_X-080.2985_Y0040.0923.png</t>
  </si>
  <si>
    <t>2013-08-04-21-17-33</t>
  </si>
  <si>
    <t>2013-08-09-02-45-32</t>
  </si>
  <si>
    <t>https://s3.amazonaws.com/FrackFinder/Tadpole/Washington/2008/2008_X-080.2985_Y0040.0923.png</t>
  </si>
  <si>
    <t>2013-08-04-21-17-35</t>
  </si>
  <si>
    <t>2013-08-09-02-46-12</t>
  </si>
  <si>
    <t>https://s3.amazonaws.com/FrackFinder/Tadpole/Washington/2010/2010_X-080.2985_Y0040.0923.png</t>
  </si>
  <si>
    <t>2013-08-04-21-17-37</t>
  </si>
  <si>
    <t>2013-08-09-02-46-19</t>
  </si>
  <si>
    <t>b5421767-e27a-551b-8b21-7f8ee9b60c82</t>
  </si>
  <si>
    <t>https://s3.amazonaws.com/FrackFinder/Tadpole/Washington/2005/2005_X-080.2984_Y0040.2925.png</t>
  </si>
  <si>
    <t>2013-08-04-21-17-38</t>
  </si>
  <si>
    <t>2013-08-09-02-46-21</t>
  </si>
  <si>
    <t>https://s3.amazonaws.com/FrackFinder/Tadpole/Washington/2008/2008_X-080.2984_Y0040.2925.png</t>
  </si>
  <si>
    <t>2013-08-04-21-17-42</t>
  </si>
  <si>
    <t>2013-08-09-02-46-23</t>
  </si>
  <si>
    <t>https://s3.amazonaws.com/FrackFinder/Tadpole/Washington/2010/2010_X-080.2984_Y0040.2925.png</t>
  </si>
  <si>
    <t>2013-08-04-21-17-45</t>
  </si>
  <si>
    <t>2013-08-09-02-46-26</t>
  </si>
  <si>
    <t>b42468d1-ace6-5b07-b111-8c69d2939f36</t>
  </si>
  <si>
    <t>https://s3.amazonaws.com/FrackFinder/Tadpole/Washington/2005/2005_X-080.2982_Y0040.2718.png</t>
  </si>
  <si>
    <t>2013-08-04-21-17-47</t>
  </si>
  <si>
    <t>2013-08-09-02-46-28</t>
  </si>
  <si>
    <t>https://s3.amazonaws.com/FrackFinder/Tadpole/Washington/2008/2008_X-080.2982_Y0040.2718.png</t>
  </si>
  <si>
    <t>2013-08-04-21-17-50</t>
  </si>
  <si>
    <t>2013-08-09-02-46-30</t>
  </si>
  <si>
    <t>https://s3.amazonaws.com/FrackFinder/Tadpole/Washington/2010/2010_X-080.2982_Y0040.2718.png</t>
  </si>
  <si>
    <t>2013-08-04-21-17-54</t>
  </si>
  <si>
    <t>2013-08-09-02-46-36</t>
  </si>
  <si>
    <t>2087810a-1d04-5abd-8498-68c42736a62c</t>
  </si>
  <si>
    <t>https://s3.amazonaws.com/FrackFinder/Tadpole/Washington/2005/2005_X-080.2981_Y0040.2897.png</t>
  </si>
  <si>
    <t>2013-08-04-21-17-57</t>
  </si>
  <si>
    <t>2013-08-09-13-04-28</t>
  </si>
  <si>
    <t>https://s3.amazonaws.com/FrackFinder/Tadpole/Washington/2008/2008_X-080.2981_Y0040.2897.png</t>
  </si>
  <si>
    <t>2013-08-04-21-18-01</t>
  </si>
  <si>
    <t>2013-08-09-13-04-37</t>
  </si>
  <si>
    <t>https://s3.amazonaws.com/FrackFinder/Tadpole/Washington/2010/2010_X-080.2981_Y0040.2897.png</t>
  </si>
  <si>
    <t>2013-08-04-21-18-07</t>
  </si>
  <si>
    <t>2013-08-09-07-15-06</t>
  </si>
  <si>
    <t>3cf2c66e-0e48-5e75-86bf-3d653f90b5c1</t>
  </si>
  <si>
    <t>https://s3.amazonaws.com/FrackFinder/Tadpole/Washington/2005/2005_X-080.2980_Y0040.2957.png</t>
  </si>
  <si>
    <t>2013-08-04-21-18-09</t>
  </si>
  <si>
    <t>2013-08-09-07-15-20</t>
  </si>
  <si>
    <t>https://s3.amazonaws.com/FrackFinder/Tadpole/Washington/2008/2008_X-080.2980_Y0040.2957.png</t>
  </si>
  <si>
    <t>2013-08-04-21-18-14</t>
  </si>
  <si>
    <t>2013-08-09-07-16-35</t>
  </si>
  <si>
    <t>https://s3.amazonaws.com/FrackFinder/Tadpole/Washington/2010/2010_X-080.2980_Y0040.2957.png</t>
  </si>
  <si>
    <t>2013-08-04-21-18-23</t>
  </si>
  <si>
    <t>2013-08-09-07-17-07</t>
  </si>
  <si>
    <t>27d4811a-14e8-5b05-8fff-9cef3dab5ed5</t>
  </si>
  <si>
    <t>https://s3.amazonaws.com/FrackFinder/Tadpole/Greene/2005/2005_X-080.2979_Y0039.8916.png</t>
  </si>
  <si>
    <t>2013-08-04-21-18-26</t>
  </si>
  <si>
    <t>2013-08-09-07-17-14</t>
  </si>
  <si>
    <t>https://s3.amazonaws.com/FrackFinder/Tadpole/Greene/2008/2008_X-080.2979_Y0039.8916.png</t>
  </si>
  <si>
    <t>2013-08-04-21-18-28</t>
  </si>
  <si>
    <t>2013-08-09-07-17-20</t>
  </si>
  <si>
    <t>https://s3.amazonaws.com/FrackFinder/Tadpole/Greene/2010/2010_X-080.2979_Y0039.8916.png</t>
  </si>
  <si>
    <t>2013-08-04-21-18-30</t>
  </si>
  <si>
    <t>2013-08-09-07-17-25</t>
  </si>
  <si>
    <t>f5f68f65-9806-50dd-99d6-c5b4beb98bc7</t>
  </si>
  <si>
    <t>https://s3.amazonaws.com/FrackFinder/Tadpole/Washington/2005/2005_X-080.2977_Y0040.2838.png</t>
  </si>
  <si>
    <t>2013-08-04-21-18-32</t>
  </si>
  <si>
    <t>2013-08-09-07-17-30</t>
  </si>
  <si>
    <t>https://s3.amazonaws.com/FrackFinder/Tadpole/Washington/2008/2008_X-080.2977_Y0040.2838.png</t>
  </si>
  <si>
    <t>2013-08-04-21-18-36</t>
  </si>
  <si>
    <t>2013-08-09-07-18-06</t>
  </si>
  <si>
    <t>https://s3.amazonaws.com/FrackFinder/Tadpole/Washington/2010/2010_X-080.2977_Y0040.2838.png</t>
  </si>
  <si>
    <t>2013-08-04-21-18-40</t>
  </si>
  <si>
    <t>2013-08-09-07-18-17</t>
  </si>
  <si>
    <t>29d13c48-d108-5f49-b760-b4ea6fe6b3b4</t>
  </si>
  <si>
    <t>https://s3.amazonaws.com/FrackFinder/Tadpole/Washington/2005/2005_X-080.2977_Y0040.3916.png</t>
  </si>
  <si>
    <t>2013-08-04-21-18-43</t>
  </si>
  <si>
    <t>2013-08-09-07-18-20</t>
  </si>
  <si>
    <t>https://s3.amazonaws.com/FrackFinder/Tadpole/Washington/2008/2008_X-080.2977_Y0040.3916.png</t>
  </si>
  <si>
    <t>2013-08-04-21-18-45</t>
  </si>
  <si>
    <t>2013-08-09-07-18-25</t>
  </si>
  <si>
    <t>https://s3.amazonaws.com/FrackFinder/Tadpole/Washington/2010/2010_X-080.2977_Y0040.3916.png</t>
  </si>
  <si>
    <t>2013-08-04-21-18-46</t>
  </si>
  <si>
    <t>2013-08-09-07-18-29</t>
  </si>
  <si>
    <t>d0c208fe-f49e-566e-ad12-e8d5ea05c2d4</t>
  </si>
  <si>
    <t>https://s3.amazonaws.com/FrackFinder/Tadpole/Washington/2005/2005_X-080.2969_Y0040.2789.png</t>
  </si>
  <si>
    <t>2013-08-04-21-18-48</t>
  </si>
  <si>
    <t>2013-08-09-07-18-33</t>
  </si>
  <si>
    <t>https://s3.amazonaws.com/FrackFinder/Tadpole/Washington/2008/2008_X-080.2969_Y0040.2789.png</t>
  </si>
  <si>
    <t>2013-08-04-21-18-52</t>
  </si>
  <si>
    <t>2013-08-09-07-18-40</t>
  </si>
  <si>
    <t>https://s3.amazonaws.com/FrackFinder/Tadpole/Washington/2010/2010_X-080.2969_Y0040.2789.png</t>
  </si>
  <si>
    <t>2013-08-04-21-18-55</t>
  </si>
  <si>
    <t>2013-08-09-07-18-44</t>
  </si>
  <si>
    <t>b7c43ca2-dc60-500d-9f5f-2aa8e5f5a6a1</t>
  </si>
  <si>
    <t>https://s3.amazonaws.com/FrackFinder/Tadpole/Washington/2005/2005_X-080.2966_Y0040.2991.png</t>
  </si>
  <si>
    <t>2013-08-04-21-18-57</t>
  </si>
  <si>
    <t>2013-08-09-07-18-48</t>
  </si>
  <si>
    <t>https://s3.amazonaws.com/FrackFinder/Tadpole/Washington/2008/2008_X-080.2966_Y0040.2991.png</t>
  </si>
  <si>
    <t>2013-08-04-21-19-01</t>
  </si>
  <si>
    <t>2013-08-09-07-18-52</t>
  </si>
  <si>
    <t>https://s3.amazonaws.com/FrackFinder/Tadpole/Washington/2010/2010_X-080.2966_Y0040.2991.png</t>
  </si>
  <si>
    <t>2013-08-04-21-19-06</t>
  </si>
  <si>
    <t>2013-08-09-07-19-07</t>
  </si>
  <si>
    <t>52d7f026-aeb8-5d0c-8b68-7389ff361985</t>
  </si>
  <si>
    <t>https://s3.amazonaws.com/FrackFinder/Tadpole/Greene/2005/2005_X-080.2965_Y0039.8473.png</t>
  </si>
  <si>
    <t>2013-08-04-21-19-08</t>
  </si>
  <si>
    <t>2013-08-09-07-19-12</t>
  </si>
  <si>
    <t>https://s3.amazonaws.com/FrackFinder/Tadpole/Greene/2008/2008_X-080.2965_Y0039.8473.png</t>
  </si>
  <si>
    <t>2013-08-04-21-19-10</t>
  </si>
  <si>
    <t>2013-08-09-07-19-18</t>
  </si>
  <si>
    <t>https://s3.amazonaws.com/FrackFinder/Tadpole/Greene/2010/2010_X-080.2965_Y0039.8473.png</t>
  </si>
  <si>
    <t>2013-08-04-21-19-13</t>
  </si>
  <si>
    <t>2013-08-09-07-19-22</t>
  </si>
  <si>
    <t>2e09857b-948a-55dc-8e3a-055bd728bcfa</t>
  </si>
  <si>
    <t>https://s3.amazonaws.com/FrackFinder/Tadpole/Washington/2005/2005_X-080.2959_Y0040.0802.png</t>
  </si>
  <si>
    <t>2013-08-04-21-19-15</t>
  </si>
  <si>
    <t>2013-08-09-07-19-24</t>
  </si>
  <si>
    <t>https://s3.amazonaws.com/FrackFinder/Tadpole/Washington/2008/2008_X-080.2959_Y0040.0802.png</t>
  </si>
  <si>
    <t>2013-08-04-21-19-17</t>
  </si>
  <si>
    <t>2013-08-09-07-19-28</t>
  </si>
  <si>
    <t>https://s3.amazonaws.com/FrackFinder/Tadpole/Washington/2010/2010_X-080.2959_Y0040.0802.png</t>
  </si>
  <si>
    <t>2013-08-04-21-19-18</t>
  </si>
  <si>
    <t>2013-08-09-07-19-32</t>
  </si>
  <si>
    <t>1c4c5f0d-c457-52a0-bbff-aa486aec1463</t>
  </si>
  <si>
    <t>https://s3.amazonaws.com/FrackFinder/Tadpole/Washington/2005/2005_X-080.2959_Y0040.3281.png</t>
  </si>
  <si>
    <t>2013-08-04-21-19-20</t>
  </si>
  <si>
    <t>2013-08-09-07-19-43</t>
  </si>
  <si>
    <t>https://s3.amazonaws.com/FrackFinder/Tadpole/Washington/2008/2008_X-080.2959_Y0040.3281.png</t>
  </si>
  <si>
    <t>2013-08-04-21-19-23</t>
  </si>
  <si>
    <t>2013-08-09-07-19-57</t>
  </si>
  <si>
    <t>https://s3.amazonaws.com/FrackFinder/Tadpole/Washington/2010/2010_X-080.2959_Y0040.3281.png</t>
  </si>
  <si>
    <t>2013-08-04-21-19-27</t>
  </si>
  <si>
    <t>2013-08-09-07-20-03</t>
  </si>
  <si>
    <t>795380d1-014c-5ce9-a9b6-32ac6f24b415</t>
  </si>
  <si>
    <t>https://s3.amazonaws.com/FrackFinder/Tadpole/Greene/2005/2005_X-080.2958_Y0039.8934.png</t>
  </si>
  <si>
    <t>2013-08-04-21-19-29</t>
  </si>
  <si>
    <t>2013-08-09-07-20-09</t>
  </si>
  <si>
    <t>https://s3.amazonaws.com/FrackFinder/Tadpole/Greene/2008/2008_X-080.2958_Y0039.8934.png</t>
  </si>
  <si>
    <t>2013-08-04-21-19-34</t>
  </si>
  <si>
    <t>2013-08-09-07-20-35</t>
  </si>
  <si>
    <t>https://s3.amazonaws.com/FrackFinder/Tadpole/Greene/2010/2010_X-080.2958_Y0039.8934.png</t>
  </si>
  <si>
    <t>2013-08-04-21-19-38</t>
  </si>
  <si>
    <t>2013-08-09-07-20-56</t>
  </si>
  <si>
    <t>c90beeb2-2990-5a3e-a374-619abd541f78</t>
  </si>
  <si>
    <t>https://s3.amazonaws.com/FrackFinder/Tadpole/Greene/2005/2005_X-080.2952_Y0039.9826.png</t>
  </si>
  <si>
    <t>2013-08-04-21-19-39</t>
  </si>
  <si>
    <t>2013-08-09-07-21-02</t>
  </si>
  <si>
    <t>https://s3.amazonaws.com/FrackFinder/Tadpole/Greene/2008/2008_X-080.2952_Y0039.9826.png</t>
  </si>
  <si>
    <t>2013-08-04-21-19-41</t>
  </si>
  <si>
    <t>2013-08-09-07-21-07</t>
  </si>
  <si>
    <t>https://s3.amazonaws.com/FrackFinder/Tadpole/Greene/2010/2010_X-080.2952_Y0039.9826.png</t>
  </si>
  <si>
    <t>2013-08-04-21-19-44</t>
  </si>
  <si>
    <t>2013-08-09-07-21-14</t>
  </si>
  <si>
    <t>9819f0bb-a251-5c67-a309-d4b013705fd2</t>
  </si>
  <si>
    <t>https://s3.amazonaws.com/FrackFinder/Tadpole/Washington/2005/2005_X-080.2950_Y0040.2904.png</t>
  </si>
  <si>
    <t>2013-08-04-21-19-47</t>
  </si>
  <si>
    <t>2013-08-09-07-21-23</t>
  </si>
  <si>
    <t>https://s3.amazonaws.com/FrackFinder/Tadpole/Washington/2008/2008_X-080.2950_Y0040.2904.png</t>
  </si>
  <si>
    <t>2013-08-04-21-19-51</t>
  </si>
  <si>
    <t>2013-08-09-07-21-34</t>
  </si>
  <si>
    <t>https://s3.amazonaws.com/FrackFinder/Tadpole/Washington/2010/2010_X-080.2950_Y0040.2904.png</t>
  </si>
  <si>
    <t>2013-08-04-21-19-54</t>
  </si>
  <si>
    <t>2013-08-09-07-22-09</t>
  </si>
  <si>
    <t>c47d6d1b-38fd-5545-9ac4-6764d9d4806f</t>
  </si>
  <si>
    <t>https://s3.amazonaws.com/FrackFinder/Tadpole/Washington/2005/2005_X-080.2948_Y0040.2509.png</t>
  </si>
  <si>
    <t>2013-08-04-21-19-57</t>
  </si>
  <si>
    <t>2013-08-09-07-22-13</t>
  </si>
  <si>
    <t>https://s3.amazonaws.com/FrackFinder/Tadpole/Washington/2008/2008_X-080.2948_Y0040.2509.png</t>
  </si>
  <si>
    <t>2013-08-04-21-20-00</t>
  </si>
  <si>
    <t>2013-08-09-07-22-24</t>
  </si>
  <si>
    <t>https://s3.amazonaws.com/FrackFinder/Tadpole/Washington/2010/2010_X-080.2948_Y0040.2509.png</t>
  </si>
  <si>
    <t>2013-08-04-21-20-03</t>
  </si>
  <si>
    <t>2013-08-09-07-22-52</t>
  </si>
  <si>
    <t>a83eb89d-f9d0-599e-91ce-d01af9dba93e</t>
  </si>
  <si>
    <t>https://s3.amazonaws.com/FrackFinder/Tadpole/Greene/2005/2005_X-080.2947_Y0039.9364.png</t>
  </si>
  <si>
    <t>2013-08-04-21-20-05</t>
  </si>
  <si>
    <t>2013-08-09-10-22-46</t>
  </si>
  <si>
    <t>https://s3.amazonaws.com/FrackFinder/Tadpole/Greene/2008/2008_X-080.2947_Y0039.9364.png</t>
  </si>
  <si>
    <t>2013-08-04-21-20-07</t>
  </si>
  <si>
    <t>2013-08-09-10-22-51</t>
  </si>
  <si>
    <t>https://s3.amazonaws.com/FrackFinder/Tadpole/Greene/2010/2010_X-080.2947_Y0039.9364.png</t>
  </si>
  <si>
    <t>2013-08-04-21-20-13</t>
  </si>
  <si>
    <t>2013-08-09-10-22-56</t>
  </si>
  <si>
    <t>a5f74560-105f-516f-addc-3711e4e52baa</t>
  </si>
  <si>
    <t>https://s3.amazonaws.com/FrackFinder/Tadpole/Greene/2005/2005_X-080.2942_Y0039.9017.png</t>
  </si>
  <si>
    <t>2013-08-04-21-20-15</t>
  </si>
  <si>
    <t>2013-08-09-10-23-00</t>
  </si>
  <si>
    <t>https://s3.amazonaws.com/FrackFinder/Tadpole/Greene/2008/2008_X-080.2942_Y0039.9017.png</t>
  </si>
  <si>
    <t>2013-08-04-21-20-20</t>
  </si>
  <si>
    <t>2013-08-09-10-23-04</t>
  </si>
  <si>
    <t>https://s3.amazonaws.com/FrackFinder/Tadpole/Greene/2010/2010_X-080.2942_Y0039.9017.png</t>
  </si>
  <si>
    <t>2013-08-04-21-20-24</t>
  </si>
  <si>
    <t>2013-08-09-10-23-08</t>
  </si>
  <si>
    <t>1704ae23-18a9-52de-880f-c531f654041c</t>
  </si>
  <si>
    <t>https://s3.amazonaws.com/FrackFinder/Tadpole/Greene/2005/2005_X-080.2938_Y0039.8879.png</t>
  </si>
  <si>
    <t>2013-08-04-21-20-27</t>
  </si>
  <si>
    <t>2013-08-09-10-23-12</t>
  </si>
  <si>
    <t>https://s3.amazonaws.com/FrackFinder/Tadpole/Greene/2008/2008_X-080.2938_Y0039.8879.png</t>
  </si>
  <si>
    <t>2013-08-04-21-20-30</t>
  </si>
  <si>
    <t>2013-08-09-10-23-16</t>
  </si>
  <si>
    <t>https://s3.amazonaws.com/FrackFinder/Tadpole/Greene/2010/2010_X-080.2938_Y0039.8879.png</t>
  </si>
  <si>
    <t>2013-08-04-21-20-33</t>
  </si>
  <si>
    <t>2013-08-09-10-23-24</t>
  </si>
  <si>
    <t>d47b091c-b4ca-5ff9-9e4f-6aacbe77286b</t>
  </si>
  <si>
    <t>https://s3.amazonaws.com/FrackFinder/Tadpole/Washington/2005/2005_X-080.2920_Y0040.2800.png</t>
  </si>
  <si>
    <t>2013-08-04-21-20-40</t>
  </si>
  <si>
    <t>2013-08-09-12-48-09</t>
  </si>
  <si>
    <t>https://s3.amazonaws.com/FrackFinder/Tadpole/Washington/2008/2008_X-080.2920_Y0040.2800.png</t>
  </si>
  <si>
    <t>2013-08-04-21-20-45</t>
  </si>
  <si>
    <t>2013-08-09-12-48-17</t>
  </si>
  <si>
    <t>https://s3.amazonaws.com/FrackFinder/Tadpole/Washington/2010/2010_X-080.2920_Y0040.2800.png</t>
  </si>
  <si>
    <t>2013-08-04-21-20-47</t>
  </si>
  <si>
    <t>2013-08-09-12-48-27</t>
  </si>
  <si>
    <t>e8bf2bed-636c-525e-8e6d-4b45d1e00142</t>
  </si>
  <si>
    <t>https://s3.amazonaws.com/FrackFinder/Tadpole/Washington/2005/2005_X-080.2919_Y0040.2845.png</t>
  </si>
  <si>
    <t>2013-08-04-21-20-51</t>
  </si>
  <si>
    <t>2013-08-09-12-48-30</t>
  </si>
  <si>
    <t>https://s3.amazonaws.com/FrackFinder/Tadpole/Washington/2008/2008_X-080.2919_Y0040.2845.png</t>
  </si>
  <si>
    <t>2013-08-04-21-20-54</t>
  </si>
  <si>
    <t>2013-08-09-12-48-33</t>
  </si>
  <si>
    <t>https://s3.amazonaws.com/FrackFinder/Tadpole/Washington/2010/2010_X-080.2919_Y0040.2845.png</t>
  </si>
  <si>
    <t>2013-08-04-21-20-58</t>
  </si>
  <si>
    <t>2013-08-09-12-48-38</t>
  </si>
  <si>
    <t>45c3a375-c7ef-5302-85fa-8d4fa5808610</t>
  </si>
  <si>
    <t>https://s3.amazonaws.com/FrackFinder/Tadpole/Washington/2005/2005_X-080.2919_Y0040.2986.png</t>
  </si>
  <si>
    <t>2013-08-04-21-21-01</t>
  </si>
  <si>
    <t>2013-08-09-12-48-42</t>
  </si>
  <si>
    <t>https://s3.amazonaws.com/FrackFinder/Tadpole/Washington/2008/2008_X-080.2919_Y0040.2986.png</t>
  </si>
  <si>
    <t>2013-08-04-21-21-04</t>
  </si>
  <si>
    <t>2013-08-09-12-48-50</t>
  </si>
  <si>
    <t>https://s3.amazonaws.com/FrackFinder/Tadpole/Washington/2010/2010_X-080.2919_Y0040.2986.png</t>
  </si>
  <si>
    <t>2013-08-04-21-21-08</t>
  </si>
  <si>
    <t>2013-08-09-12-48-58</t>
  </si>
  <si>
    <t>a746107e-d341-5280-a047-e47f0e2908d9</t>
  </si>
  <si>
    <t>https://s3.amazonaws.com/FrackFinder/Tadpole/Greene/2005/2005_X-080.2918_Y0039.8983.png</t>
  </si>
  <si>
    <t>2013-08-04-21-21-13</t>
  </si>
  <si>
    <t>2013-08-09-12-49-06</t>
  </si>
  <si>
    <t>https://s3.amazonaws.com/FrackFinder/Tadpole/Greene/2008/2008_X-080.2918_Y0039.8983.png</t>
  </si>
  <si>
    <t>2013-08-04-21-21-19</t>
  </si>
  <si>
    <t>2013-08-09-12-49-10</t>
  </si>
  <si>
    <t>https://s3.amazonaws.com/FrackFinder/Tadpole/Greene/2010/2010_X-080.2918_Y0039.8983.png</t>
  </si>
  <si>
    <t>2013-08-04-21-21-22</t>
  </si>
  <si>
    <t>2013-08-09-12-49-19</t>
  </si>
  <si>
    <t>a566bae9-78f9-57e4-8572-a7c41dcbeb74</t>
  </si>
  <si>
    <t>https://s3.amazonaws.com/FrackFinder/Tadpole/Washington/2005/2005_X-080.2913_Y0040.0384.png</t>
  </si>
  <si>
    <t>2013-08-04-21-21-24</t>
  </si>
  <si>
    <t>2013-08-09-12-49-22</t>
  </si>
  <si>
    <t>https://s3.amazonaws.com/FrackFinder/Tadpole/Washington/2008/2008_X-080.2913_Y0040.0384.png</t>
  </si>
  <si>
    <t>2013-08-04-21-21-25</t>
  </si>
  <si>
    <t>2013-08-09-12-49-24</t>
  </si>
  <si>
    <t>https://s3.amazonaws.com/FrackFinder/Tadpole/Washington/2010/2010_X-080.2913_Y0040.0384.png</t>
  </si>
  <si>
    <t>2013-08-04-21-21-27</t>
  </si>
  <si>
    <t>2013-08-09-12-49-28</t>
  </si>
  <si>
    <t>8616d729-0ab4-52d4-9a55-7ec4f7ae98fd</t>
  </si>
  <si>
    <t>https://s3.amazonaws.com/FrackFinder/Tadpole/Greene/2005/2005_X-080.2905_Y0039.9990.png</t>
  </si>
  <si>
    <t>2013-08-04-21-21-29</t>
  </si>
  <si>
    <t>2013-08-09-12-49-32</t>
  </si>
  <si>
    <t>https://s3.amazonaws.com/FrackFinder/Tadpole/Greene/2008/2008_X-080.2905_Y0039.9990.png</t>
  </si>
  <si>
    <t>2013-08-04-21-21-30</t>
  </si>
  <si>
    <t>2013-08-09-12-49-34</t>
  </si>
  <si>
    <t>https://s3.amazonaws.com/FrackFinder/Tadpole/Greene/2010/2010_X-080.2905_Y0039.9990.png</t>
  </si>
  <si>
    <t>2013-08-04-21-21-34</t>
  </si>
  <si>
    <t>2013-08-09-07-26-02</t>
  </si>
  <si>
    <t>2d5b85da-1613-5f2e-8220-334e7f61cb0e</t>
  </si>
  <si>
    <t>https://s3.amazonaws.com/FrackFinder/Tadpole/Washington/2005/2005_X-080.2905_Y0040.0966.png</t>
  </si>
  <si>
    <t>2013-08-04-21-21-44</t>
  </si>
  <si>
    <t>2013-08-09-13-05-07</t>
  </si>
  <si>
    <t>https://s3.amazonaws.com/FrackFinder/Tadpole/Washington/2008/2008_X-080.2905_Y0040.0966.png</t>
  </si>
  <si>
    <t>2013-08-04-21-21-47</t>
  </si>
  <si>
    <t>2013-08-09-07-26-09</t>
  </si>
  <si>
    <t>https://s3.amazonaws.com/FrackFinder/Tadpole/Washington/2010/2010_X-080.2905_Y0040.0966.png</t>
  </si>
  <si>
    <t>2013-08-04-21-21-49</t>
  </si>
  <si>
    <t>2013-08-09-07-26-12</t>
  </si>
  <si>
    <t>18c410a0-4751-58f2-aa0e-2586562ff84b</t>
  </si>
  <si>
    <t>https://s3.amazonaws.com/FrackFinder/Tadpole/Greene/2005/2005_X-080.2890_Y0040.0053.png</t>
  </si>
  <si>
    <t>2013-08-04-21-21-51</t>
  </si>
  <si>
    <t>2013-08-09-07-26-19</t>
  </si>
  <si>
    <t>https://s3.amazonaws.com/FrackFinder/Tadpole/Greene/2008/2008_X-080.2890_Y0040.0053.png</t>
  </si>
  <si>
    <t>2013-08-04-21-21-53</t>
  </si>
  <si>
    <t>2013-08-09-07-26-24</t>
  </si>
  <si>
    <t>https://s3.amazonaws.com/FrackFinder/Tadpole/Greene/2010/2010_X-080.2890_Y0040.0053.png</t>
  </si>
  <si>
    <t>2013-08-04-21-21-58</t>
  </si>
  <si>
    <t>2013-08-09-07-26-30</t>
  </si>
  <si>
    <t>bed0e9fb-1c5f-5832-8d7f-9b9d3a18705e</t>
  </si>
  <si>
    <t>https://s3.amazonaws.com/FrackFinder/Tadpole/Greene/2005/2005_X-080.2878_Y0039.8190.png</t>
  </si>
  <si>
    <t>2013-08-04-21-22-01</t>
  </si>
  <si>
    <t>2013-08-09-13-05-11</t>
  </si>
  <si>
    <t>https://s3.amazonaws.com/FrackFinder/Tadpole/Greene/2008/2008_X-080.2878_Y0039.8190.png</t>
  </si>
  <si>
    <t>2013-08-04-21-22-03</t>
  </si>
  <si>
    <t>2013-08-09-13-35-02</t>
  </si>
  <si>
    <t>https://s3.amazonaws.com/FrackFinder/Tadpole/Greene/2010/2010_X-080.2878_Y0039.8190.png</t>
  </si>
  <si>
    <t>2013-08-04-21-22-06</t>
  </si>
  <si>
    <t>2013-08-09-13-35-06</t>
  </si>
  <si>
    <t>36d95019-2d2e-5fc4-ad6a-08390e34e71d</t>
  </si>
  <si>
    <t>https://s3.amazonaws.com/FrackFinder/Tadpole/Greene/2005/2005_X-080.2878_Y0040.0049.png</t>
  </si>
  <si>
    <t>2013-08-04-21-22-07</t>
  </si>
  <si>
    <t>2013-08-09-13-35-08</t>
  </si>
  <si>
    <t>https://s3.amazonaws.com/FrackFinder/Tadpole/Greene/2008/2008_X-080.2878_Y0040.0049.png</t>
  </si>
  <si>
    <t>2013-08-04-21-22-09</t>
  </si>
  <si>
    <t>2013-08-09-13-40-50</t>
  </si>
  <si>
    <t>https://s3.amazonaws.com/FrackFinder/Tadpole/Greene/2010/2010_X-080.2878_Y0040.0049.png</t>
  </si>
  <si>
    <t>2013-08-04-21-22-13</t>
  </si>
  <si>
    <t>2013-08-09-13-41-01</t>
  </si>
  <si>
    <t>8a9017f3-f88a-5a5e-9110-c9e149f3a244</t>
  </si>
  <si>
    <t>https://s3.amazonaws.com/FrackFinder/Tadpole/Greene/2005/2005_X-080.2873_Y0039.9924.png</t>
  </si>
  <si>
    <t>2013-08-04-21-22-14</t>
  </si>
  <si>
    <t>2013-08-09-13-41-04</t>
  </si>
  <si>
    <t>https://s3.amazonaws.com/FrackFinder/Tadpole/Greene/2008/2008_X-080.2873_Y0039.9924.png</t>
  </si>
  <si>
    <t>2013-08-04-21-22-16</t>
  </si>
  <si>
    <t>2013-08-09-13-41-07</t>
  </si>
  <si>
    <t>https://s3.amazonaws.com/FrackFinder/Tadpole/Greene/2010/2010_X-080.2873_Y0039.9924.png</t>
  </si>
  <si>
    <t>2013-08-04-21-22-24</t>
  </si>
  <si>
    <t>2013-08-09-13-41-10</t>
  </si>
  <si>
    <t>f168ea0f-cb19-5ad9-bb00-713724c0e195</t>
  </si>
  <si>
    <t>https://s3.amazonaws.com/FrackFinder/Tadpole/Greene/2005/2005_X-080.2865_Y0039.9028.png</t>
  </si>
  <si>
    <t>2013-08-04-21-22-27</t>
  </si>
  <si>
    <t>2013-08-09-13-41-13</t>
  </si>
  <si>
    <t>https://s3.amazonaws.com/FrackFinder/Tadpole/Greene/2008/2008_X-080.2865_Y0039.9028.png</t>
  </si>
  <si>
    <t>2013-08-04-21-22-28</t>
  </si>
  <si>
    <t>2013-08-09-13-41-15</t>
  </si>
  <si>
    <t>https://s3.amazonaws.com/FrackFinder/Tadpole/Greene/2010/2010_X-080.2865_Y0039.9028.png</t>
  </si>
  <si>
    <t>2013-08-04-21-22-32</t>
  </si>
  <si>
    <t>2013-08-09-13-42-46</t>
  </si>
  <si>
    <t>52ddb1a4-56e5-5896-a0de-030ad0e110af</t>
  </si>
  <si>
    <t>https://s3.amazonaws.com/FrackFinder/Tadpole/Washington/2005/2005_X-080.2863_Y0040.2769.png</t>
  </si>
  <si>
    <t>2013-08-04-21-22-35</t>
  </si>
  <si>
    <t>2013-08-09-13-42-50</t>
  </si>
  <si>
    <t>https://s3.amazonaws.com/FrackFinder/Tadpole/Washington/2008/2008_X-080.2863_Y0040.2769.png</t>
  </si>
  <si>
    <t>2013-08-04-21-22-39</t>
  </si>
  <si>
    <t>2013-08-09-13-42-53</t>
  </si>
  <si>
    <t>https://s3.amazonaws.com/FrackFinder/Tadpole/Washington/2010/2010_X-080.2863_Y0040.2769.png</t>
  </si>
  <si>
    <t>2013-08-04-21-22-43</t>
  </si>
  <si>
    <t>2013-08-09-13-43-10</t>
  </si>
  <si>
    <t>770512d0-d6f2-57e3-b6e4-201138aa5084</t>
  </si>
  <si>
    <t>https://s3.amazonaws.com/FrackFinder/Tadpole/Greene/2005/2005_X-080.2862_Y0039.8932.png</t>
  </si>
  <si>
    <t>2013-08-04-21-22-45</t>
  </si>
  <si>
    <t>2013-08-09-12-50-43</t>
  </si>
  <si>
    <t>https://s3.amazonaws.com/FrackFinder/Tadpole/Greene/2008/2008_X-080.2862_Y0039.8932.png</t>
  </si>
  <si>
    <t>2013-08-04-21-22-47</t>
  </si>
  <si>
    <t>2013-08-09-13-43-12</t>
  </si>
  <si>
    <t>https://s3.amazonaws.com/FrackFinder/Tadpole/Greene/2010/2010_X-080.2862_Y0039.8932.png</t>
  </si>
  <si>
    <t>2013-08-04-21-22-50</t>
  </si>
  <si>
    <t>2013-08-09-13-07-23</t>
  </si>
  <si>
    <t>191df08a-aad3-5a6a-8b74-5abd117b4a11</t>
  </si>
  <si>
    <t>https://s3.amazonaws.com/FrackFinder/Tadpole/Greene/2005/2005_X-080.2862_Y0039.8958.png</t>
  </si>
  <si>
    <t>2013-08-04-21-22-51</t>
  </si>
  <si>
    <t>2013-08-09-13-07-27</t>
  </si>
  <si>
    <t>https://s3.amazonaws.com/FrackFinder/Tadpole/Greene/2008/2008_X-080.2862_Y0039.8958.png</t>
  </si>
  <si>
    <t>2013-08-04-21-22-54</t>
  </si>
  <si>
    <t>2013-08-09-13-07-33</t>
  </si>
  <si>
    <t>https://s3.amazonaws.com/FrackFinder/Tadpole/Greene/2010/2010_X-080.2862_Y0039.8958.png</t>
  </si>
  <si>
    <t>2013-08-04-21-22-57</t>
  </si>
  <si>
    <t>2013-08-09-13-07-39</t>
  </si>
  <si>
    <t>27c1db76-1810-589a-9996-aab1853d4e3c</t>
  </si>
  <si>
    <t>https://s3.amazonaws.com/FrackFinder/Tadpole/Greene/2005/2005_X-080.2861_Y0040.0095.png</t>
  </si>
  <si>
    <t>2013-08-04-21-22-59</t>
  </si>
  <si>
    <t>2013-08-09-13-07-43</t>
  </si>
  <si>
    <t>https://s3.amazonaws.com/FrackFinder/Tadpole/Greene/2008/2008_X-080.2861_Y0040.0095.png</t>
  </si>
  <si>
    <t>2013-08-04-21-23-01</t>
  </si>
  <si>
    <t>2013-08-09-13-07-48</t>
  </si>
  <si>
    <t>https://s3.amazonaws.com/FrackFinder/Tadpole/Greene/2010/2010_X-080.2861_Y0040.0095.png</t>
  </si>
  <si>
    <t>2013-08-04-21-23-05</t>
  </si>
  <si>
    <t>2013-08-09-13-08-08</t>
  </si>
  <si>
    <t>c66f920f-bd7a-5fc2-821a-c30a751a661d</t>
  </si>
  <si>
    <t>https://s3.amazonaws.com/FrackFinder/Tadpole/Washington/2005/2005_X-080.2855_Y0040.0513.png</t>
  </si>
  <si>
    <t>2013-08-04-21-23-07</t>
  </si>
  <si>
    <t>2013-08-09-13-08-12</t>
  </si>
  <si>
    <t>https://s3.amazonaws.com/FrackFinder/Tadpole/Washington/2008/2008_X-080.2855_Y0040.0513.png</t>
  </si>
  <si>
    <t>2013-08-04-21-23-09</t>
  </si>
  <si>
    <t>2013-08-09-13-08-17</t>
  </si>
  <si>
    <t>https://s3.amazonaws.com/FrackFinder/Tadpole/Washington/2010/2010_X-080.2855_Y0040.0513.png</t>
  </si>
  <si>
    <t>2013-08-04-21-23-11</t>
  </si>
  <si>
    <t>2013-08-09-13-08-22</t>
  </si>
  <si>
    <t>80e38d0e-c643-54db-8ebc-9e015f9c785f</t>
  </si>
  <si>
    <t>https://s3.amazonaws.com/FrackFinder/Tadpole/Greene/2005/2005_X-080.2854_Y0039.8919.png</t>
  </si>
  <si>
    <t>2013-08-04-21-23-13</t>
  </si>
  <si>
    <t>2013-08-09-13-08-26</t>
  </si>
  <si>
    <t>https://s3.amazonaws.com/FrackFinder/Tadpole/Greene/2008/2008_X-080.2854_Y0039.8919.png</t>
  </si>
  <si>
    <t>2013-08-04-21-23-15</t>
  </si>
  <si>
    <t>2013-08-09-13-08-32</t>
  </si>
  <si>
    <t>https://s3.amazonaws.com/FrackFinder/Tadpole/Greene/2010/2010_X-080.2854_Y0039.8919.png</t>
  </si>
  <si>
    <t>2013-08-04-21-23-18</t>
  </si>
  <si>
    <t>2013-08-09-13-08-45</t>
  </si>
  <si>
    <t>cbb8dc61-8e09-5126-b4fd-4af435bd5817</t>
  </si>
  <si>
    <t>https://s3.amazonaws.com/FrackFinder/Tadpole/Washington/2005/2005_X-080.2854_Y0040.0201.png</t>
  </si>
  <si>
    <t>2013-08-04-21-23-20</t>
  </si>
  <si>
    <t>2013-08-09-13-08-50</t>
  </si>
  <si>
    <t>https://s3.amazonaws.com/FrackFinder/Tadpole/Washington/2008/2008_X-080.2854_Y0040.0201.png</t>
  </si>
  <si>
    <t>2013-08-04-21-23-22</t>
  </si>
  <si>
    <t>2013-08-09-13-08-56</t>
  </si>
  <si>
    <t>https://s3.amazonaws.com/FrackFinder/Tadpole/Washington/2010/2010_X-080.2854_Y0040.0201.png</t>
  </si>
  <si>
    <t>2013-08-04-21-23-25</t>
  </si>
  <si>
    <t>2013-08-09-13-43-14</t>
  </si>
  <si>
    <t>3d53f2cf-a0dd-5bc4-8bb0-6030364d9883</t>
  </si>
  <si>
    <t>https://s3.amazonaws.com/FrackFinder/Tadpole/Washington/2005/2005_X-080.2817_Y0040.3301.png</t>
  </si>
  <si>
    <t>2013-08-04-21-23-27</t>
  </si>
  <si>
    <t>2013-08-09-13-43-17</t>
  </si>
  <si>
    <t>https://s3.amazonaws.com/FrackFinder/Tadpole/Washington/2008/2008_X-080.2817_Y0040.3301.png</t>
  </si>
  <si>
    <t>2013-08-04-21-23-31</t>
  </si>
  <si>
    <t>2013-08-09-13-43-20</t>
  </si>
  <si>
    <t>https://s3.amazonaws.com/FrackFinder/Tadpole/Washington/2010/2010_X-080.2817_Y0040.3301.png</t>
  </si>
  <si>
    <t>2013-08-04-21-23-34</t>
  </si>
  <si>
    <t>2013-08-09-13-43-24</t>
  </si>
  <si>
    <t>16d25ad2-8857-5864-87a3-ac6d4b551a1e</t>
  </si>
  <si>
    <t>https://s3.amazonaws.com/FrackFinder/Tadpole/Greene/2005/2005_X-080.2806_Y0039.8871.png</t>
  </si>
  <si>
    <t>2013-08-04-21-23-36</t>
  </si>
  <si>
    <t>2013-08-09-13-43-26</t>
  </si>
  <si>
    <t>https://s3.amazonaws.com/FrackFinder/Tadpole/Greene/2008/2008_X-080.2806_Y0039.8871.png</t>
  </si>
  <si>
    <t>2013-08-04-21-23-38</t>
  </si>
  <si>
    <t>2013-08-09-13-43-28</t>
  </si>
  <si>
    <t>https://s3.amazonaws.com/FrackFinder/Tadpole/Greene/2010/2010_X-080.2806_Y0039.8871.png</t>
  </si>
  <si>
    <t>2013-08-04-21-23-40</t>
  </si>
  <si>
    <t>2013-08-09-13-43-31</t>
  </si>
  <si>
    <t>32280908-b828-55b8-87ae-a23cd2453803</t>
  </si>
  <si>
    <t>https://s3.amazonaws.com/FrackFinder/Tadpole/Washington/2005/2005_X-080.2805_Y0040.3545.png</t>
  </si>
  <si>
    <t>2013-08-04-21-23-42</t>
  </si>
  <si>
    <t>2013-08-09-13-43-33</t>
  </si>
  <si>
    <t>https://s3.amazonaws.com/FrackFinder/Tadpole/Washington/2008/2008_X-080.2805_Y0040.3545.png</t>
  </si>
  <si>
    <t>2013-08-04-21-23-44</t>
  </si>
  <si>
    <t>2013-08-09-13-09-54</t>
  </si>
  <si>
    <t>https://s3.amazonaws.com/FrackFinder/Tadpole/Washington/2010/2010_X-080.2805_Y0040.3545.png</t>
  </si>
  <si>
    <t>2013-08-04-21-23-47</t>
  </si>
  <si>
    <t>2013-08-09-13-43-37</t>
  </si>
  <si>
    <t>b09ff3f1-25cc-50a2-a2d2-1a4ec00eef7d</t>
  </si>
  <si>
    <t>https://s3.amazonaws.com/FrackFinder/Tadpole/Greene/2005/2005_X-080.2804_Y0039.9864.png</t>
  </si>
  <si>
    <t>2013-08-04-21-23-49</t>
  </si>
  <si>
    <t>2013-08-09-13-43-40</t>
  </si>
  <si>
    <t>https://s3.amazonaws.com/FrackFinder/Tadpole/Greene/2008/2008_X-080.2804_Y0039.9864.png</t>
  </si>
  <si>
    <t>2013-08-04-21-23-51</t>
  </si>
  <si>
    <t>2013-08-09-13-43-42</t>
  </si>
  <si>
    <t>https://s3.amazonaws.com/FrackFinder/Tadpole/Greene/2010/2010_X-080.2804_Y0039.9864.png</t>
  </si>
  <si>
    <t>2013-08-04-21-23-54</t>
  </si>
  <si>
    <t>2013-08-09-13-43-46</t>
  </si>
  <si>
    <t>ec0aad6c-152f-572e-8c9b-1a1461d9a412</t>
  </si>
  <si>
    <t>https://s3.amazonaws.com/FrackFinder/Tadpole/Greene/2005/2005_X-080.2794_Y0039.8268.png</t>
  </si>
  <si>
    <t>2013-08-04-21-23-56</t>
  </si>
  <si>
    <t>2013-08-09-13-43-49</t>
  </si>
  <si>
    <t>https://s3.amazonaws.com/FrackFinder/Tadpole/Greene/2008/2008_X-080.2794_Y0039.8268.png</t>
  </si>
  <si>
    <t>2013-08-04-21-23-59</t>
  </si>
  <si>
    <t>2013-08-09-13-43-51</t>
  </si>
  <si>
    <t>https://s3.amazonaws.com/FrackFinder/Tadpole/Greene/2010/2010_X-080.2794_Y0039.8268.png</t>
  </si>
  <si>
    <t>2013-08-04-21-24-02</t>
  </si>
  <si>
    <t>2013-08-09-13-43-55</t>
  </si>
  <si>
    <t>ab3e070b-37a3-5a1d-b5b9-b77b3fa25a2a</t>
  </si>
  <si>
    <t>https://s3.amazonaws.com/FrackFinder/Tadpole/Greene/2005/2005_X-080.2793_Y0039.9105.png</t>
  </si>
  <si>
    <t>2013-08-04-21-24-04</t>
  </si>
  <si>
    <t>2013-08-09-13-43-57</t>
  </si>
  <si>
    <t>https://s3.amazonaws.com/FrackFinder/Tadpole/Greene/2008/2008_X-080.2793_Y0039.9105.png</t>
  </si>
  <si>
    <t>2013-08-04-21-24-06</t>
  </si>
  <si>
    <t>2013-08-09-13-43-59</t>
  </si>
  <si>
    <t>https://s3.amazonaws.com/FrackFinder/Tadpole/Greene/2010/2010_X-080.2793_Y0039.9105.png</t>
  </si>
  <si>
    <t>2013-08-04-21-24-08</t>
  </si>
  <si>
    <t>2013-08-09-13-44-00</t>
  </si>
  <si>
    <t>90eda133-b64e-5faa-9d3f-d04e7efa6d6f</t>
  </si>
  <si>
    <t>https://s3.amazonaws.com/FrackFinder/Tadpole/Washington/2005/2005_X-080.2792_Y0040.2438.png</t>
  </si>
  <si>
    <t>2013-08-04-21-24-10</t>
  </si>
  <si>
    <t>2013-08-09-13-44-02</t>
  </si>
  <si>
    <t>https://s3.amazonaws.com/FrackFinder/Tadpole/Washington/2008/2008_X-080.2792_Y0040.2438.png</t>
  </si>
  <si>
    <t>2013-08-04-21-24-13</t>
  </si>
  <si>
    <t>2013-08-09-13-44-07</t>
  </si>
  <si>
    <t>https://s3.amazonaws.com/FrackFinder/Tadpole/Washington/2010/2010_X-080.2792_Y0040.2438.png</t>
  </si>
  <si>
    <t>2013-08-04-21-24-17</t>
  </si>
  <si>
    <t>2013-08-09-13-44-11</t>
  </si>
  <si>
    <t>3e654854-490c-5f17-9257-c054067c400e</t>
  </si>
  <si>
    <t>https://s3.amazonaws.com/FrackFinder/Tadpole/Greene/2005/2005_X-080.2787_Y0039.8989.png</t>
  </si>
  <si>
    <t>2013-08-04-21-24-19</t>
  </si>
  <si>
    <t>2013-08-09-13-44-13</t>
  </si>
  <si>
    <t>https://s3.amazonaws.com/FrackFinder/Tadpole/Greene/2008/2008_X-080.2787_Y0039.8989.png</t>
  </si>
  <si>
    <t>2013-08-04-21-24-21</t>
  </si>
  <si>
    <t>2013-08-09-13-44-15</t>
  </si>
  <si>
    <t>https://s3.amazonaws.com/FrackFinder/Tadpole/Greene/2010/2010_X-080.2787_Y0039.8989.png</t>
  </si>
  <si>
    <t>2013-08-04-21-24-24</t>
  </si>
  <si>
    <t>2013-08-09-13-44-17</t>
  </si>
  <si>
    <t>80ec99be-474b-5008-928e-47d52afd1cd4</t>
  </si>
  <si>
    <t>https://s3.amazonaws.com/FrackFinder/Tadpole/Greene/2005/2005_X-080.2783_Y0039.9958.png</t>
  </si>
  <si>
    <t>2013-08-04-21-24-25</t>
  </si>
  <si>
    <t>2013-08-09-13-44-19</t>
  </si>
  <si>
    <t>https://s3.amazonaws.com/FrackFinder/Tadpole/Greene/2008/2008_X-080.2783_Y0039.9958.png</t>
  </si>
  <si>
    <t>2013-08-04-21-24-27</t>
  </si>
  <si>
    <t>2013-08-09-13-44-21</t>
  </si>
  <si>
    <t>https://s3.amazonaws.com/FrackFinder/Tadpole/Greene/2010/2010_X-080.2783_Y0039.9958.png</t>
  </si>
  <si>
    <t>2013-08-04-21-24-30</t>
  </si>
  <si>
    <t>2013-08-09-13-44-24</t>
  </si>
  <si>
    <t>51a4284b-37a3-54af-a8aa-503023129ca4</t>
  </si>
  <si>
    <t>https://s3.amazonaws.com/FrackFinder/Tadpole/Washington/2005/2005_X-080.2782_Y0040.3849.png</t>
  </si>
  <si>
    <t>2013-08-04-21-24-31</t>
  </si>
  <si>
    <t>2013-08-09-13-44-26</t>
  </si>
  <si>
    <t>https://s3.amazonaws.com/FrackFinder/Tadpole/Washington/2008/2008_X-080.2782_Y0040.3849.png</t>
  </si>
  <si>
    <t>2013-08-04-21-24-33</t>
  </si>
  <si>
    <t>2013-08-09-13-44-28</t>
  </si>
  <si>
    <t>https://s3.amazonaws.com/FrackFinder/Tadpole/Washington/2010/2010_X-080.2782_Y0040.3849.png</t>
  </si>
  <si>
    <t>2013-08-04-21-24-35</t>
  </si>
  <si>
    <t>2013-08-09-13-44-31</t>
  </si>
  <si>
    <t>84c4effb-8109-5d79-852b-42e1061562c5</t>
  </si>
  <si>
    <t>https://s3.amazonaws.com/FrackFinder/Tadpole/Greene/2005/2005_X-080.2777_Y0040.0129.png</t>
  </si>
  <si>
    <t>2013-08-04-21-24-38</t>
  </si>
  <si>
    <t>2013-08-09-13-44-33</t>
  </si>
  <si>
    <t>https://s3.amazonaws.com/FrackFinder/Tadpole/Greene/2008/2008_X-080.2777_Y0040.0129.png</t>
  </si>
  <si>
    <t>2013-08-04-21-24-40</t>
  </si>
  <si>
    <t>2013-08-09-13-44-37</t>
  </si>
  <si>
    <t>https://s3.amazonaws.com/FrackFinder/Tadpole/Greene/2010/2010_X-080.2777_Y0040.0129.png</t>
  </si>
  <si>
    <t>2013-08-04-21-24-46</t>
  </si>
  <si>
    <t>2013-08-09-13-44-47</t>
  </si>
  <si>
    <t>770204c1-7411-5922-9164-ba83d0bbff2e</t>
  </si>
  <si>
    <t>https://s3.amazonaws.com/FrackFinder/Tadpole/Washington/2005/2005_X-080.2777_Y0040.2305.png</t>
  </si>
  <si>
    <t>2013-08-04-21-24-49</t>
  </si>
  <si>
    <t>2013-08-09-13-44-49</t>
  </si>
  <si>
    <t>https://s3.amazonaws.com/FrackFinder/Tadpole/Washington/2008/2008_X-080.2777_Y0040.2305.png</t>
  </si>
  <si>
    <t>2013-08-04-21-24-51</t>
  </si>
  <si>
    <t>2013-08-09-13-44-51</t>
  </si>
  <si>
    <t>https://s3.amazonaws.com/FrackFinder/Tadpole/Washington/2010/2010_X-080.2777_Y0040.2305.png</t>
  </si>
  <si>
    <t>2013-08-04-21-25-02</t>
  </si>
  <si>
    <t>2013-08-09-13-44-54</t>
  </si>
  <si>
    <t>1025cdec-1fdd-5f1d-842d-f8954900d48a</t>
  </si>
  <si>
    <t>https://s3.amazonaws.com/FrackFinder/Tadpole/Greene/2005/2005_X-080.2766_Y0039.9532.png</t>
  </si>
  <si>
    <t>2013-08-04-21-25-05</t>
  </si>
  <si>
    <t>2013-08-09-12-53-26</t>
  </si>
  <si>
    <t>https://s3.amazonaws.com/FrackFinder/Tadpole/Greene/2008/2008_X-080.2766_Y0039.9532.png</t>
  </si>
  <si>
    <t>2013-08-04-21-25-09</t>
  </si>
  <si>
    <t>2013-08-09-12-53-28</t>
  </si>
  <si>
    <t>https://s3.amazonaws.com/FrackFinder/Tadpole/Greene/2010/2010_X-080.2766_Y0039.9532.png</t>
  </si>
  <si>
    <t>2013-08-04-21-25-13</t>
  </si>
  <si>
    <t>2013-08-09-12-53-31</t>
  </si>
  <si>
    <t>4b842879-f1ec-5600-9183-60bccb46c2e7</t>
  </si>
  <si>
    <t>https://s3.amazonaws.com/FrackFinder/Tadpole/Washington/2005/2005_X-080.2758_Y0040.0642.png</t>
  </si>
  <si>
    <t>2013-08-04-21-25-16</t>
  </si>
  <si>
    <t>2013-08-09-12-53-33</t>
  </si>
  <si>
    <t>https://s3.amazonaws.com/FrackFinder/Tadpole/Washington/2008/2008_X-080.2758_Y0040.0642.png</t>
  </si>
  <si>
    <t>2013-08-04-21-25-18</t>
  </si>
  <si>
    <t>2013-08-09-12-53-34</t>
  </si>
  <si>
    <t>https://s3.amazonaws.com/FrackFinder/Tadpole/Washington/2010/2010_X-080.2758_Y0040.0642.png</t>
  </si>
  <si>
    <t>2013-08-04-21-25-22</t>
  </si>
  <si>
    <t>2013-08-09-12-53-36</t>
  </si>
  <si>
    <t>afd8aff7-4ae6-5a5f-bff4-866a518ebbfc</t>
  </si>
  <si>
    <t>https://s3.amazonaws.com/FrackFinder/Tadpole/Washington/2005/2005_X-080.2721_Y0040.2617.png</t>
  </si>
  <si>
    <t>2013-08-04-21-35-09</t>
  </si>
  <si>
    <t>2013-08-09-12-53-39</t>
  </si>
  <si>
    <t>https://s3.amazonaws.com/FrackFinder/Tadpole/Washington/2008/2008_X-080.2721_Y0040.2617.png</t>
  </si>
  <si>
    <t>2013-08-04-21-35-12</t>
  </si>
  <si>
    <t>2013-08-09-12-53-41</t>
  </si>
  <si>
    <t>https://s3.amazonaws.com/FrackFinder/Tadpole/Washington/2010/2010_X-080.2721_Y0040.2617.png</t>
  </si>
  <si>
    <t>2013-08-04-21-35-16</t>
  </si>
  <si>
    <t>2013-08-09-12-53-43</t>
  </si>
  <si>
    <t>8820fffd-2eb8-57d9-8592-08c87283b04a</t>
  </si>
  <si>
    <t>https://s3.amazonaws.com/FrackFinder/Tadpole/Greene/2005/2005_X-080.2720_Y0039.9133.png</t>
  </si>
  <si>
    <t>2013-08-04-21-35-19</t>
  </si>
  <si>
    <t>2013-08-09-12-53-45</t>
  </si>
  <si>
    <t>https://s3.amazonaws.com/FrackFinder/Tadpole/Greene/2008/2008_X-080.2720_Y0039.9133.png</t>
  </si>
  <si>
    <t>2013-08-04-21-35-23</t>
  </si>
  <si>
    <t>2013-08-09-12-53-47</t>
  </si>
  <si>
    <t>https://s3.amazonaws.com/FrackFinder/Tadpole/Greene/2010/2010_X-080.2720_Y0039.9133.png</t>
  </si>
  <si>
    <t>2013-08-04-21-35-25</t>
  </si>
  <si>
    <t>2013-08-09-12-53-48</t>
  </si>
  <si>
    <t>4be7965f-3735-582d-81bb-e8ebf5570d9f</t>
  </si>
  <si>
    <t>https://s3.amazonaws.com/FrackFinder/Tadpole/Washington/2005/2005_X-080.2703_Y0040.2464.png</t>
  </si>
  <si>
    <t>2013-08-04-21-35-28</t>
  </si>
  <si>
    <t>2013-08-09-12-53-49</t>
  </si>
  <si>
    <t>https://s3.amazonaws.com/FrackFinder/Tadpole/Washington/2008/2008_X-080.2703_Y0040.2464.png</t>
  </si>
  <si>
    <t>2013-08-04-21-35-31</t>
  </si>
  <si>
    <t>2013-08-09-12-53-52</t>
  </si>
  <si>
    <t>https://s3.amazonaws.com/FrackFinder/Tadpole/Washington/2010/2010_X-080.2703_Y0040.2464.png</t>
  </si>
  <si>
    <t>2013-08-04-21-35-44</t>
  </si>
  <si>
    <t>2013-08-09-12-53-54</t>
  </si>
  <si>
    <t>78074839-40cd-539d-a0a1-f580efbc1861</t>
  </si>
  <si>
    <t>https://s3.amazonaws.com/FrackFinder/Tadpole/Washington/2005/2005_X-080.2692_Y0040.0312.png</t>
  </si>
  <si>
    <t>2013-08-04-21-35-49</t>
  </si>
  <si>
    <t>2013-08-09-12-53-57</t>
  </si>
  <si>
    <t>https://s3.amazonaws.com/FrackFinder/Tadpole/Washington/2008/2008_X-080.2692_Y0040.0312.png</t>
  </si>
  <si>
    <t>2013-08-04-21-35-54</t>
  </si>
  <si>
    <t>2013-08-09-12-53-58</t>
  </si>
  <si>
    <t>https://s3.amazonaws.com/FrackFinder/Tadpole/Washington/2010/2010_X-080.2692_Y0040.0312.png</t>
  </si>
  <si>
    <t>2013-08-04-21-35-57</t>
  </si>
  <si>
    <t>2013-08-09-12-53-59</t>
  </si>
  <si>
    <t>89f3b257-750f-5b4c-a265-b74b27b3a871</t>
  </si>
  <si>
    <t>https://s3.amazonaws.com/FrackFinder/Tadpole/Washington/2005/2005_X-080.2691_Y0040.2176.png</t>
  </si>
  <si>
    <t>2013-08-04-21-35-59</t>
  </si>
  <si>
    <t>2013-08-09-12-54-01</t>
  </si>
  <si>
    <t>https://s3.amazonaws.com/FrackFinder/Tadpole/Washington/2008/2008_X-080.2691_Y0040.2176.png</t>
  </si>
  <si>
    <t>2013-08-04-21-36-01</t>
  </si>
  <si>
    <t>2013-08-09-12-54-03</t>
  </si>
  <si>
    <t>https://s3.amazonaws.com/FrackFinder/Tadpole/Washington/2010/2010_X-080.2691_Y0040.2176.png</t>
  </si>
  <si>
    <t>2013-08-04-21-36-03</t>
  </si>
  <si>
    <t>2013-08-09-12-54-04</t>
  </si>
  <si>
    <t>31d03ab8-d83a-546a-a2f5-5aea37ff7ce9</t>
  </si>
  <si>
    <t>https://s3.amazonaws.com/FrackFinder/Tadpole/Washington/2005/2005_X-080.2690_Y0040.3629.png</t>
  </si>
  <si>
    <t>2013-08-04-21-36-05</t>
  </si>
  <si>
    <t>2013-08-09-12-54-06</t>
  </si>
  <si>
    <t>https://s3.amazonaws.com/FrackFinder/Tadpole/Washington/2008/2008_X-080.2690_Y0040.3629.png</t>
  </si>
  <si>
    <t>2013-08-04-21-36-08</t>
  </si>
  <si>
    <t>2013-08-09-12-54-07</t>
  </si>
  <si>
    <t>https://s3.amazonaws.com/FrackFinder/Tadpole/Washington/2010/2010_X-080.2690_Y0040.3629.png</t>
  </si>
  <si>
    <t>2013-08-04-21-36-11</t>
  </si>
  <si>
    <t>2013-08-09-12-54-09</t>
  </si>
  <si>
    <t>32a1edc3-913d-57bb-967f-6b3452091a41</t>
  </si>
  <si>
    <t>https://s3.amazonaws.com/FrackFinder/Tadpole/Washington/2005/2005_X-080.2688_Y0040.0196.png</t>
  </si>
  <si>
    <t>2013-08-04-21-36-12</t>
  </si>
  <si>
    <t>2013-08-09-12-54-10</t>
  </si>
  <si>
    <t>https://s3.amazonaws.com/FrackFinder/Tadpole/Washington/2008/2008_X-080.2688_Y0040.0196.png</t>
  </si>
  <si>
    <t>2013-08-04-21-36-14</t>
  </si>
  <si>
    <t>2013-08-09-12-54-12</t>
  </si>
  <si>
    <t>https://s3.amazonaws.com/FrackFinder/Tadpole/Washington/2010/2010_X-080.2688_Y0040.0196.png</t>
  </si>
  <si>
    <t>2013-08-04-21-36-16</t>
  </si>
  <si>
    <t>2013-08-09-12-54-13</t>
  </si>
  <si>
    <t>c3ebb120-d82e-57ef-8abb-a58e7ea2f1e8</t>
  </si>
  <si>
    <t>https://s3.amazonaws.com/FrackFinder/Tadpole/Greene/2005/2005_X-080.2682_Y0039.9558.png</t>
  </si>
  <si>
    <t>2013-08-04-21-36-21</t>
  </si>
  <si>
    <t>2013-08-09-12-54-15</t>
  </si>
  <si>
    <t>https://s3.amazonaws.com/FrackFinder/Tadpole/Greene/2008/2008_X-080.2682_Y0039.9558.png</t>
  </si>
  <si>
    <t>2013-08-04-21-36-23</t>
  </si>
  <si>
    <t>2013-08-09-12-54-16</t>
  </si>
  <si>
    <t>https://s3.amazonaws.com/FrackFinder/Tadpole/Greene/2010/2010_X-080.2682_Y0039.9558.png</t>
  </si>
  <si>
    <t>2013-08-04-21-36-27</t>
  </si>
  <si>
    <t>2013-08-09-12-54-19</t>
  </si>
  <si>
    <t>52ac5404-8e8a-58c1-ad99-f363690c8d36</t>
  </si>
  <si>
    <t>https://s3.amazonaws.com/FrackFinder/Tadpole/Washington/2005/2005_X-080.2678_Y0040.1138.png</t>
  </si>
  <si>
    <t>2013-08-04-21-36-29</t>
  </si>
  <si>
    <t>2013-08-09-12-54-21</t>
  </si>
  <si>
    <t>https://s3.amazonaws.com/FrackFinder/Tadpole/Washington/2008/2008_X-080.2678_Y0040.1138.png</t>
  </si>
  <si>
    <t>2013-08-04-21-36-34</t>
  </si>
  <si>
    <t>2013-08-09-12-54-23</t>
  </si>
  <si>
    <t>https://s3.amazonaws.com/FrackFinder/Tadpole/Washington/2010/2010_X-080.2678_Y0040.1138.png</t>
  </si>
  <si>
    <t>2013-08-04-21-36-36</t>
  </si>
  <si>
    <t>2013-08-09-12-54-26</t>
  </si>
  <si>
    <t>a6abd894-87f6-5c6f-bad3-0045536b3037</t>
  </si>
  <si>
    <t>https://s3.amazonaws.com/FrackFinder/Tadpole/Washington/2005/2005_X-080.2666_Y0040.0239.png</t>
  </si>
  <si>
    <t>2013-08-04-21-36-39</t>
  </si>
  <si>
    <t>2013-08-09-12-54-28</t>
  </si>
  <si>
    <t>https://s3.amazonaws.com/FrackFinder/Tadpole/Washington/2008/2008_X-080.2666_Y0040.0239.png</t>
  </si>
  <si>
    <t>2013-08-04-21-36-42</t>
  </si>
  <si>
    <t>2013-08-09-12-54-29</t>
  </si>
  <si>
    <t>https://s3.amazonaws.com/FrackFinder/Tadpole/Washington/2010/2010_X-080.2666_Y0040.0239.png</t>
  </si>
  <si>
    <t>2013-08-04-21-36-44</t>
  </si>
  <si>
    <t>2013-08-09-12-54-31</t>
  </si>
  <si>
    <t>10240a03-5ea5-5a9a-a76c-d44f6d0841ab</t>
  </si>
  <si>
    <t>https://s3.amazonaws.com/FrackFinder/Tadpole/Greene/2005/2005_X-080.2651_Y0039.9448.png</t>
  </si>
  <si>
    <t>2013-08-04-21-36-46</t>
  </si>
  <si>
    <t>2013-08-09-12-54-32</t>
  </si>
  <si>
    <t>https://s3.amazonaws.com/FrackFinder/Tadpole/Greene/2008/2008_X-080.2651_Y0039.9448.png</t>
  </si>
  <si>
    <t>2013-08-04-21-36-48</t>
  </si>
  <si>
    <t>2013-08-09-12-54-34</t>
  </si>
  <si>
    <t>https://s3.amazonaws.com/FrackFinder/Tadpole/Greene/2010/2010_X-080.2651_Y0039.9448.png</t>
  </si>
  <si>
    <t>2013-08-04-21-36-53</t>
  </si>
  <si>
    <t>2013-08-09-12-54-37</t>
  </si>
  <si>
    <t>31579713-1f0f-5a33-9cfa-ae67342cb92a</t>
  </si>
  <si>
    <t>https://s3.amazonaws.com/FrackFinder/Tadpole/Greene/2005/2005_X-080.2644_Y0039.9414.png</t>
  </si>
  <si>
    <t>2013-08-04-21-37-10</t>
  </si>
  <si>
    <t>2013-08-09-12-54-39</t>
  </si>
  <si>
    <t>https://s3.amazonaws.com/FrackFinder/Tadpole/Greene/2008/2008_X-080.2644_Y0039.9414.png</t>
  </si>
  <si>
    <t>2013-08-04-21-37-21</t>
  </si>
  <si>
    <t>2013-08-09-12-54-42</t>
  </si>
  <si>
    <t>https://s3.amazonaws.com/FrackFinder/Tadpole/Greene/2010/2010_X-080.2644_Y0039.9414.png</t>
  </si>
  <si>
    <t>2013-08-04-21-37-25</t>
  </si>
  <si>
    <t>2013-08-09-12-54-46</t>
  </si>
  <si>
    <t>c2770f51-361f-5ecd-8e37-cc1bb54beb08</t>
  </si>
  <si>
    <t>https://s3.amazonaws.com/FrackFinder/Tadpole/Washington/2005/2005_X-080.2632_Y0040.2486.png</t>
  </si>
  <si>
    <t>2013-08-04-21-37-28</t>
  </si>
  <si>
    <t>2013-08-09-12-54-48</t>
  </si>
  <si>
    <t>https://s3.amazonaws.com/FrackFinder/Tadpole/Washington/2008/2008_X-080.2632_Y0040.2486.png</t>
  </si>
  <si>
    <t>2013-08-04-21-37-32</t>
  </si>
  <si>
    <t>2013-08-09-12-54-50</t>
  </si>
  <si>
    <t>https://s3.amazonaws.com/FrackFinder/Tadpole/Washington/2010/2010_X-080.2632_Y0040.2486.png</t>
  </si>
  <si>
    <t>2013-08-04-21-37-41</t>
  </si>
  <si>
    <t>2013-08-09-12-54-52</t>
  </si>
  <si>
    <t>e0ba7c75-ade0-57d7-bd70-4e81b61f4259</t>
  </si>
  <si>
    <t>https://s3.amazonaws.com/FrackFinder/Tadpole/Washington/2005/2005_X-080.2618_Y0040.1411.png</t>
  </si>
  <si>
    <t>2013-08-04-21-37-43</t>
  </si>
  <si>
    <t>2013-08-09-12-54-55</t>
  </si>
  <si>
    <t>https://s3.amazonaws.com/FrackFinder/Tadpole/Washington/2008/2008_X-080.2618_Y0040.1411.png</t>
  </si>
  <si>
    <t>2013-08-04-21-37-45</t>
  </si>
  <si>
    <t>2013-08-09-12-54-56</t>
  </si>
  <si>
    <t>https://s3.amazonaws.com/FrackFinder/Tadpole/Washington/2010/2010_X-080.2618_Y0040.1411.png</t>
  </si>
  <si>
    <t>2013-08-04-21-37-48</t>
  </si>
  <si>
    <t>2013-08-09-12-54-59</t>
  </si>
  <si>
    <t>1c7ea229-9bb6-53a8-93de-ed3342979c45</t>
  </si>
  <si>
    <t>https://s3.amazonaws.com/FrackFinder/Tadpole/Washington/2005/2005_X-080.2584_Y0040.2732.png</t>
  </si>
  <si>
    <t>2013-08-04-21-37-49</t>
  </si>
  <si>
    <t>2013-08-09-12-55-01</t>
  </si>
  <si>
    <t>https://s3.amazonaws.com/FrackFinder/Tadpole/Washington/2008/2008_X-080.2584_Y0040.2732.png</t>
  </si>
  <si>
    <t>2013-08-04-21-37-51</t>
  </si>
  <si>
    <t>2013-08-09-12-55-02</t>
  </si>
  <si>
    <t>https://s3.amazonaws.com/FrackFinder/Tadpole/Washington/2010/2010_X-080.2584_Y0040.2732.png</t>
  </si>
  <si>
    <t>2013-08-04-21-37-54</t>
  </si>
  <si>
    <t>2013-08-09-12-55-06</t>
  </si>
  <si>
    <t>ed2de655-3b8f-55a0-bc2b-b5d30529bef8</t>
  </si>
  <si>
    <t>https://s3.amazonaws.com/FrackFinder/Tadpole/Washington/2005/2005_X-080.2566_Y0040.3810.png</t>
  </si>
  <si>
    <t>2013-08-04-21-37-55</t>
  </si>
  <si>
    <t>2013-08-09-12-55-08</t>
  </si>
  <si>
    <t>https://s3.amazonaws.com/FrackFinder/Tadpole/Washington/2008/2008_X-080.2566_Y0040.3810.png</t>
  </si>
  <si>
    <t>2013-08-04-21-37-59</t>
  </si>
  <si>
    <t>2013-08-09-12-55-10</t>
  </si>
  <si>
    <t>https://s3.amazonaws.com/FrackFinder/Tadpole/Washington/2010/2010_X-080.2566_Y0040.3810.png</t>
  </si>
  <si>
    <t>2013-08-04-21-38-01</t>
  </si>
  <si>
    <t>2013-08-09-12-55-12</t>
  </si>
  <si>
    <t>553c6dad-1097-51aa-91d0-857df08cd9eb</t>
  </si>
  <si>
    <t>https://s3.amazonaws.com/FrackFinder/Tadpole/Washington/2005/2005_X-080.2536_Y0040.2744.png</t>
  </si>
  <si>
    <t>2013-08-04-21-38-02</t>
  </si>
  <si>
    <t>2013-08-09-12-55-13</t>
  </si>
  <si>
    <t>https://s3.amazonaws.com/FrackFinder/Tadpole/Washington/2008/2008_X-080.2536_Y0040.2744.png</t>
  </si>
  <si>
    <t>2013-08-04-21-38-07</t>
  </si>
  <si>
    <t>2013-08-09-12-55-15</t>
  </si>
  <si>
    <t>https://s3.amazonaws.com/FrackFinder/Tadpole/Washington/2010/2010_X-080.2536_Y0040.2744.png</t>
  </si>
  <si>
    <t>2013-08-04-21-38-12</t>
  </si>
  <si>
    <t>2013-08-09-12-55-18</t>
  </si>
  <si>
    <t>f91c0b9c-6a77-531b-996a-370f216bbbec</t>
  </si>
  <si>
    <t>https://s3.amazonaws.com/FrackFinder/Tadpole/Washington/2005/2005_X-080.2528_Y0040.1512.png</t>
  </si>
  <si>
    <t>2013-08-04-21-38-13</t>
  </si>
  <si>
    <t>2013-08-09-12-55-20</t>
  </si>
  <si>
    <t>https://s3.amazonaws.com/FrackFinder/Tadpole/Washington/2008/2008_X-080.2528_Y0040.1512.png</t>
  </si>
  <si>
    <t>2013-08-04-21-38-15</t>
  </si>
  <si>
    <t>2013-08-09-12-55-21</t>
  </si>
  <si>
    <t>https://s3.amazonaws.com/FrackFinder/Tadpole/Washington/2010/2010_X-080.2528_Y0040.1512.png</t>
  </si>
  <si>
    <t>2013-08-04-21-38-19</t>
  </si>
  <si>
    <t>2013-08-09-12-55-25</t>
  </si>
  <si>
    <t>1c5f98c9-89a7-501f-b901-4c1485a2d76f</t>
  </si>
  <si>
    <t>https://s3.amazonaws.com/FrackFinder/Tadpole/Washington/2005/2005_X-080.2521_Y0040.2711.png</t>
  </si>
  <si>
    <t>2013-08-04-21-38-21</t>
  </si>
  <si>
    <t>2013-08-09-12-55-28</t>
  </si>
  <si>
    <t>https://s3.amazonaws.com/FrackFinder/Tadpole/Washington/2008/2008_X-080.2521_Y0040.2711.png</t>
  </si>
  <si>
    <t>2013-08-04-21-38-25</t>
  </si>
  <si>
    <t>2013-08-09-12-55-30</t>
  </si>
  <si>
    <t>https://s3.amazonaws.com/FrackFinder/Tadpole/Washington/2010/2010_X-080.2521_Y0040.2711.png</t>
  </si>
  <si>
    <t>2013-08-04-21-38-27</t>
  </si>
  <si>
    <t>2013-08-09-12-55-33</t>
  </si>
  <si>
    <t>1dc4c79c-bfc8-5110-8941-3b58717c4e52</t>
  </si>
  <si>
    <t>https://s3.amazonaws.com/FrackFinder/Tadpole/Washington/2005/2005_X-080.2517_Y0040.0455.png</t>
  </si>
  <si>
    <t>2013-08-04-21-38-33</t>
  </si>
  <si>
    <t>2013-08-09-12-55-35</t>
  </si>
  <si>
    <t>https://s3.amazonaws.com/FrackFinder/Tadpole/Washington/2008/2008_X-080.2517_Y0040.0455.png</t>
  </si>
  <si>
    <t>2013-08-04-21-38-40</t>
  </si>
  <si>
    <t>2013-08-09-12-55-37</t>
  </si>
  <si>
    <t>https://s3.amazonaws.com/FrackFinder/Tadpole/Washington/2010/2010_X-080.2517_Y0040.0455.png</t>
  </si>
  <si>
    <t>2013-08-04-21-38-42</t>
  </si>
  <si>
    <t>2013-08-09-12-55-38</t>
  </si>
  <si>
    <t>af7e4d9a-3fb1-5bb8-bcff-f148dee2d18d</t>
  </si>
  <si>
    <t>https://s3.amazonaws.com/FrackFinder/Tadpole/Washington/2005/2005_X-080.2498_Y0040.2765.png</t>
  </si>
  <si>
    <t>2013-08-04-21-38-44</t>
  </si>
  <si>
    <t>2013-08-09-12-55-40</t>
  </si>
  <si>
    <t>https://s3.amazonaws.com/FrackFinder/Tadpole/Washington/2008/2008_X-080.2498_Y0040.2765.png</t>
  </si>
  <si>
    <t>2013-08-04-21-38-46</t>
  </si>
  <si>
    <t>2013-08-09-12-55-42</t>
  </si>
  <si>
    <t>https://s3.amazonaws.com/FrackFinder/Tadpole/Washington/2010/2010_X-080.2498_Y0040.2765.png</t>
  </si>
  <si>
    <t>2013-08-04-21-38-49</t>
  </si>
  <si>
    <t>2013-08-09-12-55-45</t>
  </si>
  <si>
    <t>c5b7ef38-3f7f-576b-87a9-56019d76eafa</t>
  </si>
  <si>
    <t>https://s3.amazonaws.com/FrackFinder/Tadpole/Washington/2005/2005_X-080.2483_Y0040.2545.png</t>
  </si>
  <si>
    <t>2013-08-04-21-38-51</t>
  </si>
  <si>
    <t>2013-08-09-12-55-47</t>
  </si>
  <si>
    <t>https://s3.amazonaws.com/FrackFinder/Tadpole/Washington/2008/2008_X-080.2483_Y0040.2545.png</t>
  </si>
  <si>
    <t>2013-08-04-21-38-53</t>
  </si>
  <si>
    <t>2013-08-09-12-55-49</t>
  </si>
  <si>
    <t>https://s3.amazonaws.com/FrackFinder/Tadpole/Washington/2010/2010_X-080.2483_Y0040.2545.png</t>
  </si>
  <si>
    <t>2013-08-04-21-38-56</t>
  </si>
  <si>
    <t>2013-08-09-12-55-51</t>
  </si>
  <si>
    <t>227da70e-5e60-59e9-b58a-6e483fdf600f</t>
  </si>
  <si>
    <t>https://s3.amazonaws.com/FrackFinder/Tadpole/Washington/2005/2005_X-080.2482_Y0040.2586.png</t>
  </si>
  <si>
    <t>2013-08-04-21-38-58</t>
  </si>
  <si>
    <t>2013-08-09-12-55-53</t>
  </si>
  <si>
    <t>https://s3.amazonaws.com/FrackFinder/Tadpole/Washington/2008/2008_X-080.2482_Y0040.2586.png</t>
  </si>
  <si>
    <t>2013-08-04-21-39-01</t>
  </si>
  <si>
    <t>2013-08-09-12-55-55</t>
  </si>
  <si>
    <t>https://s3.amazonaws.com/FrackFinder/Tadpole/Washington/2010/2010_X-080.2482_Y0040.2586.png</t>
  </si>
  <si>
    <t>2013-08-04-21-39-05</t>
  </si>
  <si>
    <t>2013-08-09-12-55-57</t>
  </si>
  <si>
    <t>428e5f3b-3e22-5d1e-8789-4e62cd773204</t>
  </si>
  <si>
    <t>https://s3.amazonaws.com/FrackFinder/Tadpole/Washington/2005/2005_X-080.2478_Y0040.2910.png</t>
  </si>
  <si>
    <t>2013-08-04-21-39-07</t>
  </si>
  <si>
    <t>2013-08-09-12-56-00</t>
  </si>
  <si>
    <t>https://s3.amazonaws.com/FrackFinder/Tadpole/Washington/2008/2008_X-080.2478_Y0040.2910.png</t>
  </si>
  <si>
    <t>2013-08-04-21-39-09</t>
  </si>
  <si>
    <t>2013-08-09-12-56-01</t>
  </si>
  <si>
    <t>https://s3.amazonaws.com/FrackFinder/Tadpole/Washington/2010/2010_X-080.2478_Y0040.2910.png</t>
  </si>
  <si>
    <t>2013-08-04-21-39-19</t>
  </si>
  <si>
    <t>2013-08-09-12-56-03</t>
  </si>
  <si>
    <t>ff7ce21d-b91c-5085-b3b3-394a2051d59a</t>
  </si>
  <si>
    <t>https://s3.amazonaws.com/FrackFinder/Tadpole/Washington/2005/2005_X-080.2457_Y0040.0759.png</t>
  </si>
  <si>
    <t>2013-08-04-21-39-21</t>
  </si>
  <si>
    <t>2013-08-09-12-56-06</t>
  </si>
  <si>
    <t>https://s3.amazonaws.com/FrackFinder/Tadpole/Washington/2008/2008_X-080.2457_Y0040.0759.png</t>
  </si>
  <si>
    <t>2013-08-04-21-39-23</t>
  </si>
  <si>
    <t>2013-08-09-12-56-07</t>
  </si>
  <si>
    <t>https://s3.amazonaws.com/FrackFinder/Tadpole/Washington/2010/2010_X-080.2457_Y0040.0759.png</t>
  </si>
  <si>
    <t>2013-08-04-21-39-26</t>
  </si>
  <si>
    <t>2013-08-09-12-56-09</t>
  </si>
  <si>
    <t>b1146335-bb70-5f4a-bda5-f7f8c6676518</t>
  </si>
  <si>
    <t>https://s3.amazonaws.com/FrackFinder/Tadpole/Washington/2005/2005_X-080.2456_Y0040.0908.png</t>
  </si>
  <si>
    <t>2013-08-04-21-39-28</t>
  </si>
  <si>
    <t>2013-08-09-12-56-11</t>
  </si>
  <si>
    <t>https://s3.amazonaws.com/FrackFinder/Tadpole/Washington/2008/2008_X-080.2456_Y0040.0908.png</t>
  </si>
  <si>
    <t>2013-08-04-21-39-30</t>
  </si>
  <si>
    <t>2013-08-09-12-56-13</t>
  </si>
  <si>
    <t>https://s3.amazonaws.com/FrackFinder/Tadpole/Washington/2010/2010_X-080.2456_Y0040.0908.png</t>
  </si>
  <si>
    <t>2013-08-04-21-39-32</t>
  </si>
  <si>
    <t>2013-08-09-12-56-15</t>
  </si>
  <si>
    <t>00cecce7-28fe-59b0-b493-ebd2a20fc543</t>
  </si>
  <si>
    <t>https://s3.amazonaws.com/FrackFinder/Tadpole/Greene/2005/2005_X-080.2453_Y0039.8613.png</t>
  </si>
  <si>
    <t>2013-08-04-21-39-34</t>
  </si>
  <si>
    <t>2013-08-09-12-56-16</t>
  </si>
  <si>
    <t>https://s3.amazonaws.com/FrackFinder/Tadpole/Greene/2008/2008_X-080.2453_Y0039.8613.png</t>
  </si>
  <si>
    <t>2013-08-04-21-39-36</t>
  </si>
  <si>
    <t>2013-08-09-12-56-18</t>
  </si>
  <si>
    <t>https://s3.amazonaws.com/FrackFinder/Tadpole/Greene/2010/2010_X-080.2453_Y0039.8613.png</t>
  </si>
  <si>
    <t>2013-08-04-21-39-38</t>
  </si>
  <si>
    <t>2013-08-09-12-56-20</t>
  </si>
  <si>
    <t>223dbe7e-1ffd-51f7-8a2f-4b468e5efb8d</t>
  </si>
  <si>
    <t>https://s3.amazonaws.com/FrackFinder/Tadpole/Washington/2005/2005_X-080.2423_Y0040.0233.png</t>
  </si>
  <si>
    <t>2013-08-04-21-39-40</t>
  </si>
  <si>
    <t>2013-08-09-12-56-21</t>
  </si>
  <si>
    <t>https://s3.amazonaws.com/FrackFinder/Tadpole/Washington/2008/2008_X-080.2423_Y0040.0233.png</t>
  </si>
  <si>
    <t>2013-08-04-21-39-42</t>
  </si>
  <si>
    <t>2013-08-09-12-56-23</t>
  </si>
  <si>
    <t>https://s3.amazonaws.com/FrackFinder/Tadpole/Washington/2010/2010_X-080.2423_Y0040.0233.png</t>
  </si>
  <si>
    <t>2013-08-04-21-39-44</t>
  </si>
  <si>
    <t>2013-08-09-12-56-25</t>
  </si>
  <si>
    <t>5639af83-7add-5d82-9df7-71370e1e4e99</t>
  </si>
  <si>
    <t>https://s3.amazonaws.com/FrackFinder/Tadpole/Greene/2005/2005_X-080.2418_Y0039.9585.png</t>
  </si>
  <si>
    <t>2013-08-04-21-39-45</t>
  </si>
  <si>
    <t>2013-08-09-12-56-26</t>
  </si>
  <si>
    <t>https://s3.amazonaws.com/FrackFinder/Tadpole/Greene/2008/2008_X-080.2418_Y0039.9585.png</t>
  </si>
  <si>
    <t>2013-08-04-21-39-47</t>
  </si>
  <si>
    <t>2013-08-09-12-56-31</t>
  </si>
  <si>
    <t>https://s3.amazonaws.com/FrackFinder/Tadpole/Greene/2010/2010_X-080.2418_Y0039.9585.png</t>
  </si>
  <si>
    <t>2013-08-04-21-39-49</t>
  </si>
  <si>
    <t>2013-08-09-12-56-32</t>
  </si>
  <si>
    <t>3e8d3736-7c3c-56fd-ac59-b953516f67f6</t>
  </si>
  <si>
    <t>https://s3.amazonaws.com/FrackFinder/Tadpole/Greene/2005/2005_X-080.2401_Y0039.9453.png</t>
  </si>
  <si>
    <t>2013-08-04-21-39-50</t>
  </si>
  <si>
    <t>2013-08-09-12-56-34</t>
  </si>
  <si>
    <t>https://s3.amazonaws.com/FrackFinder/Tadpole/Greene/2008/2008_X-080.2401_Y0039.9453.png</t>
  </si>
  <si>
    <t>2013-08-04-21-39-52</t>
  </si>
  <si>
    <t>2013-08-09-12-56-35</t>
  </si>
  <si>
    <t>https://s3.amazonaws.com/FrackFinder/Tadpole/Greene/2010/2010_X-080.2401_Y0039.9453.png</t>
  </si>
  <si>
    <t>2013-08-04-21-39-54</t>
  </si>
  <si>
    <t>2013-08-09-12-56-37</t>
  </si>
  <si>
    <t>bffb0c24-0386-514a-a275-f9e1efa0a858</t>
  </si>
  <si>
    <t>https://s3.amazonaws.com/FrackFinder/Tadpole/Washington/2005/2005_X-080.2400_Y0040.2771.png</t>
  </si>
  <si>
    <t>2013-08-04-21-39-56</t>
  </si>
  <si>
    <t>2013-08-09-12-56-39</t>
  </si>
  <si>
    <t>https://s3.amazonaws.com/FrackFinder/Tadpole/Washington/2008/2008_X-080.2400_Y0040.2771.png</t>
  </si>
  <si>
    <t>2013-08-04-21-40-00</t>
  </si>
  <si>
    <t>2013-08-09-12-56-42</t>
  </si>
  <si>
    <t>https://s3.amazonaws.com/FrackFinder/Tadpole/Washington/2010/2010_X-080.2400_Y0040.2771.png</t>
  </si>
  <si>
    <t>2013-08-04-21-40-04</t>
  </si>
  <si>
    <t>2013-08-09-12-56-45</t>
  </si>
  <si>
    <t>98b89d9a-fc7c-51a8-aff3-610a4246a7f0</t>
  </si>
  <si>
    <t>https://s3.amazonaws.com/FrackFinder/Tadpole/Washington/2005/2005_X-080.2395_Y0040.2758.png</t>
  </si>
  <si>
    <t>2013-08-04-21-40-06</t>
  </si>
  <si>
    <t>2013-08-09-12-56-46</t>
  </si>
  <si>
    <t>https://s3.amazonaws.com/FrackFinder/Tadpole/Washington/2008/2008_X-080.2395_Y0040.2758.png</t>
  </si>
  <si>
    <t>2013-08-04-21-40-12</t>
  </si>
  <si>
    <t>2013-08-09-12-56-51</t>
  </si>
  <si>
    <t>https://s3.amazonaws.com/FrackFinder/Tadpole/Washington/2010/2010_X-080.2395_Y0040.2758.png</t>
  </si>
  <si>
    <t>2013-08-04-21-40-15</t>
  </si>
  <si>
    <t>2013-08-09-12-56-53</t>
  </si>
  <si>
    <t>07186469-ea1b-5d47-a6e0-15d05429feaa</t>
  </si>
  <si>
    <t>https://s3.amazonaws.com/FrackFinder/Tadpole/Washington/2005/2005_X-080.2372_Y0040.2557.png</t>
  </si>
  <si>
    <t>2013-08-04-21-40-17</t>
  </si>
  <si>
    <t>2013-08-09-12-56-56</t>
  </si>
  <si>
    <t>https://s3.amazonaws.com/FrackFinder/Tadpole/Washington/2008/2008_X-080.2372_Y0040.2557.png</t>
  </si>
  <si>
    <t>2013-08-04-21-40-25</t>
  </si>
  <si>
    <t>2013-08-09-12-56-59</t>
  </si>
  <si>
    <t>https://s3.amazonaws.com/FrackFinder/Tadpole/Washington/2010/2010_X-080.2372_Y0040.2557.png</t>
  </si>
  <si>
    <t>2013-08-04-21-40-29</t>
  </si>
  <si>
    <t>2013-08-09-13-30-20</t>
  </si>
  <si>
    <t>ec9a1012-e6a4-5e97-9c36-a323fc54cace</t>
  </si>
  <si>
    <t>https://s3.amazonaws.com/FrackFinder/Tadpole/Washington/2005/2005_X-080.2363_Y0040.2570.png</t>
  </si>
  <si>
    <t>2013-08-04-21-40-32</t>
  </si>
  <si>
    <t>2013-08-09-13-30-23</t>
  </si>
  <si>
    <t>https://s3.amazonaws.com/FrackFinder/Tadpole/Washington/2008/2008_X-080.2363_Y0040.2570.png</t>
  </si>
  <si>
    <t>2013-08-04-21-40-34</t>
  </si>
  <si>
    <t>2013-08-09-13-30-26</t>
  </si>
  <si>
    <t>https://s3.amazonaws.com/FrackFinder/Tadpole/Washington/2010/2010_X-080.2363_Y0040.2570.png</t>
  </si>
  <si>
    <t>2013-08-04-21-40-36</t>
  </si>
  <si>
    <t>2013-08-09-13-30-29</t>
  </si>
  <si>
    <t>0c195d8b-e650-5da7-8563-736b244b0a3b</t>
  </si>
  <si>
    <t>https://s3.amazonaws.com/FrackFinder/Tadpole/Washington/2005/2005_X-080.2348_Y0040.2764.png</t>
  </si>
  <si>
    <t>2013-08-04-21-40-38</t>
  </si>
  <si>
    <t>2013-08-09-13-30-30</t>
  </si>
  <si>
    <t>https://s3.amazonaws.com/FrackFinder/Tadpole/Washington/2008/2008_X-080.2348_Y0040.2764.png</t>
  </si>
  <si>
    <t>2013-08-04-21-40-42</t>
  </si>
  <si>
    <t>2013-08-09-13-30-34</t>
  </si>
  <si>
    <t>https://s3.amazonaws.com/FrackFinder/Tadpole/Washington/2010/2010_X-080.2348_Y0040.2764.png</t>
  </si>
  <si>
    <t>2013-08-04-21-40-49</t>
  </si>
  <si>
    <t>2013-08-09-13-30-38</t>
  </si>
  <si>
    <t>ff722dfb-0752-56ff-9633-d8318133ed33</t>
  </si>
  <si>
    <t>https://s3.amazonaws.com/FrackFinder/Tadpole/Washington/2005/2005_X-080.2341_Y0040.3058.png</t>
  </si>
  <si>
    <t>2013-08-04-21-40-51</t>
  </si>
  <si>
    <t>2013-08-09-13-30-41</t>
  </si>
  <si>
    <t>https://s3.amazonaws.com/FrackFinder/Tadpole/Washington/2008/2008_X-080.2341_Y0040.3058.png</t>
  </si>
  <si>
    <t>2013-08-04-21-40-53</t>
  </si>
  <si>
    <t>2013-08-09-13-30-43</t>
  </si>
  <si>
    <t>https://s3.amazonaws.com/FrackFinder/Tadpole/Washington/2010/2010_X-080.2341_Y0040.3058.png</t>
  </si>
  <si>
    <t>2013-08-04-21-40-57</t>
  </si>
  <si>
    <t>2013-08-09-13-30-45</t>
  </si>
  <si>
    <t>f5a4c3a9-d92e-531c-b128-991f152e779c</t>
  </si>
  <si>
    <t>https://s3.amazonaws.com/FrackFinder/Tadpole/Washington/2005/2005_X-080.2281_Y0040.1167.png</t>
  </si>
  <si>
    <t>2013-08-04-21-40-59</t>
  </si>
  <si>
    <t>2013-08-09-13-30-47</t>
  </si>
  <si>
    <t>https://s3.amazonaws.com/FrackFinder/Tadpole/Washington/2008/2008_X-080.2281_Y0040.1167.png</t>
  </si>
  <si>
    <t>2013-08-04-21-41-03</t>
  </si>
  <si>
    <t>2013-08-09-13-30-50</t>
  </si>
  <si>
    <t>https://s3.amazonaws.com/FrackFinder/Tadpole/Washington/2010/2010_X-080.2281_Y0040.1167.png</t>
  </si>
  <si>
    <t>2013-08-04-21-41-07</t>
  </si>
  <si>
    <t>2013-08-09-13-30-54</t>
  </si>
  <si>
    <t>d6050f84-0599-549b-bced-e6eab5321067</t>
  </si>
  <si>
    <t>https://s3.amazonaws.com/FrackFinder/Tadpole/Washington/2005/2005_X-080.2278_Y0040.0913.png</t>
  </si>
  <si>
    <t>2013-08-04-21-41-09</t>
  </si>
  <si>
    <t>2013-08-09-13-30-56</t>
  </si>
  <si>
    <t>https://s3.amazonaws.com/FrackFinder/Tadpole/Washington/2008/2008_X-080.2278_Y0040.0913.png</t>
  </si>
  <si>
    <t>2013-08-04-21-41-10</t>
  </si>
  <si>
    <t>2013-08-09-13-31-00</t>
  </si>
  <si>
    <t>https://s3.amazonaws.com/FrackFinder/Tadpole/Washington/2010/2010_X-080.2278_Y0040.0913.png</t>
  </si>
  <si>
    <t>2013-08-04-21-41-14</t>
  </si>
  <si>
    <t>2013-08-09-13-31-04</t>
  </si>
  <si>
    <t>57cd674e-438d-516e-a4ec-ef25c8b82363</t>
  </si>
  <si>
    <t>https://s3.amazonaws.com/FrackFinder/Tadpole/Washington/2005/2005_X-080.2272_Y0040.2836.png</t>
  </si>
  <si>
    <t>2013-08-04-21-41-16</t>
  </si>
  <si>
    <t>2013-08-09-07-41-28</t>
  </si>
  <si>
    <t>https://s3.amazonaws.com/FrackFinder/Tadpole/Washington/2008/2008_X-080.2272_Y0040.2836.png</t>
  </si>
  <si>
    <t>2013-08-04-21-41-19</t>
  </si>
  <si>
    <t>2013-08-09-07-41-32</t>
  </si>
  <si>
    <t>https://s3.amazonaws.com/FrackFinder/Tadpole/Washington/2010/2010_X-080.2272_Y0040.2836.png</t>
  </si>
  <si>
    <t>2013-08-04-21-41-22</t>
  </si>
  <si>
    <t>2013-08-09-07-41-36</t>
  </si>
  <si>
    <t>ae338675-393a-5619-8529-63927b669040</t>
  </si>
  <si>
    <t>https://s3.amazonaws.com/FrackFinder/Tadpole/Washington/2005/2005_X-080.2244_Y0040.0785.png</t>
  </si>
  <si>
    <t>2013-08-04-21-41-23</t>
  </si>
  <si>
    <t>2013-08-09-07-41-38</t>
  </si>
  <si>
    <t>https://s3.amazonaws.com/FrackFinder/Tadpole/Washington/2008/2008_X-080.2244_Y0040.0785.png</t>
  </si>
  <si>
    <t>2013-08-04-21-41-29</t>
  </si>
  <si>
    <t>2013-08-09-07-41-42</t>
  </si>
  <si>
    <t>https://s3.amazonaws.com/FrackFinder/Tadpole/Washington/2010/2010_X-080.2244_Y0040.0785.png</t>
  </si>
  <si>
    <t>2013-08-04-21-41-32</t>
  </si>
  <si>
    <t>2013-08-09-07-41-45</t>
  </si>
  <si>
    <t>2ab1269b-a4ae-52fd-b42f-90bf7e1ebc0c</t>
  </si>
  <si>
    <t>https://s3.amazonaws.com/FrackFinder/Tadpole/Greene/2005/2005_X-080.2223_Y0039.9953.png</t>
  </si>
  <si>
    <t>2013-08-04-21-41-34</t>
  </si>
  <si>
    <t>2013-08-09-07-41-47</t>
  </si>
  <si>
    <t>https://s3.amazonaws.com/FrackFinder/Tadpole/Greene/2008/2008_X-080.2223_Y0039.9953.png</t>
  </si>
  <si>
    <t>2013-08-04-21-41-36</t>
  </si>
  <si>
    <t>2013-08-09-07-41-50</t>
  </si>
  <si>
    <t>https://s3.amazonaws.com/FrackFinder/Tadpole/Greene/2010/2010_X-080.2223_Y0039.9953.png</t>
  </si>
  <si>
    <t>2013-08-04-21-41-38</t>
  </si>
  <si>
    <t>2013-08-09-07-41-53</t>
  </si>
  <si>
    <t>c34fd89b-b6e8-5e67-aa01-22f564ee0456</t>
  </si>
  <si>
    <t>https://s3.amazonaws.com/FrackFinder/Tadpole/Washington/2005/2005_X-080.2223_Y0040.0803.png</t>
  </si>
  <si>
    <t>2013-08-04-21-41-39</t>
  </si>
  <si>
    <t>2013-08-09-07-41-55</t>
  </si>
  <si>
    <t>https://s3.amazonaws.com/FrackFinder/Tadpole/Washington/2008/2008_X-080.2223_Y0040.0803.png</t>
  </si>
  <si>
    <t>2013-08-04-21-41-41</t>
  </si>
  <si>
    <t>2013-08-09-07-41-58</t>
  </si>
  <si>
    <t>https://s3.amazonaws.com/FrackFinder/Tadpole/Washington/2010/2010_X-080.2223_Y0040.0803.png</t>
  </si>
  <si>
    <t>2013-08-04-21-41-43</t>
  </si>
  <si>
    <t>2013-08-09-07-42-02</t>
  </si>
  <si>
    <t>3ef74e3a-4730-5adb-8215-9695145f29d6</t>
  </si>
  <si>
    <t>https://s3.amazonaws.com/FrackFinder/Tadpole/Greene/2005/2005_X-080.2182_Y0039.9220.png</t>
  </si>
  <si>
    <t>2013-08-04-21-41-46</t>
  </si>
  <si>
    <t>2013-08-09-07-42-05</t>
  </si>
  <si>
    <t>https://s3.amazonaws.com/FrackFinder/Tadpole/Greene/2008/2008_X-080.2182_Y0039.9220.png</t>
  </si>
  <si>
    <t>2013-08-04-21-41-48</t>
  </si>
  <si>
    <t>2013-08-09-07-42-09</t>
  </si>
  <si>
    <t>https://s3.amazonaws.com/FrackFinder/Tadpole/Greene/2010/2010_X-080.2182_Y0039.9220.png</t>
  </si>
  <si>
    <t>2013-08-04-21-41-50</t>
  </si>
  <si>
    <t>2013-08-09-07-42-11</t>
  </si>
  <si>
    <t>d795023c-cc95-5dc5-b750-980e6baf89e4</t>
  </si>
  <si>
    <t>https://s3.amazonaws.com/FrackFinder/Tadpole/Washington/2005/2005_X-080.2174_Y0040.2638.png</t>
  </si>
  <si>
    <t>2013-08-04-21-41-52</t>
  </si>
  <si>
    <t>2013-08-09-07-42-13</t>
  </si>
  <si>
    <t>https://s3.amazonaws.com/FrackFinder/Tadpole/Washington/2008/2008_X-080.2174_Y0040.2638.png</t>
  </si>
  <si>
    <t>2013-08-04-21-41-53</t>
  </si>
  <si>
    <t>2013-08-09-07-42-16</t>
  </si>
  <si>
    <t>https://s3.amazonaws.com/FrackFinder/Tadpole/Washington/2010/2010_X-080.2174_Y0040.2638.png</t>
  </si>
  <si>
    <t>2013-08-04-21-41-55</t>
  </si>
  <si>
    <t>2013-08-09-07-42-18</t>
  </si>
  <si>
    <t>bfbafd73-c340-5b76-b328-6940b6138948</t>
  </si>
  <si>
    <t>https://s3.amazonaws.com/FrackFinder/Tadpole/Washington/2005/2005_X-080.2170_Y0040.0110.png</t>
  </si>
  <si>
    <t>2013-08-04-21-41-57</t>
  </si>
  <si>
    <t>2013-08-09-07-42-20</t>
  </si>
  <si>
    <t>https://s3.amazonaws.com/FrackFinder/Tadpole/Washington/2008/2008_X-080.2170_Y0040.0110.png</t>
  </si>
  <si>
    <t>2013-08-04-21-41-58</t>
  </si>
  <si>
    <t>2013-08-09-07-42-23</t>
  </si>
  <si>
    <t>https://s3.amazonaws.com/FrackFinder/Tadpole/Washington/2010/2010_X-080.2170_Y0040.0110.png</t>
  </si>
  <si>
    <t>2013-08-04-21-42-00</t>
  </si>
  <si>
    <t>2013-08-09-07-42-34</t>
  </si>
  <si>
    <t>9597f84a-a2ab-5413-8ac6-07881876f695</t>
  </si>
  <si>
    <t>https://s3.amazonaws.com/FrackFinder/Tadpole/Washington/2005/2005_X-080.2163_Y0040.2742.png</t>
  </si>
  <si>
    <t>2013-08-04-21-42-02</t>
  </si>
  <si>
    <t>2013-08-09-07-42-37</t>
  </si>
  <si>
    <t>https://s3.amazonaws.com/FrackFinder/Tadpole/Washington/2008/2008_X-080.2163_Y0040.2742.png</t>
  </si>
  <si>
    <t>2013-08-04-21-42-03</t>
  </si>
  <si>
    <t>2013-08-09-08-38-41</t>
  </si>
  <si>
    <t>https://s3.amazonaws.com/FrackFinder/Tadpole/Washington/2010/2010_X-080.2163_Y0040.2742.png</t>
  </si>
  <si>
    <t>2013-08-04-21-42-10</t>
  </si>
  <si>
    <t>2013-08-09-08-38-51</t>
  </si>
  <si>
    <t>031b424f-b566-55aa-a00f-657f805007a0</t>
  </si>
  <si>
    <t>https://s3.amazonaws.com/FrackFinder/Tadpole/Washington/2005/2005_X-080.2161_Y0040.1226.png</t>
  </si>
  <si>
    <t>2013-08-04-21-42-11</t>
  </si>
  <si>
    <t>2013-08-09-08-38-53</t>
  </si>
  <si>
    <t>https://s3.amazonaws.com/FrackFinder/Tadpole/Washington/2008/2008_X-080.2161_Y0040.1226.png</t>
  </si>
  <si>
    <t>2013-08-04-21-42-14</t>
  </si>
  <si>
    <t>2013-08-09-08-38-57</t>
  </si>
  <si>
    <t>https://s3.amazonaws.com/FrackFinder/Tadpole/Washington/2010/2010_X-080.2161_Y0040.1226.png</t>
  </si>
  <si>
    <t>2013-08-04-21-42-25</t>
  </si>
  <si>
    <t>2013-08-09-08-39-00</t>
  </si>
  <si>
    <t>ccabac3d-f8f4-5456-996e-3f133f79d389</t>
  </si>
  <si>
    <t>https://s3.amazonaws.com/FrackFinder/Tadpole/Washington/2005/2005_X-080.2158_Y0040.2878.png</t>
  </si>
  <si>
    <t>2013-08-04-21-42-27</t>
  </si>
  <si>
    <t>2013-08-09-08-39-03</t>
  </si>
  <si>
    <t>https://s3.amazonaws.com/FrackFinder/Tadpole/Washington/2008/2008_X-080.2158_Y0040.2878.png</t>
  </si>
  <si>
    <t>2013-08-04-21-42-30</t>
  </si>
  <si>
    <t>2013-08-09-08-39-06</t>
  </si>
  <si>
    <t>https://s3.amazonaws.com/FrackFinder/Tadpole/Washington/2010/2010_X-080.2158_Y0040.2878.png</t>
  </si>
  <si>
    <t>2013-08-04-21-42-34</t>
  </si>
  <si>
    <t>2013-08-09-08-39-10</t>
  </si>
  <si>
    <t>5f093e87-7403-50d6-8586-e0df27682ced</t>
  </si>
  <si>
    <t>https://s3.amazonaws.com/FrackFinder/Tadpole/Washington/2005/2005_X-080.2142_Y0040.0295.png</t>
  </si>
  <si>
    <t>2013-08-04-21-42-37</t>
  </si>
  <si>
    <t>2013-08-09-08-39-12</t>
  </si>
  <si>
    <t>https://s3.amazonaws.com/FrackFinder/Tadpole/Washington/2008/2008_X-080.2142_Y0040.0295.png</t>
  </si>
  <si>
    <t>2013-08-04-21-42-39</t>
  </si>
  <si>
    <t>2013-08-09-08-39-17</t>
  </si>
  <si>
    <t>https://s3.amazonaws.com/FrackFinder/Tadpole/Washington/2010/2010_X-080.2142_Y0040.0295.png</t>
  </si>
  <si>
    <t>2013-08-04-21-42-40</t>
  </si>
  <si>
    <t>2013-08-09-08-39-27</t>
  </si>
  <si>
    <t>9f403bfb-ba03-5ab8-a4a9-24ae861e1066</t>
  </si>
  <si>
    <t>https://s3.amazonaws.com/FrackFinder/Tadpole/Washington/2005/2005_X-080.2126_Y0040.0887.png</t>
  </si>
  <si>
    <t>2013-08-04-21-42-42</t>
  </si>
  <si>
    <t>2013-08-09-08-39-30</t>
  </si>
  <si>
    <t>https://s3.amazonaws.com/FrackFinder/Tadpole/Washington/2008/2008_X-080.2126_Y0040.0887.png</t>
  </si>
  <si>
    <t>2013-08-04-21-42-43</t>
  </si>
  <si>
    <t>2013-08-09-08-40-08</t>
  </si>
  <si>
    <t>https://s3.amazonaws.com/FrackFinder/Tadpole/Washington/2010/2010_X-080.2126_Y0040.0887.png</t>
  </si>
  <si>
    <t>2013-08-04-21-42-45</t>
  </si>
  <si>
    <t>2013-08-09-08-40-13</t>
  </si>
  <si>
    <t>55e41832-31dc-5b6e-979c-f2db2e4a816b</t>
  </si>
  <si>
    <t>https://s3.amazonaws.com/FrackFinder/Tadpole/Lawrence/2005/2005_X-080.2095_Y0041.0458.png</t>
  </si>
  <si>
    <t>2013-08-04-21-42-47</t>
  </si>
  <si>
    <t>2013-08-09-08-40-20</t>
  </si>
  <si>
    <t>https://s3.amazonaws.com/FrackFinder/Tadpole/Lawrence/2008/2008_X-080.2095_Y0041.0458.png</t>
  </si>
  <si>
    <t>2013-08-04-21-42-49</t>
  </si>
  <si>
    <t>2013-08-09-08-40-29</t>
  </si>
  <si>
    <t>https://s3.amazonaws.com/FrackFinder/Tadpole/Lawrence/2010/2010_X-080.2095_Y0041.0458.png</t>
  </si>
  <si>
    <t>2013-08-04-21-42-51</t>
  </si>
  <si>
    <t>2013-08-09-08-40-35</t>
  </si>
  <si>
    <t>bf7ad3ee-fc30-5b4c-9669-6c17c31c1e17</t>
  </si>
  <si>
    <t>https://s3.amazonaws.com/FrackFinder/Tadpole/Washington/2005/2005_X-080.2043_Y0040.0634.png</t>
  </si>
  <si>
    <t>2013-08-04-21-42-52</t>
  </si>
  <si>
    <t>2013-08-09-08-40-39</t>
  </si>
  <si>
    <t>https://s3.amazonaws.com/FrackFinder/Tadpole/Washington/2008/2008_X-080.2043_Y0040.0634.png</t>
  </si>
  <si>
    <t>2013-08-04-21-42-54</t>
  </si>
  <si>
    <t>2013-08-09-08-40-43</t>
  </si>
  <si>
    <t>https://s3.amazonaws.com/FrackFinder/Tadpole/Washington/2010/2010_X-080.2043_Y0040.0634.png</t>
  </si>
  <si>
    <t>2013-08-04-21-42-57</t>
  </si>
  <si>
    <t>2013-08-09-08-40-47</t>
  </si>
  <si>
    <t>10f71a10-4cd0-548b-8801-7fef086bd19f</t>
  </si>
  <si>
    <t>https://s3.amazonaws.com/FrackFinder/Tadpole/Greene/2005/2005_X-080.2014_Y0039.9033.png</t>
  </si>
  <si>
    <t>2013-08-04-21-43-00</t>
  </si>
  <si>
    <t>2013-08-09-08-41-18</t>
  </si>
  <si>
    <t>https://s3.amazonaws.com/FrackFinder/Tadpole/Greene/2008/2008_X-080.2014_Y0039.9033.png</t>
  </si>
  <si>
    <t>2013-08-04-21-43-02</t>
  </si>
  <si>
    <t>2013-08-09-08-41-23</t>
  </si>
  <si>
    <t>https://s3.amazonaws.com/FrackFinder/Tadpole/Greene/2010/2010_X-080.2014_Y0039.9033.png</t>
  </si>
  <si>
    <t>2013-08-04-21-43-04</t>
  </si>
  <si>
    <t>2013-08-09-08-41-26</t>
  </si>
  <si>
    <t>4f7c3e08-1968-55df-bb3c-3aa7f3372df0</t>
  </si>
  <si>
    <t>https://s3.amazonaws.com/FrackFinder/Tadpole/Washington/2005/2005_X-080.1976_Y0040.0727.png</t>
  </si>
  <si>
    <t>2013-08-04-21-43-06</t>
  </si>
  <si>
    <t>2013-08-09-08-41-31</t>
  </si>
  <si>
    <t>https://s3.amazonaws.com/FrackFinder/Tadpole/Washington/2008/2008_X-080.1976_Y0040.0727.png</t>
  </si>
  <si>
    <t>2013-08-04-21-43-08</t>
  </si>
  <si>
    <t>2013-08-09-08-41-41</t>
  </si>
  <si>
    <t>https://s3.amazonaws.com/FrackFinder/Tadpole/Washington/2010/2010_X-080.1976_Y0040.0727.png</t>
  </si>
  <si>
    <t>2013-08-04-21-43-10</t>
  </si>
  <si>
    <t>2013-08-09-08-41-46</t>
  </si>
  <si>
    <t>4f116c09-627e-5d5b-b61c-f49b3fc08f1c</t>
  </si>
  <si>
    <t>https://s3.amazonaws.com/FrackFinder/Tadpole/Greene/2005/2005_X-080.1963_Y0039.9787.png</t>
  </si>
  <si>
    <t>2013-08-04-21-43-12</t>
  </si>
  <si>
    <t>2013-08-09-08-41-48</t>
  </si>
  <si>
    <t>https://s3.amazonaws.com/FrackFinder/Tadpole/Greene/2008/2008_X-080.1963_Y0039.9787.png</t>
  </si>
  <si>
    <t>2013-08-04-21-43-14</t>
  </si>
  <si>
    <t>2013-08-09-08-41-52</t>
  </si>
  <si>
    <t>https://s3.amazonaws.com/FrackFinder/Tadpole/Greene/2010/2010_X-080.1963_Y0039.9787.png</t>
  </si>
  <si>
    <t>2013-08-04-21-43-16</t>
  </si>
  <si>
    <t>2013-08-09-08-41-55</t>
  </si>
  <si>
    <t>ad945f48-ae67-5717-9514-6d1f4cd57ef4</t>
  </si>
  <si>
    <t>https://s3.amazonaws.com/FrackFinder/Tadpole/Washington/2005/2005_X-080.1879_Y0040.1309.png</t>
  </si>
  <si>
    <t>2013-08-04-21-43-17</t>
  </si>
  <si>
    <t>2013-08-09-08-41-58</t>
  </si>
  <si>
    <t>https://s3.amazonaws.com/FrackFinder/Tadpole/Washington/2008/2008_X-080.1879_Y0040.1309.png</t>
  </si>
  <si>
    <t>2013-08-04-21-43-19</t>
  </si>
  <si>
    <t>2013-08-09-08-42-01</t>
  </si>
  <si>
    <t>https://s3.amazonaws.com/FrackFinder/Tadpole/Washington/2010/2010_X-080.1879_Y0040.1309.png</t>
  </si>
  <si>
    <t>2013-08-04-21-43-24</t>
  </si>
  <si>
    <t>2013-08-09-08-42-05</t>
  </si>
  <si>
    <t>8c89dc8b-ef72-57c3-8887-9d3a32767bdc</t>
  </si>
  <si>
    <t>https://s3.amazonaws.com/FrackFinder/Tadpole/Greene/2005/2005_X-080.1867_Y0039.9874.png</t>
  </si>
  <si>
    <t>2013-08-04-21-43-27</t>
  </si>
  <si>
    <t>2013-08-09-08-42-11</t>
  </si>
  <si>
    <t>https://s3.amazonaws.com/FrackFinder/Tadpole/Greene/2008/2008_X-080.1867_Y0039.9874.png</t>
  </si>
  <si>
    <t>2013-08-04-21-43-30</t>
  </si>
  <si>
    <t>2013-08-09-08-42-18</t>
  </si>
  <si>
    <t>https://s3.amazonaws.com/FrackFinder/Tadpole/Greene/2010/2010_X-080.1867_Y0039.9874.png</t>
  </si>
  <si>
    <t>2013-08-04-21-43-33</t>
  </si>
  <si>
    <t>2013-08-09-08-42-26</t>
  </si>
  <si>
    <t>dcb0f593-ba6e-5e36-a08e-ff24acce0b3b</t>
  </si>
  <si>
    <t>https://s3.amazonaws.com/FrackFinder/Tadpole/Washington/2005/2005_X-080.1859_Y0040.0883.png</t>
  </si>
  <si>
    <t>2013-08-04-21-43-35</t>
  </si>
  <si>
    <t>2013-08-09-08-42-31</t>
  </si>
  <si>
    <t>https://s3.amazonaws.com/FrackFinder/Tadpole/Washington/2008/2008_X-080.1859_Y0040.0883.png</t>
  </si>
  <si>
    <t>2013-08-04-21-43-37</t>
  </si>
  <si>
    <t>2013-08-09-08-42-35</t>
  </si>
  <si>
    <t>https://s3.amazonaws.com/FrackFinder/Tadpole/Washington/2010/2010_X-080.1859_Y0040.0883.png</t>
  </si>
  <si>
    <t>2013-08-04-21-43-40</t>
  </si>
  <si>
    <t>2013-08-09-08-42-41</t>
  </si>
  <si>
    <t>ae266552-315c-5397-801b-014eb8b4bdf4</t>
  </si>
  <si>
    <t>https://s3.amazonaws.com/FrackFinder/Tadpole/Washington/2005/2005_X-080.1840_Y0040.0775.png</t>
  </si>
  <si>
    <t>2013-08-04-21-43-43</t>
  </si>
  <si>
    <t>2013-08-09-08-42-45</t>
  </si>
  <si>
    <t>https://s3.amazonaws.com/FrackFinder/Tadpole/Washington/2008/2008_X-080.1840_Y0040.0775.png</t>
  </si>
  <si>
    <t>2013-08-04-21-43-44</t>
  </si>
  <si>
    <t>2013-08-09-08-42-49</t>
  </si>
  <si>
    <t>https://s3.amazonaws.com/FrackFinder/Tadpole/Washington/2010/2010_X-080.1840_Y0040.0775.png</t>
  </si>
  <si>
    <t>2013-08-04-21-43-46</t>
  </si>
  <si>
    <t>2013-08-09-08-42-54</t>
  </si>
  <si>
    <t>f87f7745-5896-5c99-823a-953b89403362</t>
  </si>
  <si>
    <t>https://s3.amazonaws.com/FrackFinder/Tadpole/Washington/2005/2005_X-080.1794_Y0040.0994.png</t>
  </si>
  <si>
    <t>2013-08-04-21-43-48</t>
  </si>
  <si>
    <t>2013-08-09-08-42-58</t>
  </si>
  <si>
    <t>https://s3.amazonaws.com/FrackFinder/Tadpole/Washington/2008/2008_X-080.1794_Y0040.0994.png</t>
  </si>
  <si>
    <t>2013-08-04-21-43-49</t>
  </si>
  <si>
    <t>2013-08-09-08-45-37</t>
  </si>
  <si>
    <t>https://s3.amazonaws.com/FrackFinder/Tadpole/Washington/2010/2010_X-080.1794_Y0040.0994.png</t>
  </si>
  <si>
    <t>2013-08-04-21-43-53</t>
  </si>
  <si>
    <t>2013-08-09-08-45-40</t>
  </si>
  <si>
    <t>9c0dc269-7ef4-5c02-9931-10547db420a0</t>
  </si>
  <si>
    <t>https://s3.amazonaws.com/FrackFinder/Tadpole/Washington/2005/2005_X-080.1661_Y0040.0200.png</t>
  </si>
  <si>
    <t>2013-08-04-21-43-55</t>
  </si>
  <si>
    <t>2013-08-09-08-45-43</t>
  </si>
  <si>
    <t>https://s3.amazonaws.com/FrackFinder/Tadpole/Washington/2008/2008_X-080.1661_Y0040.0200.png</t>
  </si>
  <si>
    <t>2013-08-04-21-43-57</t>
  </si>
  <si>
    <t>2013-08-09-08-45-47</t>
  </si>
  <si>
    <t>https://s3.amazonaws.com/FrackFinder/Tadpole/Washington/2010/2010_X-080.1661_Y0040.0200.png</t>
  </si>
  <si>
    <t>2013-08-04-21-44-00</t>
  </si>
  <si>
    <t>2013-08-09-08-45-53</t>
  </si>
  <si>
    <t>38731e9a-4b57-5916-9b1f-6354aa49fd52</t>
  </si>
  <si>
    <t>https://s3.amazonaws.com/FrackFinder/Tadpole/Washington/2005/2005_X-080.1617_Y0040.0441.png</t>
  </si>
  <si>
    <t>2013-08-04-21-44-01</t>
  </si>
  <si>
    <t>2013-08-09-08-45-56</t>
  </si>
  <si>
    <t>https://s3.amazonaws.com/FrackFinder/Tadpole/Washington/2008/2008_X-080.1617_Y0040.0441.png</t>
  </si>
  <si>
    <t>2013-08-04-21-44-03</t>
  </si>
  <si>
    <t>2013-08-09-08-45-58</t>
  </si>
  <si>
    <t>https://s3.amazonaws.com/FrackFinder/Tadpole/Washington/2010/2010_X-080.1617_Y0040.0441.png</t>
  </si>
  <si>
    <t>2013-08-04-21-44-05</t>
  </si>
  <si>
    <t>2013-08-09-08-46-01</t>
  </si>
  <si>
    <t>f4181fc8-23fa-5b71-b20d-da2f2fb12f7a</t>
  </si>
  <si>
    <t>https://s3.amazonaws.com/FrackFinder/Tadpole/Greene/2005/2005_X-080.1590_Y0039.9229.png</t>
  </si>
  <si>
    <t>2013-08-04-21-44-07</t>
  </si>
  <si>
    <t>2013-08-09-08-46-03</t>
  </si>
  <si>
    <t>https://s3.amazonaws.com/FrackFinder/Tadpole/Greene/2008/2008_X-080.1590_Y0039.9229.png</t>
  </si>
  <si>
    <t>2013-08-04-21-44-09</t>
  </si>
  <si>
    <t>2013-08-09-08-46-05</t>
  </si>
  <si>
    <t>https://s3.amazonaws.com/FrackFinder/Tadpole/Greene/2010/2010_X-080.1590_Y0039.9229.png</t>
  </si>
  <si>
    <t>2013-08-04-21-44-11</t>
  </si>
  <si>
    <t>2013-08-09-08-46-10</t>
  </si>
  <si>
    <t>628d4a32-945a-59fc-9b29-9f39f24ad072</t>
  </si>
  <si>
    <t>https://s3.amazonaws.com/FrackFinder/Tadpole/Greene/2005/2005_X-080.1545_Y0039.9751.png</t>
  </si>
  <si>
    <t>2013-08-04-21-44-16</t>
  </si>
  <si>
    <t>2013-08-09-08-46-16</t>
  </si>
  <si>
    <t>https://s3.amazonaws.com/FrackFinder/Tadpole/Greene/2008/2008_X-080.1545_Y0039.9751.png</t>
  </si>
  <si>
    <t>2013-08-04-21-44-18</t>
  </si>
  <si>
    <t>2013-08-09-08-46-30</t>
  </si>
  <si>
    <t>https://s3.amazonaws.com/FrackFinder/Tadpole/Greene/2010/2010_X-080.1545_Y0039.9751.png</t>
  </si>
  <si>
    <t>2013-08-04-21-44-20</t>
  </si>
  <si>
    <t>2013-08-09-08-46-34</t>
  </si>
  <si>
    <t>b13209ec-a904-51ca-bf32-5c123057bace</t>
  </si>
  <si>
    <t>https://s3.amazonaws.com/FrackFinder/Tadpole/Washington/2005/2005_X-080.1524_Y0040.0309.png</t>
  </si>
  <si>
    <t>2013-08-04-21-44-22</t>
  </si>
  <si>
    <t>2013-08-09-08-46-42</t>
  </si>
  <si>
    <t>https://s3.amazonaws.com/FrackFinder/Tadpole/Washington/2008/2008_X-080.1524_Y0040.0309.png</t>
  </si>
  <si>
    <t>2013-08-04-21-44-24</t>
  </si>
  <si>
    <t>2013-08-09-08-46-45</t>
  </si>
  <si>
    <t>https://s3.amazonaws.com/FrackFinder/Tadpole/Washington/2010/2010_X-080.1524_Y0040.0309.png</t>
  </si>
  <si>
    <t>2013-08-04-21-44-27</t>
  </si>
  <si>
    <t>2013-08-09-08-46-49</t>
  </si>
  <si>
    <t>d2fea77a-7e0e-5384-b1df-c44685e6559b</t>
  </si>
  <si>
    <t>Butler</t>
  </si>
  <si>
    <t>https://s3.amazonaws.com/FrackFinder/Tadpole/Butler/2008/2008_X-080.1524_Y0040.9291.png</t>
  </si>
  <si>
    <t>2013-08-04-21-44-29</t>
  </si>
  <si>
    <t>2013-08-09-08-47-05</t>
  </si>
  <si>
    <t>https://s3.amazonaws.com/FrackFinder/Tadpole/Butler/2010/2010_X-080.1524_Y0040.9291.png</t>
  </si>
  <si>
    <t>2013-08-04-21-44-31</t>
  </si>
  <si>
    <t>2013-08-09-08-47-14</t>
  </si>
  <si>
    <t>399724ee-8957-5572-99a5-6e85273beba4</t>
  </si>
  <si>
    <t>https://s3.amazonaws.com/FrackFinder/Tadpole/Washington/2005/2005_X-080.1515_Y0040.2740.png</t>
  </si>
  <si>
    <t>2013-08-04-21-44-37</t>
  </si>
  <si>
    <t>2013-08-09-08-47-17</t>
  </si>
  <si>
    <t>https://s3.amazonaws.com/FrackFinder/Tadpole/Washington/2008/2008_X-080.1515_Y0040.2740.png</t>
  </si>
  <si>
    <t>2013-08-04-21-44-39</t>
  </si>
  <si>
    <t>2013-08-09-08-47-24</t>
  </si>
  <si>
    <t>https://s3.amazonaws.com/FrackFinder/Tadpole/Washington/2010/2010_X-080.1515_Y0040.2740.png</t>
  </si>
  <si>
    <t>2013-08-04-21-44-43</t>
  </si>
  <si>
    <t>2013-08-09-08-47-32</t>
  </si>
  <si>
    <t>db9f87da-5d15-536e-9c26-3d0a916b956d</t>
  </si>
  <si>
    <t>https://s3.amazonaws.com/FrackFinder/Tadpole/Washington/2005/2005_X-080.1476_Y0040.0916.png</t>
  </si>
  <si>
    <t>2013-08-04-21-44-45</t>
  </si>
  <si>
    <t>2013-08-09-08-47-36</t>
  </si>
  <si>
    <t>https://s3.amazonaws.com/FrackFinder/Tadpole/Washington/2008/2008_X-080.1476_Y0040.0916.png</t>
  </si>
  <si>
    <t>2013-08-04-21-44-47</t>
  </si>
  <si>
    <t>2013-08-09-08-47-40</t>
  </si>
  <si>
    <t>https://s3.amazonaws.com/FrackFinder/Tadpole/Washington/2010/2010_X-080.1476_Y0040.0916.png</t>
  </si>
  <si>
    <t>2013-08-04-21-44-49</t>
  </si>
  <si>
    <t>2013-08-09-08-47-43</t>
  </si>
  <si>
    <t>a4767839-d04b-5532-9ea3-6706188a795f</t>
  </si>
  <si>
    <t>https://s3.amazonaws.com/FrackFinder/Tadpole/Butler/2008/2008_X-080.1463_Y0040.8529.png</t>
  </si>
  <si>
    <t>2013-08-04-21-44-51</t>
  </si>
  <si>
    <t>2013-08-09-08-47-47</t>
  </si>
  <si>
    <t>https://s3.amazonaws.com/FrackFinder/Tadpole/Butler/2010/2010_X-080.1463_Y0040.8529.png</t>
  </si>
  <si>
    <t>2013-08-04-21-44-52</t>
  </si>
  <si>
    <t>2013-08-09-08-47-50</t>
  </si>
  <si>
    <t>edf230d1-0156-5038-b031-d29e8680da69</t>
  </si>
  <si>
    <t>https://s3.amazonaws.com/FrackFinder/Tadpole/Greene/2005/2005_X-080.1448_Y0039.9049.png</t>
  </si>
  <si>
    <t>2013-08-04-21-45-02</t>
  </si>
  <si>
    <t>2013-08-09-08-47-56</t>
  </si>
  <si>
    <t>https://s3.amazonaws.com/FrackFinder/Tadpole/Greene/2008/2008_X-080.1448_Y0039.9049.png</t>
  </si>
  <si>
    <t>2013-08-04-21-45-06</t>
  </si>
  <si>
    <t>2013-08-09-08-48-05</t>
  </si>
  <si>
    <t>https://s3.amazonaws.com/FrackFinder/Tadpole/Greene/2010/2010_X-080.1448_Y0039.9049.png</t>
  </si>
  <si>
    <t>2013-08-04-21-45-11</t>
  </si>
  <si>
    <t>2013-08-09-08-48-09</t>
  </si>
  <si>
    <t>37e3eedf-9d96-5fe9-86f8-3a1dfe526533</t>
  </si>
  <si>
    <t>https://s3.amazonaws.com/FrackFinder/Tadpole/Greene/2005/2005_X-080.1392_Y0039.9022.png</t>
  </si>
  <si>
    <t>2013-08-04-21-45-13</t>
  </si>
  <si>
    <t>2013-08-09-08-48-13</t>
  </si>
  <si>
    <t>https://s3.amazonaws.com/FrackFinder/Tadpole/Greene/2008/2008_X-080.1392_Y0039.9022.png</t>
  </si>
  <si>
    <t>2013-08-04-21-45-15</t>
  </si>
  <si>
    <t>2013-08-09-08-48-17</t>
  </si>
  <si>
    <t>https://s3.amazonaws.com/FrackFinder/Tadpole/Greene/2010/2010_X-080.1392_Y0039.9022.png</t>
  </si>
  <si>
    <t>2013-08-04-21-45-18</t>
  </si>
  <si>
    <t>2013-08-09-08-48-24</t>
  </si>
  <si>
    <t>cabf6cd9-9d64-5190-8f0c-1b2b2227e30d</t>
  </si>
  <si>
    <t>https://s3.amazonaws.com/FrackFinder/Tadpole/Greene/2005/2005_X-080.1377_Y0039.9864.png</t>
  </si>
  <si>
    <t>2013-08-04-21-45-20</t>
  </si>
  <si>
    <t>2013-08-09-08-48-27</t>
  </si>
  <si>
    <t>https://s3.amazonaws.com/FrackFinder/Tadpole/Greene/2008/2008_X-080.1377_Y0039.9864.png</t>
  </si>
  <si>
    <t>2013-08-04-21-45-23</t>
  </si>
  <si>
    <t>2013-08-09-08-48-30</t>
  </si>
  <si>
    <t>https://s3.amazonaws.com/FrackFinder/Tadpole/Greene/2010/2010_X-080.1377_Y0039.9864.png</t>
  </si>
  <si>
    <t>2013-08-04-21-45-25</t>
  </si>
  <si>
    <t>2013-08-09-08-48-32</t>
  </si>
  <si>
    <t>04adedb1-895c-5f9d-b655-1fec7bb14ef5</t>
  </si>
  <si>
    <t>https://s3.amazonaws.com/FrackFinder/Tadpole/Butler/2008/2008_X-080.1375_Y0040.8682.png</t>
  </si>
  <si>
    <t>2013-08-04-21-45-26</t>
  </si>
  <si>
    <t>2013-08-09-08-48-35</t>
  </si>
  <si>
    <t>https://s3.amazonaws.com/FrackFinder/Tadpole/Butler/2010/2010_X-080.1375_Y0040.8682.png</t>
  </si>
  <si>
    <t>2013-08-04-21-45-28</t>
  </si>
  <si>
    <t>2013-08-09-08-48-38</t>
  </si>
  <si>
    <t>985a7172-527f-5bb5-9403-00732c44771a</t>
  </si>
  <si>
    <t>https://s3.amazonaws.com/FrackFinder/Tadpole/Washington/2005/2005_X-080.1345_Y0040.0555.png</t>
  </si>
  <si>
    <t>2013-08-04-21-45-30</t>
  </si>
  <si>
    <t>2013-08-09-08-48-41</t>
  </si>
  <si>
    <t>https://s3.amazonaws.com/FrackFinder/Tadpole/Washington/2008/2008_X-080.1345_Y0040.0555.png</t>
  </si>
  <si>
    <t>2013-08-04-21-45-32</t>
  </si>
  <si>
    <t>2013-08-09-08-48-44</t>
  </si>
  <si>
    <t>https://s3.amazonaws.com/FrackFinder/Tadpole/Washington/2010/2010_X-080.1345_Y0040.0555.png</t>
  </si>
  <si>
    <t>2013-08-04-21-45-34</t>
  </si>
  <si>
    <t>2013-08-09-08-48-47</t>
  </si>
  <si>
    <t>ed91e5c7-5d95-5d01-80ca-7610d83f090a</t>
  </si>
  <si>
    <t>https://s3.amazonaws.com/FrackFinder/Tadpole/Greene/2005/2005_X-080.1342_Y0039.9134.png</t>
  </si>
  <si>
    <t>2013-08-04-21-45-36</t>
  </si>
  <si>
    <t>2013-08-09-08-48-49</t>
  </si>
  <si>
    <t>https://s3.amazonaws.com/FrackFinder/Tadpole/Greene/2008/2008_X-080.1342_Y0039.9134.png</t>
  </si>
  <si>
    <t>2013-08-04-21-45-38</t>
  </si>
  <si>
    <t>2013-08-09-08-49-24</t>
  </si>
  <si>
    <t>https://s3.amazonaws.com/FrackFinder/Tadpole/Greene/2010/2010_X-080.1342_Y0039.9134.png</t>
  </si>
  <si>
    <t>2013-08-04-21-45-40</t>
  </si>
  <si>
    <t>2013-08-09-08-49-29</t>
  </si>
  <si>
    <t>0db1ba54-acd0-59de-af51-f8958d261946</t>
  </si>
  <si>
    <t>https://s3.amazonaws.com/FrackFinder/Tadpole/Butler/2008/2008_X-080.1296_Y0040.8164.png</t>
  </si>
  <si>
    <t>2013-08-04-21-45-42</t>
  </si>
  <si>
    <t>2013-08-09-08-49-32</t>
  </si>
  <si>
    <t>https://s3.amazonaws.com/FrackFinder/Tadpole/Butler/2010/2010_X-080.1296_Y0040.8164.png</t>
  </si>
  <si>
    <t>2013-08-04-21-45-44</t>
  </si>
  <si>
    <t>2013-08-09-08-49-35</t>
  </si>
  <si>
    <t>19919679-adef-5e58-8f57-80c03515e711</t>
  </si>
  <si>
    <t>https://s3.amazonaws.com/FrackFinder/Tadpole/Greene/2005/2005_X-080.1249_Y0039.8963.png</t>
  </si>
  <si>
    <t>2013-08-04-21-45-48</t>
  </si>
  <si>
    <t>2013-08-09-08-49-39</t>
  </si>
  <si>
    <t>https://s3.amazonaws.com/FrackFinder/Tadpole/Greene/2008/2008_X-080.1249_Y0039.8963.png</t>
  </si>
  <si>
    <t>2013-08-04-21-45-51</t>
  </si>
  <si>
    <t>2013-08-09-08-49-47</t>
  </si>
  <si>
    <t>https://s3.amazonaws.com/FrackFinder/Tadpole/Greene/2010/2010_X-080.1249_Y0039.8963.png</t>
  </si>
  <si>
    <t>2013-08-04-21-45-55</t>
  </si>
  <si>
    <t>2013-08-09-08-49-55</t>
  </si>
  <si>
    <t>b9439747-045c-519f-bb63-5b2a24217f60</t>
  </si>
  <si>
    <t>https://s3.amazonaws.com/FrackFinder/Tadpole/Washington/2005/2005_X-080.1213_Y0040.0436.png</t>
  </si>
  <si>
    <t>2013-08-04-21-45-56</t>
  </si>
  <si>
    <t>2013-08-09-08-50-09</t>
  </si>
  <si>
    <t>https://s3.amazonaws.com/FrackFinder/Tadpole/Washington/2008/2008_X-080.1213_Y0040.0436.png</t>
  </si>
  <si>
    <t>2013-08-04-21-45-58</t>
  </si>
  <si>
    <t>2013-08-09-08-50-22</t>
  </si>
  <si>
    <t>https://s3.amazonaws.com/FrackFinder/Tadpole/Washington/2010/2010_X-080.1213_Y0040.0436.png</t>
  </si>
  <si>
    <t>2013-08-04-21-46-00</t>
  </si>
  <si>
    <t>2013-08-09-08-50-29</t>
  </si>
  <si>
    <t>b7a835f6-73ec-5acc-8e41-6dd1cccde57e</t>
  </si>
  <si>
    <t>https://s3.amazonaws.com/FrackFinder/Tadpole/Greene/2005/2005_X-080.1206_Y0039.9478.png</t>
  </si>
  <si>
    <t>2013-08-04-21-46-02</t>
  </si>
  <si>
    <t>2013-08-09-08-50-31</t>
  </si>
  <si>
    <t>https://s3.amazonaws.com/FrackFinder/Tadpole/Greene/2008/2008_X-080.1206_Y0039.9478.png</t>
  </si>
  <si>
    <t>2013-08-04-21-46-03</t>
  </si>
  <si>
    <t>2013-08-09-08-50-34</t>
  </si>
  <si>
    <t>https://s3.amazonaws.com/FrackFinder/Tadpole/Greene/2010/2010_X-080.1206_Y0039.9478.png</t>
  </si>
  <si>
    <t>2013-08-04-21-46-05</t>
  </si>
  <si>
    <t>2013-08-09-08-50-40</t>
  </si>
  <si>
    <t>e15f1566-aca2-5ca6-8df7-73dc399bfe5c</t>
  </si>
  <si>
    <t>https://s3.amazonaws.com/FrackFinder/Tadpole/Greene/2005/2005_X-080.1182_Y0039.9689.png</t>
  </si>
  <si>
    <t>2013-08-04-21-46-07</t>
  </si>
  <si>
    <t>2013-08-09-08-50-48</t>
  </si>
  <si>
    <t>https://s3.amazonaws.com/FrackFinder/Tadpole/Greene/2008/2008_X-080.1182_Y0039.9689.png</t>
  </si>
  <si>
    <t>2013-08-04-21-46-09</t>
  </si>
  <si>
    <t>2013-08-09-08-50-51</t>
  </si>
  <si>
    <t>https://s3.amazonaws.com/FrackFinder/Tadpole/Greene/2010/2010_X-080.1182_Y0039.9689.png</t>
  </si>
  <si>
    <t>2013-08-04-21-46-11</t>
  </si>
  <si>
    <t>2013-08-09-08-50-53</t>
  </si>
  <si>
    <t>8cd5c0a3-7fa4-56e0-b7b2-f284905990c4</t>
  </si>
  <si>
    <t>https://s3.amazonaws.com/FrackFinder/Tadpole/Greene/2005/2005_X-080.1181_Y0039.9852.png</t>
  </si>
  <si>
    <t>2013-08-04-21-46-12</t>
  </si>
  <si>
    <t>2013-08-09-08-50-56</t>
  </si>
  <si>
    <t>https://s3.amazonaws.com/FrackFinder/Tadpole/Greene/2008/2008_X-080.1181_Y0039.9852.png</t>
  </si>
  <si>
    <t>2013-08-04-21-46-14</t>
  </si>
  <si>
    <t>2013-08-09-08-51-00</t>
  </si>
  <si>
    <t>https://s3.amazonaws.com/FrackFinder/Tadpole/Greene/2010/2010_X-080.1181_Y0039.9852.png</t>
  </si>
  <si>
    <t>2013-08-04-21-46-19</t>
  </si>
  <si>
    <t>2013-08-09-08-51-13</t>
  </si>
  <si>
    <t>8d2fb3e9-09f8-5f2b-a5d6-166f361618ad</t>
  </si>
  <si>
    <t>https://s3.amazonaws.com/FrackFinder/Tadpole/Butler/2008/2008_X-080.1138_Y0040.8481.png</t>
  </si>
  <si>
    <t>2013-08-04-21-46-22</t>
  </si>
  <si>
    <t>2013-08-09-08-51-15</t>
  </si>
  <si>
    <t>https://s3.amazonaws.com/FrackFinder/Tadpole/Butler/2010/2010_X-080.1138_Y0040.8481.png</t>
  </si>
  <si>
    <t>2013-08-04-21-46-24</t>
  </si>
  <si>
    <t>2013-08-09-08-51-17</t>
  </si>
  <si>
    <t>22044b09-54ba-5f4b-ab36-3ddaa42e5865</t>
  </si>
  <si>
    <t>https://s3.amazonaws.com/FrackFinder/Tadpole/Greene/2005/2005_X-080.1109_Y0039.9680.png</t>
  </si>
  <si>
    <t>2013-08-04-21-46-25</t>
  </si>
  <si>
    <t>2013-08-09-08-51-21</t>
  </si>
  <si>
    <t>https://s3.amazonaws.com/FrackFinder/Tadpole/Greene/2008/2008_X-080.1109_Y0039.9680.png</t>
  </si>
  <si>
    <t>2013-08-04-21-46-27</t>
  </si>
  <si>
    <t>2013-08-09-08-51-32</t>
  </si>
  <si>
    <t>https://s3.amazonaws.com/FrackFinder/Tadpole/Greene/2010/2010_X-080.1109_Y0039.9680.png</t>
  </si>
  <si>
    <t>2013-08-04-21-46-33</t>
  </si>
  <si>
    <t>2013-08-09-08-51-37</t>
  </si>
  <si>
    <t>565007c1-d150-55cb-862b-454369b9cd8b</t>
  </si>
  <si>
    <t>https://s3.amazonaws.com/FrackFinder/Tadpole/Greene/2005/2005_X-080.1094_Y0039.9882.png</t>
  </si>
  <si>
    <t>2013-08-04-21-46-34</t>
  </si>
  <si>
    <t>2013-08-09-08-51-42</t>
  </si>
  <si>
    <t>https://s3.amazonaws.com/FrackFinder/Tadpole/Greene/2008/2008_X-080.1094_Y0039.9882.png</t>
  </si>
  <si>
    <t>2013-08-04-21-46-36</t>
  </si>
  <si>
    <t>2013-08-09-08-51-46</t>
  </si>
  <si>
    <t>https://s3.amazonaws.com/FrackFinder/Tadpole/Greene/2010/2010_X-080.1094_Y0039.9882.png</t>
  </si>
  <si>
    <t>2013-08-04-21-46-39</t>
  </si>
  <si>
    <t>2013-08-09-08-51-49</t>
  </si>
  <si>
    <t>f6affc71-9afa-51dd-afb4-53ad495ee89d</t>
  </si>
  <si>
    <t>https://s3.amazonaws.com/FrackFinder/Tadpole/Butler/2008/2008_X-080.1070_Y0041.0081.png</t>
  </si>
  <si>
    <t>2013-08-04-21-46-42</t>
  </si>
  <si>
    <t>2013-08-09-08-51-52</t>
  </si>
  <si>
    <t>https://s3.amazonaws.com/FrackFinder/Tadpole/Butler/2010/2010_X-080.1070_Y0041.0081.png</t>
  </si>
  <si>
    <t>2013-08-04-21-46-43</t>
  </si>
  <si>
    <t>2013-08-09-08-51-55</t>
  </si>
  <si>
    <t>fce80d5d-feec-5ac1-bdbf-e2fece93a8c1</t>
  </si>
  <si>
    <t>https://s3.amazonaws.com/FrackFinder/Tadpole/Washington/2005/2005_X-080.1068_Y0039.9991.png</t>
  </si>
  <si>
    <t>2013-08-04-21-46-45</t>
  </si>
  <si>
    <t>2013-08-09-08-51-57</t>
  </si>
  <si>
    <t>https://s3.amazonaws.com/FrackFinder/Tadpole/Washington/2008/2008_X-080.1068_Y0039.9991.png</t>
  </si>
  <si>
    <t>2013-08-04-21-46-47</t>
  </si>
  <si>
    <t>2013-08-09-08-52-04</t>
  </si>
  <si>
    <t>https://s3.amazonaws.com/FrackFinder/Tadpole/Washington/2010/2010_X-080.1068_Y0039.9991.png</t>
  </si>
  <si>
    <t>2013-08-04-21-46-49</t>
  </si>
  <si>
    <t>2013-08-09-08-52-06</t>
  </si>
  <si>
    <t>5dbc0cc8-5f9b-55a8-8fec-21994aaf93c9</t>
  </si>
  <si>
    <t>https://s3.amazonaws.com/FrackFinder/Tadpole/Butler/2008/2008_X-080.1035_Y0040.7712.png</t>
  </si>
  <si>
    <t>2013-08-04-21-46-51</t>
  </si>
  <si>
    <t>2013-08-09-08-52-09</t>
  </si>
  <si>
    <t>https://s3.amazonaws.com/FrackFinder/Tadpole/Butler/2010/2010_X-080.1035_Y0040.7712.png</t>
  </si>
  <si>
    <t>2013-08-04-21-46-54</t>
  </si>
  <si>
    <t>2013-08-09-08-52-12</t>
  </si>
  <si>
    <t>b863c790-187a-5ceb-82fe-bbdb503db264</t>
  </si>
  <si>
    <t>https://s3.amazonaws.com/FrackFinder/Tadpole/Greene/2005/2005_X-080.1018_Y0039.9533.png</t>
  </si>
  <si>
    <t>2013-08-04-21-46-55</t>
  </si>
  <si>
    <t>2013-08-09-08-52-16</t>
  </si>
  <si>
    <t>https://s3.amazonaws.com/FrackFinder/Tadpole/Greene/2008/2008_X-080.1018_Y0039.9533.png</t>
  </si>
  <si>
    <t>2013-08-04-21-46-58</t>
  </si>
  <si>
    <t>2013-08-09-08-52-28</t>
  </si>
  <si>
    <t>https://s3.amazonaws.com/FrackFinder/Tadpole/Greene/2010/2010_X-080.1018_Y0039.9533.png</t>
  </si>
  <si>
    <t>2013-08-04-21-47-02</t>
  </si>
  <si>
    <t>2013-08-09-08-53-41</t>
  </si>
  <si>
    <t>d928fe8d-f12b-59fd-a932-7228407230f6</t>
  </si>
  <si>
    <t>https://s3.amazonaws.com/FrackFinder/Tadpole/Washington/2005/2005_X-080.1009_Y0040.0465.png</t>
  </si>
  <si>
    <t>2013-08-04-21-47-03</t>
  </si>
  <si>
    <t>2013-08-09-08-52-34</t>
  </si>
  <si>
    <t>https://s3.amazonaws.com/FrackFinder/Tadpole/Washington/2008/2008_X-080.1009_Y0040.0465.png</t>
  </si>
  <si>
    <t>2013-08-04-21-47-05</t>
  </si>
  <si>
    <t>2013-08-09-08-53-47</t>
  </si>
  <si>
    <t>https://s3.amazonaws.com/FrackFinder/Tadpole/Washington/2010/2010_X-080.1009_Y0040.0465.png</t>
  </si>
  <si>
    <t>2013-08-04-21-47-07</t>
  </si>
  <si>
    <t>2013-08-09-08-53-55</t>
  </si>
  <si>
    <t>407d5289-b9a1-5d2b-96f7-d67c439551d6</t>
  </si>
  <si>
    <t>https://s3.amazonaws.com/FrackFinder/Tadpole/Greene/2005/2005_X-080.1006_Y0039.8959.png</t>
  </si>
  <si>
    <t>2013-08-04-21-47-09</t>
  </si>
  <si>
    <t>2013-08-09-08-53-57</t>
  </si>
  <si>
    <t>https://s3.amazonaws.com/FrackFinder/Tadpole/Greene/2008/2008_X-080.1006_Y0039.8959.png</t>
  </si>
  <si>
    <t>2013-08-04-21-47-11</t>
  </si>
  <si>
    <t>2013-08-09-08-54-02</t>
  </si>
  <si>
    <t>https://s3.amazonaws.com/FrackFinder/Tadpole/Greene/2010/2010_X-080.1006_Y0039.8959.png</t>
  </si>
  <si>
    <t>2013-08-04-21-47-13</t>
  </si>
  <si>
    <t>2013-08-09-08-54-08</t>
  </si>
  <si>
    <t>a0e42ec7-ad8b-5459-8643-9d6dd10190f7</t>
  </si>
  <si>
    <t>https://s3.amazonaws.com/FrackFinder/Tadpole/Washington/2005/2005_X-080.1006_Y0040.1122.png</t>
  </si>
  <si>
    <t>2013-08-04-21-47-15</t>
  </si>
  <si>
    <t>2013-08-09-08-54-10</t>
  </si>
  <si>
    <t>https://s3.amazonaws.com/FrackFinder/Tadpole/Washington/2008/2008_X-080.1006_Y0040.1122.png</t>
  </si>
  <si>
    <t>2013-08-04-21-47-17</t>
  </si>
  <si>
    <t>2013-08-09-08-54-13</t>
  </si>
  <si>
    <t>https://s3.amazonaws.com/FrackFinder/Tadpole/Washington/2010/2010_X-080.1006_Y0040.1122.png</t>
  </si>
  <si>
    <t>2013-08-04-21-47-19</t>
  </si>
  <si>
    <t>2013-08-09-08-54-16</t>
  </si>
  <si>
    <t>82fe74c6-c739-5cf9-9aa3-30ee810f90d2</t>
  </si>
  <si>
    <t>https://s3.amazonaws.com/FrackFinder/Tadpole/Butler/2008/2008_X-080.0992_Y0040.8870.png</t>
  </si>
  <si>
    <t>2013-08-04-21-47-21</t>
  </si>
  <si>
    <t>2013-08-09-08-54-18</t>
  </si>
  <si>
    <t>https://s3.amazonaws.com/FrackFinder/Tadpole/Butler/2010/2010_X-080.0992_Y0040.8870.png</t>
  </si>
  <si>
    <t>2013-08-04-21-47-23</t>
  </si>
  <si>
    <t>2013-08-09-08-54-20</t>
  </si>
  <si>
    <t>6dd14b62-c6f6-50b8-918d-a9958e6eefff</t>
  </si>
  <si>
    <t>https://s3.amazonaws.com/FrackFinder/Tadpole/Washington/2005/2005_X-080.0990_Y0040.0507.png</t>
  </si>
  <si>
    <t>2013-08-04-21-47-25</t>
  </si>
  <si>
    <t>2013-08-09-08-54-24</t>
  </si>
  <si>
    <t>https://s3.amazonaws.com/FrackFinder/Tadpole/Washington/2008/2008_X-080.0990_Y0040.0507.png</t>
  </si>
  <si>
    <t>2013-08-04-21-47-27</t>
  </si>
  <si>
    <t>2013-08-09-08-54-27</t>
  </si>
  <si>
    <t>https://s3.amazonaws.com/FrackFinder/Tadpole/Washington/2010/2010_X-080.0990_Y0040.0507.png</t>
  </si>
  <si>
    <t>2013-08-04-21-47-29</t>
  </si>
  <si>
    <t>2013-08-09-08-54-32</t>
  </si>
  <si>
    <t>3a7e2efd-31f9-50d8-91d2-4aaceff4583a</t>
  </si>
  <si>
    <t>https://s3.amazonaws.com/FrackFinder/Tadpole/Butler/2008/2008_X-080.0989_Y0040.8590.png</t>
  </si>
  <si>
    <t>2013-08-04-21-47-31</t>
  </si>
  <si>
    <t>2013-08-09-08-54-35</t>
  </si>
  <si>
    <t>https://s3.amazonaws.com/FrackFinder/Tadpole/Butler/2010/2010_X-080.0989_Y0040.8590.png</t>
  </si>
  <si>
    <t>2013-08-04-21-47-34</t>
  </si>
  <si>
    <t>2013-08-09-08-54-38</t>
  </si>
  <si>
    <t>d4ee6273-c45a-50c3-bfe6-52ac1c135679</t>
  </si>
  <si>
    <t>https://s3.amazonaws.com/FrackFinder/Tadpole/Butler/2008/2008_X-080.0968_Y0040.8003.png</t>
  </si>
  <si>
    <t>2013-08-04-21-47-37</t>
  </si>
  <si>
    <t>2013-08-09-08-54-41</t>
  </si>
  <si>
    <t>https://s3.amazonaws.com/FrackFinder/Tadpole/Butler/2010/2010_X-080.0968_Y0040.8003.png</t>
  </si>
  <si>
    <t>2013-08-04-21-47-40</t>
  </si>
  <si>
    <t>2013-08-09-08-54-48</t>
  </si>
  <si>
    <t>5452eff9-6366-5ef0-9e59-aeef24d432a8</t>
  </si>
  <si>
    <t>https://s3.amazonaws.com/FrackFinder/Tadpole/Greene/2005/2005_X-080.0945_Y0039.9609.png</t>
  </si>
  <si>
    <t>2013-08-04-21-47-43</t>
  </si>
  <si>
    <t>2013-08-09-08-54-50</t>
  </si>
  <si>
    <t>https://s3.amazonaws.com/FrackFinder/Tadpole/Greene/2008/2008_X-080.0945_Y0039.9609.png</t>
  </si>
  <si>
    <t>2013-08-04-21-47-45</t>
  </si>
  <si>
    <t>2013-08-09-08-54-52</t>
  </si>
  <si>
    <t>https://s3.amazonaws.com/FrackFinder/Tadpole/Greene/2010/2010_X-080.0945_Y0039.9609.png</t>
  </si>
  <si>
    <t>2013-08-04-21-47-50</t>
  </si>
  <si>
    <t>2013-08-09-08-54-56</t>
  </si>
  <si>
    <t>c3b499f1-1e75-5fa8-a666-09a278adb681</t>
  </si>
  <si>
    <t>https://s3.amazonaws.com/FrackFinder/Tadpole/Greene/2005/2005_X-080.0940_Y0039.9785.png</t>
  </si>
  <si>
    <t>2013-08-04-21-47-51</t>
  </si>
  <si>
    <t>2013-08-09-08-55-04</t>
  </si>
  <si>
    <t>https://s3.amazonaws.com/FrackFinder/Tadpole/Greene/2008/2008_X-080.0940_Y0039.9785.png</t>
  </si>
  <si>
    <t>2013-08-04-21-47-54</t>
  </si>
  <si>
    <t>2013-08-09-08-55-06</t>
  </si>
  <si>
    <t>https://s3.amazonaws.com/FrackFinder/Tadpole/Greene/2010/2010_X-080.0940_Y0039.9785.png</t>
  </si>
  <si>
    <t>2013-08-04-21-48-03</t>
  </si>
  <si>
    <t>2013-08-09-08-55-16</t>
  </si>
  <si>
    <t>61e053e8-2be1-541b-ab37-abf56bbf5aa0</t>
  </si>
  <si>
    <t>https://s3.amazonaws.com/FrackFinder/Tadpole/Greene/2005/2005_X-080.0931_Y0039.9533.png</t>
  </si>
  <si>
    <t>2013-08-04-21-48-09</t>
  </si>
  <si>
    <t>2013-08-09-08-55-18</t>
  </si>
  <si>
    <t>https://s3.amazonaws.com/FrackFinder/Tadpole/Greene/2008/2008_X-080.0931_Y0039.9533.png</t>
  </si>
  <si>
    <t>2013-08-04-21-48-11</t>
  </si>
  <si>
    <t>2013-08-09-08-55-28</t>
  </si>
  <si>
    <t>https://s3.amazonaws.com/FrackFinder/Tadpole/Greene/2010/2010_X-080.0931_Y0039.9533.png</t>
  </si>
  <si>
    <t>2013-08-04-21-48-15</t>
  </si>
  <si>
    <t>2013-08-09-08-55-32</t>
  </si>
  <si>
    <t>a6059df6-99f1-5fca-8506-18fcce295776</t>
  </si>
  <si>
    <t>https://s3.amazonaws.com/FrackFinder/Tadpole/Butler/2008/2008_X-080.0890_Y0040.8342.png</t>
  </si>
  <si>
    <t>2013-08-04-21-48-18</t>
  </si>
  <si>
    <t>2013-08-09-08-55-35</t>
  </si>
  <si>
    <t>https://s3.amazonaws.com/FrackFinder/Tadpole/Butler/2010/2010_X-080.0890_Y0040.8342.png</t>
  </si>
  <si>
    <t>2013-08-04-21-48-20</t>
  </si>
  <si>
    <t>2013-08-09-08-55-37</t>
  </si>
  <si>
    <t>52761425-25d5-52b4-a54d-803d9cd7e934</t>
  </si>
  <si>
    <t>https://s3.amazonaws.com/FrackFinder/Tadpole/Butler/2008/2008_X-080.0871_Y0040.7606.png</t>
  </si>
  <si>
    <t>2013-08-04-21-48-22</t>
  </si>
  <si>
    <t>2013-08-09-08-55-39</t>
  </si>
  <si>
    <t>https://s3.amazonaws.com/FrackFinder/Tadpole/Butler/2010/2010_X-080.0871_Y0040.7606.png</t>
  </si>
  <si>
    <t>2013-08-04-21-48-23</t>
  </si>
  <si>
    <t>2013-08-09-08-55-41</t>
  </si>
  <si>
    <t>f126a067-26e1-5537-869f-a7afadd0e8f0</t>
  </si>
  <si>
    <t>https://s3.amazonaws.com/FrackFinder/Tadpole/Greene/2005/2005_X-080.0862_Y0039.8414.png</t>
  </si>
  <si>
    <t>2013-08-04-21-48-25</t>
  </si>
  <si>
    <t>2013-08-09-08-55-44</t>
  </si>
  <si>
    <t>https://s3.amazonaws.com/FrackFinder/Tadpole/Greene/2008/2008_X-080.0862_Y0039.8414.png</t>
  </si>
  <si>
    <t>2013-08-04-21-48-27</t>
  </si>
  <si>
    <t>2013-08-09-08-55-50</t>
  </si>
  <si>
    <t>https://s3.amazonaws.com/FrackFinder/Tadpole/Greene/2010/2010_X-080.0862_Y0039.8414.png</t>
  </si>
  <si>
    <t>2013-08-04-21-48-30</t>
  </si>
  <si>
    <t>2013-08-09-08-55-55</t>
  </si>
  <si>
    <t>e43d0969-55b6-5363-a698-6a84e46f08a7</t>
  </si>
  <si>
    <t>https://s3.amazonaws.com/FrackFinder/Tadpole/Butler/2008/2008_X-080.0830_Y0040.7736.png</t>
  </si>
  <si>
    <t>2013-08-04-21-48-33</t>
  </si>
  <si>
    <t>2013-08-09-08-56-01</t>
  </si>
  <si>
    <t>https://s3.amazonaws.com/FrackFinder/Tadpole/Butler/2010/2010_X-080.0830_Y0040.7736.png</t>
  </si>
  <si>
    <t>2013-08-04-21-48-35</t>
  </si>
  <si>
    <t>2013-08-09-08-56-05</t>
  </si>
  <si>
    <t>bfbc169c-0dc3-5204-bb8e-79184543c709</t>
  </si>
  <si>
    <t>https://s3.amazonaws.com/FrackFinder/Tadpole/Greene/2005/2005_X-080.0825_Y0039.9504.png</t>
  </si>
  <si>
    <t>2013-08-04-21-48-37</t>
  </si>
  <si>
    <t>2013-08-09-08-56-07</t>
  </si>
  <si>
    <t>https://s3.amazonaws.com/FrackFinder/Tadpole/Greene/2008/2008_X-080.0825_Y0039.9504.png</t>
  </si>
  <si>
    <t>2013-08-04-21-48-39</t>
  </si>
  <si>
    <t>2013-08-09-08-56-12</t>
  </si>
  <si>
    <t>https://s3.amazonaws.com/FrackFinder/Tadpole/Greene/2010/2010_X-080.0825_Y0039.9504.png</t>
  </si>
  <si>
    <t>2013-08-04-21-48-41</t>
  </si>
  <si>
    <t>2013-08-09-08-56-24</t>
  </si>
  <si>
    <t>f5c825c6-393b-5514-8d80-1ea3c8e5eee1</t>
  </si>
  <si>
    <t>https://s3.amazonaws.com/FrackFinder/Tadpole/Butler/2008/2008_X-080.0818_Y0040.8366.png</t>
  </si>
  <si>
    <t>2013-08-04-21-48-45</t>
  </si>
  <si>
    <t>2013-08-09-08-56-30</t>
  </si>
  <si>
    <t>https://s3.amazonaws.com/FrackFinder/Tadpole/Butler/2010/2010_X-080.0818_Y0040.8366.png</t>
  </si>
  <si>
    <t>2013-08-04-21-48-47</t>
  </si>
  <si>
    <t>2013-08-09-08-56-36</t>
  </si>
  <si>
    <t>d02fef91-6897-58cd-a2c5-e01bf10fe464</t>
  </si>
  <si>
    <t>https://s3.amazonaws.com/FrackFinder/Tadpole/Butler/2008/2008_X-080.0815_Y0040.7968.png</t>
  </si>
  <si>
    <t>2013-08-04-21-48-49</t>
  </si>
  <si>
    <t>2013-08-09-08-56-42</t>
  </si>
  <si>
    <t>https://s3.amazonaws.com/FrackFinder/Tadpole/Butler/2010/2010_X-080.0815_Y0040.7968.png</t>
  </si>
  <si>
    <t>2013-08-04-21-48-52</t>
  </si>
  <si>
    <t>2013-08-09-08-56-48</t>
  </si>
  <si>
    <t>e34698c6-3f66-5042-9c69-f9db3853a500</t>
  </si>
  <si>
    <t>https://s3.amazonaws.com/FrackFinder/Tadpole/Butler/2008/2008_X-080.0813_Y0040.8724.png</t>
  </si>
  <si>
    <t>2013-08-04-21-48-55</t>
  </si>
  <si>
    <t>2013-08-09-08-57-03</t>
  </si>
  <si>
    <t>https://s3.amazonaws.com/FrackFinder/Tadpole/Butler/2010/2010_X-080.0813_Y0040.8724.png</t>
  </si>
  <si>
    <t>2013-08-04-21-48-57</t>
  </si>
  <si>
    <t>2013-08-09-08-57-09</t>
  </si>
  <si>
    <t>a88ade49-7275-5879-87b2-2d9c68e5f6d3</t>
  </si>
  <si>
    <t>https://s3.amazonaws.com/FrackFinder/Tadpole/Butler/2008/2008_X-080.0804_Y0040.7917.png</t>
  </si>
  <si>
    <t>2013-08-04-21-49-00</t>
  </si>
  <si>
    <t>2013-08-09-08-57-15</t>
  </si>
  <si>
    <t>https://s3.amazonaws.com/FrackFinder/Tadpole/Butler/2010/2010_X-080.0804_Y0040.7917.png</t>
  </si>
  <si>
    <t>2013-08-04-21-49-03</t>
  </si>
  <si>
    <t>2013-08-09-08-57-20</t>
  </si>
  <si>
    <t>4243964e-2879-5ab2-808a-7b2819940179</t>
  </si>
  <si>
    <t>https://s3.amazonaws.com/FrackFinder/Tadpole/Greene/2005/2005_X-080.0779_Y0039.9738.png</t>
  </si>
  <si>
    <t>2013-08-04-21-49-08</t>
  </si>
  <si>
    <t>2013-08-09-08-57-22</t>
  </si>
  <si>
    <t>https://s3.amazonaws.com/FrackFinder/Tadpole/Greene/2008/2008_X-080.0779_Y0039.9738.png</t>
  </si>
  <si>
    <t>2013-08-04-21-49-15</t>
  </si>
  <si>
    <t>2013-08-09-08-57-26</t>
  </si>
  <si>
    <t>https://s3.amazonaws.com/FrackFinder/Tadpole/Greene/2010/2010_X-080.0779_Y0039.9738.png</t>
  </si>
  <si>
    <t>2013-08-04-21-49-20</t>
  </si>
  <si>
    <t>2013-08-09-08-57-33</t>
  </si>
  <si>
    <t>f864e4e3-fa3e-54cb-b14e-fca1ce47a5a2</t>
  </si>
  <si>
    <t>https://s3.amazonaws.com/FrackFinder/Tadpole/Washington/2005/2005_X-080.0762_Y0040.1575.png</t>
  </si>
  <si>
    <t>2013-08-04-21-49-28</t>
  </si>
  <si>
    <t>2013-08-09-08-57-38</t>
  </si>
  <si>
    <t>https://s3.amazonaws.com/FrackFinder/Tadpole/Washington/2008/2008_X-080.0762_Y0040.1575.png</t>
  </si>
  <si>
    <t>2013-08-04-21-49-31</t>
  </si>
  <si>
    <t>2013-08-09-08-57-51</t>
  </si>
  <si>
    <t>https://s3.amazonaws.com/FrackFinder/Tadpole/Washington/2010/2010_X-080.0762_Y0040.1575.png</t>
  </si>
  <si>
    <t>2013-08-04-21-49-33</t>
  </si>
  <si>
    <t>2013-08-09-08-57-56</t>
  </si>
  <si>
    <t>3fad57c6-731f-55ef-8168-69abbcf338c0</t>
  </si>
  <si>
    <t>https://s3.amazonaws.com/FrackFinder/Tadpole/Butler/2008/2008_X-080.0760_Y0040.8046.png</t>
  </si>
  <si>
    <t>2013-08-04-21-49-35</t>
  </si>
  <si>
    <t>2013-08-09-08-58-02</t>
  </si>
  <si>
    <t>https://s3.amazonaws.com/FrackFinder/Tadpole/Butler/2010/2010_X-080.0760_Y0040.8046.png</t>
  </si>
  <si>
    <t>2013-08-04-21-49-39</t>
  </si>
  <si>
    <t>2013-08-09-08-58-11</t>
  </si>
  <si>
    <t>5ed82a8c-b503-5ea6-83dc-a9df6800df1e</t>
  </si>
  <si>
    <t>https://s3.amazonaws.com/FrackFinder/Tadpole/Washington/2005/2005_X-080.0748_Y0040.1168.png</t>
  </si>
  <si>
    <t>2013-08-04-21-49-45</t>
  </si>
  <si>
    <t>2013-08-09-08-58-15</t>
  </si>
  <si>
    <t>https://s3.amazonaws.com/FrackFinder/Tadpole/Washington/2008/2008_X-080.0748_Y0040.1168.png</t>
  </si>
  <si>
    <t>2013-08-04-21-49-49</t>
  </si>
  <si>
    <t>2013-08-09-08-58-20</t>
  </si>
  <si>
    <t>https://s3.amazonaws.com/FrackFinder/Tadpole/Washington/2010/2010_X-080.0748_Y0040.1168.png</t>
  </si>
  <si>
    <t>2013-08-04-21-49-51</t>
  </si>
  <si>
    <t>2013-08-09-08-58-24</t>
  </si>
  <si>
    <t>05484ea7-bb1a-5307-89dc-945778ca2044</t>
  </si>
  <si>
    <t>https://s3.amazonaws.com/FrackFinder/Tadpole/Washington/2005/2005_X-080.0744_Y0040.0081.png</t>
  </si>
  <si>
    <t>2013-08-04-21-49-53</t>
  </si>
  <si>
    <t>2013-08-09-08-58-26</t>
  </si>
  <si>
    <t>https://s3.amazonaws.com/FrackFinder/Tadpole/Washington/2008/2008_X-080.0744_Y0040.0081.png</t>
  </si>
  <si>
    <t>2013-08-04-21-49-56</t>
  </si>
  <si>
    <t>2013-08-09-08-58-53</t>
  </si>
  <si>
    <t>https://s3.amazonaws.com/FrackFinder/Tadpole/Washington/2010/2010_X-080.0744_Y0040.0081.png</t>
  </si>
  <si>
    <t>2013-08-04-21-50-00</t>
  </si>
  <si>
    <t>2013-08-09-08-58-57</t>
  </si>
  <si>
    <t>5d7b415d-90b9-5c31-9020-1bbbebde8183</t>
  </si>
  <si>
    <t>https://s3.amazonaws.com/FrackFinder/Tadpole/Washington/2005/2005_X-080.0734_Y0040.0161.png</t>
  </si>
  <si>
    <t>2013-08-04-21-50-04</t>
  </si>
  <si>
    <t>2013-08-09-08-59-00</t>
  </si>
  <si>
    <t>https://s3.amazonaws.com/FrackFinder/Tadpole/Washington/2008/2008_X-080.0734_Y0040.0161.png</t>
  </si>
  <si>
    <t>2013-08-04-21-50-07</t>
  </si>
  <si>
    <t>2013-08-09-08-59-08</t>
  </si>
  <si>
    <t>https://s3.amazonaws.com/FrackFinder/Tadpole/Washington/2010/2010_X-080.0734_Y0040.0161.png</t>
  </si>
  <si>
    <t>2013-08-04-21-50-13</t>
  </si>
  <si>
    <t>2013-08-09-08-59-13</t>
  </si>
  <si>
    <t>ffa4f3bf-92ed-53d7-bbaf-014380e660c7</t>
  </si>
  <si>
    <t>https://s3.amazonaws.com/FrackFinder/Tadpole/Greene/2005/2005_X-080.0700_Y0039.9783.png</t>
  </si>
  <si>
    <t>2013-08-04-21-50-18</t>
  </si>
  <si>
    <t>2013-08-09-08-59-17</t>
  </si>
  <si>
    <t>https://s3.amazonaws.com/FrackFinder/Tadpole/Greene/2008/2008_X-080.0700_Y0039.9783.png</t>
  </si>
  <si>
    <t>2013-08-04-21-50-23</t>
  </si>
  <si>
    <t>2013-08-09-08-59-23</t>
  </si>
  <si>
    <t>https://s3.amazonaws.com/FrackFinder/Tadpole/Greene/2010/2010_X-080.0700_Y0039.9783.png</t>
  </si>
  <si>
    <t>2013-08-04-21-50-27</t>
  </si>
  <si>
    <t>2013-08-09-08-59-28</t>
  </si>
  <si>
    <t>8f359747-86c4-55e1-a3f2-de048fbf1e3d</t>
  </si>
  <si>
    <t>https://s3.amazonaws.com/FrackFinder/Tadpole/Greene/2005/2005_X-080.0695_Y0039.8965.png</t>
  </si>
  <si>
    <t>2013-08-04-21-50-30</t>
  </si>
  <si>
    <t>2013-08-09-08-59-31</t>
  </si>
  <si>
    <t>https://s3.amazonaws.com/FrackFinder/Tadpole/Greene/2008/2008_X-080.0695_Y0039.8965.png</t>
  </si>
  <si>
    <t>2013-08-04-21-50-32</t>
  </si>
  <si>
    <t>2013-08-09-08-59-37</t>
  </si>
  <si>
    <t>https://s3.amazonaws.com/FrackFinder/Tadpole/Greene/2010/2010_X-080.0695_Y0039.8965.png</t>
  </si>
  <si>
    <t>2013-08-04-21-50-36</t>
  </si>
  <si>
    <t>2013-08-09-08-59-45</t>
  </si>
  <si>
    <t>a6b46ea3-6acc-5b46-a537-925d72c64ccd</t>
  </si>
  <si>
    <t>https://s3.amazonaws.com/FrackFinder/Tadpole/Butler/2008/2008_X-080.0691_Y0040.8416.png</t>
  </si>
  <si>
    <t>2013-08-04-21-50-38</t>
  </si>
  <si>
    <t>2013-08-09-08-59-59</t>
  </si>
  <si>
    <t>https://s3.amazonaws.com/FrackFinder/Tadpole/Butler/2010/2010_X-080.0691_Y0040.8416.png</t>
  </si>
  <si>
    <t>2013-08-04-21-50-44</t>
  </si>
  <si>
    <t>2013-08-09-09-00-05</t>
  </si>
  <si>
    <t>dc918dca-e5e4-52fb-8413-ab82d65a64e3</t>
  </si>
  <si>
    <t>https://s3.amazonaws.com/FrackFinder/Tadpole/Washington/2005/2005_X-080.0682_Y0040.0314.png</t>
  </si>
  <si>
    <t>2013-08-04-21-50-46</t>
  </si>
  <si>
    <t>2013-08-09-09-00-41</t>
  </si>
  <si>
    <t>https://s3.amazonaws.com/FrackFinder/Tadpole/Washington/2008/2008_X-080.0682_Y0040.0314.png</t>
  </si>
  <si>
    <t>2013-08-04-21-50-48</t>
  </si>
  <si>
    <t>2013-08-09-09-00-47</t>
  </si>
  <si>
    <t>https://s3.amazonaws.com/FrackFinder/Tadpole/Washington/2010/2010_X-080.0682_Y0040.0314.png</t>
  </si>
  <si>
    <t>2013-08-04-21-50-51</t>
  </si>
  <si>
    <t>2013-08-09-09-00-53</t>
  </si>
  <si>
    <t>1dbff4b6-1496-538e-89cd-23ebc31468cd</t>
  </si>
  <si>
    <t>https://s3.amazonaws.com/FrackFinder/Tadpole/Washington/2005/2005_X-080.0673_Y0040.0397.png</t>
  </si>
  <si>
    <t>2013-08-04-21-50-55</t>
  </si>
  <si>
    <t>2013-08-09-09-00-57</t>
  </si>
  <si>
    <t>https://s3.amazonaws.com/FrackFinder/Tadpole/Washington/2008/2008_X-080.0673_Y0040.0397.png</t>
  </si>
  <si>
    <t>2013-08-04-21-50-58</t>
  </si>
  <si>
    <t>2013-08-09-09-01-01</t>
  </si>
  <si>
    <t>https://s3.amazonaws.com/FrackFinder/Tadpole/Washington/2010/2010_X-080.0673_Y0040.0397.png</t>
  </si>
  <si>
    <t>2013-08-04-21-51-00</t>
  </si>
  <si>
    <t>2013-08-09-09-01-05</t>
  </si>
  <si>
    <t>966edea4-97ff-5cab-906d-0561fdf5a606</t>
  </si>
  <si>
    <t>https://s3.amazonaws.com/FrackFinder/Tadpole/Greene/2005/2005_X-080.0667_Y0039.9001.png</t>
  </si>
  <si>
    <t>2013-08-04-21-51-03</t>
  </si>
  <si>
    <t>2013-08-09-09-01-08</t>
  </si>
  <si>
    <t>https://s3.amazonaws.com/FrackFinder/Tadpole/Greene/2008/2008_X-080.0667_Y0039.9001.png</t>
  </si>
  <si>
    <t>2013-08-04-21-51-09</t>
  </si>
  <si>
    <t>2013-08-09-09-01-14</t>
  </si>
  <si>
    <t>https://s3.amazonaws.com/FrackFinder/Tadpole/Greene/2010/2010_X-080.0667_Y0039.9001.png</t>
  </si>
  <si>
    <t>2013-08-04-21-51-13</t>
  </si>
  <si>
    <t>2013-08-09-09-01-24</t>
  </si>
  <si>
    <t>806d3dd5-124c-5cd2-9d82-8b8728f0ccb4</t>
  </si>
  <si>
    <t>https://s3.amazonaws.com/FrackFinder/Tadpole/Washington/2005/2005_X-080.0645_Y0040.1090.png</t>
  </si>
  <si>
    <t>2013-08-04-21-51-19</t>
  </si>
  <si>
    <t>2013-08-09-09-01-29</t>
  </si>
  <si>
    <t>https://s3.amazonaws.com/FrackFinder/Tadpole/Washington/2008/2008_X-080.0645_Y0040.1090.png</t>
  </si>
  <si>
    <t>2013-08-04-21-51-22</t>
  </si>
  <si>
    <t>2013-08-09-09-01-36</t>
  </si>
  <si>
    <t>https://s3.amazonaws.com/FrackFinder/Tadpole/Washington/2010/2010_X-080.0645_Y0040.1090.png</t>
  </si>
  <si>
    <t>2013-08-04-21-51-29</t>
  </si>
  <si>
    <t>2013-08-09-09-01-40</t>
  </si>
  <si>
    <t>abca308a-b039-5121-b8df-a13b3ef8d366</t>
  </si>
  <si>
    <t>https://s3.amazonaws.com/FrackFinder/Tadpole/Butler/2008/2008_X-080.0644_Y0040.7936.png</t>
  </si>
  <si>
    <t>2013-08-04-21-51-34</t>
  </si>
  <si>
    <t>2013-08-09-09-01-44</t>
  </si>
  <si>
    <t>https://s3.amazonaws.com/FrackFinder/Tadpole/Butler/2010/2010_X-080.0644_Y0040.7936.png</t>
  </si>
  <si>
    <t>2013-08-04-21-51-38</t>
  </si>
  <si>
    <t>2013-08-09-09-01-49</t>
  </si>
  <si>
    <t>7bcde5aa-d22a-5d2f-8d2d-a124da29623a</t>
  </si>
  <si>
    <t>https://s3.amazonaws.com/FrackFinder/Tadpole/Washington/2005/2005_X-080.0630_Y0040.0774.png</t>
  </si>
  <si>
    <t>2013-08-04-21-51-40</t>
  </si>
  <si>
    <t>2013-08-09-09-01-51</t>
  </si>
  <si>
    <t>https://s3.amazonaws.com/FrackFinder/Tadpole/Washington/2008/2008_X-080.0630_Y0040.0774.png</t>
  </si>
  <si>
    <t>2013-08-04-21-51-42</t>
  </si>
  <si>
    <t>2013-08-09-09-01-56</t>
  </si>
  <si>
    <t>https://s3.amazonaws.com/FrackFinder/Tadpole/Washington/2010/2010_X-080.0630_Y0040.0774.png</t>
  </si>
  <si>
    <t>2013-08-04-21-51-44</t>
  </si>
  <si>
    <t>2013-08-09-09-02-00</t>
  </si>
  <si>
    <t>a5cf21ef-9357-5070-a8a2-de053e9ebecb</t>
  </si>
  <si>
    <t>https://s3.amazonaws.com/FrackFinder/Tadpole/Butler/2008/2008_X-080.0622_Y0040.8032.png</t>
  </si>
  <si>
    <t>2013-08-04-21-51-48</t>
  </si>
  <si>
    <t>2013-08-09-09-02-05</t>
  </si>
  <si>
    <t>https://s3.amazonaws.com/FrackFinder/Tadpole/Butler/2010/2010_X-080.0622_Y0040.8032.png</t>
  </si>
  <si>
    <t>2013-08-04-21-52-01</t>
  </si>
  <si>
    <t>2013-08-09-09-02-19</t>
  </si>
  <si>
    <t>9c07bd17-49cb-5dfc-b309-b37a8b123eff</t>
  </si>
  <si>
    <t>https://s3.amazonaws.com/FrackFinder/Tadpole/Crawford/2005/2005_X-080.0614_Y0041.5530.png</t>
  </si>
  <si>
    <t>2013-08-04-21-52-05</t>
  </si>
  <si>
    <t>2013-08-09-09-02-23</t>
  </si>
  <si>
    <t>https://s3.amazonaws.com/FrackFinder/Tadpole/Crawford/2008/2008_X-080.0614_Y0041.5530.png</t>
  </si>
  <si>
    <t>2013-08-04-21-52-13</t>
  </si>
  <si>
    <t>2013-08-09-09-02-31</t>
  </si>
  <si>
    <t>https://s3.amazonaws.com/FrackFinder/Tadpole/Crawford/2010/2010_X-080.0614_Y0041.5530.png</t>
  </si>
  <si>
    <t>2013-08-04-21-52-18</t>
  </si>
  <si>
    <t>2013-08-09-09-02-38</t>
  </si>
  <si>
    <t>73b4555d-25fb-5d38-9195-7cdf7fe48efd</t>
  </si>
  <si>
    <t>https://s3.amazonaws.com/FrackFinder/Tadpole/Greene/2005/2005_X-080.0601_Y0039.9968.png</t>
  </si>
  <si>
    <t>2013-08-04-21-52-20</t>
  </si>
  <si>
    <t>2013-08-09-09-02-42</t>
  </si>
  <si>
    <t>https://s3.amazonaws.com/FrackFinder/Tadpole/Greene/2008/2008_X-080.0601_Y0039.9968.png</t>
  </si>
  <si>
    <t>2013-08-04-21-52-22</t>
  </si>
  <si>
    <t>2013-08-09-09-02-46</t>
  </si>
  <si>
    <t>https://s3.amazonaws.com/FrackFinder/Tadpole/Greene/2010/2010_X-080.0601_Y0039.9968.png</t>
  </si>
  <si>
    <t>2013-08-04-21-52-25</t>
  </si>
  <si>
    <t>2013-08-09-09-02-51</t>
  </si>
  <si>
    <t>4cc30aa8-39d5-568e-9505-23da655991ad</t>
  </si>
  <si>
    <t>https://s3.amazonaws.com/FrackFinder/Tadpole/Greene/2005/2005_X-080.0596_Y0039.8246.png</t>
  </si>
  <si>
    <t>2013-08-04-21-52-29</t>
  </si>
  <si>
    <t>2013-08-09-09-02-55</t>
  </si>
  <si>
    <t>https://s3.amazonaws.com/FrackFinder/Tadpole/Greene/2008/2008_X-080.0596_Y0039.8246.png</t>
  </si>
  <si>
    <t>2013-08-04-21-52-33</t>
  </si>
  <si>
    <t>2013-08-09-09-02-59</t>
  </si>
  <si>
    <t>https://s3.amazonaws.com/FrackFinder/Tadpole/Greene/2010/2010_X-080.0596_Y0039.8246.png</t>
  </si>
  <si>
    <t>2013-08-04-21-52-40</t>
  </si>
  <si>
    <t>2013-08-09-09-03-08</t>
  </si>
  <si>
    <t>01afb6ea-6e59-5866-a511-68ef624204ef</t>
  </si>
  <si>
    <t>https://s3.amazonaws.com/FrackFinder/Tadpole/Greene/2005/2005_X-080.0587_Y0039.8714.png</t>
  </si>
  <si>
    <t>2013-08-04-21-52-45</t>
  </si>
  <si>
    <t>2013-08-09-09-03-11</t>
  </si>
  <si>
    <t>https://s3.amazonaws.com/FrackFinder/Tadpole/Greene/2008/2008_X-080.0587_Y0039.8714.png</t>
  </si>
  <si>
    <t>2013-08-04-21-52-48</t>
  </si>
  <si>
    <t>2013-08-09-09-03-16</t>
  </si>
  <si>
    <t>https://s3.amazonaws.com/FrackFinder/Tadpole/Greene/2010/2010_X-080.0587_Y0039.8714.png</t>
  </si>
  <si>
    <t>2013-08-04-21-52-52</t>
  </si>
  <si>
    <t>2013-08-09-09-03-25</t>
  </si>
  <si>
    <t>452595d2-1bd2-5226-ac66-8a892037449a</t>
  </si>
  <si>
    <t>https://s3.amazonaws.com/FrackFinder/Tadpole/Washington/2005/2005_X-080.0573_Y0040.0966.png</t>
  </si>
  <si>
    <t>2013-08-04-21-52-54</t>
  </si>
  <si>
    <t>2013-08-09-09-03-30</t>
  </si>
  <si>
    <t>https://s3.amazonaws.com/FrackFinder/Tadpole/Washington/2008/2008_X-080.0573_Y0040.0966.png</t>
  </si>
  <si>
    <t>2013-08-04-21-52-57</t>
  </si>
  <si>
    <t>2013-08-09-09-03-36</t>
  </si>
  <si>
    <t>https://s3.amazonaws.com/FrackFinder/Tadpole/Washington/2010/2010_X-080.0573_Y0040.0966.png</t>
  </si>
  <si>
    <t>2013-08-04-21-53-02</t>
  </si>
  <si>
    <t>2013-08-09-09-03-40</t>
  </si>
  <si>
    <t>941fdffe-9729-5bc9-8f9a-b6caf0a93a8d</t>
  </si>
  <si>
    <t>https://s3.amazonaws.com/FrackFinder/Tadpole/Greene/2005/2005_X-080.0558_Y0039.8695.png</t>
  </si>
  <si>
    <t>2013-08-04-21-53-06</t>
  </si>
  <si>
    <t>2013-08-09-09-03-43</t>
  </si>
  <si>
    <t>https://s3.amazonaws.com/FrackFinder/Tadpole/Greene/2008/2008_X-080.0558_Y0039.8695.png</t>
  </si>
  <si>
    <t>2013-08-04-21-53-11</t>
  </si>
  <si>
    <t>2013-08-09-09-03-50</t>
  </si>
  <si>
    <t>https://s3.amazonaws.com/FrackFinder/Tadpole/Greene/2010/2010_X-080.0558_Y0039.8695.png</t>
  </si>
  <si>
    <t>2013-08-04-21-53-15</t>
  </si>
  <si>
    <t>2013-08-09-09-03-55</t>
  </si>
  <si>
    <t>e9666f75-61fb-5e0c-8812-6eb1517345b2</t>
  </si>
  <si>
    <t>https://s3.amazonaws.com/FrackFinder/Tadpole/Butler/2008/2008_X-080.0549_Y0040.8386.png</t>
  </si>
  <si>
    <t>2013-08-04-21-53-20</t>
  </si>
  <si>
    <t>2013-08-09-09-03-59</t>
  </si>
  <si>
    <t>https://s3.amazonaws.com/FrackFinder/Tadpole/Butler/2010/2010_X-080.0549_Y0040.8386.png</t>
  </si>
  <si>
    <t>2013-08-04-21-53-25</t>
  </si>
  <si>
    <t>2013-08-09-09-04-05</t>
  </si>
  <si>
    <t>a6319ea6-d177-58e8-9e25-d672882fe288</t>
  </si>
  <si>
    <t>https://s3.amazonaws.com/FrackFinder/Tadpole/Butler/2008/2008_X-080.0535_Y0040.8418.png</t>
  </si>
  <si>
    <t>2013-08-04-21-53-30</t>
  </si>
  <si>
    <t>2013-08-09-09-04-09</t>
  </si>
  <si>
    <t>https://s3.amazonaws.com/FrackFinder/Tadpole/Butler/2010/2010_X-080.0535_Y0040.8418.png</t>
  </si>
  <si>
    <t>2013-08-04-21-53-32</t>
  </si>
  <si>
    <t>2013-08-09-09-04-14</t>
  </si>
  <si>
    <t>7ff3bc49-36df-5c1e-a654-697d6259ebed</t>
  </si>
  <si>
    <t>https://s3.amazonaws.com/FrackFinder/Tadpole/Washington/2005/2005_X-080.0530_Y0040.1729.png</t>
  </si>
  <si>
    <t>2013-08-04-21-53-36</t>
  </si>
  <si>
    <t>2013-08-09-09-04-16</t>
  </si>
  <si>
    <t>https://s3.amazonaws.com/FrackFinder/Tadpole/Washington/2008/2008_X-080.0530_Y0040.1729.png</t>
  </si>
  <si>
    <t>2013-08-04-21-53-43</t>
  </si>
  <si>
    <t>2013-08-09-09-04-21</t>
  </si>
  <si>
    <t>https://s3.amazonaws.com/FrackFinder/Tadpole/Washington/2010/2010_X-080.0530_Y0040.1729.png</t>
  </si>
  <si>
    <t>2013-08-04-21-53-50</t>
  </si>
  <si>
    <t>2013-08-09-09-04-27</t>
  </si>
  <si>
    <t>9dac80d5-0703-5a7e-a7f2-21909e89cab3</t>
  </si>
  <si>
    <t>https://s3.amazonaws.com/FrackFinder/Tadpole/Greene/2005/2005_X-080.0527_Y0039.8649.png</t>
  </si>
  <si>
    <t>2013-08-04-21-53-52</t>
  </si>
  <si>
    <t>2013-08-09-09-04-31</t>
  </si>
  <si>
    <t>https://s3.amazonaws.com/FrackFinder/Tadpole/Greene/2008/2008_X-080.0527_Y0039.8649.png</t>
  </si>
  <si>
    <t>2013-08-04-21-53-56</t>
  </si>
  <si>
    <t>2013-08-09-09-04-37</t>
  </si>
  <si>
    <t>https://s3.amazonaws.com/FrackFinder/Tadpole/Greene/2010/2010_X-080.0527_Y0039.8649.png</t>
  </si>
  <si>
    <t>2013-08-04-21-54-02</t>
  </si>
  <si>
    <t>2013-08-09-09-04-44</t>
  </si>
  <si>
    <t>80aa4e81-c2e9-58b6-a88b-35592cb02617</t>
  </si>
  <si>
    <t>https://s3.amazonaws.com/FrackFinder/Tadpole/Greene/2005/2005_X-080.0520_Y0039.9495.png</t>
  </si>
  <si>
    <t>2013-08-04-21-54-04</t>
  </si>
  <si>
    <t>2013-08-09-09-04-47</t>
  </si>
  <si>
    <t>https://s3.amazonaws.com/FrackFinder/Tadpole/Greene/2008/2008_X-080.0520_Y0039.9495.png</t>
  </si>
  <si>
    <t>2013-08-04-21-54-06</t>
  </si>
  <si>
    <t>2013-08-09-09-04-52</t>
  </si>
  <si>
    <t>https://s3.amazonaws.com/FrackFinder/Tadpole/Greene/2010/2010_X-080.0520_Y0039.9495.png</t>
  </si>
  <si>
    <t>2013-08-04-21-54-09</t>
  </si>
  <si>
    <t>2013-08-09-09-04-57</t>
  </si>
  <si>
    <t>5c2dc455-57be-5f6a-b911-2e0d875ab221</t>
  </si>
  <si>
    <t>https://s3.amazonaws.com/FrackFinder/Tadpole/Washington/2005/2005_X-080.0518_Y0040.0346.png</t>
  </si>
  <si>
    <t>2013-08-04-21-54-13</t>
  </si>
  <si>
    <t>2013-08-09-09-05-02</t>
  </si>
  <si>
    <t>https://s3.amazonaws.com/FrackFinder/Tadpole/Washington/2008/2008_X-080.0518_Y0040.0346.png</t>
  </si>
  <si>
    <t>2013-08-04-21-54-16</t>
  </si>
  <si>
    <t>2013-08-09-09-05-07</t>
  </si>
  <si>
    <t>https://s3.amazonaws.com/FrackFinder/Tadpole/Washington/2010/2010_X-080.0518_Y0040.0346.png</t>
  </si>
  <si>
    <t>2013-08-04-21-54-22</t>
  </si>
  <si>
    <t>2013-08-09-09-05-13</t>
  </si>
  <si>
    <t>68318158-095f-595d-bc1a-6299a1789bd6</t>
  </si>
  <si>
    <t>https://s3.amazonaws.com/FrackFinder/Tadpole/Washington/2005/2005_X-080.0510_Y0040.0381.png</t>
  </si>
  <si>
    <t>2013-08-04-21-54-27</t>
  </si>
  <si>
    <t>2013-08-09-09-05-16</t>
  </si>
  <si>
    <t>https://s3.amazonaws.com/FrackFinder/Tadpole/Washington/2008/2008_X-080.0510_Y0040.0381.png</t>
  </si>
  <si>
    <t>2013-08-04-21-54-34</t>
  </si>
  <si>
    <t>2013-08-09-09-05-22</t>
  </si>
  <si>
    <t>https://s3.amazonaws.com/FrackFinder/Tadpole/Washington/2010/2010_X-080.0510_Y0040.0381.png</t>
  </si>
  <si>
    <t>2013-08-04-21-54-39</t>
  </si>
  <si>
    <t>2013-08-09-09-05-31</t>
  </si>
  <si>
    <t>e32d4fe7-4d35-5fd8-a8bf-66c39986bfd2</t>
  </si>
  <si>
    <t>https://s3.amazonaws.com/FrackFinder/Tadpole/Greene/2005/2005_X-080.0506_Y0039.8383.png</t>
  </si>
  <si>
    <t>2013-08-04-21-54-45</t>
  </si>
  <si>
    <t>2013-08-09-09-05-33</t>
  </si>
  <si>
    <t>https://s3.amazonaws.com/FrackFinder/Tadpole/Greene/2008/2008_X-080.0506_Y0039.8383.png</t>
  </si>
  <si>
    <t>2013-08-04-21-54-50</t>
  </si>
  <si>
    <t>2013-08-09-09-05-41</t>
  </si>
  <si>
    <t>https://s3.amazonaws.com/FrackFinder/Tadpole/Greene/2010/2010_X-080.0506_Y0039.8383.png</t>
  </si>
  <si>
    <t>2013-08-04-21-54-53</t>
  </si>
  <si>
    <t>2013-08-09-09-05-57</t>
  </si>
  <si>
    <t>aac51b26-e563-53db-bb2e-20e3193fd799</t>
  </si>
  <si>
    <t>https://s3.amazonaws.com/FrackFinder/Tadpole/Greene/2005/2005_X-080.0493_Y0039.8834.png</t>
  </si>
  <si>
    <t>2013-08-04-21-54-57</t>
  </si>
  <si>
    <t>2013-08-09-09-06-02</t>
  </si>
  <si>
    <t>https://s3.amazonaws.com/FrackFinder/Tadpole/Greene/2008/2008_X-080.0493_Y0039.8834.png</t>
  </si>
  <si>
    <t>2013-08-04-21-55-02</t>
  </si>
  <si>
    <t>2013-08-09-09-06-08</t>
  </si>
  <si>
    <t>https://s3.amazonaws.com/FrackFinder/Tadpole/Greene/2010/2010_X-080.0493_Y0039.8834.png</t>
  </si>
  <si>
    <t>2013-08-04-21-55-16</t>
  </si>
  <si>
    <t>2013-08-09-09-06-15</t>
  </si>
  <si>
    <t>54697f42-df10-56f0-b547-20d80356762b</t>
  </si>
  <si>
    <t>https://s3.amazonaws.com/FrackFinder/Tadpole/Butler/2008/2008_X-080.0493_Y0040.8048.png</t>
  </si>
  <si>
    <t>2013-08-04-21-55-21</t>
  </si>
  <si>
    <t>2013-08-09-09-06-20</t>
  </si>
  <si>
    <t>https://s3.amazonaws.com/FrackFinder/Tadpole/Butler/2010/2010_X-080.0493_Y0040.8048.png</t>
  </si>
  <si>
    <t>2013-08-04-21-55-28</t>
  </si>
  <si>
    <t>2013-08-09-09-06-27</t>
  </si>
  <si>
    <t>e7034a48-efe2-508f-8274-03f596d58477</t>
  </si>
  <si>
    <t>https://s3.amazonaws.com/FrackFinder/Tadpole/Butler/2008/2008_X-080.0493_Y0040.8263.png</t>
  </si>
  <si>
    <t>2013-08-04-21-55-30</t>
  </si>
  <si>
    <t>2013-08-09-09-06-33</t>
  </si>
  <si>
    <t>https://s3.amazonaws.com/FrackFinder/Tadpole/Butler/2010/2010_X-080.0493_Y0040.8263.png</t>
  </si>
  <si>
    <t>2013-08-04-21-55-34</t>
  </si>
  <si>
    <t>2013-08-09-09-06-37</t>
  </si>
  <si>
    <t>cda81ed5-9ccd-5a6b-add0-1de27f70b9dc</t>
  </si>
  <si>
    <t>https://s3.amazonaws.com/FrackFinder/Tadpole/Greene/2005/2005_X-080.0485_Y0039.8672.png</t>
  </si>
  <si>
    <t>2013-08-04-21-55-39</t>
  </si>
  <si>
    <t>2013-08-09-09-06-41</t>
  </si>
  <si>
    <t>https://s3.amazonaws.com/FrackFinder/Tadpole/Greene/2008/2008_X-080.0485_Y0039.8672.png</t>
  </si>
  <si>
    <t>2013-08-04-21-55-43</t>
  </si>
  <si>
    <t>2013-08-09-09-06-46</t>
  </si>
  <si>
    <t>https://s3.amazonaws.com/FrackFinder/Tadpole/Greene/2010/2010_X-080.0485_Y0039.8672.png</t>
  </si>
  <si>
    <t>2013-08-04-21-55-46</t>
  </si>
  <si>
    <t>2013-08-09-09-06-52</t>
  </si>
  <si>
    <t>41219ef7-bf0c-562b-9b28-b4b257721c80</t>
  </si>
  <si>
    <t>https://s3.amazonaws.com/FrackFinder/Tadpole/Greene/2005/2005_X-080.0480_Y0039.8791.png</t>
  </si>
  <si>
    <t>2013-08-04-21-55-48</t>
  </si>
  <si>
    <t>2013-08-09-09-06-55</t>
  </si>
  <si>
    <t>https://s3.amazonaws.com/FrackFinder/Tadpole/Greene/2008/2008_X-080.0480_Y0039.8791.png</t>
  </si>
  <si>
    <t>2013-08-04-21-55-51</t>
  </si>
  <si>
    <t>2013-08-09-09-07-02</t>
  </si>
  <si>
    <t>https://s3.amazonaws.com/FrackFinder/Tadpole/Greene/2010/2010_X-080.0480_Y0039.8791.png</t>
  </si>
  <si>
    <t>2013-08-04-21-56-03</t>
  </si>
  <si>
    <t>2013-08-09-09-07-07</t>
  </si>
  <si>
    <t>015284aa-7a46-5900-9377-0da282e9cb3e</t>
  </si>
  <si>
    <t>https://s3.amazonaws.com/FrackFinder/Tadpole/Washington/2005/2005_X-080.0474_Y0040.0285.png</t>
  </si>
  <si>
    <t>2013-08-04-21-56-08</t>
  </si>
  <si>
    <t>2013-08-09-09-07-09</t>
  </si>
  <si>
    <t>https://s3.amazonaws.com/FrackFinder/Tadpole/Washington/2008/2008_X-080.0474_Y0040.0285.png</t>
  </si>
  <si>
    <t>2013-08-04-21-56-10</t>
  </si>
  <si>
    <t>2013-08-09-09-07-28</t>
  </si>
  <si>
    <t>https://s3.amazonaws.com/FrackFinder/Tadpole/Washington/2010/2010_X-080.0474_Y0040.0285.png</t>
  </si>
  <si>
    <t>2013-08-04-21-56-13</t>
  </si>
  <si>
    <t>2013-08-09-09-07-34</t>
  </si>
  <si>
    <t>f22b2981-af18-5748-8c0f-e9e5244a3e2e</t>
  </si>
  <si>
    <t>https://s3.amazonaws.com/FrackFinder/Tadpole/Butler/2008/2008_X-080.0460_Y0040.8159.png</t>
  </si>
  <si>
    <t>2013-08-04-21-56-16</t>
  </si>
  <si>
    <t>2013-08-09-09-07-42</t>
  </si>
  <si>
    <t>https://s3.amazonaws.com/FrackFinder/Tadpole/Butler/2010/2010_X-080.0460_Y0040.8159.png</t>
  </si>
  <si>
    <t>2013-08-04-21-56-24</t>
  </si>
  <si>
    <t>2013-08-09-09-07-52</t>
  </si>
  <si>
    <t>4aa97ea1-58fd-5f32-ac1f-59ef341c1b5f</t>
  </si>
  <si>
    <t>https://s3.amazonaws.com/FrackFinder/Tadpole/Butler/2008/2008_X-080.0459_Y0040.7575.png</t>
  </si>
  <si>
    <t>2013-08-04-21-56-28</t>
  </si>
  <si>
    <t>2013-08-09-09-07-57</t>
  </si>
  <si>
    <t>https://s3.amazonaws.com/FrackFinder/Tadpole/Butler/2010/2010_X-080.0459_Y0040.7575.png</t>
  </si>
  <si>
    <t>2013-08-04-21-56-30</t>
  </si>
  <si>
    <t>2013-08-09-09-08-01</t>
  </si>
  <si>
    <t>e7479c4f-8e0c-5c93-900e-8598daf5b365</t>
  </si>
  <si>
    <t>https://s3.amazonaws.com/FrackFinder/Tadpole/Greene/2005/2005_X-080.0453_Y0039.8842.png</t>
  </si>
  <si>
    <t>2013-08-04-21-56-32</t>
  </si>
  <si>
    <t>2013-08-09-09-08-04</t>
  </si>
  <si>
    <t>https://s3.amazonaws.com/FrackFinder/Tadpole/Greene/2008/2008_X-080.0453_Y0039.8842.png</t>
  </si>
  <si>
    <t>2013-08-04-21-56-35</t>
  </si>
  <si>
    <t>2013-08-09-09-08-10</t>
  </si>
  <si>
    <t>https://s3.amazonaws.com/FrackFinder/Tadpole/Greene/2010/2010_X-080.0453_Y0039.8842.png</t>
  </si>
  <si>
    <t>2013-08-04-21-56-38</t>
  </si>
  <si>
    <t>2013-08-09-09-08-16</t>
  </si>
  <si>
    <t>df2c82a1-c732-5620-b66c-88db5ecdbd2b</t>
  </si>
  <si>
    <t>https://s3.amazonaws.com/FrackFinder/Tadpole/Butler/2008/2008_X-080.0444_Y0040.7686.png</t>
  </si>
  <si>
    <t>2013-08-04-21-56-41</t>
  </si>
  <si>
    <t>2013-08-09-09-08-24</t>
  </si>
  <si>
    <t>https://s3.amazonaws.com/FrackFinder/Tadpole/Butler/2010/2010_X-080.0444_Y0040.7686.png</t>
  </si>
  <si>
    <t>2013-08-04-21-56-48</t>
  </si>
  <si>
    <t>2013-08-09-09-08-34</t>
  </si>
  <si>
    <t>ec564d3a-281e-5a7f-bd0e-beef25533411</t>
  </si>
  <si>
    <t>https://s3.amazonaws.com/FrackFinder/Tadpole/Butler/2008/2008_X-080.0440_Y0040.8063.png</t>
  </si>
  <si>
    <t>2013-08-04-21-56-50</t>
  </si>
  <si>
    <t>2013-08-09-09-08-38</t>
  </si>
  <si>
    <t>https://s3.amazonaws.com/FrackFinder/Tadpole/Butler/2010/2010_X-080.0440_Y0040.8063.png</t>
  </si>
  <si>
    <t>2013-08-04-21-56-54</t>
  </si>
  <si>
    <t>2013-08-09-09-08-44</t>
  </si>
  <si>
    <t>b955ddb6-48f0-5238-bffd-52e15d918c87</t>
  </si>
  <si>
    <t>https://s3.amazonaws.com/FrackFinder/Tadpole/Greene/2005/2005_X-080.0437_Y0039.8867.png</t>
  </si>
  <si>
    <t>2013-08-04-21-56-55</t>
  </si>
  <si>
    <t>2013-08-09-09-08-47</t>
  </si>
  <si>
    <t>https://s3.amazonaws.com/FrackFinder/Tadpole/Greene/2008/2008_X-080.0437_Y0039.8867.png</t>
  </si>
  <si>
    <t>2013-08-04-21-57-00</t>
  </si>
  <si>
    <t>2013-08-09-09-08-55</t>
  </si>
  <si>
    <t>https://s3.amazonaws.com/FrackFinder/Tadpole/Greene/2010/2010_X-080.0437_Y0039.8867.png</t>
  </si>
  <si>
    <t>2013-08-04-21-57-04</t>
  </si>
  <si>
    <t>2013-08-09-09-09-02</t>
  </si>
  <si>
    <t>f940bf3f-aa4d-5448-b44a-3c18cc1cc5ad</t>
  </si>
  <si>
    <t>https://s3.amazonaws.com/FrackFinder/Tadpole/Greene/2005/2005_X-080.0422_Y0039.8556.png</t>
  </si>
  <si>
    <t>2013-08-04-21-57-06</t>
  </si>
  <si>
    <t>2013-08-09-09-09-05</t>
  </si>
  <si>
    <t>https://s3.amazonaws.com/FrackFinder/Tadpole/Greene/2008/2008_X-080.0422_Y0039.8556.png</t>
  </si>
  <si>
    <t>2013-08-04-21-57-08</t>
  </si>
  <si>
    <t>2013-08-09-09-09-10</t>
  </si>
  <si>
    <t>https://s3.amazonaws.com/FrackFinder/Tadpole/Greene/2010/2010_X-080.0422_Y0039.8556.png</t>
  </si>
  <si>
    <t>2013-08-04-21-57-10</t>
  </si>
  <si>
    <t>2013-08-09-09-09-19</t>
  </si>
  <si>
    <t>218ef9e2-1f8b-5dc4-a6d7-630a076af874</t>
  </si>
  <si>
    <t>https://s3.amazonaws.com/FrackFinder/Tadpole/Greene/2005/2005_X-080.0417_Y0039.7263.png</t>
  </si>
  <si>
    <t>2013-08-04-21-57-12</t>
  </si>
  <si>
    <t>2013-08-09-09-10-35</t>
  </si>
  <si>
    <t>https://s3.amazonaws.com/FrackFinder/Tadpole/Greene/2008/2008_X-080.0417_Y0039.7263.png</t>
  </si>
  <si>
    <t>2013-08-04-21-57-15</t>
  </si>
  <si>
    <t>2013-08-09-09-10-38</t>
  </si>
  <si>
    <t>https://s3.amazonaws.com/FrackFinder/Tadpole/Greene/2010/2010_X-080.0417_Y0039.7263.png</t>
  </si>
  <si>
    <t>2013-08-04-21-57-18</t>
  </si>
  <si>
    <t>2013-08-09-09-10-41</t>
  </si>
  <si>
    <t>4ad2c80e-67ec-5333-82cb-31374f5922d7</t>
  </si>
  <si>
    <t>https://s3.amazonaws.com/FrackFinder/Tadpole/Washington/2005/2005_X-080.0405_Y0040.0208.png</t>
  </si>
  <si>
    <t>2013-08-04-21-57-20</t>
  </si>
  <si>
    <t>2013-08-09-09-10-44</t>
  </si>
  <si>
    <t>https://s3.amazonaws.com/FrackFinder/Tadpole/Washington/2008/2008_X-080.0405_Y0040.0208.png</t>
  </si>
  <si>
    <t>2013-08-04-21-57-27</t>
  </si>
  <si>
    <t>2013-08-09-09-10-51</t>
  </si>
  <si>
    <t>https://s3.amazonaws.com/FrackFinder/Tadpole/Washington/2010/2010_X-080.0405_Y0040.0208.png</t>
  </si>
  <si>
    <t>2013-08-04-21-57-31</t>
  </si>
  <si>
    <t>2013-08-09-09-10-54</t>
  </si>
  <si>
    <t>74009d46-2721-536a-9e31-ecc40b21d315</t>
  </si>
  <si>
    <t>https://s3.amazonaws.com/FrackFinder/Tadpole/Greene/2005/2005_X-080.0394_Y0039.8257.png</t>
  </si>
  <si>
    <t>2013-08-04-21-57-32</t>
  </si>
  <si>
    <t>2013-08-09-09-10-56</t>
  </si>
  <si>
    <t>https://s3.amazonaws.com/FrackFinder/Tadpole/Greene/2008/2008_X-080.0394_Y0039.8257.png</t>
  </si>
  <si>
    <t>2013-08-04-21-57-35</t>
  </si>
  <si>
    <t>2013-08-09-09-11-03</t>
  </si>
  <si>
    <t>https://s3.amazonaws.com/FrackFinder/Tadpole/Greene/2010/2010_X-080.0394_Y0039.8257.png</t>
  </si>
  <si>
    <t>2013-08-04-21-57-39</t>
  </si>
  <si>
    <t>2013-08-09-09-11-08</t>
  </si>
  <si>
    <t>a70d7b55-58dc-5be6-8d4a-59375da6f9e9</t>
  </si>
  <si>
    <t>https://s3.amazonaws.com/FrackFinder/Tadpole/Butler/2008/2008_X-080.0387_Y0040.8107.png</t>
  </si>
  <si>
    <t>2013-08-04-21-57-43</t>
  </si>
  <si>
    <t>2013-08-09-09-11-11</t>
  </si>
  <si>
    <t>https://s3.amazonaws.com/FrackFinder/Tadpole/Butler/2010/2010_X-080.0387_Y0040.8107.png</t>
  </si>
  <si>
    <t>2013-08-04-21-57-47</t>
  </si>
  <si>
    <t>2013-08-09-09-11-15</t>
  </si>
  <si>
    <t>09dea118-2e9d-59bc-bcab-8f5f4c35be55</t>
  </si>
  <si>
    <t>https://s3.amazonaws.com/FrackFinder/Tadpole/Greene/2005/2005_X-080.0386_Y0039.8621.png</t>
  </si>
  <si>
    <t>2013-08-04-21-57-49</t>
  </si>
  <si>
    <t>2013-08-09-09-11-17</t>
  </si>
  <si>
    <t>https://s3.amazonaws.com/FrackFinder/Tadpole/Greene/2008/2008_X-080.0386_Y0039.8621.png</t>
  </si>
  <si>
    <t>2013-08-04-21-57-52</t>
  </si>
  <si>
    <t>2013-08-09-09-11-26</t>
  </si>
  <si>
    <t>https://s3.amazonaws.com/FrackFinder/Tadpole/Greene/2010/2010_X-080.0386_Y0039.8621.png</t>
  </si>
  <si>
    <t>2013-08-04-21-57-54</t>
  </si>
  <si>
    <t>2013-08-09-09-11-29</t>
  </si>
  <si>
    <t>bf4255fa-4f37-53d1-9f7c-8afa164c12d5</t>
  </si>
  <si>
    <t>https://s3.amazonaws.com/FrackFinder/Tadpole/Washington/2005/2005_X-080.0385_Y0040.1660.png</t>
  </si>
  <si>
    <t>2013-08-04-21-58-03</t>
  </si>
  <si>
    <t>2013-08-09-09-11-37</t>
  </si>
  <si>
    <t>https://s3.amazonaws.com/FrackFinder/Tadpole/Washington/2008/2008_X-080.0385_Y0040.1660.png</t>
  </si>
  <si>
    <t>2013-08-04-21-58-05</t>
  </si>
  <si>
    <t>2013-08-09-09-11-40</t>
  </si>
  <si>
    <t>https://s3.amazonaws.com/FrackFinder/Tadpole/Washington/2010/2010_X-080.0385_Y0040.1660.png</t>
  </si>
  <si>
    <t>2013-08-04-21-58-07</t>
  </si>
  <si>
    <t>2013-08-09-09-11-43</t>
  </si>
  <si>
    <t>a32415ec-19c4-50f0-9dfe-87c78701b0a7</t>
  </si>
  <si>
    <t>https://s3.amazonaws.com/FrackFinder/Tadpole/Greene/2005/2005_X-080.0383_Y0039.8152.png</t>
  </si>
  <si>
    <t>2013-08-04-21-58-09</t>
  </si>
  <si>
    <t>2013-08-09-09-11-49</t>
  </si>
  <si>
    <t>https://s3.amazonaws.com/FrackFinder/Tadpole/Greene/2008/2008_X-080.0383_Y0039.8152.png</t>
  </si>
  <si>
    <t>2013-08-04-21-58-12</t>
  </si>
  <si>
    <t>2013-08-09-09-11-52</t>
  </si>
  <si>
    <t>https://s3.amazonaws.com/FrackFinder/Tadpole/Greene/2010/2010_X-080.0383_Y0039.8152.png</t>
  </si>
  <si>
    <t>2013-08-04-21-58-15</t>
  </si>
  <si>
    <t>2013-08-09-09-11-55</t>
  </si>
  <si>
    <t>ec069886-c670-506a-8149-2e10bad7e884</t>
  </si>
  <si>
    <t>https://s3.amazonaws.com/FrackFinder/Tadpole/Butler/2008/2008_X-080.0383_Y0040.8319.png</t>
  </si>
  <si>
    <t>2013-08-04-21-58-19</t>
  </si>
  <si>
    <t>2013-08-09-09-11-59</t>
  </si>
  <si>
    <t>https://s3.amazonaws.com/FrackFinder/Tadpole/Butler/2010/2010_X-080.0383_Y0040.8319.png</t>
  </si>
  <si>
    <t>2013-08-04-21-58-24</t>
  </si>
  <si>
    <t>2013-08-09-09-12-02</t>
  </si>
  <si>
    <t>4cabe07e-6abe-5440-b5be-c8daff3c0b9c</t>
  </si>
  <si>
    <t>https://s3.amazonaws.com/FrackFinder/Tadpole/Butler/2008/2008_X-080.0381_Y0040.7771.png</t>
  </si>
  <si>
    <t>2013-08-04-21-58-26</t>
  </si>
  <si>
    <t>2013-08-09-09-12-08</t>
  </si>
  <si>
    <t>https://s3.amazonaws.com/FrackFinder/Tadpole/Butler/2010/2010_X-080.0381_Y0040.7771.png</t>
  </si>
  <si>
    <t>2013-08-04-21-58-28</t>
  </si>
  <si>
    <t>2013-08-09-09-12-11</t>
  </si>
  <si>
    <t>15b749e3-6ac7-5611-84b0-ed37baedec63</t>
  </si>
  <si>
    <t>https://s3.amazonaws.com/FrackFinder/Tadpole/Greene/2005/2005_X-080.0361_Y0039.8188.png</t>
  </si>
  <si>
    <t>2013-08-04-21-58-30</t>
  </si>
  <si>
    <t>2013-08-09-09-12-13</t>
  </si>
  <si>
    <t>https://s3.amazonaws.com/FrackFinder/Tadpole/Greene/2008/2008_X-080.0361_Y0039.8188.png</t>
  </si>
  <si>
    <t>2013-08-04-21-58-32</t>
  </si>
  <si>
    <t>2013-08-09-09-12-17</t>
  </si>
  <si>
    <t>https://s3.amazonaws.com/FrackFinder/Tadpole/Greene/2010/2010_X-080.0361_Y0039.8188.png</t>
  </si>
  <si>
    <t>2013-08-04-21-58-35</t>
  </si>
  <si>
    <t>2013-08-09-09-12-20</t>
  </si>
  <si>
    <t>d312d9db-8a08-5fdb-8dd5-72be3a0f5ded</t>
  </si>
  <si>
    <t>https://s3.amazonaws.com/FrackFinder/Tadpole/Butler/2008/2008_X-080.0360_Y0040.7819.png</t>
  </si>
  <si>
    <t>2013-08-04-21-58-43</t>
  </si>
  <si>
    <t>2013-08-09-09-12-24</t>
  </si>
  <si>
    <t>https://s3.amazonaws.com/FrackFinder/Tadpole/Butler/2010/2010_X-080.0360_Y0040.7819.png</t>
  </si>
  <si>
    <t>2013-08-04-21-58-48</t>
  </si>
  <si>
    <t>2013-08-09-09-12-26</t>
  </si>
  <si>
    <t>03ad1405-bbea-56b3-af84-e8ad1847b664</t>
  </si>
  <si>
    <t>https://s3.amazonaws.com/FrackFinder/Tadpole/Greene/2005/2005_X-080.0353_Y0039.9086.png</t>
  </si>
  <si>
    <t>2013-08-04-21-58-53</t>
  </si>
  <si>
    <t>2013-08-09-09-12-29</t>
  </si>
  <si>
    <t>https://s3.amazonaws.com/FrackFinder/Tadpole/Greene/2008/2008_X-080.0353_Y0039.9086.png</t>
  </si>
  <si>
    <t>2013-08-04-21-59-01</t>
  </si>
  <si>
    <t>2013-08-09-09-12-31</t>
  </si>
  <si>
    <t>https://s3.amazonaws.com/FrackFinder/Tadpole/Greene/2010/2010_X-080.0353_Y0039.9086.png</t>
  </si>
  <si>
    <t>2013-08-04-21-59-19</t>
  </si>
  <si>
    <t>2013-08-09-09-12-38</t>
  </si>
  <si>
    <t>f0cc3b5b-b9e2-5139-81fc-4d2badb1a22a</t>
  </si>
  <si>
    <t>https://s3.amazonaws.com/FrackFinder/Tadpole/Butler/2008/2008_X-080.0351_Y0040.9282.png</t>
  </si>
  <si>
    <t>2013-08-04-21-59-24</t>
  </si>
  <si>
    <t>2013-08-09-09-12-42</t>
  </si>
  <si>
    <t>https://s3.amazonaws.com/FrackFinder/Tadpole/Butler/2010/2010_X-080.0351_Y0040.9282.png</t>
  </si>
  <si>
    <t>2013-08-04-21-59-27</t>
  </si>
  <si>
    <t>2013-08-09-09-12-45</t>
  </si>
  <si>
    <t>6b6ab8ab-2a37-5801-85fc-7b45f4d78c11</t>
  </si>
  <si>
    <t>https://s3.amazonaws.com/FrackFinder/Tadpole/Butler/2008/2008_X-080.0349_Y0040.8773.png</t>
  </si>
  <si>
    <t>2013-08-04-21-59-29</t>
  </si>
  <si>
    <t>2013-08-09-09-12-47</t>
  </si>
  <si>
    <t>https://s3.amazonaws.com/FrackFinder/Tadpole/Butler/2010/2010_X-080.0349_Y0040.8773.png</t>
  </si>
  <si>
    <t>2013-08-04-21-59-31</t>
  </si>
  <si>
    <t>2013-08-09-09-12-52</t>
  </si>
  <si>
    <t>77105448-a2d6-566b-9bb5-080921a4bcf5</t>
  </si>
  <si>
    <t>https://s3.amazonaws.com/FrackFinder/Tadpole/Butler/2008/2008_X-080.0342_Y0040.7971.png</t>
  </si>
  <si>
    <t>2013-08-04-21-59-33</t>
  </si>
  <si>
    <t>2013-08-09-09-12-55</t>
  </si>
  <si>
    <t>https://s3.amazonaws.com/FrackFinder/Tadpole/Butler/2010/2010_X-080.0342_Y0040.7971.png</t>
  </si>
  <si>
    <t>2013-08-04-21-59-39</t>
  </si>
  <si>
    <t>2013-08-09-09-12-59</t>
  </si>
  <si>
    <t>4a911a10-bbcc-55ae-8638-57c9e1bd0b1f</t>
  </si>
  <si>
    <t>https://s3.amazonaws.com/FrackFinder/Tadpole/Butler/2008/2008_X-080.0340_Y0040.8426.png</t>
  </si>
  <si>
    <t>2013-08-04-21-59-42</t>
  </si>
  <si>
    <t>2013-08-09-09-13-03</t>
  </si>
  <si>
    <t>https://s3.amazonaws.com/FrackFinder/Tadpole/Butler/2010/2010_X-080.0340_Y0040.8426.png</t>
  </si>
  <si>
    <t>2013-08-04-21-59-44</t>
  </si>
  <si>
    <t>2013-08-09-09-13-05</t>
  </si>
  <si>
    <t>c4e1a4d4-4b9c-529c-b787-21a9aa7e598d</t>
  </si>
  <si>
    <t>https://s3.amazonaws.com/FrackFinder/Tadpole/Greene/2005/2005_X-080.0339_Y0039.9188.png</t>
  </si>
  <si>
    <t>2013-08-04-21-59-52</t>
  </si>
  <si>
    <t>2013-08-09-09-13-08</t>
  </si>
  <si>
    <t>https://s3.amazonaws.com/FrackFinder/Tadpole/Greene/2008/2008_X-080.0339_Y0039.9188.png</t>
  </si>
  <si>
    <t>2013-08-04-21-59-55</t>
  </si>
  <si>
    <t>2013-08-09-09-13-10</t>
  </si>
  <si>
    <t>https://s3.amazonaws.com/FrackFinder/Tadpole/Greene/2010/2010_X-080.0339_Y0039.9188.png</t>
  </si>
  <si>
    <t>2013-08-04-21-59-57</t>
  </si>
  <si>
    <t>2013-08-09-09-13-13</t>
  </si>
  <si>
    <t>c12a227a-081f-52d5-a98f-f470f31ea383</t>
  </si>
  <si>
    <t>https://s3.amazonaws.com/FrackFinder/Tadpole/Butler/2008/2008_X-080.0330_Y0040.7554.png</t>
  </si>
  <si>
    <t>2013-08-04-21-59-59</t>
  </si>
  <si>
    <t>2013-08-09-09-13-15</t>
  </si>
  <si>
    <t>https://s3.amazonaws.com/FrackFinder/Tadpole/Butler/2010/2010_X-080.0330_Y0040.7554.png</t>
  </si>
  <si>
    <t>2013-08-04-22-00-02</t>
  </si>
  <si>
    <t>2013-08-09-09-13-20</t>
  </si>
  <si>
    <t>6fd76aa9-dbf4-5f4f-8fbe-1e12e168a2df</t>
  </si>
  <si>
    <t>https://s3.amazonaws.com/FrackFinder/Tadpole/Washington/2005/2005_X-080.0326_Y0040.0215.png</t>
  </si>
  <si>
    <t>2013-08-04-22-00-04</t>
  </si>
  <si>
    <t>2013-08-09-09-13-22</t>
  </si>
  <si>
    <t>https://s3.amazonaws.com/FrackFinder/Tadpole/Washington/2008/2008_X-080.0326_Y0040.0215.png</t>
  </si>
  <si>
    <t>2013-08-04-22-00-07</t>
  </si>
  <si>
    <t>2013-08-09-09-13-31</t>
  </si>
  <si>
    <t>https://s3.amazonaws.com/FrackFinder/Tadpole/Washington/2010/2010_X-080.0326_Y0040.0215.png</t>
  </si>
  <si>
    <t>2013-08-04-22-00-11</t>
  </si>
  <si>
    <t>2013-08-09-09-13-35</t>
  </si>
  <si>
    <t>4ecfb07f-0949-519c-943f-e5a0aafdb24f</t>
  </si>
  <si>
    <t>https://s3.amazonaws.com/FrackFinder/Tadpole/Butler/2008/2008_X-080.0324_Y0040.7508.png</t>
  </si>
  <si>
    <t>2013-08-04-22-00-14</t>
  </si>
  <si>
    <t>2013-08-09-09-13-38</t>
  </si>
  <si>
    <t>https://s3.amazonaws.com/FrackFinder/Tadpole/Butler/2010/2010_X-080.0324_Y0040.7508.png</t>
  </si>
  <si>
    <t>2013-08-04-22-00-18</t>
  </si>
  <si>
    <t>2013-08-09-09-13-42</t>
  </si>
  <si>
    <t>54960530-5267-572f-9712-58f7b07798d6</t>
  </si>
  <si>
    <t>https://s3.amazonaws.com/FrackFinder/Tadpole/Butler/2008/2008_X-080.0323_Y0040.8465.png</t>
  </si>
  <si>
    <t>2013-08-04-22-00-20</t>
  </si>
  <si>
    <t>2013-08-09-09-13-45</t>
  </si>
  <si>
    <t>https://s3.amazonaws.com/FrackFinder/Tadpole/Butler/2010/2010_X-080.0323_Y0040.8465.png</t>
  </si>
  <si>
    <t>2013-08-04-22-00-23</t>
  </si>
  <si>
    <t>2013-08-09-09-13-47</t>
  </si>
  <si>
    <t>69fda5c2-c4a9-5049-8939-ae904d54fdfb</t>
  </si>
  <si>
    <t>https://s3.amazonaws.com/FrackFinder/Tadpole/Washington/2005/2005_X-080.0319_Y0040.2291.png</t>
  </si>
  <si>
    <t>2013-08-04-22-00-26</t>
  </si>
  <si>
    <t>2013-08-09-09-13-49</t>
  </si>
  <si>
    <t>https://s3.amazonaws.com/FrackFinder/Tadpole/Washington/2008/2008_X-080.0319_Y0040.2291.png</t>
  </si>
  <si>
    <t>2013-08-04-22-00-29</t>
  </si>
  <si>
    <t>2013-08-09-09-13-53</t>
  </si>
  <si>
    <t>https://s3.amazonaws.com/FrackFinder/Tadpole/Washington/2010/2010_X-080.0319_Y0040.2291.png</t>
  </si>
  <si>
    <t>2013-08-04-22-00-32</t>
  </si>
  <si>
    <t>2013-08-09-09-13-57</t>
  </si>
  <si>
    <t>f175881a-0e23-521e-9596-4d4112466d1e</t>
  </si>
  <si>
    <t>https://s3.amazonaws.com/FrackFinder/Tadpole/Butler/2008/2008_X-080.0316_Y0041.1068.png</t>
  </si>
  <si>
    <t>2013-08-04-22-00-34</t>
  </si>
  <si>
    <t>2013-08-09-09-14-01</t>
  </si>
  <si>
    <t>https://s3.amazonaws.com/FrackFinder/Tadpole/Butler/2010/2010_X-080.0316_Y0041.1068.png</t>
  </si>
  <si>
    <t>2013-08-04-22-00-36</t>
  </si>
  <si>
    <t>2013-08-09-09-14-03</t>
  </si>
  <si>
    <t>52f720f0-354f-56b8-8984-7d1dbe28d430</t>
  </si>
  <si>
    <t>https://s3.amazonaws.com/FrackFinder/Tadpole/Greene/2005/2005_X-080.0310_Y0039.9446.png</t>
  </si>
  <si>
    <t>2013-08-04-22-00-38</t>
  </si>
  <si>
    <t>2013-08-09-09-14-05</t>
  </si>
  <si>
    <t>https://s3.amazonaws.com/FrackFinder/Tadpole/Greene/2008/2008_X-080.0310_Y0039.9446.png</t>
  </si>
  <si>
    <t>2013-08-04-22-00-41</t>
  </si>
  <si>
    <t>2013-08-09-09-14-08</t>
  </si>
  <si>
    <t>https://s3.amazonaws.com/FrackFinder/Tadpole/Greene/2010/2010_X-080.0310_Y0039.9446.png</t>
  </si>
  <si>
    <t>2013-08-04-22-00-46</t>
  </si>
  <si>
    <t>2013-08-09-09-14-12</t>
  </si>
  <si>
    <t>7c0679ba-8083-5f3a-b1e3-3e4fb04824b7</t>
  </si>
  <si>
    <t>https://s3.amazonaws.com/FrackFinder/Tadpole/Greene/2005/2005_X-080.0308_Y0039.9616.png</t>
  </si>
  <si>
    <t>2013-08-04-22-00-48</t>
  </si>
  <si>
    <t>2013-08-09-09-14-15</t>
  </si>
  <si>
    <t>https://s3.amazonaws.com/FrackFinder/Tadpole/Greene/2008/2008_X-080.0308_Y0039.9616.png</t>
  </si>
  <si>
    <t>2013-08-04-22-00-51</t>
  </si>
  <si>
    <t>2013-08-09-09-14-17</t>
  </si>
  <si>
    <t>https://s3.amazonaws.com/FrackFinder/Tadpole/Greene/2010/2010_X-080.0308_Y0039.9616.png</t>
  </si>
  <si>
    <t>2013-08-04-22-00-53</t>
  </si>
  <si>
    <t>2013-08-09-09-14-20</t>
  </si>
  <si>
    <t>40eaf892-b219-5c6a-b053-dde74d24b806</t>
  </si>
  <si>
    <t>https://s3.amazonaws.com/FrackFinder/Tadpole/Greene/2005/2005_X-080.0299_Y0039.9416.png</t>
  </si>
  <si>
    <t>2013-08-04-22-01-02</t>
  </si>
  <si>
    <t>2013-08-09-09-14-22</t>
  </si>
  <si>
    <t>https://s3.amazonaws.com/FrackFinder/Tadpole/Greene/2008/2008_X-080.0299_Y0039.9416.png</t>
  </si>
  <si>
    <t>2013-08-04-22-01-05</t>
  </si>
  <si>
    <t>2013-08-09-09-14-25</t>
  </si>
  <si>
    <t>https://s3.amazonaws.com/FrackFinder/Tadpole/Greene/2010/2010_X-080.0299_Y0039.9416.png</t>
  </si>
  <si>
    <t>2013-08-04-22-01-08</t>
  </si>
  <si>
    <t>2013-08-09-09-14-30</t>
  </si>
  <si>
    <t>53734328-9659-50b4-8bcc-0a75ddb8d3c0</t>
  </si>
  <si>
    <t>https://s3.amazonaws.com/FrackFinder/Tadpole/Butler/2008/2008_X-080.0299_Y0040.8032.png</t>
  </si>
  <si>
    <t>2013-08-04-22-01-10</t>
  </si>
  <si>
    <t>2013-08-09-09-14-32</t>
  </si>
  <si>
    <t>https://s3.amazonaws.com/FrackFinder/Tadpole/Butler/2010/2010_X-080.0299_Y0040.8032.png</t>
  </si>
  <si>
    <t>2013-08-04-22-01-13</t>
  </si>
  <si>
    <t>2013-08-09-09-14-35</t>
  </si>
  <si>
    <t>f30e2346-1786-5a55-9a59-0bcb0f89a2e9</t>
  </si>
  <si>
    <t>https://s3.amazonaws.com/FrackFinder/Tadpole/Greene/2005/2005_X-080.0296_Y0039.9340.png</t>
  </si>
  <si>
    <t>2013-08-04-23-04-00</t>
  </si>
  <si>
    <t>2013-08-09-09-14-37</t>
  </si>
  <si>
    <t>https://s3.amazonaws.com/FrackFinder/Tadpole/Greene/2008/2008_X-080.0296_Y0039.9340.png</t>
  </si>
  <si>
    <t>2013-08-04-23-05-47</t>
  </si>
  <si>
    <t>2013-08-09-09-14-40</t>
  </si>
  <si>
    <t>https://s3.amazonaws.com/FrackFinder/Tadpole/Greene/2010/2010_X-080.0296_Y0039.9340.png</t>
  </si>
  <si>
    <t>2013-08-04-23-05-53</t>
  </si>
  <si>
    <t>2013-08-09-09-14-48</t>
  </si>
  <si>
    <t>dac78dd5-d752-50aa-9a6c-83aba9cbdfa1</t>
  </si>
  <si>
    <t>https://s3.amazonaws.com/FrackFinder/Tadpole/Butler/2008/2008_X-080.0294_Y0041.0875.png</t>
  </si>
  <si>
    <t>2013-08-04-23-05-57</t>
  </si>
  <si>
    <t>2013-08-09-09-14-51</t>
  </si>
  <si>
    <t>https://s3.amazonaws.com/FrackFinder/Tadpole/Butler/2010/2010_X-080.0294_Y0041.0875.png</t>
  </si>
  <si>
    <t>2013-08-04-23-05-59</t>
  </si>
  <si>
    <t>2013-08-09-09-14-53</t>
  </si>
  <si>
    <t>b1539524-8ecf-50f5-b444-9462588479ff</t>
  </si>
  <si>
    <t>https://s3.amazonaws.com/FrackFinder/Tadpole/Greene/2005/2005_X-080.0291_Y0039.8978.png</t>
  </si>
  <si>
    <t>2013-08-04-23-06-02</t>
  </si>
  <si>
    <t>2013-08-09-09-14-55</t>
  </si>
  <si>
    <t>https://s3.amazonaws.com/FrackFinder/Tadpole/Greene/2008/2008_X-080.0291_Y0039.8978.png</t>
  </si>
  <si>
    <t>2013-08-04-23-06-04</t>
  </si>
  <si>
    <t>2013-08-09-09-14-58</t>
  </si>
  <si>
    <t>https://s3.amazonaws.com/FrackFinder/Tadpole/Greene/2010/2010_X-080.0291_Y0039.8978.png</t>
  </si>
  <si>
    <t>2013-08-04-23-06-08</t>
  </si>
  <si>
    <t>2013-08-09-09-15-04</t>
  </si>
  <si>
    <t>db931372-9513-5ebe-88ce-9359d1828a73</t>
  </si>
  <si>
    <t>https://s3.amazonaws.com/FrackFinder/Tadpole/Greene/2005/2005_X-080.0290_Y0039.7851.png</t>
  </si>
  <si>
    <t>2013-08-04-23-06-13</t>
  </si>
  <si>
    <t>2013-08-09-09-15-06</t>
  </si>
  <si>
    <t>https://s3.amazonaws.com/FrackFinder/Tadpole/Greene/2008/2008_X-080.0290_Y0039.7851.png</t>
  </si>
  <si>
    <t>2013-08-04-23-06-19</t>
  </si>
  <si>
    <t>2013-08-09-09-15-09</t>
  </si>
  <si>
    <t>https://s3.amazonaws.com/FrackFinder/Tadpole/Greene/2010/2010_X-080.0290_Y0039.7851.png</t>
  </si>
  <si>
    <t>2013-08-04-23-06-21</t>
  </si>
  <si>
    <t>2013-08-09-09-15-12</t>
  </si>
  <si>
    <t>6ddeb482-4b9a-5697-9448-48ea29dddc13</t>
  </si>
  <si>
    <t>https://s3.amazonaws.com/FrackFinder/Tadpole/Greene/2005/2005_X-080.0275_Y0039.8643.png</t>
  </si>
  <si>
    <t>2013-08-04-23-06-24</t>
  </si>
  <si>
    <t>2013-08-09-09-15-14</t>
  </si>
  <si>
    <t>https://s3.amazonaws.com/FrackFinder/Tadpole/Greene/2008/2008_X-080.0275_Y0039.8643.png</t>
  </si>
  <si>
    <t>2013-08-04-23-06-27</t>
  </si>
  <si>
    <t>2013-08-09-09-15-16</t>
  </si>
  <si>
    <t>https://s3.amazonaws.com/FrackFinder/Tadpole/Greene/2010/2010_X-080.0275_Y0039.8643.png</t>
  </si>
  <si>
    <t>2013-08-04-23-06-39</t>
  </si>
  <si>
    <t>2013-08-09-09-15-20</t>
  </si>
  <si>
    <t>774587ff-4070-5350-8e4c-730894bcc11b</t>
  </si>
  <si>
    <t>https://s3.amazonaws.com/FrackFinder/Tadpole/Washington/2005/2005_X-080.0274_Y0040.2777.png</t>
  </si>
  <si>
    <t>2013-08-04-23-06-44</t>
  </si>
  <si>
    <t>2013-08-09-09-15-23</t>
  </si>
  <si>
    <t>https://s3.amazonaws.com/FrackFinder/Tadpole/Washington/2008/2008_X-080.0274_Y0040.2777.png</t>
  </si>
  <si>
    <t>2013-08-04-23-06-48</t>
  </si>
  <si>
    <t>2013-08-09-09-15-26</t>
  </si>
  <si>
    <t>https://s3.amazonaws.com/FrackFinder/Tadpole/Washington/2010/2010_X-080.0274_Y0040.2777.png</t>
  </si>
  <si>
    <t>2013-08-04-23-06-51</t>
  </si>
  <si>
    <t>2013-08-09-09-15-28</t>
  </si>
  <si>
    <t>1899e747-da38-54c4-834f-0be8bd1adeb2</t>
  </si>
  <si>
    <t>https://s3.amazonaws.com/FrackFinder/Tadpole/Greene/2005/2005_X-080.0266_Y0039.8840.png</t>
  </si>
  <si>
    <t>2013-08-04-23-06-56</t>
  </si>
  <si>
    <t>2013-08-09-09-15-33</t>
  </si>
  <si>
    <t>https://s3.amazonaws.com/FrackFinder/Tadpole/Greene/2008/2008_X-080.0266_Y0039.8840.png</t>
  </si>
  <si>
    <t>2013-08-04-23-07-00</t>
  </si>
  <si>
    <t>2013-08-09-09-15-36</t>
  </si>
  <si>
    <t>https://s3.amazonaws.com/FrackFinder/Tadpole/Greene/2010/2010_X-080.0266_Y0039.8840.png</t>
  </si>
  <si>
    <t>2013-08-04-23-07-07</t>
  </si>
  <si>
    <t>2013-08-09-09-15-40</t>
  </si>
  <si>
    <t>d3c78684-3067-5344-8f34-53f7cf48598d</t>
  </si>
  <si>
    <t>https://s3.amazonaws.com/FrackFinder/Tadpole/Greene/2005/2005_X-080.0251_Y0039.9417.png</t>
  </si>
  <si>
    <t>2013-08-04-23-07-10</t>
  </si>
  <si>
    <t>2013-08-09-09-16-01</t>
  </si>
  <si>
    <t>https://s3.amazonaws.com/FrackFinder/Tadpole/Greene/2008/2008_X-080.0251_Y0039.9417.png</t>
  </si>
  <si>
    <t>2013-08-04-23-07-24</t>
  </si>
  <si>
    <t>2013-08-09-09-16-04</t>
  </si>
  <si>
    <t>https://s3.amazonaws.com/FrackFinder/Tadpole/Greene/2010/2010_X-080.0251_Y0039.9417.png</t>
  </si>
  <si>
    <t>2013-08-04-23-07-27</t>
  </si>
  <si>
    <t>2013-08-09-09-16-08</t>
  </si>
  <si>
    <t>f03037c8-ac67-55ed-8886-98b584cc1c30</t>
  </si>
  <si>
    <t>https://s3.amazonaws.com/FrackFinder/Tadpole/Greene/2005/2005_X-080.0241_Y0039.8341.png</t>
  </si>
  <si>
    <t>2013-08-04-23-07-31</t>
  </si>
  <si>
    <t>2013-08-09-09-16-10</t>
  </si>
  <si>
    <t>https://s3.amazonaws.com/FrackFinder/Tadpole/Greene/2008/2008_X-080.0241_Y0039.8341.png</t>
  </si>
  <si>
    <t>2013-08-04-23-07-36</t>
  </si>
  <si>
    <t>2013-08-09-09-16-13</t>
  </si>
  <si>
    <t>https://s3.amazonaws.com/FrackFinder/Tadpole/Greene/2010/2010_X-080.0241_Y0039.8341.png</t>
  </si>
  <si>
    <t>2013-08-04-23-07-43</t>
  </si>
  <si>
    <t>2013-08-09-09-16-16</t>
  </si>
  <si>
    <t>8b7eccd9-cb8c-55ed-b9ec-3d720d1b1541</t>
  </si>
  <si>
    <t>https://s3.amazonaws.com/FrackFinder/Tadpole/Greene/2005/2005_X-080.0231_Y0039.8308.png</t>
  </si>
  <si>
    <t>2013-08-04-23-47-59</t>
  </si>
  <si>
    <t>2013-08-09-09-16-18</t>
  </si>
  <si>
    <t>https://s3.amazonaws.com/FrackFinder/Tadpole/Greene/2008/2008_X-080.0231_Y0039.8308.png</t>
  </si>
  <si>
    <t>2013-08-04-23-57-31</t>
  </si>
  <si>
    <t>2013-08-09-09-16-20</t>
  </si>
  <si>
    <t>https://s3.amazonaws.com/FrackFinder/Tadpole/Greene/2010/2010_X-080.0231_Y0039.8308.png</t>
  </si>
  <si>
    <t>2013-08-04-23-57-36</t>
  </si>
  <si>
    <t>2013-08-09-09-16-25</t>
  </si>
  <si>
    <t>759b6f83-383e-5a13-a6bb-066ac92a3e5e</t>
  </si>
  <si>
    <t>https://s3.amazonaws.com/FrackFinder/Tadpole/Greene/2005/2005_X-080.0224_Y0039.8231.png</t>
  </si>
  <si>
    <t>2013-08-04-23-57-39</t>
  </si>
  <si>
    <t>2013-08-09-09-16-28</t>
  </si>
  <si>
    <t>https://s3.amazonaws.com/FrackFinder/Tadpole/Greene/2008/2008_X-080.0224_Y0039.8231.png</t>
  </si>
  <si>
    <t>2013-08-04-23-57-42</t>
  </si>
  <si>
    <t>2013-08-09-09-16-31</t>
  </si>
  <si>
    <t>https://s3.amazonaws.com/FrackFinder/Tadpole/Greene/2010/2010_X-080.0224_Y0039.8231.png</t>
  </si>
  <si>
    <t>2013-08-04-23-57-46</t>
  </si>
  <si>
    <t>2013-08-09-09-16-36</t>
  </si>
  <si>
    <t>8742dd22-33f9-58d5-8aad-1cb9e2cd9007</t>
  </si>
  <si>
    <t>https://s3.amazonaws.com/FrackFinder/Tadpole/Butler/2008/2008_X-080.0218_Y0040.7475.png</t>
  </si>
  <si>
    <t>2013-08-04-23-57-48</t>
  </si>
  <si>
    <t>2013-08-09-09-16-38</t>
  </si>
  <si>
    <t>https://s3.amazonaws.com/FrackFinder/Tadpole/Butler/2010/2010_X-080.0218_Y0040.7475.png</t>
  </si>
  <si>
    <t>2013-08-04-23-57-51</t>
  </si>
  <si>
    <t>2013-08-09-09-16-41</t>
  </si>
  <si>
    <t>0b2338e6-630e-589d-94a9-ffaf25a88051</t>
  </si>
  <si>
    <t>https://s3.amazonaws.com/FrackFinder/Tadpole/Butler/2008/2008_X-080.0210_Y0040.8558.png</t>
  </si>
  <si>
    <t>2013-08-04-23-57-52</t>
  </si>
  <si>
    <t>2013-08-09-09-16-43</t>
  </si>
  <si>
    <t>https://s3.amazonaws.com/FrackFinder/Tadpole/Butler/2010/2010_X-080.0210_Y0040.8558.png</t>
  </si>
  <si>
    <t>2013-08-04-23-57-54</t>
  </si>
  <si>
    <t>2013-08-09-09-16-45</t>
  </si>
  <si>
    <t>4c977b47-24da-541d-998c-a7d68897db76</t>
  </si>
  <si>
    <t>https://s3.amazonaws.com/FrackFinder/Tadpole/Greene/2005/2005_X-080.0205_Y0039.9290.png</t>
  </si>
  <si>
    <t>2013-08-04-23-57-56</t>
  </si>
  <si>
    <t>2013-08-09-09-16-48</t>
  </si>
  <si>
    <t>https://s3.amazonaws.com/FrackFinder/Tadpole/Greene/2008/2008_X-080.0205_Y0039.9290.png</t>
  </si>
  <si>
    <t>2013-08-04-23-57-58</t>
  </si>
  <si>
    <t>2013-08-09-09-16-54</t>
  </si>
  <si>
    <t>https://s3.amazonaws.com/FrackFinder/Tadpole/Greene/2010/2010_X-080.0205_Y0039.9290.png</t>
  </si>
  <si>
    <t>2013-08-04-23-58-01</t>
  </si>
  <si>
    <t>2013-08-09-09-17-36</t>
  </si>
  <si>
    <t>3508daba-b0b1-50f0-9085-bf9d17e60ac8</t>
  </si>
  <si>
    <t>https://s3.amazonaws.com/FrackFinder/Tadpole/Greene/2005/2005_X-080.0194_Y0039.8851.png</t>
  </si>
  <si>
    <t>2013-08-04-23-58-03</t>
  </si>
  <si>
    <t>2013-08-09-09-17-10</t>
  </si>
  <si>
    <t>https://s3.amazonaws.com/FrackFinder/Tadpole/Greene/2008/2008_X-080.0194_Y0039.8851.png</t>
  </si>
  <si>
    <t>2013-08-04-23-58-07</t>
  </si>
  <si>
    <t>2013-08-09-09-17-40</t>
  </si>
  <si>
    <t>https://s3.amazonaws.com/FrackFinder/Tadpole/Greene/2010/2010_X-080.0194_Y0039.8851.png</t>
  </si>
  <si>
    <t>2013-08-04-23-58-10</t>
  </si>
  <si>
    <t>2013-08-09-09-17-43</t>
  </si>
  <si>
    <t>7415c6fe-94e4-51c8-8a58-325bad83b3c1</t>
  </si>
  <si>
    <t>https://s3.amazonaws.com/FrackFinder/Tadpole/Washington/2005/2005_X-080.0185_Y0040.0103.png</t>
  </si>
  <si>
    <t>2013-08-04-23-58-12</t>
  </si>
  <si>
    <t>2013-08-09-09-17-47</t>
  </si>
  <si>
    <t>https://s3.amazonaws.com/FrackFinder/Tadpole/Washington/2008/2008_X-080.0185_Y0040.0103.png</t>
  </si>
  <si>
    <t>2013-08-04-23-58-14</t>
  </si>
  <si>
    <t>2013-08-09-09-17-51</t>
  </si>
  <si>
    <t>https://s3.amazonaws.com/FrackFinder/Tadpole/Washington/2010/2010_X-080.0185_Y0040.0103.png</t>
  </si>
  <si>
    <t>2013-08-04-23-58-21</t>
  </si>
  <si>
    <t>2013-08-09-09-17-56</t>
  </si>
  <si>
    <t>274aa48a-265a-5f10-8bd7-d648c90be203</t>
  </si>
  <si>
    <t>https://s3.amazonaws.com/FrackFinder/Tadpole/Butler/2008/2008_X-080.0182_Y0040.7803.png</t>
  </si>
  <si>
    <t>2013-08-04-23-58-24</t>
  </si>
  <si>
    <t>2013-08-09-09-17-59</t>
  </si>
  <si>
    <t>https://s3.amazonaws.com/FrackFinder/Tadpole/Butler/2010/2010_X-080.0182_Y0040.7803.png</t>
  </si>
  <si>
    <t>2013-08-04-23-58-26</t>
  </si>
  <si>
    <t>2013-08-09-09-18-02</t>
  </si>
  <si>
    <t>c9858527-09e6-5b33-9cc1-e2073a956bd6</t>
  </si>
  <si>
    <t>https://s3.amazonaws.com/FrackFinder/Tadpole/Greene/2005/2005_X-080.0172_Y0039.8983.png</t>
  </si>
  <si>
    <t>2013-08-04-23-58-27</t>
  </si>
  <si>
    <t>2013-08-09-09-18-04</t>
  </si>
  <si>
    <t>https://s3.amazonaws.com/FrackFinder/Tadpole/Greene/2008/2008_X-080.0172_Y0039.8983.png</t>
  </si>
  <si>
    <t>2013-08-04-23-58-31</t>
  </si>
  <si>
    <t>2013-08-09-09-18-09</t>
  </si>
  <si>
    <t>https://s3.amazonaws.com/FrackFinder/Tadpole/Greene/2010/2010_X-080.0172_Y0039.8983.png</t>
  </si>
  <si>
    <t>2013-08-04-23-58-36</t>
  </si>
  <si>
    <t>2013-08-09-09-18-14</t>
  </si>
  <si>
    <t>e40e1e85-9a4f-5fc8-8aaf-256614f125c0</t>
  </si>
  <si>
    <t>https://s3.amazonaws.com/FrackFinder/Tadpole/Greene/2005/2005_X-080.0154_Y0039.7268.png</t>
  </si>
  <si>
    <t>2013-08-04-23-58-38</t>
  </si>
  <si>
    <t>2013-08-09-09-18-16</t>
  </si>
  <si>
    <t>https://s3.amazonaws.com/FrackFinder/Tadpole/Greene/2008/2008_X-080.0154_Y0039.7268.png</t>
  </si>
  <si>
    <t>2013-08-04-23-58-41</t>
  </si>
  <si>
    <t>2013-08-09-09-18-20</t>
  </si>
  <si>
    <t>https://s3.amazonaws.com/FrackFinder/Tadpole/Greene/2010/2010_X-080.0154_Y0039.7268.png</t>
  </si>
  <si>
    <t>2013-08-04-23-58-44</t>
  </si>
  <si>
    <t>2013-08-09-09-18-23</t>
  </si>
  <si>
    <t>cd769675-1eec-5d71-aa07-e7d38734b6dd</t>
  </si>
  <si>
    <t>https://s3.amazonaws.com/FrackFinder/Tadpole/Greene/2005/2005_X-080.0150_Y0039.9099.png</t>
  </si>
  <si>
    <t>2013-08-04-23-58-46</t>
  </si>
  <si>
    <t>2013-08-09-09-18-26</t>
  </si>
  <si>
    <t>https://s3.amazonaws.com/FrackFinder/Tadpole/Greene/2008/2008_X-080.0150_Y0039.9099.png</t>
  </si>
  <si>
    <t>2013-08-04-23-58-51</t>
  </si>
  <si>
    <t>2013-08-09-09-18-33</t>
  </si>
  <si>
    <t>https://s3.amazonaws.com/FrackFinder/Tadpole/Greene/2010/2010_X-080.0150_Y0039.9099.png</t>
  </si>
  <si>
    <t>2013-08-04-23-58-54</t>
  </si>
  <si>
    <t>2013-08-09-09-18-37</t>
  </si>
  <si>
    <t>23f2ee6d-1b3f-581a-a9ea-d8378a8b59cf</t>
  </si>
  <si>
    <t>https://s3.amazonaws.com/FrackFinder/Tadpole/Greene/2005/2005_X-080.0144_Y0039.8930.png</t>
  </si>
  <si>
    <t>2013-08-04-23-58-56</t>
  </si>
  <si>
    <t>2013-08-09-09-18-39</t>
  </si>
  <si>
    <t>https://s3.amazonaws.com/FrackFinder/Tadpole/Greene/2008/2008_X-080.0144_Y0039.8930.png</t>
  </si>
  <si>
    <t>2013-08-04-23-58-58</t>
  </si>
  <si>
    <t>2013-08-09-09-18-42</t>
  </si>
  <si>
    <t>https://s3.amazonaws.com/FrackFinder/Tadpole/Greene/2010/2010_X-080.0144_Y0039.8930.png</t>
  </si>
  <si>
    <t>2013-08-04-23-59-00</t>
  </si>
  <si>
    <t>2013-08-09-09-18-44</t>
  </si>
  <si>
    <t>9d340c50-aabf-5b67-8b5e-25269bb838b8</t>
  </si>
  <si>
    <t>https://s3.amazonaws.com/FrackFinder/Tadpole/Greene/2005/2005_X-080.0132_Y0039.7325.png</t>
  </si>
  <si>
    <t>2013-08-04-23-59-05</t>
  </si>
  <si>
    <t>2013-08-09-09-18-48</t>
  </si>
  <si>
    <t>https://s3.amazonaws.com/FrackFinder/Tadpole/Greene/2008/2008_X-080.0132_Y0039.7325.png</t>
  </si>
  <si>
    <t>2013-08-04-23-59-09</t>
  </si>
  <si>
    <t>2013-08-09-09-18-52</t>
  </si>
  <si>
    <t>https://s3.amazonaws.com/FrackFinder/Tadpole/Greene/2010/2010_X-080.0132_Y0039.7325.png</t>
  </si>
  <si>
    <t>2013-08-04-23-59-13</t>
  </si>
  <si>
    <t>2013-08-09-11-15-50</t>
  </si>
  <si>
    <t>273e4bfe-ab15-5637-83e2-f6c471e38d62</t>
  </si>
  <si>
    <t>https://s3.amazonaws.com/FrackFinder/Tadpole/Greene/2005/2005_X-080.0132_Y0039.8728.png</t>
  </si>
  <si>
    <t>2013-08-04-23-59-16</t>
  </si>
  <si>
    <t>2013-08-09-09-18-57</t>
  </si>
  <si>
    <t>https://s3.amazonaws.com/FrackFinder/Tadpole/Greene/2008/2008_X-080.0132_Y0039.8728.png</t>
  </si>
  <si>
    <t>2013-08-04-23-59-18</t>
  </si>
  <si>
    <t>2013-08-09-11-15-54</t>
  </si>
  <si>
    <t>https://s3.amazonaws.com/FrackFinder/Tadpole/Greene/2010/2010_X-080.0132_Y0039.8728.png</t>
  </si>
  <si>
    <t>2013-08-04-23-59-20</t>
  </si>
  <si>
    <t>2013-08-09-11-15-55</t>
  </si>
  <si>
    <t>ef986a01-79cf-5c7b-a940-ae3d8bfbecda</t>
  </si>
  <si>
    <t>https://s3.amazonaws.com/FrackFinder/Tadpole/Greene/2005/2005_X-080.0127_Y0039.8691.png</t>
  </si>
  <si>
    <t>2013-08-04-23-59-22</t>
  </si>
  <si>
    <t>2013-08-09-11-15-57</t>
  </si>
  <si>
    <t>https://s3.amazonaws.com/FrackFinder/Tadpole/Greene/2008/2008_X-080.0127_Y0039.8691.png</t>
  </si>
  <si>
    <t>2013-08-04-23-59-24</t>
  </si>
  <si>
    <t>2013-08-09-11-16-00</t>
  </si>
  <si>
    <t>https://s3.amazonaws.com/FrackFinder/Tadpole/Greene/2010/2010_X-080.0127_Y0039.8691.png</t>
  </si>
  <si>
    <t>2013-08-04-23-59-28</t>
  </si>
  <si>
    <t>2013-08-09-11-16-28</t>
  </si>
  <si>
    <t>f94a6aba-f906-5fcd-b26b-ac5d5ed08ecf</t>
  </si>
  <si>
    <t>https://s3.amazonaws.com/FrackFinder/Tadpole/Greene/2005/2005_X-080.0122_Y0039.9077.png</t>
  </si>
  <si>
    <t>2013-08-04-23-59-30</t>
  </si>
  <si>
    <t>2013-08-09-11-16-34</t>
  </si>
  <si>
    <t>https://s3.amazonaws.com/FrackFinder/Tadpole/Greene/2008/2008_X-080.0122_Y0039.9077.png</t>
  </si>
  <si>
    <t>2013-08-04-23-59-32</t>
  </si>
  <si>
    <t>2013-08-09-11-16-37</t>
  </si>
  <si>
    <t>https://s3.amazonaws.com/FrackFinder/Tadpole/Greene/2010/2010_X-080.0122_Y0039.9077.png</t>
  </si>
  <si>
    <t>2013-08-04-23-59-38</t>
  </si>
  <si>
    <t>2013-08-09-11-16-43</t>
  </si>
  <si>
    <t>444536ba-c671-5a64-a1e6-a6d141c73816</t>
  </si>
  <si>
    <t>https://s3.amazonaws.com/FrackFinder/Tadpole/Greene/2005/2005_X-080.0120_Y0039.7433.png</t>
  </si>
  <si>
    <t>2013-08-04-23-59-44</t>
  </si>
  <si>
    <t>2013-08-09-11-16-45</t>
  </si>
  <si>
    <t>https://s3.amazonaws.com/FrackFinder/Tadpole/Greene/2008/2008_X-080.0120_Y0039.7433.png</t>
  </si>
  <si>
    <t>2013-08-05-00-10-08</t>
  </si>
  <si>
    <t>2013-08-09-11-16-47</t>
  </si>
  <si>
    <t>https://s3.amazonaws.com/FrackFinder/Tadpole/Greene/2010/2010_X-080.0120_Y0039.7433.png</t>
  </si>
  <si>
    <t>2013-08-05-00-41-25</t>
  </si>
  <si>
    <t>2013-08-09-11-16-53</t>
  </si>
  <si>
    <t>c424aae6-f547-5d5e-9460-fec20f2a1615</t>
  </si>
  <si>
    <t>https://s3.amazonaws.com/FrackFinder/Tadpole/Greene/2005/2005_X-080.0109_Y0039.7251.png</t>
  </si>
  <si>
    <t>2013-08-05-00-41-28</t>
  </si>
  <si>
    <t>2013-08-09-11-16-55</t>
  </si>
  <si>
    <t>https://s3.amazonaws.com/FrackFinder/Tadpole/Greene/2008/2008_X-080.0109_Y0039.7251.png</t>
  </si>
  <si>
    <t>2013-08-05-00-41-31</t>
  </si>
  <si>
    <t>2013-08-09-11-17-02</t>
  </si>
  <si>
    <t>https://s3.amazonaws.com/FrackFinder/Tadpole/Greene/2010/2010_X-080.0109_Y0039.7251.png</t>
  </si>
  <si>
    <t>2013-08-05-00-41-36</t>
  </si>
  <si>
    <t>2013-08-09-11-17-10</t>
  </si>
  <si>
    <t>bccfe119-b95d-5e7f-8fd8-c96dba03e360</t>
  </si>
  <si>
    <t>https://s3.amazonaws.com/FrackFinder/Tadpole/Greene/2005/2005_X-080.0094_Y0039.9270.png</t>
  </si>
  <si>
    <t>2013-08-05-00-41-41</t>
  </si>
  <si>
    <t>2013-08-09-11-17-13</t>
  </si>
  <si>
    <t>https://s3.amazonaws.com/FrackFinder/Tadpole/Greene/2008/2008_X-080.0094_Y0039.9270.png</t>
  </si>
  <si>
    <t>2013-08-05-00-41-46</t>
  </si>
  <si>
    <t>2013-08-09-11-17-19</t>
  </si>
  <si>
    <t>https://s3.amazonaws.com/FrackFinder/Tadpole/Greene/2010/2010_X-080.0094_Y0039.9270.png</t>
  </si>
  <si>
    <t>2013-08-05-00-41-52</t>
  </si>
  <si>
    <t>2013-08-09-11-17-23</t>
  </si>
  <si>
    <t>85b7e1d8-6c4b-5916-acec-493cf56fb618</t>
  </si>
  <si>
    <t>https://s3.amazonaws.com/FrackFinder/Tadpole/Greene/2005/2005_X-080.0084_Y0039.7365.png</t>
  </si>
  <si>
    <t>2013-08-05-00-41-58</t>
  </si>
  <si>
    <t>2013-08-09-11-17-26</t>
  </si>
  <si>
    <t>https://s3.amazonaws.com/FrackFinder/Tadpole/Greene/2008/2008_X-080.0084_Y0039.7365.png</t>
  </si>
  <si>
    <t>2013-08-05-00-42-03</t>
  </si>
  <si>
    <t>2013-08-09-11-17-30</t>
  </si>
  <si>
    <t>https://s3.amazonaws.com/FrackFinder/Tadpole/Greene/2010/2010_X-080.0084_Y0039.7365.png</t>
  </si>
  <si>
    <t>2013-08-05-00-42-07</t>
  </si>
  <si>
    <t>2013-08-09-11-17-33</t>
  </si>
  <si>
    <t>6bb3becb-ca34-50c8-8faf-4f8cf122a403</t>
  </si>
  <si>
    <t>https://s3.amazonaws.com/FrackFinder/Tadpole/Greene/2005/2005_X-080.0078_Y0039.8301.png</t>
  </si>
  <si>
    <t>2013-08-05-00-42-13</t>
  </si>
  <si>
    <t>2013-08-09-11-17-37</t>
  </si>
  <si>
    <t>https://s3.amazonaws.com/FrackFinder/Tadpole/Greene/2008/2008_X-080.0078_Y0039.8301.png</t>
  </si>
  <si>
    <t>2013-08-05-00-42-19</t>
  </si>
  <si>
    <t>2013-08-09-11-17-39</t>
  </si>
  <si>
    <t>https://s3.amazonaws.com/FrackFinder/Tadpole/Greene/2010/2010_X-080.0078_Y0039.8301.png</t>
  </si>
  <si>
    <t>2013-08-05-00-42-21</t>
  </si>
  <si>
    <t>2013-08-09-11-17-46</t>
  </si>
  <si>
    <t>931e8624-c5da-5909-a4b0-209fc17c5d5a</t>
  </si>
  <si>
    <t>https://s3.amazonaws.com/FrackFinder/Tadpole/Greene/2005/2005_X-080.0074_Y0039.8859.png</t>
  </si>
  <si>
    <t>2013-08-05-00-42-26</t>
  </si>
  <si>
    <t>2013-08-09-11-17-48</t>
  </si>
  <si>
    <t>https://s3.amazonaws.com/FrackFinder/Tadpole/Greene/2008/2008_X-080.0074_Y0039.8859.png</t>
  </si>
  <si>
    <t>2013-08-05-00-42-32</t>
  </si>
  <si>
    <t>2013-08-09-11-17-53</t>
  </si>
  <si>
    <t>https://s3.amazonaws.com/FrackFinder/Tadpole/Greene/2010/2010_X-080.0074_Y0039.8859.png</t>
  </si>
  <si>
    <t>2013-08-05-00-42-36</t>
  </si>
  <si>
    <t>2013-08-09-11-17-56</t>
  </si>
  <si>
    <t>8539859a-0314-5fe7-bcc6-a9bf01680387</t>
  </si>
  <si>
    <t>https://s3.amazonaws.com/FrackFinder/Tadpole/Greene/2005/2005_X-080.0074_Y0039.9193.png</t>
  </si>
  <si>
    <t>2013-08-05-00-42-38</t>
  </si>
  <si>
    <t>2013-08-09-11-18-00</t>
  </si>
  <si>
    <t>https://s3.amazonaws.com/FrackFinder/Tadpole/Greene/2008/2008_X-080.0074_Y0039.9193.png</t>
  </si>
  <si>
    <t>2013-08-05-00-42-40</t>
  </si>
  <si>
    <t>2013-08-09-11-18-02</t>
  </si>
  <si>
    <t>https://s3.amazonaws.com/FrackFinder/Tadpole/Greene/2010/2010_X-080.0074_Y0039.9193.png</t>
  </si>
  <si>
    <t>2013-08-05-00-42-45</t>
  </si>
  <si>
    <t>2013-08-09-11-18-05</t>
  </si>
  <si>
    <t>b944e59f-691a-5355-bc64-3882f5e5fded</t>
  </si>
  <si>
    <t>https://s3.amazonaws.com/FrackFinder/Tadpole/Greene/2005/2005_X-080.0072_Y0039.7616.png</t>
  </si>
  <si>
    <t>2013-08-05-00-42-48</t>
  </si>
  <si>
    <t>2013-08-09-11-18-08</t>
  </si>
  <si>
    <t>https://s3.amazonaws.com/FrackFinder/Tadpole/Greene/2008/2008_X-080.0072_Y0039.7616.png</t>
  </si>
  <si>
    <t>2013-08-05-00-42-50</t>
  </si>
  <si>
    <t>2013-08-09-11-18-14</t>
  </si>
  <si>
    <t>https://s3.amazonaws.com/FrackFinder/Tadpole/Greene/2010/2010_X-080.0072_Y0039.7616.png</t>
  </si>
  <si>
    <t>2013-08-05-00-42-53</t>
  </si>
  <si>
    <t>2013-08-09-11-18-17</t>
  </si>
  <si>
    <t>ab1cbb0f-feba-54e8-a6af-cd8763e1368f</t>
  </si>
  <si>
    <t>https://s3.amazonaws.com/FrackFinder/Tadpole/Greene/2005/2005_X-080.0062_Y0039.7725.png</t>
  </si>
  <si>
    <t>2013-08-05-00-42-55</t>
  </si>
  <si>
    <t>2013-08-09-11-18-19</t>
  </si>
  <si>
    <t>https://s3.amazonaws.com/FrackFinder/Tadpole/Greene/2008/2008_X-080.0062_Y0039.7725.png</t>
  </si>
  <si>
    <t>2013-08-05-00-42-57</t>
  </si>
  <si>
    <t>2013-08-09-11-18-21</t>
  </si>
  <si>
    <t>https://s3.amazonaws.com/FrackFinder/Tadpole/Greene/2010/2010_X-080.0062_Y0039.7725.png</t>
  </si>
  <si>
    <t>2013-08-05-00-43-01</t>
  </si>
  <si>
    <t>2013-08-09-11-18-38</t>
  </si>
  <si>
    <t>f4f1a81c-ed1a-5a71-8851-2bda71a388ec</t>
  </si>
  <si>
    <t>https://s3.amazonaws.com/FrackFinder/Tadpole/Greene/2005/2005_X-080.0054_Y0039.8913.png</t>
  </si>
  <si>
    <t>2013-08-05-00-43-03</t>
  </si>
  <si>
    <t>2013-08-09-11-18-41</t>
  </si>
  <si>
    <t>https://s3.amazonaws.com/FrackFinder/Tadpole/Greene/2008/2008_X-080.0054_Y0039.8913.png</t>
  </si>
  <si>
    <t>2013-08-05-00-43-08</t>
  </si>
  <si>
    <t>2013-08-09-11-18-44</t>
  </si>
  <si>
    <t>https://s3.amazonaws.com/FrackFinder/Tadpole/Greene/2010/2010_X-080.0054_Y0039.8913.png</t>
  </si>
  <si>
    <t>2013-08-05-00-43-11</t>
  </si>
  <si>
    <t>2013-08-09-11-18-49</t>
  </si>
  <si>
    <t>8af0d0cb-0183-5dad-a982-07648c9ed736</t>
  </si>
  <si>
    <t>https://s3.amazonaws.com/FrackFinder/Tadpole/Greene/2005/2005_X-080.0053_Y0039.7692.png</t>
  </si>
  <si>
    <t>2013-08-05-00-43-15</t>
  </si>
  <si>
    <t>2013-08-09-11-18-52</t>
  </si>
  <si>
    <t>https://s3.amazonaws.com/FrackFinder/Tadpole/Greene/2008/2008_X-080.0053_Y0039.7692.png</t>
  </si>
  <si>
    <t>2013-08-05-00-43-18</t>
  </si>
  <si>
    <t>2013-08-09-11-18-54</t>
  </si>
  <si>
    <t>https://s3.amazonaws.com/FrackFinder/Tadpole/Greene/2010/2010_X-080.0053_Y0039.7692.png</t>
  </si>
  <si>
    <t>2013-08-05-00-43-25</t>
  </si>
  <si>
    <t>2013-08-09-11-19-01</t>
  </si>
  <si>
    <t>5b412c17-2209-5b48-a1fb-29da35facf61</t>
  </si>
  <si>
    <t>https://s3.amazonaws.com/FrackFinder/Tadpole/Greene/2005/2005_X-080.0049_Y0039.8022.png</t>
  </si>
  <si>
    <t>2013-08-05-00-43-27</t>
  </si>
  <si>
    <t>2013-08-09-11-19-04</t>
  </si>
  <si>
    <t>https://s3.amazonaws.com/FrackFinder/Tadpole/Greene/2008/2008_X-080.0049_Y0039.8022.png</t>
  </si>
  <si>
    <t>2013-08-05-00-43-33</t>
  </si>
  <si>
    <t>2013-08-09-11-19-10</t>
  </si>
  <si>
    <t>https://s3.amazonaws.com/FrackFinder/Tadpole/Greene/2010/2010_X-080.0049_Y0039.8022.png</t>
  </si>
  <si>
    <t>2013-08-05-00-43-44</t>
  </si>
  <si>
    <t>2013-08-09-11-19-14</t>
  </si>
  <si>
    <t>8f68f747-6d8a-586a-bce2-9d852548e392</t>
  </si>
  <si>
    <t>https://s3.amazonaws.com/FrackFinder/Tadpole/Greene/2005/2005_X-080.0048_Y0039.9294.png</t>
  </si>
  <si>
    <t>2013-08-05-00-43-46</t>
  </si>
  <si>
    <t>2013-08-09-11-19-17</t>
  </si>
  <si>
    <t>https://s3.amazonaws.com/FrackFinder/Tadpole/Greene/2008/2008_X-080.0048_Y0039.9294.png</t>
  </si>
  <si>
    <t>2013-08-05-00-43-48</t>
  </si>
  <si>
    <t>2013-08-09-11-19-20</t>
  </si>
  <si>
    <t>https://s3.amazonaws.com/FrackFinder/Tadpole/Greene/2010/2010_X-080.0048_Y0039.9294.png</t>
  </si>
  <si>
    <t>2013-08-05-00-43-52</t>
  </si>
  <si>
    <t>2013-08-09-11-19-25</t>
  </si>
  <si>
    <t>9193daac-f172-5d18-a77c-fc78ac232cf0</t>
  </si>
  <si>
    <t>https://s3.amazonaws.com/FrackFinder/Tadpole/Greene/2005/2005_X-080.0045_Y0039.8151.png</t>
  </si>
  <si>
    <t>2013-08-05-00-43-54</t>
  </si>
  <si>
    <t>2013-08-09-11-19-28</t>
  </si>
  <si>
    <t>https://s3.amazonaws.com/FrackFinder/Tadpole/Greene/2008/2008_X-080.0045_Y0039.8151.png</t>
  </si>
  <si>
    <t>2013-08-05-00-43-58</t>
  </si>
  <si>
    <t>2013-08-09-11-19-33</t>
  </si>
  <si>
    <t>https://s3.amazonaws.com/FrackFinder/Tadpole/Greene/2010/2010_X-080.0045_Y0039.8151.png</t>
  </si>
  <si>
    <t>2013-08-05-00-44-02</t>
  </si>
  <si>
    <t>2013-08-09-11-19-49</t>
  </si>
  <si>
    <t>eddbb0b3-9243-52b3-8275-61c1990a7166</t>
  </si>
  <si>
    <t>https://s3.amazonaws.com/FrackFinder/Tadpole/Greene/2005/2005_X-080.0040_Y0039.9335.png</t>
  </si>
  <si>
    <t>2013-08-05-00-44-06</t>
  </si>
  <si>
    <t>2013-08-09-11-19-51</t>
  </si>
  <si>
    <t>https://s3.amazonaws.com/FrackFinder/Tadpole/Greene/2008/2008_X-080.0040_Y0039.9335.png</t>
  </si>
  <si>
    <t>2013-08-05-00-44-09</t>
  </si>
  <si>
    <t>2013-08-09-11-20-00</t>
  </si>
  <si>
    <t>https://s3.amazonaws.com/FrackFinder/Tadpole/Greene/2010/2010_X-080.0040_Y0039.9335.png</t>
  </si>
  <si>
    <t>2013-08-05-00-44-12</t>
  </si>
  <si>
    <t>2013-08-09-11-20-07</t>
  </si>
  <si>
    <t>5a8e5151-db7f-5e48-aaa3-66d65d62075c</t>
  </si>
  <si>
    <t>https://s3.amazonaws.com/FrackFinder/Tadpole/Greene/2005/2005_X-080.0038_Y0039.8817.png</t>
  </si>
  <si>
    <t>2013-08-05-00-44-14</t>
  </si>
  <si>
    <t>2013-08-09-11-20-11</t>
  </si>
  <si>
    <t>https://s3.amazonaws.com/FrackFinder/Tadpole/Greene/2008/2008_X-080.0038_Y0039.8817.png</t>
  </si>
  <si>
    <t>2013-08-05-00-44-18</t>
  </si>
  <si>
    <t>2013-08-09-11-20-15</t>
  </si>
  <si>
    <t>https://s3.amazonaws.com/FrackFinder/Tadpole/Greene/2010/2010_X-080.0038_Y0039.8817.png</t>
  </si>
  <si>
    <t>2013-08-05-00-44-21</t>
  </si>
  <si>
    <t>2013-08-09-11-20-19</t>
  </si>
  <si>
    <t>5f19ae31-882b-5eea-99aa-a371294be1ec</t>
  </si>
  <si>
    <t>https://s3.amazonaws.com/FrackFinder/Tadpole/Greene/2005/2005_X-080.0036_Y0039.8721.png</t>
  </si>
  <si>
    <t>2013-08-05-00-44-25</t>
  </si>
  <si>
    <t>2013-08-09-11-20-22</t>
  </si>
  <si>
    <t>https://s3.amazonaws.com/FrackFinder/Tadpole/Greene/2008/2008_X-080.0036_Y0039.8721.png</t>
  </si>
  <si>
    <t>2013-08-05-00-44-30</t>
  </si>
  <si>
    <t>2013-08-09-11-20-26</t>
  </si>
  <si>
    <t>https://s3.amazonaws.com/FrackFinder/Tadpole/Greene/2010/2010_X-080.0036_Y0039.8721.png</t>
  </si>
  <si>
    <t>2013-08-05-00-44-36</t>
  </si>
  <si>
    <t>2013-08-09-11-20-34</t>
  </si>
  <si>
    <t>271d1521-486b-5fe6-9459-66543956550c</t>
  </si>
  <si>
    <t>https://s3.amazonaws.com/FrackFinder/Tadpole/Greene/2005/2005_X-080.0032_Y0039.8942.png</t>
  </si>
  <si>
    <t>2013-08-05-00-44-38</t>
  </si>
  <si>
    <t>2013-08-09-11-20-36</t>
  </si>
  <si>
    <t>https://s3.amazonaws.com/FrackFinder/Tadpole/Greene/2008/2008_X-080.0032_Y0039.8942.png</t>
  </si>
  <si>
    <t>2013-08-05-00-44-42</t>
  </si>
  <si>
    <t>2013-08-09-11-20-39</t>
  </si>
  <si>
    <t>https://s3.amazonaws.com/FrackFinder/Tadpole/Greene/2010/2010_X-080.0032_Y0039.8942.png</t>
  </si>
  <si>
    <t>2013-08-05-00-44-44</t>
  </si>
  <si>
    <t>2013-08-09-11-20-41</t>
  </si>
  <si>
    <t>5f7f1e74-a08c-5c2b-a9d0-dc5f02f9582e</t>
  </si>
  <si>
    <t>https://s3.amazonaws.com/FrackFinder/Tadpole/Greene/2005/2005_X-080.0032_Y0039.9236.png</t>
  </si>
  <si>
    <t>2013-08-05-00-44-47</t>
  </si>
  <si>
    <t>2013-08-09-11-52-40</t>
  </si>
  <si>
    <t>https://s3.amazonaws.com/FrackFinder/Tadpole/Greene/2008/2008_X-080.0032_Y0039.9236.png</t>
  </si>
  <si>
    <t>2013-08-05-00-44-51</t>
  </si>
  <si>
    <t>2013-08-09-11-52-45</t>
  </si>
  <si>
    <t>https://s3.amazonaws.com/FrackFinder/Tadpole/Greene/2010/2010_X-080.0032_Y0039.9236.png</t>
  </si>
  <si>
    <t>2013-08-05-00-44-55</t>
  </si>
  <si>
    <t>2013-08-09-11-52-52</t>
  </si>
  <si>
    <t>82d5cf84-fb5e-5638-be85-7f18bede49e2</t>
  </si>
  <si>
    <t>https://s3.amazonaws.com/FrackFinder/Tadpole/Greene/2005/2005_X-080.0022_Y0039.7329.png</t>
  </si>
  <si>
    <t>2013-08-05-00-44-57</t>
  </si>
  <si>
    <t>2013-08-09-11-53-03</t>
  </si>
  <si>
    <t>https://s3.amazonaws.com/FrackFinder/Tadpole/Greene/2008/2008_X-080.0022_Y0039.7329.png</t>
  </si>
  <si>
    <t>2013-08-05-00-45-00</t>
  </si>
  <si>
    <t>2013-08-09-11-53-11</t>
  </si>
  <si>
    <t>https://s3.amazonaws.com/FrackFinder/Tadpole/Greene/2010/2010_X-080.0022_Y0039.7329.png</t>
  </si>
  <si>
    <t>2013-08-05-00-45-05</t>
  </si>
  <si>
    <t>2013-08-09-11-53-16</t>
  </si>
  <si>
    <t>d6b74a1c-bce4-5613-af00-8df059d12ba6</t>
  </si>
  <si>
    <t>https://s3.amazonaws.com/FrackFinder/Tadpole/Greene/2005/2005_X-080.0011_Y0039.9135.png</t>
  </si>
  <si>
    <t>2013-08-05-00-45-10</t>
  </si>
  <si>
    <t>2013-08-09-11-53-18</t>
  </si>
  <si>
    <t>https://s3.amazonaws.com/FrackFinder/Tadpole/Greene/2008/2008_X-080.0011_Y0039.9135.png</t>
  </si>
  <si>
    <t>2013-08-05-00-45-13</t>
  </si>
  <si>
    <t>2013-08-09-11-53-20</t>
  </si>
  <si>
    <t>https://s3.amazonaws.com/FrackFinder/Tadpole/Greene/2010/2010_X-080.0011_Y0039.9135.png</t>
  </si>
  <si>
    <t>2013-08-05-00-45-17</t>
  </si>
  <si>
    <t>2013-08-09-11-53-28</t>
  </si>
  <si>
    <t>d18a319e-b4b9-58a2-994a-22c93ada784c</t>
  </si>
  <si>
    <t>https://s3.amazonaws.com/FrackFinder/Tadpole/Greene/2005/2005_X-080.0005_Y0039.7750.png</t>
  </si>
  <si>
    <t>2013-08-05-00-45-19</t>
  </si>
  <si>
    <t>2013-08-09-11-53-30</t>
  </si>
  <si>
    <t>https://s3.amazonaws.com/FrackFinder/Tadpole/Greene/2008/2008_X-080.0005_Y0039.7750.png</t>
  </si>
  <si>
    <t>2013-08-05-00-45-21</t>
  </si>
  <si>
    <t>2013-08-09-11-53-32</t>
  </si>
  <si>
    <t>https://s3.amazonaws.com/FrackFinder/Tadpole/Greene/2010/2010_X-080.0005_Y0039.7750.png</t>
  </si>
  <si>
    <t>2013-08-05-00-45-24</t>
  </si>
  <si>
    <t>2013-08-09-11-53-38</t>
  </si>
  <si>
    <t>1bbb0adc-30ee-5e20-ba27-171943090942</t>
  </si>
  <si>
    <t>https://s3.amazonaws.com/FrackFinder/Tadpole/Greene/2005/2005_X-080.0000_Y0039.8948.png</t>
  </si>
  <si>
    <t>2013-08-05-00-45-27</t>
  </si>
  <si>
    <t>2013-08-09-11-53-42</t>
  </si>
  <si>
    <t>https://s3.amazonaws.com/FrackFinder/Tadpole/Greene/2008/2008_X-080.0000_Y0039.8948.png</t>
  </si>
  <si>
    <t>2013-08-05-00-45-30</t>
  </si>
  <si>
    <t>2013-08-09-11-54-02</t>
  </si>
  <si>
    <t>https://s3.amazonaws.com/FrackFinder/Tadpole/Greene/2010/2010_X-080.0000_Y0039.8948.png</t>
  </si>
  <si>
    <t>2013-08-05-00-45-33</t>
  </si>
  <si>
    <t>2013-08-09-11-54-06</t>
  </si>
  <si>
    <t>1518566b-6072-5132-bc3e-7d423cb4195c</t>
  </si>
  <si>
    <t>https://s3.amazonaws.com/FrackFinder/Tadpole/Butler/2008/2008_X-079.9996_Y0040.7890.png</t>
  </si>
  <si>
    <t>2013-08-05-00-45-37</t>
  </si>
  <si>
    <t>2013-08-09-11-54-13</t>
  </si>
  <si>
    <t>https://s3.amazonaws.com/FrackFinder/Tadpole/Butler/2010/2010_X-079.9996_Y0040.7890.png</t>
  </si>
  <si>
    <t>2013-08-05-00-45-41</t>
  </si>
  <si>
    <t>2013-08-09-11-54-16</t>
  </si>
  <si>
    <t>7602ece4-b7e8-5516-a59a-60ea267e4482</t>
  </si>
  <si>
    <t>https://s3.amazonaws.com/FrackFinder/Tadpole/Butler/2008/2008_X-079.9989_Y0040.7784.png</t>
  </si>
  <si>
    <t>2013-08-05-00-45-43</t>
  </si>
  <si>
    <t>2013-08-09-11-54-18</t>
  </si>
  <si>
    <t>https://s3.amazonaws.com/FrackFinder/Tadpole/Butler/2010/2010_X-079.9989_Y0040.7784.png</t>
  </si>
  <si>
    <t>2013-08-05-00-45-45</t>
  </si>
  <si>
    <t>2013-08-09-11-54-20</t>
  </si>
  <si>
    <t>fecc1028-11a4-567f-a9fd-6d9e325a5daa</t>
  </si>
  <si>
    <t>https://s3.amazonaws.com/FrackFinder/Tadpole/Washington/2005/2005_X-079.9982_Y0040.0887.png</t>
  </si>
  <si>
    <t>2013-08-05-00-45-47</t>
  </si>
  <si>
    <t>2013-08-09-11-54-22</t>
  </si>
  <si>
    <t>https://s3.amazonaws.com/FrackFinder/Tadpole/Washington/2008/2008_X-079.9982_Y0040.0887.png</t>
  </si>
  <si>
    <t>2013-08-05-00-45-50</t>
  </si>
  <si>
    <t>2013-08-09-11-54-24</t>
  </si>
  <si>
    <t>https://s3.amazonaws.com/FrackFinder/Tadpole/Washington/2010/2010_X-079.9982_Y0040.0887.png</t>
  </si>
  <si>
    <t>2013-08-05-00-45-56</t>
  </si>
  <si>
    <t>2013-08-09-11-54-26</t>
  </si>
  <si>
    <t>6cea8f0f-c6a9-522b-971a-6a3acce88751</t>
  </si>
  <si>
    <t>https://s3.amazonaws.com/FrackFinder/Tadpole/Greene/2005/2005_X-079.9974_Y0039.8586.png</t>
  </si>
  <si>
    <t>2013-08-05-00-46-02</t>
  </si>
  <si>
    <t>2013-08-09-11-54-27</t>
  </si>
  <si>
    <t>https://s3.amazonaws.com/FrackFinder/Tadpole/Greene/2008/2008_X-079.9974_Y0039.8586.png</t>
  </si>
  <si>
    <t>2013-08-05-00-46-06</t>
  </si>
  <si>
    <t>2013-08-09-11-54-40</t>
  </si>
  <si>
    <t>https://s3.amazonaws.com/FrackFinder/Tadpole/Greene/2010/2010_X-079.9974_Y0039.8586.png</t>
  </si>
  <si>
    <t>2013-08-05-00-46-09</t>
  </si>
  <si>
    <t>2013-08-09-11-54-43</t>
  </si>
  <si>
    <t>8ba71164-b3f1-5b21-8cad-96d9822d11ce</t>
  </si>
  <si>
    <t>https://s3.amazonaws.com/FrackFinder/Tadpole/Greene/2005/2005_X-079.9972_Y0039.7260.png</t>
  </si>
  <si>
    <t>2013-08-05-00-46-12</t>
  </si>
  <si>
    <t>2013-08-09-11-54-45</t>
  </si>
  <si>
    <t>https://s3.amazonaws.com/FrackFinder/Tadpole/Greene/2008/2008_X-079.9972_Y0039.7260.png</t>
  </si>
  <si>
    <t>2013-08-05-00-46-18</t>
  </si>
  <si>
    <t>2013-08-09-11-54-47</t>
  </si>
  <si>
    <t>https://s3.amazonaws.com/FrackFinder/Tadpole/Greene/2010/2010_X-079.9972_Y0039.7260.png</t>
  </si>
  <si>
    <t>2013-08-05-00-46-22</t>
  </si>
  <si>
    <t>2013-08-09-11-54-48</t>
  </si>
  <si>
    <t>0726418e-a176-54ef-a093-f3f923e5afad</t>
  </si>
  <si>
    <t>Fayette</t>
  </si>
  <si>
    <t>https://s3.amazonaws.com/FrackFinder/Tadpole/Fayette/2005/2005_X-079.9968_Y0039.9761.png</t>
  </si>
  <si>
    <t>2013-08-05-00-46-24</t>
  </si>
  <si>
    <t>2013-08-09-11-54-50</t>
  </si>
  <si>
    <t>https://s3.amazonaws.com/FrackFinder/Tadpole/Fayette/2008/2008_X-079.9968_Y0039.9761.png</t>
  </si>
  <si>
    <t>2013-08-05-00-46-27</t>
  </si>
  <si>
    <t>2013-08-09-11-54-52</t>
  </si>
  <si>
    <t>https://s3.amazonaws.com/FrackFinder/Tadpole/Fayette/2010/2010_X-079.9968_Y0039.9761.png</t>
  </si>
  <si>
    <t>2013-08-05-00-46-32</t>
  </si>
  <si>
    <t>2013-08-09-11-54-53</t>
  </si>
  <si>
    <t>acb3243f-1b22-581f-bb21-36c8abf46d35</t>
  </si>
  <si>
    <t>https://s3.amazonaws.com/FrackFinder/Tadpole/Greene/2005/2005_X-079.9967_Y0039.7740.png</t>
  </si>
  <si>
    <t>2013-08-05-00-46-33</t>
  </si>
  <si>
    <t>2013-08-09-11-54-56</t>
  </si>
  <si>
    <t>https://s3.amazonaws.com/FrackFinder/Tadpole/Greene/2008/2008_X-079.9967_Y0039.7740.png</t>
  </si>
  <si>
    <t>2013-08-05-00-46-36</t>
  </si>
  <si>
    <t>2013-08-09-11-54-57</t>
  </si>
  <si>
    <t>https://s3.amazonaws.com/FrackFinder/Tadpole/Greene/2010/2010_X-079.9967_Y0039.7740.png</t>
  </si>
  <si>
    <t>2013-08-05-00-46-39</t>
  </si>
  <si>
    <t>2013-08-09-11-55-01</t>
  </si>
  <si>
    <t>e5ab7799-f0ac-5186-b9a0-752da766bf3e</t>
  </si>
  <si>
    <t>https://s3.amazonaws.com/FrackFinder/Tadpole/Greene/2005/2005_X-079.9964_Y0039.9059.png</t>
  </si>
  <si>
    <t>2013-08-05-00-46-41</t>
  </si>
  <si>
    <t>2013-08-09-11-55-03</t>
  </si>
  <si>
    <t>https://s3.amazonaws.com/FrackFinder/Tadpole/Greene/2008/2008_X-079.9964_Y0039.9059.png</t>
  </si>
  <si>
    <t>2013-08-05-00-46-44</t>
  </si>
  <si>
    <t>2013-08-09-11-55-04</t>
  </si>
  <si>
    <t>https://s3.amazonaws.com/FrackFinder/Tadpole/Greene/2010/2010_X-079.9964_Y0039.9059.png</t>
  </si>
  <si>
    <t>2013-08-05-00-46-47</t>
  </si>
  <si>
    <t>2013-08-09-11-55-10</t>
  </si>
  <si>
    <t>46b6184b-4b30-58da-849c-e6c6724ad95a</t>
  </si>
  <si>
    <t>https://s3.amazonaws.com/FrackFinder/Tadpole/Greene/2005/2005_X-079.9957_Y0039.8967.png</t>
  </si>
  <si>
    <t>2013-08-05-00-46-49</t>
  </si>
  <si>
    <t>2013-08-09-11-55-13</t>
  </si>
  <si>
    <t>https://s3.amazonaws.com/FrackFinder/Tadpole/Greene/2008/2008_X-079.9957_Y0039.8967.png</t>
  </si>
  <si>
    <t>2013-08-05-00-46-54</t>
  </si>
  <si>
    <t>2013-08-09-11-55-15</t>
  </si>
  <si>
    <t>https://s3.amazonaws.com/FrackFinder/Tadpole/Greene/2010/2010_X-079.9957_Y0039.8967.png</t>
  </si>
  <si>
    <t>2013-08-05-00-46-58</t>
  </si>
  <si>
    <t>2013-08-09-11-55-16</t>
  </si>
  <si>
    <t>0ac49688-3519-5e3e-9ca0-fc7b2cdcfdb0</t>
  </si>
  <si>
    <t>https://s3.amazonaws.com/FrackFinder/Tadpole/Greene/2005/2005_X-079.9944_Y0039.7239.png</t>
  </si>
  <si>
    <t>2013-08-05-00-47-00</t>
  </si>
  <si>
    <t>2013-08-09-11-55-18</t>
  </si>
  <si>
    <t>https://s3.amazonaws.com/FrackFinder/Tadpole/Greene/2008/2008_X-079.9944_Y0039.7239.png</t>
  </si>
  <si>
    <t>2013-08-05-00-47-03</t>
  </si>
  <si>
    <t>2013-08-09-11-55-21</t>
  </si>
  <si>
    <t>https://s3.amazonaws.com/FrackFinder/Tadpole/Greene/2010/2010_X-079.9944_Y0039.7239.png</t>
  </si>
  <si>
    <t>2013-08-05-00-47-05</t>
  </si>
  <si>
    <t>2013-08-09-11-55-24</t>
  </si>
  <si>
    <t>19b95a41-f4cd-5e1e-9962-6269a22ed9dd</t>
  </si>
  <si>
    <t>https://s3.amazonaws.com/FrackFinder/Tadpole/Greene/2005/2005_X-079.9944_Y0039.9265.png</t>
  </si>
  <si>
    <t>2013-08-05-00-47-08</t>
  </si>
  <si>
    <t>2013-08-09-11-55-27</t>
  </si>
  <si>
    <t>https://s3.amazonaws.com/FrackFinder/Tadpole/Greene/2008/2008_X-079.9944_Y0039.9265.png</t>
  </si>
  <si>
    <t>2013-08-05-00-47-10</t>
  </si>
  <si>
    <t>2013-08-09-11-55-29</t>
  </si>
  <si>
    <t>https://s3.amazonaws.com/FrackFinder/Tadpole/Greene/2010/2010_X-079.9944_Y0039.9265.png</t>
  </si>
  <si>
    <t>2013-08-05-00-47-13</t>
  </si>
  <si>
    <t>2013-08-09-11-55-48</t>
  </si>
  <si>
    <t>318839d9-25b6-5e40-ba05-2aca9ce35849</t>
  </si>
  <si>
    <t>https://s3.amazonaws.com/FrackFinder/Tadpole/Greene/2005/2005_X-079.9929_Y0039.8685.png</t>
  </si>
  <si>
    <t>2013-08-05-00-47-15</t>
  </si>
  <si>
    <t>2013-08-09-11-55-50</t>
  </si>
  <si>
    <t>https://s3.amazonaws.com/FrackFinder/Tadpole/Greene/2008/2008_X-079.9929_Y0039.8685.png</t>
  </si>
  <si>
    <t>2013-08-05-00-47-17</t>
  </si>
  <si>
    <t>2013-08-09-11-55-51</t>
  </si>
  <si>
    <t>https://s3.amazonaws.com/FrackFinder/Tadpole/Greene/2010/2010_X-079.9929_Y0039.8685.png</t>
  </si>
  <si>
    <t>2013-08-05-00-47-20</t>
  </si>
  <si>
    <t>2013-08-09-11-55-57</t>
  </si>
  <si>
    <t>6c63c9dd-7593-564c-b4d6-1b9c3baef5b0</t>
  </si>
  <si>
    <t>https://s3.amazonaws.com/FrackFinder/Tadpole/Butler/2008/2008_X-079.9926_Y0040.7822.png</t>
  </si>
  <si>
    <t>2013-08-05-00-47-25</t>
  </si>
  <si>
    <t>2013-08-09-11-56-01</t>
  </si>
  <si>
    <t>https://s3.amazonaws.com/FrackFinder/Tadpole/Butler/2010/2010_X-079.9926_Y0040.7822.png</t>
  </si>
  <si>
    <t>2013-08-05-00-47-28</t>
  </si>
  <si>
    <t>2013-08-09-11-56-03</t>
  </si>
  <si>
    <t>e2c32a6a-9385-5e1a-9a87-ab3b5b43b148</t>
  </si>
  <si>
    <t>https://s3.amazonaws.com/FrackFinder/Tadpole/Fayette/2005/2005_X-079.9925_Y0039.9732.png</t>
  </si>
  <si>
    <t>2013-08-05-00-47-30</t>
  </si>
  <si>
    <t>2013-08-09-11-56-05</t>
  </si>
  <si>
    <t>https://s3.amazonaws.com/FrackFinder/Tadpole/Fayette/2008/2008_X-079.9925_Y0039.9732.png</t>
  </si>
  <si>
    <t>2013-08-05-00-47-33</t>
  </si>
  <si>
    <t>2013-08-09-11-56-07</t>
  </si>
  <si>
    <t>https://s3.amazonaws.com/FrackFinder/Tadpole/Fayette/2010/2010_X-079.9925_Y0039.9732.png</t>
  </si>
  <si>
    <t>2013-08-05-00-47-38</t>
  </si>
  <si>
    <t>2013-08-09-11-56-11</t>
  </si>
  <si>
    <t>29786f4f-9d11-50e9-9fd5-b59d4d71f650</t>
  </si>
  <si>
    <t>https://s3.amazonaws.com/FrackFinder/Tadpole/Greene/2005/2005_X-079.9904_Y0039.7265.png</t>
  </si>
  <si>
    <t>2013-08-05-00-47-43</t>
  </si>
  <si>
    <t>2013-08-09-11-56-13</t>
  </si>
  <si>
    <t>https://s3.amazonaws.com/FrackFinder/Tadpole/Greene/2008/2008_X-079.9904_Y0039.7265.png</t>
  </si>
  <si>
    <t>2013-08-05-00-47-46</t>
  </si>
  <si>
    <t>2013-08-09-11-56-20</t>
  </si>
  <si>
    <t>https://s3.amazonaws.com/FrackFinder/Tadpole/Greene/2010/2010_X-079.9904_Y0039.7265.png</t>
  </si>
  <si>
    <t>2013-08-05-00-47-49</t>
  </si>
  <si>
    <t>2013-08-09-11-56-23</t>
  </si>
  <si>
    <t>d6752421-1a1d-5922-9cee-b85d987479a6</t>
  </si>
  <si>
    <t>https://s3.amazonaws.com/FrackFinder/Tadpole/Greene/2005/2005_X-079.9904_Y0039.8334.png</t>
  </si>
  <si>
    <t>2013-08-05-00-47-51</t>
  </si>
  <si>
    <t>2013-08-09-11-56-26</t>
  </si>
  <si>
    <t>https://s3.amazonaws.com/FrackFinder/Tadpole/Greene/2008/2008_X-079.9904_Y0039.8334.png</t>
  </si>
  <si>
    <t>2013-08-05-00-47-54</t>
  </si>
  <si>
    <t>2013-08-09-11-56-53</t>
  </si>
  <si>
    <t>https://s3.amazonaws.com/FrackFinder/Tadpole/Greene/2010/2010_X-079.9904_Y0039.8334.png</t>
  </si>
  <si>
    <t>2013-08-05-00-47-57</t>
  </si>
  <si>
    <t>2013-08-09-09-32-20</t>
  </si>
  <si>
    <t>cf4ae599-0dbc-58ae-be8a-01fe8a6ac27f</t>
  </si>
  <si>
    <t>https://s3.amazonaws.com/FrackFinder/Tadpole/Greene/2005/2005_X-079.9902_Y0039.9150.png</t>
  </si>
  <si>
    <t>2013-08-05-00-47-58</t>
  </si>
  <si>
    <t>2013-08-09-09-32-28</t>
  </si>
  <si>
    <t>https://s3.amazonaws.com/FrackFinder/Tadpole/Greene/2008/2008_X-079.9902_Y0039.9150.png</t>
  </si>
  <si>
    <t>2013-08-05-00-48-01</t>
  </si>
  <si>
    <t>2013-08-09-09-32-34</t>
  </si>
  <si>
    <t>https://s3.amazonaws.com/FrackFinder/Tadpole/Greene/2010/2010_X-079.9902_Y0039.9150.png</t>
  </si>
  <si>
    <t>2013-08-05-00-48-06</t>
  </si>
  <si>
    <t>2013-08-09-09-32-41</t>
  </si>
  <si>
    <t>4d623396-f365-5a9b-85af-f4087580b8bd</t>
  </si>
  <si>
    <t>https://s3.amazonaws.com/FrackFinder/Tadpole/Greene/2005/2005_X-079.9901_Y0039.9111.png</t>
  </si>
  <si>
    <t>2013-08-05-00-48-10</t>
  </si>
  <si>
    <t>2013-08-09-09-32-44</t>
  </si>
  <si>
    <t>https://s3.amazonaws.com/FrackFinder/Tadpole/Greene/2008/2008_X-079.9901_Y0039.9111.png</t>
  </si>
  <si>
    <t>2013-08-05-00-48-12</t>
  </si>
  <si>
    <t>2013-08-09-09-33-02</t>
  </si>
  <si>
    <t>https://s3.amazonaws.com/FrackFinder/Tadpole/Greene/2010/2010_X-079.9901_Y0039.9111.png</t>
  </si>
  <si>
    <t>2013-08-05-00-48-15</t>
  </si>
  <si>
    <t>2013-08-09-09-33-06</t>
  </si>
  <si>
    <t>58a0be23-bf8f-5513-8bfe-77381fddfdf8</t>
  </si>
  <si>
    <t>https://s3.amazonaws.com/FrackFinder/Tadpole/Greene/2005/2005_X-079.9900_Y0039.9303.png</t>
  </si>
  <si>
    <t>2013-08-05-00-48-16</t>
  </si>
  <si>
    <t>2013-08-09-09-33-09</t>
  </si>
  <si>
    <t>https://s3.amazonaws.com/FrackFinder/Tadpole/Greene/2008/2008_X-079.9900_Y0039.9303.png</t>
  </si>
  <si>
    <t>2013-08-05-00-48-21</t>
  </si>
  <si>
    <t>2013-08-09-09-33-13</t>
  </si>
  <si>
    <t>https://s3.amazonaws.com/FrackFinder/Tadpole/Greene/2010/2010_X-079.9900_Y0039.9303.png</t>
  </si>
  <si>
    <t>2013-08-05-00-48-27</t>
  </si>
  <si>
    <t>2013-08-09-09-33-24</t>
  </si>
  <si>
    <t>7ee980bf-821a-5b0b-b2e1-11de7a5cc6a3</t>
  </si>
  <si>
    <t>https://s3.amazonaws.com/FrackFinder/Tadpole/Greene/2005/2005_X-079.9899_Y0039.9065.png</t>
  </si>
  <si>
    <t>2013-08-05-00-48-29</t>
  </si>
  <si>
    <t>2013-08-09-09-33-27</t>
  </si>
  <si>
    <t>https://s3.amazonaws.com/FrackFinder/Tadpole/Greene/2008/2008_X-079.9899_Y0039.9065.png</t>
  </si>
  <si>
    <t>2013-08-05-00-48-34</t>
  </si>
  <si>
    <t>2013-08-09-09-33-32</t>
  </si>
  <si>
    <t>https://s3.amazonaws.com/FrackFinder/Tadpole/Greene/2010/2010_X-079.9899_Y0039.9065.png</t>
  </si>
  <si>
    <t>2013-08-05-00-48-40</t>
  </si>
  <si>
    <t>2013-08-09-09-33-38</t>
  </si>
  <si>
    <t>e37296cf-86d8-559a-a11f-e3a60e9e9efb</t>
  </si>
  <si>
    <t>https://s3.amazonaws.com/FrackFinder/Tadpole/Greene/2005/2005_X-079.9892_Y0039.7427.png</t>
  </si>
  <si>
    <t>2013-08-05-00-48-44</t>
  </si>
  <si>
    <t>2013-08-09-09-33-43</t>
  </si>
  <si>
    <t>https://s3.amazonaws.com/FrackFinder/Tadpole/Greene/2008/2008_X-079.9892_Y0039.7427.png</t>
  </si>
  <si>
    <t>2013-08-05-00-48-46</t>
  </si>
  <si>
    <t>2013-08-09-09-33-47</t>
  </si>
  <si>
    <t>https://s3.amazonaws.com/FrackFinder/Tadpole/Greene/2010/2010_X-079.9892_Y0039.7427.png</t>
  </si>
  <si>
    <t>2013-08-05-00-48-48</t>
  </si>
  <si>
    <t>2013-08-09-09-33-50</t>
  </si>
  <si>
    <t>7819f71e-0d1e-505e-9d1d-dafac11be45e</t>
  </si>
  <si>
    <t>https://s3.amazonaws.com/FrackFinder/Tadpole/Greene/2005/2005_X-079.9887_Y0039.8830.png</t>
  </si>
  <si>
    <t>2013-08-05-00-48-50</t>
  </si>
  <si>
    <t>2013-08-09-09-33-53</t>
  </si>
  <si>
    <t>https://s3.amazonaws.com/FrackFinder/Tadpole/Greene/2008/2008_X-079.9887_Y0039.8830.png</t>
  </si>
  <si>
    <t>2013-08-05-00-48-53</t>
  </si>
  <si>
    <t>2013-08-09-09-34-02</t>
  </si>
  <si>
    <t>https://s3.amazonaws.com/FrackFinder/Tadpole/Greene/2010/2010_X-079.9887_Y0039.8830.png</t>
  </si>
  <si>
    <t>2013-08-05-00-48-56</t>
  </si>
  <si>
    <t>2013-08-09-09-34-22</t>
  </si>
  <si>
    <t>4c4440ca-8fea-5a15-8917-646fa0a035d1</t>
  </si>
  <si>
    <t>https://s3.amazonaws.com/FrackFinder/Tadpole/Greene/2005/2005_X-079.9876_Y0039.7244.png</t>
  </si>
  <si>
    <t>2013-08-05-00-49-03</t>
  </si>
  <si>
    <t>2013-08-09-09-34-27</t>
  </si>
  <si>
    <t>https://s3.amazonaws.com/FrackFinder/Tadpole/Greene/2008/2008_X-079.9876_Y0039.7244.png</t>
  </si>
  <si>
    <t>2013-08-05-00-49-07</t>
  </si>
  <si>
    <t>2013-08-09-09-34-32</t>
  </si>
  <si>
    <t>https://s3.amazonaws.com/FrackFinder/Tadpole/Greene/2010/2010_X-079.9876_Y0039.7244.png</t>
  </si>
  <si>
    <t>2013-08-05-00-49-11</t>
  </si>
  <si>
    <t>2013-08-09-09-34-36</t>
  </si>
  <si>
    <t>e1a7d5a7-f106-5d10-b5be-5855017652a3</t>
  </si>
  <si>
    <t>https://s3.amazonaws.com/FrackFinder/Tadpole/Greene/2005/2005_X-079.9874_Y0039.7338.png</t>
  </si>
  <si>
    <t>2013-08-05-00-49-15</t>
  </si>
  <si>
    <t>2013-08-09-09-34-40</t>
  </si>
  <si>
    <t>https://s3.amazonaws.com/FrackFinder/Tadpole/Greene/2008/2008_X-079.9874_Y0039.7338.png</t>
  </si>
  <si>
    <t>2013-08-05-00-49-18</t>
  </si>
  <si>
    <t>2013-08-09-09-34-47</t>
  </si>
  <si>
    <t>https://s3.amazonaws.com/FrackFinder/Tadpole/Greene/2010/2010_X-079.9874_Y0039.7338.png</t>
  </si>
  <si>
    <t>2013-08-05-00-49-23</t>
  </si>
  <si>
    <t>2013-08-09-09-34-56</t>
  </si>
  <si>
    <t>75a2a385-50b3-56ce-b498-e01e206c9a1d</t>
  </si>
  <si>
    <t>https://s3.amazonaws.com/FrackFinder/Tadpole/Greene/2005/2005_X-079.9867_Y0039.8570.png</t>
  </si>
  <si>
    <t>2013-08-05-00-49-26</t>
  </si>
  <si>
    <t>2013-08-09-09-34-59</t>
  </si>
  <si>
    <t>https://s3.amazonaws.com/FrackFinder/Tadpole/Greene/2008/2008_X-079.9867_Y0039.8570.png</t>
  </si>
  <si>
    <t>2013-08-05-00-49-29</t>
  </si>
  <si>
    <t>2013-08-09-09-35-05</t>
  </si>
  <si>
    <t>https://s3.amazonaws.com/FrackFinder/Tadpole/Greene/2010/2010_X-079.9867_Y0039.8570.png</t>
  </si>
  <si>
    <t>2013-08-05-00-49-32</t>
  </si>
  <si>
    <t>2013-08-09-09-35-10</t>
  </si>
  <si>
    <t>f8e4fbba-28a8-53f3-98a0-1124a1a3bfd7</t>
  </si>
  <si>
    <t>https://s3.amazonaws.com/FrackFinder/Tadpole/Greene/2005/2005_X-079.9852_Y0039.8925.png</t>
  </si>
  <si>
    <t>2013-08-05-00-49-35</t>
  </si>
  <si>
    <t>2013-08-09-09-35-13</t>
  </si>
  <si>
    <t>https://s3.amazonaws.com/FrackFinder/Tadpole/Greene/2008/2008_X-079.9852_Y0039.8925.png</t>
  </si>
  <si>
    <t>2013-08-05-03-33-58</t>
  </si>
  <si>
    <t>2013-08-08-20-01-32</t>
  </si>
  <si>
    <t>https://s3.amazonaws.com/FrackFinder/Tadpole/Greene/2010/2010_X-079.9852_Y0039.8925.png</t>
  </si>
  <si>
    <t>2013-08-05-03-34-11</t>
  </si>
  <si>
    <t>2013-08-08-20-01-35</t>
  </si>
  <si>
    <t>49e2732f-ba7e-5d90-b2c6-ee847fc89cd5</t>
  </si>
  <si>
    <t>https://s3.amazonaws.com/FrackFinder/Tadpole/Greene/2005/2005_X-079.9849_Y0039.8692.png</t>
  </si>
  <si>
    <t>2013-08-05-03-34-14</t>
  </si>
  <si>
    <t>2013-08-08-20-01-37</t>
  </si>
  <si>
    <t>https://s3.amazonaws.com/FrackFinder/Tadpole/Greene/2008/2008_X-079.9849_Y0039.8692.png</t>
  </si>
  <si>
    <t>2013-08-05-03-34-20</t>
  </si>
  <si>
    <t>2013-08-08-20-01-40</t>
  </si>
  <si>
    <t>https://s3.amazonaws.com/FrackFinder/Tadpole/Greene/2010/2010_X-079.9849_Y0039.8692.png</t>
  </si>
  <si>
    <t>2013-08-05-03-34-24</t>
  </si>
  <si>
    <t>2013-08-08-20-01-41</t>
  </si>
  <si>
    <t>6b86ddba-fe1e-5ea7-8158-c9b3c8c3cf65</t>
  </si>
  <si>
    <t>https://s3.amazonaws.com/FrackFinder/Tadpole/Greene/2005/2005_X-079.9838_Y0039.8793.png</t>
  </si>
  <si>
    <t>2013-08-05-03-34-27</t>
  </si>
  <si>
    <t>2013-08-08-20-01-42</t>
  </si>
  <si>
    <t>https://s3.amazonaws.com/FrackFinder/Tadpole/Greene/2008/2008_X-079.9838_Y0039.8793.png</t>
  </si>
  <si>
    <t>2013-08-05-03-34-30</t>
  </si>
  <si>
    <t>2013-08-08-20-01-44</t>
  </si>
  <si>
    <t>https://s3.amazonaws.com/FrackFinder/Tadpole/Greene/2010/2010_X-079.9838_Y0039.8793.png</t>
  </si>
  <si>
    <t>2013-08-05-03-34-45</t>
  </si>
  <si>
    <t>2013-08-08-20-01-46</t>
  </si>
  <si>
    <t>cd358a21-45f1-5882-a142-4af1bf7db820</t>
  </si>
  <si>
    <t>https://s3.amazonaws.com/FrackFinder/Tadpole/Greene/2005/2005_X-079.9837_Y0039.8651.png</t>
  </si>
  <si>
    <t>2013-08-05-03-34-48</t>
  </si>
  <si>
    <t>2013-08-08-20-01-47</t>
  </si>
  <si>
    <t>https://s3.amazonaws.com/FrackFinder/Tadpole/Greene/2008/2008_X-079.9837_Y0039.8651.png</t>
  </si>
  <si>
    <t>2013-08-05-03-34-53</t>
  </si>
  <si>
    <t>2013-08-08-20-01-49</t>
  </si>
  <si>
    <t>https://s3.amazonaws.com/FrackFinder/Tadpole/Greene/2010/2010_X-079.9837_Y0039.8651.png</t>
  </si>
  <si>
    <t>2013-08-05-03-34-56</t>
  </si>
  <si>
    <t>2013-08-08-20-01-52</t>
  </si>
  <si>
    <t>59d01532-d1d7-5915-84bd-32ac93b06ea1</t>
  </si>
  <si>
    <t>https://s3.amazonaws.com/FrackFinder/Tadpole/Greene/2005/2005_X-079.9833_Y0039.8308.png</t>
  </si>
  <si>
    <t>2013-08-05-03-34-59</t>
  </si>
  <si>
    <t>2013-08-08-20-01-53</t>
  </si>
  <si>
    <t>https://s3.amazonaws.com/FrackFinder/Tadpole/Greene/2008/2008_X-079.9833_Y0039.8308.png</t>
  </si>
  <si>
    <t>2013-08-05-03-35-05</t>
  </si>
  <si>
    <t>2013-08-08-20-01-54</t>
  </si>
  <si>
    <t>https://s3.amazonaws.com/FrackFinder/Tadpole/Greene/2010/2010_X-079.9833_Y0039.8308.png</t>
  </si>
  <si>
    <t>2013-08-05-03-35-19</t>
  </si>
  <si>
    <t>2013-08-08-20-02-00</t>
  </si>
  <si>
    <t>fe42f038-659f-5779-907c-91cc1146ef79</t>
  </si>
  <si>
    <t>https://s3.amazonaws.com/FrackFinder/Tadpole/Greene/2005/2005_X-079.9826_Y0039.9425.png</t>
  </si>
  <si>
    <t>2013-08-05-03-35-23</t>
  </si>
  <si>
    <t>2013-08-08-20-02-02</t>
  </si>
  <si>
    <t>https://s3.amazonaws.com/FrackFinder/Tadpole/Greene/2008/2008_X-079.9826_Y0039.9425.png</t>
  </si>
  <si>
    <t>2013-08-05-03-35-29</t>
  </si>
  <si>
    <t>2013-08-08-20-02-04</t>
  </si>
  <si>
    <t>https://s3.amazonaws.com/FrackFinder/Tadpole/Greene/2010/2010_X-079.9826_Y0039.9425.png</t>
  </si>
  <si>
    <t>2013-08-05-03-35-34</t>
  </si>
  <si>
    <t>2013-08-08-20-02-06</t>
  </si>
  <si>
    <t>bc53be34-9730-5d61-bc6d-b9dca79b3477</t>
  </si>
  <si>
    <t>https://s3.amazonaws.com/FrackFinder/Tadpole/Greene/2005/2005_X-079.9820_Y0039.8835.png</t>
  </si>
  <si>
    <t>2013-08-05-03-35-37</t>
  </si>
  <si>
    <t>2013-08-08-20-02-07</t>
  </si>
  <si>
    <t>https://s3.amazonaws.com/FrackFinder/Tadpole/Greene/2008/2008_X-079.9820_Y0039.8835.png</t>
  </si>
  <si>
    <t>2013-08-05-03-35-43</t>
  </si>
  <si>
    <t>2013-08-08-20-02-09</t>
  </si>
  <si>
    <t>https://s3.amazonaws.com/FrackFinder/Tadpole/Greene/2010/2010_X-079.9820_Y0039.8835.png</t>
  </si>
  <si>
    <t>2013-08-05-03-35-48</t>
  </si>
  <si>
    <t>2013-08-08-20-02-13</t>
  </si>
  <si>
    <t>3d24b96a-25b0-58ed-a794-48b86b2b3198</t>
  </si>
  <si>
    <t>https://s3.amazonaws.com/FrackFinder/Tadpole/Greene/2005/2005_X-079.9811_Y0039.7220.png</t>
  </si>
  <si>
    <t>2013-08-05-03-35-51</t>
  </si>
  <si>
    <t>2013-08-08-20-02-14</t>
  </si>
  <si>
    <t>https://s3.amazonaws.com/FrackFinder/Tadpole/Greene/2008/2008_X-079.9811_Y0039.7220.png</t>
  </si>
  <si>
    <t>2013-08-05-03-35-55</t>
  </si>
  <si>
    <t>2013-08-08-20-02-17</t>
  </si>
  <si>
    <t>https://s3.amazonaws.com/FrackFinder/Tadpole/Greene/2010/2010_X-079.9811_Y0039.7220.png</t>
  </si>
  <si>
    <t>2013-08-05-03-36-01</t>
  </si>
  <si>
    <t>2013-08-08-20-02-20</t>
  </si>
  <si>
    <t>903b07e6-8505-5e85-9e60-fef2c86ff8ac</t>
  </si>
  <si>
    <t>https://s3.amazonaws.com/FrackFinder/Tadpole/Greene/2005/2005_X-079.9810_Y0039.7272.png</t>
  </si>
  <si>
    <t>2013-08-05-03-36-04</t>
  </si>
  <si>
    <t>2013-08-08-20-02-21</t>
  </si>
  <si>
    <t>https://s3.amazonaws.com/FrackFinder/Tadpole/Greene/2008/2008_X-079.9810_Y0039.7272.png</t>
  </si>
  <si>
    <t>2013-08-05-03-36-08</t>
  </si>
  <si>
    <t>2013-08-08-20-02-23</t>
  </si>
  <si>
    <t>https://s3.amazonaws.com/FrackFinder/Tadpole/Greene/2010/2010_X-079.9810_Y0039.7272.png</t>
  </si>
  <si>
    <t>2013-08-05-03-36-12</t>
  </si>
  <si>
    <t>2013-08-08-20-02-26</t>
  </si>
  <si>
    <t>ae220a40-2b1a-5146-8f9a-e6cbaf1cc276</t>
  </si>
  <si>
    <t>https://s3.amazonaws.com/FrackFinder/Tadpole/Washington/2005/2005_X-079.9810_Y0040.1667.png</t>
  </si>
  <si>
    <t>2013-08-05-03-36-14</t>
  </si>
  <si>
    <t>2013-08-08-20-02-27</t>
  </si>
  <si>
    <t>https://s3.amazonaws.com/FrackFinder/Tadpole/Washington/2008/2008_X-079.9810_Y0040.1667.png</t>
  </si>
  <si>
    <t>2013-08-05-03-36-18</t>
  </si>
  <si>
    <t>2013-08-08-20-02-28</t>
  </si>
  <si>
    <t>https://s3.amazonaws.com/FrackFinder/Tadpole/Washington/2010/2010_X-079.9810_Y0040.1667.png</t>
  </si>
  <si>
    <t>2013-08-05-03-36-21</t>
  </si>
  <si>
    <t>2013-08-08-20-02-30</t>
  </si>
  <si>
    <t>9d7c4d1f-a371-5dcb-affd-b50fae607baf</t>
  </si>
  <si>
    <t>https://s3.amazonaws.com/FrackFinder/Tadpole/Greene/2005/2005_X-079.9805_Y0039.9454.png</t>
  </si>
  <si>
    <t>2013-08-05-03-36-24</t>
  </si>
  <si>
    <t>2013-08-08-20-02-34</t>
  </si>
  <si>
    <t>https://s3.amazonaws.com/FrackFinder/Tadpole/Greene/2008/2008_X-079.9805_Y0039.9454.png</t>
  </si>
  <si>
    <t>2013-08-05-03-36-33</t>
  </si>
  <si>
    <t>2013-08-08-20-02-35</t>
  </si>
  <si>
    <t>https://s3.amazonaws.com/FrackFinder/Tadpole/Greene/2010/2010_X-079.9805_Y0039.9454.png</t>
  </si>
  <si>
    <t>2013-08-05-03-36-37</t>
  </si>
  <si>
    <t>2013-08-08-20-02-38</t>
  </si>
  <si>
    <t>e1ece2f0-72a1-5b08-a7a3-689eaa8dd7ce</t>
  </si>
  <si>
    <t>https://s3.amazonaws.com/FrackFinder/Tadpole/Butler/2008/2008_X-079.9801_Y0040.8815.png</t>
  </si>
  <si>
    <t>2013-08-05-03-36-42</t>
  </si>
  <si>
    <t>2013-08-08-20-02-40</t>
  </si>
  <si>
    <t>https://s3.amazonaws.com/FrackFinder/Tadpole/Butler/2010/2010_X-079.9801_Y0040.8815.png</t>
  </si>
  <si>
    <t>2013-08-05-03-36-46</t>
  </si>
  <si>
    <t>2013-08-08-20-02-43</t>
  </si>
  <si>
    <t>99575dbb-496b-5665-ae97-f3350bff19d7</t>
  </si>
  <si>
    <t>https://s3.amazonaws.com/FrackFinder/Tadpole/Butler/2008/2008_X-079.9785_Y0040.8084.png</t>
  </si>
  <si>
    <t>2013-08-05-03-36-49</t>
  </si>
  <si>
    <t>2013-08-08-20-02-45</t>
  </si>
  <si>
    <t>https://s3.amazonaws.com/FrackFinder/Tadpole/Butler/2010/2010_X-079.9785_Y0040.8084.png</t>
  </si>
  <si>
    <t>2013-08-05-03-36-52</t>
  </si>
  <si>
    <t>2013-08-08-20-02-47</t>
  </si>
  <si>
    <t>d689e865-7ae2-57db-a436-9f57742acf87</t>
  </si>
  <si>
    <t>https://s3.amazonaws.com/FrackFinder/Tadpole/Greene/2005/2005_X-079.9775_Y0039.9192.png</t>
  </si>
  <si>
    <t>2013-08-05-03-36-54</t>
  </si>
  <si>
    <t>2013-08-08-20-02-48</t>
  </si>
  <si>
    <t>https://s3.amazonaws.com/FrackFinder/Tadpole/Greene/2008/2008_X-079.9775_Y0039.9192.png</t>
  </si>
  <si>
    <t>2013-08-05-03-36-56</t>
  </si>
  <si>
    <t>2013-08-08-20-02-53</t>
  </si>
  <si>
    <t>https://s3.amazonaws.com/FrackFinder/Tadpole/Greene/2010/2010_X-079.9775_Y0039.9192.png</t>
  </si>
  <si>
    <t>2013-08-05-03-37-00</t>
  </si>
  <si>
    <t>2013-08-08-20-02-58</t>
  </si>
  <si>
    <t>ae664fe9-676d-5e72-8284-03db14bed30d</t>
  </si>
  <si>
    <t>https://s3.amazonaws.com/FrackFinder/Tadpole/Greene/2005/2005_X-079.9771_Y0039.8603.png</t>
  </si>
  <si>
    <t>2013-08-05-03-37-02</t>
  </si>
  <si>
    <t>2013-08-08-20-02-59</t>
  </si>
  <si>
    <t>https://s3.amazonaws.com/FrackFinder/Tadpole/Greene/2008/2008_X-079.9771_Y0039.8603.png</t>
  </si>
  <si>
    <t>2013-08-05-03-37-07</t>
  </si>
  <si>
    <t>2013-08-08-20-03-01</t>
  </si>
  <si>
    <t>https://s3.amazonaws.com/FrackFinder/Tadpole/Greene/2010/2010_X-079.9771_Y0039.8603.png</t>
  </si>
  <si>
    <t>2013-08-05-03-37-10</t>
  </si>
  <si>
    <t>2013-08-08-20-03-03</t>
  </si>
  <si>
    <t>5dbe5f1d-e5e8-534c-b378-3253c902bad7</t>
  </si>
  <si>
    <t>https://s3.amazonaws.com/FrackFinder/Tadpole/Butler/2008/2008_X-079.9769_Y0040.7689.png</t>
  </si>
  <si>
    <t>2013-08-05-03-37-12</t>
  </si>
  <si>
    <t>2013-08-08-20-03-05</t>
  </si>
  <si>
    <t>https://s3.amazonaws.com/FrackFinder/Tadpole/Butler/2010/2010_X-079.9769_Y0040.7689.png</t>
  </si>
  <si>
    <t>2013-08-05-03-37-14</t>
  </si>
  <si>
    <t>2013-08-08-20-03-06</t>
  </si>
  <si>
    <t>c1dd85bb-4a01-5c7c-8929-7ee488d4ef04</t>
  </si>
  <si>
    <t>https://s3.amazonaws.com/FrackFinder/Tadpole/Greene/2005/2005_X-079.9767_Y0039.8188.png</t>
  </si>
  <si>
    <t>2013-08-05-03-37-16</t>
  </si>
  <si>
    <t>2013-08-08-20-03-07</t>
  </si>
  <si>
    <t>https://s3.amazonaws.com/FrackFinder/Tadpole/Greene/2008/2008_X-079.9767_Y0039.8188.png</t>
  </si>
  <si>
    <t>2013-08-05-03-37-20</t>
  </si>
  <si>
    <t>2013-08-08-20-03-09</t>
  </si>
  <si>
    <t>https://s3.amazonaws.com/FrackFinder/Tadpole/Greene/2010/2010_X-079.9767_Y0039.8188.png</t>
  </si>
  <si>
    <t>2013-08-05-03-37-23</t>
  </si>
  <si>
    <t>2013-08-08-20-03-10</t>
  </si>
  <si>
    <t>180cfcee-b232-55ff-9e38-15fc094afb11</t>
  </si>
  <si>
    <t>https://s3.amazonaws.com/FrackFinder/Tadpole/Washington/2005/2005_X-079.9761_Y0040.1788.png</t>
  </si>
  <si>
    <t>2013-08-05-03-37-26</t>
  </si>
  <si>
    <t>2013-08-08-20-03-11</t>
  </si>
  <si>
    <t>https://s3.amazonaws.com/FrackFinder/Tadpole/Washington/2008/2008_X-079.9761_Y0040.1788.png</t>
  </si>
  <si>
    <t>2013-08-05-03-37-29</t>
  </si>
  <si>
    <t>2013-08-08-20-03-17</t>
  </si>
  <si>
    <t>https://s3.amazonaws.com/FrackFinder/Tadpole/Washington/2010/2010_X-079.9761_Y0040.1788.png</t>
  </si>
  <si>
    <t>2013-08-05-03-37-31</t>
  </si>
  <si>
    <t>2013-08-08-20-03-19</t>
  </si>
  <si>
    <t>9beb4edd-13cf-5cc7-8486-f7845927b4b6</t>
  </si>
  <si>
    <t>https://s3.amazonaws.com/FrackFinder/Tadpole/Greene/2005/2005_X-079.9754_Y0039.8421.png</t>
  </si>
  <si>
    <t>2013-08-05-03-37-48</t>
  </si>
  <si>
    <t>2013-08-08-20-03-20</t>
  </si>
  <si>
    <t>https://s3.amazonaws.com/FrackFinder/Tadpole/Greene/2008/2008_X-079.9754_Y0039.8421.png</t>
  </si>
  <si>
    <t>2013-08-05-03-37-51</t>
  </si>
  <si>
    <t>2013-08-08-20-03-51</t>
  </si>
  <si>
    <t>https://s3.amazonaws.com/FrackFinder/Tadpole/Greene/2010/2010_X-079.9754_Y0039.8421.png</t>
  </si>
  <si>
    <t>2013-08-05-03-37-54</t>
  </si>
  <si>
    <t>2013-08-08-20-03-54</t>
  </si>
  <si>
    <t>9586fb6c-40a6-55b6-9c27-c641e7cb2d15</t>
  </si>
  <si>
    <t>https://s3.amazonaws.com/FrackFinder/Tadpole/Greene/2005/2005_X-079.9741_Y0039.8234.png</t>
  </si>
  <si>
    <t>2013-08-05-03-37-58</t>
  </si>
  <si>
    <t>2013-08-08-20-03-56</t>
  </si>
  <si>
    <t>https://s3.amazonaws.com/FrackFinder/Tadpole/Greene/2008/2008_X-079.9741_Y0039.8234.png</t>
  </si>
  <si>
    <t>2013-08-05-03-38-01</t>
  </si>
  <si>
    <t>2013-08-08-20-03-57</t>
  </si>
  <si>
    <t>https://s3.amazonaws.com/FrackFinder/Tadpole/Greene/2010/2010_X-079.9741_Y0039.8234.png</t>
  </si>
  <si>
    <t>2013-08-05-03-38-04</t>
  </si>
  <si>
    <t>2013-08-08-20-04-01</t>
  </si>
  <si>
    <t>a6c7ed9f-3dd0-50db-9f59-316992d124d6</t>
  </si>
  <si>
    <t>https://s3.amazonaws.com/FrackFinder/Tadpole/Washington/2005/2005_X-079.9741_Y0040.0882.png</t>
  </si>
  <si>
    <t>2013-08-05-03-38-06</t>
  </si>
  <si>
    <t>2013-08-08-20-04-03</t>
  </si>
  <si>
    <t>https://s3.amazonaws.com/FrackFinder/Tadpole/Washington/2008/2008_X-079.9741_Y0040.0882.png</t>
  </si>
  <si>
    <t>2013-08-05-03-38-08</t>
  </si>
  <si>
    <t>2013-08-08-20-04-04</t>
  </si>
  <si>
    <t>https://s3.amazonaws.com/FrackFinder/Tadpole/Washington/2010/2010_X-079.9741_Y0040.0882.png</t>
  </si>
  <si>
    <t>2013-08-05-03-38-12</t>
  </si>
  <si>
    <t>2013-08-08-20-04-06</t>
  </si>
  <si>
    <t>1eeb41fb-a628-5a3c-a043-33aff373d150</t>
  </si>
  <si>
    <t>https://s3.amazonaws.com/FrackFinder/Tadpole/Greene/2005/2005_X-079.9726_Y0039.8455.png</t>
  </si>
  <si>
    <t>2013-08-05-03-38-14</t>
  </si>
  <si>
    <t>2013-08-08-20-04-07</t>
  </si>
  <si>
    <t>https://s3.amazonaws.com/FrackFinder/Tadpole/Greene/2008/2008_X-079.9726_Y0039.8455.png</t>
  </si>
  <si>
    <t>2013-08-05-03-38-18</t>
  </si>
  <si>
    <t>2013-08-08-20-04-09</t>
  </si>
  <si>
    <t>https://s3.amazonaws.com/FrackFinder/Tadpole/Greene/2010/2010_X-079.9726_Y0039.8455.png</t>
  </si>
  <si>
    <t>2013-08-05-03-38-21</t>
  </si>
  <si>
    <t>2013-08-08-20-04-10</t>
  </si>
  <si>
    <t>e158ed77-2588-5d7b-8baf-16ef8246e54a</t>
  </si>
  <si>
    <t>https://s3.amazonaws.com/FrackFinder/Tadpole/Greene/2005/2005_X-079.9719_Y0039.9445.png</t>
  </si>
  <si>
    <t>2013-08-05-03-38-24</t>
  </si>
  <si>
    <t>2013-08-08-20-04-12</t>
  </si>
  <si>
    <t>https://s3.amazonaws.com/FrackFinder/Tadpole/Greene/2008/2008_X-079.9719_Y0039.9445.png</t>
  </si>
  <si>
    <t>2013-08-05-03-38-31</t>
  </si>
  <si>
    <t>2013-08-08-20-04-13</t>
  </si>
  <si>
    <t>https://s3.amazonaws.com/FrackFinder/Tadpole/Greene/2010/2010_X-079.9719_Y0039.9445.png</t>
  </si>
  <si>
    <t>2013-08-05-03-38-35</t>
  </si>
  <si>
    <t>2013-08-08-20-04-16</t>
  </si>
  <si>
    <t>9cbecc8a-e2bb-5b25-ac4f-03a3cf6d62b5</t>
  </si>
  <si>
    <t>https://s3.amazonaws.com/FrackFinder/Tadpole/Greene/2005/2005_X-079.9718_Y0039.9286.png</t>
  </si>
  <si>
    <t>2013-08-05-03-38-38</t>
  </si>
  <si>
    <t>2013-08-08-20-04-17</t>
  </si>
  <si>
    <t>https://s3.amazonaws.com/FrackFinder/Tadpole/Greene/2008/2008_X-079.9718_Y0039.9286.png</t>
  </si>
  <si>
    <t>2013-08-05-03-38-41</t>
  </si>
  <si>
    <t>2013-08-08-20-04-19</t>
  </si>
  <si>
    <t>https://s3.amazonaws.com/FrackFinder/Tadpole/Greene/2010/2010_X-079.9718_Y0039.9286.png</t>
  </si>
  <si>
    <t>2013-08-05-03-38-44</t>
  </si>
  <si>
    <t>2013-08-08-20-04-22</t>
  </si>
  <si>
    <t>6c91a873-4362-57f7-a298-ed9bf497546f</t>
  </si>
  <si>
    <t>https://s3.amazonaws.com/FrackFinder/Tadpole/Greene/2005/2005_X-079.9710_Y0039.8372.png</t>
  </si>
  <si>
    <t>2013-08-05-03-38-46</t>
  </si>
  <si>
    <t>2013-08-08-20-04-23</t>
  </si>
  <si>
    <t>https://s3.amazonaws.com/FrackFinder/Tadpole/Greene/2008/2008_X-079.9710_Y0039.8372.png</t>
  </si>
  <si>
    <t>2013-08-05-03-38-49</t>
  </si>
  <si>
    <t>2013-08-08-20-04-25</t>
  </si>
  <si>
    <t>https://s3.amazonaws.com/FrackFinder/Tadpole/Greene/2010/2010_X-079.9710_Y0039.8372.png</t>
  </si>
  <si>
    <t>2013-08-05-03-38-52</t>
  </si>
  <si>
    <t>2013-08-08-20-04-28</t>
  </si>
  <si>
    <t>19517d18-6c4c-5d4b-93e5-9d923598c318</t>
  </si>
  <si>
    <t>https://s3.amazonaws.com/FrackFinder/Tadpole/Greene/2005/2005_X-079.9710_Y0039.8482.png</t>
  </si>
  <si>
    <t>2013-08-05-03-38-54</t>
  </si>
  <si>
    <t>2013-08-08-20-04-29</t>
  </si>
  <si>
    <t>https://s3.amazonaws.com/FrackFinder/Tadpole/Greene/2008/2008_X-079.9710_Y0039.8482.png</t>
  </si>
  <si>
    <t>2013-08-05-03-38-59</t>
  </si>
  <si>
    <t>2013-08-08-20-04-30</t>
  </si>
  <si>
    <t>https://s3.amazonaws.com/FrackFinder/Tadpole/Greene/2010/2010_X-079.9710_Y0039.8482.png</t>
  </si>
  <si>
    <t>2013-08-05-03-39-04</t>
  </si>
  <si>
    <t>2013-08-08-20-04-32</t>
  </si>
  <si>
    <t>27e22da0-3368-505c-bfaa-5ae0b01af90a</t>
  </si>
  <si>
    <t>https://s3.amazonaws.com/FrackFinder/Tadpole/Greene/2005/2005_X-079.9701_Y0039.8793.png</t>
  </si>
  <si>
    <t>2013-08-05-03-39-06</t>
  </si>
  <si>
    <t>2013-08-08-20-04-34</t>
  </si>
  <si>
    <t>https://s3.amazonaws.com/FrackFinder/Tadpole/Greene/2008/2008_X-079.9701_Y0039.8793.png</t>
  </si>
  <si>
    <t>2013-08-05-03-39-09</t>
  </si>
  <si>
    <t>2013-08-08-20-04-37</t>
  </si>
  <si>
    <t>https://s3.amazonaws.com/FrackFinder/Tadpole/Greene/2010/2010_X-079.9701_Y0039.8793.png</t>
  </si>
  <si>
    <t>2013-08-05-03-39-11</t>
  </si>
  <si>
    <t>2013-08-08-20-04-39</t>
  </si>
  <si>
    <t>716364fa-1b0d-54c8-b788-fc4bd9966cf1</t>
  </si>
  <si>
    <t>https://s3.amazonaws.com/FrackFinder/Tadpole/Greene/2005/2005_X-079.9697_Y0039.8745.png</t>
  </si>
  <si>
    <t>2013-08-05-03-39-13</t>
  </si>
  <si>
    <t>2013-08-08-20-05-35</t>
  </si>
  <si>
    <t>https://s3.amazonaws.com/FrackFinder/Tadpole/Greene/2008/2008_X-079.9697_Y0039.8745.png</t>
  </si>
  <si>
    <t>2013-08-05-03-39-15</t>
  </si>
  <si>
    <t>2013-08-08-20-05-36</t>
  </si>
  <si>
    <t>https://s3.amazonaws.com/FrackFinder/Tadpole/Greene/2010/2010_X-079.9697_Y0039.8745.png</t>
  </si>
  <si>
    <t>2013-08-05-03-39-18</t>
  </si>
  <si>
    <t>2013-08-08-20-05-38</t>
  </si>
  <si>
    <t>6e7c71aa-36fc-5afe-a8d2-6ccd0f6c4cf7</t>
  </si>
  <si>
    <t>https://s3.amazonaws.com/FrackFinder/Tadpole/Greene/2005/2005_X-079.9687_Y0039.9333.png</t>
  </si>
  <si>
    <t>2013-08-05-03-39-20</t>
  </si>
  <si>
    <t>2013-08-08-20-05-40</t>
  </si>
  <si>
    <t>https://s3.amazonaws.com/FrackFinder/Tadpole/Greene/2008/2008_X-079.9687_Y0039.9333.png</t>
  </si>
  <si>
    <t>2013-08-05-03-39-23</t>
  </si>
  <si>
    <t>2013-08-08-20-05-42</t>
  </si>
  <si>
    <t>https://s3.amazonaws.com/FrackFinder/Tadpole/Greene/2010/2010_X-079.9687_Y0039.9333.png</t>
  </si>
  <si>
    <t>2013-08-05-03-39-26</t>
  </si>
  <si>
    <t>2013-08-08-20-05-44</t>
  </si>
  <si>
    <t>656f426a-aa74-5af7-835c-58515a783b47</t>
  </si>
  <si>
    <t>https://s3.amazonaws.com/FrackFinder/Tadpole/Greene/2005/2005_X-079.9685_Y0039.9098.png</t>
  </si>
  <si>
    <t>2013-08-05-03-39-28</t>
  </si>
  <si>
    <t>2013-08-08-20-05-46</t>
  </si>
  <si>
    <t>https://s3.amazonaws.com/FrackFinder/Tadpole/Greene/2008/2008_X-079.9685_Y0039.9098.png</t>
  </si>
  <si>
    <t>2013-08-05-03-39-31</t>
  </si>
  <si>
    <t>2013-08-08-20-05-48</t>
  </si>
  <si>
    <t>https://s3.amazonaws.com/FrackFinder/Tadpole/Greene/2010/2010_X-079.9685_Y0039.9098.png</t>
  </si>
  <si>
    <t>2013-08-05-03-39-34</t>
  </si>
  <si>
    <t>2013-08-08-20-05-50</t>
  </si>
  <si>
    <t>fa527b32-8265-50d1-845b-15e4f0377298</t>
  </si>
  <si>
    <t>https://s3.amazonaws.com/FrackFinder/Tadpole/Greene/2005/2005_X-079.9684_Y0039.8521.png</t>
  </si>
  <si>
    <t>2013-08-05-03-39-36</t>
  </si>
  <si>
    <t>2013-08-08-20-05-52</t>
  </si>
  <si>
    <t>https://s3.amazonaws.com/FrackFinder/Tadpole/Greene/2008/2008_X-079.9684_Y0039.8521.png</t>
  </si>
  <si>
    <t>2013-08-05-03-39-38</t>
  </si>
  <si>
    <t>2013-08-08-20-05-53</t>
  </si>
  <si>
    <t>https://s3.amazonaws.com/FrackFinder/Tadpole/Greene/2010/2010_X-079.9684_Y0039.8521.png</t>
  </si>
  <si>
    <t>2013-08-05-03-39-41</t>
  </si>
  <si>
    <t>2013-08-08-20-05-55</t>
  </si>
  <si>
    <t>af7d6246-3441-5c3a-833c-b9263e1729c6</t>
  </si>
  <si>
    <t>https://s3.amazonaws.com/FrackFinder/Tadpole/Greene/2005/2005_X-079.9683_Y0039.8041.png</t>
  </si>
  <si>
    <t>2013-08-05-03-39-43</t>
  </si>
  <si>
    <t>2013-08-08-20-05-56</t>
  </si>
  <si>
    <t>https://s3.amazonaws.com/FrackFinder/Tadpole/Greene/2008/2008_X-079.9683_Y0039.8041.png</t>
  </si>
  <si>
    <t>2013-08-05-03-39-46</t>
  </si>
  <si>
    <t>2013-08-08-20-05-58</t>
  </si>
  <si>
    <t>https://s3.amazonaws.com/FrackFinder/Tadpole/Greene/2010/2010_X-079.9683_Y0039.8041.png</t>
  </si>
  <si>
    <t>2013-08-05-03-39-48</t>
  </si>
  <si>
    <t>2013-08-08-20-05-59</t>
  </si>
  <si>
    <t>47f6634e-28ed-559f-872d-8db843f6ad11</t>
  </si>
  <si>
    <t>https://s3.amazonaws.com/FrackFinder/Tadpole/Butler/2008/2008_X-079.9676_Y0040.9220.png</t>
  </si>
  <si>
    <t>2013-08-05-03-39-51</t>
  </si>
  <si>
    <t>2013-08-08-20-06-01</t>
  </si>
  <si>
    <t>https://s3.amazonaws.com/FrackFinder/Tadpole/Butler/2010/2010_X-079.9676_Y0040.9220.png</t>
  </si>
  <si>
    <t>2013-08-05-03-39-55</t>
  </si>
  <si>
    <t>2013-08-08-20-06-03</t>
  </si>
  <si>
    <t>79f6bf2d-1ef0-5df6-9f27-0d58c2947fd9</t>
  </si>
  <si>
    <t>https://s3.amazonaws.com/FrackFinder/Tadpole/Greene/2005/2005_X-079.9674_Y0039.8107.png</t>
  </si>
  <si>
    <t>2013-08-05-03-39-57</t>
  </si>
  <si>
    <t>2013-08-08-20-06-04</t>
  </si>
  <si>
    <t>https://s3.amazonaws.com/FrackFinder/Tadpole/Greene/2008/2008_X-079.9674_Y0039.8107.png</t>
  </si>
  <si>
    <t>2013-08-05-03-40-00</t>
  </si>
  <si>
    <t>2013-08-08-20-06-06</t>
  </si>
  <si>
    <t>https://s3.amazonaws.com/FrackFinder/Tadpole/Greene/2010/2010_X-079.9674_Y0039.8107.png</t>
  </si>
  <si>
    <t>2013-08-05-03-40-02</t>
  </si>
  <si>
    <t>2013-08-08-20-06-08</t>
  </si>
  <si>
    <t>c49b2d9b-0a37-566b-8b1e-d6208d5240f4</t>
  </si>
  <si>
    <t>https://s3.amazonaws.com/FrackFinder/Tadpole/Butler/2008/2008_X-079.9673_Y0040.7949.png</t>
  </si>
  <si>
    <t>2013-08-05-03-40-05</t>
  </si>
  <si>
    <t>2013-08-08-20-06-09</t>
  </si>
  <si>
    <t>https://s3.amazonaws.com/FrackFinder/Tadpole/Butler/2010/2010_X-079.9673_Y0040.7949.png</t>
  </si>
  <si>
    <t>2013-08-05-03-40-07</t>
  </si>
  <si>
    <t>2013-08-08-20-06-11</t>
  </si>
  <si>
    <t>c2b32a24-04bb-5751-8af1-df20ddc69548</t>
  </si>
  <si>
    <t>https://s3.amazonaws.com/FrackFinder/Tadpole/Greene/2005/2005_X-079.9669_Y0039.9243.png</t>
  </si>
  <si>
    <t>2013-08-05-03-40-08</t>
  </si>
  <si>
    <t>2013-08-08-20-06-12</t>
  </si>
  <si>
    <t>https://s3.amazonaws.com/FrackFinder/Tadpole/Greene/2008/2008_X-079.9669_Y0039.9243.png</t>
  </si>
  <si>
    <t>2013-08-05-03-40-11</t>
  </si>
  <si>
    <t>2013-08-08-20-06-14</t>
  </si>
  <si>
    <t>https://s3.amazonaws.com/FrackFinder/Tadpole/Greene/2010/2010_X-079.9669_Y0039.9243.png</t>
  </si>
  <si>
    <t>2013-08-05-03-40-14</t>
  </si>
  <si>
    <t>2013-08-08-20-06-15</t>
  </si>
  <si>
    <t>cba0701c-48c3-51db-a313-69c8e69544f5</t>
  </si>
  <si>
    <t>https://s3.amazonaws.com/FrackFinder/Tadpole/Greene/2005/2005_X-079.9668_Y0039.9385.png</t>
  </si>
  <si>
    <t>2013-08-05-03-40-21</t>
  </si>
  <si>
    <t>2013-08-08-20-06-17</t>
  </si>
  <si>
    <t>https://s3.amazonaws.com/FrackFinder/Tadpole/Greene/2008/2008_X-079.9668_Y0039.9385.png</t>
  </si>
  <si>
    <t>2013-08-05-03-40-26</t>
  </si>
  <si>
    <t>2013-08-08-20-06-19</t>
  </si>
  <si>
    <t>https://s3.amazonaws.com/FrackFinder/Tadpole/Greene/2010/2010_X-079.9668_Y0039.9385.png</t>
  </si>
  <si>
    <t>2013-08-05-03-40-29</t>
  </si>
  <si>
    <t>2013-08-08-20-06-20</t>
  </si>
  <si>
    <t>46b5b463-aa76-5618-a253-df1a6e583575</t>
  </si>
  <si>
    <t>https://s3.amazonaws.com/FrackFinder/Tadpole/Greene/2005/2005_X-079.9658_Y0039.7333.png</t>
  </si>
  <si>
    <t>2013-08-05-03-40-31</t>
  </si>
  <si>
    <t>2013-08-08-20-06-22</t>
  </si>
  <si>
    <t>https://s3.amazonaws.com/FrackFinder/Tadpole/Greene/2008/2008_X-079.9658_Y0039.7333.png</t>
  </si>
  <si>
    <t>2013-08-05-03-40-34</t>
  </si>
  <si>
    <t>2013-08-08-20-06-23</t>
  </si>
  <si>
    <t>https://s3.amazonaws.com/FrackFinder/Tadpole/Greene/2010/2010_X-079.9658_Y0039.7333.png</t>
  </si>
  <si>
    <t>2013-08-05-03-40-37</t>
  </si>
  <si>
    <t>2013-08-08-20-06-24</t>
  </si>
  <si>
    <t>a876ac1e-959c-5137-9cec-71e7968eb5e3</t>
  </si>
  <si>
    <t>https://s3.amazonaws.com/FrackFinder/Tadpole/Greene/2005/2005_X-079.9652_Y0039.8732.png</t>
  </si>
  <si>
    <t>2013-08-05-03-40-40</t>
  </si>
  <si>
    <t>2013-08-08-20-06-27</t>
  </si>
  <si>
    <t>https://s3.amazonaws.com/FrackFinder/Tadpole/Greene/2008/2008_X-079.9652_Y0039.8732.png</t>
  </si>
  <si>
    <t>2013-08-05-03-40-43</t>
  </si>
  <si>
    <t>2013-08-08-20-06-29</t>
  </si>
  <si>
    <t>https://s3.amazonaws.com/FrackFinder/Tadpole/Greene/2010/2010_X-079.9652_Y0039.8732.png</t>
  </si>
  <si>
    <t>2013-08-05-03-40-46</t>
  </si>
  <si>
    <t>2013-08-08-20-06-30</t>
  </si>
  <si>
    <t>895a2b80-3a6a-5cf9-bf1f-45029d35082a</t>
  </si>
  <si>
    <t>https://s3.amazonaws.com/FrackFinder/Tadpole/Greene/2005/2005_X-079.9634_Y0039.7386.png</t>
  </si>
  <si>
    <t>2013-08-05-03-40-48</t>
  </si>
  <si>
    <t>2013-08-08-20-06-32</t>
  </si>
  <si>
    <t>https://s3.amazonaws.com/FrackFinder/Tadpole/Greene/2008/2008_X-079.9634_Y0039.7386.png</t>
  </si>
  <si>
    <t>2013-08-05-03-40-50</t>
  </si>
  <si>
    <t>2013-08-08-20-06-34</t>
  </si>
  <si>
    <t>https://s3.amazonaws.com/FrackFinder/Tadpole/Greene/2010/2010_X-079.9634_Y0039.7386.png</t>
  </si>
  <si>
    <t>2013-08-05-03-40-53</t>
  </si>
  <si>
    <t>2013-08-08-20-06-36</t>
  </si>
  <si>
    <t>adc55c56-aae8-5848-a9c5-19615d87cea0</t>
  </si>
  <si>
    <t>https://s3.amazonaws.com/FrackFinder/Tadpole/Butler/2008/2008_X-079.9634_Y0040.8216.png</t>
  </si>
  <si>
    <t>2013-08-05-03-40-56</t>
  </si>
  <si>
    <t>2013-08-08-20-06-37</t>
  </si>
  <si>
    <t>https://s3.amazonaws.com/FrackFinder/Tadpole/Butler/2010/2010_X-079.9634_Y0040.8216.png</t>
  </si>
  <si>
    <t>2013-08-05-03-40-58</t>
  </si>
  <si>
    <t>2013-08-08-20-06-38</t>
  </si>
  <si>
    <t>1f9225f3-0856-55b2-928e-b9a3b108b508</t>
  </si>
  <si>
    <t>https://s3.amazonaws.com/FrackFinder/Tadpole/Greene/2005/2005_X-079.9630_Y0039.8507.png</t>
  </si>
  <si>
    <t>2013-08-05-03-40-59</t>
  </si>
  <si>
    <t>2013-08-08-20-06-40</t>
  </si>
  <si>
    <t>https://s3.amazonaws.com/FrackFinder/Tadpole/Greene/2008/2008_X-079.9630_Y0039.8507.png</t>
  </si>
  <si>
    <t>2013-08-05-03-41-02</t>
  </si>
  <si>
    <t>2013-08-08-20-06-45</t>
  </si>
  <si>
    <t>https://s3.amazonaws.com/FrackFinder/Tadpole/Greene/2010/2010_X-079.9630_Y0039.8507.png</t>
  </si>
  <si>
    <t>2013-08-05-03-41-05</t>
  </si>
  <si>
    <t>2013-08-08-20-06-46</t>
  </si>
  <si>
    <t>46da2511-9852-5860-87d6-b9e0efca1a17</t>
  </si>
  <si>
    <t>https://s3.amazonaws.com/FrackFinder/Tadpole/Greene/2005/2005_X-079.9628_Y0039.8677.png</t>
  </si>
  <si>
    <t>2013-08-05-03-41-07</t>
  </si>
  <si>
    <t>2013-08-08-20-06-48</t>
  </si>
  <si>
    <t>https://s3.amazonaws.com/FrackFinder/Tadpole/Greene/2008/2008_X-079.9628_Y0039.8677.png</t>
  </si>
  <si>
    <t>2013-08-05-03-41-09</t>
  </si>
  <si>
    <t>2013-08-08-20-06-50</t>
  </si>
  <si>
    <t>https://s3.amazonaws.com/FrackFinder/Tadpole/Greene/2010/2010_X-079.9628_Y0039.8677.png</t>
  </si>
  <si>
    <t>2013-08-05-03-41-12</t>
  </si>
  <si>
    <t>2013-08-08-20-06-51</t>
  </si>
  <si>
    <t>ce73b089-1ba8-59d3-a53c-f420001306b3</t>
  </si>
  <si>
    <t>https://s3.amazonaws.com/FrackFinder/Tadpole/Greene/2005/2005_X-079.9623_Y0039.9280.png</t>
  </si>
  <si>
    <t>2013-08-05-03-41-14</t>
  </si>
  <si>
    <t>2013-08-08-20-06-52</t>
  </si>
  <si>
    <t>https://s3.amazonaws.com/FrackFinder/Tadpole/Greene/2008/2008_X-079.9623_Y0039.9280.png</t>
  </si>
  <si>
    <t>2013-08-05-03-41-16</t>
  </si>
  <si>
    <t>2013-08-08-20-06-54</t>
  </si>
  <si>
    <t>https://s3.amazonaws.com/FrackFinder/Tadpole/Greene/2010/2010_X-079.9623_Y0039.9280.png</t>
  </si>
  <si>
    <t>2013-08-05-03-41-19</t>
  </si>
  <si>
    <t>2013-08-08-20-06-55</t>
  </si>
  <si>
    <t>4b0fc64d-4c10-52ba-841e-059a0199ab08</t>
  </si>
  <si>
    <t>https://s3.amazonaws.com/FrackFinder/Tadpole/Greene/2005/2005_X-079.9621_Y0039.9375.png</t>
  </si>
  <si>
    <t>2013-08-05-03-41-21</t>
  </si>
  <si>
    <t>2013-08-08-20-06-56</t>
  </si>
  <si>
    <t>https://s3.amazonaws.com/FrackFinder/Tadpole/Greene/2008/2008_X-079.9621_Y0039.9375.png</t>
  </si>
  <si>
    <t>2013-08-05-03-41-24</t>
  </si>
  <si>
    <t>2013-08-08-20-07-01</t>
  </si>
  <si>
    <t>https://s3.amazonaws.com/FrackFinder/Tadpole/Greene/2010/2010_X-079.9621_Y0039.9375.png</t>
  </si>
  <si>
    <t>2013-08-05-03-41-26</t>
  </si>
  <si>
    <t>2013-08-08-20-07-08</t>
  </si>
  <si>
    <t>5f055201-7a27-5b14-8e1c-9d379959852d</t>
  </si>
  <si>
    <t>https://s3.amazonaws.com/FrackFinder/Tadpole/Greene/2005/2005_X-079.9619_Y0039.9126.png</t>
  </si>
  <si>
    <t>2013-08-05-03-41-28</t>
  </si>
  <si>
    <t>2013-08-08-20-07-09</t>
  </si>
  <si>
    <t>https://s3.amazonaws.com/FrackFinder/Tadpole/Greene/2008/2008_X-079.9619_Y0039.9126.png</t>
  </si>
  <si>
    <t>2013-08-05-03-41-31</t>
  </si>
  <si>
    <t>2013-08-08-20-07-11</t>
  </si>
  <si>
    <t>https://s3.amazonaws.com/FrackFinder/Tadpole/Greene/2010/2010_X-079.9619_Y0039.9126.png</t>
  </si>
  <si>
    <t>2013-08-05-03-41-33</t>
  </si>
  <si>
    <t>2013-08-08-20-07-13</t>
  </si>
  <si>
    <t>1e47e3cb-2da5-5fbf-8785-5c3f77a24c3c</t>
  </si>
  <si>
    <t>https://s3.amazonaws.com/FrackFinder/Tadpole/Greene/2005/2005_X-079.9617_Y0039.7219.png</t>
  </si>
  <si>
    <t>2013-08-05-03-41-35</t>
  </si>
  <si>
    <t>2013-08-08-20-07-31</t>
  </si>
  <si>
    <t>https://s3.amazonaws.com/FrackFinder/Tadpole/Greene/2008/2008_X-079.9617_Y0039.7219.png</t>
  </si>
  <si>
    <t>2013-08-05-03-41-38</t>
  </si>
  <si>
    <t>2013-08-08-20-11-39</t>
  </si>
  <si>
    <t>https://s3.amazonaws.com/FrackFinder/Tadpole/Greene/2010/2010_X-079.9617_Y0039.7219.png</t>
  </si>
  <si>
    <t>2013-08-05-03-41-42</t>
  </si>
  <si>
    <t>2013-08-08-20-11-41</t>
  </si>
  <si>
    <t>b5145af6-c29a-5bca-b9fa-91937c114980</t>
  </si>
  <si>
    <t>https://s3.amazonaws.com/FrackFinder/Tadpole/Greene/2005/2005_X-079.9601_Y0039.9035.png</t>
  </si>
  <si>
    <t>2013-08-05-03-41-44</t>
  </si>
  <si>
    <t>2013-08-08-20-11-42</t>
  </si>
  <si>
    <t>https://s3.amazonaws.com/FrackFinder/Tadpole/Greene/2008/2008_X-079.9601_Y0039.9035.png</t>
  </si>
  <si>
    <t>2013-08-05-03-41-47</t>
  </si>
  <si>
    <t>2013-08-08-20-11-44</t>
  </si>
  <si>
    <t>https://s3.amazonaws.com/FrackFinder/Tadpole/Greene/2010/2010_X-079.9601_Y0039.9035.png</t>
  </si>
  <si>
    <t>2013-08-05-03-41-50</t>
  </si>
  <si>
    <t>2013-08-08-20-11-46</t>
  </si>
  <si>
    <t>8de35afc-1967-5ddd-af1a-5431105c0c35</t>
  </si>
  <si>
    <t>https://s3.amazonaws.com/FrackFinder/Tadpole/Greene/2005/2005_X-079.9584_Y0039.9111.png</t>
  </si>
  <si>
    <t>2013-08-05-03-41-51</t>
  </si>
  <si>
    <t>2013-08-08-20-11-59</t>
  </si>
  <si>
    <t>https://s3.amazonaws.com/FrackFinder/Tadpole/Greene/2008/2008_X-079.9584_Y0039.9111.png</t>
  </si>
  <si>
    <t>2013-08-05-03-41-54</t>
  </si>
  <si>
    <t>2013-08-08-20-12-01</t>
  </si>
  <si>
    <t>https://s3.amazonaws.com/FrackFinder/Tadpole/Greene/2010/2010_X-079.9584_Y0039.9111.png</t>
  </si>
  <si>
    <t>2013-08-05-03-41-57</t>
  </si>
  <si>
    <t>2013-08-08-20-12-03</t>
  </si>
  <si>
    <t>6c61de29-f8b7-5f5f-8620-347dde7c6794</t>
  </si>
  <si>
    <t>https://s3.amazonaws.com/FrackFinder/Tadpole/Greene/2005/2005_X-079.9578_Y0039.7326.png</t>
  </si>
  <si>
    <t>2013-08-05-03-41-59</t>
  </si>
  <si>
    <t>2013-08-08-20-12-04</t>
  </si>
  <si>
    <t>https://s3.amazonaws.com/FrackFinder/Tadpole/Greene/2008/2008_X-079.9578_Y0039.7326.png</t>
  </si>
  <si>
    <t>2013-08-05-03-42-01</t>
  </si>
  <si>
    <t>2013-08-08-20-12-06</t>
  </si>
  <si>
    <t>https://s3.amazonaws.com/FrackFinder/Tadpole/Greene/2010/2010_X-079.9578_Y0039.7326.png</t>
  </si>
  <si>
    <t>2013-08-05-03-42-04</t>
  </si>
  <si>
    <t>2013-08-08-20-12-08</t>
  </si>
  <si>
    <t>82568c89-6ccc-5d23-a4a3-175371e3715d</t>
  </si>
  <si>
    <t>https://s3.amazonaws.com/FrackFinder/Tadpole/Greene/2005/2005_X-079.9569_Y0039.9481.png</t>
  </si>
  <si>
    <t>2013-08-05-03-42-06</t>
  </si>
  <si>
    <t>2013-08-08-20-12-09</t>
  </si>
  <si>
    <t>https://s3.amazonaws.com/FrackFinder/Tadpole/Greene/2008/2008_X-079.9569_Y0039.9481.png</t>
  </si>
  <si>
    <t>2013-08-05-03-42-09</t>
  </si>
  <si>
    <t>2013-08-08-20-12-12</t>
  </si>
  <si>
    <t>https://s3.amazonaws.com/FrackFinder/Tadpole/Greene/2010/2010_X-079.9569_Y0039.9481.png</t>
  </si>
  <si>
    <t>2013-08-05-03-42-11</t>
  </si>
  <si>
    <t>2013-08-08-20-12-17</t>
  </si>
  <si>
    <t>2cc6e10a-4d9d-5bcc-b0de-69b7edbca327</t>
  </si>
  <si>
    <t>https://s3.amazonaws.com/FrackFinder/Tadpole/Butler/2008/2008_X-079.9561_Y0040.9608.png</t>
  </si>
  <si>
    <t>2013-08-05-03-42-15</t>
  </si>
  <si>
    <t>2013-08-08-20-12-20</t>
  </si>
  <si>
    <t>https://s3.amazonaws.com/FrackFinder/Tadpole/Butler/2010/2010_X-079.9561_Y0040.9608.png</t>
  </si>
  <si>
    <t>2013-08-05-03-42-20</t>
  </si>
  <si>
    <t>2013-08-08-20-12-21</t>
  </si>
  <si>
    <t>26349e6a-6edd-5602-8c7c-39bc18555f60</t>
  </si>
  <si>
    <t>Venango</t>
  </si>
  <si>
    <t>https://s3.amazonaws.com/FrackFinder/Tadpole/Venango/2005/2005_X-079.9558_Y0041.3732.png</t>
  </si>
  <si>
    <t>2013-08-05-03-42-22</t>
  </si>
  <si>
    <t>2013-08-08-20-12-22</t>
  </si>
  <si>
    <t>https://s3.amazonaws.com/FrackFinder/Tadpole/Venango/2008/2008_X-079.9558_Y0041.3732.png</t>
  </si>
  <si>
    <t>2013-08-05-03-42-24</t>
  </si>
  <si>
    <t>2013-08-08-20-12-24</t>
  </si>
  <si>
    <t>https://s3.amazonaws.com/FrackFinder/Tadpole/Venango/2010/2010_X-079.9558_Y0041.3732.png</t>
  </si>
  <si>
    <t>2013-08-05-03-42-26</t>
  </si>
  <si>
    <t>2013-08-08-20-12-25</t>
  </si>
  <si>
    <t>1ab3c72d-f99d-500b-add0-832a4cde4918</t>
  </si>
  <si>
    <t>https://s3.amazonaws.com/FrackFinder/Tadpole/Greene/2005/2005_X-079.9557_Y0039.9408.png</t>
  </si>
  <si>
    <t>2013-08-05-03-42-28</t>
  </si>
  <si>
    <t>2013-08-08-20-12-27</t>
  </si>
  <si>
    <t>https://s3.amazonaws.com/FrackFinder/Tadpole/Greene/2008/2008_X-079.9557_Y0039.9408.png</t>
  </si>
  <si>
    <t>2013-08-05-03-42-31</t>
  </si>
  <si>
    <t>2013-08-08-20-12-29</t>
  </si>
  <si>
    <t>https://s3.amazonaws.com/FrackFinder/Tadpole/Greene/2010/2010_X-079.9557_Y0039.9408.png</t>
  </si>
  <si>
    <t>2013-08-05-03-42-34</t>
  </si>
  <si>
    <t>2013-08-08-20-12-31</t>
  </si>
  <si>
    <t>0f84bbe6-e00f-5cb6-bf45-d51dd4ebefa9</t>
  </si>
  <si>
    <t>https://s3.amazonaws.com/FrackFinder/Tadpole/Washington/2005/2005_X-079.9557_Y0040.0294.png</t>
  </si>
  <si>
    <t>2013-08-05-03-42-36</t>
  </si>
  <si>
    <t>2013-08-08-20-12-32</t>
  </si>
  <si>
    <t>https://s3.amazonaws.com/FrackFinder/Tadpole/Washington/2008/2008_X-079.9557_Y0040.0294.png</t>
  </si>
  <si>
    <t>2013-08-05-03-42-38</t>
  </si>
  <si>
    <t>2013-08-08-20-12-34</t>
  </si>
  <si>
    <t>https://s3.amazonaws.com/FrackFinder/Tadpole/Washington/2010/2010_X-079.9557_Y0040.0294.png</t>
  </si>
  <si>
    <t>2013-08-05-03-42-40</t>
  </si>
  <si>
    <t>2013-08-08-20-12-36</t>
  </si>
  <si>
    <t>0445268b-58ce-50e4-a7d9-b6ee336fc511</t>
  </si>
  <si>
    <t>https://s3.amazonaws.com/FrackFinder/Tadpole/Greene/2005/2005_X-079.9556_Y0039.9024.png</t>
  </si>
  <si>
    <t>2013-08-05-03-42-42</t>
  </si>
  <si>
    <t>2013-08-08-20-12-37</t>
  </si>
  <si>
    <t>https://s3.amazonaws.com/FrackFinder/Tadpole/Greene/2008/2008_X-079.9556_Y0039.9024.png</t>
  </si>
  <si>
    <t>2013-08-05-03-42-45</t>
  </si>
  <si>
    <t>2013-08-08-20-12-39</t>
  </si>
  <si>
    <t>https://s3.amazonaws.com/FrackFinder/Tadpole/Greene/2010/2010_X-079.9556_Y0039.9024.png</t>
  </si>
  <si>
    <t>2013-08-05-03-42-48</t>
  </si>
  <si>
    <t>2013-08-08-20-12-42</t>
  </si>
  <si>
    <t>492a5a15-2910-5fc5-a8bc-2aff1c1fc29d</t>
  </si>
  <si>
    <t>https://s3.amazonaws.com/FrackFinder/Tadpole/Greene/2005/2005_X-079.9547_Y0039.8253.png</t>
  </si>
  <si>
    <t>2013-08-05-03-42-50</t>
  </si>
  <si>
    <t>2013-08-08-20-12-44</t>
  </si>
  <si>
    <t>https://s3.amazonaws.com/FrackFinder/Tadpole/Greene/2008/2008_X-079.9547_Y0039.8253.png</t>
  </si>
  <si>
    <t>2013-08-05-03-42-53</t>
  </si>
  <si>
    <t>2013-08-08-20-12-45</t>
  </si>
  <si>
    <t>https://s3.amazonaws.com/FrackFinder/Tadpole/Greene/2010/2010_X-079.9547_Y0039.8253.png</t>
  </si>
  <si>
    <t>2013-08-05-03-42-56</t>
  </si>
  <si>
    <t>2013-08-08-20-12-48</t>
  </si>
  <si>
    <t>3ace1169-878c-5e0c-9ca5-8a311b40b32b</t>
  </si>
  <si>
    <t>https://s3.amazonaws.com/FrackFinder/Tadpole/Greene/2005/2005_X-079.9545_Y0039.7223.png</t>
  </si>
  <si>
    <t>2013-08-05-03-42-58</t>
  </si>
  <si>
    <t>2013-08-08-20-12-51</t>
  </si>
  <si>
    <t>https://s3.amazonaws.com/FrackFinder/Tadpole/Greene/2008/2008_X-079.9545_Y0039.7223.png</t>
  </si>
  <si>
    <t>2013-08-05-03-43-00</t>
  </si>
  <si>
    <t>2013-08-08-20-13-10</t>
  </si>
  <si>
    <t>https://s3.amazonaws.com/FrackFinder/Tadpole/Greene/2010/2010_X-079.9545_Y0039.7223.png</t>
  </si>
  <si>
    <t>2013-08-05-03-43-02</t>
  </si>
  <si>
    <t>2013-08-08-20-13-11</t>
  </si>
  <si>
    <t>60f48cf5-3316-5f2d-be69-e4b581af5bc0</t>
  </si>
  <si>
    <t>https://s3.amazonaws.com/FrackFinder/Tadpole/Greene/2005/2005_X-079.9524_Y0039.9137.png</t>
  </si>
  <si>
    <t>2013-08-05-03-43-04</t>
  </si>
  <si>
    <t>2013-08-08-20-13-12</t>
  </si>
  <si>
    <t>https://s3.amazonaws.com/FrackFinder/Tadpole/Greene/2008/2008_X-079.9524_Y0039.9137.png</t>
  </si>
  <si>
    <t>2013-08-05-03-43-07</t>
  </si>
  <si>
    <t>2013-08-08-20-13-14</t>
  </si>
  <si>
    <t>https://s3.amazonaws.com/FrackFinder/Tadpole/Greene/2010/2010_X-079.9524_Y0039.9137.png</t>
  </si>
  <si>
    <t>2013-08-05-03-43-36</t>
  </si>
  <si>
    <t>2013-08-08-20-13-16</t>
  </si>
  <si>
    <t>7e16fabb-4fe8-5c08-95dc-014b6e227b4b</t>
  </si>
  <si>
    <t>https://s3.amazonaws.com/FrackFinder/Tadpole/Greene/2005/2005_X-079.9520_Y0039.9090.png</t>
  </si>
  <si>
    <t>2013-08-07-14-53-45</t>
  </si>
  <si>
    <t>2013-08-08-20-13-18</t>
  </si>
  <si>
    <t>https://s3.amazonaws.com/FrackFinder/Tadpole/Greene/2008/2008_X-079.9520_Y0039.9090.png</t>
  </si>
  <si>
    <t>2013-08-05-03-43-42</t>
  </si>
  <si>
    <t>2013-08-08-20-13-19</t>
  </si>
  <si>
    <t>https://s3.amazonaws.com/FrackFinder/Tadpole/Greene/2010/2010_X-079.9520_Y0039.9090.png</t>
  </si>
  <si>
    <t>2013-08-07-14-56-19</t>
  </si>
  <si>
    <t>2013-08-08-20-13-22</t>
  </si>
  <si>
    <t>ce321685-add1-5187-81a2-ce8c3ab6cb59</t>
  </si>
  <si>
    <t>https://s3.amazonaws.com/FrackFinder/Tadpole/Greene/2005/2005_X-079.9515_Y0039.8700.png</t>
  </si>
  <si>
    <t>2013-08-07-14-56-28</t>
  </si>
  <si>
    <t>2013-08-08-20-16-26</t>
  </si>
  <si>
    <t>https://s3.amazonaws.com/FrackFinder/Tadpole/Greene/2008/2008_X-079.9515_Y0039.8700.png</t>
  </si>
  <si>
    <t>2013-08-07-14-56-31</t>
  </si>
  <si>
    <t>2013-08-08-20-16-29</t>
  </si>
  <si>
    <t>https://s3.amazonaws.com/FrackFinder/Tadpole/Greene/2010/2010_X-079.9515_Y0039.8700.png</t>
  </si>
  <si>
    <t>2013-08-07-14-56-39</t>
  </si>
  <si>
    <t>2013-08-08-20-16-30</t>
  </si>
  <si>
    <t>172886dc-1903-59e2-b128-2dad7d11b784</t>
  </si>
  <si>
    <t>https://s3.amazonaws.com/FrackFinder/Tadpole/Greene/2005/2005_X-079.9486_Y0039.9090.png</t>
  </si>
  <si>
    <t>2013-08-07-14-56-49</t>
  </si>
  <si>
    <t>2013-08-08-20-16-32</t>
  </si>
  <si>
    <t>https://s3.amazonaws.com/FrackFinder/Tadpole/Greene/2008/2008_X-079.9486_Y0039.9090.png</t>
  </si>
  <si>
    <t>2013-08-07-14-56-54</t>
  </si>
  <si>
    <t>2013-08-08-20-16-33</t>
  </si>
  <si>
    <t>https://s3.amazonaws.com/FrackFinder/Tadpole/Greene/2010/2010_X-079.9486_Y0039.9090.png</t>
  </si>
  <si>
    <t>2013-08-07-14-56-58</t>
  </si>
  <si>
    <t>2013-08-08-20-16-36</t>
  </si>
  <si>
    <t>ed4e35e2-0371-5943-92ad-15c67fc72b12</t>
  </si>
  <si>
    <t>https://s3.amazonaws.com/FrackFinder/Tadpole/Butler/2008/2008_X-079.9486_Y0040.9608.png</t>
  </si>
  <si>
    <t>2013-08-07-14-57-20</t>
  </si>
  <si>
    <t>2013-08-08-20-16-38</t>
  </si>
  <si>
    <t>https://s3.amazonaws.com/FrackFinder/Tadpole/Butler/2010/2010_X-079.9486_Y0040.9608.png</t>
  </si>
  <si>
    <t>2013-08-07-14-57-32</t>
  </si>
  <si>
    <t>2013-08-08-20-16-40</t>
  </si>
  <si>
    <t>d3f57117-4d96-5258-81dc-e15cb0185657</t>
  </si>
  <si>
    <t>https://s3.amazonaws.com/FrackFinder/Tadpole/Butler/2008/2008_X-079.9484_Y0040.9635.png</t>
  </si>
  <si>
    <t>2013-08-07-14-57-46</t>
  </si>
  <si>
    <t>2013-08-08-20-16-43</t>
  </si>
  <si>
    <t>https://s3.amazonaws.com/FrackFinder/Tadpole/Butler/2010/2010_X-079.9484_Y0040.9635.png</t>
  </si>
  <si>
    <t>2013-08-07-14-57-51</t>
  </si>
  <si>
    <t>2013-08-08-20-16-45</t>
  </si>
  <si>
    <t>0bd0f3af-62b4-597a-9331-73b80cfd3834</t>
  </si>
  <si>
    <t>https://s3.amazonaws.com/FrackFinder/Tadpole/Washington/2005/2005_X-079.9467_Y0040.0663.png</t>
  </si>
  <si>
    <t>2013-08-07-14-57-53</t>
  </si>
  <si>
    <t>2013-08-08-20-16-46</t>
  </si>
  <si>
    <t>https://s3.amazonaws.com/FrackFinder/Tadpole/Washington/2008/2008_X-079.9467_Y0040.0663.png</t>
  </si>
  <si>
    <t>2013-08-07-14-58-03</t>
  </si>
  <si>
    <t>2013-08-08-20-16-48</t>
  </si>
  <si>
    <t>https://s3.amazonaws.com/FrackFinder/Tadpole/Washington/2010/2010_X-079.9467_Y0040.0663.png</t>
  </si>
  <si>
    <t>2013-08-07-14-58-15</t>
  </si>
  <si>
    <t>2013-08-08-20-16-51</t>
  </si>
  <si>
    <t>9e53004d-6d70-5bcf-bdcb-ccc25ed6bbc2</t>
  </si>
  <si>
    <t>https://s3.amazonaws.com/FrackFinder/Tadpole/Greene/2005/2005_X-079.9452_Y0039.9064.png</t>
  </si>
  <si>
    <t>2013-08-07-14-58-18</t>
  </si>
  <si>
    <t>2013-08-08-20-16-53</t>
  </si>
  <si>
    <t>https://s3.amazonaws.com/FrackFinder/Tadpole/Greene/2008/2008_X-079.9452_Y0039.9064.png</t>
  </si>
  <si>
    <t>2013-08-07-14-58-23</t>
  </si>
  <si>
    <t>2013-08-08-20-16-55</t>
  </si>
  <si>
    <t>https://s3.amazonaws.com/FrackFinder/Tadpole/Greene/2010/2010_X-079.9452_Y0039.9064.png</t>
  </si>
  <si>
    <t>2013-08-07-14-58-31</t>
  </si>
  <si>
    <t>2013-08-08-20-16-56</t>
  </si>
  <si>
    <t>dc5e244a-bd78-51b7-b395-519e183cc765</t>
  </si>
  <si>
    <t>https://s3.amazonaws.com/FrackFinder/Tadpole/Washington/2005/2005_X-079.9445_Y0040.1647.png</t>
  </si>
  <si>
    <t>2013-08-07-14-58-39</t>
  </si>
  <si>
    <t>2013-08-08-20-16-58</t>
  </si>
  <si>
    <t>https://s3.amazonaws.com/FrackFinder/Tadpole/Washington/2008/2008_X-079.9445_Y0040.1647.png</t>
  </si>
  <si>
    <t>2013-08-07-14-58-42</t>
  </si>
  <si>
    <t>2013-08-08-20-16-59</t>
  </si>
  <si>
    <t>https://s3.amazonaws.com/FrackFinder/Tadpole/Washington/2010/2010_X-079.9445_Y0040.1647.png</t>
  </si>
  <si>
    <t>2013-08-07-14-58-43</t>
  </si>
  <si>
    <t>2013-08-08-20-17-00</t>
  </si>
  <si>
    <t>a1b1b50d-bb89-560a-a49c-2c436fe528bd</t>
  </si>
  <si>
    <t>https://s3.amazonaws.com/FrackFinder/Tadpole/Fayette/2005/2005_X-079.9424_Y0039.9540.png</t>
  </si>
  <si>
    <t>2013-08-07-14-58-46</t>
  </si>
  <si>
    <t>2013-08-08-20-17-03</t>
  </si>
  <si>
    <t>https://s3.amazonaws.com/FrackFinder/Tadpole/Fayette/2008/2008_X-079.9424_Y0039.9540.png</t>
  </si>
  <si>
    <t>2013-08-07-14-58-49</t>
  </si>
  <si>
    <t>2013-08-08-20-17-05</t>
  </si>
  <si>
    <t>https://s3.amazonaws.com/FrackFinder/Tadpole/Fayette/2010/2010_X-079.9424_Y0039.9540.png</t>
  </si>
  <si>
    <t>2013-08-07-14-58-53</t>
  </si>
  <si>
    <t>2013-08-08-20-17-07</t>
  </si>
  <si>
    <t>b0416085-5f11-5867-b5a6-22d232d6f3a4</t>
  </si>
  <si>
    <t>https://s3.amazonaws.com/FrackFinder/Tadpole/Washington/2005/2005_X-079.9375_Y0040.1893.png</t>
  </si>
  <si>
    <t>2013-08-07-14-59-05</t>
  </si>
  <si>
    <t>2013-08-08-20-17-08</t>
  </si>
  <si>
    <t>https://s3.amazonaws.com/FrackFinder/Tadpole/Washington/2008/2008_X-079.9375_Y0040.1893.png</t>
  </si>
  <si>
    <t>2013-08-07-14-59-15</t>
  </si>
  <si>
    <t>2013-08-08-20-17-14</t>
  </si>
  <si>
    <t>https://s3.amazonaws.com/FrackFinder/Tadpole/Washington/2010/2010_X-079.9375_Y0040.1893.png</t>
  </si>
  <si>
    <t>2013-08-07-14-59-25</t>
  </si>
  <si>
    <t>2013-08-08-20-17-18</t>
  </si>
  <si>
    <t>90b4b2ad-e913-5fe8-9dc9-b50a88cea4de</t>
  </si>
  <si>
    <t>https://s3.amazonaws.com/FrackFinder/Tadpole/Greene/2005/2005_X-079.9372_Y0039.9140.png</t>
  </si>
  <si>
    <t>2013-08-07-14-59-28</t>
  </si>
  <si>
    <t>2013-08-08-20-17-20</t>
  </si>
  <si>
    <t>https://s3.amazonaws.com/FrackFinder/Tadpole/Greene/2008/2008_X-079.9372_Y0039.9140.png</t>
  </si>
  <si>
    <t>2013-08-07-15-00-36</t>
  </si>
  <si>
    <t>2013-08-08-20-17-22</t>
  </si>
  <si>
    <t>https://s3.amazonaws.com/FrackFinder/Tadpole/Greene/2010/2010_X-079.9372_Y0039.9140.png</t>
  </si>
  <si>
    <t>2013-08-07-15-00-43</t>
  </si>
  <si>
    <t>2013-08-08-20-17-24</t>
  </si>
  <si>
    <t>cee4124b-d282-5a0c-b94a-aef45f609af6</t>
  </si>
  <si>
    <t>https://s3.amazonaws.com/FrackFinder/Tadpole/Butler/2008/2008_X-079.9260_Y0041.0067.png</t>
  </si>
  <si>
    <t>2013-08-07-15-00-53</t>
  </si>
  <si>
    <t>2013-08-08-20-17-27</t>
  </si>
  <si>
    <t>https://s3.amazonaws.com/FrackFinder/Tadpole/Butler/2010/2010_X-079.9260_Y0041.0067.png</t>
  </si>
  <si>
    <t>2013-08-07-15-00-56</t>
  </si>
  <si>
    <t>2013-08-08-20-17-30</t>
  </si>
  <si>
    <t>3467675d-eb36-575c-ab16-fb83c0e158ec</t>
  </si>
  <si>
    <t>https://s3.amazonaws.com/FrackFinder/Tadpole/Venango/2005/2005_X-079.9207_Y0041.2862.png</t>
  </si>
  <si>
    <t>2013-08-07-15-00-58</t>
  </si>
  <si>
    <t>2013-08-08-20-17-31</t>
  </si>
  <si>
    <t>https://s3.amazonaws.com/FrackFinder/Tadpole/Venango/2008/2008_X-079.9207_Y0041.2862.png</t>
  </si>
  <si>
    <t>2013-08-07-15-01-01</t>
  </si>
  <si>
    <t>2013-08-08-20-17-34</t>
  </si>
  <si>
    <t>https://s3.amazonaws.com/FrackFinder/Tadpole/Venango/2010/2010_X-079.9207_Y0041.2862.png</t>
  </si>
  <si>
    <t>2013-08-07-15-01-05</t>
  </si>
  <si>
    <t>2013-08-08-20-17-36</t>
  </si>
  <si>
    <t>23e53f23-830a-55d0-aa60-0dacfaa0bbf7</t>
  </si>
  <si>
    <t>https://s3.amazonaws.com/FrackFinder/Tadpole/Butler/2008/2008_X-079.9203_Y0041.0830.png</t>
  </si>
  <si>
    <t>2013-08-07-15-01-08</t>
  </si>
  <si>
    <t>2013-08-08-20-17-37</t>
  </si>
  <si>
    <t>https://s3.amazonaws.com/FrackFinder/Tadpole/Butler/2010/2010_X-079.9203_Y0041.0830.png</t>
  </si>
  <si>
    <t>2013-08-07-15-01-18</t>
  </si>
  <si>
    <t>2013-08-08-20-17-39</t>
  </si>
  <si>
    <t>e36042b3-4148-5fdd-a84f-674826ae5a40</t>
  </si>
  <si>
    <t>https://s3.amazonaws.com/FrackFinder/Tadpole/Fayette/2005/2005_X-079.9187_Y0039.9280.png</t>
  </si>
  <si>
    <t>2013-08-07-15-01-21</t>
  </si>
  <si>
    <t>2013-08-08-20-18-10</t>
  </si>
  <si>
    <t>https://s3.amazonaws.com/FrackFinder/Tadpole/Fayette/2008/2008_X-079.9187_Y0039.9280.png</t>
  </si>
  <si>
    <t>2013-08-07-15-01-29</t>
  </si>
  <si>
    <t>2013-08-08-20-18-12</t>
  </si>
  <si>
    <t>https://s3.amazonaws.com/FrackFinder/Tadpole/Fayette/2010/2010_X-079.9187_Y0039.9280.png</t>
  </si>
  <si>
    <t>2013-08-07-15-24-59</t>
  </si>
  <si>
    <t>2013-08-08-20-18-13</t>
  </si>
  <si>
    <t>d3d04148-678a-522f-a1cc-6e382dc8ecf6</t>
  </si>
  <si>
    <t>https://s3.amazonaws.com/FrackFinder/Tadpole/Fayette/2005/2005_X-079.9112_Y0039.9112.png</t>
  </si>
  <si>
    <t>2013-08-07-15-25-06</t>
  </si>
  <si>
    <t>2013-08-08-20-18-32</t>
  </si>
  <si>
    <t>https://s3.amazonaws.com/FrackFinder/Tadpole/Fayette/2008/2008_X-079.9112_Y0039.9112.png</t>
  </si>
  <si>
    <t>2013-08-07-15-25-09</t>
  </si>
  <si>
    <t>2013-08-08-20-18-33</t>
  </si>
  <si>
    <t>https://s3.amazonaws.com/FrackFinder/Tadpole/Fayette/2010/2010_X-079.9112_Y0039.9112.png</t>
  </si>
  <si>
    <t>2013-08-07-15-25-12</t>
  </si>
  <si>
    <t>2013-08-08-20-18-35</t>
  </si>
  <si>
    <t>a3c5a8b5-497b-52e4-b7e1-35e5bda6abb3</t>
  </si>
  <si>
    <t>https://s3.amazonaws.com/FrackFinder/Tadpole/Fayette/2005/2005_X-079.9101_Y0039.8272.png</t>
  </si>
  <si>
    <t>2013-08-07-15-25-14</t>
  </si>
  <si>
    <t>2013-08-08-20-18-37</t>
  </si>
  <si>
    <t>https://s3.amazonaws.com/FrackFinder/Tadpole/Fayette/2008/2008_X-079.9101_Y0039.8272.png</t>
  </si>
  <si>
    <t>2013-08-07-15-25-17</t>
  </si>
  <si>
    <t>2013-08-08-20-18-38</t>
  </si>
  <si>
    <t>https://s3.amazonaws.com/FrackFinder/Tadpole/Fayette/2010/2010_X-079.9101_Y0039.8272.png</t>
  </si>
  <si>
    <t>2013-08-07-15-25-24</t>
  </si>
  <si>
    <t>2013-08-08-20-18-40</t>
  </si>
  <si>
    <t>9b634ad6-080c-5040-a938-74a9d08ddd06</t>
  </si>
  <si>
    <t>https://s3.amazonaws.com/FrackFinder/Tadpole/Fayette/2005/2005_X-079.9087_Y0039.9029.png</t>
  </si>
  <si>
    <t>2013-08-07-15-25-33</t>
  </si>
  <si>
    <t>2013-08-08-20-18-42</t>
  </si>
  <si>
    <t>https://s3.amazonaws.com/FrackFinder/Tadpole/Fayette/2008/2008_X-079.9087_Y0039.9029.png</t>
  </si>
  <si>
    <t>2013-08-07-15-25-40</t>
  </si>
  <si>
    <t>2013-08-08-20-18-43</t>
  </si>
  <si>
    <t>https://s3.amazonaws.com/FrackFinder/Tadpole/Fayette/2010/2010_X-079.9087_Y0039.9029.png</t>
  </si>
  <si>
    <t>2013-08-07-15-25-50</t>
  </si>
  <si>
    <t>2013-08-08-20-18-46</t>
  </si>
  <si>
    <t>e173b6b8-cf38-5b19-928a-b1e80cfa63c6</t>
  </si>
  <si>
    <t>https://s3.amazonaws.com/FrackFinder/Tadpole/Fayette/2005/2005_X-079.9087_Y0039.9293.png</t>
  </si>
  <si>
    <t>2013-08-07-15-25-52</t>
  </si>
  <si>
    <t>2013-08-08-20-18-47</t>
  </si>
  <si>
    <t>https://s3.amazonaws.com/FrackFinder/Tadpole/Fayette/2008/2008_X-079.9087_Y0039.9293.png</t>
  </si>
  <si>
    <t>2013-08-07-15-25-55</t>
  </si>
  <si>
    <t>2013-08-08-20-18-49</t>
  </si>
  <si>
    <t>https://s3.amazonaws.com/FrackFinder/Tadpole/Fayette/2010/2010_X-079.9087_Y0039.9293.png</t>
  </si>
  <si>
    <t>2013-08-07-15-26-01</t>
  </si>
  <si>
    <t>2013-08-08-20-18-50</t>
  </si>
  <si>
    <t>da0612bb-cf52-5719-ac0a-1d0fe7a834da</t>
  </si>
  <si>
    <t>https://s3.amazonaws.com/FrackFinder/Tadpole/Butler/2008/2008_X-079.9058_Y0040.9519.png</t>
  </si>
  <si>
    <t>2013-08-07-15-26-05</t>
  </si>
  <si>
    <t>2013-08-08-20-18-52</t>
  </si>
  <si>
    <t>https://s3.amazonaws.com/FrackFinder/Tadpole/Butler/2010/2010_X-079.9058_Y0040.9519.png</t>
  </si>
  <si>
    <t>2013-08-07-15-26-10</t>
  </si>
  <si>
    <t>2013-08-08-20-18-54</t>
  </si>
  <si>
    <t>54178704-2fb5-5d36-bbca-ca95101a956e</t>
  </si>
  <si>
    <t>https://s3.amazonaws.com/FrackFinder/Tadpole/Butler/2008/2008_X-079.9052_Y0040.7917.png</t>
  </si>
  <si>
    <t>2013-08-07-15-26-15</t>
  </si>
  <si>
    <t>2013-08-08-20-18-56</t>
  </si>
  <si>
    <t>https://s3.amazonaws.com/FrackFinder/Tadpole/Butler/2010/2010_X-079.9052_Y0040.7917.png</t>
  </si>
  <si>
    <t>2013-08-07-15-26-17</t>
  </si>
  <si>
    <t>2013-08-08-20-18-57</t>
  </si>
  <si>
    <t>cd42826b-6682-5a0b-aadb-83bcd091fb7c</t>
  </si>
  <si>
    <t>https://s3.amazonaws.com/FrackFinder/Tadpole/Butler/2008/2008_X-079.9050_Y0040.7978.png</t>
  </si>
  <si>
    <t>2013-08-07-15-26-20</t>
  </si>
  <si>
    <t>2013-08-08-20-18-59</t>
  </si>
  <si>
    <t>https://s3.amazonaws.com/FrackFinder/Tadpole/Butler/2010/2010_X-079.9050_Y0040.7978.png</t>
  </si>
  <si>
    <t>2013-08-07-15-26-23</t>
  </si>
  <si>
    <t>2013-08-08-20-19-01</t>
  </si>
  <si>
    <t>8d6253ea-a584-53a4-833c-cae7118d1683</t>
  </si>
  <si>
    <t>https://s3.amazonaws.com/FrackFinder/Tadpole/Fayette/2005/2005_X-079.9030_Y0039.9331.png</t>
  </si>
  <si>
    <t>2013-08-07-15-26-25</t>
  </si>
  <si>
    <t>2013-08-08-20-19-03</t>
  </si>
  <si>
    <t>https://s3.amazonaws.com/FrackFinder/Tadpole/Fayette/2008/2008_X-079.9030_Y0039.9331.png</t>
  </si>
  <si>
    <t>2013-08-07-15-26-29</t>
  </si>
  <si>
    <t>2013-08-08-20-19-05</t>
  </si>
  <si>
    <t>https://s3.amazonaws.com/FrackFinder/Tadpole/Fayette/2010/2010_X-079.9030_Y0039.9331.png</t>
  </si>
  <si>
    <t>2013-08-07-15-26-35</t>
  </si>
  <si>
    <t>2013-08-08-20-19-06</t>
  </si>
  <si>
    <t>32a230e8-a86d-5542-b2c5-dedf32ea033f</t>
  </si>
  <si>
    <t>https://s3.amazonaws.com/FrackFinder/Tadpole/Fayette/2005/2005_X-079.9015_Y0039.9441.png</t>
  </si>
  <si>
    <t>2013-08-07-15-26-39</t>
  </si>
  <si>
    <t>2013-08-08-20-19-09</t>
  </si>
  <si>
    <t>https://s3.amazonaws.com/FrackFinder/Tadpole/Fayette/2008/2008_X-079.9015_Y0039.9441.png</t>
  </si>
  <si>
    <t>2013-08-07-15-26-43</t>
  </si>
  <si>
    <t>2013-08-08-20-22-37</t>
  </si>
  <si>
    <t>https://s3.amazonaws.com/FrackFinder/Tadpole/Fayette/2010/2010_X-079.9015_Y0039.9441.png</t>
  </si>
  <si>
    <t>2013-08-07-15-26-49</t>
  </si>
  <si>
    <t>2013-08-08-20-22-38</t>
  </si>
  <si>
    <t>63d2c3a3-445f-5cda-b98e-a86cc163ebd3</t>
  </si>
  <si>
    <t>https://s3.amazonaws.com/FrackFinder/Tadpole/Fayette/2005/2005_X-079.8957_Y0039.9343.png</t>
  </si>
  <si>
    <t>2013-08-07-15-26-52</t>
  </si>
  <si>
    <t>2013-08-08-20-22-41</t>
  </si>
  <si>
    <t>https://s3.amazonaws.com/FrackFinder/Tadpole/Fayette/2008/2008_X-079.8957_Y0039.9343.png</t>
  </si>
  <si>
    <t>2013-08-07-15-26-56</t>
  </si>
  <si>
    <t>2013-08-08-20-22-43</t>
  </si>
  <si>
    <t>https://s3.amazonaws.com/FrackFinder/Tadpole/Fayette/2010/2010_X-079.8957_Y0039.9343.png</t>
  </si>
  <si>
    <t>2013-08-07-15-26-58</t>
  </si>
  <si>
    <t>2013-08-08-20-22-44</t>
  </si>
  <si>
    <t>7de08932-775c-509c-854e-73337385a14a</t>
  </si>
  <si>
    <t>https://s3.amazonaws.com/FrackFinder/Tadpole/Fayette/2005/2005_X-079.8913_Y0039.7998.png</t>
  </si>
  <si>
    <t>2013-08-07-15-27-01</t>
  </si>
  <si>
    <t>2013-08-08-20-22-45</t>
  </si>
  <si>
    <t>https://s3.amazonaws.com/FrackFinder/Tadpole/Fayette/2008/2008_X-079.8913_Y0039.7998.png</t>
  </si>
  <si>
    <t>2013-08-07-15-27-06</t>
  </si>
  <si>
    <t>2013-08-08-20-22-47</t>
  </si>
  <si>
    <t>https://s3.amazonaws.com/FrackFinder/Tadpole/Fayette/2010/2010_X-079.8913_Y0039.7998.png</t>
  </si>
  <si>
    <t>2013-08-07-15-27-11</t>
  </si>
  <si>
    <t>2013-08-08-20-22-49</t>
  </si>
  <si>
    <t>2cc8c2a3-d014-504e-b998-f9d6c904b045</t>
  </si>
  <si>
    <t>https://s3.amazonaws.com/FrackFinder/Tadpole/Butler/2008/2008_X-079.8912_Y0040.7347.png</t>
  </si>
  <si>
    <t>2013-08-07-15-27-15</t>
  </si>
  <si>
    <t>2013-08-08-20-22-50</t>
  </si>
  <si>
    <t>https://s3.amazonaws.com/FrackFinder/Tadpole/Butler/2010/2010_X-079.8912_Y0040.7347.png</t>
  </si>
  <si>
    <t>2013-08-07-15-27-17</t>
  </si>
  <si>
    <t>2013-08-08-20-24-41</t>
  </si>
  <si>
    <t>07908d2d-8c0a-5ff5-82e6-57bf146972f4</t>
  </si>
  <si>
    <t>https://s3.amazonaws.com/FrackFinder/Tadpole/Fayette/2005/2005_X-079.8902_Y0039.7691.png</t>
  </si>
  <si>
    <t>2013-08-07-15-27-23</t>
  </si>
  <si>
    <t>2013-08-08-20-24-43</t>
  </si>
  <si>
    <t>https://s3.amazonaws.com/FrackFinder/Tadpole/Fayette/2008/2008_X-079.8902_Y0039.7691.png</t>
  </si>
  <si>
    <t>2013-08-07-15-27-30</t>
  </si>
  <si>
    <t>2013-08-08-20-24-44</t>
  </si>
  <si>
    <t>https://s3.amazonaws.com/FrackFinder/Tadpole/Fayette/2010/2010_X-079.8902_Y0039.7691.png</t>
  </si>
  <si>
    <t>2013-08-07-15-27-40</t>
  </si>
  <si>
    <t>2013-08-08-20-24-47</t>
  </si>
  <si>
    <t>48c29aa4-4673-5669-9316-2dfff6da9902</t>
  </si>
  <si>
    <t>https://s3.amazonaws.com/FrackFinder/Tadpole/Butler/2008/2008_X-079.8886_Y0040.8300.png</t>
  </si>
  <si>
    <t>2013-08-07-15-27-46</t>
  </si>
  <si>
    <t>2013-08-08-20-24-49</t>
  </si>
  <si>
    <t>https://s3.amazonaws.com/FrackFinder/Tadpole/Butler/2010/2010_X-079.8886_Y0040.8300.png</t>
  </si>
  <si>
    <t>2013-08-07-15-30-30</t>
  </si>
  <si>
    <t>2013-08-08-20-24-50</t>
  </si>
  <si>
    <t>8a2febc8-60c6-5fd7-8629-5bc0ef62db73</t>
  </si>
  <si>
    <t>https://s3.amazonaws.com/FrackFinder/Tadpole/Fayette/2005/2005_X-079.8866_Y0039.8497.png</t>
  </si>
  <si>
    <t>2013-08-07-15-27-56</t>
  </si>
  <si>
    <t>2013-08-08-20-24-52</t>
  </si>
  <si>
    <t>https://s3.amazonaws.com/FrackFinder/Tadpole/Fayette/2008/2008_X-079.8866_Y0039.8497.png</t>
  </si>
  <si>
    <t>2013-08-07-15-32-24</t>
  </si>
  <si>
    <t>2013-08-08-20-24-54</t>
  </si>
  <si>
    <t>https://s3.amazonaws.com/FrackFinder/Tadpole/Fayette/2010/2010_X-079.8866_Y0039.8497.png</t>
  </si>
  <si>
    <t>2013-08-07-15-32-35</t>
  </si>
  <si>
    <t>2013-08-08-20-24-56</t>
  </si>
  <si>
    <t>42ae51ab-2226-5e63-b817-a43d5c9e34bb</t>
  </si>
  <si>
    <t>https://s3.amazonaws.com/FrackFinder/Tadpole/Fayette/2005/2005_X-079.8860_Y0039.8454.png</t>
  </si>
  <si>
    <t>2013-08-07-15-32-39</t>
  </si>
  <si>
    <t>2013-08-08-20-24-58</t>
  </si>
  <si>
    <t>https://s3.amazonaws.com/FrackFinder/Tadpole/Fayette/2008/2008_X-079.8860_Y0039.8454.png</t>
  </si>
  <si>
    <t>2013-08-07-15-32-44</t>
  </si>
  <si>
    <t>2013-08-08-20-24-59</t>
  </si>
  <si>
    <t>https://s3.amazonaws.com/FrackFinder/Tadpole/Fayette/2010/2010_X-079.8860_Y0039.8454.png</t>
  </si>
  <si>
    <t>2013-08-07-15-32-52</t>
  </si>
  <si>
    <t>2013-08-08-20-25-10</t>
  </si>
  <si>
    <t>55c316cd-4a0b-5736-bc9d-84fbeaf9f4b4</t>
  </si>
  <si>
    <t>https://s3.amazonaws.com/FrackFinder/Tadpole/Fayette/2005/2005_X-079.8855_Y0039.9224.png</t>
  </si>
  <si>
    <t>2013-08-07-15-32-55</t>
  </si>
  <si>
    <t>2013-08-08-20-25-23</t>
  </si>
  <si>
    <t>https://s3.amazonaws.com/FrackFinder/Tadpole/Fayette/2008/2008_X-079.8855_Y0039.9224.png</t>
  </si>
  <si>
    <t>2013-08-07-15-33-05</t>
  </si>
  <si>
    <t>2013-08-08-20-25-25</t>
  </si>
  <si>
    <t>https://s3.amazonaws.com/FrackFinder/Tadpole/Fayette/2010/2010_X-079.8855_Y0039.9224.png</t>
  </si>
  <si>
    <t>2013-08-07-15-33-09</t>
  </si>
  <si>
    <t>2013-08-08-20-25-26</t>
  </si>
  <si>
    <t>9868edad-b702-5de2-ba45-13ce681b31fc</t>
  </si>
  <si>
    <t>https://s3.amazonaws.com/FrackFinder/Tadpole/Fayette/2005/2005_X-079.8848_Y0039.8354.png</t>
  </si>
  <si>
    <t>2013-08-07-15-33-12</t>
  </si>
  <si>
    <t>2013-08-08-20-25-29</t>
  </si>
  <si>
    <t>https://s3.amazonaws.com/FrackFinder/Tadpole/Fayette/2008/2008_X-079.8848_Y0039.8354.png</t>
  </si>
  <si>
    <t>2013-08-07-15-33-15</t>
  </si>
  <si>
    <t>2013-08-08-20-25-30</t>
  </si>
  <si>
    <t>https://s3.amazonaws.com/FrackFinder/Tadpole/Fayette/2010/2010_X-079.8848_Y0039.8354.png</t>
  </si>
  <si>
    <t>2013-08-07-15-33-18</t>
  </si>
  <si>
    <t>2013-08-08-20-25-31</t>
  </si>
  <si>
    <t>df5d2a54-e7e5-5809-a1ea-2f2851c9a2b9</t>
  </si>
  <si>
    <t>https://s3.amazonaws.com/FrackFinder/Tadpole/Butler/2008/2008_X-079.8844_Y0040.8367.png</t>
  </si>
  <si>
    <t>2013-08-07-15-33-21</t>
  </si>
  <si>
    <t>2013-08-08-20-48-28</t>
  </si>
  <si>
    <t>https://s3.amazonaws.com/FrackFinder/Tadpole/Butler/2010/2010_X-079.8844_Y0040.8367.png</t>
  </si>
  <si>
    <t>2013-08-07-15-33-24</t>
  </si>
  <si>
    <t>2013-08-08-20-48-30</t>
  </si>
  <si>
    <t>2edb8f8b-62fa-5dba-8061-614440c246ab</t>
  </si>
  <si>
    <t>https://s3.amazonaws.com/FrackFinder/Tadpole/Fayette/2005/2005_X-079.8832_Y0039.9140.png</t>
  </si>
  <si>
    <t>2013-08-07-15-33-26</t>
  </si>
  <si>
    <t>2013-08-08-20-48-33</t>
  </si>
  <si>
    <t>https://s3.amazonaws.com/FrackFinder/Tadpole/Fayette/2008/2008_X-079.8832_Y0039.9140.png</t>
  </si>
  <si>
    <t>2013-08-07-15-33-29</t>
  </si>
  <si>
    <t>2013-08-08-20-48-38</t>
  </si>
  <si>
    <t>https://s3.amazonaws.com/FrackFinder/Tadpole/Fayette/2010/2010_X-079.8832_Y0039.9140.png</t>
  </si>
  <si>
    <t>2013-08-07-15-33-31</t>
  </si>
  <si>
    <t>2013-08-08-20-48-44</t>
  </si>
  <si>
    <t>ce8812ba-a3ae-5bd1-a70d-6b3f486c33a3</t>
  </si>
  <si>
    <t>https://s3.amazonaws.com/FrackFinder/Tadpole/Fayette/2005/2005_X-079.8810_Y0039.8384.png</t>
  </si>
  <si>
    <t>2013-08-07-15-33-34</t>
  </si>
  <si>
    <t>2013-08-08-20-48-48</t>
  </si>
  <si>
    <t>https://s3.amazonaws.com/FrackFinder/Tadpole/Fayette/2008/2008_X-079.8810_Y0039.8384.png</t>
  </si>
  <si>
    <t>2013-08-07-15-33-38</t>
  </si>
  <si>
    <t>2013-08-08-20-48-54</t>
  </si>
  <si>
    <t>https://s3.amazonaws.com/FrackFinder/Tadpole/Fayette/2010/2010_X-079.8810_Y0039.8384.png</t>
  </si>
  <si>
    <t>2013-08-07-15-33-42</t>
  </si>
  <si>
    <t>2013-08-08-20-48-58</t>
  </si>
  <si>
    <t>241784fd-572d-5aa7-a1ea-48cf75148055</t>
  </si>
  <si>
    <t>https://s3.amazonaws.com/FrackFinder/Tadpole/Washington/2005/2005_X-079.8810_Y0040.1919.png</t>
  </si>
  <si>
    <t>2013-08-07-15-33-45</t>
  </si>
  <si>
    <t>2013-08-08-20-49-02</t>
  </si>
  <si>
    <t>https://s3.amazonaws.com/FrackFinder/Tadpole/Washington/2008/2008_X-079.8810_Y0040.1919.png</t>
  </si>
  <si>
    <t>2013-08-07-15-33-48</t>
  </si>
  <si>
    <t>2013-08-08-20-49-10</t>
  </si>
  <si>
    <t>https://s3.amazonaws.com/FrackFinder/Tadpole/Washington/2010/2010_X-079.8810_Y0040.1919.png</t>
  </si>
  <si>
    <t>2013-08-07-15-33-57</t>
  </si>
  <si>
    <t>2013-08-08-20-49-13</t>
  </si>
  <si>
    <t>9100fbbf-135c-5c69-bab9-0ca15a1bf457</t>
  </si>
  <si>
    <t>https://s3.amazonaws.com/FrackFinder/Tadpole/Fayette/2005/2005_X-079.8809_Y0039.8457.png</t>
  </si>
  <si>
    <t>2013-08-07-15-34-00</t>
  </si>
  <si>
    <t>2013-08-08-20-49-15</t>
  </si>
  <si>
    <t>https://s3.amazonaws.com/FrackFinder/Tadpole/Fayette/2008/2008_X-079.8809_Y0039.8457.png</t>
  </si>
  <si>
    <t>2013-08-07-15-34-03</t>
  </si>
  <si>
    <t>2013-08-08-20-49-17</t>
  </si>
  <si>
    <t>https://s3.amazonaws.com/FrackFinder/Tadpole/Fayette/2010/2010_X-079.8809_Y0039.8457.png</t>
  </si>
  <si>
    <t>2013-08-07-15-34-08</t>
  </si>
  <si>
    <t>2013-08-08-20-49-21</t>
  </si>
  <si>
    <t>808304fe-7469-5f31-8fab-87ead724562f</t>
  </si>
  <si>
    <t>https://s3.amazonaws.com/FrackFinder/Tadpole/Fayette/2005/2005_X-079.8799_Y0040.0119.png</t>
  </si>
  <si>
    <t>2013-08-07-15-34-10</t>
  </si>
  <si>
    <t>2013-08-08-20-49-23</t>
  </si>
  <si>
    <t>https://s3.amazonaws.com/FrackFinder/Tadpole/Fayette/2008/2008_X-079.8799_Y0040.0119.png</t>
  </si>
  <si>
    <t>2013-08-07-15-34-14</t>
  </si>
  <si>
    <t>2013-08-08-20-49-24</t>
  </si>
  <si>
    <t>https://s3.amazonaws.com/FrackFinder/Tadpole/Fayette/2010/2010_X-079.8799_Y0040.0119.png</t>
  </si>
  <si>
    <t>2013-08-07-15-34-18</t>
  </si>
  <si>
    <t>2013-08-08-20-49-26</t>
  </si>
  <si>
    <t>e7cc117d-f502-5248-8135-0a6d5f8564fc</t>
  </si>
  <si>
    <t>https://s3.amazonaws.com/FrackFinder/Tadpole/Venango/2005/2005_X-079.8792_Y0041.3525.png</t>
  </si>
  <si>
    <t>2013-08-07-15-34-28</t>
  </si>
  <si>
    <t>2013-08-08-20-49-28</t>
  </si>
  <si>
    <t>https://s3.amazonaws.com/FrackFinder/Tadpole/Venango/2008/2008_X-079.8792_Y0041.3525.png</t>
  </si>
  <si>
    <t>2013-08-07-15-34-31</t>
  </si>
  <si>
    <t>2013-08-08-20-49-30</t>
  </si>
  <si>
    <t>https://s3.amazonaws.com/FrackFinder/Tadpole/Venango/2010/2010_X-079.8792_Y0041.3525.png</t>
  </si>
  <si>
    <t>2013-08-07-15-34-35</t>
  </si>
  <si>
    <t>2013-08-08-20-49-31</t>
  </si>
  <si>
    <t>4b429ea8-d7da-54cb-834a-2770168ee2da</t>
  </si>
  <si>
    <t>https://s3.amazonaws.com/FrackFinder/Tadpole/Fayette/2005/2005_X-079.8786_Y0039.8485.png</t>
  </si>
  <si>
    <t>2013-08-07-15-34-40</t>
  </si>
  <si>
    <t>2013-08-08-20-52-37</t>
  </si>
  <si>
    <t>https://s3.amazonaws.com/FrackFinder/Tadpole/Fayette/2008/2008_X-079.8786_Y0039.8485.png</t>
  </si>
  <si>
    <t>2013-08-07-15-34-45</t>
  </si>
  <si>
    <t>2013-08-08-20-52-39</t>
  </si>
  <si>
    <t>https://s3.amazonaws.com/FrackFinder/Tadpole/Fayette/2010/2010_X-079.8786_Y0039.8485.png</t>
  </si>
  <si>
    <t>2013-08-07-15-34-48</t>
  </si>
  <si>
    <t>2013-08-08-20-52-43</t>
  </si>
  <si>
    <t>343c55b5-26ce-5012-85c0-c77387dded6c</t>
  </si>
  <si>
    <t>https://s3.amazonaws.com/FrackFinder/Tadpole/Fayette/2005/2005_X-079.8779_Y0039.7479.png</t>
  </si>
  <si>
    <t>2013-08-07-15-34-51</t>
  </si>
  <si>
    <t>2013-08-08-20-52-46</t>
  </si>
  <si>
    <t>https://s3.amazonaws.com/FrackFinder/Tadpole/Fayette/2008/2008_X-079.8779_Y0039.7479.png</t>
  </si>
  <si>
    <t>2013-08-07-15-34-58</t>
  </si>
  <si>
    <t>2013-08-08-20-52-50</t>
  </si>
  <si>
    <t>https://s3.amazonaws.com/FrackFinder/Tadpole/Fayette/2010/2010_X-079.8779_Y0039.7479.png</t>
  </si>
  <si>
    <t>2013-08-07-15-35-07</t>
  </si>
  <si>
    <t>2013-08-08-20-52-53</t>
  </si>
  <si>
    <t>0bc73e64-d699-5eb1-9c05-90332e7514f5</t>
  </si>
  <si>
    <t>https://s3.amazonaws.com/FrackFinder/Tadpole/Butler/2008/2008_X-079.8763_Y0040.8060.png</t>
  </si>
  <si>
    <t>2013-08-07-15-35-15</t>
  </si>
  <si>
    <t>2013-08-08-20-52-56</t>
  </si>
  <si>
    <t>https://s3.amazonaws.com/FrackFinder/Tadpole/Butler/2010/2010_X-079.8763_Y0040.8060.png</t>
  </si>
  <si>
    <t>2013-08-07-15-35-18</t>
  </si>
  <si>
    <t>2013-08-08-20-52-58</t>
  </si>
  <si>
    <t>c0576e90-58d2-5684-9736-fa839bb66b45</t>
  </si>
  <si>
    <t>https://s3.amazonaws.com/FrackFinder/Tadpole/Fayette/2005/2005_X-079.8761_Y0039.8368.png</t>
  </si>
  <si>
    <t>2013-08-07-15-35-21</t>
  </si>
  <si>
    <t>2013-08-08-20-53-01</t>
  </si>
  <si>
    <t>https://s3.amazonaws.com/FrackFinder/Tadpole/Fayette/2008/2008_X-079.8761_Y0039.8368.png</t>
  </si>
  <si>
    <t>2013-08-07-15-35-24</t>
  </si>
  <si>
    <t>2013-08-08-20-53-02</t>
  </si>
  <si>
    <t>https://s3.amazonaws.com/FrackFinder/Tadpole/Fayette/2010/2010_X-079.8761_Y0039.8368.png</t>
  </si>
  <si>
    <t>2013-08-07-15-35-28</t>
  </si>
  <si>
    <t>2013-08-08-20-53-04</t>
  </si>
  <si>
    <t>ba6e64ae-be08-5f44-9185-6d0c2e4ba8e4</t>
  </si>
  <si>
    <t>https://s3.amazonaws.com/FrackFinder/Tadpole/Fayette/2005/2005_X-079.8743_Y0039.9442.png</t>
  </si>
  <si>
    <t>2013-08-07-15-35-31</t>
  </si>
  <si>
    <t>2013-08-08-20-54-26</t>
  </si>
  <si>
    <t>https://s3.amazonaws.com/FrackFinder/Tadpole/Fayette/2008/2008_X-079.8743_Y0039.9442.png</t>
  </si>
  <si>
    <t>2013-08-07-15-35-34</t>
  </si>
  <si>
    <t>2013-08-08-20-54-30</t>
  </si>
  <si>
    <t>https://s3.amazonaws.com/FrackFinder/Tadpole/Fayette/2010/2010_X-079.8743_Y0039.9442.png</t>
  </si>
  <si>
    <t>2013-08-07-15-35-37</t>
  </si>
  <si>
    <t>2013-08-08-20-54-34</t>
  </si>
  <si>
    <t>17f6a862-4ff4-5784-854c-4520722c5427</t>
  </si>
  <si>
    <t>https://s3.amazonaws.com/FrackFinder/Tadpole/Butler/2008/2008_X-079.8737_Y0040.8124.png</t>
  </si>
  <si>
    <t>2013-08-07-15-35-39</t>
  </si>
  <si>
    <t>2013-08-08-20-55-01</t>
  </si>
  <si>
    <t>https://s3.amazonaws.com/FrackFinder/Tadpole/Butler/2010/2010_X-079.8737_Y0040.8124.png</t>
  </si>
  <si>
    <t>2013-08-07-15-35-42</t>
  </si>
  <si>
    <t>2013-08-08-20-55-03</t>
  </si>
  <si>
    <t>8e979b23-63f0-5d50-8069-16808a09ddf3</t>
  </si>
  <si>
    <t>https://s3.amazonaws.com/FrackFinder/Tadpole/Fayette/2005/2005_X-079.8732_Y0039.9370.png</t>
  </si>
  <si>
    <t>2013-08-07-15-35-46</t>
  </si>
  <si>
    <t>2013-08-08-20-55-23</t>
  </si>
  <si>
    <t>https://s3.amazonaws.com/FrackFinder/Tadpole/Fayette/2008/2008_X-079.8732_Y0039.9370.png</t>
  </si>
  <si>
    <t>2013-08-07-15-35-49</t>
  </si>
  <si>
    <t>2013-08-08-20-55-27</t>
  </si>
  <si>
    <t>https://s3.amazonaws.com/FrackFinder/Tadpole/Fayette/2010/2010_X-079.8732_Y0039.9370.png</t>
  </si>
  <si>
    <t>2013-08-07-15-35-52</t>
  </si>
  <si>
    <t>2013-08-08-20-55-29</t>
  </si>
  <si>
    <t>db2b3778-0a73-5f44-a70c-63d8470f011a</t>
  </si>
  <si>
    <t>https://s3.amazonaws.com/FrackFinder/Tadpole/Fayette/2005/2005_X-079.8727_Y0039.9309.png</t>
  </si>
  <si>
    <t>2013-08-07-15-35-55</t>
  </si>
  <si>
    <t>https://s3.amazonaws.com/FrackFinder/Tadpole/Fayette/2008/2008_X-079.8727_Y0039.9309.png</t>
  </si>
  <si>
    <t>2013-08-07-15-35-59</t>
  </si>
  <si>
    <t>2013-08-08-20-55-36</t>
  </si>
  <si>
    <t>https://s3.amazonaws.com/FrackFinder/Tadpole/Fayette/2010/2010_X-079.8727_Y0039.9309.png</t>
  </si>
  <si>
    <t>2013-08-07-15-36-13</t>
  </si>
  <si>
    <t>ce08afee-3885-5e18-af48-467a988fbf9b</t>
  </si>
  <si>
    <t>https://s3.amazonaws.com/FrackFinder/Tadpole/Fayette/2005/2005_X-079.8685_Y0039.9163.png</t>
  </si>
  <si>
    <t>2013-08-07-15-36-19</t>
  </si>
  <si>
    <t>2013-08-08-20-56-32</t>
  </si>
  <si>
    <t>https://s3.amazonaws.com/FrackFinder/Tadpole/Fayette/2008/2008_X-079.8685_Y0039.9163.png</t>
  </si>
  <si>
    <t>2013-08-07-15-36-23</t>
  </si>
  <si>
    <t>2013-08-08-20-56-35</t>
  </si>
  <si>
    <t>https://s3.amazonaws.com/FrackFinder/Tadpole/Fayette/2010/2010_X-079.8685_Y0039.9163.png</t>
  </si>
  <si>
    <t>2013-08-07-15-36-27</t>
  </si>
  <si>
    <t>b6465d99-7714-5e33-b870-9c281ed907aa</t>
  </si>
  <si>
    <t>https://s3.amazonaws.com/FrackFinder/Tadpole/Fayette/2005/2005_X-079.8683_Y0039.7995.png</t>
  </si>
  <si>
    <t>2013-08-07-15-36-38</t>
  </si>
  <si>
    <t>2013-08-08-20-56-42</t>
  </si>
  <si>
    <t>https://s3.amazonaws.com/FrackFinder/Tadpole/Fayette/2008/2008_X-079.8683_Y0039.7995.png</t>
  </si>
  <si>
    <t>2013-08-07-15-36-49</t>
  </si>
  <si>
    <t>https://s3.amazonaws.com/FrackFinder/Tadpole/Fayette/2010/2010_X-079.8683_Y0039.7995.png</t>
  </si>
  <si>
    <t>2013-08-07-15-36-54</t>
  </si>
  <si>
    <t>2013-08-08-20-56-52</t>
  </si>
  <si>
    <t>47e56078-e091-5781-858f-73f6d4a82efd</t>
  </si>
  <si>
    <t>https://s3.amazonaws.com/FrackFinder/Tadpole/Butler/2008/2008_X-079.8659_Y0040.7197.png</t>
  </si>
  <si>
    <t>2013-08-07-15-36-59</t>
  </si>
  <si>
    <t>https://s3.amazonaws.com/FrackFinder/Tadpole/Butler/2010/2010_X-079.8659_Y0040.7197.png</t>
  </si>
  <si>
    <t>2013-08-07-15-37-03</t>
  </si>
  <si>
    <t>38c64dd2-c5f7-5c80-9706-3f1b43dac944</t>
  </si>
  <si>
    <t>https://s3.amazonaws.com/FrackFinder/Tadpole/Fayette/2005/2005_X-079.8637_Y0039.9415.png</t>
  </si>
  <si>
    <t>2013-08-07-15-37-06</t>
  </si>
  <si>
    <t>2013-08-08-20-57-17</t>
  </si>
  <si>
    <t>https://s3.amazonaws.com/FrackFinder/Tadpole/Fayette/2008/2008_X-079.8637_Y0039.9415.png</t>
  </si>
  <si>
    <t>2013-08-07-15-37-11</t>
  </si>
  <si>
    <t>2013-08-08-20-57-23</t>
  </si>
  <si>
    <t>https://s3.amazonaws.com/FrackFinder/Tadpole/Fayette/2010/2010_X-079.8637_Y0039.9415.png</t>
  </si>
  <si>
    <t>2013-08-07-15-37-15</t>
  </si>
  <si>
    <t>2013-08-08-20-57-28</t>
  </si>
  <si>
    <t>7083b905-2a15-51b3-af04-ecb8988b5911</t>
  </si>
  <si>
    <t>https://s3.amazonaws.com/FrackFinder/Tadpole/Fayette/2005/2005_X-079.8635_Y0039.9340.png</t>
  </si>
  <si>
    <t>2013-08-07-15-37-20</t>
  </si>
  <si>
    <t>2013-08-08-20-57-33</t>
  </si>
  <si>
    <t>https://s3.amazonaws.com/FrackFinder/Tadpole/Fayette/2008/2008_X-079.8635_Y0039.9340.png</t>
  </si>
  <si>
    <t>2013-08-07-15-37-27</t>
  </si>
  <si>
    <t>2013-08-08-20-59-27</t>
  </si>
  <si>
    <t>https://s3.amazonaws.com/FrackFinder/Tadpole/Fayette/2010/2010_X-079.8635_Y0039.9340.png</t>
  </si>
  <si>
    <t>2013-08-07-15-37-31</t>
  </si>
  <si>
    <t>2013-08-08-20-59-29</t>
  </si>
  <si>
    <t>8eb14e3b-7056-5a9d-850e-6adf46c5926c</t>
  </si>
  <si>
    <t>https://s3.amazonaws.com/FrackFinder/Tadpole/Fayette/2005/2005_X-079.8629_Y0039.9377.png</t>
  </si>
  <si>
    <t>2013-08-07-15-37-36</t>
  </si>
  <si>
    <t>2013-08-08-20-59-30</t>
  </si>
  <si>
    <t>https://s3.amazonaws.com/FrackFinder/Tadpole/Fayette/2008/2008_X-079.8629_Y0039.9377.png</t>
  </si>
  <si>
    <t>2013-08-07-15-37-43</t>
  </si>
  <si>
    <t>2013-08-08-20-59-37</t>
  </si>
  <si>
    <t>https://s3.amazonaws.com/FrackFinder/Tadpole/Fayette/2010/2010_X-079.8629_Y0039.9377.png</t>
  </si>
  <si>
    <t>2013-08-07-15-37-48</t>
  </si>
  <si>
    <t>2013-08-09-13-12-33</t>
  </si>
  <si>
    <t>19872fe8-3641-5287-b8ca-2b824762f99d</t>
  </si>
  <si>
    <t>https://s3.amazonaws.com/FrackFinder/Tadpole/Butler/2008/2008_X-079.8611_Y0040.9678.png</t>
  </si>
  <si>
    <t>2013-08-07-15-37-58</t>
  </si>
  <si>
    <t>2013-08-09-13-12-35</t>
  </si>
  <si>
    <t>https://s3.amazonaws.com/FrackFinder/Tadpole/Butler/2010/2010_X-079.8611_Y0040.9678.png</t>
  </si>
  <si>
    <t>2013-08-07-15-38-03</t>
  </si>
  <si>
    <t>2013-08-09-13-12-37</t>
  </si>
  <si>
    <t>9cf301ab-753e-59f4-ba66-8cf23faf6eac</t>
  </si>
  <si>
    <t>https://s3.amazonaws.com/FrackFinder/Tadpole/Fayette/2005/2005_X-079.8609_Y0039.8394.png</t>
  </si>
  <si>
    <t>2013-08-07-15-38-06</t>
  </si>
  <si>
    <t>2013-08-09-13-12-38</t>
  </si>
  <si>
    <t>https://s3.amazonaws.com/FrackFinder/Tadpole/Fayette/2008/2008_X-079.8609_Y0039.8394.png</t>
  </si>
  <si>
    <t>2013-08-07-15-38-10</t>
  </si>
  <si>
    <t>2013-08-09-13-15-49</t>
  </si>
  <si>
    <t>https://s3.amazonaws.com/FrackFinder/Tadpole/Fayette/2010/2010_X-079.8609_Y0039.8394.png</t>
  </si>
  <si>
    <t>2013-08-07-15-38-15</t>
  </si>
  <si>
    <t>2013-08-09-13-15-50</t>
  </si>
  <si>
    <t>52bb5f54-46e6-5c27-9c05-ca2c87cd4e1e</t>
  </si>
  <si>
    <t>https://s3.amazonaws.com/FrackFinder/Tadpole/Butler/2008/2008_X-079.8605_Y0040.7337.png</t>
  </si>
  <si>
    <t>2013-08-07-15-43-03</t>
  </si>
  <si>
    <t>2013-08-09-13-15-52</t>
  </si>
  <si>
    <t>https://s3.amazonaws.com/FrackFinder/Tadpole/Butler/2010/2010_X-079.8605_Y0040.7337.png</t>
  </si>
  <si>
    <t>2013-08-07-15-43-20</t>
  </si>
  <si>
    <t>2013-08-09-13-15-53</t>
  </si>
  <si>
    <t>21d29e7b-713a-5016-bf1a-a941b09b45a6</t>
  </si>
  <si>
    <t>https://s3.amazonaws.com/FrackFinder/Tadpole/Fayette/2005/2005_X-079.8601_Y0039.7815.png</t>
  </si>
  <si>
    <t>2013-08-07-15-43-25</t>
  </si>
  <si>
    <t>2013-08-09-13-15-55</t>
  </si>
  <si>
    <t>https://s3.amazonaws.com/FrackFinder/Tadpole/Fayette/2008/2008_X-079.8601_Y0039.7815.png</t>
  </si>
  <si>
    <t>2013-08-07-15-43-33</t>
  </si>
  <si>
    <t>2013-08-09-13-15-58</t>
  </si>
  <si>
    <t>https://s3.amazonaws.com/FrackFinder/Tadpole/Fayette/2010/2010_X-079.8601_Y0039.7815.png</t>
  </si>
  <si>
    <t>2013-08-09-13-16-01</t>
  </si>
  <si>
    <t>a7a27a06-522e-5add-8f20-029bbfb1f86f</t>
  </si>
  <si>
    <t>https://s3.amazonaws.com/FrackFinder/Tadpole/Fayette/2005/2005_X-079.8597_Y0039.9136.png</t>
  </si>
  <si>
    <t>2013-08-07-23-07-10</t>
  </si>
  <si>
    <t>2013-08-09-13-16-02</t>
  </si>
  <si>
    <t>https://s3.amazonaws.com/FrackFinder/Tadpole/Fayette/2008/2008_X-079.8597_Y0039.9136.png</t>
  </si>
  <si>
    <t>2013-08-07-23-07-19</t>
  </si>
  <si>
    <t>2013-08-09-13-16-04</t>
  </si>
  <si>
    <t>https://s3.amazonaws.com/FrackFinder/Tadpole/Fayette/2010/2010_X-079.8597_Y0039.9136.png</t>
  </si>
  <si>
    <t>2013-08-07-23-07-34</t>
  </si>
  <si>
    <t>2013-08-09-13-16-06</t>
  </si>
  <si>
    <t>eddbbcd8-2185-5dfb-a698-2c841083549a</t>
  </si>
  <si>
    <t>https://s3.amazonaws.com/FrackFinder/Tadpole/Fayette/2005/2005_X-079.8593_Y0039.9334.png</t>
  </si>
  <si>
    <t>2013-08-07-23-07-42</t>
  </si>
  <si>
    <t>2013-08-09-13-16-08</t>
  </si>
  <si>
    <t>https://s3.amazonaws.com/FrackFinder/Tadpole/Fayette/2008/2008_X-079.8593_Y0039.9334.png</t>
  </si>
  <si>
    <t>2013-08-07-23-07-52</t>
  </si>
  <si>
    <t>2013-08-09-13-16-11</t>
  </si>
  <si>
    <t>https://s3.amazonaws.com/FrackFinder/Tadpole/Fayette/2010/2010_X-079.8593_Y0039.9334.png</t>
  </si>
  <si>
    <t>2013-08-07-23-08-12</t>
  </si>
  <si>
    <t>2013-08-09-13-16-12</t>
  </si>
  <si>
    <t>16043dcd-9abc-5999-aca3-cfc9a7c2dcd0</t>
  </si>
  <si>
    <t>https://s3.amazonaws.com/FrackFinder/Tadpole/Fayette/2005/2005_X-079.8588_Y0039.9257.png</t>
  </si>
  <si>
    <t>2013-08-07-23-08-19</t>
  </si>
  <si>
    <t>2013-08-09-13-16-15</t>
  </si>
  <si>
    <t>https://s3.amazonaws.com/FrackFinder/Tadpole/Fayette/2008/2008_X-079.8588_Y0039.9257.png</t>
  </si>
  <si>
    <t>2013-08-07-23-08-36</t>
  </si>
  <si>
    <t>2013-08-09-13-16-17</t>
  </si>
  <si>
    <t>https://s3.amazonaws.com/FrackFinder/Tadpole/Fayette/2010/2010_X-079.8588_Y0039.9257.png</t>
  </si>
  <si>
    <t>2013-08-07-23-08-56</t>
  </si>
  <si>
    <t>2013-08-09-13-16-19</t>
  </si>
  <si>
    <t>636a926f-147f-547f-b498-97f735ca3356</t>
  </si>
  <si>
    <t>https://s3.amazonaws.com/FrackFinder/Tadpole/Fayette/2005/2005_X-079.8586_Y0039.7470.png</t>
  </si>
  <si>
    <t>2013-08-07-23-09-19</t>
  </si>
  <si>
    <t>2013-08-09-13-16-20</t>
  </si>
  <si>
    <t>https://s3.amazonaws.com/FrackFinder/Tadpole/Fayette/2008/2008_X-079.8586_Y0039.7470.png</t>
  </si>
  <si>
    <t>2013-08-07-23-09-32</t>
  </si>
  <si>
    <t>2013-08-09-13-16-21</t>
  </si>
  <si>
    <t>https://s3.amazonaws.com/FrackFinder/Tadpole/Fayette/2010/2010_X-079.8586_Y0039.7470.png</t>
  </si>
  <si>
    <t>2013-08-07-23-09-41</t>
  </si>
  <si>
    <t>2013-08-09-13-16-23</t>
  </si>
  <si>
    <t>adb6a42e-2901-5ba0-a15c-0b0b303238ec</t>
  </si>
  <si>
    <t>https://s3.amazonaws.com/FrackFinder/Tadpole/Fayette/2005/2005_X-079.8576_Y0039.8463.png</t>
  </si>
  <si>
    <t>2013-08-07-23-09-46</t>
  </si>
  <si>
    <t>2013-08-09-13-16-28</t>
  </si>
  <si>
    <t>https://s3.amazonaws.com/FrackFinder/Tadpole/Fayette/2008/2008_X-079.8576_Y0039.8463.png</t>
  </si>
  <si>
    <t>2013-08-07-23-09-56</t>
  </si>
  <si>
    <t>2013-08-09-13-16-30</t>
  </si>
  <si>
    <t>https://s3.amazonaws.com/FrackFinder/Tadpole/Fayette/2010/2010_X-079.8576_Y0039.8463.png</t>
  </si>
  <si>
    <t>2013-08-07-23-10-14</t>
  </si>
  <si>
    <t>2013-08-09-13-16-32</t>
  </si>
  <si>
    <t>f35cf5ab-4c39-57b4-ad7d-6df22d6b2447</t>
  </si>
  <si>
    <t>https://s3.amazonaws.com/FrackFinder/Tadpole/Fayette/2005/2005_X-079.8571_Y0039.9300.png</t>
  </si>
  <si>
    <t>2013-08-07-23-11-12</t>
  </si>
  <si>
    <t>2013-08-09-13-16-33</t>
  </si>
  <si>
    <t>https://s3.amazonaws.com/FrackFinder/Tadpole/Fayette/2008/2008_X-079.8571_Y0039.9300.png</t>
  </si>
  <si>
    <t>2013-08-07-23-11-26</t>
  </si>
  <si>
    <t>2013-08-09-13-16-36</t>
  </si>
  <si>
    <t>https://s3.amazonaws.com/FrackFinder/Tadpole/Fayette/2010/2010_X-079.8571_Y0039.9300.png</t>
  </si>
  <si>
    <t>2013-08-07-23-11-34</t>
  </si>
  <si>
    <t>2013-08-09-13-16-40</t>
  </si>
  <si>
    <t>f9b6df49-f2a4-5607-93b9-a96713b0d11a</t>
  </si>
  <si>
    <t>https://s3.amazonaws.com/FrackFinder/Tadpole/Fayette/2005/2005_X-079.8539_Y0039.9888.png</t>
  </si>
  <si>
    <t>2013-08-07-23-11-42</t>
  </si>
  <si>
    <t>2013-08-09-13-16-41</t>
  </si>
  <si>
    <t>https://s3.amazonaws.com/FrackFinder/Tadpole/Fayette/2008/2008_X-079.8539_Y0039.9888.png</t>
  </si>
  <si>
    <t>2013-08-07-23-11-51</t>
  </si>
  <si>
    <t>2013-08-09-13-16-45</t>
  </si>
  <si>
    <t>https://s3.amazonaws.com/FrackFinder/Tadpole/Fayette/2010/2010_X-079.8539_Y0039.9888.png</t>
  </si>
  <si>
    <t>2013-08-07-23-12-00</t>
  </si>
  <si>
    <t>2013-08-09-13-16-48</t>
  </si>
  <si>
    <t>f1e767f1-24fd-5129-b9b6-8363bc0b0bf0</t>
  </si>
  <si>
    <t>https://s3.amazonaws.com/FrackFinder/Tadpole/Fayette/2005/2005_X-079.8536_Y0039.9352.png</t>
  </si>
  <si>
    <t>2013-08-07-23-12-10</t>
  </si>
  <si>
    <t>2013-08-09-13-16-53</t>
  </si>
  <si>
    <t>https://s3.amazonaws.com/FrackFinder/Tadpole/Fayette/2008/2008_X-079.8536_Y0039.9352.png</t>
  </si>
  <si>
    <t>2013-08-07-23-12-19</t>
  </si>
  <si>
    <t>2013-08-09-13-16-54</t>
  </si>
  <si>
    <t>https://s3.amazonaws.com/FrackFinder/Tadpole/Fayette/2010/2010_X-079.8536_Y0039.9352.png</t>
  </si>
  <si>
    <t>2013-08-07-23-12-33</t>
  </si>
  <si>
    <t>2013-08-09-13-16-58</t>
  </si>
  <si>
    <t>cf78184b-2120-58f0-a75d-8a9c8af59965</t>
  </si>
  <si>
    <t>https://s3.amazonaws.com/FrackFinder/Tadpole/Fayette/2005/2005_X-079.8515_Y0039.9302.png</t>
  </si>
  <si>
    <t>2013-08-07-23-12-41</t>
  </si>
  <si>
    <t>2013-08-09-13-17-00</t>
  </si>
  <si>
    <t>https://s3.amazonaws.com/FrackFinder/Tadpole/Fayette/2008/2008_X-079.8515_Y0039.9302.png</t>
  </si>
  <si>
    <t>2013-08-07-23-12-47</t>
  </si>
  <si>
    <t>2013-08-09-13-17-02</t>
  </si>
  <si>
    <t>https://s3.amazonaws.com/FrackFinder/Tadpole/Fayette/2010/2010_X-079.8515_Y0039.9302.png</t>
  </si>
  <si>
    <t>2013-08-07-23-12-57</t>
  </si>
  <si>
    <t>2013-08-09-13-17-04</t>
  </si>
  <si>
    <t>2cb30663-700d-5292-9b5e-210177a2083d</t>
  </si>
  <si>
    <t>https://s3.amazonaws.com/FrackFinder/Tadpole/Butler/2008/2008_X-079.8515_Y0040.7585.png</t>
  </si>
  <si>
    <t>2013-08-07-23-13-06</t>
  </si>
  <si>
    <t>2013-08-09-13-17-06</t>
  </si>
  <si>
    <t>https://s3.amazonaws.com/FrackFinder/Tadpole/Butler/2010/2010_X-079.8515_Y0040.7585.png</t>
  </si>
  <si>
    <t>2013-08-07-23-13-19</t>
  </si>
  <si>
    <t>2013-08-09-13-17-07</t>
  </si>
  <si>
    <t>35a90c46-c217-5204-aeb7-96d00e3eeebb</t>
  </si>
  <si>
    <t>https://s3.amazonaws.com/FrackFinder/Tadpole/Fayette/2005/2005_X-079.8494_Y0039.9543.png</t>
  </si>
  <si>
    <t>2013-08-07-23-13-27</t>
  </si>
  <si>
    <t>2013-08-09-13-17-10</t>
  </si>
  <si>
    <t>https://s3.amazonaws.com/FrackFinder/Tadpole/Fayette/2008/2008_X-079.8494_Y0039.9543.png</t>
  </si>
  <si>
    <t>2013-08-07-23-13-37</t>
  </si>
  <si>
    <t>2013-08-09-13-17-12</t>
  </si>
  <si>
    <t>https://s3.amazonaws.com/FrackFinder/Tadpole/Fayette/2010/2010_X-079.8494_Y0039.9543.png</t>
  </si>
  <si>
    <t>2013-08-07-23-13-44</t>
  </si>
  <si>
    <t>2013-08-09-13-17-13</t>
  </si>
  <si>
    <t>ec6a9a6f-7572-5a1a-844a-80157e1f0b84</t>
  </si>
  <si>
    <t>https://s3.amazonaws.com/FrackFinder/Tadpole/Butler/2008/2008_X-079.8488_Y0040.8408.png</t>
  </si>
  <si>
    <t>2013-08-07-23-13-50</t>
  </si>
  <si>
    <t>2013-08-09-13-17-16</t>
  </si>
  <si>
    <t>https://s3.amazonaws.com/FrackFinder/Tadpole/Butler/2010/2010_X-079.8488_Y0040.8408.png</t>
  </si>
  <si>
    <t>2013-08-07-23-13-56</t>
  </si>
  <si>
    <t>2013-08-09-13-17-17</t>
  </si>
  <si>
    <t>54bdf95a-a30b-50c5-84e7-2b82a81f9bc0</t>
  </si>
  <si>
    <t>https://s3.amazonaws.com/FrackFinder/Tadpole/Butler/2008/2008_X-079.8485_Y0040.8310.png</t>
  </si>
  <si>
    <t>2013-08-07-23-14-01</t>
  </si>
  <si>
    <t>2013-08-09-13-17-20</t>
  </si>
  <si>
    <t>https://s3.amazonaws.com/FrackFinder/Tadpole/Butler/2010/2010_X-079.8485_Y0040.8310.png</t>
  </si>
  <si>
    <t>2013-08-07-23-14-07</t>
  </si>
  <si>
    <t>2013-08-09-13-17-22</t>
  </si>
  <si>
    <t>786b472a-134d-508f-9f24-b06fe2f56ca4</t>
  </si>
  <si>
    <t>https://s3.amazonaws.com/FrackFinder/Tadpole/Butler/2008/2008_X-079.8484_Y0040.8233.png</t>
  </si>
  <si>
    <t>2013-08-07-23-14-28</t>
  </si>
  <si>
    <t>2013-08-09-13-17-24</t>
  </si>
  <si>
    <t>https://s3.amazonaws.com/FrackFinder/Tadpole/Butler/2010/2010_X-079.8484_Y0040.8233.png</t>
  </si>
  <si>
    <t>2013-08-07-23-14-33</t>
  </si>
  <si>
    <t>2013-08-09-13-17-26</t>
  </si>
  <si>
    <t>00affae4-fefe-5c34-90ec-00ee252fa839</t>
  </si>
  <si>
    <t>https://s3.amazonaws.com/FrackFinder/Tadpole/Fayette/2005/2005_X-079.8464_Y0039.9196.png</t>
  </si>
  <si>
    <t>2013-08-07-23-14-38</t>
  </si>
  <si>
    <t>2013-08-09-13-17-27</t>
  </si>
  <si>
    <t>https://s3.amazonaws.com/FrackFinder/Tadpole/Fayette/2008/2008_X-079.8464_Y0039.9196.png</t>
  </si>
  <si>
    <t>2013-08-07-23-14-44</t>
  </si>
  <si>
    <t>2013-08-09-13-17-29</t>
  </si>
  <si>
    <t>https://s3.amazonaws.com/FrackFinder/Tadpole/Fayette/2010/2010_X-079.8464_Y0039.9196.png</t>
  </si>
  <si>
    <t>2013-08-07-23-14-56</t>
  </si>
  <si>
    <t>2013-08-09-13-17-31</t>
  </si>
  <si>
    <t>33db92a4-c702-5ff0-9e2f-8b5d689dadee</t>
  </si>
  <si>
    <t>https://s3.amazonaws.com/FrackFinder/Tadpole/Fayette/2005/2005_X-079.8448_Y0039.7390.png</t>
  </si>
  <si>
    <t>2013-08-07-23-15-02</t>
  </si>
  <si>
    <t>2013-08-09-13-17-34</t>
  </si>
  <si>
    <t>https://s3.amazonaws.com/FrackFinder/Tadpole/Fayette/2008/2008_X-079.8448_Y0039.7390.png</t>
  </si>
  <si>
    <t>2013-08-07-23-15-12</t>
  </si>
  <si>
    <t>2013-08-09-13-17-35</t>
  </si>
  <si>
    <t>https://s3.amazonaws.com/FrackFinder/Tadpole/Fayette/2010/2010_X-079.8448_Y0039.7390.png</t>
  </si>
  <si>
    <t>2013-08-07-23-15-22</t>
  </si>
  <si>
    <t>2013-08-09-13-17-37</t>
  </si>
  <si>
    <t>728ce100-a0e5-580d-bde9-74c5dc920816</t>
  </si>
  <si>
    <t>https://s3.amazonaws.com/FrackFinder/Tadpole/Fayette/2005/2005_X-079.8447_Y0039.7488.png</t>
  </si>
  <si>
    <t>2013-08-07-23-15-26</t>
  </si>
  <si>
    <t>2013-08-09-13-17-38</t>
  </si>
  <si>
    <t>https://s3.amazonaws.com/FrackFinder/Tadpole/Fayette/2008/2008_X-079.8447_Y0039.7488.png</t>
  </si>
  <si>
    <t>2013-08-07-23-15-49</t>
  </si>
  <si>
    <t>2013-08-09-13-17-40</t>
  </si>
  <si>
    <t>https://s3.amazonaws.com/FrackFinder/Tadpole/Fayette/2010/2010_X-079.8447_Y0039.7488.png</t>
  </si>
  <si>
    <t>2013-08-07-23-15-57</t>
  </si>
  <si>
    <t>2013-08-09-13-17-42</t>
  </si>
  <si>
    <t>91faa05f-8485-503a-8d74-312be22d962d</t>
  </si>
  <si>
    <t>https://s3.amazonaws.com/FrackFinder/Tadpole/Fayette/2005/2005_X-079.8447_Y0039.9784.png</t>
  </si>
  <si>
    <t>2013-08-07-23-16-03</t>
  </si>
  <si>
    <t>2013-08-09-13-17-43</t>
  </si>
  <si>
    <t>https://s3.amazonaws.com/FrackFinder/Tadpole/Fayette/2008/2008_X-079.8447_Y0039.9784.png</t>
  </si>
  <si>
    <t>2013-08-07-23-16-13</t>
  </si>
  <si>
    <t>2013-08-09-13-17-45</t>
  </si>
  <si>
    <t>https://s3.amazonaws.com/FrackFinder/Tadpole/Fayette/2010/2010_X-079.8447_Y0039.9784.png</t>
  </si>
  <si>
    <t>2013-08-07-23-16-19</t>
  </si>
  <si>
    <t>2013-08-09-13-17-46</t>
  </si>
  <si>
    <t>471a9796-cf68-5b64-9fd1-18eeed25e7eb</t>
  </si>
  <si>
    <t>https://s3.amazonaws.com/FrackFinder/Tadpole/Fayette/2005/2005_X-079.8435_Y0039.7940.png</t>
  </si>
  <si>
    <t>2013-08-07-23-16-24</t>
  </si>
  <si>
    <t>2013-08-09-13-17-48</t>
  </si>
  <si>
    <t>https://s3.amazonaws.com/FrackFinder/Tadpole/Fayette/2008/2008_X-079.8435_Y0039.7940.png</t>
  </si>
  <si>
    <t>2013-08-07-23-16-30</t>
  </si>
  <si>
    <t>2013-08-09-13-17-49</t>
  </si>
  <si>
    <t>https://s3.amazonaws.com/FrackFinder/Tadpole/Fayette/2010/2010_X-079.8435_Y0039.7940.png</t>
  </si>
  <si>
    <t>2013-08-07-23-16-41</t>
  </si>
  <si>
    <t>2013-08-09-13-17-51</t>
  </si>
  <si>
    <t>27f83862-e05e-5eac-923b-f0981f94ee57</t>
  </si>
  <si>
    <t>https://s3.amazonaws.com/FrackFinder/Tadpole/Fayette/2005/2005_X-079.8419_Y0039.9353.png</t>
  </si>
  <si>
    <t>2013-08-07-23-16-45</t>
  </si>
  <si>
    <t>2013-08-09-13-17-53</t>
  </si>
  <si>
    <t>https://s3.amazonaws.com/FrackFinder/Tadpole/Fayette/2008/2008_X-079.8419_Y0039.9353.png</t>
  </si>
  <si>
    <t>2013-08-07-23-16-53</t>
  </si>
  <si>
    <t>2013-08-09-13-18-01</t>
  </si>
  <si>
    <t>https://s3.amazonaws.com/FrackFinder/Tadpole/Fayette/2010/2010_X-079.8419_Y0039.9353.png</t>
  </si>
  <si>
    <t>2013-08-07-23-17-09</t>
  </si>
  <si>
    <t>2013-08-09-13-18-03</t>
  </si>
  <si>
    <t>d3bdacfd-aad3-5140-998d-53e9a78efb80</t>
  </si>
  <si>
    <t>https://s3.amazonaws.com/FrackFinder/Tadpole/Fayette/2005/2005_X-079.8404_Y0039.9586.png</t>
  </si>
  <si>
    <t>2013-08-07-23-17-18</t>
  </si>
  <si>
    <t>2013-08-09-13-18-05</t>
  </si>
  <si>
    <t>https://s3.amazonaws.com/FrackFinder/Tadpole/Fayette/2008/2008_X-079.8404_Y0039.9586.png</t>
  </si>
  <si>
    <t>2013-08-07-23-17-24</t>
  </si>
  <si>
    <t>2013-08-09-13-18-07</t>
  </si>
  <si>
    <t>https://s3.amazonaws.com/FrackFinder/Tadpole/Fayette/2010/2010_X-079.8404_Y0039.9586.png</t>
  </si>
  <si>
    <t>2013-08-07-23-17-30</t>
  </si>
  <si>
    <t>2013-08-09-13-18-10</t>
  </si>
  <si>
    <t>086640e6-c64e-5c5d-968c-434d5296dcad</t>
  </si>
  <si>
    <t>https://s3.amazonaws.com/FrackFinder/Tadpole/Butler/2008/2008_X-079.8393_Y0040.7641.png</t>
  </si>
  <si>
    <t>2013-08-07-23-17-39</t>
  </si>
  <si>
    <t>2013-08-09-13-18-19</t>
  </si>
  <si>
    <t>https://s3.amazonaws.com/FrackFinder/Tadpole/Butler/2010/2010_X-079.8393_Y0040.7641.png</t>
  </si>
  <si>
    <t>2013-08-07-23-17-45</t>
  </si>
  <si>
    <t>2013-08-09-13-18-20</t>
  </si>
  <si>
    <t>de7c9fba-c331-5f5d-8abf-9d1cbedbd1af</t>
  </si>
  <si>
    <t>https://s3.amazonaws.com/FrackFinder/Tadpole/Fayette/2005/2005_X-079.8388_Y0039.9816.png</t>
  </si>
  <si>
    <t>2013-08-07-23-17-50</t>
  </si>
  <si>
    <t>2013-08-09-13-18-21</t>
  </si>
  <si>
    <t>https://s3.amazonaws.com/FrackFinder/Tadpole/Fayette/2008/2008_X-079.8388_Y0039.9816.png</t>
  </si>
  <si>
    <t>2013-08-07-23-17-58</t>
  </si>
  <si>
    <t>2013-08-09-13-18-23</t>
  </si>
  <si>
    <t>https://s3.amazonaws.com/FrackFinder/Tadpole/Fayette/2010/2010_X-079.8388_Y0039.9816.png</t>
  </si>
  <si>
    <t>2013-08-07-23-19-55</t>
  </si>
  <si>
    <t>2013-08-09-13-18-24</t>
  </si>
  <si>
    <t>be9c2ffc-949e-5e2b-bf1c-16f549fd94f8</t>
  </si>
  <si>
    <t>https://s3.amazonaws.com/FrackFinder/Tadpole/Fayette/2005/2005_X-079.8387_Y0039.9691.png</t>
  </si>
  <si>
    <t>2013-08-07-23-20-00</t>
  </si>
  <si>
    <t>2013-08-09-13-18-25</t>
  </si>
  <si>
    <t>https://s3.amazonaws.com/FrackFinder/Tadpole/Fayette/2008/2008_X-079.8387_Y0039.9691.png</t>
  </si>
  <si>
    <t>2013-08-07-23-20-08</t>
  </si>
  <si>
    <t>2013-08-09-13-18-27</t>
  </si>
  <si>
    <t>https://s3.amazonaws.com/FrackFinder/Tadpole/Fayette/2010/2010_X-079.8387_Y0039.9691.png</t>
  </si>
  <si>
    <t>2013-08-07-23-20-17</t>
  </si>
  <si>
    <t>2013-08-09-13-18-29</t>
  </si>
  <si>
    <t>6f92359e-4e2f-5a14-9da7-5f4afff96e05</t>
  </si>
  <si>
    <t>https://s3.amazonaws.com/FrackFinder/Tadpole/Butler/2008/2008_X-079.8372_Y0040.8476.png</t>
  </si>
  <si>
    <t>2013-08-07-23-20-23</t>
  </si>
  <si>
    <t>2013-08-09-13-18-32</t>
  </si>
  <si>
    <t>https://s3.amazonaws.com/FrackFinder/Tadpole/Butler/2010/2010_X-079.8372_Y0040.8476.png</t>
  </si>
  <si>
    <t>2013-08-07-23-20-43</t>
  </si>
  <si>
    <t>2013-08-09-13-18-34</t>
  </si>
  <si>
    <t>3d0d88d7-f501-567a-83f7-85aacf95cef1</t>
  </si>
  <si>
    <t>https://s3.amazonaws.com/FrackFinder/Tadpole/Butler/2008/2008_X-079.8370_Y0040.7619.png</t>
  </si>
  <si>
    <t>2013-08-07-23-20-53</t>
  </si>
  <si>
    <t>2013-08-09-13-18-35</t>
  </si>
  <si>
    <t>https://s3.amazonaws.com/FrackFinder/Tadpole/Butler/2010/2010_X-079.8370_Y0040.7619.png</t>
  </si>
  <si>
    <t>2013-08-07-23-21-02</t>
  </si>
  <si>
    <t>2013-08-09-13-18-37</t>
  </si>
  <si>
    <t>e89ff8b6-4316-53c6-abf6-b6f8c907abe1</t>
  </si>
  <si>
    <t>https://s3.amazonaws.com/FrackFinder/Tadpole/Fayette/2005/2005_X-079.8363_Y0040.0862.png</t>
  </si>
  <si>
    <t>2013-08-07-23-21-08</t>
  </si>
  <si>
    <t>2013-08-09-13-18-38</t>
  </si>
  <si>
    <t>https://s3.amazonaws.com/FrackFinder/Tadpole/Fayette/2008/2008_X-079.8363_Y0040.0862.png</t>
  </si>
  <si>
    <t>2013-08-07-23-21-16</t>
  </si>
  <si>
    <t>2013-08-09-13-18-39</t>
  </si>
  <si>
    <t>https://s3.amazonaws.com/FrackFinder/Tadpole/Fayette/2010/2010_X-079.8363_Y0040.0862.png</t>
  </si>
  <si>
    <t>2013-08-07-23-21-25</t>
  </si>
  <si>
    <t>2013-08-09-13-18-43</t>
  </si>
  <si>
    <t>665edede-a024-5f08-9aab-4f346b6c346f</t>
  </si>
  <si>
    <t>https://s3.amazonaws.com/FrackFinder/Tadpole/Venango/2005/2005_X-079.8363_Y0041.4909.png</t>
  </si>
  <si>
    <t>2013-08-07-23-21-30</t>
  </si>
  <si>
    <t>2013-08-09-13-18-45</t>
  </si>
  <si>
    <t>https://s3.amazonaws.com/FrackFinder/Tadpole/Venango/2008/2008_X-079.8363_Y0041.4909.png</t>
  </si>
  <si>
    <t>2013-08-07-23-21-40</t>
  </si>
  <si>
    <t>2013-08-09-13-18-48</t>
  </si>
  <si>
    <t>https://s3.amazonaws.com/FrackFinder/Tadpole/Venango/2010/2010_X-079.8363_Y0041.4909.png</t>
  </si>
  <si>
    <t>2013-08-07-23-21-48</t>
  </si>
  <si>
    <t>2013-08-09-13-18-51</t>
  </si>
  <si>
    <t>13069a43-3f67-5be8-af6a-97db1e703c82</t>
  </si>
  <si>
    <t>https://s3.amazonaws.com/FrackFinder/Tadpole/Fayette/2005/2005_X-079.8355_Y0039.9402.png</t>
  </si>
  <si>
    <t>2013-08-07-23-21-54</t>
  </si>
  <si>
    <t>2013-08-09-13-18-54</t>
  </si>
  <si>
    <t>https://s3.amazonaws.com/FrackFinder/Tadpole/Fayette/2008/2008_X-079.8355_Y0039.9402.png</t>
  </si>
  <si>
    <t>2013-08-07-23-22-03</t>
  </si>
  <si>
    <t>2013-08-09-13-18-58</t>
  </si>
  <si>
    <t>https://s3.amazonaws.com/FrackFinder/Tadpole/Fayette/2010/2010_X-079.8355_Y0039.9402.png</t>
  </si>
  <si>
    <t>2013-08-08-00-52-23</t>
  </si>
  <si>
    <t>2013-08-09-13-19-03</t>
  </si>
  <si>
    <t>6720eecc-8b5c-588e-b361-5cbe54fc8be7</t>
  </si>
  <si>
    <t>https://s3.amazonaws.com/FrackFinder/Tadpole/Fayette/2005/2005_X-079.8344_Y0040.0826.png</t>
  </si>
  <si>
    <t>2013-08-08-00-52-28</t>
  </si>
  <si>
    <t>2013-08-09-13-19-05</t>
  </si>
  <si>
    <t>https://s3.amazonaws.com/FrackFinder/Tadpole/Fayette/2008/2008_X-079.8344_Y0040.0826.png</t>
  </si>
  <si>
    <t>2013-08-08-00-52-33</t>
  </si>
  <si>
    <t>2013-08-09-13-19-07</t>
  </si>
  <si>
    <t>https://s3.amazonaws.com/FrackFinder/Tadpole/Fayette/2010/2010_X-079.8344_Y0040.0826.png</t>
  </si>
  <si>
    <t>2013-08-08-00-53-12</t>
  </si>
  <si>
    <t>2013-08-09-13-19-10</t>
  </si>
  <si>
    <t>79c81531-a3cd-582e-950a-8be6ba8c4da7</t>
  </si>
  <si>
    <t>https://s3.amazonaws.com/FrackFinder/Tadpole/Fayette/2005/2005_X-079.8343_Y0039.9586.png</t>
  </si>
  <si>
    <t>2013-08-08-00-53-24</t>
  </si>
  <si>
    <t>2013-08-09-13-19-12</t>
  </si>
  <si>
    <t>https://s3.amazonaws.com/FrackFinder/Tadpole/Fayette/2008/2008_X-079.8343_Y0039.9586.png</t>
  </si>
  <si>
    <t>2013-08-08-00-53-26</t>
  </si>
  <si>
    <t>2013-08-09-13-19-16</t>
  </si>
  <si>
    <t>https://s3.amazonaws.com/FrackFinder/Tadpole/Fayette/2010/2010_X-079.8343_Y0039.9586.png</t>
  </si>
  <si>
    <t>2013-08-08-00-53-35</t>
  </si>
  <si>
    <t>2013-08-09-13-19-18</t>
  </si>
  <si>
    <t>4aebdc34-e171-51bc-a18b-8a3f6b65418c</t>
  </si>
  <si>
    <t>https://s3.amazonaws.com/FrackFinder/Tadpole/Fayette/2005/2005_X-079.8342_Y0039.9687.png</t>
  </si>
  <si>
    <t>2013-08-08-00-53-39</t>
  </si>
  <si>
    <t>2013-08-09-13-19-20</t>
  </si>
  <si>
    <t>https://s3.amazonaws.com/FrackFinder/Tadpole/Fayette/2008/2008_X-079.8342_Y0039.9687.png</t>
  </si>
  <si>
    <t>2013-08-08-00-53-53</t>
  </si>
  <si>
    <t>2013-08-09-13-19-22</t>
  </si>
  <si>
    <t>https://s3.amazonaws.com/FrackFinder/Tadpole/Fayette/2010/2010_X-079.8342_Y0039.9687.png</t>
  </si>
  <si>
    <t>2013-08-08-00-54-00</t>
  </si>
  <si>
    <t>2013-08-09-13-19-25</t>
  </si>
  <si>
    <t>67311f92-7c4a-5993-b5dd-1c65ebef4009</t>
  </si>
  <si>
    <t>https://s3.amazonaws.com/FrackFinder/Tadpole/Fayette/2005/2005_X-079.8332_Y0039.7394.png</t>
  </si>
  <si>
    <t>2013-08-08-00-54-05</t>
  </si>
  <si>
    <t>2013-08-09-13-19-27</t>
  </si>
  <si>
    <t>https://s3.amazonaws.com/FrackFinder/Tadpole/Fayette/2008/2008_X-079.8332_Y0039.7394.png</t>
  </si>
  <si>
    <t>2013-08-08-00-54-09</t>
  </si>
  <si>
    <t>2013-08-09-13-19-29</t>
  </si>
  <si>
    <t>https://s3.amazonaws.com/FrackFinder/Tadpole/Fayette/2010/2010_X-079.8332_Y0039.7394.png</t>
  </si>
  <si>
    <t>2013-08-08-00-54-13</t>
  </si>
  <si>
    <t>2013-08-09-13-19-31</t>
  </si>
  <si>
    <t>51e03c22-5b54-5d73-8ea1-6bf12546e34f</t>
  </si>
  <si>
    <t>https://s3.amazonaws.com/FrackFinder/Tadpole/Butler/2008/2008_X-079.8314_Y0040.8431.png</t>
  </si>
  <si>
    <t>2013-08-08-00-54-23</t>
  </si>
  <si>
    <t>2013-08-09-13-19-34</t>
  </si>
  <si>
    <t>https://s3.amazonaws.com/FrackFinder/Tadpole/Butler/2010/2010_X-079.8314_Y0040.8431.png</t>
  </si>
  <si>
    <t>2013-08-08-00-54-28</t>
  </si>
  <si>
    <t>2013-08-09-13-19-36</t>
  </si>
  <si>
    <t>aee95eb2-0d0d-552e-a80d-a9a289433b5a</t>
  </si>
  <si>
    <t>https://s3.amazonaws.com/FrackFinder/Tadpole/Butler/2008/2008_X-079.8308_Y0040.7583.png</t>
  </si>
  <si>
    <t>2013-08-08-00-54-35</t>
  </si>
  <si>
    <t>2013-08-09-13-19-41</t>
  </si>
  <si>
    <t>https://s3.amazonaws.com/FrackFinder/Tadpole/Butler/2010/2010_X-079.8308_Y0040.7583.png</t>
  </si>
  <si>
    <t>2013-08-08-00-54-45</t>
  </si>
  <si>
    <t>2013-08-09-13-19-45</t>
  </si>
  <si>
    <t>7a1e22ac-2dcf-57b3-b92d-c111ceabcf13</t>
  </si>
  <si>
    <t>https://s3.amazonaws.com/FrackFinder/Tadpole/Fayette/2005/2005_X-079.8307_Y0039.9483.png</t>
  </si>
  <si>
    <t>2013-08-08-00-54-51</t>
  </si>
  <si>
    <t>2013-08-09-13-19-48</t>
  </si>
  <si>
    <t>https://s3.amazonaws.com/FrackFinder/Tadpole/Fayette/2008/2008_X-079.8307_Y0039.9483.png</t>
  </si>
  <si>
    <t>2013-08-08-00-54-56</t>
  </si>
  <si>
    <t>2013-08-09-13-19-50</t>
  </si>
  <si>
    <t>https://s3.amazonaws.com/FrackFinder/Tadpole/Fayette/2010/2010_X-079.8307_Y0039.9483.png</t>
  </si>
  <si>
    <t>2013-08-08-00-55-13</t>
  </si>
  <si>
    <t>2013-08-09-13-19-53</t>
  </si>
  <si>
    <t>e4b7d139-0134-5aec-9e81-4af8e02be0ed</t>
  </si>
  <si>
    <t>https://s3.amazonaws.com/FrackFinder/Tadpole/Fayette/2005/2005_X-079.8301_Y0039.8637.png</t>
  </si>
  <si>
    <t>2013-08-08-00-55-17</t>
  </si>
  <si>
    <t>2013-08-09-13-19-55</t>
  </si>
  <si>
    <t>https://s3.amazonaws.com/FrackFinder/Tadpole/Fayette/2008/2008_X-079.8301_Y0039.8637.png</t>
  </si>
  <si>
    <t>2013-08-08-00-55-23</t>
  </si>
  <si>
    <t>2013-08-09-13-20-01</t>
  </si>
  <si>
    <t>https://s3.amazonaws.com/FrackFinder/Tadpole/Fayette/2010/2010_X-079.8301_Y0039.8637.png</t>
  </si>
  <si>
    <t>2013-08-08-00-55-33</t>
  </si>
  <si>
    <t>2013-08-09-13-20-03</t>
  </si>
  <si>
    <t>e3683471-cc57-5651-923a-bd2573abe770</t>
  </si>
  <si>
    <t>https://s3.amazonaws.com/FrackFinder/Tadpole/Butler/2008/2008_X-079.8291_Y0040.7935.png</t>
  </si>
  <si>
    <t>2013-08-08-00-55-37</t>
  </si>
  <si>
    <t>2013-08-09-13-20-07</t>
  </si>
  <si>
    <t>https://s3.amazonaws.com/FrackFinder/Tadpole/Butler/2010/2010_X-079.8291_Y0040.7935.png</t>
  </si>
  <si>
    <t>2013-08-08-00-55-42</t>
  </si>
  <si>
    <t>2013-08-09-13-20-10</t>
  </si>
  <si>
    <t>5d63d4bd-5738-5d2f-a011-1fa6abc454fb</t>
  </si>
  <si>
    <t>https://s3.amazonaws.com/FrackFinder/Tadpole/Fayette/2005/2005_X-079.8247_Y0040.0656.png</t>
  </si>
  <si>
    <t>2013-08-08-00-55-46</t>
  </si>
  <si>
    <t>2013-08-09-13-20-13</t>
  </si>
  <si>
    <t>https://s3.amazonaws.com/FrackFinder/Tadpole/Fayette/2008/2008_X-079.8247_Y0040.0656.png</t>
  </si>
  <si>
    <t>2013-08-08-00-55-50</t>
  </si>
  <si>
    <t>2013-08-09-13-20-20</t>
  </si>
  <si>
    <t>https://s3.amazonaws.com/FrackFinder/Tadpole/Fayette/2010/2010_X-079.8247_Y0040.0656.png</t>
  </si>
  <si>
    <t>2013-08-08-00-55-54</t>
  </si>
  <si>
    <t>2013-08-09-13-20-22</t>
  </si>
  <si>
    <t>61eef1fe-e627-504d-bbb4-aa440580a00a</t>
  </si>
  <si>
    <t>https://s3.amazonaws.com/FrackFinder/Tadpole/Butler/2008/2008_X-079.8240_Y0040.7233.png</t>
  </si>
  <si>
    <t>2013-08-08-00-55-58</t>
  </si>
  <si>
    <t>2013-08-09-13-20-25</t>
  </si>
  <si>
    <t>https://s3.amazonaws.com/FrackFinder/Tadpole/Butler/2010/2010_X-079.8240_Y0040.7233.png</t>
  </si>
  <si>
    <t>2013-08-08-00-56-02</t>
  </si>
  <si>
    <t>2013-08-09-13-20-27</t>
  </si>
  <si>
    <t>a6ebaffc-79b8-59ff-b771-32284dcb1b3a</t>
  </si>
  <si>
    <t>https://s3.amazonaws.com/FrackFinder/Tadpole/Fayette/2005/2005_X-079.8239_Y0039.9644.png</t>
  </si>
  <si>
    <t>2013-08-08-00-56-13</t>
  </si>
  <si>
    <t>2013-08-09-13-20-30</t>
  </si>
  <si>
    <t>https://s3.amazonaws.com/FrackFinder/Tadpole/Fayette/2008/2008_X-079.8239_Y0039.9644.png</t>
  </si>
  <si>
    <t>2013-08-08-00-56-19</t>
  </si>
  <si>
    <t>2013-08-09-13-20-32</t>
  </si>
  <si>
    <t>https://s3.amazonaws.com/FrackFinder/Tadpole/Fayette/2010/2010_X-079.8239_Y0039.9644.png</t>
  </si>
  <si>
    <t>2013-08-08-00-56-24</t>
  </si>
  <si>
    <t>2013-08-09-13-20-35</t>
  </si>
  <si>
    <t>e06bddfb-30e9-5c93-a6d0-ccadf8e841b2</t>
  </si>
  <si>
    <t>https://s3.amazonaws.com/FrackFinder/Tadpole/Butler/2008/2008_X-079.8235_Y0040.8517.png</t>
  </si>
  <si>
    <t>2013-08-08-00-56-28</t>
  </si>
  <si>
    <t>2013-08-09-13-20-38</t>
  </si>
  <si>
    <t>https://s3.amazonaws.com/FrackFinder/Tadpole/Butler/2010/2010_X-079.8235_Y0040.8517.png</t>
  </si>
  <si>
    <t>2013-08-08-00-56-34</t>
  </si>
  <si>
    <t>2013-08-09-13-20-40</t>
  </si>
  <si>
    <t>e7a2ede5-e120-5058-ad93-3d9fda6c2d9f</t>
  </si>
  <si>
    <t>https://s3.amazonaws.com/FrackFinder/Tadpole/Butler/2008/2008_X-079.8234_Y0040.9160.png</t>
  </si>
  <si>
    <t>2013-08-08-00-56-38</t>
  </si>
  <si>
    <t>2013-08-09-13-20-42</t>
  </si>
  <si>
    <t>https://s3.amazonaws.com/FrackFinder/Tadpole/Butler/2010/2010_X-079.8234_Y0040.9160.png</t>
  </si>
  <si>
    <t>2013-08-08-00-56-42</t>
  </si>
  <si>
    <t>2013-08-09-13-20-45</t>
  </si>
  <si>
    <t>0d56faff-9c73-55af-a2e7-b057410599a7</t>
  </si>
  <si>
    <t>https://s3.amazonaws.com/FrackFinder/Tadpole/Fayette/2005/2005_X-079.8216_Y0040.1170.png</t>
  </si>
  <si>
    <t>2013-08-08-00-56-45</t>
  </si>
  <si>
    <t>2013-08-09-13-20-47</t>
  </si>
  <si>
    <t>https://s3.amazonaws.com/FrackFinder/Tadpole/Fayette/2008/2008_X-079.8216_Y0040.1170.png</t>
  </si>
  <si>
    <t>2013-08-08-00-56-51</t>
  </si>
  <si>
    <t>2013-08-09-13-20-50</t>
  </si>
  <si>
    <t>https://s3.amazonaws.com/FrackFinder/Tadpole/Fayette/2010/2010_X-079.8216_Y0040.1170.png</t>
  </si>
  <si>
    <t>2013-08-08-00-57-03</t>
  </si>
  <si>
    <t>2013-08-09-13-20-51</t>
  </si>
  <si>
    <t>c472c603-0a01-5198-b020-458605f53b68</t>
  </si>
  <si>
    <t>https://s3.amazonaws.com/FrackFinder/Tadpole/Fayette/2005/2005_X-079.8203_Y0039.9040.png</t>
  </si>
  <si>
    <t>2013-08-08-00-57-06</t>
  </si>
  <si>
    <t>2013-08-09-13-20-53</t>
  </si>
  <si>
    <t>https://s3.amazonaws.com/FrackFinder/Tadpole/Fayette/2008/2008_X-079.8203_Y0039.9040.png</t>
  </si>
  <si>
    <t>2013-08-08-00-57-11</t>
  </si>
  <si>
    <t>2013-08-09-13-21-00</t>
  </si>
  <si>
    <t>https://s3.amazonaws.com/FrackFinder/Tadpole/Fayette/2010/2010_X-079.8203_Y0039.9040.png</t>
  </si>
  <si>
    <t>2013-08-08-00-57-18</t>
  </si>
  <si>
    <t>2013-08-09-13-21-03</t>
  </si>
  <si>
    <t>a533c107-bca5-51b1-864e-9ac21f5c40a7</t>
  </si>
  <si>
    <t>https://s3.amazonaws.com/FrackFinder/Tadpole/Fayette/2005/2005_X-079.8193_Y0040.0733.png</t>
  </si>
  <si>
    <t>2013-08-08-00-57-21</t>
  </si>
  <si>
    <t>2013-08-09-13-21-06</t>
  </si>
  <si>
    <t>https://s3.amazonaws.com/FrackFinder/Tadpole/Fayette/2008/2008_X-079.8193_Y0040.0733.png</t>
  </si>
  <si>
    <t>2013-08-08-00-57-25</t>
  </si>
  <si>
    <t>2013-08-09-13-21-15</t>
  </si>
  <si>
    <t>https://s3.amazonaws.com/FrackFinder/Tadpole/Fayette/2010/2010_X-079.8193_Y0040.0733.png</t>
  </si>
  <si>
    <t>2013-08-08-00-57-29</t>
  </si>
  <si>
    <t>2013-08-09-13-21-18</t>
  </si>
  <si>
    <t>dcc1c12d-4707-5a24-8b0a-9a5bbb860679</t>
  </si>
  <si>
    <t>https://s3.amazonaws.com/FrackFinder/Tadpole/Fayette/2005/2005_X-079.8173_Y0040.1152.png</t>
  </si>
  <si>
    <t>2013-08-08-00-57-33</t>
  </si>
  <si>
    <t>2013-08-09-13-21-23</t>
  </si>
  <si>
    <t>https://s3.amazonaws.com/FrackFinder/Tadpole/Fayette/2008/2008_X-079.8173_Y0040.1152.png</t>
  </si>
  <si>
    <t>2013-08-08-00-57-39</t>
  </si>
  <si>
    <t>2013-08-09-13-21-28</t>
  </si>
  <si>
    <t>https://s3.amazonaws.com/FrackFinder/Tadpole/Fayette/2010/2010_X-079.8173_Y0040.1152.png</t>
  </si>
  <si>
    <t>2013-08-08-00-57-45</t>
  </si>
  <si>
    <t>2013-08-09-13-21-31</t>
  </si>
  <si>
    <t>e738d080-c4e6-5ee4-9c7c-9228dc2b9cbf</t>
  </si>
  <si>
    <t>https://s3.amazonaws.com/FrackFinder/Tadpole/Fayette/2005/2005_X-079.8163_Y0039.9892.png</t>
  </si>
  <si>
    <t>2013-08-08-00-57-49</t>
  </si>
  <si>
    <t>2013-08-09-13-21-33</t>
  </si>
  <si>
    <t>https://s3.amazonaws.com/FrackFinder/Tadpole/Fayette/2008/2008_X-079.8163_Y0039.9892.png</t>
  </si>
  <si>
    <t>2013-08-08-00-57-53</t>
  </si>
  <si>
    <t>2013-08-09-13-21-36</t>
  </si>
  <si>
    <t>https://s3.amazonaws.com/FrackFinder/Tadpole/Fayette/2010/2010_X-079.8163_Y0039.9892.png</t>
  </si>
  <si>
    <t>2013-08-08-00-57-57</t>
  </si>
  <si>
    <t>2013-08-09-13-21-39</t>
  </si>
  <si>
    <t>654eb086-1ff3-5bbd-8d28-ed5616e1af02</t>
  </si>
  <si>
    <t>https://s3.amazonaws.com/FrackFinder/Tadpole/Fayette/2005/2005_X-079.8155_Y0040.1196.png</t>
  </si>
  <si>
    <t>2013-08-08-00-58-01</t>
  </si>
  <si>
    <t>2013-08-09-13-22-16</t>
  </si>
  <si>
    <t>https://s3.amazonaws.com/FrackFinder/Tadpole/Fayette/2008/2008_X-079.8155_Y0040.1196.png</t>
  </si>
  <si>
    <t>2013-08-08-00-58-06</t>
  </si>
  <si>
    <t>2013-08-09-13-22-20</t>
  </si>
  <si>
    <t>https://s3.amazonaws.com/FrackFinder/Tadpole/Fayette/2010/2010_X-079.8155_Y0040.1196.png</t>
  </si>
  <si>
    <t>2013-08-08-00-58-16</t>
  </si>
  <si>
    <t>2013-08-09-13-23-12</t>
  </si>
  <si>
    <t>1682f5a8-531f-5698-a8d0-78b9a5e37cbb</t>
  </si>
  <si>
    <t>https://s3.amazonaws.com/FrackFinder/Tadpole/Fayette/2005/2005_X-079.8143_Y0040.0039.png</t>
  </si>
  <si>
    <t>2013-08-08-00-58-20</t>
  </si>
  <si>
    <t>2013-08-09-13-23-13</t>
  </si>
  <si>
    <t>https://s3.amazonaws.com/FrackFinder/Tadpole/Fayette/2008/2008_X-079.8143_Y0040.0039.png</t>
  </si>
  <si>
    <t>2013-08-08-00-58-24</t>
  </si>
  <si>
    <t>2013-08-09-13-23-16</t>
  </si>
  <si>
    <t>https://s3.amazonaws.com/FrackFinder/Tadpole/Fayette/2010/2010_X-079.8143_Y0040.0039.png</t>
  </si>
  <si>
    <t>2013-08-08-00-58-28</t>
  </si>
  <si>
    <t>2013-08-09-13-23-18</t>
  </si>
  <si>
    <t>a49b59be-2a0d-5fe6-9864-979bf5ee2631</t>
  </si>
  <si>
    <t>https://s3.amazonaws.com/FrackFinder/Tadpole/Fayette/2005/2005_X-079.8142_Y0039.9820.png</t>
  </si>
  <si>
    <t>2013-08-08-00-58-32</t>
  </si>
  <si>
    <t>2013-08-09-13-23-19</t>
  </si>
  <si>
    <t>https://s3.amazonaws.com/FrackFinder/Tadpole/Fayette/2008/2008_X-079.8142_Y0039.9820.png</t>
  </si>
  <si>
    <t>2013-08-08-00-58-39</t>
  </si>
  <si>
    <t>2013-08-09-13-23-22</t>
  </si>
  <si>
    <t>https://s3.amazonaws.com/FrackFinder/Tadpole/Fayette/2010/2010_X-079.8142_Y0039.9820.png</t>
  </si>
  <si>
    <t>2013-08-08-00-58-43</t>
  </si>
  <si>
    <t>2013-08-09-13-23-24</t>
  </si>
  <si>
    <t>b72074de-da62-577d-a525-16cd5a0dc805</t>
  </si>
  <si>
    <t>https://s3.amazonaws.com/FrackFinder/Tadpole/Fayette/2005/2005_X-079.8122_Y0040.0427.png</t>
  </si>
  <si>
    <t>2013-08-08-00-58-46</t>
  </si>
  <si>
    <t>2013-08-09-13-23-26</t>
  </si>
  <si>
    <t>https://s3.amazonaws.com/FrackFinder/Tadpole/Fayette/2008/2008_X-079.8122_Y0040.0427.png</t>
  </si>
  <si>
    <t>2013-08-08-00-58-50</t>
  </si>
  <si>
    <t>2013-08-09-13-23-29</t>
  </si>
  <si>
    <t>https://s3.amazonaws.com/FrackFinder/Tadpole/Fayette/2010/2010_X-079.8122_Y0040.0427.png</t>
  </si>
  <si>
    <t>2013-08-08-00-58-55</t>
  </si>
  <si>
    <t>2013-08-09-13-23-31</t>
  </si>
  <si>
    <t>fd854d0d-27e4-5e0e-ba36-ff367595e2a8</t>
  </si>
  <si>
    <t>https://s3.amazonaws.com/FrackFinder/Tadpole/Fayette/2005/2005_X-079.8119_Y0040.0848.png</t>
  </si>
  <si>
    <t>2013-08-08-00-58-59</t>
  </si>
  <si>
    <t>2013-08-09-13-23-33</t>
  </si>
  <si>
    <t>https://s3.amazonaws.com/FrackFinder/Tadpole/Fayette/2008/2008_X-079.8119_Y0040.0848.png</t>
  </si>
  <si>
    <t>2013-08-08-00-59-03</t>
  </si>
  <si>
    <t>2013-08-09-13-23-35</t>
  </si>
  <si>
    <t>https://s3.amazonaws.com/FrackFinder/Tadpole/Fayette/2010/2010_X-079.8119_Y0040.0848.png</t>
  </si>
  <si>
    <t>2013-08-08-00-59-07</t>
  </si>
  <si>
    <t>2013-08-09-13-23-38</t>
  </si>
  <si>
    <t>a64b7d33-8acc-5392-ac11-c8213b766d45</t>
  </si>
  <si>
    <t>https://s3.amazonaws.com/FrackFinder/Tadpole/Fayette/2005/2005_X-079.8110_Y0040.0389.png</t>
  </si>
  <si>
    <t>2013-08-08-00-59-14</t>
  </si>
  <si>
    <t>2013-08-09-13-23-40</t>
  </si>
  <si>
    <t>https://s3.amazonaws.com/FrackFinder/Tadpole/Fayette/2008/2008_X-079.8110_Y0040.0389.png</t>
  </si>
  <si>
    <t>2013-08-08-01-00-04</t>
  </si>
  <si>
    <t>2013-08-09-13-23-42</t>
  </si>
  <si>
    <t>https://s3.amazonaws.com/FrackFinder/Tadpole/Fayette/2010/2010_X-079.8110_Y0040.0389.png</t>
  </si>
  <si>
    <t>2013-08-08-01-00-13</t>
  </si>
  <si>
    <t>2013-08-09-13-23-44</t>
  </si>
  <si>
    <t>6de24f6e-3918-5217-94e4-9d39fe1884f8</t>
  </si>
  <si>
    <t>https://s3.amazonaws.com/FrackFinder/Tadpole/Fayette/2005/2005_X-079.8108_Y0040.0915.png</t>
  </si>
  <si>
    <t>2013-08-08-01-00-24</t>
  </si>
  <si>
    <t>2013-08-09-13-23-46</t>
  </si>
  <si>
    <t>https://s3.amazonaws.com/FrackFinder/Tadpole/Fayette/2008/2008_X-079.8108_Y0040.0915.png</t>
  </si>
  <si>
    <t>2013-08-08-01-00-29</t>
  </si>
  <si>
    <t>2013-08-09-13-23-48</t>
  </si>
  <si>
    <t>https://s3.amazonaws.com/FrackFinder/Tadpole/Fayette/2010/2010_X-079.8108_Y0040.0915.png</t>
  </si>
  <si>
    <t>2013-08-08-01-00-33</t>
  </si>
  <si>
    <t>2013-08-09-13-23-52</t>
  </si>
  <si>
    <t>19ed726b-842e-5d1b-9359-93a69737ed7c</t>
  </si>
  <si>
    <t>https://s3.amazonaws.com/FrackFinder/Tadpole/Butler/2008/2008_X-079.8099_Y0040.7149.png</t>
  </si>
  <si>
    <t>2013-08-08-01-00-38</t>
  </si>
  <si>
    <t>2013-08-09-13-23-54</t>
  </si>
  <si>
    <t>https://s3.amazonaws.com/FrackFinder/Tadpole/Butler/2010/2010_X-079.8099_Y0040.7149.png</t>
  </si>
  <si>
    <t>2013-08-08-01-00-43</t>
  </si>
  <si>
    <t>2013-08-09-13-23-56</t>
  </si>
  <si>
    <t>7b1c9416-412f-561c-9438-811411ec09e9</t>
  </si>
  <si>
    <t>https://s3.amazonaws.com/FrackFinder/Tadpole/Fayette/2005/2005_X-079.8098_Y0039.9672.png</t>
  </si>
  <si>
    <t>2013-08-08-01-00-46</t>
  </si>
  <si>
    <t>2013-08-09-13-24-24</t>
  </si>
  <si>
    <t>https://s3.amazonaws.com/FrackFinder/Tadpole/Fayette/2008/2008_X-079.8098_Y0039.9672.png</t>
  </si>
  <si>
    <t>2013-08-08-01-00-51</t>
  </si>
  <si>
    <t>2013-08-09-13-24-27</t>
  </si>
  <si>
    <t>https://s3.amazonaws.com/FrackFinder/Tadpole/Fayette/2010/2010_X-079.8098_Y0039.9672.png</t>
  </si>
  <si>
    <t>2013-08-08-01-00-55</t>
  </si>
  <si>
    <t>2013-08-09-13-24-30</t>
  </si>
  <si>
    <t>9b7ef748-d8d9-5d32-991e-145d3d7f81cc</t>
  </si>
  <si>
    <t>https://s3.amazonaws.com/FrackFinder/Tadpole/Fayette/2005/2005_X-079.8078_Y0039.7692.png</t>
  </si>
  <si>
    <t>2013-08-08-01-01-00</t>
  </si>
  <si>
    <t>2013-08-09-13-24-32</t>
  </si>
  <si>
    <t>https://s3.amazonaws.com/FrackFinder/Tadpole/Fayette/2008/2008_X-079.8078_Y0039.7692.png</t>
  </si>
  <si>
    <t>2013-08-08-01-01-07</t>
  </si>
  <si>
    <t>2013-08-09-13-24-35</t>
  </si>
  <si>
    <t>https://s3.amazonaws.com/FrackFinder/Tadpole/Fayette/2010/2010_X-079.8078_Y0039.7692.png</t>
  </si>
  <si>
    <t>2013-08-08-01-01-13</t>
  </si>
  <si>
    <t>2013-08-09-13-24-37</t>
  </si>
  <si>
    <t>1df0746d-b628-59a1-9e4d-28794e2d2623</t>
  </si>
  <si>
    <t>https://s3.amazonaws.com/FrackFinder/Tadpole/Fayette/2005/2005_X-079.8072_Y0039.9986.png</t>
  </si>
  <si>
    <t>2013-08-08-01-01-18</t>
  </si>
  <si>
    <t>2013-08-09-13-24-39</t>
  </si>
  <si>
    <t>https://s3.amazonaws.com/FrackFinder/Tadpole/Fayette/2008/2008_X-079.8072_Y0039.9986.png</t>
  </si>
  <si>
    <t>2013-08-08-01-01-24</t>
  </si>
  <si>
    <t>2013-08-09-13-24-42</t>
  </si>
  <si>
    <t>https://s3.amazonaws.com/FrackFinder/Tadpole/Fayette/2010/2010_X-079.8072_Y0039.9986.png</t>
  </si>
  <si>
    <t>2013-08-08-01-01-30</t>
  </si>
  <si>
    <t>2013-08-09-13-24-46</t>
  </si>
  <si>
    <t>84c39c5d-7602-59a8-9156-ea84057e45ce</t>
  </si>
  <si>
    <t>https://s3.amazonaws.com/FrackFinder/Tadpole/Fayette/2005/2005_X-079.8071_Y0039.9910.png</t>
  </si>
  <si>
    <t>2013-08-08-01-01-41</t>
  </si>
  <si>
    <t>2013-08-09-13-24-47</t>
  </si>
  <si>
    <t>https://s3.amazonaws.com/FrackFinder/Tadpole/Fayette/2008/2008_X-079.8071_Y0039.9910.png</t>
  </si>
  <si>
    <t>2013-08-08-01-01-45</t>
  </si>
  <si>
    <t>2013-08-09-13-24-50</t>
  </si>
  <si>
    <t>https://s3.amazonaws.com/FrackFinder/Tadpole/Fayette/2010/2010_X-079.8071_Y0039.9910.png</t>
  </si>
  <si>
    <t>2013-08-08-01-01-51</t>
  </si>
  <si>
    <t>2013-08-09-13-24-52</t>
  </si>
  <si>
    <t>23a73da7-6720-572e-a029-21029df88286</t>
  </si>
  <si>
    <t>https://s3.amazonaws.com/FrackFinder/Tadpole/Fayette/2005/2005_X-079.8067_Y0040.0959.png</t>
  </si>
  <si>
    <t>2013-08-08-01-01-56</t>
  </si>
  <si>
    <t>2013-08-09-13-24-54</t>
  </si>
  <si>
    <t>https://s3.amazonaws.com/FrackFinder/Tadpole/Fayette/2008/2008_X-079.8067_Y0040.0959.png</t>
  </si>
  <si>
    <t>2013-08-08-01-02-05</t>
  </si>
  <si>
    <t>2013-08-09-13-24-57</t>
  </si>
  <si>
    <t>https://s3.amazonaws.com/FrackFinder/Tadpole/Fayette/2010/2010_X-079.8067_Y0040.0959.png</t>
  </si>
  <si>
    <t>2013-08-08-01-02-19</t>
  </si>
  <si>
    <t>2013-08-09-13-25-00</t>
  </si>
  <si>
    <t>c10b471c-ef77-5927-b2cb-09e66ef94f67</t>
  </si>
  <si>
    <t>https://s3.amazonaws.com/FrackFinder/Tadpole/Fayette/2005/2005_X-079.8054_Y0040.0065.png</t>
  </si>
  <si>
    <t>2013-08-08-01-02-23</t>
  </si>
  <si>
    <t>2013-08-09-13-25-01</t>
  </si>
  <si>
    <t>https://s3.amazonaws.com/FrackFinder/Tadpole/Fayette/2008/2008_X-079.8054_Y0040.0065.png</t>
  </si>
  <si>
    <t>2013-08-08-01-02-29</t>
  </si>
  <si>
    <t>2013-08-09-13-25-03</t>
  </si>
  <si>
    <t>https://s3.amazonaws.com/FrackFinder/Tadpole/Fayette/2010/2010_X-079.8054_Y0040.0065.png</t>
  </si>
  <si>
    <t>2013-08-08-01-02-38</t>
  </si>
  <si>
    <t>2013-08-09-13-25-05</t>
  </si>
  <si>
    <t>abdc6505-53dc-542c-b0e0-faad0d685d40</t>
  </si>
  <si>
    <t>https://s3.amazonaws.com/FrackFinder/Tadpole/Fayette/2005/2005_X-079.8050_Y0040.1235.png</t>
  </si>
  <si>
    <t>2013-08-08-01-02-43</t>
  </si>
  <si>
    <t>2013-08-09-13-25-07</t>
  </si>
  <si>
    <t>https://s3.amazonaws.com/FrackFinder/Tadpole/Fayette/2008/2008_X-079.8050_Y0040.1235.png</t>
  </si>
  <si>
    <t>2013-08-08-01-02-58</t>
  </si>
  <si>
    <t>2013-08-09-13-25-10</t>
  </si>
  <si>
    <t>https://s3.amazonaws.com/FrackFinder/Tadpole/Fayette/2010/2010_X-079.8050_Y0040.1235.png</t>
  </si>
  <si>
    <t>2013-08-08-01-03-14</t>
  </si>
  <si>
    <t>2013-08-09-13-25-12</t>
  </si>
  <si>
    <t>2c17b7bf-5445-5c2d-9fd9-c63c9e762e6e</t>
  </si>
  <si>
    <t>https://s3.amazonaws.com/FrackFinder/Tadpole/Fayette/2005/2005_X-079.8023_Y0039.7695.png</t>
  </si>
  <si>
    <t>2013-08-08-01-03-19</t>
  </si>
  <si>
    <t>2013-08-09-13-25-18</t>
  </si>
  <si>
    <t>https://s3.amazonaws.com/FrackFinder/Tadpole/Fayette/2008/2008_X-079.8023_Y0039.7695.png</t>
  </si>
  <si>
    <t>2013-08-08-01-03-34</t>
  </si>
  <si>
    <t>2013-08-09-13-25-21</t>
  </si>
  <si>
    <t>https://s3.amazonaws.com/FrackFinder/Tadpole/Fayette/2010/2010_X-079.8023_Y0039.7695.png</t>
  </si>
  <si>
    <t>2013-08-08-01-03-38</t>
  </si>
  <si>
    <t>2013-08-09-13-25-23</t>
  </si>
  <si>
    <t>2ad283b3-1ee0-580d-bc41-e1e99a07bceb</t>
  </si>
  <si>
    <t>https://s3.amazonaws.com/FrackFinder/Tadpole/Fayette/2005/2005_X-079.8020_Y0040.1203.png</t>
  </si>
  <si>
    <t>2013-08-08-01-03-42</t>
  </si>
  <si>
    <t>2013-08-09-13-25-25</t>
  </si>
  <si>
    <t>https://s3.amazonaws.com/FrackFinder/Tadpole/Fayette/2008/2008_X-079.8020_Y0040.1203.png</t>
  </si>
  <si>
    <t>2013-08-08-01-03-47</t>
  </si>
  <si>
    <t>2013-08-09-13-25-28</t>
  </si>
  <si>
    <t>https://s3.amazonaws.com/FrackFinder/Tadpole/Fayette/2010/2010_X-079.8020_Y0040.1203.png</t>
  </si>
  <si>
    <t>2013-08-08-01-03-53</t>
  </si>
  <si>
    <t>2013-08-09-13-25-30</t>
  </si>
  <si>
    <t>7e77da3d-856c-5b22-b664-22f6be92fee7</t>
  </si>
  <si>
    <t>https://s3.amazonaws.com/FrackFinder/Tadpole/Fayette/2005/2005_X-079.8017_Y0039.8893.png</t>
  </si>
  <si>
    <t>2013-08-08-01-03-57</t>
  </si>
  <si>
    <t>2013-08-09-13-26-49</t>
  </si>
  <si>
    <t>https://s3.amazonaws.com/FrackFinder/Tadpole/Fayette/2008/2008_X-079.8017_Y0039.8893.png</t>
  </si>
  <si>
    <t>2013-08-08-01-04-06</t>
  </si>
  <si>
    <t>2013-08-09-13-26-52</t>
  </si>
  <si>
    <t>https://s3.amazonaws.com/FrackFinder/Tadpole/Fayette/2010/2010_X-079.8017_Y0039.8893.png</t>
  </si>
  <si>
    <t>2013-08-08-01-04-11</t>
  </si>
  <si>
    <t>2013-08-09-13-26-54</t>
  </si>
  <si>
    <t>5a419ff7-48f5-5ac6-ae2c-a79b29b9e78b</t>
  </si>
  <si>
    <t>https://s3.amazonaws.com/FrackFinder/Tadpole/Fayette/2005/2005_X-079.8013_Y0039.9913.png</t>
  </si>
  <si>
    <t>2013-08-08-01-04-17</t>
  </si>
  <si>
    <t>2013-08-09-13-26-57</t>
  </si>
  <si>
    <t>https://s3.amazonaws.com/FrackFinder/Tadpole/Fayette/2008/2008_X-079.8013_Y0039.9913.png</t>
  </si>
  <si>
    <t>2013-08-08-01-04-22</t>
  </si>
  <si>
    <t>2013-08-09-13-27-01</t>
  </si>
  <si>
    <t>https://s3.amazonaws.com/FrackFinder/Tadpole/Fayette/2010/2010_X-079.8013_Y0039.9913.png</t>
  </si>
  <si>
    <t>2013-08-08-01-04-37</t>
  </si>
  <si>
    <t>2013-08-09-13-27-03</t>
  </si>
  <si>
    <t>793a00cc-1298-52d8-bad2-e1e34a2f8cc6</t>
  </si>
  <si>
    <t>https://s3.amazonaws.com/FrackFinder/Tadpole/Fayette/2005/2005_X-079.8013_Y0040.0880.png</t>
  </si>
  <si>
    <t>2013-08-08-01-04-42</t>
  </si>
  <si>
    <t>2013-08-09-13-27-06</t>
  </si>
  <si>
    <t>https://s3.amazonaws.com/FrackFinder/Tadpole/Fayette/2008/2008_X-079.8013_Y0040.0880.png</t>
  </si>
  <si>
    <t>2013-08-08-01-04-47</t>
  </si>
  <si>
    <t>2013-08-09-13-27-08</t>
  </si>
  <si>
    <t>https://s3.amazonaws.com/FrackFinder/Tadpole/Fayette/2010/2010_X-079.8013_Y0040.0880.png</t>
  </si>
  <si>
    <t>2013-08-08-01-04-53</t>
  </si>
  <si>
    <t>2013-08-09-13-27-11</t>
  </si>
  <si>
    <t>bacdb174-65bc-5345-9499-593e459f6192</t>
  </si>
  <si>
    <t>https://s3.amazonaws.com/FrackFinder/Tadpole/Fayette/2005/2005_X-079.8010_Y0039.7333.png</t>
  </si>
  <si>
    <t>2013-08-08-01-05-00</t>
  </si>
  <si>
    <t>2013-08-09-13-27-17</t>
  </si>
  <si>
    <t>https://s3.amazonaws.com/FrackFinder/Tadpole/Fayette/2008/2008_X-079.8010_Y0039.7333.png</t>
  </si>
  <si>
    <t>2013-08-08-01-05-04</t>
  </si>
  <si>
    <t>2013-08-09-13-27-20</t>
  </si>
  <si>
    <t>https://s3.amazonaws.com/FrackFinder/Tadpole/Fayette/2010/2010_X-079.8010_Y0039.7333.png</t>
  </si>
  <si>
    <t>2013-08-08-01-05-15</t>
  </si>
  <si>
    <t>2013-08-09-13-27-25</t>
  </si>
  <si>
    <t>075ac8df-5bc9-57db-a17e-fe07dc2f0f09</t>
  </si>
  <si>
    <t>https://s3.amazonaws.com/FrackFinder/Tadpole/Fayette/2005/2005_X-079.8001_Y0039.9948.png</t>
  </si>
  <si>
    <t>2013-08-08-01-05-19</t>
  </si>
  <si>
    <t>2013-08-09-13-27-27</t>
  </si>
  <si>
    <t>https://s3.amazonaws.com/FrackFinder/Tadpole/Fayette/2008/2008_X-079.8001_Y0039.9948.png</t>
  </si>
  <si>
    <t>2013-08-08-01-05-23</t>
  </si>
  <si>
    <t>2013-08-09-13-27-29</t>
  </si>
  <si>
    <t>https://s3.amazonaws.com/FrackFinder/Tadpole/Fayette/2010/2010_X-079.8001_Y0039.9948.png</t>
  </si>
  <si>
    <t>2013-08-08-01-05-27</t>
  </si>
  <si>
    <t>2013-08-09-13-27-31</t>
  </si>
  <si>
    <t>420b5f52-c328-5e13-b2a2-6ef8844c7824</t>
  </si>
  <si>
    <t>https://s3.amazonaws.com/FrackFinder/Tadpole/Fayette/2005/2005_X-079.7995_Y0040.1156.png</t>
  </si>
  <si>
    <t>2013-08-08-01-05-30</t>
  </si>
  <si>
    <t>2013-08-09-13-27-33</t>
  </si>
  <si>
    <t>https://s3.amazonaws.com/FrackFinder/Tadpole/Fayette/2008/2008_X-079.7995_Y0040.1156.png</t>
  </si>
  <si>
    <t>2013-08-08-01-05-40</t>
  </si>
  <si>
    <t>2013-08-09-13-27-35</t>
  </si>
  <si>
    <t>https://s3.amazonaws.com/FrackFinder/Tadpole/Fayette/2010/2010_X-079.7995_Y0040.1156.png</t>
  </si>
  <si>
    <t>2013-08-08-01-05-49</t>
  </si>
  <si>
    <t>2013-08-09-13-27-37</t>
  </si>
  <si>
    <t>ff6d5fd5-ad14-5cf1-8669-495c1f01374e</t>
  </si>
  <si>
    <t>https://s3.amazonaws.com/FrackFinder/Tadpole/Butler/2008/2008_X-079.7991_Y0041.0377.png</t>
  </si>
  <si>
    <t>2013-08-08-01-05-54</t>
  </si>
  <si>
    <t>2013-08-09-13-27-40</t>
  </si>
  <si>
    <t>https://s3.amazonaws.com/FrackFinder/Tadpole/Butler/2010/2010_X-079.7991_Y0041.0377.png</t>
  </si>
  <si>
    <t>2013-08-08-01-05-57</t>
  </si>
  <si>
    <t>2013-08-09-13-27-41</t>
  </si>
  <si>
    <t>0f9bd850-fd49-5001-bccf-2cda70d5ef55</t>
  </si>
  <si>
    <t>https://s3.amazonaws.com/FrackFinder/Tadpole/Fayette/2005/2005_X-079.7955_Y0040.1154.png</t>
  </si>
  <si>
    <t>2013-08-08-01-06-01</t>
  </si>
  <si>
    <t>2013-08-09-13-27-45</t>
  </si>
  <si>
    <t>https://s3.amazonaws.com/FrackFinder/Tadpole/Fayette/2008/2008_X-079.7955_Y0040.1154.png</t>
  </si>
  <si>
    <t>2013-08-08-01-06-11</t>
  </si>
  <si>
    <t>2013-08-09-13-27-47</t>
  </si>
  <si>
    <t>https://s3.amazonaws.com/FrackFinder/Tadpole/Fayette/2010/2010_X-079.7955_Y0040.1154.png</t>
  </si>
  <si>
    <t>2013-08-08-01-06-29</t>
  </si>
  <si>
    <t>2013-08-09-13-27-50</t>
  </si>
  <si>
    <t>1a9aeebd-1f52-5bf5-aa80-b7dff0a18af0</t>
  </si>
  <si>
    <t>https://s3.amazonaws.com/FrackFinder/Tadpole/Fayette/2005/2005_X-079.7954_Y0040.1117.png</t>
  </si>
  <si>
    <t>2013-08-08-01-06-33</t>
  </si>
  <si>
    <t>2013-08-09-13-27-52</t>
  </si>
  <si>
    <t>https://s3.amazonaws.com/FrackFinder/Tadpole/Fayette/2008/2008_X-079.7954_Y0040.1117.png</t>
  </si>
  <si>
    <t>2013-08-08-01-06-38</t>
  </si>
  <si>
    <t>2013-08-09-13-28-40</t>
  </si>
  <si>
    <t>https://s3.amazonaws.com/FrackFinder/Tadpole/Fayette/2010/2010_X-079.7954_Y0040.1117.png</t>
  </si>
  <si>
    <t>2013-08-08-01-06-43</t>
  </si>
  <si>
    <t>2013-08-09-13-28-45</t>
  </si>
  <si>
    <t>5e25a264-e737-5dfd-9ba3-ac0e4fa90bd1</t>
  </si>
  <si>
    <t>https://s3.amazonaws.com/FrackFinder/Tadpole/Fayette/2005/2005_X-079.7934_Y0040.1028.png</t>
  </si>
  <si>
    <t>2013-08-08-01-06-48</t>
  </si>
  <si>
    <t>2013-08-09-13-28-48</t>
  </si>
  <si>
    <t>https://s3.amazonaws.com/FrackFinder/Tadpole/Fayette/2008/2008_X-079.7934_Y0040.1028.png</t>
  </si>
  <si>
    <t>2013-08-08-01-06-53</t>
  </si>
  <si>
    <t>2013-08-09-13-28-51</t>
  </si>
  <si>
    <t>https://s3.amazonaws.com/FrackFinder/Tadpole/Fayette/2010/2010_X-079.7934_Y0040.1028.png</t>
  </si>
  <si>
    <t>2013-08-08-01-06-58</t>
  </si>
  <si>
    <t>2013-08-09-13-28-54</t>
  </si>
  <si>
    <t>2a54c4a2-2808-5abe-8da4-b86194e72bc8</t>
  </si>
  <si>
    <t>https://s3.amazonaws.com/FrackFinder/Tadpole/Fayette/2005/2005_X-079.7924_Y0040.0876.png</t>
  </si>
  <si>
    <t>2013-08-08-01-07-02</t>
  </si>
  <si>
    <t>2013-08-09-13-28-56</t>
  </si>
  <si>
    <t>https://s3.amazonaws.com/FrackFinder/Tadpole/Fayette/2008/2008_X-079.7924_Y0040.0876.png</t>
  </si>
  <si>
    <t>2013-08-08-01-07-06</t>
  </si>
  <si>
    <t>2013-08-09-13-29-11</t>
  </si>
  <si>
    <t>https://s3.amazonaws.com/FrackFinder/Tadpole/Fayette/2010/2010_X-079.7924_Y0040.0876.png</t>
  </si>
  <si>
    <t>2013-08-08-01-07-10</t>
  </si>
  <si>
    <t>2013-08-09-13-29-13</t>
  </si>
  <si>
    <t>5147cb6f-3c05-520b-b234-2589d2298b8a</t>
  </si>
  <si>
    <t>https://s3.amazonaws.com/FrackFinder/Tadpole/Butler/2008/2008_X-079.7922_Y0040.8908.png</t>
  </si>
  <si>
    <t>2013-08-08-01-07-25</t>
  </si>
  <si>
    <t>2013-08-09-13-29-15</t>
  </si>
  <si>
    <t>https://s3.amazonaws.com/FrackFinder/Tadpole/Butler/2010/2010_X-079.7922_Y0040.8908.png</t>
  </si>
  <si>
    <t>2013-08-08-01-07-37</t>
  </si>
  <si>
    <t>2013-08-09-13-29-17</t>
  </si>
  <si>
    <t>3e6e6065-2465-5ce0-8bf4-9b5865c780cc</t>
  </si>
  <si>
    <t>https://s3.amazonaws.com/FrackFinder/Tadpole/Butler/2008/2008_X-079.7903_Y0041.0005.png</t>
  </si>
  <si>
    <t>2013-08-08-01-07-49</t>
  </si>
  <si>
    <t>2013-08-09-13-29-20</t>
  </si>
  <si>
    <t>https://s3.amazonaws.com/FrackFinder/Tadpole/Butler/2010/2010_X-079.7903_Y0041.0005.png</t>
  </si>
  <si>
    <t>2013-08-08-01-07-58</t>
  </si>
  <si>
    <t>2013-08-09-13-29-22</t>
  </si>
  <si>
    <t>4421c229-3748-576f-b94e-73d54351fdc4</t>
  </si>
  <si>
    <t>https://s3.amazonaws.com/FrackFinder/Tadpole/Butler/2008/2008_X-079.7897_Y0041.0317.png</t>
  </si>
  <si>
    <t>2013-08-08-01-08-03</t>
  </si>
  <si>
    <t>2013-08-09-13-29-26</t>
  </si>
  <si>
    <t>https://s3.amazonaws.com/FrackFinder/Tadpole/Butler/2010/2010_X-079.7897_Y0041.0317.png</t>
  </si>
  <si>
    <t>2013-08-08-01-08-08</t>
  </si>
  <si>
    <t>2013-08-09-13-29-28</t>
  </si>
  <si>
    <t>f7e8342e-7a66-5c02-9ea6-42d33b73de22</t>
  </si>
  <si>
    <t>https://s3.amazonaws.com/FrackFinder/Tadpole/Butler/2008/2008_X-079.7896_Y0040.7540.png</t>
  </si>
  <si>
    <t>2013-08-08-01-08-13</t>
  </si>
  <si>
    <t>2013-08-09-13-29-31</t>
  </si>
  <si>
    <t>https://s3.amazonaws.com/FrackFinder/Tadpole/Butler/2010/2010_X-079.7896_Y0040.7540.png</t>
  </si>
  <si>
    <t>2013-08-08-01-08-28</t>
  </si>
  <si>
    <t>2013-08-09-13-29-34</t>
  </si>
  <si>
    <t>dae82e95-a883-5d12-96ba-44dcf77b97d8</t>
  </si>
  <si>
    <t>https://s3.amazonaws.com/FrackFinder/Tadpole/Butler/2008/2008_X-079.7882_Y0040.7817.png</t>
  </si>
  <si>
    <t>2013-08-08-01-08-33</t>
  </si>
  <si>
    <t>2013-08-09-13-29-36</t>
  </si>
  <si>
    <t>https://s3.amazonaws.com/FrackFinder/Tadpole/Butler/2010/2010_X-079.7882_Y0040.7817.png</t>
  </si>
  <si>
    <t>2013-08-08-01-08-37</t>
  </si>
  <si>
    <t>2013-08-09-13-29-42</t>
  </si>
  <si>
    <t>61a5a2ed-6775-5e52-b965-6a4ba3aa85ff</t>
  </si>
  <si>
    <t>Westmoreland</t>
  </si>
  <si>
    <t>https://s3.amazonaws.com/FrackFinder/Tadpole/Westmoreland/2005/2005_X-079.7845_Y0040.2672.png</t>
  </si>
  <si>
    <t>2013-08-08-01-08-41</t>
  </si>
  <si>
    <t>2013-08-09-13-29-44</t>
  </si>
  <si>
    <t>https://s3.amazonaws.com/FrackFinder/Tadpole/Westmoreland/2008/2008_X-079.7845_Y0040.2672.png</t>
  </si>
  <si>
    <t>2013-08-08-01-08-45</t>
  </si>
  <si>
    <t>2013-08-09-13-29-47</t>
  </si>
  <si>
    <t>https://s3.amazonaws.com/FrackFinder/Tadpole/Westmoreland/2010/2010_X-079.7845_Y0040.2672.png</t>
  </si>
  <si>
    <t>2013-08-08-01-08-50</t>
  </si>
  <si>
    <t>2013-08-09-13-29-49</t>
  </si>
  <si>
    <t>452609a1-83ec-5a75-987f-12ff7f770879</t>
  </si>
  <si>
    <t>https://s3.amazonaws.com/FrackFinder/Tadpole/Butler/2008/2008_X-079.7833_Y0040.7536.png</t>
  </si>
  <si>
    <t>2013-08-08-01-08-53</t>
  </si>
  <si>
    <t>2013-08-09-13-29-52</t>
  </si>
  <si>
    <t>https://s3.amazonaws.com/FrackFinder/Tadpole/Butler/2010/2010_X-079.7833_Y0040.7536.png</t>
  </si>
  <si>
    <t>2013-08-08-01-09-07</t>
  </si>
  <si>
    <t>2013-08-09-13-32-56</t>
  </si>
  <si>
    <t>cf4e6b01-60f7-5afe-b981-dfd2f80b2b29</t>
  </si>
  <si>
    <t>https://s3.amazonaws.com/FrackFinder/Tadpole/Westmoreland/2005/2005_X-079.7820_Y0040.2428.png</t>
  </si>
  <si>
    <t>2013-08-08-01-09-11</t>
  </si>
  <si>
    <t>2013-08-09-13-32-59</t>
  </si>
  <si>
    <t>https://s3.amazonaws.com/FrackFinder/Tadpole/Westmoreland/2008/2008_X-079.7820_Y0040.2428.png</t>
  </si>
  <si>
    <t>2013-08-08-01-09-15</t>
  </si>
  <si>
    <t>2013-08-09-13-33-03</t>
  </si>
  <si>
    <t>https://s3.amazonaws.com/FrackFinder/Tadpole/Westmoreland/2010/2010_X-079.7820_Y0040.2428.png</t>
  </si>
  <si>
    <t>2013-08-08-01-09-21</t>
  </si>
  <si>
    <t>2013-08-09-13-33-07</t>
  </si>
  <si>
    <t>6e64c821-5410-5370-a11e-32cae0d019e4</t>
  </si>
  <si>
    <t>https://s3.amazonaws.com/FrackFinder/Tadpole/Butler/2008/2008_X-079.7792_Y0040.8984.png</t>
  </si>
  <si>
    <t>2013-08-08-01-09-29</t>
  </si>
  <si>
    <t>https://s3.amazonaws.com/FrackFinder/Tadpole/Butler/2010/2010_X-079.7792_Y0040.8984.png</t>
  </si>
  <si>
    <t>2013-08-08-01-09-33</t>
  </si>
  <si>
    <t>ea2b33d8-fd52-52e6-a036-413b2f3cf61d</t>
  </si>
  <si>
    <t>https://s3.amazonaws.com/FrackFinder/Tadpole/Westmoreland/2005/2005_X-079.7777_Y0040.1288.png</t>
  </si>
  <si>
    <t>2013-08-08-01-09-37</t>
  </si>
  <si>
    <t>https://s3.amazonaws.com/FrackFinder/Tadpole/Westmoreland/2008/2008_X-079.7777_Y0040.1288.png</t>
  </si>
  <si>
    <t>2013-08-08-01-09-42</t>
  </si>
  <si>
    <t>https://s3.amazonaws.com/FrackFinder/Tadpole/Westmoreland/2010/2010_X-079.7777_Y0040.1288.png</t>
  </si>
  <si>
    <t>2013-08-08-01-09-47</t>
  </si>
  <si>
    <t>8897d1ce-80d8-5548-97c1-4626a1eb79b6</t>
  </si>
  <si>
    <t>https://s3.amazonaws.com/FrackFinder/Tadpole/Westmoreland/2005/2005_X-079.7775_Y0040.2699.png</t>
  </si>
  <si>
    <t>2013-08-08-01-09-51</t>
  </si>
  <si>
    <t>https://s3.amazonaws.com/FrackFinder/Tadpole/Westmoreland/2008/2008_X-079.7775_Y0040.2699.png</t>
  </si>
  <si>
    <t>2013-08-08-01-09-55</t>
  </si>
  <si>
    <t>https://s3.amazonaws.com/FrackFinder/Tadpole/Westmoreland/2010/2010_X-079.7775_Y0040.2699.png</t>
  </si>
  <si>
    <t>2013-08-08-01-09-59</t>
  </si>
  <si>
    <t>0dc54af5-c29a-556e-a0dc-efd3ca5324eb</t>
  </si>
  <si>
    <t>https://s3.amazonaws.com/FrackFinder/Tadpole/Fayette/2005/2005_X-079.7735_Y0040.0355.png</t>
  </si>
  <si>
    <t>2013-08-08-01-10-03</t>
  </si>
  <si>
    <t>https://s3.amazonaws.com/FrackFinder/Tadpole/Fayette/2008/2008_X-079.7735_Y0040.0355.png</t>
  </si>
  <si>
    <t>2013-08-08-01-10-08</t>
  </si>
  <si>
    <t>https://s3.amazonaws.com/FrackFinder/Tadpole/Fayette/2010/2010_X-079.7735_Y0040.0355.png</t>
  </si>
  <si>
    <t>2013-08-08-01-10-12</t>
  </si>
  <si>
    <t>f4a1ef08-ef90-59c1-a6c8-78e26eade4a9</t>
  </si>
  <si>
    <t>https://s3.amazonaws.com/FrackFinder/Tadpole/Butler/2008/2008_X-079.7729_Y0040.8624.png</t>
  </si>
  <si>
    <t>2013-08-08-01-10-16</t>
  </si>
  <si>
    <t>https://s3.amazonaws.com/FrackFinder/Tadpole/Butler/2010/2010_X-079.7729_Y0040.8624.png</t>
  </si>
  <si>
    <t>2013-08-08-01-10-21</t>
  </si>
  <si>
    <t>0435cc37-0aeb-5feb-a0b6-4062dc6dbf21</t>
  </si>
  <si>
    <t>https://s3.amazonaws.com/FrackFinder/Tadpole/Butler/2008/2008_X-079.7680_Y0040.7982.png</t>
  </si>
  <si>
    <t>2013-08-08-01-10-26</t>
  </si>
  <si>
    <t>https://s3.amazonaws.com/FrackFinder/Tadpole/Butler/2010/2010_X-079.7680_Y0040.7982.png</t>
  </si>
  <si>
    <t>2013-08-08-01-10-31</t>
  </si>
  <si>
    <t>0c6af0ef-9c1f-5bdc-be68-295a92679f05</t>
  </si>
  <si>
    <t>https://s3.amazonaws.com/FrackFinder/Tadpole/Butler/2008/2008_X-079.7661_Y0040.6794.png</t>
  </si>
  <si>
    <t>2013-08-08-01-10-36</t>
  </si>
  <si>
    <t>https://s3.amazonaws.com/FrackFinder/Tadpole/Butler/2010/2010_X-079.7661_Y0040.6794.png</t>
  </si>
  <si>
    <t>2013-08-08-01-10-40</t>
  </si>
  <si>
    <t>b3d3b366-db5b-5db6-bef9-9ce602048d8a</t>
  </si>
  <si>
    <t>https://s3.amazonaws.com/FrackFinder/Tadpole/Westmoreland/2005/2005_X-079.7651_Y0040.2757.png</t>
  </si>
  <si>
    <t>2013-08-08-01-10-45</t>
  </si>
  <si>
    <t>https://s3.amazonaws.com/FrackFinder/Tadpole/Westmoreland/2008/2008_X-079.7651_Y0040.2757.png</t>
  </si>
  <si>
    <t>2013-08-08-01-10-52</t>
  </si>
  <si>
    <t>https://s3.amazonaws.com/FrackFinder/Tadpole/Westmoreland/2010/2010_X-079.7651_Y0040.2757.png</t>
  </si>
  <si>
    <t>2013-08-08-01-10-56</t>
  </si>
  <si>
    <t>d91a1231-41d4-54ad-8231-d357f4710f75</t>
  </si>
  <si>
    <t>https://s3.amazonaws.com/FrackFinder/Tadpole/Westmoreland/2005/2005_X-079.7644_Y0040.2865.png</t>
  </si>
  <si>
    <t>2013-08-08-01-11-00</t>
  </si>
  <si>
    <t>https://s3.amazonaws.com/FrackFinder/Tadpole/Westmoreland/2008/2008_X-079.7644_Y0040.2865.png</t>
  </si>
  <si>
    <t>2013-08-08-01-11-05</t>
  </si>
  <si>
    <t>https://s3.amazonaws.com/FrackFinder/Tadpole/Westmoreland/2010/2010_X-079.7644_Y0040.2865.png</t>
  </si>
  <si>
    <t>2013-08-08-01-11-13</t>
  </si>
  <si>
    <t>c7057dd4-c371-54f6-92bd-6f47bc6677dc</t>
  </si>
  <si>
    <t>https://s3.amazonaws.com/FrackFinder/Tadpole/Westmoreland/2005/2005_X-079.7638_Y0040.2287.png</t>
  </si>
  <si>
    <t>2013-08-08-01-11-16</t>
  </si>
  <si>
    <t>https://s3.amazonaws.com/FrackFinder/Tadpole/Westmoreland/2008/2008_X-079.7638_Y0040.2287.png</t>
  </si>
  <si>
    <t>2013-08-08-01-11-26</t>
  </si>
  <si>
    <t>https://s3.amazonaws.com/FrackFinder/Tadpole/Westmoreland/2010/2010_X-079.7638_Y0040.2287.png</t>
  </si>
  <si>
    <t>2013-08-08-01-11-34</t>
  </si>
  <si>
    <t>701fe067-af90-50b8-9120-7248133e733c</t>
  </si>
  <si>
    <t>https://s3.amazonaws.com/FrackFinder/Tadpole/Westmoreland/2005/2005_X-079.7634_Y0040.1374.png</t>
  </si>
  <si>
    <t>2013-08-08-01-11-37</t>
  </si>
  <si>
    <t>https://s3.amazonaws.com/FrackFinder/Tadpole/Westmoreland/2008/2008_X-079.7634_Y0040.1374.png</t>
  </si>
  <si>
    <t>2013-08-08-01-11-41</t>
  </si>
  <si>
    <t>https://s3.amazonaws.com/FrackFinder/Tadpole/Westmoreland/2010/2010_X-079.7634_Y0040.1374.png</t>
  </si>
  <si>
    <t>2013-08-08-01-11-55</t>
  </si>
  <si>
    <t>4711cead-d4c6-5b96-abc2-63fd38f34cb5</t>
  </si>
  <si>
    <t>https://s3.amazonaws.com/FrackFinder/Tadpole/Fayette/2005/2005_X-079.7612_Y0039.9571.png</t>
  </si>
  <si>
    <t>2013-08-08-01-12-02</t>
  </si>
  <si>
    <t>https://s3.amazonaws.com/FrackFinder/Tadpole/Fayette/2008/2008_X-079.7612_Y0039.9571.png</t>
  </si>
  <si>
    <t>2013-08-08-01-12-09</t>
  </si>
  <si>
    <t>https://s3.amazonaws.com/FrackFinder/Tadpole/Fayette/2010/2010_X-079.7612_Y0039.9571.png</t>
  </si>
  <si>
    <t>2013-08-08-01-12-16</t>
  </si>
  <si>
    <t>a72e7b7d-69e6-5612-95dc-8a927a56ac4b</t>
  </si>
  <si>
    <t>https://s3.amazonaws.com/FrackFinder/Tadpole/Fayette/2005/2005_X-079.7610_Y0040.1256.png</t>
  </si>
  <si>
    <t>2013-08-08-01-12-29</t>
  </si>
  <si>
    <t>https://s3.amazonaws.com/FrackFinder/Tadpole/Fayette/2008/2008_X-079.7610_Y0040.1256.png</t>
  </si>
  <si>
    <t>2013-08-08-01-12-43</t>
  </si>
  <si>
    <t>https://s3.amazonaws.com/FrackFinder/Tadpole/Fayette/2010/2010_X-079.7610_Y0040.1256.png</t>
  </si>
  <si>
    <t>2013-08-08-01-15-26</t>
  </si>
  <si>
    <t>d2670066-66ae-56c9-a039-bc57790b6ecd</t>
  </si>
  <si>
    <t>https://s3.amazonaws.com/FrackFinder/Tadpole/Westmoreland/2005/2005_X-079.7607_Y0040.2477.png</t>
  </si>
  <si>
    <t>2013-08-08-01-12-49</t>
  </si>
  <si>
    <t>2013-08-08-01-12-53</t>
  </si>
  <si>
    <t>https://s3.amazonaws.com/FrackFinder/Tadpole/Westmoreland/2008/2008_X-079.7607_Y0040.2477.png</t>
  </si>
  <si>
    <t>2013-08-08-01-13-29</t>
  </si>
  <si>
    <t>2013-08-08-01-13-34</t>
  </si>
  <si>
    <t>https://s3.amazonaws.com/FrackFinder/Tadpole/Westmoreland/2010/2010_X-079.7607_Y0040.2477.png</t>
  </si>
  <si>
    <t>2013-08-08-01-13-39</t>
  </si>
  <si>
    <t>2013-08-08-01-13-43</t>
  </si>
  <si>
    <t>07eae775-2715-52e3-b126-70aa314a0a88</t>
  </si>
  <si>
    <t>https://s3.amazonaws.com/FrackFinder/Tadpole/Westmoreland/2005/2005_X-079.7605_Y0040.2550.png</t>
  </si>
  <si>
    <t>2013-08-08-01-13-47</t>
  </si>
  <si>
    <t>2013-08-08-01-13-51</t>
  </si>
  <si>
    <t>https://s3.amazonaws.com/FrackFinder/Tadpole/Westmoreland/2008/2008_X-079.7605_Y0040.2550.png</t>
  </si>
  <si>
    <t>2013-08-08-01-13-55</t>
  </si>
  <si>
    <t>2013-08-08-01-14-02</t>
  </si>
  <si>
    <t>https://s3.amazonaws.com/FrackFinder/Tadpole/Westmoreland/2010/2010_X-079.7605_Y0040.2550.png</t>
  </si>
  <si>
    <t>2013-08-08-01-14-07</t>
  </si>
  <si>
    <t>2013-08-08-01-14-11</t>
  </si>
  <si>
    <t>154a9699-4aea-59d9-94bd-25cfbecc3f40</t>
  </si>
  <si>
    <t>https://s3.amazonaws.com/FrackFinder/Tadpole/Westmoreland/2005/2005_X-079.7596_Y0040.2790.png</t>
  </si>
  <si>
    <t>2013-08-08-01-14-15</t>
  </si>
  <si>
    <t>2013-08-08-01-14-18</t>
  </si>
  <si>
    <t>https://s3.amazonaws.com/FrackFinder/Tadpole/Westmoreland/2008/2008_X-079.7596_Y0040.2790.png</t>
  </si>
  <si>
    <t>2013-08-08-01-14-22</t>
  </si>
  <si>
    <t>2013-08-08-01-14-25</t>
  </si>
  <si>
    <t>https://s3.amazonaws.com/FrackFinder/Tadpole/Westmoreland/2010/2010_X-079.7596_Y0040.2790.png</t>
  </si>
  <si>
    <t>2013-08-08-01-14-36</t>
  </si>
  <si>
    <t>2013-08-08-01-14-40</t>
  </si>
  <si>
    <t>332b576b-f424-511b-aef2-c2c100c1ebc6</t>
  </si>
  <si>
    <t>https://s3.amazonaws.com/FrackFinder/Tadpole/Westmoreland/2005/2005_X-079.7575_Y0040.2378.png</t>
  </si>
  <si>
    <t>2013-08-08-01-14-46</t>
  </si>
  <si>
    <t>2013-08-08-01-14-50</t>
  </si>
  <si>
    <t>https://s3.amazonaws.com/FrackFinder/Tadpole/Westmoreland/2008/2008_X-079.7575_Y0040.2378.png</t>
  </si>
  <si>
    <t>2013-08-08-01-15-03</t>
  </si>
  <si>
    <t>2013-08-08-01-15-07</t>
  </si>
  <si>
    <t>https://s3.amazonaws.com/FrackFinder/Tadpole/Westmoreland/2010/2010_X-079.7575_Y0040.2378.png</t>
  </si>
  <si>
    <t>2013-08-08-01-15-12</t>
  </si>
  <si>
    <t>2013-08-08-01-15-15</t>
  </si>
  <si>
    <t>dc97c4ba-7885-5a71-93c8-1f55512ba608</t>
  </si>
  <si>
    <t>https://s3.amazonaws.com/FrackFinder/Tadpole/Westmoreland/2005/2005_X-079.7572_Y0040.1714.png</t>
  </si>
  <si>
    <t>2013-08-08-01-15-29</t>
  </si>
  <si>
    <t>https://s3.amazonaws.com/FrackFinder/Tadpole/Westmoreland/2008/2008_X-079.7572_Y0040.1714.png</t>
  </si>
  <si>
    <t>2013-08-08-01-15-34</t>
  </si>
  <si>
    <t>https://s3.amazonaws.com/FrackFinder/Tadpole/Westmoreland/2010/2010_X-079.7572_Y0040.1714.png</t>
  </si>
  <si>
    <t>2013-08-08-01-15-44</t>
  </si>
  <si>
    <t>6c42e59d-7f8b-551f-ad7e-46a1772caa06</t>
  </si>
  <si>
    <t>https://s3.amazonaws.com/FrackFinder/Tadpole/Westmoreland/2005/2005_X-079.7567_Y0040.2336.png</t>
  </si>
  <si>
    <t>2013-08-08-01-15-58</t>
  </si>
  <si>
    <t>https://s3.amazonaws.com/FrackFinder/Tadpole/Westmoreland/2008/2008_X-079.7567_Y0040.2336.png</t>
  </si>
  <si>
    <t>2013-08-08-01-16-09</t>
  </si>
  <si>
    <t>https://s3.amazonaws.com/FrackFinder/Tadpole/Westmoreland/2010/2010_X-079.7567_Y0040.2336.png</t>
  </si>
  <si>
    <t>2013-08-08-01-16-23</t>
  </si>
  <si>
    <t>0e0c0c40-6cca-5a69-b140-6a89e93ee90c</t>
  </si>
  <si>
    <t>https://s3.amazonaws.com/FrackFinder/Tadpole/Butler/2008/2008_X-079.7567_Y0040.6809.png</t>
  </si>
  <si>
    <t>2013-08-08-01-16-28</t>
  </si>
  <si>
    <t>https://s3.amazonaws.com/FrackFinder/Tadpole/Butler/2010/2010_X-079.7567_Y0040.6809.png</t>
  </si>
  <si>
    <t>2013-08-08-01-16-49</t>
  </si>
  <si>
    <t>d28ccd29-f3ae-52a7-90b3-805ff1908770</t>
  </si>
  <si>
    <t>https://s3.amazonaws.com/FrackFinder/Tadpole/Westmoreland/2005/2005_X-079.7566_Y0040.2869.png</t>
  </si>
  <si>
    <t>2013-08-08-01-16-58</t>
  </si>
  <si>
    <t>https://s3.amazonaws.com/FrackFinder/Tadpole/Westmoreland/2008/2008_X-079.7566_Y0040.2869.png</t>
  </si>
  <si>
    <t>2013-08-08-01-17-03</t>
  </si>
  <si>
    <t>https://s3.amazonaws.com/FrackFinder/Tadpole/Westmoreland/2010/2010_X-079.7566_Y0040.2869.png</t>
  </si>
  <si>
    <t>2013-08-08-01-17-08</t>
  </si>
  <si>
    <t>a37c4a08-632d-573b-a6d6-08af5359eadb</t>
  </si>
  <si>
    <t>https://s3.amazonaws.com/FrackFinder/Tadpole/Westmoreland/2005/2005_X-079.7559_Y0040.2460.png</t>
  </si>
  <si>
    <t>2013-08-08-01-17-12</t>
  </si>
  <si>
    <t>https://s3.amazonaws.com/FrackFinder/Tadpole/Westmoreland/2008/2008_X-079.7559_Y0040.2460.png</t>
  </si>
  <si>
    <t>2013-08-08-01-17-19</t>
  </si>
  <si>
    <t>https://s3.amazonaws.com/FrackFinder/Tadpole/Westmoreland/2010/2010_X-079.7559_Y0040.2460.png</t>
  </si>
  <si>
    <t>2013-08-08-01-17-29</t>
  </si>
  <si>
    <t>b0df0f1a-db42-50c6-994b-1c1b9d6355b8</t>
  </si>
  <si>
    <t>https://s3.amazonaws.com/FrackFinder/Tadpole/Westmoreland/2005/2005_X-079.7546_Y0040.2424.png</t>
  </si>
  <si>
    <t>2013-08-08-01-17-32</t>
  </si>
  <si>
    <t>https://s3.amazonaws.com/FrackFinder/Tadpole/Westmoreland/2008/2008_X-079.7546_Y0040.2424.png</t>
  </si>
  <si>
    <t>2013-08-08-01-17-38</t>
  </si>
  <si>
    <t>https://s3.amazonaws.com/FrackFinder/Tadpole/Westmoreland/2010/2010_X-079.7546_Y0040.2424.png</t>
  </si>
  <si>
    <t>2013-08-08-01-17-47</t>
  </si>
  <si>
    <t>94cc48a7-baa7-5e51-80b6-62f6fe5555f5</t>
  </si>
  <si>
    <t>https://s3.amazonaws.com/FrackFinder/Tadpole/Butler/2008/2008_X-079.7535_Y0041.1228.png</t>
  </si>
  <si>
    <t>2013-08-08-01-17-52</t>
  </si>
  <si>
    <t>https://s3.amazonaws.com/FrackFinder/Tadpole/Butler/2010/2010_X-079.7535_Y0041.1228.png</t>
  </si>
  <si>
    <t>2013-08-08-01-18-00</t>
  </si>
  <si>
    <t>3e906506-59e3-528f-aad5-7319f2248109</t>
  </si>
  <si>
    <t>https://s3.amazonaws.com/FrackFinder/Tadpole/Butler/2008/2008_X-079.7513_Y0040.6751.png</t>
  </si>
  <si>
    <t>2013-08-08-01-18-04</t>
  </si>
  <si>
    <t>https://s3.amazonaws.com/FrackFinder/Tadpole/Butler/2010/2010_X-079.7513_Y0040.6751.png</t>
  </si>
  <si>
    <t>2013-08-08-01-18-15</t>
  </si>
  <si>
    <t>b547f971-327f-5381-b393-bb2b869c73ae</t>
  </si>
  <si>
    <t>https://s3.amazonaws.com/FrackFinder/Tadpole/Westmoreland/2005/2005_X-079.7512_Y0040.2661.png</t>
  </si>
  <si>
    <t>2013-08-08-01-18-20</t>
  </si>
  <si>
    <t>https://s3.amazonaws.com/FrackFinder/Tadpole/Westmoreland/2008/2008_X-079.7512_Y0040.2661.png</t>
  </si>
  <si>
    <t>2013-08-08-01-18-26</t>
  </si>
  <si>
    <t>https://s3.amazonaws.com/FrackFinder/Tadpole/Westmoreland/2010/2010_X-079.7512_Y0040.2661.png</t>
  </si>
  <si>
    <t>2013-08-08-01-18-32</t>
  </si>
  <si>
    <t>8c0c7ea9-aa01-5d89-b7b2-32c27989acc3</t>
  </si>
  <si>
    <t>https://s3.amazonaws.com/FrackFinder/Tadpole/Westmoreland/2005/2005_X-079.7507_Y0040.2241.png</t>
  </si>
  <si>
    <t>2013-08-08-01-18-36</t>
  </si>
  <si>
    <t>https://s3.amazonaws.com/FrackFinder/Tadpole/Westmoreland/2008/2008_X-079.7507_Y0040.2241.png</t>
  </si>
  <si>
    <t>2013-08-08-01-18-46</t>
  </si>
  <si>
    <t>https://s3.amazonaws.com/FrackFinder/Tadpole/Westmoreland/2010/2010_X-079.7507_Y0040.2241.png</t>
  </si>
  <si>
    <t>2013-08-08-01-18-53</t>
  </si>
  <si>
    <t>aecec267-4bf0-5715-8c60-4fc54b2ff40b</t>
  </si>
  <si>
    <t>https://s3.amazonaws.com/FrackFinder/Tadpole/Butler/2008/2008_X-079.7506_Y0040.6787.png</t>
  </si>
  <si>
    <t>2013-08-08-01-18-59</t>
  </si>
  <si>
    <t>https://s3.amazonaws.com/FrackFinder/Tadpole/Butler/2010/2010_X-079.7506_Y0040.6787.png</t>
  </si>
  <si>
    <t>2013-08-08-01-19-15</t>
  </si>
  <si>
    <t>afdeb43e-750f-5b11-a5f5-f0ad544a0eae</t>
  </si>
  <si>
    <t>https://s3.amazonaws.com/FrackFinder/Tadpole/Butler/2008/2008_X-079.7497_Y0040.8826.png</t>
  </si>
  <si>
    <t>2013-08-08-01-19-20</t>
  </si>
  <si>
    <t>https://s3.amazonaws.com/FrackFinder/Tadpole/Butler/2010/2010_X-079.7497_Y0040.8826.png</t>
  </si>
  <si>
    <t>2013-08-08-01-19-24</t>
  </si>
  <si>
    <t>a893e26f-33c0-553b-ac23-a594896ef0ad</t>
  </si>
  <si>
    <t>https://s3.amazonaws.com/FrackFinder/Tadpole/Westmoreland/2005/2005_X-079.7494_Y0040.1548.png</t>
  </si>
  <si>
    <t>2013-08-08-01-19-27</t>
  </si>
  <si>
    <t>https://s3.amazonaws.com/FrackFinder/Tadpole/Westmoreland/2008/2008_X-079.7494_Y0040.1548.png</t>
  </si>
  <si>
    <t>2013-08-08-01-19-32</t>
  </si>
  <si>
    <t>https://s3.amazonaws.com/FrackFinder/Tadpole/Westmoreland/2010/2010_X-079.7494_Y0040.1548.png</t>
  </si>
  <si>
    <t>2013-08-08-01-19-41</t>
  </si>
  <si>
    <t>c6bb43e2-30c4-50a8-939d-0f3716588a19</t>
  </si>
  <si>
    <t>https://s3.amazonaws.com/FrackFinder/Tadpole/Westmoreland/2005/2005_X-079.7486_Y0040.1971.png</t>
  </si>
  <si>
    <t>2013-08-08-01-19-45</t>
  </si>
  <si>
    <t>https://s3.amazonaws.com/FrackFinder/Tadpole/Westmoreland/2008/2008_X-079.7486_Y0040.1971.png</t>
  </si>
  <si>
    <t>2013-08-08-01-19-49</t>
  </si>
  <si>
    <t>https://s3.amazonaws.com/FrackFinder/Tadpole/Westmoreland/2010/2010_X-079.7486_Y0040.1971.png</t>
  </si>
  <si>
    <t>2013-08-08-01-19-53</t>
  </si>
  <si>
    <t>dee09ce5-66d5-5105-8054-144d84b3c6db</t>
  </si>
  <si>
    <t>https://s3.amazonaws.com/FrackFinder/Tadpole/Butler/2008/2008_X-079.7485_Y0040.9270.png</t>
  </si>
  <si>
    <t>2013-08-08-01-19-57</t>
  </si>
  <si>
    <t>https://s3.amazonaws.com/FrackFinder/Tadpole/Butler/2010/2010_X-079.7485_Y0040.9270.png</t>
  </si>
  <si>
    <t>2013-08-08-01-20-01</t>
  </si>
  <si>
    <t>404dccfe-2b3b-5a57-8cc3-15503cd7307b</t>
  </si>
  <si>
    <t>https://s3.amazonaws.com/FrackFinder/Tadpole/Westmoreland/2005/2005_X-079.7479_Y0040.2463.png</t>
  </si>
  <si>
    <t>2013-08-08-01-20-05</t>
  </si>
  <si>
    <t>https://s3.amazonaws.com/FrackFinder/Tadpole/Westmoreland/2008/2008_X-079.7479_Y0040.2463.png</t>
  </si>
  <si>
    <t>2013-08-08-01-20-11</t>
  </si>
  <si>
    <t>https://s3.amazonaws.com/FrackFinder/Tadpole/Westmoreland/2010/2010_X-079.7479_Y0040.2463.png</t>
  </si>
  <si>
    <t>2013-08-08-01-20-16</t>
  </si>
  <si>
    <t>8c08c5fd-e7a8-5487-832b-fc260fcf94c4</t>
  </si>
  <si>
    <t>https://s3.amazonaws.com/FrackFinder/Tadpole/Westmoreland/2005/2005_X-079.7476_Y0040.1874.png</t>
  </si>
  <si>
    <t>2013-08-08-01-20-19</t>
  </si>
  <si>
    <t>https://s3.amazonaws.com/FrackFinder/Tadpole/Westmoreland/2008/2008_X-079.7476_Y0040.1874.png</t>
  </si>
  <si>
    <t>2013-08-08-01-20-25</t>
  </si>
  <si>
    <t>https://s3.amazonaws.com/FrackFinder/Tadpole/Westmoreland/2010/2010_X-079.7476_Y0040.1874.png</t>
  </si>
  <si>
    <t>2013-08-08-01-20-37</t>
  </si>
  <si>
    <t>4330c631-f7a7-5b48-b89a-9fd6b2fa4acd</t>
  </si>
  <si>
    <t>https://s3.amazonaws.com/FrackFinder/Tadpole/Butler/2008/2008_X-079.7473_Y0041.1340.png</t>
  </si>
  <si>
    <t>2013-08-08-01-20-41</t>
  </si>
  <si>
    <t>https://s3.amazonaws.com/FrackFinder/Tadpole/Butler/2010/2010_X-079.7473_Y0041.1340.png</t>
  </si>
  <si>
    <t>2013-08-08-01-20-52</t>
  </si>
  <si>
    <t>cdd4205c-10ca-5746-baf9-e5d6f3adc9a4</t>
  </si>
  <si>
    <t>https://s3.amazonaws.com/FrackFinder/Tadpole/Westmoreland/2005/2005_X-079.7469_Y0040.2378.png</t>
  </si>
  <si>
    <t>2013-08-08-01-20-57</t>
  </si>
  <si>
    <t>https://s3.amazonaws.com/FrackFinder/Tadpole/Westmoreland/2008/2008_X-079.7469_Y0040.2378.png</t>
  </si>
  <si>
    <t>2013-08-08-01-21-02</t>
  </si>
  <si>
    <t>https://s3.amazonaws.com/FrackFinder/Tadpole/Westmoreland/2010/2010_X-079.7469_Y0040.2378.png</t>
  </si>
  <si>
    <t>2013-08-08-01-21-06</t>
  </si>
  <si>
    <t>e36e31fd-da82-57c0-a58b-6f65ecef7356</t>
  </si>
  <si>
    <t>https://s3.amazonaws.com/FrackFinder/Tadpole/Venango/2005/2005_X-079.7465_Y0041.4980.png</t>
  </si>
  <si>
    <t>2013-08-08-01-21-10</t>
  </si>
  <si>
    <t>https://s3.amazonaws.com/FrackFinder/Tadpole/Venango/2008/2008_X-079.7465_Y0041.4980.png</t>
  </si>
  <si>
    <t>2013-08-08-01-21-16</t>
  </si>
  <si>
    <t>https://s3.amazonaws.com/FrackFinder/Tadpole/Venango/2010/2010_X-079.7465_Y0041.4980.png</t>
  </si>
  <si>
    <t>2013-08-08-01-21-20</t>
  </si>
  <si>
    <t>1bfc83c0-8064-5a1f-a75e-790303cc5ec6</t>
  </si>
  <si>
    <t>https://s3.amazonaws.com/FrackFinder/Tadpole/Butler/2008/2008_X-079.7463_Y0040.6760.png</t>
  </si>
  <si>
    <t>2013-08-08-01-21-25</t>
  </si>
  <si>
    <t>https://s3.amazonaws.com/FrackFinder/Tadpole/Butler/2010/2010_X-079.7463_Y0040.6760.png</t>
  </si>
  <si>
    <t>2013-08-08-01-21-31</t>
  </si>
  <si>
    <t>1a2b7250-9275-57bd-9f2e-bc9fef5f138e</t>
  </si>
  <si>
    <t>https://s3.amazonaws.com/FrackFinder/Tadpole/Westmoreland/2005/2005_X-079.7447_Y0040.2494.png</t>
  </si>
  <si>
    <t>2013-08-08-01-21-35</t>
  </si>
  <si>
    <t>https://s3.amazonaws.com/FrackFinder/Tadpole/Westmoreland/2008/2008_X-079.7447_Y0040.2494.png</t>
  </si>
  <si>
    <t>2013-08-08-01-21-45</t>
  </si>
  <si>
    <t>https://s3.amazonaws.com/FrackFinder/Tadpole/Westmoreland/2010/2010_X-079.7447_Y0040.2494.png</t>
  </si>
  <si>
    <t>2013-08-08-01-21-59</t>
  </si>
  <si>
    <t>af59fba7-0207-5f02-96ee-64922d08f6b9</t>
  </si>
  <si>
    <t>https://s3.amazonaws.com/FrackFinder/Tadpole/Westmoreland/2005/2005_X-079.7443_Y0040.2351.png</t>
  </si>
  <si>
    <t>2013-08-08-01-22-03</t>
  </si>
  <si>
    <t>https://s3.amazonaws.com/FrackFinder/Tadpole/Westmoreland/2008/2008_X-079.7443_Y0040.2351.png</t>
  </si>
  <si>
    <t>2013-08-08-01-22-10</t>
  </si>
  <si>
    <t>https://s3.amazonaws.com/FrackFinder/Tadpole/Westmoreland/2010/2010_X-079.7443_Y0040.2351.png</t>
  </si>
  <si>
    <t>2013-08-08-01-22-15</t>
  </si>
  <si>
    <t>ef036877-c5d3-545a-ace6-28dad1d6b828</t>
  </si>
  <si>
    <t>https://s3.amazonaws.com/FrackFinder/Tadpole/Westmoreland/2005/2005_X-079.7439_Y0040.2301.png</t>
  </si>
  <si>
    <t>2013-08-08-01-22-20</t>
  </si>
  <si>
    <t>https://s3.amazonaws.com/FrackFinder/Tadpole/Westmoreland/2008/2008_X-079.7439_Y0040.2301.png</t>
  </si>
  <si>
    <t>2013-08-08-01-22-24</t>
  </si>
  <si>
    <t>https://s3.amazonaws.com/FrackFinder/Tadpole/Westmoreland/2010/2010_X-079.7439_Y0040.2301.png</t>
  </si>
  <si>
    <t>2013-08-08-01-22-34</t>
  </si>
  <si>
    <t>6729ad57-157a-5157-9d92-f76be15b7101</t>
  </si>
  <si>
    <t>https://s3.amazonaws.com/FrackFinder/Tadpole/Butler/2008/2008_X-079.7438_Y0040.7649.png</t>
  </si>
  <si>
    <t>2013-08-08-01-22-38</t>
  </si>
  <si>
    <t>https://s3.amazonaws.com/FrackFinder/Tadpole/Butler/2010/2010_X-079.7438_Y0040.7649.png</t>
  </si>
  <si>
    <t>2013-08-08-01-22-45</t>
  </si>
  <si>
    <t>2e565eb9-7771-5b53-be9b-4c40e8f8baed</t>
  </si>
  <si>
    <t>https://s3.amazonaws.com/FrackFinder/Tadpole/Fayette/2005/2005_X-079.7436_Y0039.9470.png</t>
  </si>
  <si>
    <t>2013-08-08-01-22-49</t>
  </si>
  <si>
    <t>https://s3.amazonaws.com/FrackFinder/Tadpole/Fayette/2008/2008_X-079.7436_Y0039.9470.png</t>
  </si>
  <si>
    <t>2013-08-08-01-22-53</t>
  </si>
  <si>
    <t>https://s3.amazonaws.com/FrackFinder/Tadpole/Fayette/2010/2010_X-079.7436_Y0039.9470.png</t>
  </si>
  <si>
    <t>2013-08-08-01-22-57</t>
  </si>
  <si>
    <t>4c4a12a2-f76c-5a1b-b0a4-17067918cf5a</t>
  </si>
  <si>
    <t>https://s3.amazonaws.com/FrackFinder/Tadpole/Westmoreland/2005/2005_X-079.7429_Y0040.1948.png</t>
  </si>
  <si>
    <t>2013-08-08-01-23-00</t>
  </si>
  <si>
    <t>https://s3.amazonaws.com/FrackFinder/Tadpole/Westmoreland/2008/2008_X-079.7429_Y0040.1948.png</t>
  </si>
  <si>
    <t>2013-08-08-01-23-04</t>
  </si>
  <si>
    <t>https://s3.amazonaws.com/FrackFinder/Tadpole/Westmoreland/2010/2010_X-079.7429_Y0040.1948.png</t>
  </si>
  <si>
    <t>2013-08-08-01-23-08</t>
  </si>
  <si>
    <t>f715c4b8-f3dc-5dd6-9e8b-c2a8ad6c7fc7</t>
  </si>
  <si>
    <t>https://s3.amazonaws.com/FrackFinder/Tadpole/Westmoreland/2005/2005_X-079.7428_Y0040.1824.png</t>
  </si>
  <si>
    <t>2013-08-08-01-23-11</t>
  </si>
  <si>
    <t>https://s3.amazonaws.com/FrackFinder/Tadpole/Westmoreland/2008/2008_X-079.7428_Y0040.1824.png</t>
  </si>
  <si>
    <t>2013-08-08-01-23-17</t>
  </si>
  <si>
    <t>https://s3.amazonaws.com/FrackFinder/Tadpole/Westmoreland/2010/2010_X-079.7428_Y0040.1824.png</t>
  </si>
  <si>
    <t>2013-08-08-01-23-27</t>
  </si>
  <si>
    <t>e08abf1f-fc3b-5375-b87f-d1f6a7f71a9e</t>
  </si>
  <si>
    <t>https://s3.amazonaws.com/FrackFinder/Tadpole/Westmoreland/2005/2005_X-079.7412_Y0040.2026.png</t>
  </si>
  <si>
    <t>2013-08-08-01-23-30</t>
  </si>
  <si>
    <t>https://s3.amazonaws.com/FrackFinder/Tadpole/Westmoreland/2008/2008_X-079.7412_Y0040.2026.png</t>
  </si>
  <si>
    <t>2013-08-08-01-23-35</t>
  </si>
  <si>
    <t>https://s3.amazonaws.com/FrackFinder/Tadpole/Westmoreland/2010/2010_X-079.7412_Y0040.2026.png</t>
  </si>
  <si>
    <t>2013-08-08-01-23-40</t>
  </si>
  <si>
    <t>8d1fd06d-c3ef-5315-9da6-b8ccfd0b3f82</t>
  </si>
  <si>
    <t>https://s3.amazonaws.com/FrackFinder/Tadpole/Butler/2008/2008_X-079.7403_Y0041.1136.png</t>
  </si>
  <si>
    <t>2013-08-08-01-23-45</t>
  </si>
  <si>
    <t>https://s3.amazonaws.com/FrackFinder/Tadpole/Butler/2010/2010_X-079.7403_Y0041.1136.png</t>
  </si>
  <si>
    <t>2013-08-08-01-23-50</t>
  </si>
  <si>
    <t>ec2d75e2-7986-578e-9b12-f93ab4ce07ef</t>
  </si>
  <si>
    <t>https://s3.amazonaws.com/FrackFinder/Tadpole/Butler/2008/2008_X-079.7399_Y0040.7938.png</t>
  </si>
  <si>
    <t>2013-08-08-01-23-55</t>
  </si>
  <si>
    <t>https://s3.amazonaws.com/FrackFinder/Tadpole/Butler/2010/2010_X-079.7399_Y0040.7938.png</t>
  </si>
  <si>
    <t>2013-08-08-01-23-59</t>
  </si>
  <si>
    <t>d22e32a0-1fb4-5c2a-b9d0-ab09065923cf</t>
  </si>
  <si>
    <t>https://s3.amazonaws.com/FrackFinder/Tadpole/Westmoreland/2005/2005_X-079.7378_Y0040.1771.png</t>
  </si>
  <si>
    <t>2013-08-08-01-24-02</t>
  </si>
  <si>
    <t>https://s3.amazonaws.com/FrackFinder/Tadpole/Westmoreland/2008/2008_X-079.7378_Y0040.1771.png</t>
  </si>
  <si>
    <t>2013-08-08-01-24-08</t>
  </si>
  <si>
    <t>https://s3.amazonaws.com/FrackFinder/Tadpole/Westmoreland/2010/2010_X-079.7378_Y0040.1771.png</t>
  </si>
  <si>
    <t>2013-08-08-01-24-17</t>
  </si>
  <si>
    <t>c7e4bc54-7423-533d-9da7-7b57fd8f971d</t>
  </si>
  <si>
    <t>https://s3.amazonaws.com/FrackFinder/Tadpole/Westmoreland/2005/2005_X-079.7378_Y0040.1800.png</t>
  </si>
  <si>
    <t>2013-08-08-01-24-20</t>
  </si>
  <si>
    <t>https://s3.amazonaws.com/FrackFinder/Tadpole/Westmoreland/2008/2008_X-079.7378_Y0040.1800.png</t>
  </si>
  <si>
    <t>2013-08-08-01-24-24</t>
  </si>
  <si>
    <t>https://s3.amazonaws.com/FrackFinder/Tadpole/Westmoreland/2010/2010_X-079.7378_Y0040.1800.png</t>
  </si>
  <si>
    <t>2013-08-08-01-24-30</t>
  </si>
  <si>
    <t>356f77f8-4106-5d1d-8536-fe2edf15b97a</t>
  </si>
  <si>
    <t>https://s3.amazonaws.com/FrackFinder/Tadpole/Westmoreland/2005/2005_X-079.7366_Y0040.1881.png</t>
  </si>
  <si>
    <t>2013-08-08-01-24-39</t>
  </si>
  <si>
    <t>https://s3.amazonaws.com/FrackFinder/Tadpole/Westmoreland/2008/2008_X-079.7366_Y0040.1881.png</t>
  </si>
  <si>
    <t>2013-08-08-01-24-48</t>
  </si>
  <si>
    <t>https://s3.amazonaws.com/FrackFinder/Tadpole/Westmoreland/2010/2010_X-079.7366_Y0040.1881.png</t>
  </si>
  <si>
    <t>2013-08-08-01-24-55</t>
  </si>
  <si>
    <t>2eb5c26b-9c23-5ca1-b632-7eaa216c086f</t>
  </si>
  <si>
    <t>https://s3.amazonaws.com/FrackFinder/Tadpole/Westmoreland/2005/2005_X-079.7363_Y0040.1842.png</t>
  </si>
  <si>
    <t>2013-08-08-01-24-58</t>
  </si>
  <si>
    <t>https://s3.amazonaws.com/FrackFinder/Tadpole/Westmoreland/2008/2008_X-079.7363_Y0040.1842.png</t>
  </si>
  <si>
    <t>2013-08-08-01-25-02</t>
  </si>
  <si>
    <t>https://s3.amazonaws.com/FrackFinder/Tadpole/Westmoreland/2010/2010_X-079.7363_Y0040.1842.png</t>
  </si>
  <si>
    <t>2013-08-08-01-25-08</t>
  </si>
  <si>
    <t>fb0e394f-c141-596d-89b5-607d3b9ef519</t>
  </si>
  <si>
    <t>https://s3.amazonaws.com/FrackFinder/Tadpole/Westmoreland/2005/2005_X-079.7351_Y0040.2298.png</t>
  </si>
  <si>
    <t>2013-08-08-01-25-11</t>
  </si>
  <si>
    <t>https://s3.amazonaws.com/FrackFinder/Tadpole/Westmoreland/2008/2008_X-079.7351_Y0040.2298.png</t>
  </si>
  <si>
    <t>2013-08-08-01-25-17</t>
  </si>
  <si>
    <t>https://s3.amazonaws.com/FrackFinder/Tadpole/Westmoreland/2010/2010_X-079.7351_Y0040.2298.png</t>
  </si>
  <si>
    <t>2013-08-08-01-25-23</t>
  </si>
  <si>
    <t>3d1cad62-0cff-5241-b535-cb06e1680d4b</t>
  </si>
  <si>
    <t>https://s3.amazonaws.com/FrackFinder/Tadpole/Westmoreland/2005/2005_X-079.7330_Y0040.2325.png</t>
  </si>
  <si>
    <t>2013-08-08-01-25-26</t>
  </si>
  <si>
    <t>https://s3.amazonaws.com/FrackFinder/Tadpole/Westmoreland/2008/2008_X-079.7330_Y0040.2325.png</t>
  </si>
  <si>
    <t>2013-08-08-01-25-32</t>
  </si>
  <si>
    <t>https://s3.amazonaws.com/FrackFinder/Tadpole/Westmoreland/2010/2010_X-079.7330_Y0040.2325.png</t>
  </si>
  <si>
    <t>2013-08-08-01-25-43</t>
  </si>
  <si>
    <t>157f1058-95af-5dfc-a7fd-169cdcceb6f2</t>
  </si>
  <si>
    <t>https://s3.amazonaws.com/FrackFinder/Tadpole/Westmoreland/2005/2005_X-079.7317_Y0040.2334.png</t>
  </si>
  <si>
    <t>2013-08-08-01-25-48</t>
  </si>
  <si>
    <t>https://s3.amazonaws.com/FrackFinder/Tadpole/Westmoreland/2008/2008_X-079.7317_Y0040.2334.png</t>
  </si>
  <si>
    <t>2013-08-08-01-25-55</t>
  </si>
  <si>
    <t>https://s3.amazonaws.com/FrackFinder/Tadpole/Westmoreland/2010/2010_X-079.7317_Y0040.2334.png</t>
  </si>
  <si>
    <t>2013-08-08-01-26-01</t>
  </si>
  <si>
    <t>f283c8ed-dd12-5dbe-a0f3-1c5bc6789c57</t>
  </si>
  <si>
    <t>https://s3.amazonaws.com/FrackFinder/Tadpole/Westmoreland/2005/2005_X-079.7310_Y0040.2384.png</t>
  </si>
  <si>
    <t>2013-08-08-01-26-05</t>
  </si>
  <si>
    <t>https://s3.amazonaws.com/FrackFinder/Tadpole/Westmoreland/2008/2008_X-079.7310_Y0040.2384.png</t>
  </si>
  <si>
    <t>2013-08-08-01-26-10</t>
  </si>
  <si>
    <t>https://s3.amazonaws.com/FrackFinder/Tadpole/Westmoreland/2010/2010_X-079.7310_Y0040.2384.png</t>
  </si>
  <si>
    <t>2013-08-08-01-26-19</t>
  </si>
  <si>
    <t>6026d858-d4db-59ed-a9d8-6a566b6d9544</t>
  </si>
  <si>
    <t>https://s3.amazonaws.com/FrackFinder/Tadpole/Fayette/2005/2005_X-079.7306_Y0040.0179.png</t>
  </si>
  <si>
    <t>2013-08-08-01-26-23</t>
  </si>
  <si>
    <t>https://s3.amazonaws.com/FrackFinder/Tadpole/Fayette/2008/2008_X-079.7306_Y0040.0179.png</t>
  </si>
  <si>
    <t>2013-08-08-01-26-27</t>
  </si>
  <si>
    <t>https://s3.amazonaws.com/FrackFinder/Tadpole/Fayette/2010/2010_X-079.7306_Y0040.0179.png</t>
  </si>
  <si>
    <t>2013-08-08-01-26-43</t>
  </si>
  <si>
    <t>30101725-459e-5152-a87c-896dc0b47e65</t>
  </si>
  <si>
    <t>https://s3.amazonaws.com/FrackFinder/Tadpole/Westmoreland/2005/2005_X-079.7301_Y0040.2009.png</t>
  </si>
  <si>
    <t>2013-08-08-01-26-46</t>
  </si>
  <si>
    <t>https://s3.amazonaws.com/FrackFinder/Tadpole/Westmoreland/2008/2008_X-079.7301_Y0040.2009.png</t>
  </si>
  <si>
    <t>2013-08-08-01-26-51</t>
  </si>
  <si>
    <t>https://s3.amazonaws.com/FrackFinder/Tadpole/Westmoreland/2010/2010_X-079.7301_Y0040.2009.png</t>
  </si>
  <si>
    <t>2013-08-08-01-26-55</t>
  </si>
  <si>
    <t>20a1325e-9f9a-5960-aac8-34c40468e980</t>
  </si>
  <si>
    <t>https://s3.amazonaws.com/FrackFinder/Tadpole/Butler/2008/2008_X-079.7281_Y0040.8333.png</t>
  </si>
  <si>
    <t>2013-08-08-01-27-00</t>
  </si>
  <si>
    <t>https://s3.amazonaws.com/FrackFinder/Tadpole/Butler/2010/2010_X-079.7281_Y0040.8333.png</t>
  </si>
  <si>
    <t>2013-08-08-01-27-04</t>
  </si>
  <si>
    <t>5d47f6c1-cf5f-5982-9219-e35f27ab945f</t>
  </si>
  <si>
    <t>https://s3.amazonaws.com/FrackFinder/Tadpole/Butler/2008/2008_X-079.7272_Y0040.8079.png</t>
  </si>
  <si>
    <t>2013-08-08-01-27-08</t>
  </si>
  <si>
    <t>https://s3.amazonaws.com/FrackFinder/Tadpole/Butler/2010/2010_X-079.7272_Y0040.8079.png</t>
  </si>
  <si>
    <t>2013-08-08-01-27-12</t>
  </si>
  <si>
    <t>6505fa6f-9de5-52fa-82ca-be595e630402</t>
  </si>
  <si>
    <t>https://s3.amazonaws.com/FrackFinder/Tadpole/Westmoreland/2005/2005_X-079.7265_Y0040.1850.png</t>
  </si>
  <si>
    <t>2013-08-08-01-27-16</t>
  </si>
  <si>
    <t>https://s3.amazonaws.com/FrackFinder/Tadpole/Westmoreland/2008/2008_X-079.7265_Y0040.1850.png</t>
  </si>
  <si>
    <t>2013-08-08-01-27-20</t>
  </si>
  <si>
    <t>https://s3.amazonaws.com/FrackFinder/Tadpole/Westmoreland/2010/2010_X-079.7265_Y0040.1850.png</t>
  </si>
  <si>
    <t>2013-08-08-01-27-29</t>
  </si>
  <si>
    <t>523cb590-9b6c-5ef2-b2c0-a2964e88bcb1</t>
  </si>
  <si>
    <t>https://s3.amazonaws.com/FrackFinder/Tadpole/Butler/2008/2008_X-079.7260_Y0040.7546.png</t>
  </si>
  <si>
    <t>2013-08-08-01-27-33</t>
  </si>
  <si>
    <t>https://s3.amazonaws.com/FrackFinder/Tadpole/Butler/2010/2010_X-079.7260_Y0040.7546.png</t>
  </si>
  <si>
    <t>2013-08-08-01-27-44</t>
  </si>
  <si>
    <t>9783e1ce-ace0-5c56-b282-4544aa2bd57c</t>
  </si>
  <si>
    <t>https://s3.amazonaws.com/FrackFinder/Tadpole/Butler/2008/2008_X-079.7257_Y0040.8834.png</t>
  </si>
  <si>
    <t>2013-08-08-01-27-50</t>
  </si>
  <si>
    <t>https://s3.amazonaws.com/FrackFinder/Tadpole/Butler/2010/2010_X-079.7257_Y0040.8834.png</t>
  </si>
  <si>
    <t>2013-08-08-01-28-02</t>
  </si>
  <si>
    <t>e22da786-6d15-50cd-8aa8-5d9488250a98</t>
  </si>
  <si>
    <t>https://s3.amazonaws.com/FrackFinder/Tadpole/Butler/2008/2008_X-079.7236_Y0040.7728.png</t>
  </si>
  <si>
    <t>2013-08-08-01-28-10</t>
  </si>
  <si>
    <t>https://s3.amazonaws.com/FrackFinder/Tadpole/Butler/2010/2010_X-079.7236_Y0040.7728.png</t>
  </si>
  <si>
    <t>2013-08-08-01-28-13</t>
  </si>
  <si>
    <t>057fb58c-12c6-506a-974e-a7b17d503659</t>
  </si>
  <si>
    <t>https://s3.amazonaws.com/FrackFinder/Tadpole/Westmoreland/2005/2005_X-079.7227_Y0040.1793.png</t>
  </si>
  <si>
    <t>2013-08-08-01-28-17</t>
  </si>
  <si>
    <t>https://s3.amazonaws.com/FrackFinder/Tadpole/Westmoreland/2008/2008_X-079.7227_Y0040.1793.png</t>
  </si>
  <si>
    <t>2013-08-08-01-28-21</t>
  </si>
  <si>
    <t>https://s3.amazonaws.com/FrackFinder/Tadpole/Westmoreland/2010/2010_X-079.7227_Y0040.1793.png</t>
  </si>
  <si>
    <t>2013-08-08-01-28-26</t>
  </si>
  <si>
    <t>fbf0e940-6020-5d89-8762-f1add85f1b66</t>
  </si>
  <si>
    <t>https://s3.amazonaws.com/FrackFinder/Tadpole/Westmoreland/2005/2005_X-079.7214_Y0040.1848.png</t>
  </si>
  <si>
    <t>2013-08-08-01-28-30</t>
  </si>
  <si>
    <t>https://s3.amazonaws.com/FrackFinder/Tadpole/Westmoreland/2008/2008_X-079.7214_Y0040.1848.png</t>
  </si>
  <si>
    <t>2013-08-08-01-28-34</t>
  </si>
  <si>
    <t>https://s3.amazonaws.com/FrackFinder/Tadpole/Westmoreland/2010/2010_X-079.7214_Y0040.1848.png</t>
  </si>
  <si>
    <t>2013-08-08-01-28-38</t>
  </si>
  <si>
    <t>66631f89-b9ea-5101-bda3-0488e0bcbf05</t>
  </si>
  <si>
    <t>https://s3.amazonaws.com/FrackFinder/Tadpole/Westmoreland/2005/2005_X-079.7206_Y0040.1943.png</t>
  </si>
  <si>
    <t>2013-08-08-01-28-41</t>
  </si>
  <si>
    <t>https://s3.amazonaws.com/FrackFinder/Tadpole/Westmoreland/2008/2008_X-079.7206_Y0040.1943.png</t>
  </si>
  <si>
    <t>2013-08-08-01-28-48</t>
  </si>
  <si>
    <t>https://s3.amazonaws.com/FrackFinder/Tadpole/Westmoreland/2010/2010_X-079.7206_Y0040.1943.png</t>
  </si>
  <si>
    <t>2013-08-08-01-28-55</t>
  </si>
  <si>
    <t>6531c82a-35e4-541a-8052-009ee8989bd9</t>
  </si>
  <si>
    <t>https://s3.amazonaws.com/FrackFinder/Tadpole/Fayette/2005/2005_X-079.7199_Y0039.9458.png</t>
  </si>
  <si>
    <t>2013-08-08-01-28-58</t>
  </si>
  <si>
    <t>https://s3.amazonaws.com/FrackFinder/Tadpole/Fayette/2008/2008_X-079.7199_Y0039.9458.png</t>
  </si>
  <si>
    <t>2013-08-08-01-29-02</t>
  </si>
  <si>
    <t>https://s3.amazonaws.com/FrackFinder/Tadpole/Fayette/2010/2010_X-079.7199_Y0039.9458.png</t>
  </si>
  <si>
    <t>2013-08-08-01-29-06</t>
  </si>
  <si>
    <t>3ab44ce5-7019-5454-adaa-6a4b9812d00d</t>
  </si>
  <si>
    <t>https://s3.amazonaws.com/FrackFinder/Tadpole/Westmoreland/2005/2005_X-079.7180_Y0040.1872.png</t>
  </si>
  <si>
    <t>2013-08-08-01-29-10</t>
  </si>
  <si>
    <t>https://s3.amazonaws.com/FrackFinder/Tadpole/Westmoreland/2008/2008_X-079.7180_Y0040.1872.png</t>
  </si>
  <si>
    <t>2013-08-08-01-29-14</t>
  </si>
  <si>
    <t>https://s3.amazonaws.com/FrackFinder/Tadpole/Westmoreland/2010/2010_X-079.7180_Y0040.1872.png</t>
  </si>
  <si>
    <t>2013-08-08-01-29-18</t>
  </si>
  <si>
    <t>5381d2b9-8005-59c2-a6a0-83b58903d21e</t>
  </si>
  <si>
    <t>https://s3.amazonaws.com/FrackFinder/Tadpole/Westmoreland/2005/2005_X-079.7167_Y0040.1927.png</t>
  </si>
  <si>
    <t>2013-08-08-01-29-23</t>
  </si>
  <si>
    <t>https://s3.amazonaws.com/FrackFinder/Tadpole/Westmoreland/2008/2008_X-079.7167_Y0040.1927.png</t>
  </si>
  <si>
    <t>2013-08-08-01-29-35</t>
  </si>
  <si>
    <t>https://s3.amazonaws.com/FrackFinder/Tadpole/Westmoreland/2010/2010_X-079.7167_Y0040.1927.png</t>
  </si>
  <si>
    <t>2013-08-08-01-29-41</t>
  </si>
  <si>
    <t>32a84afb-a254-5edc-bccc-9d04c985cda0</t>
  </si>
  <si>
    <t>https://s3.amazonaws.com/FrackFinder/Tadpole/Butler/2008/2008_X-079.7157_Y0040.7478.png</t>
  </si>
  <si>
    <t>2013-08-08-01-29-45</t>
  </si>
  <si>
    <t>https://s3.amazonaws.com/FrackFinder/Tadpole/Butler/2010/2010_X-079.7157_Y0040.7478.png</t>
  </si>
  <si>
    <t>2013-08-08-01-29-50</t>
  </si>
  <si>
    <t>6ca2b615-a5ec-5365-a740-c2d5500b3952</t>
  </si>
  <si>
    <t>https://s3.amazonaws.com/FrackFinder/Tadpole/Westmoreland/2005/2005_X-079.7141_Y0040.1966.png</t>
  </si>
  <si>
    <t>2013-08-08-01-29-54</t>
  </si>
  <si>
    <t>https://s3.amazonaws.com/FrackFinder/Tadpole/Westmoreland/2008/2008_X-079.7141_Y0040.1966.png</t>
  </si>
  <si>
    <t>2013-08-08-01-29-59</t>
  </si>
  <si>
    <t>https://s3.amazonaws.com/FrackFinder/Tadpole/Westmoreland/2010/2010_X-079.7141_Y0040.1966.png</t>
  </si>
  <si>
    <t>2013-08-08-01-30-07</t>
  </si>
  <si>
    <t>fd329690-8342-54c5-a9f4-155aaade9242</t>
  </si>
  <si>
    <t>https://s3.amazonaws.com/FrackFinder/Tadpole/Venango/2005/2005_X-079.7135_Y0041.5215.png</t>
  </si>
  <si>
    <t>2013-08-08-01-30-12</t>
  </si>
  <si>
    <t>https://s3.amazonaws.com/FrackFinder/Tadpole/Venango/2008/2008_X-079.7135_Y0041.5215.png</t>
  </si>
  <si>
    <t>2013-08-08-01-30-17</t>
  </si>
  <si>
    <t>https://s3.amazonaws.com/FrackFinder/Tadpole/Venango/2010/2010_X-079.7135_Y0041.5215.png</t>
  </si>
  <si>
    <t>2013-08-08-01-30-21</t>
  </si>
  <si>
    <t>2ead0093-c02e-5910-afeb-5241a199ba61</t>
  </si>
  <si>
    <t>https://s3.amazonaws.com/FrackFinder/Tadpole/Westmoreland/2005/2005_X-079.7132_Y0040.2245.png</t>
  </si>
  <si>
    <t>2013-08-08-01-30-25</t>
  </si>
  <si>
    <t>https://s3.amazonaws.com/FrackFinder/Tadpole/Westmoreland/2008/2008_X-079.7132_Y0040.2245.png</t>
  </si>
  <si>
    <t>2013-08-08-01-30-35</t>
  </si>
  <si>
    <t>https://s3.amazonaws.com/FrackFinder/Tadpole/Westmoreland/2010/2010_X-079.7132_Y0040.2245.png</t>
  </si>
  <si>
    <t>2013-08-08-01-30-40</t>
  </si>
  <si>
    <t>01113879-cc6d-54bb-8f4b-d91ff9aa9a4a</t>
  </si>
  <si>
    <t>https://s3.amazonaws.com/FrackFinder/Tadpole/Westmoreland/2005/2005_X-079.7128_Y0040.1923.png</t>
  </si>
  <si>
    <t>2013-08-08-01-30-45</t>
  </si>
  <si>
    <t>https://s3.amazonaws.com/FrackFinder/Tadpole/Westmoreland/2008/2008_X-079.7128_Y0040.1923.png</t>
  </si>
  <si>
    <t>2013-08-08-01-30-49</t>
  </si>
  <si>
    <t>https://s3.amazonaws.com/FrackFinder/Tadpole/Westmoreland/2010/2010_X-079.7128_Y0040.1923.png</t>
  </si>
  <si>
    <t>2013-08-08-01-30-55</t>
  </si>
  <si>
    <t>877ba615-34a5-5cce-8116-34f2e9eccdec</t>
  </si>
  <si>
    <t>https://s3.amazonaws.com/FrackFinder/Tadpole/Westmoreland/2005/2005_X-079.7127_Y0040.2279.png</t>
  </si>
  <si>
    <t>2013-08-08-01-30-59</t>
  </si>
  <si>
    <t>https://s3.amazonaws.com/FrackFinder/Tadpole/Westmoreland/2008/2008_X-079.7127_Y0040.2279.png</t>
  </si>
  <si>
    <t>2013-08-08-01-31-04</t>
  </si>
  <si>
    <t>https://s3.amazonaws.com/FrackFinder/Tadpole/Westmoreland/2010/2010_X-079.7127_Y0040.2279.png</t>
  </si>
  <si>
    <t>2013-08-08-01-31-09</t>
  </si>
  <si>
    <t>ce5150d3-d886-5d0b-97d1-117079ebab9c</t>
  </si>
  <si>
    <t>https://s3.amazonaws.com/FrackFinder/Tadpole/Westmoreland/2005/2005_X-079.7118_Y0040.2111.png</t>
  </si>
  <si>
    <t>2013-08-08-01-31-12</t>
  </si>
  <si>
    <t>https://s3.amazonaws.com/FrackFinder/Tadpole/Westmoreland/2008/2008_X-079.7118_Y0040.2111.png</t>
  </si>
  <si>
    <t>2013-08-08-01-31-19</t>
  </si>
  <si>
    <t>https://s3.amazonaws.com/FrackFinder/Tadpole/Westmoreland/2010/2010_X-079.7118_Y0040.2111.png</t>
  </si>
  <si>
    <t>2013-08-08-01-31-23</t>
  </si>
  <si>
    <t>43b7c064-1aae-56d0-bec7-ca6226bd9295</t>
  </si>
  <si>
    <t>https://s3.amazonaws.com/FrackFinder/Tadpole/Westmoreland/2005/2005_X-079.7103_Y0040.2224.png</t>
  </si>
  <si>
    <t>2013-08-08-01-31-27</t>
  </si>
  <si>
    <t>https://s3.amazonaws.com/FrackFinder/Tadpole/Westmoreland/2008/2008_X-079.7103_Y0040.2224.png</t>
  </si>
  <si>
    <t>2013-08-08-01-31-32</t>
  </si>
  <si>
    <t>https://s3.amazonaws.com/FrackFinder/Tadpole/Westmoreland/2010/2010_X-079.7103_Y0040.2224.png</t>
  </si>
  <si>
    <t>2013-08-08-01-31-36</t>
  </si>
  <si>
    <t>bce9069a-4b7a-5972-af09-53adfc7d1618</t>
  </si>
  <si>
    <t>https://s3.amazonaws.com/FrackFinder/Tadpole/Westmoreland/2005/2005_X-079.7093_Y0040.2159.png</t>
  </si>
  <si>
    <t>2013-08-08-01-31-41</t>
  </si>
  <si>
    <t>https://s3.amazonaws.com/FrackFinder/Tadpole/Westmoreland/2008/2008_X-079.7093_Y0040.2159.png</t>
  </si>
  <si>
    <t>2013-08-08-01-31-47</t>
  </si>
  <si>
    <t>https://s3.amazonaws.com/FrackFinder/Tadpole/Westmoreland/2010/2010_X-079.7093_Y0040.2159.png</t>
  </si>
  <si>
    <t>2013-08-08-01-31-52</t>
  </si>
  <si>
    <t>87024403-669e-5346-b75f-95a66a7c4230</t>
  </si>
  <si>
    <t>https://s3.amazonaws.com/FrackFinder/Tadpole/Fayette/2005/2005_X-079.7090_Y0040.0843.png</t>
  </si>
  <si>
    <t>2013-08-08-01-31-56</t>
  </si>
  <si>
    <t>https://s3.amazonaws.com/FrackFinder/Tadpole/Fayette/2008/2008_X-079.7090_Y0040.0843.png</t>
  </si>
  <si>
    <t>2013-08-08-01-32-04</t>
  </si>
  <si>
    <t>https://s3.amazonaws.com/FrackFinder/Tadpole/Fayette/2010/2010_X-079.7090_Y0040.0843.png</t>
  </si>
  <si>
    <t>2013-08-08-01-32-13</t>
  </si>
  <si>
    <t>659e04d7-3b03-54d4-87fd-be4a78d4ea15</t>
  </si>
  <si>
    <t>https://s3.amazonaws.com/FrackFinder/Tadpole/Westmoreland/2005/2005_X-079.7087_Y0040.2094.png</t>
  </si>
  <si>
    <t>2013-08-08-01-32-18</t>
  </si>
  <si>
    <t>https://s3.amazonaws.com/FrackFinder/Tadpole/Westmoreland/2008/2008_X-079.7087_Y0040.2094.png</t>
  </si>
  <si>
    <t>2013-08-08-01-32-25</t>
  </si>
  <si>
    <t>https://s3.amazonaws.com/FrackFinder/Tadpole/Westmoreland/2010/2010_X-079.7087_Y0040.2094.png</t>
  </si>
  <si>
    <t>2013-08-08-01-32-30</t>
  </si>
  <si>
    <t>95c293c4-7dec-5848-a1d8-198d9bddb9a4</t>
  </si>
  <si>
    <t>https://s3.amazonaws.com/FrackFinder/Tadpole/Butler/2008/2008_X-079.7075_Y0040.8645.png</t>
  </si>
  <si>
    <t>2013-08-08-01-32-35</t>
  </si>
  <si>
    <t>https://s3.amazonaws.com/FrackFinder/Tadpole/Butler/2010/2010_X-079.7075_Y0040.8645.png</t>
  </si>
  <si>
    <t>2013-08-08-01-32-47</t>
  </si>
  <si>
    <t>828c6762-7b2f-52bf-8e76-7cd8316390f5</t>
  </si>
  <si>
    <t>https://s3.amazonaws.com/FrackFinder/Tadpole/Westmoreland/2005/2005_X-079.7065_Y0040.2132.png</t>
  </si>
  <si>
    <t>2013-08-08-01-32-51</t>
  </si>
  <si>
    <t>https://s3.amazonaws.com/FrackFinder/Tadpole/Westmoreland/2008/2008_X-079.7065_Y0040.2132.png</t>
  </si>
  <si>
    <t>2013-08-08-08-28-22</t>
  </si>
  <si>
    <t>https://s3.amazonaws.com/FrackFinder/Tadpole/Westmoreland/2010/2010_X-079.7065_Y0040.2132.png</t>
  </si>
  <si>
    <t>2013-08-08-08-28-26</t>
  </si>
  <si>
    <t>fbbbca17-977f-58c9-92d4-de911791b8a4</t>
  </si>
  <si>
    <t>https://s3.amazonaws.com/FrackFinder/Tadpole/Westmoreland/2005/2005_X-079.7042_Y0040.2280.png</t>
  </si>
  <si>
    <t>2013-08-08-08-28-30</t>
  </si>
  <si>
    <t>https://s3.amazonaws.com/FrackFinder/Tadpole/Westmoreland/2008/2008_X-079.7042_Y0040.2280.png</t>
  </si>
  <si>
    <t>2013-08-08-08-28-34</t>
  </si>
  <si>
    <t>https://s3.amazonaws.com/FrackFinder/Tadpole/Westmoreland/2010/2010_X-079.7042_Y0040.2280.png</t>
  </si>
  <si>
    <t>2013-08-08-08-28-39</t>
  </si>
  <si>
    <t>528eed08-4a4c-5722-914e-1a81e0907d4a</t>
  </si>
  <si>
    <t>https://s3.amazonaws.com/FrackFinder/Tadpole/Westmoreland/2005/2005_X-079.7034_Y0040.2171.png</t>
  </si>
  <si>
    <t>2013-08-08-08-28-42</t>
  </si>
  <si>
    <t>https://s3.amazonaws.com/FrackFinder/Tadpole/Westmoreland/2008/2008_X-079.7034_Y0040.2171.png</t>
  </si>
  <si>
    <t>2013-08-08-08-28-49</t>
  </si>
  <si>
    <t>https://s3.amazonaws.com/FrackFinder/Tadpole/Westmoreland/2010/2010_X-079.7034_Y0040.2171.png</t>
  </si>
  <si>
    <t>2013-08-08-08-28-53</t>
  </si>
  <si>
    <t>9eab5c16-41cf-5016-a753-d0b2e73aa4a7</t>
  </si>
  <si>
    <t>https://s3.amazonaws.com/FrackFinder/Tadpole/Westmoreland/2005/2005_X-079.7029_Y0040.2114.png</t>
  </si>
  <si>
    <t>2013-08-08-08-28-57</t>
  </si>
  <si>
    <t>https://s3.amazonaws.com/FrackFinder/Tadpole/Westmoreland/2008/2008_X-079.7029_Y0040.2114.png</t>
  </si>
  <si>
    <t>2013-08-08-08-29-01</t>
  </si>
  <si>
    <t>https://s3.amazonaws.com/FrackFinder/Tadpole/Westmoreland/2010/2010_X-079.7029_Y0040.2114.png</t>
  </si>
  <si>
    <t>2013-08-08-08-29-14</t>
  </si>
  <si>
    <t>727fdca4-69c3-50fb-94d8-ac533c73050f</t>
  </si>
  <si>
    <t>https://s3.amazonaws.com/FrackFinder/Tadpole/Westmoreland/2005/2005_X-079.7022_Y0040.2844.png</t>
  </si>
  <si>
    <t>2013-08-08-08-29-17</t>
  </si>
  <si>
    <t>https://s3.amazonaws.com/FrackFinder/Tadpole/Westmoreland/2008/2008_X-079.7022_Y0040.2844.png</t>
  </si>
  <si>
    <t>2013-08-08-08-29-21</t>
  </si>
  <si>
    <t>https://s3.amazonaws.com/FrackFinder/Tadpole/Westmoreland/2010/2010_X-079.7022_Y0040.2844.png</t>
  </si>
  <si>
    <t>2013-08-08-08-29-25</t>
  </si>
  <si>
    <t>00752f5f-8e8b-545f-bc53-7ea2e910b362</t>
  </si>
  <si>
    <t>https://s3.amazonaws.com/FrackFinder/Tadpole/Westmoreland/2005/2005_X-079.7020_Y0040.1767.png</t>
  </si>
  <si>
    <t>2013-08-08-08-29-31</t>
  </si>
  <si>
    <t>https://s3.amazonaws.com/FrackFinder/Tadpole/Westmoreland/2008/2008_X-079.7020_Y0040.1767.png</t>
  </si>
  <si>
    <t>2013-08-08-08-29-36</t>
  </si>
  <si>
    <t>https://s3.amazonaws.com/FrackFinder/Tadpole/Westmoreland/2010/2010_X-079.7020_Y0040.1767.png</t>
  </si>
  <si>
    <t>2013-08-08-08-29-40</t>
  </si>
  <si>
    <t>3265a9f2-22cd-55f9-a572-5c3d1594eaa4</t>
  </si>
  <si>
    <t>https://s3.amazonaws.com/FrackFinder/Tadpole/Fayette/2005/2005_X-079.7006_Y0040.0010.png</t>
  </si>
  <si>
    <t>2013-08-08-08-29-44</t>
  </si>
  <si>
    <t>https://s3.amazonaws.com/FrackFinder/Tadpole/Fayette/2008/2008_X-079.7006_Y0040.0010.png</t>
  </si>
  <si>
    <t>2013-08-08-08-29-48</t>
  </si>
  <si>
    <t>https://s3.amazonaws.com/FrackFinder/Tadpole/Fayette/2010/2010_X-079.7006_Y0040.0010.png</t>
  </si>
  <si>
    <t>2013-08-08-08-29-52</t>
  </si>
  <si>
    <t>485ef76b-6b76-5112-b8d9-3b830ab7feb6</t>
  </si>
  <si>
    <t>https://s3.amazonaws.com/FrackFinder/Tadpole/Westmoreland/2005/2005_X-079.6959_Y0040.2234.png</t>
  </si>
  <si>
    <t>2013-08-08-08-29-56</t>
  </si>
  <si>
    <t>https://s3.amazonaws.com/FrackFinder/Tadpole/Westmoreland/2008/2008_X-079.6959_Y0040.2234.png</t>
  </si>
  <si>
    <t>2013-08-08-08-30-00</t>
  </si>
  <si>
    <t>https://s3.amazonaws.com/FrackFinder/Tadpole/Westmoreland/2010/2010_X-079.6959_Y0040.2234.png</t>
  </si>
  <si>
    <t>2013-08-08-08-30-04</t>
  </si>
  <si>
    <t>ca0a78e6-7d1d-5a46-acf2-d77e13f969b2</t>
  </si>
  <si>
    <t>https://s3.amazonaws.com/FrackFinder/Tadpole/Westmoreland/2005/2005_X-079.6936_Y0040.2265.png</t>
  </si>
  <si>
    <t>2013-08-08-08-30-07</t>
  </si>
  <si>
    <t>https://s3.amazonaws.com/FrackFinder/Tadpole/Westmoreland/2008/2008_X-079.6936_Y0040.2265.png</t>
  </si>
  <si>
    <t>2013-08-08-08-30-12</t>
  </si>
  <si>
    <t>https://s3.amazonaws.com/FrackFinder/Tadpole/Westmoreland/2010/2010_X-079.6936_Y0040.2265.png</t>
  </si>
  <si>
    <t>2013-08-08-08-31-09</t>
  </si>
  <si>
    <t>9d2845b4-f401-5f54-9e5a-b81bb96be873</t>
  </si>
  <si>
    <t>https://s3.amazonaws.com/FrackFinder/Tadpole/Westmoreland/2005/2005_X-079.6922_Y0040.2430.png</t>
  </si>
  <si>
    <t>2013-08-08-08-31-13</t>
  </si>
  <si>
    <t>https://s3.amazonaws.com/FrackFinder/Tadpole/Westmoreland/2008/2008_X-079.6922_Y0040.2430.png</t>
  </si>
  <si>
    <t>2013-08-08-08-31-17</t>
  </si>
  <si>
    <t>https://s3.amazonaws.com/FrackFinder/Tadpole/Westmoreland/2010/2010_X-079.6922_Y0040.2430.png</t>
  </si>
  <si>
    <t>2013-08-08-08-31-21</t>
  </si>
  <si>
    <t>db168ae4-3e42-5d29-9893-2906fca99815</t>
  </si>
  <si>
    <t>https://s3.amazonaws.com/FrackFinder/Tadpole/Fayette/2005/2005_X-079.6915_Y0039.9670.png</t>
  </si>
  <si>
    <t>2013-08-08-08-31-26</t>
  </si>
  <si>
    <t>https://s3.amazonaws.com/FrackFinder/Tadpole/Fayette/2008/2008_X-079.6915_Y0039.9670.png</t>
  </si>
  <si>
    <t>2013-08-08-08-31-37</t>
  </si>
  <si>
    <t>https://s3.amazonaws.com/FrackFinder/Tadpole/Fayette/2010/2010_X-079.6915_Y0039.9670.png</t>
  </si>
  <si>
    <t>2013-08-08-08-33-24</t>
  </si>
  <si>
    <t>00e1f43f-cc8d-54d6-b7a9-5abdb84fed46</t>
  </si>
  <si>
    <t>https://s3.amazonaws.com/FrackFinder/Tadpole/Fayette/2005/2005_X-079.6910_Y0039.9849.png</t>
  </si>
  <si>
    <t>2013-08-08-08-33-29</t>
  </si>
  <si>
    <t>https://s3.amazonaws.com/FrackFinder/Tadpole/Fayette/2008/2008_X-079.6910_Y0039.9849.png</t>
  </si>
  <si>
    <t>2013-08-08-08-33-33</t>
  </si>
  <si>
    <t>https://s3.amazonaws.com/FrackFinder/Tadpole/Fayette/2010/2010_X-079.6910_Y0039.9849.png</t>
  </si>
  <si>
    <t>2013-08-08-08-33-37</t>
  </si>
  <si>
    <t>2693e0fa-6af8-5732-a9a8-905410f4922f</t>
  </si>
  <si>
    <t>https://s3.amazonaws.com/FrackFinder/Tadpole/Westmoreland/2005/2005_X-079.6884_Y0040.2284.png</t>
  </si>
  <si>
    <t>2013-08-08-08-33-42</t>
  </si>
  <si>
    <t>https://s3.amazonaws.com/FrackFinder/Tadpole/Westmoreland/2008/2008_X-079.6884_Y0040.2284.png</t>
  </si>
  <si>
    <t>2013-08-08-08-34-30</t>
  </si>
  <si>
    <t>https://s3.amazonaws.com/FrackFinder/Tadpole/Westmoreland/2010/2010_X-079.6884_Y0040.2284.png</t>
  </si>
  <si>
    <t>2013-08-08-08-34-36</t>
  </si>
  <si>
    <t>8e90b04f-4105-5c46-a3f2-3d14a00d573f</t>
  </si>
  <si>
    <t>https://s3.amazonaws.com/FrackFinder/Tadpole/Fayette/2005/2005_X-079.6858_Y0039.9538.png</t>
  </si>
  <si>
    <t>2013-08-08-08-34-39</t>
  </si>
  <si>
    <t>https://s3.amazonaws.com/FrackFinder/Tadpole/Fayette/2008/2008_X-079.6858_Y0039.9538.png</t>
  </si>
  <si>
    <t>2013-08-08-08-34-43</t>
  </si>
  <si>
    <t>https://s3.amazonaws.com/FrackFinder/Tadpole/Fayette/2010/2010_X-079.6858_Y0039.9538.png</t>
  </si>
  <si>
    <t>2013-08-08-08-35-50</t>
  </si>
  <si>
    <t>f7537946-0bb9-5a4c-baba-d11ce2353348</t>
  </si>
  <si>
    <t>https://s3.amazonaws.com/FrackFinder/Tadpole/Fayette/2005/2005_X-079.6822_Y0040.0025.png</t>
  </si>
  <si>
    <t>2013-08-08-08-35-56</t>
  </si>
  <si>
    <t>https://s3.amazonaws.com/FrackFinder/Tadpole/Fayette/2008/2008_X-079.6822_Y0040.0025.png</t>
  </si>
  <si>
    <t>2013-08-08-08-36-00</t>
  </si>
  <si>
    <t>https://s3.amazonaws.com/FrackFinder/Tadpole/Fayette/2010/2010_X-079.6822_Y0040.0025.png</t>
  </si>
  <si>
    <t>2013-08-08-08-36-14</t>
  </si>
  <si>
    <t>cfb27af8-8a7b-5227-8056-b1a6f5c42939</t>
  </si>
  <si>
    <t>https://s3.amazonaws.com/FrackFinder/Tadpole/Westmoreland/2005/2005_X-079.6818_Y0040.2438.png</t>
  </si>
  <si>
    <t>2013-08-08-08-36-18</t>
  </si>
  <si>
    <t>https://s3.amazonaws.com/FrackFinder/Tadpole/Westmoreland/2008/2008_X-079.6818_Y0040.2438.png</t>
  </si>
  <si>
    <t>2013-08-08-08-36-23</t>
  </si>
  <si>
    <t>https://s3.amazonaws.com/FrackFinder/Tadpole/Westmoreland/2010/2010_X-079.6818_Y0040.2438.png</t>
  </si>
  <si>
    <t>2013-08-08-08-36-27</t>
  </si>
  <si>
    <t>fc8923b5-c103-534c-9c44-6986a332253d</t>
  </si>
  <si>
    <t>https://s3.amazonaws.com/FrackFinder/Tadpole/Fayette/2005/2005_X-079.6791_Y0039.9674.png</t>
  </si>
  <si>
    <t>2013-08-08-08-36-31</t>
  </si>
  <si>
    <t>https://s3.amazonaws.com/FrackFinder/Tadpole/Fayette/2008/2008_X-079.6791_Y0039.9674.png</t>
  </si>
  <si>
    <t>2013-08-08-08-36-35</t>
  </si>
  <si>
    <t>https://s3.amazonaws.com/FrackFinder/Tadpole/Fayette/2010/2010_X-079.6791_Y0039.9674.png</t>
  </si>
  <si>
    <t>2013-08-08-08-36-38</t>
  </si>
  <si>
    <t>7f63be10-935e-5e7d-86e9-8244de672582</t>
  </si>
  <si>
    <t>https://s3.amazonaws.com/FrackFinder/Tadpole/Fayette/2005/2005_X-079.6783_Y0040.0205.png</t>
  </si>
  <si>
    <t>2013-08-08-08-36-42</t>
  </si>
  <si>
    <t>https://s3.amazonaws.com/FrackFinder/Tadpole/Fayette/2008/2008_X-079.6783_Y0040.0205.png</t>
  </si>
  <si>
    <t>2013-08-08-08-36-46</t>
  </si>
  <si>
    <t>https://s3.amazonaws.com/FrackFinder/Tadpole/Fayette/2010/2010_X-079.6783_Y0040.0205.png</t>
  </si>
  <si>
    <t>2013-08-08-08-36-51</t>
  </si>
  <si>
    <t>765c4ed8-9efa-583b-b042-e7dde6ab1d58</t>
  </si>
  <si>
    <t>https://s3.amazonaws.com/FrackFinder/Tadpole/Fayette/2005/2005_X-079.6756_Y0040.0216.png</t>
  </si>
  <si>
    <t>2013-08-08-08-36-54</t>
  </si>
  <si>
    <t>https://s3.amazonaws.com/FrackFinder/Tadpole/Fayette/2008/2008_X-079.6756_Y0040.0216.png</t>
  </si>
  <si>
    <t>2013-08-08-08-36-58</t>
  </si>
  <si>
    <t>https://s3.amazonaws.com/FrackFinder/Tadpole/Fayette/2010/2010_X-079.6756_Y0040.0216.png</t>
  </si>
  <si>
    <t>2013-08-08-08-37-10</t>
  </si>
  <si>
    <t>f6611992-958f-5f1a-9aec-4b0b56af28bf</t>
  </si>
  <si>
    <t>https://s3.amazonaws.com/FrackFinder/Tadpole/Fayette/2005/2005_X-079.6726_Y0040.0101.png</t>
  </si>
  <si>
    <t>2013-08-08-08-37-14</t>
  </si>
  <si>
    <t>https://s3.amazonaws.com/FrackFinder/Tadpole/Fayette/2008/2008_X-079.6726_Y0040.0101.png</t>
  </si>
  <si>
    <t>2013-08-08-08-37-18</t>
  </si>
  <si>
    <t>https://s3.amazonaws.com/FrackFinder/Tadpole/Fayette/2010/2010_X-079.6726_Y0040.0101.png</t>
  </si>
  <si>
    <t>2013-08-08-08-37-22</t>
  </si>
  <si>
    <t>993532d7-e57f-58d1-93b0-8c63cea41c5e</t>
  </si>
  <si>
    <t>https://s3.amazonaws.com/FrackFinder/Tadpole/Fayette/2005/2005_X-079.6609_Y0039.9998.png</t>
  </si>
  <si>
    <t>2013-08-08-08-37-42</t>
  </si>
  <si>
    <t>https://s3.amazonaws.com/FrackFinder/Tadpole/Fayette/2008/2008_X-079.6609_Y0039.9998.png</t>
  </si>
  <si>
    <t>2013-08-08-08-37-47</t>
  </si>
  <si>
    <t>https://s3.amazonaws.com/FrackFinder/Tadpole/Fayette/2010/2010_X-079.6609_Y0039.9998.png</t>
  </si>
  <si>
    <t>2013-08-08-08-37-51</t>
  </si>
  <si>
    <t>3030217b-1e65-5f1d-bacd-77381ac69a30</t>
  </si>
  <si>
    <t>https://s3.amazonaws.com/FrackFinder/Tadpole/Fayette/2005/2005_X-079.6597_Y0040.0173.png</t>
  </si>
  <si>
    <t>2013-08-08-08-37-56</t>
  </si>
  <si>
    <t>https://s3.amazonaws.com/FrackFinder/Tadpole/Fayette/2008/2008_X-079.6597_Y0040.0173.png</t>
  </si>
  <si>
    <t>2013-08-08-08-38-00</t>
  </si>
  <si>
    <t>https://s3.amazonaws.com/FrackFinder/Tadpole/Fayette/2010/2010_X-079.6597_Y0040.0173.png</t>
  </si>
  <si>
    <t>2013-08-08-08-38-05</t>
  </si>
  <si>
    <t>b0fe8f75-bf14-53cd-8dd2-48b448671a21</t>
  </si>
  <si>
    <t>https://s3.amazonaws.com/FrackFinder/Tadpole/Venango/2005/2005_X-079.6584_Y0041.2595.png</t>
  </si>
  <si>
    <t>2013-08-08-08-38-08</t>
  </si>
  <si>
    <t>https://s3.amazonaws.com/FrackFinder/Tadpole/Venango/2008/2008_X-079.6584_Y0041.2595.png</t>
  </si>
  <si>
    <t>2013-08-08-08-38-12</t>
  </si>
  <si>
    <t>https://s3.amazonaws.com/FrackFinder/Tadpole/Venango/2010/2010_X-079.6584_Y0041.2595.png</t>
  </si>
  <si>
    <t>2013-08-08-08-38-17</t>
  </si>
  <si>
    <t>0bcaedbd-3663-5511-a0ab-daf79ec678e8</t>
  </si>
  <si>
    <t>https://s3.amazonaws.com/FrackFinder/Tadpole/Fayette/2005/2005_X-079.6568_Y0040.0192.png</t>
  </si>
  <si>
    <t>2013-08-08-08-38-20</t>
  </si>
  <si>
    <t>https://s3.amazonaws.com/FrackFinder/Tadpole/Fayette/2008/2008_X-079.6568_Y0040.0192.png</t>
  </si>
  <si>
    <t>2013-08-08-08-38-28</t>
  </si>
  <si>
    <t>https://s3.amazonaws.com/FrackFinder/Tadpole/Fayette/2010/2010_X-079.6568_Y0040.0192.png</t>
  </si>
  <si>
    <t>2013-08-08-08-38-32</t>
  </si>
  <si>
    <t>52f5869b-a427-590e-b45a-8e0befb1dd4c</t>
  </si>
  <si>
    <t>https://s3.amazonaws.com/FrackFinder/Tadpole/Fayette/2005/2005_X-079.6555_Y0040.0272.png</t>
  </si>
  <si>
    <t>2013-08-08-08-38-35</t>
  </si>
  <si>
    <t>https://s3.amazonaws.com/FrackFinder/Tadpole/Fayette/2008/2008_X-079.6555_Y0040.0272.png</t>
  </si>
  <si>
    <t>2013-08-08-08-38-46</t>
  </si>
  <si>
    <t>https://s3.amazonaws.com/FrackFinder/Tadpole/Fayette/2010/2010_X-079.6555_Y0040.0272.png</t>
  </si>
  <si>
    <t>2013-08-08-08-38-51</t>
  </si>
  <si>
    <t>46e333b9-51d0-5ec9-b62d-011cb832a739</t>
  </si>
  <si>
    <t>https://s3.amazonaws.com/FrackFinder/Tadpole/Fayette/2005/2005_X-079.6545_Y0039.9720.png</t>
  </si>
  <si>
    <t>2013-08-08-08-39-56</t>
  </si>
  <si>
    <t>https://s3.amazonaws.com/FrackFinder/Tadpole/Fayette/2008/2008_X-079.6545_Y0039.9720.png</t>
  </si>
  <si>
    <t>2013-08-08-08-40-04</t>
  </si>
  <si>
    <t>https://s3.amazonaws.com/FrackFinder/Tadpole/Fayette/2010/2010_X-079.6545_Y0039.9720.png</t>
  </si>
  <si>
    <t>2013-08-08-08-40-08</t>
  </si>
  <si>
    <t>86ea0098-51cf-52de-897a-5ff0e19af72e</t>
  </si>
  <si>
    <t>https://s3.amazonaws.com/FrackFinder/Tadpole/Fayette/2005/2005_X-079.6500_Y0040.0083.png</t>
  </si>
  <si>
    <t>2013-08-08-08-41-51</t>
  </si>
  <si>
    <t>https://s3.amazonaws.com/FrackFinder/Tadpole/Fayette/2008/2008_X-079.6500_Y0040.0083.png</t>
  </si>
  <si>
    <t>2013-08-08-08-41-55</t>
  </si>
  <si>
    <t>https://s3.amazonaws.com/FrackFinder/Tadpole/Fayette/2010/2010_X-079.6500_Y0040.0083.png</t>
  </si>
  <si>
    <t>2013-08-08-08-42-00</t>
  </si>
  <si>
    <t>e8e36725-01bb-518d-a4b7-1e15a68c2a25</t>
  </si>
  <si>
    <t>https://s3.amazonaws.com/FrackFinder/Tadpole/Westmoreland/2005/2005_X-079.6471_Y0040.2942.png</t>
  </si>
  <si>
    <t>2013-08-08-08-42-10</t>
  </si>
  <si>
    <t>https://s3.amazonaws.com/FrackFinder/Tadpole/Westmoreland/2008/2008_X-079.6471_Y0040.2942.png</t>
  </si>
  <si>
    <t>2013-08-08-10-08-53</t>
  </si>
  <si>
    <t>https://s3.amazonaws.com/FrackFinder/Tadpole/Westmoreland/2010/2010_X-079.6471_Y0040.2942.png</t>
  </si>
  <si>
    <t>2013-08-08-10-12-57</t>
  </si>
  <si>
    <t>931fff16-8e23-5fc7-bdfe-874651364a21</t>
  </si>
  <si>
    <t>https://s3.amazonaws.com/FrackFinder/Tadpole/Westmoreland/2005/2005_X-079.6466_Y0040.2773.png</t>
  </si>
  <si>
    <t>2013-08-08-10-13-05</t>
  </si>
  <si>
    <t>https://s3.amazonaws.com/FrackFinder/Tadpole/Westmoreland/2008/2008_X-079.6466_Y0040.2773.png</t>
  </si>
  <si>
    <t>2013-08-08-10-13-10</t>
  </si>
  <si>
    <t>https://s3.amazonaws.com/FrackFinder/Tadpole/Westmoreland/2010/2010_X-079.6466_Y0040.2773.png</t>
  </si>
  <si>
    <t>2013-08-08-10-13-20</t>
  </si>
  <si>
    <t>0212bcec-bc58-58ba-acbe-267eead96819</t>
  </si>
  <si>
    <t>https://s3.amazonaws.com/FrackFinder/Tadpole/Fayette/2005/2005_X-079.6369_Y0040.0493.png</t>
  </si>
  <si>
    <t>2013-08-08-10-13-24</t>
  </si>
  <si>
    <t>https://s3.amazonaws.com/FrackFinder/Tadpole/Fayette/2008/2008_X-079.6369_Y0040.0493.png</t>
  </si>
  <si>
    <t>2013-08-08-10-13-28</t>
  </si>
  <si>
    <t>https://s3.amazonaws.com/FrackFinder/Tadpole/Fayette/2010/2010_X-079.6369_Y0040.0493.png</t>
  </si>
  <si>
    <t>2013-08-08-10-13-32</t>
  </si>
  <si>
    <t>203200a4-31b9-5cff-b804-92c8e8b9c5c6</t>
  </si>
  <si>
    <t>https://s3.amazonaws.com/FrackFinder/Tadpole/Westmoreland/2005/2005_X-079.6368_Y0040.2905.png</t>
  </si>
  <si>
    <t>2013-08-08-10-13-35</t>
  </si>
  <si>
    <t>https://s3.amazonaws.com/FrackFinder/Tadpole/Westmoreland/2008/2008_X-079.6368_Y0040.2905.png</t>
  </si>
  <si>
    <t>2013-08-08-10-13-41</t>
  </si>
  <si>
    <t>https://s3.amazonaws.com/FrackFinder/Tadpole/Westmoreland/2010/2010_X-079.6368_Y0040.2905.png</t>
  </si>
  <si>
    <t>2013-08-08-10-13-48</t>
  </si>
  <si>
    <t>0b046aa8-7281-5ce1-b69c-6d699611e7a9</t>
  </si>
  <si>
    <t>https://s3.amazonaws.com/FrackFinder/Tadpole/Westmoreland/2005/2005_X-079.6361_Y0040.2969.png</t>
  </si>
  <si>
    <t>2013-08-08-10-13-58</t>
  </si>
  <si>
    <t>https://s3.amazonaws.com/FrackFinder/Tadpole/Westmoreland/2008/2008_X-079.6361_Y0040.2969.png</t>
  </si>
  <si>
    <t>2013-08-08-10-14-08</t>
  </si>
  <si>
    <t>https://s3.amazonaws.com/FrackFinder/Tadpole/Westmoreland/2010/2010_X-079.6361_Y0040.2969.png</t>
  </si>
  <si>
    <t>2013-08-08-10-14-21</t>
  </si>
  <si>
    <t>0db42e85-60ed-5683-98e7-43e55a8c8ff5</t>
  </si>
  <si>
    <t>https://s3.amazonaws.com/FrackFinder/Tadpole/Fayette/2005/2005_X-079.6331_Y0040.0730.png</t>
  </si>
  <si>
    <t>2013-08-08-10-14-24</t>
  </si>
  <si>
    <t>https://s3.amazonaws.com/FrackFinder/Tadpole/Fayette/2008/2008_X-079.6331_Y0040.0730.png</t>
  </si>
  <si>
    <t>2013-08-08-10-14-29</t>
  </si>
  <si>
    <t>https://s3.amazonaws.com/FrackFinder/Tadpole/Fayette/2010/2010_X-079.6331_Y0040.0730.png</t>
  </si>
  <si>
    <t>2013-08-08-10-14-33</t>
  </si>
  <si>
    <t>06c4a8a2-37b3-5548-bc75-9e6446120a4e</t>
  </si>
  <si>
    <t>https://s3.amazonaws.com/FrackFinder/Tadpole/Fayette/2005/2005_X-079.6318_Y0040.0110.png</t>
  </si>
  <si>
    <t>2013-08-08-10-14-37</t>
  </si>
  <si>
    <t>https://s3.amazonaws.com/FrackFinder/Tadpole/Fayette/2008/2008_X-079.6318_Y0040.0110.png</t>
  </si>
  <si>
    <t>2013-08-08-10-14-42</t>
  </si>
  <si>
    <t>https://s3.amazonaws.com/FrackFinder/Tadpole/Fayette/2010/2010_X-079.6318_Y0040.0110.png</t>
  </si>
  <si>
    <t>2013-08-08-10-14-56</t>
  </si>
  <si>
    <t>458b1799-21b0-5784-af64-1f1e8a36e6b4</t>
  </si>
  <si>
    <t>https://s3.amazonaws.com/FrackFinder/Tadpole/Westmoreland/2005/2005_X-079.6291_Y0040.2964.png</t>
  </si>
  <si>
    <t>2013-08-08-10-15-00</t>
  </si>
  <si>
    <t>https://s3.amazonaws.com/FrackFinder/Tadpole/Westmoreland/2008/2008_X-079.6291_Y0040.2964.png</t>
  </si>
  <si>
    <t>2013-08-08-10-15-05</t>
  </si>
  <si>
    <t>https://s3.amazonaws.com/FrackFinder/Tadpole/Westmoreland/2010/2010_X-079.6291_Y0040.2964.png</t>
  </si>
  <si>
    <t>2013-08-08-10-19-24</t>
  </si>
  <si>
    <t>579373af-aff6-5e95-bc44-f75b54db3e7e</t>
  </si>
  <si>
    <t>https://s3.amazonaws.com/FrackFinder/Tadpole/Fayette/2005/2005_X-079.6285_Y0040.0095.png</t>
  </si>
  <si>
    <t>2013-08-08-10-19-30</t>
  </si>
  <si>
    <t>https://s3.amazonaws.com/FrackFinder/Tadpole/Fayette/2008/2008_X-079.6285_Y0040.0095.png</t>
  </si>
  <si>
    <t>2013-08-08-10-19-43</t>
  </si>
  <si>
    <t>https://s3.amazonaws.com/FrackFinder/Tadpole/Fayette/2010/2010_X-079.6285_Y0040.0095.png</t>
  </si>
  <si>
    <t>2013-08-08-10-19-47</t>
  </si>
  <si>
    <t>2013-08-08-10-19-48</t>
  </si>
  <si>
    <t>bd81d7f0-e2e6-5c95-ab42-06d7750ce793</t>
  </si>
  <si>
    <t>https://s3.amazonaws.com/FrackFinder/Tadpole/Fayette/2005/2005_X-079.6278_Y0040.0708.png</t>
  </si>
  <si>
    <t>2013-08-08-10-20-43</t>
  </si>
  <si>
    <t>https://s3.amazonaws.com/FrackFinder/Tadpole/Fayette/2008/2008_X-079.6278_Y0040.0708.png</t>
  </si>
  <si>
    <t>2013-08-08-10-19-53</t>
  </si>
  <si>
    <t>https://s3.amazonaws.com/FrackFinder/Tadpole/Fayette/2010/2010_X-079.6278_Y0040.0708.png</t>
  </si>
  <si>
    <t>2013-08-08-10-22-10</t>
  </si>
  <si>
    <t>eb9f2a2c-8cba-5ca1-9e4c-cc9f877312e5</t>
  </si>
  <si>
    <t>https://s3.amazonaws.com/FrackFinder/Tadpole/Westmoreland/2005/2005_X-079.6253_Y0040.2944.png</t>
  </si>
  <si>
    <t>2013-08-08-10-22-16</t>
  </si>
  <si>
    <t>https://s3.amazonaws.com/FrackFinder/Tadpole/Westmoreland/2008/2008_X-079.6253_Y0040.2944.png</t>
  </si>
  <si>
    <t>2013-08-08-10-22-22</t>
  </si>
  <si>
    <t>https://s3.amazonaws.com/FrackFinder/Tadpole/Westmoreland/2010/2010_X-079.6253_Y0040.2944.png</t>
  </si>
  <si>
    <t>2013-08-08-10-24-15</t>
  </si>
  <si>
    <t>38f54dfe-9680-5b8d-a56f-7fd132651158</t>
  </si>
  <si>
    <t>https://s3.amazonaws.com/FrackFinder/Tadpole/Westmoreland/2005/2005_X-079.6155_Y0040.3695.png</t>
  </si>
  <si>
    <t>2013-08-08-10-24-23</t>
  </si>
  <si>
    <t>https://s3.amazonaws.com/FrackFinder/Tadpole/Westmoreland/2008/2008_X-079.6155_Y0040.3695.png</t>
  </si>
  <si>
    <t>2013-08-08-10-24-28</t>
  </si>
  <si>
    <t>https://s3.amazonaws.com/FrackFinder/Tadpole/Westmoreland/2010/2010_X-079.6155_Y0040.3695.png</t>
  </si>
  <si>
    <t>2013-08-08-10-24-33</t>
  </si>
  <si>
    <t>316e3619-39c2-51d9-84d2-0b9dd4b7fd68</t>
  </si>
  <si>
    <t>https://s3.amazonaws.com/FrackFinder/Tadpole/Westmoreland/2005/2005_X-079.5890_Y0040.4956.png</t>
  </si>
  <si>
    <t>2013-08-08-10-27-06</t>
  </si>
  <si>
    <t>https://s3.amazonaws.com/FrackFinder/Tadpole/Westmoreland/2008/2008_X-079.5890_Y0040.4956.png</t>
  </si>
  <si>
    <t>2013-08-08-10-27-13</t>
  </si>
  <si>
    <t>https://s3.amazonaws.com/FrackFinder/Tadpole/Westmoreland/2010/2010_X-079.5890_Y0040.4956.png</t>
  </si>
  <si>
    <t>2013-08-08-10-27-19</t>
  </si>
  <si>
    <t>3550c6c2-ea14-51aa-89ec-1bee857a791f</t>
  </si>
  <si>
    <t>https://s3.amazonaws.com/FrackFinder/Tadpole/Westmoreland/2005/2005_X-079.5789_Y0040.4897.png</t>
  </si>
  <si>
    <t>2013-08-08-10-27-26</t>
  </si>
  <si>
    <t>https://s3.amazonaws.com/FrackFinder/Tadpole/Westmoreland/2008/2008_X-079.5789_Y0040.4897.png</t>
  </si>
  <si>
    <t>2013-08-08-10-27-31</t>
  </si>
  <si>
    <t>https://s3.amazonaws.com/FrackFinder/Tadpole/Westmoreland/2010/2010_X-079.5789_Y0040.4897.png</t>
  </si>
  <si>
    <t>2013-08-08-10-27-35</t>
  </si>
  <si>
    <t>db4ea8b1-db3e-5e7c-b897-b1252a7dffa3</t>
  </si>
  <si>
    <t>https://s3.amazonaws.com/FrackFinder/Tadpole/Westmoreland/2005/2005_X-079.5775_Y0040.5040.png</t>
  </si>
  <si>
    <t>2013-08-08-10-27-41</t>
  </si>
  <si>
    <t>https://s3.amazonaws.com/FrackFinder/Tadpole/Westmoreland/2008/2008_X-079.5775_Y0040.5040.png</t>
  </si>
  <si>
    <t>2013-08-08-10-27-48</t>
  </si>
  <si>
    <t>https://s3.amazonaws.com/FrackFinder/Tadpole/Westmoreland/2010/2010_X-079.5775_Y0040.5040.png</t>
  </si>
  <si>
    <t>2013-08-08-10-27-59</t>
  </si>
  <si>
    <t>5fa120ca-b732-5554-a6d6-1d0754b613eb</t>
  </si>
  <si>
    <t>https://s3.amazonaws.com/FrackFinder/Tadpole/Fayette/2005/2005_X-079.5773_Y0040.0728.png</t>
  </si>
  <si>
    <t>2013-08-08-10-28-05</t>
  </si>
  <si>
    <t>https://s3.amazonaws.com/FrackFinder/Tadpole/Fayette/2008/2008_X-079.5773_Y0040.0728.png</t>
  </si>
  <si>
    <t>2013-08-08-10-28-10</t>
  </si>
  <si>
    <t>https://s3.amazonaws.com/FrackFinder/Tadpole/Fayette/2010/2010_X-079.5773_Y0040.0728.png</t>
  </si>
  <si>
    <t>2013-08-08-10-28-14</t>
  </si>
  <si>
    <t>572cda02-28fa-5669-807a-90eab62375d9</t>
  </si>
  <si>
    <t>https://s3.amazonaws.com/FrackFinder/Tadpole/Westmoreland/2005/2005_X-079.5745_Y0040.4925.png</t>
  </si>
  <si>
    <t>2013-08-08-10-29-41</t>
  </si>
  <si>
    <t>https://s3.amazonaws.com/FrackFinder/Tadpole/Westmoreland/2008/2008_X-079.5745_Y0040.4925.png</t>
  </si>
  <si>
    <t>2013-08-08-10-29-47</t>
  </si>
  <si>
    <t>https://s3.amazonaws.com/FrackFinder/Tadpole/Westmoreland/2010/2010_X-079.5745_Y0040.4925.png</t>
  </si>
  <si>
    <t>2013-08-08-10-29-51</t>
  </si>
  <si>
    <t>d4f1599e-02f9-56bc-96ce-a6b3d9c2db62</t>
  </si>
  <si>
    <t>https://s3.amazonaws.com/FrackFinder/Tadpole/Fayette/2005/2005_X-079.5733_Y0040.0503.png</t>
  </si>
  <si>
    <t>2013-08-08-10-29-56</t>
  </si>
  <si>
    <t>https://s3.amazonaws.com/FrackFinder/Tadpole/Fayette/2008/2008_X-079.5733_Y0040.0503.png</t>
  </si>
  <si>
    <t>2013-08-08-10-30-00</t>
  </si>
  <si>
    <t>https://s3.amazonaws.com/FrackFinder/Tadpole/Fayette/2010/2010_X-079.5733_Y0040.0503.png</t>
  </si>
  <si>
    <t>2013-08-08-10-32-44</t>
  </si>
  <si>
    <t>1ed9e58c-ae49-5aa4-b2d3-494e1daa039b</t>
  </si>
  <si>
    <t>https://s3.amazonaws.com/FrackFinder/Tadpole/Westmoreland/2005/2005_X-079.5732_Y0040.5040.png</t>
  </si>
  <si>
    <t>2013-08-08-10-32-49</t>
  </si>
  <si>
    <t>https://s3.amazonaws.com/FrackFinder/Tadpole/Westmoreland/2008/2008_X-079.5732_Y0040.5040.png</t>
  </si>
  <si>
    <t>2013-08-08-10-32-55</t>
  </si>
  <si>
    <t>https://s3.amazonaws.com/FrackFinder/Tadpole/Westmoreland/2010/2010_X-079.5732_Y0040.5040.png</t>
  </si>
  <si>
    <t>2013-08-08-10-33-02</t>
  </si>
  <si>
    <t>e618cc95-e15c-57c6-bf8a-a62438c098bf</t>
  </si>
  <si>
    <t>https://s3.amazonaws.com/FrackFinder/Tadpole/Westmoreland/2005/2005_X-079.5694_Y0040.4748.png</t>
  </si>
  <si>
    <t>2013-08-08-10-33-06</t>
  </si>
  <si>
    <t>https://s3.amazonaws.com/FrackFinder/Tadpole/Westmoreland/2008/2008_X-079.5694_Y0040.4748.png</t>
  </si>
  <si>
    <t>2013-08-08-10-33-12</t>
  </si>
  <si>
    <t>https://s3.amazonaws.com/FrackFinder/Tadpole/Westmoreland/2010/2010_X-079.5694_Y0040.4748.png</t>
  </si>
  <si>
    <t>2013-08-08-10-33-17</t>
  </si>
  <si>
    <t>4b1b8191-054b-51e9-b199-bff9d8b7847f</t>
  </si>
  <si>
    <t>https://s3.amazonaws.com/FrackFinder/Tadpole/Westmoreland/2005/2005_X-079.5694_Y0040.4974.png</t>
  </si>
  <si>
    <t>2013-08-08-10-33-21</t>
  </si>
  <si>
    <t>https://s3.amazonaws.com/FrackFinder/Tadpole/Westmoreland/2008/2008_X-079.5694_Y0040.4974.png</t>
  </si>
  <si>
    <t>2013-08-08-10-33-25</t>
  </si>
  <si>
    <t>https://s3.amazonaws.com/FrackFinder/Tadpole/Westmoreland/2010/2010_X-079.5694_Y0040.4974.png</t>
  </si>
  <si>
    <t>2013-08-08-10-34-25</t>
  </si>
  <si>
    <t>ae09bdea-f489-5b2e-a7e7-d2f260290283</t>
  </si>
  <si>
    <t>https://s3.amazonaws.com/FrackFinder/Tadpole/Westmoreland/2005/2005_X-079.5689_Y0040.4915.png</t>
  </si>
  <si>
    <t>2013-08-08-10-34-29</t>
  </si>
  <si>
    <t>https://s3.amazonaws.com/FrackFinder/Tadpole/Westmoreland/2008/2008_X-079.5689_Y0040.4915.png</t>
  </si>
  <si>
    <t>2013-08-08-10-34-36</t>
  </si>
  <si>
    <t>https://s3.amazonaws.com/FrackFinder/Tadpole/Westmoreland/2010/2010_X-079.5689_Y0040.4915.png</t>
  </si>
  <si>
    <t>2013-08-08-10-34-55</t>
  </si>
  <si>
    <t>77415556-dad4-58d5-932f-5768af07afb5</t>
  </si>
  <si>
    <t>https://s3.amazonaws.com/FrackFinder/Tadpole/Westmoreland/2005/2005_X-079.5657_Y0040.4934.png</t>
  </si>
  <si>
    <t>2013-08-08-10-34-59</t>
  </si>
  <si>
    <t>https://s3.amazonaws.com/FrackFinder/Tadpole/Westmoreland/2008/2008_X-079.5657_Y0040.4934.png</t>
  </si>
  <si>
    <t>2013-08-08-10-35-04</t>
  </si>
  <si>
    <t>https://s3.amazonaws.com/FrackFinder/Tadpole/Westmoreland/2010/2010_X-079.5657_Y0040.4934.png</t>
  </si>
  <si>
    <t>2013-08-08-10-38-51</t>
  </si>
  <si>
    <t>5238e780-0b1b-5802-894c-ed4ceacf536c</t>
  </si>
  <si>
    <t>https://s3.amazonaws.com/FrackFinder/Tadpole/Westmoreland/2005/2005_X-079.5650_Y0040.4788.png</t>
  </si>
  <si>
    <t>2013-08-08-10-39-01</t>
  </si>
  <si>
    <t>https://s3.amazonaws.com/FrackFinder/Tadpole/Westmoreland/2008/2008_X-079.5650_Y0040.4788.png</t>
  </si>
  <si>
    <t>2013-08-08-10-39-09</t>
  </si>
  <si>
    <t>https://s3.amazonaws.com/FrackFinder/Tadpole/Westmoreland/2010/2010_X-079.5650_Y0040.4788.png</t>
  </si>
  <si>
    <t>2013-08-08-10-39-20</t>
  </si>
  <si>
    <t>a773edcb-059b-5687-b56f-b48eb49b5186</t>
  </si>
  <si>
    <t>https://s3.amazonaws.com/FrackFinder/Tadpole/Westmoreland/2005/2005_X-079.5604_Y0040.5038.png</t>
  </si>
  <si>
    <t>2013-08-08-10-39-24</t>
  </si>
  <si>
    <t>https://s3.amazonaws.com/FrackFinder/Tadpole/Westmoreland/2008/2008_X-079.5604_Y0040.5038.png</t>
  </si>
  <si>
    <t>2013-08-08-10-39-30</t>
  </si>
  <si>
    <t>https://s3.amazonaws.com/FrackFinder/Tadpole/Westmoreland/2010/2010_X-079.5604_Y0040.5038.png</t>
  </si>
  <si>
    <t>2013-08-08-10-39-45</t>
  </si>
  <si>
    <t>2e883b19-ff7b-546c-89ff-f6c96bc9bfa8</t>
  </si>
  <si>
    <t>https://s3.amazonaws.com/FrackFinder/Tadpole/Westmoreland/2005/2005_X-079.5586_Y0040.5083.png</t>
  </si>
  <si>
    <t>2013-08-08-10-39-50</t>
  </si>
  <si>
    <t>https://s3.amazonaws.com/FrackFinder/Tadpole/Westmoreland/2008/2008_X-079.5586_Y0040.5083.png</t>
  </si>
  <si>
    <t>2013-08-08-10-39-56</t>
  </si>
  <si>
    <t>https://s3.amazonaws.com/FrackFinder/Tadpole/Westmoreland/2010/2010_X-079.5586_Y0040.5083.png</t>
  </si>
  <si>
    <t>2013-08-08-10-40-00</t>
  </si>
  <si>
    <t>c3d9ad56-f528-54ab-bbcd-75e7e9539ff6</t>
  </si>
  <si>
    <t>Warren</t>
  </si>
  <si>
    <t>https://s3.amazonaws.com/FrackFinder/Tadpole/Warren/2005/2005_X-079.5541_Y0041.7602.png</t>
  </si>
  <si>
    <t>2013-08-08-10-40-07</t>
  </si>
  <si>
    <t>https://s3.amazonaws.com/FrackFinder/Tadpole/Warren/2008/2008_X-079.5541_Y0041.7602.png</t>
  </si>
  <si>
    <t>2013-08-08-10-40-17</t>
  </si>
  <si>
    <t>https://s3.amazonaws.com/FrackFinder/Tadpole/Warren/2010/2010_X-079.5541_Y0041.7602.png</t>
  </si>
  <si>
    <t>2013-08-08-10-41-57</t>
  </si>
  <si>
    <t>b5c7bc5b-c610-52a8-b590-654e5879dcf1</t>
  </si>
  <si>
    <t>https://s3.amazonaws.com/FrackFinder/Tadpole/Westmoreland/2005/2005_X-079.5516_Y0040.4524.png</t>
  </si>
  <si>
    <t>2013-08-08-10-42-07</t>
  </si>
  <si>
    <t>https://s3.amazonaws.com/FrackFinder/Tadpole/Westmoreland/2008/2008_X-079.5516_Y0040.4524.png</t>
  </si>
  <si>
    <t>2013-08-08-10-42-15</t>
  </si>
  <si>
    <t>https://s3.amazonaws.com/FrackFinder/Tadpole/Westmoreland/2010/2010_X-079.5516_Y0040.4524.png</t>
  </si>
  <si>
    <t>2013-08-08-10-43-28</t>
  </si>
  <si>
    <t>7af8cd3c-e30c-56aa-b38e-70c7e1355ca7</t>
  </si>
  <si>
    <t>https://s3.amazonaws.com/FrackFinder/Tadpole/Westmoreland/2005/2005_X-079.5467_Y0040.5091.png</t>
  </si>
  <si>
    <t>2013-08-08-10-43-35</t>
  </si>
  <si>
    <t>https://s3.amazonaws.com/FrackFinder/Tadpole/Westmoreland/2008/2008_X-079.5467_Y0040.5091.png</t>
  </si>
  <si>
    <t>2013-08-08-10-43-42</t>
  </si>
  <si>
    <t>https://s3.amazonaws.com/FrackFinder/Tadpole/Westmoreland/2010/2010_X-079.5467_Y0040.5091.png</t>
  </si>
  <si>
    <t>2013-08-08-10-43-57</t>
  </si>
  <si>
    <t>4b383ba7-fc49-5881-a224-f8c72d4146b5</t>
  </si>
  <si>
    <t>https://s3.amazonaws.com/FrackFinder/Tadpole/Westmoreland/2005/2005_X-079.5459_Y0040.5080.png</t>
  </si>
  <si>
    <t>2013-08-08-10-44-14</t>
  </si>
  <si>
    <t>https://s3.amazonaws.com/FrackFinder/Tadpole/Westmoreland/2008/2008_X-079.5459_Y0040.5080.png</t>
  </si>
  <si>
    <t>2013-08-08-10-44-18</t>
  </si>
  <si>
    <t>https://s3.amazonaws.com/FrackFinder/Tadpole/Westmoreland/2010/2010_X-079.5459_Y0040.5080.png</t>
  </si>
  <si>
    <t>2013-08-08-10-44-23</t>
  </si>
  <si>
    <t>e9e05620-56fc-53a6-946e-c7a25960c1a1</t>
  </si>
  <si>
    <t>https://s3.amazonaws.com/FrackFinder/Tadpole/Westmoreland/2005/2005_X-079.5431_Y0040.4995.png</t>
  </si>
  <si>
    <t>2013-08-08-10-44-31</t>
  </si>
  <si>
    <t>https://s3.amazonaws.com/FrackFinder/Tadpole/Westmoreland/2008/2008_X-079.5431_Y0040.4995.png</t>
  </si>
  <si>
    <t>2013-08-08-10-44-38</t>
  </si>
  <si>
    <t>https://s3.amazonaws.com/FrackFinder/Tadpole/Westmoreland/2010/2010_X-079.5431_Y0040.4995.png</t>
  </si>
  <si>
    <t>2013-08-08-10-52-59</t>
  </si>
  <si>
    <t>de7f4a6b-3bd8-5ade-bb52-cca16a8fda65</t>
  </si>
  <si>
    <t>https://s3.amazonaws.com/FrackFinder/Tadpole/Fayette/2005/2005_X-079.5400_Y0039.8375.png</t>
  </si>
  <si>
    <t>2013-08-08-10-53-09</t>
  </si>
  <si>
    <t>https://s3.amazonaws.com/FrackFinder/Tadpole/Fayette/2008/2008_X-079.5400_Y0039.8375.png</t>
  </si>
  <si>
    <t>2013-08-08-10-53-29</t>
  </si>
  <si>
    <t>https://s3.amazonaws.com/FrackFinder/Tadpole/Fayette/2010/2010_X-079.5400_Y0039.8375.png</t>
  </si>
  <si>
    <t>2013-08-08-10-53-48</t>
  </si>
  <si>
    <t>0c656faf-4504-5015-ace0-2209a40f1a85</t>
  </si>
  <si>
    <t>https://s3.amazonaws.com/FrackFinder/Tadpole/Fayette/2005/2005_X-079.5367_Y0039.8561.png</t>
  </si>
  <si>
    <t>2013-08-08-10-53-55</t>
  </si>
  <si>
    <t>https://s3.amazonaws.com/FrackFinder/Tadpole/Fayette/2008/2008_X-079.5367_Y0039.8561.png</t>
  </si>
  <si>
    <t>2013-08-08-10-54-00</t>
  </si>
  <si>
    <t>https://s3.amazonaws.com/FrackFinder/Tadpole/Fayette/2010/2010_X-079.5367_Y0039.8561.png</t>
  </si>
  <si>
    <t>2013-08-08-10-54-06</t>
  </si>
  <si>
    <t>8f0c1bbf-a028-5f87-b7f9-6d39fbe2f2ca</t>
  </si>
  <si>
    <t>https://s3.amazonaws.com/FrackFinder/Tadpole/Fayette/2005/2005_X-079.5296_Y0039.7464.png</t>
  </si>
  <si>
    <t>2013-08-08-10-54-54</t>
  </si>
  <si>
    <t>https://s3.amazonaws.com/FrackFinder/Tadpole/Fayette/2008/2008_X-079.5296_Y0039.7464.png</t>
  </si>
  <si>
    <t>2013-08-08-10-54-59</t>
  </si>
  <si>
    <t>https://s3.amazonaws.com/FrackFinder/Tadpole/Fayette/2010/2010_X-079.5296_Y0039.7464.png</t>
  </si>
  <si>
    <t>2013-08-08-10-55-03</t>
  </si>
  <si>
    <t>ddda8d4a-68cc-5334-8294-b8ea8d983919</t>
  </si>
  <si>
    <t>https://s3.amazonaws.com/FrackFinder/Tadpole/Fayette/2005/2005_X-079.5210_Y0039.8057.png</t>
  </si>
  <si>
    <t>2013-08-08-12-23-57</t>
  </si>
  <si>
    <t>2013-08-08-12-24-02</t>
  </si>
  <si>
    <t>https://s3.amazonaws.com/FrackFinder/Tadpole/Fayette/2008/2008_X-079.5210_Y0039.8057.png</t>
  </si>
  <si>
    <t>2013-08-08-12-24-19</t>
  </si>
  <si>
    <t>https://s3.amazonaws.com/FrackFinder/Tadpole/Fayette/2010/2010_X-079.5210_Y0039.8057.png</t>
  </si>
  <si>
    <t>2013-08-08-12-24-27</t>
  </si>
  <si>
    <t>f9964710-55c5-5f26-8399-5e5d39161dcf</t>
  </si>
  <si>
    <t>https://s3.amazonaws.com/FrackFinder/Tadpole/Fayette/2005/2005_X-079.5066_Y0039.7228.png</t>
  </si>
  <si>
    <t>2013-08-08-12-24-31</t>
  </si>
  <si>
    <t>https://s3.amazonaws.com/FrackFinder/Tadpole/Fayette/2008/2008_X-079.5066_Y0039.7228.png</t>
  </si>
  <si>
    <t>2013-08-08-12-24-50</t>
  </si>
  <si>
    <t>https://s3.amazonaws.com/FrackFinder/Tadpole/Fayette/2010/2010_X-079.5066_Y0039.7228.png</t>
  </si>
  <si>
    <t>2013-08-08-12-24-55</t>
  </si>
  <si>
    <t>68127541-1b7f-52aa-98af-d3f5851699f4</t>
  </si>
  <si>
    <t>https://s3.amazonaws.com/FrackFinder/Tadpole/Fayette/2005/2005_X-079.5044_Y0039.7690.png</t>
  </si>
  <si>
    <t>2013-08-08-12-24-59</t>
  </si>
  <si>
    <t>https://s3.amazonaws.com/FrackFinder/Tadpole/Fayette/2008/2008_X-079.5044_Y0039.7690.png</t>
  </si>
  <si>
    <t>2013-08-08-12-25-09</t>
  </si>
  <si>
    <t>https://s3.amazonaws.com/FrackFinder/Tadpole/Fayette/2010/2010_X-079.5044_Y0039.7690.png</t>
  </si>
  <si>
    <t>2013-08-08-12-25-14</t>
  </si>
  <si>
    <t>cd536918-95a7-5082-965e-72d5afb44db3</t>
  </si>
  <si>
    <t>https://s3.amazonaws.com/FrackFinder/Tadpole/Westmoreland/2005/2005_X-079.5008_Y0040.3846.png</t>
  </si>
  <si>
    <t>2013-08-08-12-25-18</t>
  </si>
  <si>
    <t>https://s3.amazonaws.com/FrackFinder/Tadpole/Westmoreland/2008/2008_X-079.5008_Y0040.3846.png</t>
  </si>
  <si>
    <t>2013-08-08-12-25-23</t>
  </si>
  <si>
    <t>https://s3.amazonaws.com/FrackFinder/Tadpole/Westmoreland/2010/2010_X-079.5008_Y0040.3846.png</t>
  </si>
  <si>
    <t>2013-08-08-12-25-28</t>
  </si>
  <si>
    <t>aabf6368-b86d-590f-bf54-9a754acbc219</t>
  </si>
  <si>
    <t>https://s3.amazonaws.com/FrackFinder/Tadpole/Westmoreland/2005/2005_X-079.4968_Y0040.3697.png</t>
  </si>
  <si>
    <t>2013-08-08-12-25-33</t>
  </si>
  <si>
    <t>https://s3.amazonaws.com/FrackFinder/Tadpole/Westmoreland/2008/2008_X-079.4968_Y0040.3697.png</t>
  </si>
  <si>
    <t>2013-08-08-12-25-43</t>
  </si>
  <si>
    <t>https://s3.amazonaws.com/FrackFinder/Tadpole/Westmoreland/2010/2010_X-079.4968_Y0040.3697.png</t>
  </si>
  <si>
    <t>2013-08-08-12-25-53</t>
  </si>
  <si>
    <t>7eac52cc-c512-597a-92df-00b91a040c27</t>
  </si>
  <si>
    <t>https://s3.amazonaws.com/FrackFinder/Tadpole/Fayette/2005/2005_X-079.4958_Y0039.7270.png</t>
  </si>
  <si>
    <t>2013-08-08-12-26-06</t>
  </si>
  <si>
    <t>https://s3.amazonaws.com/FrackFinder/Tadpole/Fayette/2008/2008_X-079.4958_Y0039.7270.png</t>
  </si>
  <si>
    <t>2013-08-08-12-26-10</t>
  </si>
  <si>
    <t>https://s3.amazonaws.com/FrackFinder/Tadpole/Fayette/2010/2010_X-079.4958_Y0039.7270.png</t>
  </si>
  <si>
    <t>2013-08-08-12-26-14</t>
  </si>
  <si>
    <t>b9d34405-3cb4-521f-ab4f-417e021ec339</t>
  </si>
  <si>
    <t>https://s3.amazonaws.com/FrackFinder/Tadpole/Westmoreland/2005/2005_X-079.4881_Y0040.3279.png</t>
  </si>
  <si>
    <t>2013-08-08-12-26-19</t>
  </si>
  <si>
    <t>https://s3.amazonaws.com/FrackFinder/Tadpole/Westmoreland/2008/2008_X-079.4881_Y0040.3279.png</t>
  </si>
  <si>
    <t>2013-08-08-12-26-24</t>
  </si>
  <si>
    <t>https://s3.amazonaws.com/FrackFinder/Tadpole/Westmoreland/2010/2010_X-079.4881_Y0040.3279.png</t>
  </si>
  <si>
    <t>2013-08-08-12-26-29</t>
  </si>
  <si>
    <t>d6cc885a-23ce-5e46-872b-4d08bdf648a6</t>
  </si>
  <si>
    <t>https://s3.amazonaws.com/FrackFinder/Tadpole/Westmoreland/2005/2005_X-079.4806_Y0040.3654.png</t>
  </si>
  <si>
    <t>2013-08-08-12-26-33</t>
  </si>
  <si>
    <t>https://s3.amazonaws.com/FrackFinder/Tadpole/Westmoreland/2008/2008_X-079.4806_Y0040.3654.png</t>
  </si>
  <si>
    <t>2013-08-08-12-26-41</t>
  </si>
  <si>
    <t>https://s3.amazonaws.com/FrackFinder/Tadpole/Westmoreland/2010/2010_X-079.4806_Y0040.3654.png</t>
  </si>
  <si>
    <t>2013-08-08-12-26-45</t>
  </si>
  <si>
    <t>d322498a-2515-5a73-9eb4-1f4bdbc62925</t>
  </si>
  <si>
    <t>https://s3.amazonaws.com/FrackFinder/Tadpole/Fayette/2005/2005_X-079.4739_Y0039.9646.png</t>
  </si>
  <si>
    <t>2013-08-08-12-26-50</t>
  </si>
  <si>
    <t>https://s3.amazonaws.com/FrackFinder/Tadpole/Fayette/2008/2008_X-079.4739_Y0039.9646.png</t>
  </si>
  <si>
    <t>2013-08-08-12-26-54</t>
  </si>
  <si>
    <t>https://s3.amazonaws.com/FrackFinder/Tadpole/Fayette/2010/2010_X-079.4739_Y0039.9646.png</t>
  </si>
  <si>
    <t>2013-08-08-12-26-59</t>
  </si>
  <si>
    <t>91fe12f0-3661-5b09-83e3-2e7ac5c0f746</t>
  </si>
  <si>
    <t>https://s3.amazonaws.com/FrackFinder/Tadpole/Westmoreland/2005/2005_X-079.4718_Y0040.3798.png</t>
  </si>
  <si>
    <t>2013-08-08-12-27-03</t>
  </si>
  <si>
    <t>https://s3.amazonaws.com/FrackFinder/Tadpole/Westmoreland/2008/2008_X-079.4718_Y0040.3798.png</t>
  </si>
  <si>
    <t>2013-08-08-12-27-07</t>
  </si>
  <si>
    <t>https://s3.amazonaws.com/FrackFinder/Tadpole/Westmoreland/2010/2010_X-079.4718_Y0040.3798.png</t>
  </si>
  <si>
    <t>2013-08-08-12-27-13</t>
  </si>
  <si>
    <t>864b28b6-45c2-5c7d-a87c-8583cb7b1f84</t>
  </si>
  <si>
    <t>https://s3.amazonaws.com/FrackFinder/Tadpole/Fayette/2005/2005_X-079.4692_Y0039.9375.png</t>
  </si>
  <si>
    <t>2013-08-08-12-27-17</t>
  </si>
  <si>
    <t>https://s3.amazonaws.com/FrackFinder/Tadpole/Fayette/2008/2008_X-079.4692_Y0039.9375.png</t>
  </si>
  <si>
    <t>2013-08-08-12-27-37</t>
  </si>
  <si>
    <t>https://s3.amazonaws.com/FrackFinder/Tadpole/Fayette/2010/2010_X-079.4692_Y0039.9375.png</t>
  </si>
  <si>
    <t>2013-08-08-12-27-46</t>
  </si>
  <si>
    <t>ce71b757-7e0e-5402-8848-08637eabdd0e</t>
  </si>
  <si>
    <t>https://s3.amazonaws.com/FrackFinder/Tadpole/Warren/2005/2005_X-079.4617_Y0041.7722.png</t>
  </si>
  <si>
    <t>2013-08-08-12-27-50</t>
  </si>
  <si>
    <t>https://s3.amazonaws.com/FrackFinder/Tadpole/Warren/2008/2008_X-079.4617_Y0041.7722.png</t>
  </si>
  <si>
    <t>2013-08-08-12-27-56</t>
  </si>
  <si>
    <t>https://s3.amazonaws.com/FrackFinder/Tadpole/Warren/2010/2010_X-079.4617_Y0041.7722.png</t>
  </si>
  <si>
    <t>2013-08-08-12-29-25</t>
  </si>
  <si>
    <t>a9e9106b-5aff-5dcb-8cd2-69a5af4a5d4b</t>
  </si>
  <si>
    <t>https://s3.amazonaws.com/FrackFinder/Tadpole/Fayette/2005/2005_X-079.4396_Y0039.7404.png</t>
  </si>
  <si>
    <t>2013-08-08-12-29-29</t>
  </si>
  <si>
    <t>https://s3.amazonaws.com/FrackFinder/Tadpole/Fayette/2008/2008_X-079.4396_Y0039.7404.png</t>
  </si>
  <si>
    <t>2013-08-08-12-29-33</t>
  </si>
  <si>
    <t>https://s3.amazonaws.com/FrackFinder/Tadpole/Fayette/2010/2010_X-079.4396_Y0039.7404.png</t>
  </si>
  <si>
    <t>2013-08-08-12-29-37</t>
  </si>
  <si>
    <t>799c4dd7-92ca-56d4-9c6c-89aa9af56022</t>
  </si>
  <si>
    <t>https://s3.amazonaws.com/FrackFinder/Tadpole/Fayette/2005/2005_X-079.4372_Y0039.9778.png</t>
  </si>
  <si>
    <t>2013-08-08-12-29-41</t>
  </si>
  <si>
    <t>https://s3.amazonaws.com/FrackFinder/Tadpole/Fayette/2008/2008_X-079.4372_Y0039.9778.png</t>
  </si>
  <si>
    <t>2013-08-08-12-29-50</t>
  </si>
  <si>
    <t>https://s3.amazonaws.com/FrackFinder/Tadpole/Fayette/2010/2010_X-079.4372_Y0039.9778.png</t>
  </si>
  <si>
    <t>2013-08-08-12-29-55</t>
  </si>
  <si>
    <t>d0418946-fcc5-556d-8e01-e49b06a2ad46</t>
  </si>
  <si>
    <t>https://s3.amazonaws.com/FrackFinder/Tadpole/Westmoreland/2005/2005_X-079.4205_Y0040.4521.png</t>
  </si>
  <si>
    <t>2013-08-08-12-30-07</t>
  </si>
  <si>
    <t>https://s3.amazonaws.com/FrackFinder/Tadpole/Westmoreland/2008/2008_X-079.4205_Y0040.4521.png</t>
  </si>
  <si>
    <t>2013-08-08-12-30-12</t>
  </si>
  <si>
    <t>https://s3.amazonaws.com/FrackFinder/Tadpole/Westmoreland/2010/2010_X-079.4205_Y0040.4521.png</t>
  </si>
  <si>
    <t>2013-08-08-12-30-18</t>
  </si>
  <si>
    <t>0fa3a88f-2bdd-5e76-a649-cec024edea61</t>
  </si>
  <si>
    <t>https://s3.amazonaws.com/FrackFinder/Tadpole/Fayette/2005/2005_X-079.4109_Y0039.7699.png</t>
  </si>
  <si>
    <t>2013-08-08-12-30-25</t>
  </si>
  <si>
    <t>https://s3.amazonaws.com/FrackFinder/Tadpole/Fayette/2008/2008_X-079.4109_Y0039.7699.png</t>
  </si>
  <si>
    <t>2013-08-08-12-30-38</t>
  </si>
  <si>
    <t>https://s3.amazonaws.com/FrackFinder/Tadpole/Fayette/2010/2010_X-079.4109_Y0039.7699.png</t>
  </si>
  <si>
    <t>2013-08-08-12-30-42</t>
  </si>
  <si>
    <t>f273cbe2-9660-5a03-8607-52809a0dd25f</t>
  </si>
  <si>
    <t>https://s3.amazonaws.com/FrackFinder/Tadpole/Fayette/2005/2005_X-079.3980_Y0039.7975.png</t>
  </si>
  <si>
    <t>2013-08-08-12-30-47</t>
  </si>
  <si>
    <t>https://s3.amazonaws.com/FrackFinder/Tadpole/Fayette/2008/2008_X-079.3980_Y0039.7975.png</t>
  </si>
  <si>
    <t>2013-08-08-12-30-59</t>
  </si>
  <si>
    <t>https://s3.amazonaws.com/FrackFinder/Tadpole/Fayette/2010/2010_X-079.3980_Y0039.7975.png</t>
  </si>
  <si>
    <t>2013-08-08-12-31-08</t>
  </si>
  <si>
    <t>d167b28d-ade3-58ce-a346-847fc51afcc4</t>
  </si>
  <si>
    <t>https://s3.amazonaws.com/FrackFinder/Tadpole/Fayette/2005/2005_X-079.3909_Y0039.8081.png</t>
  </si>
  <si>
    <t>2013-08-08-12-31-12</t>
  </si>
  <si>
    <t>https://s3.amazonaws.com/FrackFinder/Tadpole/Fayette/2008/2008_X-079.3909_Y0039.8081.png</t>
  </si>
  <si>
    <t>2013-08-08-12-31-23</t>
  </si>
  <si>
    <t>https://s3.amazonaws.com/FrackFinder/Tadpole/Fayette/2010/2010_X-079.3909_Y0039.8081.png</t>
  </si>
  <si>
    <t>2013-08-08-12-32-40</t>
  </si>
  <si>
    <t>e6b88bc4-b808-58fc-9d64-374c5f94f3d8</t>
  </si>
  <si>
    <t>https://s3.amazonaws.com/FrackFinder/Tadpole/Westmoreland/2005/2005_X-079.3843_Y0040.1273.png</t>
  </si>
  <si>
    <t>2013-08-08-12-32-51</t>
  </si>
  <si>
    <t>https://s3.amazonaws.com/FrackFinder/Tadpole/Westmoreland/2008/2008_X-079.3843_Y0040.1273.png</t>
  </si>
  <si>
    <t>2013-08-08-12-32-55</t>
  </si>
  <si>
    <t>https://s3.amazonaws.com/FrackFinder/Tadpole/Westmoreland/2010/2010_X-079.3843_Y0040.1273.png</t>
  </si>
  <si>
    <t>2013-08-08-12-32-59</t>
  </si>
  <si>
    <t>2c712380-af60-5bc2-b023-dc216524cc3e</t>
  </si>
  <si>
    <t>https://s3.amazonaws.com/FrackFinder/Tadpole/Warren/2005/2005_X-079.3781_Y0041.6325.png</t>
  </si>
  <si>
    <t>2013-08-08-12-33-03</t>
  </si>
  <si>
    <t>https://s3.amazonaws.com/FrackFinder/Tadpole/Warren/2008/2008_X-079.3781_Y0041.6325.png</t>
  </si>
  <si>
    <t>2013-08-08-12-33-07</t>
  </si>
  <si>
    <t>https://s3.amazonaws.com/FrackFinder/Tadpole/Warren/2010/2010_X-079.3781_Y0041.6325.png</t>
  </si>
  <si>
    <t>2013-08-08-12-33-12</t>
  </si>
  <si>
    <t>397c7fd9-08f5-5121-8e58-4c9b46c194f3</t>
  </si>
  <si>
    <t>https://s3.amazonaws.com/FrackFinder/Tadpole/Westmoreland/2005/2005_X-079.3641_Y0040.1347.png</t>
  </si>
  <si>
    <t>2013-08-08-12-33-16</t>
  </si>
  <si>
    <t>https://s3.amazonaws.com/FrackFinder/Tadpole/Westmoreland/2008/2008_X-079.3641_Y0040.1347.png</t>
  </si>
  <si>
    <t>2013-08-08-12-33-22</t>
  </si>
  <si>
    <t>https://s3.amazonaws.com/FrackFinder/Tadpole/Westmoreland/2010/2010_X-079.3641_Y0040.1347.png</t>
  </si>
  <si>
    <t>2013-08-08-12-33-34</t>
  </si>
  <si>
    <t>8d0170f2-161f-5142-88e8-38965302ce18</t>
  </si>
  <si>
    <t>https://s3.amazonaws.com/FrackFinder/Tadpole/Westmoreland/2005/2005_X-079.3634_Y0040.3404.png</t>
  </si>
  <si>
    <t>2013-08-08-12-33-38</t>
  </si>
  <si>
    <t>https://s3.amazonaws.com/FrackFinder/Tadpole/Westmoreland/2008/2008_X-079.3634_Y0040.3404.png</t>
  </si>
  <si>
    <t>2013-08-08-12-33-49</t>
  </si>
  <si>
    <t>https://s3.amazonaws.com/FrackFinder/Tadpole/Westmoreland/2010/2010_X-079.3634_Y0040.3404.png</t>
  </si>
  <si>
    <t>2013-08-08-12-33-59</t>
  </si>
  <si>
    <t>893d0cc4-558c-501a-9ac6-807075dc0614</t>
  </si>
  <si>
    <t>https://s3.amazonaws.com/FrackFinder/Tadpole/Westmoreland/2005/2005_X-079.3601_Y0040.3375.png</t>
  </si>
  <si>
    <t>2013-08-08-12-34-03</t>
  </si>
  <si>
    <t>https://s3.amazonaws.com/FrackFinder/Tadpole/Westmoreland/2008/2008_X-079.3601_Y0040.3375.png</t>
  </si>
  <si>
    <t>2013-08-08-12-34-08</t>
  </si>
  <si>
    <t>https://s3.amazonaws.com/FrackFinder/Tadpole/Westmoreland/2010/2010_X-079.3601_Y0040.3375.png</t>
  </si>
  <si>
    <t>2013-08-08-12-34-19</t>
  </si>
  <si>
    <t>63bafb16-4698-555e-bc0f-c680302910e0</t>
  </si>
  <si>
    <t>https://s3.amazonaws.com/FrackFinder/Tadpole/Westmoreland/2005/2005_X-079.3585_Y0040.3491.png</t>
  </si>
  <si>
    <t>2013-08-08-12-34-23</t>
  </si>
  <si>
    <t>https://s3.amazonaws.com/FrackFinder/Tadpole/Westmoreland/2008/2008_X-079.3585_Y0040.3491.png</t>
  </si>
  <si>
    <t>2013-08-08-12-34-31</t>
  </si>
  <si>
    <t>https://s3.amazonaws.com/FrackFinder/Tadpole/Westmoreland/2010/2010_X-079.3585_Y0040.3491.png</t>
  </si>
  <si>
    <t>2013-08-08-12-34-35</t>
  </si>
  <si>
    <t>9d7cb41e-6c6f-5e3e-8241-ec6c6976ab42</t>
  </si>
  <si>
    <t>https://s3.amazonaws.com/FrackFinder/Tadpole/Westmoreland/2005/2005_X-079.3505_Y0040.1491.png</t>
  </si>
  <si>
    <t>2013-08-08-12-34-39</t>
  </si>
  <si>
    <t>https://s3.amazonaws.com/FrackFinder/Tadpole/Westmoreland/2008/2008_X-079.3505_Y0040.1491.png</t>
  </si>
  <si>
    <t>2013-08-08-12-34-43</t>
  </si>
  <si>
    <t>https://s3.amazonaws.com/FrackFinder/Tadpole/Westmoreland/2010/2010_X-079.3505_Y0040.1491.png</t>
  </si>
  <si>
    <t>2013-08-08-12-34-48</t>
  </si>
  <si>
    <t>11ced8b7-d655-5943-a7de-c345f9f482ae</t>
  </si>
  <si>
    <t>https://s3.amazonaws.com/FrackFinder/Tadpole/Westmoreland/2005/2005_X-079.3471_Y0040.3490.png</t>
  </si>
  <si>
    <t>2013-08-08-12-34-51</t>
  </si>
  <si>
    <t>https://s3.amazonaws.com/FrackFinder/Tadpole/Westmoreland/2008/2008_X-079.3471_Y0040.3490.png</t>
  </si>
  <si>
    <t>2013-08-08-12-34-55</t>
  </si>
  <si>
    <t>https://s3.amazonaws.com/FrackFinder/Tadpole/Westmoreland/2010/2010_X-079.3471_Y0040.3490.png</t>
  </si>
  <si>
    <t>2013-08-08-12-34-59</t>
  </si>
  <si>
    <t>c480523d-d332-5751-87d6-4ffd862bc195</t>
  </si>
  <si>
    <t>https://s3.amazonaws.com/FrackFinder/Tadpole/Westmoreland/2005/2005_X-079.3448_Y0040.3581.png</t>
  </si>
  <si>
    <t>2013-08-08-12-35-04</t>
  </si>
  <si>
    <t>https://s3.amazonaws.com/FrackFinder/Tadpole/Westmoreland/2008/2008_X-079.3448_Y0040.3581.png</t>
  </si>
  <si>
    <t>2013-08-08-12-36-25</t>
  </si>
  <si>
    <t>https://s3.amazonaws.com/FrackFinder/Tadpole/Westmoreland/2010/2010_X-079.3448_Y0040.3581.png</t>
  </si>
  <si>
    <t>2013-08-08-12-36-31</t>
  </si>
  <si>
    <t>381d7a29-8346-56bb-aa08-3a25bdbde244</t>
  </si>
  <si>
    <t>https://s3.amazonaws.com/FrackFinder/Tadpole/Westmoreland/2005/2005_X-079.3443_Y0040.1623.png</t>
  </si>
  <si>
    <t>2013-08-08-12-36-35</t>
  </si>
  <si>
    <t>https://s3.amazonaws.com/FrackFinder/Tadpole/Westmoreland/2008/2008_X-079.3443_Y0040.1623.png</t>
  </si>
  <si>
    <t>2013-08-08-12-36-47</t>
  </si>
  <si>
    <t>https://s3.amazonaws.com/FrackFinder/Tadpole/Westmoreland/2010/2010_X-079.3443_Y0040.1623.png</t>
  </si>
  <si>
    <t>2013-08-08-12-36-53</t>
  </si>
  <si>
    <t>6f1cf86c-9cf8-5a97-9d73-fd14f20105c3</t>
  </si>
  <si>
    <t>https://s3.amazonaws.com/FrackFinder/Tadpole/Westmoreland/2005/2005_X-079.3437_Y0040.3705.png</t>
  </si>
  <si>
    <t>2013-08-08-12-37-00</t>
  </si>
  <si>
    <t>https://s3.amazonaws.com/FrackFinder/Tadpole/Westmoreland/2008/2008_X-079.3437_Y0040.3705.png</t>
  </si>
  <si>
    <t>2013-08-08-12-37-05</t>
  </si>
  <si>
    <t>https://s3.amazonaws.com/FrackFinder/Tadpole/Westmoreland/2010/2010_X-079.3437_Y0040.3705.png</t>
  </si>
  <si>
    <t>2013-08-08-12-37-59</t>
  </si>
  <si>
    <t>d9bb8f9f-c689-565a-952a-09e3ee487e9a</t>
  </si>
  <si>
    <t>https://s3.amazonaws.com/FrackFinder/Tadpole/Westmoreland/2005/2005_X-079.3397_Y0040.3597.png</t>
  </si>
  <si>
    <t>2013-08-08-12-38-04</t>
  </si>
  <si>
    <t>https://s3.amazonaws.com/FrackFinder/Tadpole/Westmoreland/2008/2008_X-079.3397_Y0040.3597.png</t>
  </si>
  <si>
    <t>2013-08-08-12-38-14</t>
  </si>
  <si>
    <t>https://s3.amazonaws.com/FrackFinder/Tadpole/Westmoreland/2010/2010_X-079.3397_Y0040.3597.png</t>
  </si>
  <si>
    <t>2013-08-08-12-40-21</t>
  </si>
  <si>
    <t>4bee1776-c2d0-5cdd-a216-a6b9d33cf5a2</t>
  </si>
  <si>
    <t>https://s3.amazonaws.com/FrackFinder/Tadpole/Westmoreland/2005/2005_X-079.3396_Y0040.3712.png</t>
  </si>
  <si>
    <t>2013-08-08-12-40-28</t>
  </si>
  <si>
    <t>https://s3.amazonaws.com/FrackFinder/Tadpole/Westmoreland/2008/2008_X-079.3396_Y0040.3712.png</t>
  </si>
  <si>
    <t>https://s3.amazonaws.com/FrackFinder/Tadpole/Westmoreland/2010/2010_X-079.3396_Y0040.3712.png</t>
  </si>
  <si>
    <t>2013-08-08-12-40-43</t>
  </si>
  <si>
    <t>2bd9eff8-4e1d-5d5c-bf51-557a5e5181c0</t>
  </si>
  <si>
    <t>https://s3.amazonaws.com/FrackFinder/Tadpole/Westmoreland/2005/2005_X-079.3359_Y0040.3310.png</t>
  </si>
  <si>
    <t>2013-08-08-12-40-47</t>
  </si>
  <si>
    <t>https://s3.amazonaws.com/FrackFinder/Tadpole/Westmoreland/2008/2008_X-079.3359_Y0040.3310.png</t>
  </si>
  <si>
    <t>2013-08-08-12-40-50</t>
  </si>
  <si>
    <t>https://s3.amazonaws.com/FrackFinder/Tadpole/Westmoreland/2010/2010_X-079.3359_Y0040.3310.png</t>
  </si>
  <si>
    <t>2013-08-08-12-40-54</t>
  </si>
  <si>
    <t>3bbf8915-f3f7-5822-a13a-894d02c91e5c</t>
  </si>
  <si>
    <t>https://s3.amazonaws.com/FrackFinder/Tadpole/Westmoreland/2005/2005_X-079.3349_Y0040.3692.png</t>
  </si>
  <si>
    <t>2013-08-08-12-40-59</t>
  </si>
  <si>
    <t>https://s3.amazonaws.com/FrackFinder/Tadpole/Westmoreland/2008/2008_X-079.3349_Y0040.3692.png</t>
  </si>
  <si>
    <t>2013-08-08-12-41-04</t>
  </si>
  <si>
    <t>https://s3.amazonaws.com/FrackFinder/Tadpole/Westmoreland/2010/2010_X-079.3349_Y0040.3692.png</t>
  </si>
  <si>
    <t>2013-08-08-12-44-32</t>
  </si>
  <si>
    <t>94fd4f31-63c0-5326-a3d0-5c4e74257b49</t>
  </si>
  <si>
    <t>https://s3.amazonaws.com/FrackFinder/Tadpole/Westmoreland/2005/2005_X-079.3348_Y0040.3539.png</t>
  </si>
  <si>
    <t>2013-08-08-12-44-37</t>
  </si>
  <si>
    <t>https://s3.amazonaws.com/FrackFinder/Tadpole/Westmoreland/2008/2008_X-079.3348_Y0040.3539.png</t>
  </si>
  <si>
    <t>2013-08-08-12-47-17</t>
  </si>
  <si>
    <t>https://s3.amazonaws.com/FrackFinder/Tadpole/Westmoreland/2010/2010_X-079.3348_Y0040.3539.png</t>
  </si>
  <si>
    <t>2013-08-08-12-47-27</t>
  </si>
  <si>
    <t>a8b4e8a6-acbc-56af-b653-7ba20e6012c6</t>
  </si>
  <si>
    <t>https://s3.amazonaws.com/FrackFinder/Tadpole/Westmoreland/2005/2005_X-079.3344_Y0040.3585.png</t>
  </si>
  <si>
    <t>2013-08-08-12-47-33</t>
  </si>
  <si>
    <t>https://s3.amazonaws.com/FrackFinder/Tadpole/Westmoreland/2008/2008_X-079.3344_Y0040.3585.png</t>
  </si>
  <si>
    <t>2013-08-08-12-47-38</t>
  </si>
  <si>
    <t>https://s3.amazonaws.com/FrackFinder/Tadpole/Westmoreland/2010/2010_X-079.3344_Y0040.3585.png</t>
  </si>
  <si>
    <t>2013-08-08-12-52-15</t>
  </si>
  <si>
    <t>a9c490fc-6355-5316-a6fc-fa5ad23201c0</t>
  </si>
  <si>
    <t>https://s3.amazonaws.com/FrackFinder/Tadpole/Westmoreland/2005/2005_X-079.3322_Y0040.3716.png</t>
  </si>
  <si>
    <t>2013-08-08-12-52-19</t>
  </si>
  <si>
    <t>https://s3.amazonaws.com/FrackFinder/Tadpole/Westmoreland/2008/2008_X-079.3322_Y0040.3716.png</t>
  </si>
  <si>
    <t>2013-08-08-12-52-22</t>
  </si>
  <si>
    <t>https://s3.amazonaws.com/FrackFinder/Tadpole/Westmoreland/2010/2010_X-079.3322_Y0040.3716.png</t>
  </si>
  <si>
    <t>2013-08-08-12-54-04</t>
  </si>
  <si>
    <t>ffb69ef9-fd3a-5eda-86e0-aa3a8cab95c4</t>
  </si>
  <si>
    <t>https://s3.amazonaws.com/FrackFinder/Tadpole/Westmoreland/2005/2005_X-079.3316_Y0040.3631.png</t>
  </si>
  <si>
    <t>2013-08-08-12-54-08</t>
  </si>
  <si>
    <t>https://s3.amazonaws.com/FrackFinder/Tadpole/Westmoreland/2008/2008_X-079.3316_Y0040.3631.png</t>
  </si>
  <si>
    <t>2013-08-08-12-54-10</t>
  </si>
  <si>
    <t>https://s3.amazonaws.com/FrackFinder/Tadpole/Westmoreland/2010/2010_X-079.3316_Y0040.3631.png</t>
  </si>
  <si>
    <t>2013-08-08-12-54-15</t>
  </si>
  <si>
    <t>0c2420d9-5eac-5b46-b7fa-d476cdae2e3c</t>
  </si>
  <si>
    <t>https://s3.amazonaws.com/FrackFinder/Tadpole/Westmoreland/2005/2005_X-079.3293_Y0040.3677.png</t>
  </si>
  <si>
    <t>2013-08-08-12-54-19</t>
  </si>
  <si>
    <t>https://s3.amazonaws.com/FrackFinder/Tadpole/Westmoreland/2008/2008_X-079.3293_Y0040.3677.png</t>
  </si>
  <si>
    <t>2013-08-08-12-54-22</t>
  </si>
  <si>
    <t>https://s3.amazonaws.com/FrackFinder/Tadpole/Westmoreland/2010/2010_X-079.3293_Y0040.3677.png</t>
  </si>
  <si>
    <t>2013-08-08-12-55-56</t>
  </si>
  <si>
    <t>655bdbc2-7f80-5e2e-91fa-b3fc585c6569</t>
  </si>
  <si>
    <t>https://s3.amazonaws.com/FrackFinder/Tadpole/Westmoreland/2005/2005_X-079.3289_Y0040.3728.png</t>
  </si>
  <si>
    <t>2013-08-08-12-55-59</t>
  </si>
  <si>
    <t>https://s3.amazonaws.com/FrackFinder/Tadpole/Westmoreland/2008/2008_X-079.3289_Y0040.3728.png</t>
  </si>
  <si>
    <t>2013-08-08-12-56-03</t>
  </si>
  <si>
    <t>https://s3.amazonaws.com/FrackFinder/Tadpole/Westmoreland/2010/2010_X-079.3289_Y0040.3728.png</t>
  </si>
  <si>
    <t>2013-08-08-12-58-20</t>
  </si>
  <si>
    <t>28ff81cd-2616-535e-bea6-ef64aac1c388</t>
  </si>
  <si>
    <t>https://s3.amazonaws.com/FrackFinder/Tadpole/Westmoreland/2005/2005_X-079.3283_Y0040.3808.png</t>
  </si>
  <si>
    <t>2013-08-08-12-58-23</t>
  </si>
  <si>
    <t>https://s3.amazonaws.com/FrackFinder/Tadpole/Westmoreland/2008/2008_X-079.3283_Y0040.3808.png</t>
  </si>
  <si>
    <t>2013-08-08-12-58-28</t>
  </si>
  <si>
    <t>https://s3.amazonaws.com/FrackFinder/Tadpole/Westmoreland/2010/2010_X-079.3283_Y0040.3808.png</t>
  </si>
  <si>
    <t>2013-08-08-12-58-35</t>
  </si>
  <si>
    <t>599fea5f-d47f-58f3-9201-95163da2a2ca</t>
  </si>
  <si>
    <t>https://s3.amazonaws.com/FrackFinder/Tadpole/Westmoreland/2005/2005_X-079.3059_Y0040.3547.png</t>
  </si>
  <si>
    <t>2013-08-08-12-58-38</t>
  </si>
  <si>
    <t>https://s3.amazonaws.com/FrackFinder/Tadpole/Westmoreland/2008/2008_X-079.3059_Y0040.3547.png</t>
  </si>
  <si>
    <t>2013-08-08-12-58-41</t>
  </si>
  <si>
    <t>https://s3.amazonaws.com/FrackFinder/Tadpole/Westmoreland/2010/2010_X-079.3059_Y0040.3547.png</t>
  </si>
  <si>
    <t>2013-08-08-12-58-45</t>
  </si>
  <si>
    <t>4dc8f417-4721-597e-93da-733452e82c14</t>
  </si>
  <si>
    <t>https://s3.amazonaws.com/FrackFinder/Tadpole/Westmoreland/2005/2005_X-079.2998_Y0040.3639.png</t>
  </si>
  <si>
    <t>2013-08-08-12-58-49</t>
  </si>
  <si>
    <t>https://s3.amazonaws.com/FrackFinder/Tadpole/Westmoreland/2008/2008_X-079.2998_Y0040.3639.png</t>
  </si>
  <si>
    <t>2013-08-08-12-58-54</t>
  </si>
  <si>
    <t>https://s3.amazonaws.com/FrackFinder/Tadpole/Westmoreland/2010/2010_X-079.2998_Y0040.3639.png</t>
  </si>
  <si>
    <t>2013-08-08-12-58-57</t>
  </si>
  <si>
    <t>7072d7dc-5a0a-58e2-b591-7a974b285df0</t>
  </si>
  <si>
    <t>https://s3.amazonaws.com/FrackFinder/Tadpole/Westmoreland/2005/2005_X-079.2866_Y0040.3753.png</t>
  </si>
  <si>
    <t>2013-08-08-12-59-19</t>
  </si>
  <si>
    <t>https://s3.amazonaws.com/FrackFinder/Tadpole/Westmoreland/2008/2008_X-079.2866_Y0040.3753.png</t>
  </si>
  <si>
    <t>2013-08-08-12-59-23</t>
  </si>
  <si>
    <t>https://s3.amazonaws.com/FrackFinder/Tadpole/Westmoreland/2010/2010_X-079.2866_Y0040.3753.png</t>
  </si>
  <si>
    <t>2013-08-08-12-59-26</t>
  </si>
  <si>
    <t>c92aeff4-b274-5b48-99f9-651a2ec0f140</t>
  </si>
  <si>
    <t>https://s3.amazonaws.com/FrackFinder/Tadpole/Westmoreland/2005/2005_X-079.2805_Y0040.3766.png</t>
  </si>
  <si>
    <t>2013-08-08-12-59-28</t>
  </si>
  <si>
    <t>https://s3.amazonaws.com/FrackFinder/Tadpole/Westmoreland/2008/2008_X-079.2805_Y0040.3766.png</t>
  </si>
  <si>
    <t>2013-08-08-12-59-33</t>
  </si>
  <si>
    <t>https://s3.amazonaws.com/FrackFinder/Tadpole/Westmoreland/2010/2010_X-079.2805_Y0040.3766.png</t>
  </si>
  <si>
    <t>2013-08-08-12-59-36</t>
  </si>
  <si>
    <t>53024a43-4026-5a6b-98d8-e713b54c20a3</t>
  </si>
  <si>
    <t>https://s3.amazonaws.com/FrackFinder/Tadpole/Westmoreland/2005/2005_X-079.2759_Y0040.4009.png</t>
  </si>
  <si>
    <t>2013-08-08-12-59-42</t>
  </si>
  <si>
    <t>https://s3.amazonaws.com/FrackFinder/Tadpole/Westmoreland/2008/2008_X-079.2759_Y0040.4009.png</t>
  </si>
  <si>
    <t>2013-08-08-12-59-48</t>
  </si>
  <si>
    <t>https://s3.amazonaws.com/FrackFinder/Tadpole/Westmoreland/2010/2010_X-079.2759_Y0040.4009.png</t>
  </si>
  <si>
    <t>2013-08-08-13-03-29</t>
  </si>
  <si>
    <t>dfcc5ca9-c97f-59a6-82c5-b263cd9bc11a</t>
  </si>
  <si>
    <t>https://s3.amazonaws.com/FrackFinder/Tadpole/Westmoreland/2005/2005_X-079.2167_Y0040.3039.png</t>
  </si>
  <si>
    <t>2013-08-08-13-03-33</t>
  </si>
  <si>
    <t>https://s3.amazonaws.com/FrackFinder/Tadpole/Westmoreland/2008/2008_X-079.2167_Y0040.3039.png</t>
  </si>
  <si>
    <t>2013-08-08-13-03-38</t>
  </si>
  <si>
    <t>https://s3.amazonaws.com/FrackFinder/Tadpole/Westmoreland/2010/2010_X-079.2167_Y0040.3039.png</t>
  </si>
  <si>
    <t>2013-08-08-13-03-43</t>
  </si>
  <si>
    <t>c558498a-eb78-5cb5-8540-a4e2b57c6546</t>
  </si>
  <si>
    <t>https://s3.amazonaws.com/FrackFinder/Tadpole/Westmoreland/2005/2005_X-079.1797_Y0040.3099.png</t>
  </si>
  <si>
    <t>2013-08-08-13-03-51</t>
  </si>
  <si>
    <t>https://s3.amazonaws.com/FrackFinder/Tadpole/Westmoreland/2008/2008_X-079.1797_Y0040.3099.png</t>
  </si>
  <si>
    <t>2013-08-08-13-03-59</t>
  </si>
  <si>
    <t>https://s3.amazonaws.com/FrackFinder/Tadpole/Westmoreland/2010/2010_X-079.1797_Y0040.3099.png</t>
  </si>
  <si>
    <t>2013-08-08-13-04-13</t>
  </si>
  <si>
    <t>47d87784-57f7-5c97-b85c-91a0a366217b</t>
  </si>
  <si>
    <t>https://s3.amazonaws.com/FrackFinder/Tadpole/Westmoreland/2005/2005_X-079.1665_Y0040.3147.png</t>
  </si>
  <si>
    <t>2013-08-08-13-04-18</t>
  </si>
  <si>
    <t>https://s3.amazonaws.com/FrackFinder/Tadpole/Westmoreland/2008/2008_X-079.1665_Y0040.3147.png</t>
  </si>
  <si>
    <t>2013-08-08-13-04-23</t>
  </si>
  <si>
    <t>https://s3.amazonaws.com/FrackFinder/Tadpole/Westmoreland/2010/2010_X-079.1665_Y0040.3147.png</t>
  </si>
  <si>
    <t>2013-08-08-13-04-27</t>
  </si>
  <si>
    <t>2c8552e8-9126-5ed9-b771-7dd077566c33</t>
  </si>
  <si>
    <t>https://s3.amazonaws.com/FrackFinder/Tadpole/Westmoreland/2005/2005_X-079.1553_Y0040.3363.png</t>
  </si>
  <si>
    <t>2013-08-08-13-04-29</t>
  </si>
  <si>
    <t>https://s3.amazonaws.com/FrackFinder/Tadpole/Westmoreland/2008/2008_X-079.1553_Y0040.3363.png</t>
  </si>
  <si>
    <t>2013-08-08-13-04-32</t>
  </si>
  <si>
    <t>https://s3.amazonaws.com/FrackFinder/Tadpole/Westmoreland/2010/2010_X-079.1553_Y0040.3363.png</t>
  </si>
  <si>
    <t>2013-08-08-13-04-35</t>
  </si>
  <si>
    <t>9003aaed-0525-5fad-bc9e-efdc83a575b2</t>
  </si>
  <si>
    <t>https://s3.amazonaws.com/FrackFinder/Tadpole/Westmoreland/2005/2005_X-079.1457_Y0040.3414.png</t>
  </si>
  <si>
    <t>2013-08-08-13-04-38</t>
  </si>
  <si>
    <t>https://s3.amazonaws.com/FrackFinder/Tadpole/Westmoreland/2008/2008_X-079.1457_Y0040.3414.png</t>
  </si>
  <si>
    <t>2013-08-08-13-04-41</t>
  </si>
  <si>
    <t>https://s3.amazonaws.com/FrackFinder/Tadpole/Westmoreland/2010/2010_X-079.1457_Y0040.3414.png</t>
  </si>
  <si>
    <t>2013-08-08-13-04-46</t>
  </si>
  <si>
    <t>383b9885-c0a9-571c-9335-0afa69e60892</t>
  </si>
  <si>
    <t>https://s3.amazonaws.com/FrackFinder/Tadpole/Westmoreland/2005/2005_X-079.1317_Y0040.3388.png</t>
  </si>
  <si>
    <t>2013-08-08-13-04-50</t>
  </si>
  <si>
    <t>https://s3.amazonaws.com/FrackFinder/Tadpole/Westmoreland/2008/2008_X-079.1317_Y0040.3388.png</t>
  </si>
  <si>
    <t>2013-08-08-13-04-53</t>
  </si>
  <si>
    <t>https://s3.amazonaws.com/FrackFinder/Tadpole/Westmoreland/2010/2010_X-079.1317_Y0040.3388.png</t>
  </si>
  <si>
    <t>2013-08-08-13-05-00</t>
  </si>
  <si>
    <t>ee74a993-31d2-5004-a1c4-0e86c26b6afe</t>
  </si>
  <si>
    <t>https://s3.amazonaws.com/FrackFinder/Tadpole/Westmoreland/2005/2005_X-079.0960_Y0040.3320.png</t>
  </si>
  <si>
    <t>2013-08-08-13-05-04</t>
  </si>
  <si>
    <t>https://s3.amazonaws.com/FrackFinder/Tadpole/Westmoreland/2008/2008_X-079.0960_Y0040.3320.png</t>
  </si>
  <si>
    <t>2013-08-08-13-05-08</t>
  </si>
  <si>
    <t>https://s3.amazonaws.com/FrackFinder/Tadpole/Westmoreland/2010/2010_X-079.0960_Y0040.3320.png</t>
  </si>
  <si>
    <t>2013-08-08-13-05-11</t>
  </si>
  <si>
    <t>9ca675a3-785c-5586-b1e2-3099cf52f558</t>
  </si>
  <si>
    <t>https://s3.amazonaws.com/FrackFinder/Tadpole/Westmoreland/2005/2005_X-079.0890_Y0040.3420.png</t>
  </si>
  <si>
    <t>2013-08-08-13-05-51</t>
  </si>
  <si>
    <t>https://s3.amazonaws.com/FrackFinder/Tadpole/Westmoreland/2008/2008_X-079.0890_Y0040.3420.png</t>
  </si>
  <si>
    <t>2013-08-08-13-05-54</t>
  </si>
  <si>
    <t>https://s3.amazonaws.com/FrackFinder/Tadpole/Westmoreland/2010/2010_X-079.0890_Y0040.3420.png</t>
  </si>
  <si>
    <t>2013-08-08-13-05-59</t>
  </si>
  <si>
    <t>30af322b-a1cf-50dc-91b7-bb5879a1cd93</t>
  </si>
  <si>
    <t>https://s3.amazonaws.com/FrackFinder/Tadpole/Warren/2005/2005_X-079.0461_Y0041.8345.png</t>
  </si>
  <si>
    <t>2013-08-08-13-06-02</t>
  </si>
  <si>
    <t>https://s3.amazonaws.com/FrackFinder/Tadpole/Warren/2008/2008_X-079.0461_Y0041.8345.png</t>
  </si>
  <si>
    <t>2013-08-08-13-06-05</t>
  </si>
  <si>
    <t>https://s3.amazonaws.com/FrackFinder/Tadpole/Warren/2010/2010_X-079.0461_Y0041.8345.png</t>
  </si>
  <si>
    <t>2013-08-08-13-06-08</t>
  </si>
  <si>
    <t>2a7cc247-f5a6-52a0-92a0-118585127bc6</t>
  </si>
  <si>
    <t>https://s3.amazonaws.com/FrackFinder/Tadpole/Warren/2005/2005_X-079.0186_Y0041.7922.png</t>
  </si>
  <si>
    <t>2013-08-08-13-06-12</t>
  </si>
  <si>
    <t>https://s3.amazonaws.com/FrackFinder/Tadpole/Warren/2008/2008_X-079.0186_Y0041.7922.png</t>
  </si>
  <si>
    <t>2013-08-08-13-06-16</t>
  </si>
  <si>
    <t>https://s3.amazonaws.com/FrackFinder/Tadpole/Warren/2010/2010_X-079.0186_Y0041.7922.png</t>
  </si>
  <si>
    <t>2013-08-08-13-06-21</t>
  </si>
  <si>
    <t>07f22a38-8e6a-54e0-9fbd-8c10adf50dd8</t>
  </si>
  <si>
    <t>https://s3.amazonaws.com/FrackFinder/Tadpole/Warren/2005/2005_X-079.0171_Y0041.7935.png</t>
  </si>
  <si>
    <t>2013-08-08-13-06-26</t>
  </si>
  <si>
    <t>https://s3.amazonaws.com/FrackFinder/Tadpole/Warren/2008/2008_X-079.0171_Y0041.7935.png</t>
  </si>
  <si>
    <t>2013-08-08-13-06-30</t>
  </si>
  <si>
    <t>https://s3.amazonaws.com/FrackFinder/Tadpole/Warren/2010/2010_X-079.0171_Y0041.7935.png</t>
  </si>
  <si>
    <t>2013-08-08-13-06-35</t>
  </si>
  <si>
    <t>4c1169e5-b603-53d9-b691-3d6bd7a8f185</t>
  </si>
  <si>
    <t>Clearfield</t>
  </si>
  <si>
    <t>https://s3.amazonaws.com/FrackFinder/Tadpole/Clearfield/2005/2005_X-078.7613_Y0041.0197.png</t>
  </si>
  <si>
    <t>2013-08-08-13-06-39</t>
  </si>
  <si>
    <t>https://s3.amazonaws.com/FrackFinder/Tadpole/Clearfield/2008/2008_X-078.7613_Y0041.0197.png</t>
  </si>
  <si>
    <t>2013-08-08-13-06-43</t>
  </si>
  <si>
    <t>https://s3.amazonaws.com/FrackFinder/Tadpole/Clearfield/2010/2010_X-078.7613_Y0041.0197.png</t>
  </si>
  <si>
    <t>2013-08-08-13-07-53</t>
  </si>
  <si>
    <t>f78971e0-ff6a-5153-8da7-ac77e3eeff07</t>
  </si>
  <si>
    <t>https://s3.amazonaws.com/FrackFinder/Tadpole/Clearfield/2005/2005_X-078.6600_Y0040.8503.png</t>
  </si>
  <si>
    <t>2013-08-08-13-07-57</t>
  </si>
  <si>
    <t>https://s3.amazonaws.com/FrackFinder/Tadpole/Clearfield/2008/2008_X-078.6600_Y0040.8503.png</t>
  </si>
  <si>
    <t>2013-08-08-13-08-01</t>
  </si>
  <si>
    <t>https://s3.amazonaws.com/FrackFinder/Tadpole/Clearfield/2010/2010_X-078.6600_Y0040.8503.png</t>
  </si>
  <si>
    <t>2013-08-08-13-08-05</t>
  </si>
  <si>
    <t>22550de1-257e-56be-ad86-c4fa3e54e565</t>
  </si>
  <si>
    <t>https://s3.amazonaws.com/FrackFinder/Tadpole/Clearfield/2005/2005_X-078.6381_Y0040.8291.png</t>
  </si>
  <si>
    <t>2013-08-08-13-08-09</t>
  </si>
  <si>
    <t>https://s3.amazonaws.com/FrackFinder/Tadpole/Clearfield/2008/2008_X-078.6381_Y0040.8291.png</t>
  </si>
  <si>
    <t>2013-08-08-13-09-09</t>
  </si>
  <si>
    <t>https://s3.amazonaws.com/FrackFinder/Tadpole/Clearfield/2010/2010_X-078.6381_Y0040.8291.png</t>
  </si>
  <si>
    <t>2013-08-08-13-09-18</t>
  </si>
  <si>
    <t>30f10b94-9595-5f9e-9e54-631097b682fe</t>
  </si>
  <si>
    <t>https://s3.amazonaws.com/FrackFinder/Tadpole/Clearfield/2005/2005_X-078.6204_Y0040.7923.png</t>
  </si>
  <si>
    <t>2013-08-08-13-09-21</t>
  </si>
  <si>
    <t>https://s3.amazonaws.com/FrackFinder/Tadpole/Clearfield/2008/2008_X-078.6204_Y0040.7923.png</t>
  </si>
  <si>
    <t>2013-08-08-13-09-24</t>
  </si>
  <si>
    <t>https://s3.amazonaws.com/FrackFinder/Tadpole/Clearfield/2010/2010_X-078.6204_Y0040.7923.png</t>
  </si>
  <si>
    <t>2013-08-08-13-09-29</t>
  </si>
  <si>
    <t>d6f8824c-e696-5eff-aefe-15d28860f83c</t>
  </si>
  <si>
    <t>https://s3.amazonaws.com/FrackFinder/Tadpole/Clearfield/2005/2005_X-078.5728_Y0041.1738.png</t>
  </si>
  <si>
    <t>2013-08-08-13-09-33</t>
  </si>
  <si>
    <t>https://s3.amazonaws.com/FrackFinder/Tadpole/Clearfield/2008/2008_X-078.5728_Y0041.1738.png</t>
  </si>
  <si>
    <t>2013-08-08-13-09-37</t>
  </si>
  <si>
    <t>https://s3.amazonaws.com/FrackFinder/Tadpole/Clearfield/2010/2010_X-078.5728_Y0041.1738.png</t>
  </si>
  <si>
    <t>2013-08-08-13-09-41</t>
  </si>
  <si>
    <t>b81cdace-f2e5-51f4-b58d-4a80190d85c8</t>
  </si>
  <si>
    <t>https://s3.amazonaws.com/FrackFinder/Tadpole/Clearfield/2005/2005_X-078.5316_Y0041.0901.png</t>
  </si>
  <si>
    <t>2013-08-08-13-09-43</t>
  </si>
  <si>
    <t>https://s3.amazonaws.com/FrackFinder/Tadpole/Clearfield/2008/2008_X-078.5316_Y0041.0901.png</t>
  </si>
  <si>
    <t>2013-08-08-13-09-46</t>
  </si>
  <si>
    <t>https://s3.amazonaws.com/FrackFinder/Tadpole/Clearfield/2010/2010_X-078.5316_Y0041.0901.png</t>
  </si>
  <si>
    <t>2013-08-08-13-09-49</t>
  </si>
  <si>
    <t>1a27f2c5-18fd-502b-8e98-97e9d3647d79</t>
  </si>
  <si>
    <t>https://s3.amazonaws.com/FrackFinder/Tadpole/Clearfield/2005/2005_X-078.5182_Y0040.7343.png</t>
  </si>
  <si>
    <t>2013-08-08-13-09-56</t>
  </si>
  <si>
    <t>https://s3.amazonaws.com/FrackFinder/Tadpole/Clearfield/2008/2008_X-078.5182_Y0040.7343.png</t>
  </si>
  <si>
    <t>2013-08-08-13-09-59</t>
  </si>
  <si>
    <t>https://s3.amazonaws.com/FrackFinder/Tadpole/Clearfield/2010/2010_X-078.5182_Y0040.7343.png</t>
  </si>
  <si>
    <t>2013-08-08-13-10-02</t>
  </si>
  <si>
    <t>192985c0-cef5-5f5d-af32-4eb710ab4d28</t>
  </si>
  <si>
    <t>https://s3.amazonaws.com/FrackFinder/Tadpole/Clearfield/2005/2005_X-078.4852_Y0041.1251.png</t>
  </si>
  <si>
    <t>2013-08-08-13-10-04</t>
  </si>
  <si>
    <t>https://s3.amazonaws.com/FrackFinder/Tadpole/Clearfield/2008/2008_X-078.4852_Y0041.1251.png</t>
  </si>
  <si>
    <t>2013-08-08-13-10-07</t>
  </si>
  <si>
    <t>https://s3.amazonaws.com/FrackFinder/Tadpole/Clearfield/2010/2010_X-078.4852_Y0041.1251.png</t>
  </si>
  <si>
    <t>2013-08-08-13-10-09</t>
  </si>
  <si>
    <t>54e1a61f-51f9-53dc-8b84-3284badb464f</t>
  </si>
  <si>
    <t>https://s3.amazonaws.com/FrackFinder/Tadpole/Clearfield/2005/2005_X-078.4837_Y0041.0987.png</t>
  </si>
  <si>
    <t>2013-08-08-13-10-12</t>
  </si>
  <si>
    <t>https://s3.amazonaws.com/FrackFinder/Tadpole/Clearfield/2008/2008_X-078.4837_Y0041.0987.png</t>
  </si>
  <si>
    <t>2013-08-08-13-10-14</t>
  </si>
  <si>
    <t>https://s3.amazonaws.com/FrackFinder/Tadpole/Clearfield/2010/2010_X-078.4837_Y0041.0987.png</t>
  </si>
  <si>
    <t>2013-08-08-13-10-17</t>
  </si>
  <si>
    <t>140ae8e2-59d6-56f8-a787-7d50b9298f37</t>
  </si>
  <si>
    <t>https://s3.amazonaws.com/FrackFinder/Tadpole/Clearfield/2005/2005_X-078.4795_Y0040.8401.png</t>
  </si>
  <si>
    <t>2013-08-08-13-10-20</t>
  </si>
  <si>
    <t>https://s3.amazonaws.com/FrackFinder/Tadpole/Clearfield/2008/2008_X-078.4795_Y0040.8401.png</t>
  </si>
  <si>
    <t>2013-08-08-13-10-22</t>
  </si>
  <si>
    <t>https://s3.amazonaws.com/FrackFinder/Tadpole/Clearfield/2010/2010_X-078.4795_Y0040.8401.png</t>
  </si>
  <si>
    <t>2013-08-08-13-10-28</t>
  </si>
  <si>
    <t>047a55b5-3dc3-51fa-98a3-217a2b252d6d</t>
  </si>
  <si>
    <t>https://s3.amazonaws.com/FrackFinder/Tadpole/Clearfield/2005/2005_X-078.4786_Y0041.1579.png</t>
  </si>
  <si>
    <t>2013-08-08-13-10-30</t>
  </si>
  <si>
    <t>https://s3.amazonaws.com/FrackFinder/Tadpole/Clearfield/2008/2008_X-078.4786_Y0041.1579.png</t>
  </si>
  <si>
    <t>2013-08-08-13-10-33</t>
  </si>
  <si>
    <t>https://s3.amazonaws.com/FrackFinder/Tadpole/Clearfield/2010/2010_X-078.4786_Y0041.1579.png</t>
  </si>
  <si>
    <t>2013-08-08-13-10-37</t>
  </si>
  <si>
    <t>9078395b-715e-53ae-87e0-ff51aa6eefd5</t>
  </si>
  <si>
    <t>https://s3.amazonaws.com/FrackFinder/Tadpole/Clearfield/2005/2005_X-078.4779_Y0041.1037.png</t>
  </si>
  <si>
    <t>2013-08-08-13-10-40</t>
  </si>
  <si>
    <t>https://s3.amazonaws.com/FrackFinder/Tadpole/Clearfield/2008/2008_X-078.4779_Y0041.1037.png</t>
  </si>
  <si>
    <t>2013-08-08-13-10-43</t>
  </si>
  <si>
    <t>https://s3.amazonaws.com/FrackFinder/Tadpole/Clearfield/2010/2010_X-078.4779_Y0041.1037.png</t>
  </si>
  <si>
    <t>2013-08-08-13-10-47</t>
  </si>
  <si>
    <t>f86a824c-41a2-582b-a978-9bbaed7e02d6</t>
  </si>
  <si>
    <t>https://s3.amazonaws.com/FrackFinder/Tadpole/Clearfield/2005/2005_X-078.4749_Y0041.1441.png</t>
  </si>
  <si>
    <t>2013-08-08-13-10-50</t>
  </si>
  <si>
    <t>https://s3.amazonaws.com/FrackFinder/Tadpole/Clearfield/2008/2008_X-078.4749_Y0041.1441.png</t>
  </si>
  <si>
    <t>2013-08-08-13-10-53</t>
  </si>
  <si>
    <t>https://s3.amazonaws.com/FrackFinder/Tadpole/Clearfield/2010/2010_X-078.4749_Y0041.1441.png</t>
  </si>
  <si>
    <t>2013-08-08-13-10-57</t>
  </si>
  <si>
    <t>befe0336-1958-5ba1-aa1c-bc7e0715d18f</t>
  </si>
  <si>
    <t>https://s3.amazonaws.com/FrackFinder/Tadpole/Clearfield/2005/2005_X-078.4748_Y0041.1283.png</t>
  </si>
  <si>
    <t>2013-08-08-13-11-00</t>
  </si>
  <si>
    <t>https://s3.amazonaws.com/FrackFinder/Tadpole/Clearfield/2008/2008_X-078.4748_Y0041.1283.png</t>
  </si>
  <si>
    <t>2013-08-08-13-11-03</t>
  </si>
  <si>
    <t>https://s3.amazonaws.com/FrackFinder/Tadpole/Clearfield/2010/2010_X-078.4748_Y0041.1283.png</t>
  </si>
  <si>
    <t>2013-08-08-13-11-58</t>
  </si>
  <si>
    <t>56ded5d4-8dcf-5381-bd32-17e82efa621d</t>
  </si>
  <si>
    <t>https://s3.amazonaws.com/FrackFinder/Tadpole/Clearfield/2005/2005_X-078.4742_Y0041.1498.png</t>
  </si>
  <si>
    <t>2013-08-08-13-12-02</t>
  </si>
  <si>
    <t>https://s3.amazonaws.com/FrackFinder/Tadpole/Clearfield/2008/2008_X-078.4742_Y0041.1498.png</t>
  </si>
  <si>
    <t>2013-08-08-13-12-05</t>
  </si>
  <si>
    <t>https://s3.amazonaws.com/FrackFinder/Tadpole/Clearfield/2010/2010_X-078.4742_Y0041.1498.png</t>
  </si>
  <si>
    <t>2013-08-08-13-12-29</t>
  </si>
  <si>
    <t>d4ff3ced-dadf-5189-a797-9d4ede8a7359</t>
  </si>
  <si>
    <t>https://s3.amazonaws.com/FrackFinder/Tadpole/Clearfield/2005/2005_X-078.4737_Y0041.1554.png</t>
  </si>
  <si>
    <t>2013-08-08-13-12-32</t>
  </si>
  <si>
    <t>https://s3.amazonaws.com/FrackFinder/Tadpole/Clearfield/2008/2008_X-078.4737_Y0041.1554.png</t>
  </si>
  <si>
    <t>2013-08-08-13-12-38</t>
  </si>
  <si>
    <t>https://s3.amazonaws.com/FrackFinder/Tadpole/Clearfield/2010/2010_X-078.4737_Y0041.1554.png</t>
  </si>
  <si>
    <t>2013-08-08-13-13-13</t>
  </si>
  <si>
    <t>7c017e67-203a-579d-99de-dd06de61c5f6</t>
  </si>
  <si>
    <t>https://s3.amazonaws.com/FrackFinder/Tadpole/Clearfield/2005/2005_X-078.4735_Y0041.1333.png</t>
  </si>
  <si>
    <t>2013-08-08-13-13-17</t>
  </si>
  <si>
    <t>https://s3.amazonaws.com/FrackFinder/Tadpole/Clearfield/2008/2008_X-078.4735_Y0041.1333.png</t>
  </si>
  <si>
    <t>2013-08-08-13-13-22</t>
  </si>
  <si>
    <t>https://s3.amazonaws.com/FrackFinder/Tadpole/Clearfield/2010/2010_X-078.4735_Y0041.1333.png</t>
  </si>
  <si>
    <t>2013-08-08-13-15-01</t>
  </si>
  <si>
    <t>b671c4f5-4e38-58f8-9275-e9889d378e5c</t>
  </si>
  <si>
    <t>https://s3.amazonaws.com/FrackFinder/Tadpole/Clearfield/2005/2005_X-078.4722_Y0041.1595.png</t>
  </si>
  <si>
    <t>2013-08-08-13-15-10</t>
  </si>
  <si>
    <t>https://s3.amazonaws.com/FrackFinder/Tadpole/Clearfield/2008/2008_X-078.4722_Y0041.1595.png</t>
  </si>
  <si>
    <t>2013-08-08-13-15-13</t>
  </si>
  <si>
    <t>https://s3.amazonaws.com/FrackFinder/Tadpole/Clearfield/2010/2010_X-078.4722_Y0041.1595.png</t>
  </si>
  <si>
    <t>2013-08-08-13-16-42</t>
  </si>
  <si>
    <t>4d31655d-9b84-55a2-bee3-037bbc605f1d</t>
  </si>
  <si>
    <t>https://s3.amazonaws.com/FrackFinder/Tadpole/Clearfield/2005/2005_X-078.4715_Y0041.1640.png</t>
  </si>
  <si>
    <t>2013-08-08-13-16-46</t>
  </si>
  <si>
    <t>https://s3.amazonaws.com/FrackFinder/Tadpole/Clearfield/2008/2008_X-078.4715_Y0041.1640.png</t>
  </si>
  <si>
    <t>2013-08-08-13-16-49</t>
  </si>
  <si>
    <t>https://s3.amazonaws.com/FrackFinder/Tadpole/Clearfield/2010/2010_X-078.4715_Y0041.1640.png</t>
  </si>
  <si>
    <t>2013-08-08-13-17-58</t>
  </si>
  <si>
    <t>ee6b39ed-cfe9-57c3-bb8a-08d96cbcca64</t>
  </si>
  <si>
    <t>https://s3.amazonaws.com/FrackFinder/Tadpole/Clearfield/2005/2005_X-078.4698_Y0041.1141.png</t>
  </si>
  <si>
    <t>2013-08-08-13-18-01</t>
  </si>
  <si>
    <t>https://s3.amazonaws.com/FrackFinder/Tadpole/Clearfield/2008/2008_X-078.4698_Y0041.1141.png</t>
  </si>
  <si>
    <t>2013-08-08-13-18-04</t>
  </si>
  <si>
    <t>https://s3.amazonaws.com/FrackFinder/Tadpole/Clearfield/2010/2010_X-078.4698_Y0041.1141.png</t>
  </si>
  <si>
    <t>2013-08-08-13-18-06</t>
  </si>
  <si>
    <t>6470be0e-1e65-5733-8bbb-11906db5d280</t>
  </si>
  <si>
    <t>https://s3.amazonaws.com/FrackFinder/Tadpole/Clearfield/2005/2005_X-078.4693_Y0041.1592.png</t>
  </si>
  <si>
    <t>2013-08-08-13-18-12</t>
  </si>
  <si>
    <t>https://s3.amazonaws.com/FrackFinder/Tadpole/Clearfield/2008/2008_X-078.4693_Y0041.1592.png</t>
  </si>
  <si>
    <t>2013-08-08-13-18-15</t>
  </si>
  <si>
    <t>https://s3.amazonaws.com/FrackFinder/Tadpole/Clearfield/2010/2010_X-078.4693_Y0041.1592.png</t>
  </si>
  <si>
    <t>2013-08-08-13-20-48</t>
  </si>
  <si>
    <t>f8c7773c-354b-5201-afa4-712047770e65</t>
  </si>
  <si>
    <t>https://s3.amazonaws.com/FrackFinder/Tadpole/Clearfield/2005/2005_X-078.4658_Y0041.1613.png</t>
  </si>
  <si>
    <t>2013-08-08-13-20-52</t>
  </si>
  <si>
    <t>https://s3.amazonaws.com/FrackFinder/Tadpole/Clearfield/2008/2008_X-078.4658_Y0041.1613.png</t>
  </si>
  <si>
    <t>2013-08-08-13-20-56</t>
  </si>
  <si>
    <t>https://s3.amazonaws.com/FrackFinder/Tadpole/Clearfield/2010/2010_X-078.4658_Y0041.1613.png</t>
  </si>
  <si>
    <t>2013-08-08-13-21-45</t>
  </si>
  <si>
    <t>8f2992e0-6786-59c4-89f6-3f0d8b9297a3</t>
  </si>
  <si>
    <t>https://s3.amazonaws.com/FrackFinder/Tadpole/Clearfield/2005/2005_X-078.4648_Y0040.9479.png</t>
  </si>
  <si>
    <t>2013-08-08-13-21-49</t>
  </si>
  <si>
    <t>https://s3.amazonaws.com/FrackFinder/Tadpole/Clearfield/2008/2008_X-078.4648_Y0040.9479.png</t>
  </si>
  <si>
    <t>2013-08-08-13-21-52</t>
  </si>
  <si>
    <t>https://s3.amazonaws.com/FrackFinder/Tadpole/Clearfield/2010/2010_X-078.4648_Y0040.9479.png</t>
  </si>
  <si>
    <t>2013-08-08-13-33-22</t>
  </si>
  <si>
    <t>5a3e8062-712d-5d46-8224-a5c04f92c7b8</t>
  </si>
  <si>
    <t>https://s3.amazonaws.com/FrackFinder/Tadpole/Clearfield/2005/2005_X-078.4633_Y0041.1621.png</t>
  </si>
  <si>
    <t>2013-08-08-13-33-26</t>
  </si>
  <si>
    <t>https://s3.amazonaws.com/FrackFinder/Tadpole/Clearfield/2008/2008_X-078.4633_Y0041.1621.png</t>
  </si>
  <si>
    <t>2013-08-08-13-33-29</t>
  </si>
  <si>
    <t>https://s3.amazonaws.com/FrackFinder/Tadpole/Clearfield/2010/2010_X-078.4633_Y0041.1621.png</t>
  </si>
  <si>
    <t>2013-08-08-18-45-54</t>
  </si>
  <si>
    <t>cc413ce3-6811-5272-b229-c37ed2b3f620</t>
  </si>
  <si>
    <t>https://s3.amazonaws.com/FrackFinder/Tadpole/Clearfield/2005/2005_X-078.4631_Y0041.1152.png</t>
  </si>
  <si>
    <t>2013-08-08-18-46-01</t>
  </si>
  <si>
    <t>https://s3.amazonaws.com/FrackFinder/Tadpole/Clearfield/2008/2008_X-078.4631_Y0041.1152.png</t>
  </si>
  <si>
    <t>2013-08-08-18-46-08</t>
  </si>
  <si>
    <t>https://s3.amazonaws.com/FrackFinder/Tadpole/Clearfield/2010/2010_X-078.4631_Y0041.1152.png</t>
  </si>
  <si>
    <t>2013-08-08-18-46-21</t>
  </si>
  <si>
    <t>c9fb399c-8335-578f-af25-bcd8645fb3cc</t>
  </si>
  <si>
    <t>https://s3.amazonaws.com/FrackFinder/Tadpole/Clearfield/2005/2005_X-078.4615_Y0041.1570.png</t>
  </si>
  <si>
    <t>2013-08-08-18-46-24</t>
  </si>
  <si>
    <t>https://s3.amazonaws.com/FrackFinder/Tadpole/Clearfield/2008/2008_X-078.4615_Y0041.1570.png</t>
  </si>
  <si>
    <t>2013-08-08-18-46-29</t>
  </si>
  <si>
    <t>https://s3.amazonaws.com/FrackFinder/Tadpole/Clearfield/2010/2010_X-078.4615_Y0041.1570.png</t>
  </si>
  <si>
    <t>2013-08-08-18-46-38</t>
  </si>
  <si>
    <t>79d7a6ce-3038-587c-883f-bf9ad788331d</t>
  </si>
  <si>
    <t>https://s3.amazonaws.com/FrackFinder/Tadpole/Clearfield/2005/2005_X-078.4602_Y0041.1638.png</t>
  </si>
  <si>
    <t>2013-08-08-18-46-44</t>
  </si>
  <si>
    <t>https://s3.amazonaws.com/FrackFinder/Tadpole/Clearfield/2008/2008_X-078.4602_Y0041.1638.png</t>
  </si>
  <si>
    <t>2013-08-08-18-46-51</t>
  </si>
  <si>
    <t>https://s3.amazonaws.com/FrackFinder/Tadpole/Clearfield/2010/2010_X-078.4602_Y0041.1638.png</t>
  </si>
  <si>
    <t>2013-08-08-18-47-03</t>
  </si>
  <si>
    <t>e177cdc9-2bc0-5a25-a24f-c680b84882ab</t>
  </si>
  <si>
    <t>https://s3.amazonaws.com/FrackFinder/Tadpole/Clearfield/2005/2005_X-078.4539_Y0041.1210.png</t>
  </si>
  <si>
    <t>2013-08-08-18-47-06</t>
  </si>
  <si>
    <t>https://s3.amazonaws.com/FrackFinder/Tadpole/Clearfield/2008/2008_X-078.4539_Y0041.1210.png</t>
  </si>
  <si>
    <t>2013-08-08-18-47-09</t>
  </si>
  <si>
    <t>https://s3.amazonaws.com/FrackFinder/Tadpole/Clearfield/2010/2010_X-078.4539_Y0041.1210.png</t>
  </si>
  <si>
    <t>2013-08-08-18-47-12</t>
  </si>
  <si>
    <t>f100765a-e29f-5ffb-a05a-a7cc15c4708b</t>
  </si>
  <si>
    <t>https://s3.amazonaws.com/FrackFinder/Tadpole/Clearfield/2005/2005_X-078.4537_Y0041.1582.png</t>
  </si>
  <si>
    <t>2013-08-08-18-47-15</t>
  </si>
  <si>
    <t>https://s3.amazonaws.com/FrackFinder/Tadpole/Clearfield/2008/2008_X-078.4537_Y0041.1582.png</t>
  </si>
  <si>
    <t>2013-08-08-18-47-18</t>
  </si>
  <si>
    <t>https://s3.amazonaws.com/FrackFinder/Tadpole/Clearfield/2010/2010_X-078.4537_Y0041.1582.png</t>
  </si>
  <si>
    <t>2013-08-08-18-47-21</t>
  </si>
  <si>
    <t>1304887b-8410-5340-9ef6-227397856d49</t>
  </si>
  <si>
    <t>https://s3.amazonaws.com/FrackFinder/Tadpole/Clearfield/2005/2005_X-078.4532_Y0041.1628.png</t>
  </si>
  <si>
    <t>2013-08-08-18-47-24</t>
  </si>
  <si>
    <t>https://s3.amazonaws.com/FrackFinder/Tadpole/Clearfield/2008/2008_X-078.4532_Y0041.1628.png</t>
  </si>
  <si>
    <t>2013-08-08-18-47-31</t>
  </si>
  <si>
    <t>https://s3.amazonaws.com/FrackFinder/Tadpole/Clearfield/2010/2010_X-078.4532_Y0041.1628.png</t>
  </si>
  <si>
    <t>2013-08-08-18-47-38</t>
  </si>
  <si>
    <t>e335d250-da3b-5323-b3af-a7edf8072557</t>
  </si>
  <si>
    <t>https://s3.amazonaws.com/FrackFinder/Tadpole/Clearfield/2005/2005_X-078.4531_Y0041.1683.png</t>
  </si>
  <si>
    <t>2013-08-08-18-47-41</t>
  </si>
  <si>
    <t>https://s3.amazonaws.com/FrackFinder/Tadpole/Clearfield/2008/2008_X-078.4531_Y0041.1683.png</t>
  </si>
  <si>
    <t>2013-08-08-18-47-46</t>
  </si>
  <si>
    <t>https://s3.amazonaws.com/FrackFinder/Tadpole/Clearfield/2010/2010_X-078.4531_Y0041.1683.png</t>
  </si>
  <si>
    <t>2013-08-08-18-47-51</t>
  </si>
  <si>
    <t>52c057b2-3895-5233-aa24-2d12e3db70de</t>
  </si>
  <si>
    <t>https://s3.amazonaws.com/FrackFinder/Tadpole/Clearfield/2005/2005_X-078.4521_Y0041.1290.png</t>
  </si>
  <si>
    <t>2013-08-08-18-47-55</t>
  </si>
  <si>
    <t>https://s3.amazonaws.com/FrackFinder/Tadpole/Clearfield/2008/2008_X-078.4521_Y0041.1290.png</t>
  </si>
  <si>
    <t>2013-08-08-18-47-58</t>
  </si>
  <si>
    <t>https://s3.amazonaws.com/FrackFinder/Tadpole/Clearfield/2010/2010_X-078.4521_Y0041.1290.png</t>
  </si>
  <si>
    <t>2013-08-08-18-48-01</t>
  </si>
  <si>
    <t>79224335-2445-5b88-b5ee-f8bd0840b74d</t>
  </si>
  <si>
    <t>https://s3.amazonaws.com/FrackFinder/Tadpole/Clearfield/2005/2005_X-078.4498_Y0041.1701.png</t>
  </si>
  <si>
    <t>2013-08-08-18-48-04</t>
  </si>
  <si>
    <t>https://s3.amazonaws.com/FrackFinder/Tadpole/Clearfield/2008/2008_X-078.4498_Y0041.1701.png</t>
  </si>
  <si>
    <t>2013-08-08-18-48-06</t>
  </si>
  <si>
    <t>https://s3.amazonaws.com/FrackFinder/Tadpole/Clearfield/2010/2010_X-078.4498_Y0041.1701.png</t>
  </si>
  <si>
    <t>2013-08-08-18-48-24</t>
  </si>
  <si>
    <t>ca52cdfe-f9ed-55b5-828f-c4bf1896bcc6</t>
  </si>
  <si>
    <t>https://s3.amazonaws.com/FrackFinder/Tadpole/Clearfield/2005/2005_X-078.4472_Y0041.1716.png</t>
  </si>
  <si>
    <t>2013-08-08-18-48-30</t>
  </si>
  <si>
    <t>https://s3.amazonaws.com/FrackFinder/Tadpole/Clearfield/2008/2008_X-078.4472_Y0041.1716.png</t>
  </si>
  <si>
    <t>2013-08-08-18-48-36</t>
  </si>
  <si>
    <t>https://s3.amazonaws.com/FrackFinder/Tadpole/Clearfield/2010/2010_X-078.4472_Y0041.1716.png</t>
  </si>
  <si>
    <t>2013-08-08-18-48-40</t>
  </si>
  <si>
    <t>b8cefe74-235e-588c-adaf-c3cd13f8afee</t>
  </si>
  <si>
    <t>https://s3.amazonaws.com/FrackFinder/Tadpole/Clearfield/2005/2005_X-078.4446_Y0041.1361.png</t>
  </si>
  <si>
    <t>2013-08-08-18-48-43</t>
  </si>
  <si>
    <t>https://s3.amazonaws.com/FrackFinder/Tadpole/Clearfield/2008/2008_X-078.4446_Y0041.1361.png</t>
  </si>
  <si>
    <t>2013-08-08-18-48-48</t>
  </si>
  <si>
    <t>https://s3.amazonaws.com/FrackFinder/Tadpole/Clearfield/2010/2010_X-078.4446_Y0041.1361.png</t>
  </si>
  <si>
    <t>2013-08-08-18-48-50</t>
  </si>
  <si>
    <t>f2494f3b-56f3-56f4-80f3-f0ea645cca6e</t>
  </si>
  <si>
    <t>https://s3.amazonaws.com/FrackFinder/Tadpole/Clearfield/2005/2005_X-078.4435_Y0041.1731.png</t>
  </si>
  <si>
    <t>2013-08-08-18-48-53</t>
  </si>
  <si>
    <t>https://s3.amazonaws.com/FrackFinder/Tadpole/Clearfield/2008/2008_X-078.4435_Y0041.1731.png</t>
  </si>
  <si>
    <t>2013-08-08-18-48-55</t>
  </si>
  <si>
    <t>https://s3.amazonaws.com/FrackFinder/Tadpole/Clearfield/2010/2010_X-078.4435_Y0041.1731.png</t>
  </si>
  <si>
    <t>2013-08-08-18-49-09</t>
  </si>
  <si>
    <t>e9073d0b-a8b8-5d89-9d93-e5a0d3094553</t>
  </si>
  <si>
    <t>https://s3.amazonaws.com/FrackFinder/Tadpole/Clearfield/2005/2005_X-078.4403_Y0041.1751.png</t>
  </si>
  <si>
    <t>2013-08-08-18-49-12</t>
  </si>
  <si>
    <t>https://s3.amazonaws.com/FrackFinder/Tadpole/Clearfield/2008/2008_X-078.4403_Y0041.1751.png</t>
  </si>
  <si>
    <t>2013-08-08-18-49-15</t>
  </si>
  <si>
    <t>https://s3.amazonaws.com/FrackFinder/Tadpole/Clearfield/2010/2010_X-078.4403_Y0041.1751.png</t>
  </si>
  <si>
    <t>2013-08-08-18-49-23</t>
  </si>
  <si>
    <t>0be5c5e7-f107-5a3c-aabe-5b8050024e6e</t>
  </si>
  <si>
    <t>https://s3.amazonaws.com/FrackFinder/Tadpole/Clearfield/2005/2005_X-078.4387_Y0041.1142.png</t>
  </si>
  <si>
    <t>2013-08-08-18-49-26</t>
  </si>
  <si>
    <t>https://s3.amazonaws.com/FrackFinder/Tadpole/Clearfield/2008/2008_X-078.4387_Y0041.1142.png</t>
  </si>
  <si>
    <t>2013-08-08-18-49-29</t>
  </si>
  <si>
    <t>https://s3.amazonaws.com/FrackFinder/Tadpole/Clearfield/2010/2010_X-078.4387_Y0041.1142.png</t>
  </si>
  <si>
    <t>2013-08-08-18-49-32</t>
  </si>
  <si>
    <t>82e8ec4b-8dd7-53f2-b65b-db3a831998b7</t>
  </si>
  <si>
    <t>https://s3.amazonaws.com/FrackFinder/Tadpole/Clearfield/2005/2005_X-078.4365_Y0041.1754.png</t>
  </si>
  <si>
    <t>2013-08-08-18-49-35</t>
  </si>
  <si>
    <t>https://s3.amazonaws.com/FrackFinder/Tadpole/Clearfield/2008/2008_X-078.4365_Y0041.1754.png</t>
  </si>
  <si>
    <t>2013-08-08-18-49-38</t>
  </si>
  <si>
    <t>https://s3.amazonaws.com/FrackFinder/Tadpole/Clearfield/2010/2010_X-078.4365_Y0041.1754.png</t>
  </si>
  <si>
    <t>2013-08-08-18-49-45</t>
  </si>
  <si>
    <t>2d984147-5233-5f30-905a-48eb614202ad</t>
  </si>
  <si>
    <t>https://s3.amazonaws.com/FrackFinder/Tadpole/Clearfield/2005/2005_X-078.4340_Y0040.9565.png</t>
  </si>
  <si>
    <t>2013-08-08-18-49-49</t>
  </si>
  <si>
    <t>https://s3.amazonaws.com/FrackFinder/Tadpole/Clearfield/2008/2008_X-078.4340_Y0040.9565.png</t>
  </si>
  <si>
    <t>2013-08-08-18-49-52</t>
  </si>
  <si>
    <t>https://s3.amazonaws.com/FrackFinder/Tadpole/Clearfield/2010/2010_X-078.4340_Y0040.9565.png</t>
  </si>
  <si>
    <t>2013-08-08-18-49-55</t>
  </si>
  <si>
    <t>aa03bb1a-7420-5aa0-883f-237c8ada1e52</t>
  </si>
  <si>
    <t>https://s3.amazonaws.com/FrackFinder/Tadpole/Clearfield/2005/2005_X-078.4331_Y0041.1438.png</t>
  </si>
  <si>
    <t>2013-08-08-18-50-04</t>
  </si>
  <si>
    <t>https://s3.amazonaws.com/FrackFinder/Tadpole/Clearfield/2008/2008_X-078.4331_Y0041.1438.png</t>
  </si>
  <si>
    <t>2013-08-08-18-50-08</t>
  </si>
  <si>
    <t>https://s3.amazonaws.com/FrackFinder/Tadpole/Clearfield/2010/2010_X-078.4331_Y0041.1438.png</t>
  </si>
  <si>
    <t>2013-08-08-18-50-13</t>
  </si>
  <si>
    <t>965b57d8-9a48-554a-8b57-e7cf9095cfc1</t>
  </si>
  <si>
    <t>https://s3.amazonaws.com/FrackFinder/Tadpole/Clearfield/2005/2005_X-078.4330_Y0041.1174.png</t>
  </si>
  <si>
    <t>2013-08-08-18-50-16</t>
  </si>
  <si>
    <t>https://s3.amazonaws.com/FrackFinder/Tadpole/Clearfield/2008/2008_X-078.4330_Y0041.1174.png</t>
  </si>
  <si>
    <t>2013-08-08-18-50-19</t>
  </si>
  <si>
    <t>https://s3.amazonaws.com/FrackFinder/Tadpole/Clearfield/2010/2010_X-078.4330_Y0041.1174.png</t>
  </si>
  <si>
    <t>2013-08-08-18-50-23</t>
  </si>
  <si>
    <t>c1a42983-961e-57b0-a4e8-0adf6f3105da</t>
  </si>
  <si>
    <t>https://s3.amazonaws.com/FrackFinder/Tadpole/Clearfield/2005/2005_X-078.4325_Y0041.1756.png</t>
  </si>
  <si>
    <t>2013-08-08-18-50-26</t>
  </si>
  <si>
    <t>https://s3.amazonaws.com/FrackFinder/Tadpole/Clearfield/2008/2008_X-078.4325_Y0041.1756.png</t>
  </si>
  <si>
    <t>2013-08-08-18-50-32</t>
  </si>
  <si>
    <t>https://s3.amazonaws.com/FrackFinder/Tadpole/Clearfield/2010/2010_X-078.4325_Y0041.1756.png</t>
  </si>
  <si>
    <t>2013-08-08-18-50-38</t>
  </si>
  <si>
    <t>dd020850-1e20-5980-9e14-e3456dbc0d21</t>
  </si>
  <si>
    <t>https://s3.amazonaws.com/FrackFinder/Tadpole/Clearfield/2005/2005_X-078.4292_Y0041.1490.png</t>
  </si>
  <si>
    <t>2013-08-08-18-50-41</t>
  </si>
  <si>
    <t>https://s3.amazonaws.com/FrackFinder/Tadpole/Clearfield/2008/2008_X-078.4292_Y0041.1490.png</t>
  </si>
  <si>
    <t>2013-08-08-18-50-46</t>
  </si>
  <si>
    <t>https://s3.amazonaws.com/FrackFinder/Tadpole/Clearfield/2010/2010_X-078.4292_Y0041.1490.png</t>
  </si>
  <si>
    <t>2013-08-08-18-50-51</t>
  </si>
  <si>
    <t>ec9f0236-dd51-5748-b584-e3f2b408760a</t>
  </si>
  <si>
    <t>https://s3.amazonaws.com/FrackFinder/Tadpole/Clearfield/2005/2005_X-078.4289_Y0041.1754.png</t>
  </si>
  <si>
    <t>2013-08-08-18-50-57</t>
  </si>
  <si>
    <t>https://s3.amazonaws.com/FrackFinder/Tadpole/Clearfield/2008/2008_X-078.4289_Y0041.1754.png</t>
  </si>
  <si>
    <t>2013-08-08-18-51-03</t>
  </si>
  <si>
    <t>https://s3.amazonaws.com/FrackFinder/Tadpole/Clearfield/2010/2010_X-078.4289_Y0041.1754.png</t>
  </si>
  <si>
    <t>2013-08-08-18-51-15</t>
  </si>
  <si>
    <t>355a710d-c714-525c-88aa-7343060556de</t>
  </si>
  <si>
    <t>https://s3.amazonaws.com/FrackFinder/Tadpole/Clearfield/2005/2005_X-078.4259_Y0041.1217.png</t>
  </si>
  <si>
    <t>2013-08-08-18-51-22</t>
  </si>
  <si>
    <t>https://s3.amazonaws.com/FrackFinder/Tadpole/Clearfield/2008/2008_X-078.4259_Y0041.1217.png</t>
  </si>
  <si>
    <t>2013-08-08-18-51-29</t>
  </si>
  <si>
    <t>https://s3.amazonaws.com/FrackFinder/Tadpole/Clearfield/2010/2010_X-078.4259_Y0041.1217.png</t>
  </si>
  <si>
    <t>2013-08-08-18-51-35</t>
  </si>
  <si>
    <t>7831008d-533a-59ae-a882-99144b7318ed</t>
  </si>
  <si>
    <t>https://s3.amazonaws.com/FrackFinder/Tadpole/Clearfield/2005/2005_X-078.4230_Y0041.1541.png</t>
  </si>
  <si>
    <t>2013-08-08-18-51-43</t>
  </si>
  <si>
    <t>https://s3.amazonaws.com/FrackFinder/Tadpole/Clearfield/2008/2008_X-078.4230_Y0041.1541.png</t>
  </si>
  <si>
    <t>2013-08-08-18-51-49</t>
  </si>
  <si>
    <t>https://s3.amazonaws.com/FrackFinder/Tadpole/Clearfield/2010/2010_X-078.4230_Y0041.1541.png</t>
  </si>
  <si>
    <t>2013-08-08-18-51-54</t>
  </si>
  <si>
    <t>4a2995de-d1ef-5f17-a799-b213a7018d11</t>
  </si>
  <si>
    <t>https://s3.amazonaws.com/FrackFinder/Tadpole/Clearfield/2005/2005_X-078.4208_Y0040.9146.png</t>
  </si>
  <si>
    <t>2013-08-08-18-51-58</t>
  </si>
  <si>
    <t>https://s3.amazonaws.com/FrackFinder/Tadpole/Clearfield/2008/2008_X-078.4208_Y0040.9146.png</t>
  </si>
  <si>
    <t>2013-08-08-18-52-02</t>
  </si>
  <si>
    <t>https://s3.amazonaws.com/FrackFinder/Tadpole/Clearfield/2010/2010_X-078.4208_Y0040.9146.png</t>
  </si>
  <si>
    <t>2013-08-08-18-52-21</t>
  </si>
  <si>
    <t>caa68302-ffba-5a6d-ad0e-723762673ac2</t>
  </si>
  <si>
    <t>https://s3.amazonaws.com/FrackFinder/Tadpole/Clearfield/2005/2005_X-078.4184_Y0041.1594.png</t>
  </si>
  <si>
    <t>2013-08-08-18-52-26</t>
  </si>
  <si>
    <t>https://s3.amazonaws.com/FrackFinder/Tadpole/Clearfield/2008/2008_X-078.4184_Y0041.1594.png</t>
  </si>
  <si>
    <t>2013-08-08-18-52-32</t>
  </si>
  <si>
    <t>https://s3.amazonaws.com/FrackFinder/Tadpole/Clearfield/2010/2010_X-078.4184_Y0041.1594.png</t>
  </si>
  <si>
    <t>2013-08-08-18-52-40</t>
  </si>
  <si>
    <t>67cbd99f-3d3b-5ffc-add0-164c8f6fa09f</t>
  </si>
  <si>
    <t>https://s3.amazonaws.com/FrackFinder/Tadpole/Clearfield/2005/2005_X-078.4068_Y0041.1131.png</t>
  </si>
  <si>
    <t>2013-08-08-18-52-44</t>
  </si>
  <si>
    <t>https://s3.amazonaws.com/FrackFinder/Tadpole/Clearfield/2008/2008_X-078.4068_Y0041.1131.png</t>
  </si>
  <si>
    <t>2013-08-08-18-52-50</t>
  </si>
  <si>
    <t>https://s3.amazonaws.com/FrackFinder/Tadpole/Clearfield/2010/2010_X-078.4068_Y0041.1131.png</t>
  </si>
  <si>
    <t>2013-08-08-18-52-54</t>
  </si>
  <si>
    <t>d05f207d-fa19-5320-a41d-f26530b4a390</t>
  </si>
  <si>
    <t>https://s3.amazonaws.com/FrackFinder/Tadpole/Clearfield/2005/2005_X-078.3995_Y0041.1531.png</t>
  </si>
  <si>
    <t>2013-08-08-18-52-57</t>
  </si>
  <si>
    <t>https://s3.amazonaws.com/FrackFinder/Tadpole/Clearfield/2008/2008_X-078.3995_Y0041.1531.png</t>
  </si>
  <si>
    <t>2013-08-08-18-53-02</t>
  </si>
  <si>
    <t>https://s3.amazonaws.com/FrackFinder/Tadpole/Clearfield/2010/2010_X-078.3995_Y0041.1531.png</t>
  </si>
  <si>
    <t>2013-08-08-18-53-06</t>
  </si>
  <si>
    <t>07fd18eb-9ed4-5b99-9807-7aa622e669a9</t>
  </si>
  <si>
    <t>https://s3.amazonaws.com/FrackFinder/Tadpole/Clearfield/2005/2005_X-078.3876_Y0041.1052.png</t>
  </si>
  <si>
    <t>2013-08-08-18-53-09</t>
  </si>
  <si>
    <t>https://s3.amazonaws.com/FrackFinder/Tadpole/Clearfield/2008/2008_X-078.3876_Y0041.1052.png</t>
  </si>
  <si>
    <t>2013-08-08-18-53-14</t>
  </si>
  <si>
    <t>https://s3.amazonaws.com/FrackFinder/Tadpole/Clearfield/2010/2010_X-078.3876_Y0041.1052.png</t>
  </si>
  <si>
    <t>2013-08-08-18-53-25</t>
  </si>
  <si>
    <t>585e0fb7-37ba-54fc-88ae-6075a0da9761</t>
  </si>
  <si>
    <t>https://s3.amazonaws.com/FrackFinder/Tadpole/Clearfield/2005/2005_X-078.3827_Y0040.7807.png</t>
  </si>
  <si>
    <t>2013-08-08-18-53-27</t>
  </si>
  <si>
    <t>https://s3.amazonaws.com/FrackFinder/Tadpole/Clearfield/2008/2008_X-078.3827_Y0040.7807.png</t>
  </si>
  <si>
    <t>2013-08-08-18-53-31</t>
  </si>
  <si>
    <t>https://s3.amazonaws.com/FrackFinder/Tadpole/Clearfield/2010/2010_X-078.3827_Y0040.7807.png</t>
  </si>
  <si>
    <t>2013-08-08-18-53-38</t>
  </si>
  <si>
    <t>061c375a-d25d-5fd5-abf4-6a79c1068aaf</t>
  </si>
  <si>
    <t>https://s3.amazonaws.com/FrackFinder/Tadpole/Clearfield/2005/2005_X-078.3703_Y0040.8496.png</t>
  </si>
  <si>
    <t>2013-08-08-18-53-44</t>
  </si>
  <si>
    <t>https://s3.amazonaws.com/FrackFinder/Tadpole/Clearfield/2008/2008_X-078.3703_Y0040.8496.png</t>
  </si>
  <si>
    <t>2013-08-08-18-53-51</t>
  </si>
  <si>
    <t>https://s3.amazonaws.com/FrackFinder/Tadpole/Clearfield/2010/2010_X-078.3703_Y0040.8496.png</t>
  </si>
  <si>
    <t>2013-08-08-18-53-58</t>
  </si>
  <si>
    <t>329f1869-d86b-5081-8a05-117f4ca49070</t>
  </si>
  <si>
    <t>https://s3.amazonaws.com/FrackFinder/Tadpole/Clearfield/2005/2005_X-078.3530_Y0041.1268.png</t>
  </si>
  <si>
    <t>2013-08-08-18-54-03</t>
  </si>
  <si>
    <t>https://s3.amazonaws.com/FrackFinder/Tadpole/Clearfield/2008/2008_X-078.3530_Y0041.1268.png</t>
  </si>
  <si>
    <t>2013-08-08-18-54-09</t>
  </si>
  <si>
    <t>https://s3.amazonaws.com/FrackFinder/Tadpole/Clearfield/2010/2010_X-078.3530_Y0041.1268.png</t>
  </si>
  <si>
    <t>2013-08-08-18-54-13</t>
  </si>
  <si>
    <t>41c9a14c-6516-55a9-9fc2-e495b2824ef4</t>
  </si>
  <si>
    <t>https://s3.amazonaws.com/FrackFinder/Tadpole/Clearfield/2005/2005_X-078.3425_Y0041.1213.png</t>
  </si>
  <si>
    <t>2013-08-08-18-54-15</t>
  </si>
  <si>
    <t>https://s3.amazonaws.com/FrackFinder/Tadpole/Clearfield/2008/2008_X-078.3425_Y0041.1213.png</t>
  </si>
  <si>
    <t>2013-08-08-18-54-18</t>
  </si>
  <si>
    <t>https://s3.amazonaws.com/FrackFinder/Tadpole/Clearfield/2010/2010_X-078.3425_Y0041.1213.png</t>
  </si>
  <si>
    <t>2013-08-08-18-54-27</t>
  </si>
  <si>
    <t>34a2cf26-07b7-531d-a55f-7f0e880930a6</t>
  </si>
  <si>
    <t>https://s3.amazonaws.com/FrackFinder/Tadpole/Clearfield/2005/2005_X-078.3140_Y0041.1624.png</t>
  </si>
  <si>
    <t>2013-08-08-18-54-34</t>
  </si>
  <si>
    <t>https://s3.amazonaws.com/FrackFinder/Tadpole/Clearfield/2008/2008_X-078.3140_Y0041.1624.png</t>
  </si>
  <si>
    <t>2013-08-08-18-54-37</t>
  </si>
  <si>
    <t>https://s3.amazonaws.com/FrackFinder/Tadpole/Clearfield/2010/2010_X-078.3140_Y0041.1624.png</t>
  </si>
  <si>
    <t>2013-08-08-18-54-46</t>
  </si>
  <si>
    <t>83718681-6e88-5719-837b-018739e2ccba</t>
  </si>
  <si>
    <t>https://s3.amazonaws.com/FrackFinder/Tadpole/Clearfield/2005/2005_X-078.3077_Y0041.0963.png</t>
  </si>
  <si>
    <t>2013-08-08-18-54-50</t>
  </si>
  <si>
    <t>https://s3.amazonaws.com/FrackFinder/Tadpole/Clearfield/2008/2008_X-078.3077_Y0041.0963.png</t>
  </si>
  <si>
    <t>2013-08-08-18-54-54</t>
  </si>
  <si>
    <t>https://s3.amazonaws.com/FrackFinder/Tadpole/Clearfield/2010/2010_X-078.3077_Y0041.0963.png</t>
  </si>
  <si>
    <t>2013-08-08-18-54-57</t>
  </si>
  <si>
    <t>91b55120-d5a8-5d13-a1e8-83040a4a90e9</t>
  </si>
  <si>
    <t>https://s3.amazonaws.com/FrackFinder/Tadpole/Clearfield/2005/2005_X-078.3060_Y0041.0923.png</t>
  </si>
  <si>
    <t>2013-08-08-18-55-01</t>
  </si>
  <si>
    <t>https://s3.amazonaws.com/FrackFinder/Tadpole/Clearfield/2008/2008_X-078.3060_Y0041.0923.png</t>
  </si>
  <si>
    <t>2013-08-08-18-55-05</t>
  </si>
  <si>
    <t>https://s3.amazonaws.com/FrackFinder/Tadpole/Clearfield/2010/2010_X-078.3060_Y0041.0923.png</t>
  </si>
  <si>
    <t>2013-08-08-18-55-11</t>
  </si>
  <si>
    <t>1bc47eb1-c075-56b3-9832-a8da2bd6294e</t>
  </si>
  <si>
    <t>https://s3.amazonaws.com/FrackFinder/Tadpole/Clearfield/2005/2005_X-078.1934_Y0040.9457.png</t>
  </si>
  <si>
    <t>2013-08-08-18-55-14</t>
  </si>
  <si>
    <t>https://s3.amazonaws.com/FrackFinder/Tadpole/Clearfield/2008/2008_X-078.1934_Y0040.9457.png</t>
  </si>
  <si>
    <t>2013-08-08-18-55-17</t>
  </si>
  <si>
    <t>https://s3.amazonaws.com/FrackFinder/Tadpole/Clearfield/2010/2010_X-078.1934_Y0040.9457.png</t>
  </si>
  <si>
    <t>2013-08-08-18-55-20</t>
  </si>
  <si>
    <t>92ed1c32-fd38-5b0d-89cc-fe5564518ac4</t>
  </si>
  <si>
    <t>https://s3.amazonaws.com/FrackFinder/Tadpole/Clearfield/2005/2005_X-078.1722_Y0041.1076.png</t>
  </si>
  <si>
    <t>2013-08-08-18-55-22</t>
  </si>
  <si>
    <t>https://s3.amazonaws.com/FrackFinder/Tadpole/Clearfield/2008/2008_X-078.1722_Y0041.1076.png</t>
  </si>
  <si>
    <t>2013-08-08-18-55-25</t>
  </si>
  <si>
    <t>https://s3.amazonaws.com/FrackFinder/Tadpole/Clearfield/2010/2010_X-078.1722_Y0041.1076.png</t>
  </si>
  <si>
    <t>2013-08-08-18-55-32</t>
  </si>
  <si>
    <t>1bdd7fa0-1ba1-5621-937c-801dde6e3d5a</t>
  </si>
  <si>
    <t>https://s3.amazonaws.com/FrackFinder/Tadpole/Clearfield/2005/2005_X-078.0973_Y0041.1410.png</t>
  </si>
  <si>
    <t>2013-08-08-18-55-37</t>
  </si>
  <si>
    <t>https://s3.amazonaws.com/FrackFinder/Tadpole/Clearfield/2008/2008_X-078.0973_Y0041.1410.png</t>
  </si>
  <si>
    <t>2013-08-08-18-55-40</t>
  </si>
  <si>
    <t>https://s3.amazonaws.com/FrackFinder/Tadpole/Clearfield/2010/2010_X-078.0973_Y0041.1410.png</t>
  </si>
  <si>
    <t>2013-08-08-18-55-43</t>
  </si>
  <si>
    <t>6621162b-5f05-55c8-8b37-1b7c4cb77b2a</t>
  </si>
  <si>
    <t>https://s3.amazonaws.com/FrackFinder/Tadpole/Clearfield/2005/2005_X-078.0845_Y0041.0397.png</t>
  </si>
  <si>
    <t>2013-08-08-18-55-46</t>
  </si>
  <si>
    <t>https://s3.amazonaws.com/FrackFinder/Tadpole/Clearfield/2008/2008_X-078.0845_Y0041.0397.png</t>
  </si>
  <si>
    <t>2013-08-08-18-55-49</t>
  </si>
  <si>
    <t>https://s3.amazonaws.com/FrackFinder/Tadpole/Clearfield/2010/2010_X-078.0845_Y0041.0397.png</t>
  </si>
  <si>
    <t>2013-08-08-18-55-51</t>
  </si>
  <si>
    <t>17bfa0a8-c032-57b3-a23a-4fd7f166ba5a</t>
  </si>
  <si>
    <t>https://s3.amazonaws.com/FrackFinder/Tadpole/Clearfield/2005/2005_X-078.0842_Y0041.0425.png</t>
  </si>
  <si>
    <t>2013-08-08-18-55-54</t>
  </si>
  <si>
    <t>https://s3.amazonaws.com/FrackFinder/Tadpole/Clearfield/2008/2008_X-078.0842_Y0041.0425.png</t>
  </si>
  <si>
    <t>2013-08-08-18-55-56</t>
  </si>
  <si>
    <t>https://s3.amazonaws.com/FrackFinder/Tadpole/Clearfield/2010/2010_X-078.0842_Y0041.0425.png</t>
  </si>
  <si>
    <t>2013-08-08-18-56-00</t>
  </si>
  <si>
    <t>61b7defa-1263-52e8-8863-19ec63377212</t>
  </si>
  <si>
    <t>https://s3.amazonaws.com/FrackFinder/Tadpole/Clearfield/2005/2005_X-078.0771_Y0041.0436.png</t>
  </si>
  <si>
    <t>2013-08-08-18-56-04</t>
  </si>
  <si>
    <t>https://s3.amazonaws.com/FrackFinder/Tadpole/Clearfield/2008/2008_X-078.0771_Y0041.0436.png</t>
  </si>
  <si>
    <t>2013-08-08-18-56-08</t>
  </si>
  <si>
    <t>https://s3.amazonaws.com/FrackFinder/Tadpole/Clearfield/2010/2010_X-078.0771_Y0041.0436.png</t>
  </si>
  <si>
    <t>2013-08-08-18-56-12</t>
  </si>
  <si>
    <t>49fa744b-b38a-519e-9c38-a06f3e496b89</t>
  </si>
  <si>
    <t>https://s3.amazonaws.com/FrackFinder/Tadpole/Clearfield/2005/2005_X-078.0671_Y0041.0379.png</t>
  </si>
  <si>
    <t>2013-08-08-18-56-16</t>
  </si>
  <si>
    <t>https://s3.amazonaws.com/FrackFinder/Tadpole/Clearfield/2008/2008_X-078.0671_Y0041.0379.png</t>
  </si>
  <si>
    <t>2013-08-08-18-56-18</t>
  </si>
  <si>
    <t>https://s3.amazonaws.com/FrackFinder/Tadpole/Clearfield/2010/2010_X-078.0671_Y0041.0379.png</t>
  </si>
  <si>
    <t>2013-08-08-18-56-22</t>
  </si>
  <si>
    <t>5f883566-6ada-5562-ad28-7a8254673ba8</t>
  </si>
  <si>
    <t>https://s3.amazonaws.com/FrackFinder/Tadpole/Clearfield/2005/2005_X-078.0632_Y0041.0391.png</t>
  </si>
  <si>
    <t>2013-08-08-18-56-25</t>
  </si>
  <si>
    <t>https://s3.amazonaws.com/FrackFinder/Tadpole/Clearfield/2008/2008_X-078.0632_Y0041.0391.png</t>
  </si>
  <si>
    <t>2013-08-08-18-56-28</t>
  </si>
  <si>
    <t>https://s3.amazonaws.com/FrackFinder/Tadpole/Clearfield/2010/2010_X-078.0632_Y0041.0391.png</t>
  </si>
  <si>
    <t>2013-08-08-18-56-32</t>
  </si>
  <si>
    <t>bb6e1691-ce79-585f-81a0-6d6b16f93ca3</t>
  </si>
  <si>
    <t>Lycoming</t>
  </si>
  <si>
    <t>https://s3.amazonaws.com/FrackFinder/Tadpole/Lycoming/2005/2005_X-077.5278_Y0041.3815.png</t>
  </si>
  <si>
    <t>2013-08-08-18-56-42</t>
  </si>
  <si>
    <t>https://s3.amazonaws.com/FrackFinder/Tadpole/Lycoming/2008/2008_X-077.5278_Y0041.3815.png</t>
  </si>
  <si>
    <t>2013-08-08-18-56-47</t>
  </si>
  <si>
    <t>https://s3.amazonaws.com/FrackFinder/Tadpole/Lycoming/2010/2010_X-077.5278_Y0041.3815.png</t>
  </si>
  <si>
    <t>2013-08-08-18-56-56</t>
  </si>
  <si>
    <t>5de6d09a-6865-5b69-b24c-3585ad609cd8</t>
  </si>
  <si>
    <t>https://s3.amazonaws.com/FrackFinder/Tadpole/Lycoming/2005/2005_X-077.5220_Y0041.3808.png</t>
  </si>
  <si>
    <t>2013-08-08-18-57-01</t>
  </si>
  <si>
    <t>https://s3.amazonaws.com/FrackFinder/Tadpole/Lycoming/2008/2008_X-077.5220_Y0041.3808.png</t>
  </si>
  <si>
    <t>2013-08-08-18-57-04</t>
  </si>
  <si>
    <t>https://s3.amazonaws.com/FrackFinder/Tadpole/Lycoming/2010/2010_X-077.5220_Y0041.3808.png</t>
  </si>
  <si>
    <t>2013-08-08-18-57-08</t>
  </si>
  <si>
    <t>41a9bee5-0929-5333-96e9-3e4582177761</t>
  </si>
  <si>
    <t>https://s3.amazonaws.com/FrackFinder/Tadpole/Lycoming/2005/2005_X-077.5178_Y0041.3658.png</t>
  </si>
  <si>
    <t>2013-08-08-18-57-11</t>
  </si>
  <si>
    <t>https://s3.amazonaws.com/FrackFinder/Tadpole/Lycoming/2008/2008_X-077.5178_Y0041.3658.png</t>
  </si>
  <si>
    <t>2013-08-08-18-57-14</t>
  </si>
  <si>
    <t>https://s3.amazonaws.com/FrackFinder/Tadpole/Lycoming/2010/2010_X-077.5178_Y0041.3658.png</t>
  </si>
  <si>
    <t>2013-08-08-18-57-22</t>
  </si>
  <si>
    <t>678fd73e-ae20-5140-9aa6-206a20bfb828</t>
  </si>
  <si>
    <t>https://s3.amazonaws.com/FrackFinder/Tadpole/Lycoming/2005/2005_X-077.5120_Y0041.3860.png</t>
  </si>
  <si>
    <t>2013-08-08-18-57-26</t>
  </si>
  <si>
    <t>https://s3.amazonaws.com/FrackFinder/Tadpole/Lycoming/2008/2008_X-077.5120_Y0041.3860.png</t>
  </si>
  <si>
    <t>2013-08-08-18-57-29</t>
  </si>
  <si>
    <t>https://s3.amazonaws.com/FrackFinder/Tadpole/Lycoming/2010/2010_X-077.5120_Y0041.3860.png</t>
  </si>
  <si>
    <t>2013-08-08-18-57-33</t>
  </si>
  <si>
    <t>99750f65-f432-5cbe-b6ea-df3aea760dbf</t>
  </si>
  <si>
    <t>https://s3.amazonaws.com/FrackFinder/Tadpole/Lycoming/2005/2005_X-077.4989_Y0041.3563.png</t>
  </si>
  <si>
    <t>2013-08-08-18-57-36</t>
  </si>
  <si>
    <t>https://s3.amazonaws.com/FrackFinder/Tadpole/Lycoming/2008/2008_X-077.4989_Y0041.3563.png</t>
  </si>
  <si>
    <t>2013-08-08-18-57-39</t>
  </si>
  <si>
    <t>https://s3.amazonaws.com/FrackFinder/Tadpole/Lycoming/2010/2010_X-077.4989_Y0041.3563.png</t>
  </si>
  <si>
    <t>2013-08-08-18-57-41</t>
  </si>
  <si>
    <t>4ab14c8a-e75a-5a29-856d-2832cd9324b6</t>
  </si>
  <si>
    <t>https://s3.amazonaws.com/FrackFinder/Tadpole/Lycoming/2005/2005_X-077.4907_Y0041.3865.png</t>
  </si>
  <si>
    <t>2013-08-08-18-57-44</t>
  </si>
  <si>
    <t>https://s3.amazonaws.com/FrackFinder/Tadpole/Lycoming/2008/2008_X-077.4907_Y0041.3865.png</t>
  </si>
  <si>
    <t>2013-08-08-18-57-46</t>
  </si>
  <si>
    <t>https://s3.amazonaws.com/FrackFinder/Tadpole/Lycoming/2010/2010_X-077.4907_Y0041.3865.png</t>
  </si>
  <si>
    <t>2013-08-08-18-57-49</t>
  </si>
  <si>
    <t>6a4b4c3e-8fa7-5cae-9f2f-f2a6003c4552</t>
  </si>
  <si>
    <t>https://s3.amazonaws.com/FrackFinder/Tadpole/Lycoming/2005/2005_X-077.4876_Y0041.3951.png</t>
  </si>
  <si>
    <t>2013-08-08-18-57-51</t>
  </si>
  <si>
    <t>https://s3.amazonaws.com/FrackFinder/Tadpole/Lycoming/2008/2008_X-077.4876_Y0041.3951.png</t>
  </si>
  <si>
    <t>2013-08-08-18-57-54</t>
  </si>
  <si>
    <t>https://s3.amazonaws.com/FrackFinder/Tadpole/Lycoming/2010/2010_X-077.4876_Y0041.3951.png</t>
  </si>
  <si>
    <t>2013-08-08-18-57-56</t>
  </si>
  <si>
    <t>38767f1a-29bd-5254-b543-f3a3303765b1</t>
  </si>
  <si>
    <t>https://s3.amazonaws.com/FrackFinder/Tadpole/Lycoming/2005/2005_X-077.4254_Y0041.3102.png</t>
  </si>
  <si>
    <t>2013-08-08-18-57-58</t>
  </si>
  <si>
    <t>https://s3.amazonaws.com/FrackFinder/Tadpole/Lycoming/2008/2008_X-077.4254_Y0041.3102.png</t>
  </si>
  <si>
    <t>2013-08-08-18-58-01</t>
  </si>
  <si>
    <t>https://s3.amazonaws.com/FrackFinder/Tadpole/Lycoming/2010/2010_X-077.4254_Y0041.3102.png</t>
  </si>
  <si>
    <t>2013-08-08-18-58-03</t>
  </si>
  <si>
    <t>43667962-d76a-56ab-a6c4-3c2e6330700d</t>
  </si>
  <si>
    <t>https://s3.amazonaws.com/FrackFinder/Tadpole/Lycoming/2005/2005_X-077.4125_Y0041.3040.png</t>
  </si>
  <si>
    <t>2013-08-08-18-58-06</t>
  </si>
  <si>
    <t>https://s3.amazonaws.com/FrackFinder/Tadpole/Lycoming/2008/2008_X-077.4125_Y0041.3040.png</t>
  </si>
  <si>
    <t>2013-08-08-18-58-08</t>
  </si>
  <si>
    <t>https://s3.amazonaws.com/FrackFinder/Tadpole/Lycoming/2010/2010_X-077.4125_Y0041.3040.png</t>
  </si>
  <si>
    <t>2013-08-08-18-58-10</t>
  </si>
  <si>
    <t>925831ae-dc73-5d14-be7d-88a69e897fbd</t>
  </si>
  <si>
    <t>https://s3.amazonaws.com/FrackFinder/Tadpole/Lycoming/2005/2005_X-077.4076_Y0041.2725.png</t>
  </si>
  <si>
    <t>2013-08-08-18-58-13</t>
  </si>
  <si>
    <t>https://s3.amazonaws.com/FrackFinder/Tadpole/Lycoming/2008/2008_X-077.4076_Y0041.2725.png</t>
  </si>
  <si>
    <t>2013-08-08-18-58-16</t>
  </si>
  <si>
    <t>https://s3.amazonaws.com/FrackFinder/Tadpole/Lycoming/2010/2010_X-077.4076_Y0041.2725.png</t>
  </si>
  <si>
    <t>2013-08-08-18-58-23</t>
  </si>
  <si>
    <t>f722dbfb-5b9f-587f-9947-f45b936acb85</t>
  </si>
  <si>
    <t>https://s3.amazonaws.com/FrackFinder/Tadpole/Lycoming/2005/2005_X-077.4068_Y0041.3062.png</t>
  </si>
  <si>
    <t>2013-08-08-18-58-28</t>
  </si>
  <si>
    <t>https://s3.amazonaws.com/FrackFinder/Tadpole/Lycoming/2008/2008_X-077.4068_Y0041.3062.png</t>
  </si>
  <si>
    <t>2013-08-08-18-58-34</t>
  </si>
  <si>
    <t>https://s3.amazonaws.com/FrackFinder/Tadpole/Lycoming/2010/2010_X-077.4068_Y0041.3062.png</t>
  </si>
  <si>
    <t>2013-08-08-18-58-37</t>
  </si>
  <si>
    <t>6a9aa1c3-77ab-5ab3-ba8e-f694c91d668f</t>
  </si>
  <si>
    <t>https://s3.amazonaws.com/FrackFinder/Tadpole/Lycoming/2005/2005_X-077.3962_Y0041.2736.png</t>
  </si>
  <si>
    <t>2013-08-08-18-58-39</t>
  </si>
  <si>
    <t>https://s3.amazonaws.com/FrackFinder/Tadpole/Lycoming/2008/2008_X-077.3962_Y0041.2736.png</t>
  </si>
  <si>
    <t>2013-08-08-18-58-42</t>
  </si>
  <si>
    <t>https://s3.amazonaws.com/FrackFinder/Tadpole/Lycoming/2010/2010_X-077.3962_Y0041.2736.png</t>
  </si>
  <si>
    <t>2013-08-08-18-58-44</t>
  </si>
  <si>
    <t>60ef65a4-cca8-5d10-ab81-bbfee5cba396</t>
  </si>
  <si>
    <t>https://s3.amazonaws.com/FrackFinder/Tadpole/Lycoming/2005/2005_X-077.3944_Y0041.2825.png</t>
  </si>
  <si>
    <t>2013-08-08-18-58-47</t>
  </si>
  <si>
    <t>https://s3.amazonaws.com/FrackFinder/Tadpole/Lycoming/2008/2008_X-077.3944_Y0041.2825.png</t>
  </si>
  <si>
    <t>2013-08-08-18-58-49</t>
  </si>
  <si>
    <t>https://s3.amazonaws.com/FrackFinder/Tadpole/Lycoming/2010/2010_X-077.3944_Y0041.2825.png</t>
  </si>
  <si>
    <t>2013-08-08-18-58-52</t>
  </si>
  <si>
    <t>4ad5022a-5a62-558c-9fe5-4e7a9e4033d8</t>
  </si>
  <si>
    <t>https://s3.amazonaws.com/FrackFinder/Tadpole/Lycoming/2005/2005_X-077.3943_Y0041.3553.png</t>
  </si>
  <si>
    <t>2013-08-08-18-58-56</t>
  </si>
  <si>
    <t>https://s3.amazonaws.com/FrackFinder/Tadpole/Lycoming/2008/2008_X-077.3943_Y0041.3553.png</t>
  </si>
  <si>
    <t>2013-08-08-18-58-59</t>
  </si>
  <si>
    <t>https://s3.amazonaws.com/FrackFinder/Tadpole/Lycoming/2010/2010_X-077.3943_Y0041.3553.png</t>
  </si>
  <si>
    <t>2013-08-08-18-59-02</t>
  </si>
  <si>
    <t>6cc33169-463b-5963-9cb2-f8f7897dce2f</t>
  </si>
  <si>
    <t>https://s3.amazonaws.com/FrackFinder/Tadpole/Lycoming/2005/2005_X-077.3891_Y0041.2927.png</t>
  </si>
  <si>
    <t>2013-08-08-18-59-07</t>
  </si>
  <si>
    <t>https://s3.amazonaws.com/FrackFinder/Tadpole/Lycoming/2008/2008_X-077.3891_Y0041.2927.png</t>
  </si>
  <si>
    <t>2013-08-08-18-59-13</t>
  </si>
  <si>
    <t>https://s3.amazonaws.com/FrackFinder/Tadpole/Lycoming/2010/2010_X-077.3891_Y0041.2927.png</t>
  </si>
  <si>
    <t>2013-08-08-18-59-23</t>
  </si>
  <si>
    <t>034c834c-90d2-532e-a6c4-1c9123dbc368</t>
  </si>
  <si>
    <t>https://s3.amazonaws.com/FrackFinder/Tadpole/Lycoming/2005/2005_X-077.3880_Y0041.3577.png</t>
  </si>
  <si>
    <t>2013-08-08-18-59-25</t>
  </si>
  <si>
    <t>https://s3.amazonaws.com/FrackFinder/Tadpole/Lycoming/2008/2008_X-077.3880_Y0041.3577.png</t>
  </si>
  <si>
    <t>2013-08-08-18-59-28</t>
  </si>
  <si>
    <t>https://s3.amazonaws.com/FrackFinder/Tadpole/Lycoming/2010/2010_X-077.3880_Y0041.3577.png</t>
  </si>
  <si>
    <t>2013-08-08-18-59-32</t>
  </si>
  <si>
    <t>96e025eb-2bd6-5a7d-939b-acd392f30dec</t>
  </si>
  <si>
    <t>https://s3.amazonaws.com/FrackFinder/Tadpole/Lycoming/2005/2005_X-077.3837_Y0041.3026.png</t>
  </si>
  <si>
    <t>2013-08-08-18-59-35</t>
  </si>
  <si>
    <t>https://s3.amazonaws.com/FrackFinder/Tadpole/Lycoming/2008/2008_X-077.3837_Y0041.3026.png</t>
  </si>
  <si>
    <t>2013-08-08-18-59-38</t>
  </si>
  <si>
    <t>https://s3.amazonaws.com/FrackFinder/Tadpole/Lycoming/2010/2010_X-077.3837_Y0041.3026.png</t>
  </si>
  <si>
    <t>2013-08-08-18-59-41</t>
  </si>
  <si>
    <t>e03e6231-2c1d-5728-83e7-a723825bb9ff</t>
  </si>
  <si>
    <t>https://s3.amazonaws.com/FrackFinder/Tadpole/Lycoming/2005/2005_X-077.3830_Y0041.3931.png</t>
  </si>
  <si>
    <t>2013-08-08-18-59-43</t>
  </si>
  <si>
    <t>https://s3.amazonaws.com/FrackFinder/Tadpole/Lycoming/2008/2008_X-077.3830_Y0041.3931.png</t>
  </si>
  <si>
    <t>2013-08-08-18-59-46</t>
  </si>
  <si>
    <t>https://s3.amazonaws.com/FrackFinder/Tadpole/Lycoming/2010/2010_X-077.3830_Y0041.3931.png</t>
  </si>
  <si>
    <t>2013-08-08-18-59-48</t>
  </si>
  <si>
    <t>a9494803-58b2-538d-b92c-48c36203f79f</t>
  </si>
  <si>
    <t>https://s3.amazonaws.com/FrackFinder/Tadpole/Lycoming/2005/2005_X-077.3792_Y0041.4148.png</t>
  </si>
  <si>
    <t>2013-08-08-18-59-51</t>
  </si>
  <si>
    <t>https://s3.amazonaws.com/FrackFinder/Tadpole/Lycoming/2008/2008_X-077.3792_Y0041.4148.png</t>
  </si>
  <si>
    <t>2013-08-08-18-59-53</t>
  </si>
  <si>
    <t>https://s3.amazonaws.com/FrackFinder/Tadpole/Lycoming/2010/2010_X-077.3792_Y0041.4148.png</t>
  </si>
  <si>
    <t>2013-08-08-18-59-56</t>
  </si>
  <si>
    <t>1cb5ae06-387c-56d4-970c-e00d90e0648b</t>
  </si>
  <si>
    <t>https://s3.amazonaws.com/FrackFinder/Tadpole/Lycoming/2005/2005_X-077.3784_Y0041.3640.png</t>
  </si>
  <si>
    <t>2013-08-08-19-00-00</t>
  </si>
  <si>
    <t>https://s3.amazonaws.com/FrackFinder/Tadpole/Lycoming/2008/2008_X-077.3784_Y0041.3640.png</t>
  </si>
  <si>
    <t>2013-08-08-19-00-03</t>
  </si>
  <si>
    <t>https://s3.amazonaws.com/FrackFinder/Tadpole/Lycoming/2010/2010_X-077.3784_Y0041.3640.png</t>
  </si>
  <si>
    <t>2013-08-08-19-00-07</t>
  </si>
  <si>
    <t>0a00c053-3fbb-56df-9965-da69ea6cc965</t>
  </si>
  <si>
    <t>https://s3.amazonaws.com/FrackFinder/Tadpole/Lycoming/2005/2005_X-077.3775_Y0041.3470.png</t>
  </si>
  <si>
    <t>2013-08-08-19-00-15</t>
  </si>
  <si>
    <t>https://s3.amazonaws.com/FrackFinder/Tadpole/Lycoming/2008/2008_X-077.3775_Y0041.3470.png</t>
  </si>
  <si>
    <t>2013-08-08-19-00-23</t>
  </si>
  <si>
    <t>https://s3.amazonaws.com/FrackFinder/Tadpole/Lycoming/2010/2010_X-077.3775_Y0041.3470.png</t>
  </si>
  <si>
    <t>2013-08-08-19-00-30</t>
  </si>
  <si>
    <t>9fe6a364-a51b-5d01-96fc-3d270348de04</t>
  </si>
  <si>
    <t>https://s3.amazonaws.com/FrackFinder/Tadpole/Lycoming/2005/2005_X-077.3756_Y0041.3258.png</t>
  </si>
  <si>
    <t>2013-08-08-19-00-33</t>
  </si>
  <si>
    <t>https://s3.amazonaws.com/FrackFinder/Tadpole/Lycoming/2008/2008_X-077.3756_Y0041.3258.png</t>
  </si>
  <si>
    <t>2013-08-08-19-00-36</t>
  </si>
  <si>
    <t>https://s3.amazonaws.com/FrackFinder/Tadpole/Lycoming/2010/2010_X-077.3756_Y0041.3258.png</t>
  </si>
  <si>
    <t>2013-08-08-19-00-40</t>
  </si>
  <si>
    <t>818dbf42-75fd-5f4f-9826-db95419fbb79</t>
  </si>
  <si>
    <t>https://s3.amazonaws.com/FrackFinder/Tadpole/Lycoming/2005/2005_X-077.3722_Y0041.3283.png</t>
  </si>
  <si>
    <t>2013-08-08-19-00-42</t>
  </si>
  <si>
    <t>https://s3.amazonaws.com/FrackFinder/Tadpole/Lycoming/2008/2008_X-077.3722_Y0041.3283.png</t>
  </si>
  <si>
    <t>2013-08-08-19-00-46</t>
  </si>
  <si>
    <t>https://s3.amazonaws.com/FrackFinder/Tadpole/Lycoming/2010/2010_X-077.3722_Y0041.3283.png</t>
  </si>
  <si>
    <t>2013-08-08-19-00-50</t>
  </si>
  <si>
    <t>5f8e07ea-1e12-54c4-be40-d822c447fd81</t>
  </si>
  <si>
    <t>https://s3.amazonaws.com/FrackFinder/Tadpole/Lycoming/2005/2005_X-077.3722_Y0041.3665.png</t>
  </si>
  <si>
    <t>2013-08-08-19-00-56</t>
  </si>
  <si>
    <t>https://s3.amazonaws.com/FrackFinder/Tadpole/Lycoming/2008/2008_X-077.3722_Y0041.3665.png</t>
  </si>
  <si>
    <t>2013-08-08-19-00-59</t>
  </si>
  <si>
    <t>https://s3.amazonaws.com/FrackFinder/Tadpole/Lycoming/2010/2010_X-077.3722_Y0041.3665.png</t>
  </si>
  <si>
    <t>2013-08-08-19-01-03</t>
  </si>
  <si>
    <t>9075a704-a712-5064-a63d-8310285e47c5</t>
  </si>
  <si>
    <t>https://s3.amazonaws.com/FrackFinder/Tadpole/Lycoming/2005/2005_X-077.3720_Y0041.2703.png</t>
  </si>
  <si>
    <t>2013-08-08-19-01-05</t>
  </si>
  <si>
    <t>https://s3.amazonaws.com/FrackFinder/Tadpole/Lycoming/2008/2008_X-077.3720_Y0041.2703.png</t>
  </si>
  <si>
    <t>2013-08-08-19-01-08</t>
  </si>
  <si>
    <t>https://s3.amazonaws.com/FrackFinder/Tadpole/Lycoming/2010/2010_X-077.3720_Y0041.2703.png</t>
  </si>
  <si>
    <t>2013-08-08-19-01-11</t>
  </si>
  <si>
    <t>8f020007-6017-5dc9-ab7a-01ec4735e9f0</t>
  </si>
  <si>
    <t>https://s3.amazonaws.com/FrackFinder/Tadpole/Lycoming/2005/2005_X-077.3703_Y0041.3519.png</t>
  </si>
  <si>
    <t>2013-08-08-19-01-13</t>
  </si>
  <si>
    <t>https://s3.amazonaws.com/FrackFinder/Tadpole/Lycoming/2008/2008_X-077.3703_Y0041.3519.png</t>
  </si>
  <si>
    <t>2013-08-08-19-01-16</t>
  </si>
  <si>
    <t>https://s3.amazonaws.com/FrackFinder/Tadpole/Lycoming/2010/2010_X-077.3703_Y0041.3519.png</t>
  </si>
  <si>
    <t>2013-08-08-19-01-22</t>
  </si>
  <si>
    <t>ade8cae3-1f3a-58cc-9378-b6b8b352d7fa</t>
  </si>
  <si>
    <t>https://s3.amazonaws.com/FrackFinder/Tadpole/Lycoming/2005/2005_X-077.3560_Y0041.2660.png</t>
  </si>
  <si>
    <t>2013-08-08-19-01-26</t>
  </si>
  <si>
    <t>https://s3.amazonaws.com/FrackFinder/Tadpole/Lycoming/2008/2008_X-077.3560_Y0041.2660.png</t>
  </si>
  <si>
    <t>2013-08-09-01-23-16</t>
  </si>
  <si>
    <t>https://s3.amazonaws.com/FrackFinder/Tadpole/Lycoming/2010/2010_X-077.3560_Y0041.2660.png</t>
  </si>
  <si>
    <t>2013-08-09-01-24-16</t>
  </si>
  <si>
    <t>d7ed1e8c-e9da-5e78-a018-ebf0f46f6c4c</t>
  </si>
  <si>
    <t>https://s3.amazonaws.com/FrackFinder/Tadpole/Lycoming/2005/2005_X-077.3522_Y0041.2846.png</t>
  </si>
  <si>
    <t>2013-08-09-01-29-45</t>
  </si>
  <si>
    <t>https://s3.amazonaws.com/FrackFinder/Tadpole/Lycoming/2008/2008_X-077.3522_Y0041.2846.png</t>
  </si>
  <si>
    <t>2013-08-09-01-30-05</t>
  </si>
  <si>
    <t>https://s3.amazonaws.com/FrackFinder/Tadpole/Lycoming/2010/2010_X-077.3522_Y0041.2846.png</t>
  </si>
  <si>
    <t>2013-08-09-01-30-08</t>
  </si>
  <si>
    <t>017c10a4-8bc2-5060-8160-c0be2e401cf5</t>
  </si>
  <si>
    <t>https://s3.amazonaws.com/FrackFinder/Tadpole/Lycoming/2005/2005_X-077.3496_Y0041.3344.png</t>
  </si>
  <si>
    <t>2013-08-09-01-30-16</t>
  </si>
  <si>
    <t>https://s3.amazonaws.com/FrackFinder/Tadpole/Lycoming/2008/2008_X-077.3496_Y0041.3344.png</t>
  </si>
  <si>
    <t>2013-08-09-01-30-18</t>
  </si>
  <si>
    <t>https://s3.amazonaws.com/FrackFinder/Tadpole/Lycoming/2010/2010_X-077.3496_Y0041.3344.png</t>
  </si>
  <si>
    <t>2013-08-09-01-30-21</t>
  </si>
  <si>
    <t>5760b020-6511-58dd-830e-c1591d2af057</t>
  </si>
  <si>
    <t>https://s3.amazonaws.com/FrackFinder/Tadpole/Lycoming/2005/2005_X-077.3447_Y0041.3220.png</t>
  </si>
  <si>
    <t>2013-08-09-01-30-24</t>
  </si>
  <si>
    <t>https://s3.amazonaws.com/FrackFinder/Tadpole/Lycoming/2008/2008_X-077.3447_Y0041.3220.png</t>
  </si>
  <si>
    <t>2013-08-09-01-30-26</t>
  </si>
  <si>
    <t>https://s3.amazonaws.com/FrackFinder/Tadpole/Lycoming/2010/2010_X-077.3447_Y0041.3220.png</t>
  </si>
  <si>
    <t>2013-08-09-01-30-29</t>
  </si>
  <si>
    <t>fc85967f-966b-5dc0-bf4d-eec056da6008</t>
  </si>
  <si>
    <t>https://s3.amazonaws.com/FrackFinder/Tadpole/Lycoming/2005/2005_X-077.3306_Y0041.3373.png</t>
  </si>
  <si>
    <t>2013-08-09-01-30-31</t>
  </si>
  <si>
    <t>https://s3.amazonaws.com/FrackFinder/Tadpole/Lycoming/2008/2008_X-077.3306_Y0041.3373.png</t>
  </si>
  <si>
    <t>2013-08-09-01-30-33</t>
  </si>
  <si>
    <t>https://s3.amazonaws.com/FrackFinder/Tadpole/Lycoming/2010/2010_X-077.3306_Y0041.3373.png</t>
  </si>
  <si>
    <t>2013-08-09-01-30-41</t>
  </si>
  <si>
    <t>a00c9aa6-44ba-5c1f-9763-9f42a2b9fb4b</t>
  </si>
  <si>
    <t>https://s3.amazonaws.com/FrackFinder/Tadpole/Lycoming/2005/2005_X-077.3273_Y0041.3490.png</t>
  </si>
  <si>
    <t>2013-08-09-01-30-55</t>
  </si>
  <si>
    <t>https://s3.amazonaws.com/FrackFinder/Tadpole/Lycoming/2008/2008_X-077.3273_Y0041.3490.png</t>
  </si>
  <si>
    <t>2013-08-09-01-30-58</t>
  </si>
  <si>
    <t>https://s3.amazonaws.com/FrackFinder/Tadpole/Lycoming/2010/2010_X-077.3273_Y0041.3490.png</t>
  </si>
  <si>
    <t>2013-08-09-01-35-39</t>
  </si>
  <si>
    <t>dd8f255f-e23c-5987-bb03-57b6d2057ea8</t>
  </si>
  <si>
    <t>https://s3.amazonaws.com/FrackFinder/Tadpole/Lycoming/2005/2005_X-077.3255_Y0041.3005.png</t>
  </si>
  <si>
    <t>2013-08-09-01-35-42</t>
  </si>
  <si>
    <t>https://s3.amazonaws.com/FrackFinder/Tadpole/Lycoming/2008/2008_X-077.3255_Y0041.3005.png</t>
  </si>
  <si>
    <t>2013-08-09-01-35-45</t>
  </si>
  <si>
    <t>https://s3.amazonaws.com/FrackFinder/Tadpole/Lycoming/2010/2010_X-077.3255_Y0041.3005.png</t>
  </si>
  <si>
    <t>2013-08-09-01-36-48</t>
  </si>
  <si>
    <t>966f63fa-7ded-5f24-968d-8322ebab2d64</t>
  </si>
  <si>
    <t>https://s3.amazonaws.com/FrackFinder/Tadpole/Lycoming/2005/2005_X-077.3244_Y0041.3173.png</t>
  </si>
  <si>
    <t>2013-08-09-01-37-37</t>
  </si>
  <si>
    <t>https://s3.amazonaws.com/FrackFinder/Tadpole/Lycoming/2008/2008_X-077.3244_Y0041.3173.png</t>
  </si>
  <si>
    <t>2013-08-09-01-37-40</t>
  </si>
  <si>
    <t>https://s3.amazonaws.com/FrackFinder/Tadpole/Lycoming/2010/2010_X-077.3244_Y0041.3173.png</t>
  </si>
  <si>
    <t>2013-08-09-01-37-43</t>
  </si>
  <si>
    <t>5ca8a89e-1652-528d-9883-6fb19c9c980d</t>
  </si>
  <si>
    <t>https://s3.amazonaws.com/FrackFinder/Tadpole/Lycoming/2005/2005_X-077.3185_Y0041.3237.png</t>
  </si>
  <si>
    <t>2013-08-09-01-37-47</t>
  </si>
  <si>
    <t>https://s3.amazonaws.com/FrackFinder/Tadpole/Lycoming/2008/2008_X-077.3185_Y0041.3237.png</t>
  </si>
  <si>
    <t>2013-08-09-01-37-49</t>
  </si>
  <si>
    <t>https://s3.amazonaws.com/FrackFinder/Tadpole/Lycoming/2010/2010_X-077.3185_Y0041.3237.png</t>
  </si>
  <si>
    <t>2013-08-09-01-38-32</t>
  </si>
  <si>
    <t>697339d2-1a57-51f4-9353-53da722a8825</t>
  </si>
  <si>
    <t>https://s3.amazonaws.com/FrackFinder/Tadpole/Lycoming/2005/2005_X-077.3184_Y0041.3371.png</t>
  </si>
  <si>
    <t>2013-08-09-01-38-59</t>
  </si>
  <si>
    <t>https://s3.amazonaws.com/FrackFinder/Tadpole/Lycoming/2008/2008_X-077.3184_Y0041.3371.png</t>
  </si>
  <si>
    <t>2013-08-09-01-39-01</t>
  </si>
  <si>
    <t>https://s3.amazonaws.com/FrackFinder/Tadpole/Lycoming/2010/2010_X-077.3184_Y0041.3371.png</t>
  </si>
  <si>
    <t>2013-08-09-01-39-37</t>
  </si>
  <si>
    <t>e0a6875a-8d77-500d-add4-4e50413617a4</t>
  </si>
  <si>
    <t>https://s3.amazonaws.com/FrackFinder/Tadpole/Lycoming/2005/2005_X-077.3178_Y0041.3026.png</t>
  </si>
  <si>
    <t>2013-08-09-01-39-39</t>
  </si>
  <si>
    <t>https://s3.amazonaws.com/FrackFinder/Tadpole/Lycoming/2008/2008_X-077.3178_Y0041.3026.png</t>
  </si>
  <si>
    <t>2013-08-09-01-39-41</t>
  </si>
  <si>
    <t>https://s3.amazonaws.com/FrackFinder/Tadpole/Lycoming/2010/2010_X-077.3178_Y0041.3026.png</t>
  </si>
  <si>
    <t>2013-08-09-01-40-34</t>
  </si>
  <si>
    <t>8968564a-5db6-5d66-ab85-c566848f3829</t>
  </si>
  <si>
    <t>https://s3.amazonaws.com/FrackFinder/Tadpole/Lycoming/2005/2005_X-077.3115_Y0041.2882.png</t>
  </si>
  <si>
    <t>2013-08-09-01-40-38</t>
  </si>
  <si>
    <t>https://s3.amazonaws.com/FrackFinder/Tadpole/Lycoming/2008/2008_X-077.3115_Y0041.2882.png</t>
  </si>
  <si>
    <t>2013-08-09-01-40-41</t>
  </si>
  <si>
    <t>https://s3.amazonaws.com/FrackFinder/Tadpole/Lycoming/2010/2010_X-077.3115_Y0041.2882.png</t>
  </si>
  <si>
    <t>2013-08-09-01-41-34</t>
  </si>
  <si>
    <t>61353972-ca0f-5426-b218-275b98f9f8b7</t>
  </si>
  <si>
    <t>https://s3.amazonaws.com/FrackFinder/Tadpole/Lycoming/2005/2005_X-077.3065_Y0041.3023.png</t>
  </si>
  <si>
    <t>2013-08-09-01-41-36</t>
  </si>
  <si>
    <t>https://s3.amazonaws.com/FrackFinder/Tadpole/Lycoming/2008/2008_X-077.3065_Y0041.3023.png</t>
  </si>
  <si>
    <t>2013-08-09-01-50-36</t>
  </si>
  <si>
    <t>https://s3.amazonaws.com/FrackFinder/Tadpole/Lycoming/2010/2010_X-077.3065_Y0041.3023.png</t>
  </si>
  <si>
    <t>2013-08-09-01-51-13</t>
  </si>
  <si>
    <t>87df4447-56a8-5c37-805e-3fd18f17f0e3</t>
  </si>
  <si>
    <t>https://s3.amazonaws.com/FrackFinder/Tadpole/Lycoming/2005/2005_X-077.3024_Y0041.2878.png</t>
  </si>
  <si>
    <t>2013-08-09-01-51-17</t>
  </si>
  <si>
    <t>https://s3.amazonaws.com/FrackFinder/Tadpole/Lycoming/2008/2008_X-077.3024_Y0041.2878.png</t>
  </si>
  <si>
    <t>2013-08-09-01-51-21</t>
  </si>
  <si>
    <t>https://s3.amazonaws.com/FrackFinder/Tadpole/Lycoming/2010/2010_X-077.3024_Y0041.2878.png</t>
  </si>
  <si>
    <t>2013-08-09-01-53-36</t>
  </si>
  <si>
    <t>d91a5f75-61db-54e6-9ca2-e521e9b9a149</t>
  </si>
  <si>
    <t>https://s3.amazonaws.com/FrackFinder/Tadpole/Lycoming/2005/2005_X-077.3006_Y0041.3368.png</t>
  </si>
  <si>
    <t>2013-08-09-01-53-38</t>
  </si>
  <si>
    <t>https://s3.amazonaws.com/FrackFinder/Tadpole/Lycoming/2008/2008_X-077.3006_Y0041.3368.png</t>
  </si>
  <si>
    <t>2013-08-09-01-53-40</t>
  </si>
  <si>
    <t>https://s3.amazonaws.com/FrackFinder/Tadpole/Lycoming/2010/2010_X-077.3006_Y0041.3368.png</t>
  </si>
  <si>
    <t>2013-08-09-01-55-04</t>
  </si>
  <si>
    <t>1a80cbe3-c1ef-5e6d-afa5-21b55b1bfdb6</t>
  </si>
  <si>
    <t>https://s3.amazonaws.com/FrackFinder/Tadpole/Lycoming/2005/2005_X-077.2980_Y0041.2689.png</t>
  </si>
  <si>
    <t>2013-08-09-01-55-07</t>
  </si>
  <si>
    <t>https://s3.amazonaws.com/FrackFinder/Tadpole/Lycoming/2008/2008_X-077.2980_Y0041.2689.png</t>
  </si>
  <si>
    <t>2013-08-09-01-55-10</t>
  </si>
  <si>
    <t>https://s3.amazonaws.com/FrackFinder/Tadpole/Lycoming/2010/2010_X-077.2980_Y0041.2689.png</t>
  </si>
  <si>
    <t>2013-08-09-01-55-15</t>
  </si>
  <si>
    <t>6421d858-d2d2-58bf-8e03-65917fdfbf4d</t>
  </si>
  <si>
    <t>https://s3.amazonaws.com/FrackFinder/Tadpole/Lycoming/2005/2005_X-077.2980_Y0041.3217.png</t>
  </si>
  <si>
    <t>2013-08-09-01-55-18</t>
  </si>
  <si>
    <t>https://s3.amazonaws.com/FrackFinder/Tadpole/Lycoming/2008/2008_X-077.2980_Y0041.3217.png</t>
  </si>
  <si>
    <t>2013-08-09-01-57-18</t>
  </si>
  <si>
    <t>https://s3.amazonaws.com/FrackFinder/Tadpole/Lycoming/2010/2010_X-077.2980_Y0041.3217.png</t>
  </si>
  <si>
    <t>2013-08-09-07-48-27</t>
  </si>
  <si>
    <t>778436d2-d68d-53de-8902-298aa5eee7c8</t>
  </si>
  <si>
    <t>https://s3.amazonaws.com/FrackFinder/Tadpole/Lycoming/2005/2005_X-077.2955_Y0041.3051.png</t>
  </si>
  <si>
    <t>2013-08-09-07-48-31</t>
  </si>
  <si>
    <t>https://s3.amazonaws.com/FrackFinder/Tadpole/Lycoming/2008/2008_X-077.2955_Y0041.3051.png</t>
  </si>
  <si>
    <t>2013-08-09-07-48-36</t>
  </si>
  <si>
    <t>https://s3.amazonaws.com/FrackFinder/Tadpole/Lycoming/2010/2010_X-077.2955_Y0041.3051.png</t>
  </si>
  <si>
    <t>2013-08-09-08-01-56</t>
  </si>
  <si>
    <t>1b532611-444b-576a-ad18-7ada80182801</t>
  </si>
  <si>
    <t>https://s3.amazonaws.com/FrackFinder/Tadpole/Lycoming/2005/2005_X-077.2916_Y0041.3231.png</t>
  </si>
  <si>
    <t>2013-08-09-08-02-01</t>
  </si>
  <si>
    <t>https://s3.amazonaws.com/FrackFinder/Tadpole/Lycoming/2008/2008_X-077.2916_Y0041.3231.png</t>
  </si>
  <si>
    <t>2013-08-09-08-02-05</t>
  </si>
  <si>
    <t>https://s3.amazonaws.com/FrackFinder/Tadpole/Lycoming/2010/2010_X-077.2916_Y0041.3231.png</t>
  </si>
  <si>
    <t>2013-08-09-08-05-39</t>
  </si>
  <si>
    <t>58b7effb-8c7a-5b08-b553-568c9001ab71</t>
  </si>
  <si>
    <t>https://s3.amazonaws.com/FrackFinder/Tadpole/Lycoming/2005/2005_X-077.2915_Y0041.3330.png</t>
  </si>
  <si>
    <t>2013-08-09-08-05-43</t>
  </si>
  <si>
    <t>https://s3.amazonaws.com/FrackFinder/Tadpole/Lycoming/2008/2008_X-077.2915_Y0041.3330.png</t>
  </si>
  <si>
    <t>2013-08-09-08-05-52</t>
  </si>
  <si>
    <t>https://s3.amazonaws.com/FrackFinder/Tadpole/Lycoming/2010/2010_X-077.2915_Y0041.3330.png</t>
  </si>
  <si>
    <t>2013-08-09-08-05-57</t>
  </si>
  <si>
    <t>1f9c7ace-3419-50bb-ad2f-6c79e0118611</t>
  </si>
  <si>
    <t>https://s3.amazonaws.com/FrackFinder/Tadpole/Lycoming/2005/2005_X-077.2895_Y0041.2534.png</t>
  </si>
  <si>
    <t>2013-08-09-08-06-01</t>
  </si>
  <si>
    <t>https://s3.amazonaws.com/FrackFinder/Tadpole/Lycoming/2008/2008_X-077.2895_Y0041.2534.png</t>
  </si>
  <si>
    <t>2013-08-09-08-06-09</t>
  </si>
  <si>
    <t>https://s3.amazonaws.com/FrackFinder/Tadpole/Lycoming/2010/2010_X-077.2895_Y0041.2534.png</t>
  </si>
  <si>
    <t>2013-08-09-08-06-25</t>
  </si>
  <si>
    <t>8bb0a9b4-9eb6-5102-86db-06b0cb8e5b4e</t>
  </si>
  <si>
    <t>https://s3.amazonaws.com/FrackFinder/Tadpole/Lycoming/2005/2005_X-077.2880_Y0041.3090.png</t>
  </si>
  <si>
    <t>2013-08-09-08-06-28</t>
  </si>
  <si>
    <t>https://s3.amazonaws.com/FrackFinder/Tadpole/Lycoming/2008/2008_X-077.2880_Y0041.3090.png</t>
  </si>
  <si>
    <t>2013-08-09-08-06-31</t>
  </si>
  <si>
    <t>https://s3.amazonaws.com/FrackFinder/Tadpole/Lycoming/2010/2010_X-077.2880_Y0041.3090.png</t>
  </si>
  <si>
    <t>2013-08-09-08-06-34</t>
  </si>
  <si>
    <t>f1ddaec0-9314-51bf-a2e1-eb934bd93ac9</t>
  </si>
  <si>
    <t>https://s3.amazonaws.com/FrackFinder/Tadpole/Lycoming/2005/2005_X-077.2875_Y0041.3552.png</t>
  </si>
  <si>
    <t>2013-08-09-08-06-36</t>
  </si>
  <si>
    <t>https://s3.amazonaws.com/FrackFinder/Tadpole/Lycoming/2008/2008_X-077.2875_Y0041.3552.png</t>
  </si>
  <si>
    <t>2013-08-09-08-06-39</t>
  </si>
  <si>
    <t>https://s3.amazonaws.com/FrackFinder/Tadpole/Lycoming/2010/2010_X-077.2875_Y0041.3552.png</t>
  </si>
  <si>
    <t>2013-08-09-08-06-41</t>
  </si>
  <si>
    <t>761d00c0-66d3-579f-8089-26a08da126fb</t>
  </si>
  <si>
    <t>https://s3.amazonaws.com/FrackFinder/Tadpole/Lycoming/2005/2005_X-077.2869_Y0041.2762.png</t>
  </si>
  <si>
    <t>2013-08-09-08-06-44</t>
  </si>
  <si>
    <t>https://s3.amazonaws.com/FrackFinder/Tadpole/Lycoming/2008/2008_X-077.2869_Y0041.2762.png</t>
  </si>
  <si>
    <t>2013-08-09-08-06-48</t>
  </si>
  <si>
    <t>https://s3.amazonaws.com/FrackFinder/Tadpole/Lycoming/2010/2010_X-077.2869_Y0041.2762.png</t>
  </si>
  <si>
    <t>2013-08-09-08-07-36</t>
  </si>
  <si>
    <t>bc3eccfb-0ec0-5c86-a32f-6e6a02dd6607</t>
  </si>
  <si>
    <t>https://s3.amazonaws.com/FrackFinder/Tadpole/Lycoming/2005/2005_X-077.2856_Y0041.3641.png</t>
  </si>
  <si>
    <t>2013-08-09-08-07-40</t>
  </si>
  <si>
    <t>https://s3.amazonaws.com/FrackFinder/Tadpole/Lycoming/2008/2008_X-077.2856_Y0041.3641.png</t>
  </si>
  <si>
    <t>2013-08-09-08-07-43</t>
  </si>
  <si>
    <t>https://s3.amazonaws.com/FrackFinder/Tadpole/Lycoming/2010/2010_X-077.2856_Y0041.3641.png</t>
  </si>
  <si>
    <t>2013-08-09-08-08-21</t>
  </si>
  <si>
    <t>43174659-5b2b-5a16-91d7-141501f3993d</t>
  </si>
  <si>
    <t>https://s3.amazonaws.com/FrackFinder/Tadpole/Lycoming/2005/2005_X-077.2822_Y0041.3315.png</t>
  </si>
  <si>
    <t>2013-08-09-08-08-25</t>
  </si>
  <si>
    <t>https://s3.amazonaws.com/FrackFinder/Tadpole/Lycoming/2008/2008_X-077.2822_Y0041.3315.png</t>
  </si>
  <si>
    <t>2013-08-09-08-08-28</t>
  </si>
  <si>
    <t>https://s3.amazonaws.com/FrackFinder/Tadpole/Lycoming/2010/2010_X-077.2822_Y0041.3315.png</t>
  </si>
  <si>
    <t>2013-08-09-08-08-32</t>
  </si>
  <si>
    <t>0db8e646-f536-5d87-a2f5-41a2460965f9</t>
  </si>
  <si>
    <t>https://s3.amazonaws.com/FrackFinder/Tadpole/Lycoming/2005/2005_X-077.2788_Y0041.2706.png</t>
  </si>
  <si>
    <t>2013-08-09-08-08-35</t>
  </si>
  <si>
    <t>https://s3.amazonaws.com/FrackFinder/Tadpole/Lycoming/2008/2008_X-077.2788_Y0041.2706.png</t>
  </si>
  <si>
    <t>2013-08-09-08-08-39</t>
  </si>
  <si>
    <t>https://s3.amazonaws.com/FrackFinder/Tadpole/Lycoming/2010/2010_X-077.2788_Y0041.2706.png</t>
  </si>
  <si>
    <t>2013-08-09-08-09-26</t>
  </si>
  <si>
    <t>62c47b2a-8f99-52b6-83ae-292626135630</t>
  </si>
  <si>
    <t>https://s3.amazonaws.com/FrackFinder/Tadpole/Lycoming/2005/2005_X-077.2787_Y0041.3696.png</t>
  </si>
  <si>
    <t>2013-08-09-08-09-28</t>
  </si>
  <si>
    <t>https://s3.amazonaws.com/FrackFinder/Tadpole/Lycoming/2008/2008_X-077.2787_Y0041.3696.png</t>
  </si>
  <si>
    <t>2013-08-09-08-09-31</t>
  </si>
  <si>
    <t>https://s3.amazonaws.com/FrackFinder/Tadpole/Lycoming/2010/2010_X-077.2787_Y0041.3696.png</t>
  </si>
  <si>
    <t>2013-08-09-08-10-10</t>
  </si>
  <si>
    <t>8d279625-710e-5414-8d1b-5d0b188e73fa</t>
  </si>
  <si>
    <t>https://s3.amazonaws.com/FrackFinder/Tadpole/Lycoming/2005/2005_X-077.2751_Y0041.3154.png</t>
  </si>
  <si>
    <t>2013-08-09-08-10-14</t>
  </si>
  <si>
    <t>https://s3.amazonaws.com/FrackFinder/Tadpole/Lycoming/2008/2008_X-077.2751_Y0041.3154.png</t>
  </si>
  <si>
    <t>2013-08-09-08-10-16</t>
  </si>
  <si>
    <t>https://s3.amazonaws.com/FrackFinder/Tadpole/Lycoming/2010/2010_X-077.2751_Y0041.3154.png</t>
  </si>
  <si>
    <t>2013-08-09-08-10-21</t>
  </si>
  <si>
    <t>92f68d4c-54ba-5072-a426-e29e8f9383c6</t>
  </si>
  <si>
    <t>https://s3.amazonaws.com/FrackFinder/Tadpole/Lycoming/2005/2005_X-077.2692_Y0041.3285.png</t>
  </si>
  <si>
    <t>2013-08-09-08-10-24</t>
  </si>
  <si>
    <t>https://s3.amazonaws.com/FrackFinder/Tadpole/Lycoming/2008/2008_X-077.2692_Y0041.3285.png</t>
  </si>
  <si>
    <t>2013-08-09-08-10-27</t>
  </si>
  <si>
    <t>https://s3.amazonaws.com/FrackFinder/Tadpole/Lycoming/2010/2010_X-077.2692_Y0041.3285.png</t>
  </si>
  <si>
    <t>2013-08-09-08-10-33</t>
  </si>
  <si>
    <t>1a77c0e5-70fc-56a5-bf21-5f599b490968</t>
  </si>
  <si>
    <t>https://s3.amazonaws.com/FrackFinder/Tadpole/Lycoming/2005/2005_X-077.2678_Y0041.3449.png</t>
  </si>
  <si>
    <t>2013-08-09-08-10-35</t>
  </si>
  <si>
    <t>https://s3.amazonaws.com/FrackFinder/Tadpole/Lycoming/2008/2008_X-077.2678_Y0041.3449.png</t>
  </si>
  <si>
    <t>2013-08-09-08-10-40</t>
  </si>
  <si>
    <t>https://s3.amazonaws.com/FrackFinder/Tadpole/Lycoming/2010/2010_X-077.2678_Y0041.3449.png</t>
  </si>
  <si>
    <t>2013-08-09-08-10-45</t>
  </si>
  <si>
    <t>4b8df70d-4e57-52f8-aedf-7911cae6109d</t>
  </si>
  <si>
    <t>https://s3.amazonaws.com/FrackFinder/Tadpole/Lycoming/2005/2005_X-077.2670_Y0041.2746.png</t>
  </si>
  <si>
    <t>2013-08-09-08-11-15</t>
  </si>
  <si>
    <t>https://s3.amazonaws.com/FrackFinder/Tadpole/Lycoming/2008/2008_X-077.2670_Y0041.2746.png</t>
  </si>
  <si>
    <t>2013-08-09-08-11-19</t>
  </si>
  <si>
    <t>https://s3.amazonaws.com/FrackFinder/Tadpole/Lycoming/2010/2010_X-077.2670_Y0041.2746.png</t>
  </si>
  <si>
    <t>2013-08-09-08-11-24</t>
  </si>
  <si>
    <t>f0e9fb91-a727-50d4-8feb-5c0e57bbfd6a</t>
  </si>
  <si>
    <t>https://s3.amazonaws.com/FrackFinder/Tadpole/Lycoming/2005/2005_X-077.2625_Y0041.3618.png</t>
  </si>
  <si>
    <t>2013-08-09-08-11-26</t>
  </si>
  <si>
    <t>https://s3.amazonaws.com/FrackFinder/Tadpole/Lycoming/2008/2008_X-077.2625_Y0041.3618.png</t>
  </si>
  <si>
    <t>2013-08-09-08-11-29</t>
  </si>
  <si>
    <t>https://s3.amazonaws.com/FrackFinder/Tadpole/Lycoming/2010/2010_X-077.2625_Y0041.3618.png</t>
  </si>
  <si>
    <t>2013-08-09-08-11-31</t>
  </si>
  <si>
    <t>2191aca5-edd5-55fe-b135-366a041bc74c</t>
  </si>
  <si>
    <t>https://s3.amazonaws.com/FrackFinder/Tadpole/Lycoming/2005/2005_X-077.2587_Y0041.3439.png</t>
  </si>
  <si>
    <t>2013-08-09-08-11-36</t>
  </si>
  <si>
    <t>https://s3.amazonaws.com/FrackFinder/Tadpole/Lycoming/2008/2008_X-077.2587_Y0041.3439.png</t>
  </si>
  <si>
    <t>2013-08-09-08-11-41</t>
  </si>
  <si>
    <t>https://s3.amazonaws.com/FrackFinder/Tadpole/Lycoming/2010/2010_X-077.2587_Y0041.3439.png</t>
  </si>
  <si>
    <t>2013-08-09-08-11-46</t>
  </si>
  <si>
    <t>e58dc316-b7f7-531e-8899-c519f5bc43a8</t>
  </si>
  <si>
    <t>https://s3.amazonaws.com/FrackFinder/Tadpole/Lycoming/2005/2005_X-077.2522_Y0041.2821.png</t>
  </si>
  <si>
    <t>2013-08-09-08-11-51</t>
  </si>
  <si>
    <t>https://s3.amazonaws.com/FrackFinder/Tadpole/Lycoming/2008/2008_X-077.2522_Y0041.2821.png</t>
  </si>
  <si>
    <t>2013-08-09-08-11-54</t>
  </si>
  <si>
    <t>https://s3.amazonaws.com/FrackFinder/Tadpole/Lycoming/2010/2010_X-077.2522_Y0041.2821.png</t>
  </si>
  <si>
    <t>2013-08-09-08-11-59</t>
  </si>
  <si>
    <t>8aaa85be-4daa-5d9d-91ee-478fdaf1cb28</t>
  </si>
  <si>
    <t>https://s3.amazonaws.com/FrackFinder/Tadpole/Lycoming/2005/2005_X-077.2455_Y0041.4387.png</t>
  </si>
  <si>
    <t>2013-08-09-08-12-01</t>
  </si>
  <si>
    <t>https://s3.amazonaws.com/FrackFinder/Tadpole/Lycoming/2008/2008_X-077.2455_Y0041.4387.png</t>
  </si>
  <si>
    <t>2013-08-09-08-12-04</t>
  </si>
  <si>
    <t>https://s3.amazonaws.com/FrackFinder/Tadpole/Lycoming/2010/2010_X-077.2455_Y0041.4387.png</t>
  </si>
  <si>
    <t>2013-08-09-08-12-08</t>
  </si>
  <si>
    <t>7eee3095-433a-5acd-827a-248e8bf79ab1</t>
  </si>
  <si>
    <t>https://s3.amazonaws.com/FrackFinder/Tadpole/Lycoming/2005/2005_X-077.2453_Y0041.4742.png</t>
  </si>
  <si>
    <t>2013-08-09-08-12-11</t>
  </si>
  <si>
    <t>https://s3.amazonaws.com/FrackFinder/Tadpole/Lycoming/2008/2008_X-077.2453_Y0041.4742.png</t>
  </si>
  <si>
    <t>2013-08-09-08-12-13</t>
  </si>
  <si>
    <t>https://s3.amazonaws.com/FrackFinder/Tadpole/Lycoming/2010/2010_X-077.2453_Y0041.4742.png</t>
  </si>
  <si>
    <t>2013-08-09-08-12-20</t>
  </si>
  <si>
    <t>baac698d-c7bf-5ad2-9404-168a1715084c</t>
  </si>
  <si>
    <t>https://s3.amazonaws.com/FrackFinder/Tadpole/Lycoming/2005/2005_X-077.2368_Y0041.3664.png</t>
  </si>
  <si>
    <t>2013-08-09-08-12-23</t>
  </si>
  <si>
    <t>https://s3.amazonaws.com/FrackFinder/Tadpole/Lycoming/2008/2008_X-077.2368_Y0041.3664.png</t>
  </si>
  <si>
    <t>2013-08-09-08-12-25</t>
  </si>
  <si>
    <t>https://s3.amazonaws.com/FrackFinder/Tadpole/Lycoming/2010/2010_X-077.2368_Y0041.3664.png</t>
  </si>
  <si>
    <t>2013-08-09-08-12-28</t>
  </si>
  <si>
    <t>a6fade65-d8ad-5d5a-aaa2-475fc9b297a1</t>
  </si>
  <si>
    <t>https://s3.amazonaws.com/FrackFinder/Tadpole/Lycoming/2005/2005_X-077.2238_Y0041.3350.png</t>
  </si>
  <si>
    <t>2013-08-09-08-12-32</t>
  </si>
  <si>
    <t>https://s3.amazonaws.com/FrackFinder/Tadpole/Lycoming/2008/2008_X-077.2238_Y0041.3350.png</t>
  </si>
  <si>
    <t>2013-08-09-08-12-35</t>
  </si>
  <si>
    <t>https://s3.amazonaws.com/FrackFinder/Tadpole/Lycoming/2010/2010_X-077.2238_Y0041.3350.png</t>
  </si>
  <si>
    <t>2013-08-09-08-12-38</t>
  </si>
  <si>
    <t>a20cce23-ea98-5533-94f4-0180c5d77ffb</t>
  </si>
  <si>
    <t>https://s3.amazonaws.com/FrackFinder/Tadpole/Lycoming/2005/2005_X-077.2209_Y0041.4057.png</t>
  </si>
  <si>
    <t>2013-08-09-08-12-40</t>
  </si>
  <si>
    <t>https://s3.amazonaws.com/FrackFinder/Tadpole/Lycoming/2008/2008_X-077.2209_Y0041.4057.png</t>
  </si>
  <si>
    <t>2013-08-09-08-12-43</t>
  </si>
  <si>
    <t>https://s3.amazonaws.com/FrackFinder/Tadpole/Lycoming/2010/2010_X-077.2209_Y0041.4057.png</t>
  </si>
  <si>
    <t>2013-08-09-08-12-45</t>
  </si>
  <si>
    <t>7a41473e-8d5e-5301-af38-c22ac80dc7c4</t>
  </si>
  <si>
    <t>https://s3.amazonaws.com/FrackFinder/Tadpole/Lycoming/2005/2005_X-077.2176_Y0041.4645.png</t>
  </si>
  <si>
    <t>2013-08-09-08-12-48</t>
  </si>
  <si>
    <t>https://s3.amazonaws.com/FrackFinder/Tadpole/Lycoming/2008/2008_X-077.2176_Y0041.4645.png</t>
  </si>
  <si>
    <t>2013-08-09-08-12-50</t>
  </si>
  <si>
    <t>https://s3.amazonaws.com/FrackFinder/Tadpole/Lycoming/2010/2010_X-077.2176_Y0041.4645.png</t>
  </si>
  <si>
    <t>2013-08-09-08-12-53</t>
  </si>
  <si>
    <t>664bdf62-b339-587d-b704-fdb34cf6aef2</t>
  </si>
  <si>
    <t>https://s3.amazonaws.com/FrackFinder/Tadpole/Lycoming/2005/2005_X-077.2109_Y0041.3010.png</t>
  </si>
  <si>
    <t>2013-08-09-08-12-55</t>
  </si>
  <si>
    <t>https://s3.amazonaws.com/FrackFinder/Tadpole/Lycoming/2008/2008_X-077.2109_Y0041.3010.png</t>
  </si>
  <si>
    <t>2013-08-09-08-12-58</t>
  </si>
  <si>
    <t>https://s3.amazonaws.com/FrackFinder/Tadpole/Lycoming/2010/2010_X-077.2109_Y0041.3010.png</t>
  </si>
  <si>
    <t>2013-08-09-08-13-01</t>
  </si>
  <si>
    <t>c86b1f90-73ce-5463-9cf3-28db33c18a89</t>
  </si>
  <si>
    <t>https://s3.amazonaws.com/FrackFinder/Tadpole/Lycoming/2005/2005_X-077.2086_Y0041.4333.png</t>
  </si>
  <si>
    <t>2013-08-09-08-13-04</t>
  </si>
  <si>
    <t>https://s3.amazonaws.com/FrackFinder/Tadpole/Lycoming/2008/2008_X-077.2086_Y0041.4333.png</t>
  </si>
  <si>
    <t>2013-08-09-08-13-07</t>
  </si>
  <si>
    <t>https://s3.amazonaws.com/FrackFinder/Tadpole/Lycoming/2010/2010_X-077.2086_Y0041.4333.png</t>
  </si>
  <si>
    <t>2013-08-09-08-13-16</t>
  </si>
  <si>
    <t>dd073030-e4cb-5ef8-8de1-ec2257dba8da</t>
  </si>
  <si>
    <t>https://s3.amazonaws.com/FrackFinder/Tadpole/Lycoming/2005/2005_X-077.2045_Y0041.4123.png</t>
  </si>
  <si>
    <t>2013-08-09-08-13-19</t>
  </si>
  <si>
    <t>https://s3.amazonaws.com/FrackFinder/Tadpole/Lycoming/2008/2008_X-077.2045_Y0041.4123.png</t>
  </si>
  <si>
    <t>2013-08-09-08-13-21</t>
  </si>
  <si>
    <t>https://s3.amazonaws.com/FrackFinder/Tadpole/Lycoming/2010/2010_X-077.2045_Y0041.4123.png</t>
  </si>
  <si>
    <t>2013-08-09-08-13-24</t>
  </si>
  <si>
    <t>bee8a28e-524a-55f2-8683-fe99f3ba9203</t>
  </si>
  <si>
    <t>https://s3.amazonaws.com/FrackFinder/Tadpole/Lycoming/2005/2005_X-077.1897_Y0041.3706.png</t>
  </si>
  <si>
    <t>2013-08-09-08-13-26</t>
  </si>
  <si>
    <t>https://s3.amazonaws.com/FrackFinder/Tadpole/Lycoming/2008/2008_X-077.1897_Y0041.3706.png</t>
  </si>
  <si>
    <t>2013-08-09-08-13-29</t>
  </si>
  <si>
    <t>https://s3.amazonaws.com/FrackFinder/Tadpole/Lycoming/2010/2010_X-077.1897_Y0041.3706.png</t>
  </si>
  <si>
    <t>2013-08-09-08-13-32</t>
  </si>
  <si>
    <t>ef1d64ed-c1fb-5219-a501-5de5601f898c</t>
  </si>
  <si>
    <t>https://s3.amazonaws.com/FrackFinder/Tadpole/Lycoming/2005/2005_X-077.1895_Y0041.3147.png</t>
  </si>
  <si>
    <t>2013-08-09-08-13-34</t>
  </si>
  <si>
    <t>https://s3.amazonaws.com/FrackFinder/Tadpole/Lycoming/2008/2008_X-077.1895_Y0041.3147.png</t>
  </si>
  <si>
    <t>2013-08-09-08-13-37</t>
  </si>
  <si>
    <t>https://s3.amazonaws.com/FrackFinder/Tadpole/Lycoming/2010/2010_X-077.1895_Y0041.3147.png</t>
  </si>
  <si>
    <t>2013-08-09-08-13-39</t>
  </si>
  <si>
    <t>57a66780-8b69-50cc-9363-9281363aa2c6</t>
  </si>
  <si>
    <t>https://s3.amazonaws.com/FrackFinder/Tadpole/Lycoming/2005/2005_X-077.1881_Y0041.4383.png</t>
  </si>
  <si>
    <t>2013-08-09-08-13-41</t>
  </si>
  <si>
    <t>https://s3.amazonaws.com/FrackFinder/Tadpole/Lycoming/2008/2008_X-077.1881_Y0041.4383.png</t>
  </si>
  <si>
    <t>2013-08-09-08-13-44</t>
  </si>
  <si>
    <t>https://s3.amazonaws.com/FrackFinder/Tadpole/Lycoming/2010/2010_X-077.1881_Y0041.4383.png</t>
  </si>
  <si>
    <t>2013-08-09-08-13-47</t>
  </si>
  <si>
    <t>5dd0db6a-fb14-52d2-981e-6fc5b23c90ac</t>
  </si>
  <si>
    <t>https://s3.amazonaws.com/FrackFinder/Tadpole/Lycoming/2005/2005_X-077.1878_Y0041.4224.png</t>
  </si>
  <si>
    <t>2013-08-09-08-13-50</t>
  </si>
  <si>
    <t>https://s3.amazonaws.com/FrackFinder/Tadpole/Lycoming/2008/2008_X-077.1878_Y0041.4224.png</t>
  </si>
  <si>
    <t>2013-08-09-08-13-52</t>
  </si>
  <si>
    <t>https://s3.amazonaws.com/FrackFinder/Tadpole/Lycoming/2010/2010_X-077.1878_Y0041.4224.png</t>
  </si>
  <si>
    <t>2013-08-09-08-13-55</t>
  </si>
  <si>
    <t>7bf4dd5b-25c9-5d08-a5af-08f59e37e8c9</t>
  </si>
  <si>
    <t>https://s3.amazonaws.com/FrackFinder/Tadpole/Lycoming/2005/2005_X-077.1866_Y0041.3886.png</t>
  </si>
  <si>
    <t>2013-08-09-08-13-57</t>
  </si>
  <si>
    <t>https://s3.amazonaws.com/FrackFinder/Tadpole/Lycoming/2008/2008_X-077.1866_Y0041.3886.png</t>
  </si>
  <si>
    <t>2013-08-09-08-14-00</t>
  </si>
  <si>
    <t>https://s3.amazonaws.com/FrackFinder/Tadpole/Lycoming/2010/2010_X-077.1866_Y0041.3886.png</t>
  </si>
  <si>
    <t>2013-08-09-08-14-03</t>
  </si>
  <si>
    <t>a3c15bb6-804a-549c-b63d-6d28b858debb</t>
  </si>
  <si>
    <t>https://s3.amazonaws.com/FrackFinder/Tadpole/Lycoming/2005/2005_X-077.1851_Y0041.3972.png</t>
  </si>
  <si>
    <t>2013-08-09-08-14-05</t>
  </si>
  <si>
    <t>https://s3.amazonaws.com/FrackFinder/Tadpole/Lycoming/2008/2008_X-077.1851_Y0041.3972.png</t>
  </si>
  <si>
    <t>2013-08-09-08-14-08</t>
  </si>
  <si>
    <t>https://s3.amazonaws.com/FrackFinder/Tadpole/Lycoming/2010/2010_X-077.1851_Y0041.3972.png</t>
  </si>
  <si>
    <t>2013-08-09-08-14-11</t>
  </si>
  <si>
    <t>d56bb9a1-a3d8-5225-afc0-49dfdcce1f56</t>
  </si>
  <si>
    <t>https://s3.amazonaws.com/FrackFinder/Tadpole/Lycoming/2005/2005_X-077.1828_Y0041.3569.png</t>
  </si>
  <si>
    <t>2013-08-09-08-14-13</t>
  </si>
  <si>
    <t>https://s3.amazonaws.com/FrackFinder/Tadpole/Lycoming/2008/2008_X-077.1828_Y0041.3569.png</t>
  </si>
  <si>
    <t>2013-08-09-08-14-16</t>
  </si>
  <si>
    <t>https://s3.amazonaws.com/FrackFinder/Tadpole/Lycoming/2010/2010_X-077.1828_Y0041.3569.png</t>
  </si>
  <si>
    <t>2013-08-09-08-14-21</t>
  </si>
  <si>
    <t>ce35245a-1323-5c19-b4ee-35b2877af0ca</t>
  </si>
  <si>
    <t>https://s3.amazonaws.com/FrackFinder/Tadpole/Lycoming/2005/2005_X-077.1793_Y0041.3785.png</t>
  </si>
  <si>
    <t>2013-08-09-08-14-24</t>
  </si>
  <si>
    <t>https://s3.amazonaws.com/FrackFinder/Tadpole/Lycoming/2008/2008_X-077.1793_Y0041.3785.png</t>
  </si>
  <si>
    <t>2013-08-09-08-14-27</t>
  </si>
  <si>
    <t>https://s3.amazonaws.com/FrackFinder/Tadpole/Lycoming/2010/2010_X-077.1793_Y0041.3785.png</t>
  </si>
  <si>
    <t>2013-08-09-08-14-29</t>
  </si>
  <si>
    <t>94033e88-3b90-5afe-a3d4-eb0fd4cbf074</t>
  </si>
  <si>
    <t>https://s3.amazonaws.com/FrackFinder/Tadpole/Lycoming/2005/2005_X-077.1756_Y0041.3977.png</t>
  </si>
  <si>
    <t>2013-08-09-08-14-31</t>
  </si>
  <si>
    <t>https://s3.amazonaws.com/FrackFinder/Tadpole/Lycoming/2008/2008_X-077.1756_Y0041.3977.png</t>
  </si>
  <si>
    <t>2013-08-09-08-14-34</t>
  </si>
  <si>
    <t>https://s3.amazonaws.com/FrackFinder/Tadpole/Lycoming/2010/2010_X-077.1756_Y0041.3977.png</t>
  </si>
  <si>
    <t>2013-08-09-08-14-36</t>
  </si>
  <si>
    <t>449bc33b-6195-5839-8372-fd03aae1822f</t>
  </si>
  <si>
    <t>https://s3.amazonaws.com/FrackFinder/Tadpole/Lycoming/2005/2005_X-077.1744_Y0041.3129.png</t>
  </si>
  <si>
    <t>2013-08-09-08-14-39</t>
  </si>
  <si>
    <t>https://s3.amazonaws.com/FrackFinder/Tadpole/Lycoming/2008/2008_X-077.1744_Y0041.3129.png</t>
  </si>
  <si>
    <t>2013-08-09-08-14-41</t>
  </si>
  <si>
    <t>https://s3.amazonaws.com/FrackFinder/Tadpole/Lycoming/2010/2010_X-077.1744_Y0041.3129.png</t>
  </si>
  <si>
    <t>2013-08-09-08-14-44</t>
  </si>
  <si>
    <t>8b208c5f-88f5-57c7-81ae-2062e46156ce</t>
  </si>
  <si>
    <t>https://s3.amazonaws.com/FrackFinder/Tadpole/Lycoming/2005/2005_X-077.1719_Y0041.4836.png</t>
  </si>
  <si>
    <t>2013-08-09-08-14-46</t>
  </si>
  <si>
    <t>https://s3.amazonaws.com/FrackFinder/Tadpole/Lycoming/2008/2008_X-077.1719_Y0041.4836.png</t>
  </si>
  <si>
    <t>2013-08-09-08-14-48</t>
  </si>
  <si>
    <t>https://s3.amazonaws.com/FrackFinder/Tadpole/Lycoming/2010/2010_X-077.1719_Y0041.4836.png</t>
  </si>
  <si>
    <t>2013-08-09-08-14-51</t>
  </si>
  <si>
    <t>6af5b593-dd32-5c77-b929-f37a29ba8d5e</t>
  </si>
  <si>
    <t>https://s3.amazonaws.com/FrackFinder/Tadpole/Lycoming/2005/2005_X-077.1700_Y0041.4499.png</t>
  </si>
  <si>
    <t>2013-08-09-08-14-53</t>
  </si>
  <si>
    <t>https://s3.amazonaws.com/FrackFinder/Tadpole/Lycoming/2008/2008_X-077.1700_Y0041.4499.png</t>
  </si>
  <si>
    <t>2013-08-09-08-14-56</t>
  </si>
  <si>
    <t>https://s3.amazonaws.com/FrackFinder/Tadpole/Lycoming/2010/2010_X-077.1700_Y0041.4499.png</t>
  </si>
  <si>
    <t>2013-08-09-08-14-58</t>
  </si>
  <si>
    <t>839781d9-1755-52de-9745-ca75a1a593de</t>
  </si>
  <si>
    <t>https://s3.amazonaws.com/FrackFinder/Tadpole/Lycoming/2005/2005_X-077.1689_Y0041.3695.png</t>
  </si>
  <si>
    <t>2013-08-09-08-15-01</t>
  </si>
  <si>
    <t>https://s3.amazonaws.com/FrackFinder/Tadpole/Lycoming/2008/2008_X-077.1689_Y0041.3695.png</t>
  </si>
  <si>
    <t>2013-08-09-08-15-03</t>
  </si>
  <si>
    <t>https://s3.amazonaws.com/FrackFinder/Tadpole/Lycoming/2010/2010_X-077.1689_Y0041.3695.png</t>
  </si>
  <si>
    <t>2013-08-09-08-17-38</t>
  </si>
  <si>
    <t>59617a30-3733-5e83-b614-4ce0ee28eb68</t>
  </si>
  <si>
    <t>https://s3.amazonaws.com/FrackFinder/Tadpole/Lycoming/2005/2005_X-077.1683_Y0041.3811.png</t>
  </si>
  <si>
    <t>2013-08-09-08-17-40</t>
  </si>
  <si>
    <t>https://s3.amazonaws.com/FrackFinder/Tadpole/Lycoming/2008/2008_X-077.1683_Y0041.3811.png</t>
  </si>
  <si>
    <t>2013-08-09-08-17-42</t>
  </si>
  <si>
    <t>https://s3.amazonaws.com/FrackFinder/Tadpole/Lycoming/2010/2010_X-077.1683_Y0041.3811.png</t>
  </si>
  <si>
    <t>2013-08-09-08-17-44</t>
  </si>
  <si>
    <t>9819d132-79bf-50d6-a6e3-1373a0ef84af</t>
  </si>
  <si>
    <t>https://s3.amazonaws.com/FrackFinder/Tadpole/Lycoming/2005/2005_X-077.1678_Y0041.4009.png</t>
  </si>
  <si>
    <t>2013-08-09-08-17-46</t>
  </si>
  <si>
    <t>https://s3.amazonaws.com/FrackFinder/Tadpole/Lycoming/2008/2008_X-077.1678_Y0041.4009.png</t>
  </si>
  <si>
    <t>2013-08-09-08-17-50</t>
  </si>
  <si>
    <t>https://s3.amazonaws.com/FrackFinder/Tadpole/Lycoming/2010/2010_X-077.1678_Y0041.4009.png</t>
  </si>
  <si>
    <t>2013-08-09-08-17-54</t>
  </si>
  <si>
    <t>ea75afcf-5dbb-50b2-af48-f53f7aa7f570</t>
  </si>
  <si>
    <t>https://s3.amazonaws.com/FrackFinder/Tadpole/Lycoming/2005/2005_X-077.1677_Y0041.4687.png</t>
  </si>
  <si>
    <t>2013-08-09-08-17-56</t>
  </si>
  <si>
    <t>https://s3.amazonaws.com/FrackFinder/Tadpole/Lycoming/2008/2008_X-077.1677_Y0041.4687.png</t>
  </si>
  <si>
    <t>2013-08-09-08-17-59</t>
  </si>
  <si>
    <t>https://s3.amazonaws.com/FrackFinder/Tadpole/Lycoming/2010/2010_X-077.1677_Y0041.4687.png</t>
  </si>
  <si>
    <t>2013-08-09-08-18-01</t>
  </si>
  <si>
    <t>4c7f0588-2304-5e8e-aa68-98dce216b011</t>
  </si>
  <si>
    <t>https://s3.amazonaws.com/FrackFinder/Tadpole/Lycoming/2005/2005_X-077.1674_Y0041.3296.png</t>
  </si>
  <si>
    <t>2013-08-09-08-18-03</t>
  </si>
  <si>
    <t>https://s3.amazonaws.com/FrackFinder/Tadpole/Lycoming/2008/2008_X-077.1674_Y0041.3296.png</t>
  </si>
  <si>
    <t>2013-08-09-08-18-07</t>
  </si>
  <si>
    <t>https://s3.amazonaws.com/FrackFinder/Tadpole/Lycoming/2010/2010_X-077.1674_Y0041.3296.png</t>
  </si>
  <si>
    <t>2013-08-09-08-18-11</t>
  </si>
  <si>
    <t>5520cd17-fb16-5b5a-80bb-17ba5fd0388d</t>
  </si>
  <si>
    <t>https://s3.amazonaws.com/FrackFinder/Tadpole/Lycoming/2005/2005_X-077.1660_Y0041.4226.png</t>
  </si>
  <si>
    <t>2013-08-09-08-18-14</t>
  </si>
  <si>
    <t>https://s3.amazonaws.com/FrackFinder/Tadpole/Lycoming/2008/2008_X-077.1660_Y0041.4226.png</t>
  </si>
  <si>
    <t>2013-08-09-08-18-16</t>
  </si>
  <si>
    <t>https://s3.amazonaws.com/FrackFinder/Tadpole/Lycoming/2010/2010_X-077.1660_Y0041.4226.png</t>
  </si>
  <si>
    <t>2013-08-09-08-18-21</t>
  </si>
  <si>
    <t>8377a3a4-e182-5f60-8a98-1a7fb73f04e8</t>
  </si>
  <si>
    <t>https://s3.amazonaws.com/FrackFinder/Tadpole/Lycoming/2005/2005_X-077.1646_Y0041.3353.png</t>
  </si>
  <si>
    <t>2013-08-09-08-18-25</t>
  </si>
  <si>
    <t>https://s3.amazonaws.com/FrackFinder/Tadpole/Lycoming/2008/2008_X-077.1646_Y0041.3353.png</t>
  </si>
  <si>
    <t>2013-08-09-08-18-28</t>
  </si>
  <si>
    <t>https://s3.amazonaws.com/FrackFinder/Tadpole/Lycoming/2010/2010_X-077.1646_Y0041.3353.png</t>
  </si>
  <si>
    <t>2013-08-09-08-18-35</t>
  </si>
  <si>
    <t>2b2dd821-e77a-51da-8bd9-2756a9bc69e2</t>
  </si>
  <si>
    <t>https://s3.amazonaws.com/FrackFinder/Tadpole/Lycoming/2005/2005_X-077.1623_Y0041.3690.png</t>
  </si>
  <si>
    <t>2013-08-09-08-18-37</t>
  </si>
  <si>
    <t>https://s3.amazonaws.com/FrackFinder/Tadpole/Lycoming/2008/2008_X-077.1623_Y0041.3690.png</t>
  </si>
  <si>
    <t>2013-08-09-08-18-40</t>
  </si>
  <si>
    <t>https://s3.amazonaws.com/FrackFinder/Tadpole/Lycoming/2010/2010_X-077.1623_Y0041.3690.png</t>
  </si>
  <si>
    <t>2013-08-09-08-18-43</t>
  </si>
  <si>
    <t>3f76cc0d-f6be-5b54-9575-d0f43a35bf64</t>
  </si>
  <si>
    <t>https://s3.amazonaws.com/FrackFinder/Tadpole/Lycoming/2005/2005_X-077.1607_Y0041.4065.png</t>
  </si>
  <si>
    <t>2013-08-09-08-18-46</t>
  </si>
  <si>
    <t>https://s3.amazonaws.com/FrackFinder/Tadpole/Lycoming/2008/2008_X-077.1607_Y0041.4065.png</t>
  </si>
  <si>
    <t>2013-08-09-08-18-49</t>
  </si>
  <si>
    <t>https://s3.amazonaws.com/FrackFinder/Tadpole/Lycoming/2010/2010_X-077.1607_Y0041.4065.png</t>
  </si>
  <si>
    <t>2013-08-09-08-22-25</t>
  </si>
  <si>
    <t>e933f8bb-2e75-5002-a188-6a7a379da0a2</t>
  </si>
  <si>
    <t>https://s3.amazonaws.com/FrackFinder/Tadpole/Lycoming/2005/2005_X-077.1590_Y0041.3748.png</t>
  </si>
  <si>
    <t>2013-08-09-08-22-30</t>
  </si>
  <si>
    <t>https://s3.amazonaws.com/FrackFinder/Tadpole/Lycoming/2008/2008_X-077.1590_Y0041.3748.png</t>
  </si>
  <si>
    <t>2013-08-09-08-22-33</t>
  </si>
  <si>
    <t>https://s3.amazonaws.com/FrackFinder/Tadpole/Lycoming/2010/2010_X-077.1590_Y0041.3748.png</t>
  </si>
  <si>
    <t>2013-08-09-08-23-45</t>
  </si>
  <si>
    <t>24726010-dcf7-5210-b4b0-f125a4f30634</t>
  </si>
  <si>
    <t>https://s3.amazonaws.com/FrackFinder/Tadpole/Lycoming/2005/2005_X-077.1584_Y0041.5327.png</t>
  </si>
  <si>
    <t>2013-08-09-08-22-37</t>
  </si>
  <si>
    <t>https://s3.amazonaws.com/FrackFinder/Tadpole/Lycoming/2008/2008_X-077.1584_Y0041.5327.png</t>
  </si>
  <si>
    <t>2013-08-09-08-23-53</t>
  </si>
  <si>
    <t>https://s3.amazonaws.com/FrackFinder/Tadpole/Lycoming/2010/2010_X-077.1584_Y0041.5327.png</t>
  </si>
  <si>
    <t>2013-08-09-08-23-59</t>
  </si>
  <si>
    <t>e21d0196-dfaa-5f62-a567-67a8050fe2bc</t>
  </si>
  <si>
    <t>https://s3.amazonaws.com/FrackFinder/Tadpole/Lycoming/2005/2005_X-077.1581_Y0041.3374.png</t>
  </si>
  <si>
    <t>2013-08-09-08-24-03</t>
  </si>
  <si>
    <t>https://s3.amazonaws.com/FrackFinder/Tadpole/Lycoming/2008/2008_X-077.1581_Y0041.3374.png</t>
  </si>
  <si>
    <t>2013-08-09-08-24-06</t>
  </si>
  <si>
    <t>https://s3.amazonaws.com/FrackFinder/Tadpole/Lycoming/2010/2010_X-077.1581_Y0041.3374.png</t>
  </si>
  <si>
    <t>2013-08-09-08-24-09</t>
  </si>
  <si>
    <t>91f63b2e-17d9-5f66-b6c9-234b60804863</t>
  </si>
  <si>
    <t>https://s3.amazonaws.com/FrackFinder/Tadpole/Lycoming/2005/2005_X-077.1573_Y0041.4745.png</t>
  </si>
  <si>
    <t>2013-08-09-08-24-12</t>
  </si>
  <si>
    <t>https://s3.amazonaws.com/FrackFinder/Tadpole/Lycoming/2008/2008_X-077.1573_Y0041.4745.png</t>
  </si>
  <si>
    <t>2013-08-09-08-24-17</t>
  </si>
  <si>
    <t>https://s3.amazonaws.com/FrackFinder/Tadpole/Lycoming/2010/2010_X-077.1573_Y0041.4745.png</t>
  </si>
  <si>
    <t>2013-08-09-08-24-21</t>
  </si>
  <si>
    <t>60fad889-6f07-5298-b5f6-492a01efe530</t>
  </si>
  <si>
    <t>https://s3.amazonaws.com/FrackFinder/Tadpole/Lycoming/2005/2005_X-077.1562_Y0041.4048.png</t>
  </si>
  <si>
    <t>2013-08-09-08-24-23</t>
  </si>
  <si>
    <t>https://s3.amazonaws.com/FrackFinder/Tadpole/Lycoming/2008/2008_X-077.1562_Y0041.4048.png</t>
  </si>
  <si>
    <t>2013-08-09-08-24-26</t>
  </si>
  <si>
    <t>https://s3.amazonaws.com/FrackFinder/Tadpole/Lycoming/2010/2010_X-077.1562_Y0041.4048.png</t>
  </si>
  <si>
    <t>2013-08-09-08-24-28</t>
  </si>
  <si>
    <t>c2a5c57c-1d69-5d4f-aa19-f1aaf485ef02</t>
  </si>
  <si>
    <t>https://s3.amazonaws.com/FrackFinder/Tadpole/Lycoming/2005/2005_X-077.1481_Y0041.4693.png</t>
  </si>
  <si>
    <t>2013-08-09-08-24-31</t>
  </si>
  <si>
    <t>https://s3.amazonaws.com/FrackFinder/Tadpole/Lycoming/2008/2008_X-077.1481_Y0041.4693.png</t>
  </si>
  <si>
    <t>2013-08-09-08-24-34</t>
  </si>
  <si>
    <t>https://s3.amazonaws.com/FrackFinder/Tadpole/Lycoming/2010/2010_X-077.1481_Y0041.4693.png</t>
  </si>
  <si>
    <t>2013-08-09-08-24-37</t>
  </si>
  <si>
    <t>d949e14b-fcb7-55a3-997a-e189c626b89d</t>
  </si>
  <si>
    <t>https://s3.amazonaws.com/FrackFinder/Tadpole/Lycoming/2005/2005_X-077.1459_Y0041.3713.png</t>
  </si>
  <si>
    <t>2013-08-09-08-24-40</t>
  </si>
  <si>
    <t>https://s3.amazonaws.com/FrackFinder/Tadpole/Lycoming/2008/2008_X-077.1459_Y0041.3713.png</t>
  </si>
  <si>
    <t>2013-08-09-08-24-49</t>
  </si>
  <si>
    <t>https://s3.amazonaws.com/FrackFinder/Tadpole/Lycoming/2010/2010_X-077.1459_Y0041.3713.png</t>
  </si>
  <si>
    <t>2013-08-09-08-24-53</t>
  </si>
  <si>
    <t>edf43b95-aae8-576d-aad6-79eb89ea33fe</t>
  </si>
  <si>
    <t>https://s3.amazonaws.com/FrackFinder/Tadpole/Lycoming/2005/2005_X-077.1445_Y0041.3437.png</t>
  </si>
  <si>
    <t>2013-08-09-08-24-57</t>
  </si>
  <si>
    <t>https://s3.amazonaws.com/FrackFinder/Tadpole/Lycoming/2008/2008_X-077.1445_Y0041.3437.png</t>
  </si>
  <si>
    <t>2013-08-09-08-25-00</t>
  </si>
  <si>
    <t>https://s3.amazonaws.com/FrackFinder/Tadpole/Lycoming/2010/2010_X-077.1445_Y0041.3437.png</t>
  </si>
  <si>
    <t>2013-08-09-08-25-03</t>
  </si>
  <si>
    <t>aae7d0ee-041c-574b-a73e-64ffa9c8c1df</t>
  </si>
  <si>
    <t>https://s3.amazonaws.com/FrackFinder/Tadpole/Lycoming/2005/2005_X-077.1440_Y0041.4502.png</t>
  </si>
  <si>
    <t>2013-08-09-08-25-07</t>
  </si>
  <si>
    <t>https://s3.amazonaws.com/FrackFinder/Tadpole/Lycoming/2008/2008_X-077.1440_Y0041.4502.png</t>
  </si>
  <si>
    <t>2013-08-09-08-25-10</t>
  </si>
  <si>
    <t>https://s3.amazonaws.com/FrackFinder/Tadpole/Lycoming/2010/2010_X-077.1440_Y0041.4502.png</t>
  </si>
  <si>
    <t>2013-08-09-08-25-47</t>
  </si>
  <si>
    <t>3f246923-415b-53ed-8da7-0c23d0e9c7f0</t>
  </si>
  <si>
    <t>https://s3.amazonaws.com/FrackFinder/Tadpole/Lycoming/2005/2005_X-077.1424_Y0041.4114.png</t>
  </si>
  <si>
    <t>2013-08-09-08-25-50</t>
  </si>
  <si>
    <t>https://s3.amazonaws.com/FrackFinder/Tadpole/Lycoming/2008/2008_X-077.1424_Y0041.4114.png</t>
  </si>
  <si>
    <t>2013-08-09-08-25-52</t>
  </si>
  <si>
    <t>https://s3.amazonaws.com/FrackFinder/Tadpole/Lycoming/2010/2010_X-077.1424_Y0041.4114.png</t>
  </si>
  <si>
    <t>2013-08-09-08-25-54</t>
  </si>
  <si>
    <t>a8123a95-4c3e-5928-a461-85a914b98d07</t>
  </si>
  <si>
    <t>https://s3.amazonaws.com/FrackFinder/Tadpole/Lycoming/2005/2005_X-077.1419_Y0041.3142.png</t>
  </si>
  <si>
    <t>2013-08-09-08-25-57</t>
  </si>
  <si>
    <t>https://s3.amazonaws.com/FrackFinder/Tadpole/Lycoming/2008/2008_X-077.1419_Y0041.3142.png</t>
  </si>
  <si>
    <t>2013-08-09-08-26-01</t>
  </si>
  <si>
    <t>https://s3.amazonaws.com/FrackFinder/Tadpole/Lycoming/2010/2010_X-077.1419_Y0041.3142.png</t>
  </si>
  <si>
    <t>2013-08-09-08-26-51</t>
  </si>
  <si>
    <t>969532fa-0d8a-570e-bdcd-4d3ae9f6860a</t>
  </si>
  <si>
    <t>https://s3.amazonaws.com/FrackFinder/Tadpole/Lycoming/2005/2005_X-077.1419_Y0041.4292.png</t>
  </si>
  <si>
    <t>2013-08-09-08-26-53</t>
  </si>
  <si>
    <t>https://s3.amazonaws.com/FrackFinder/Tadpole/Lycoming/2008/2008_X-077.1419_Y0041.4292.png</t>
  </si>
  <si>
    <t>2013-08-09-08-27-02</t>
  </si>
  <si>
    <t>https://s3.amazonaws.com/FrackFinder/Tadpole/Lycoming/2010/2010_X-077.1419_Y0041.4292.png</t>
  </si>
  <si>
    <t>2013-08-09-08-28-02</t>
  </si>
  <si>
    <t>5b45f630-714e-5a29-b055-1ffa84eddf36</t>
  </si>
  <si>
    <t>https://s3.amazonaws.com/FrackFinder/Tadpole/Lycoming/2005/2005_X-077.1393_Y0041.3540.png</t>
  </si>
  <si>
    <t>2013-08-09-08-28-09</t>
  </si>
  <si>
    <t>https://s3.amazonaws.com/FrackFinder/Tadpole/Lycoming/2008/2008_X-077.1393_Y0041.3540.png</t>
  </si>
  <si>
    <t>2013-08-09-08-30-16</t>
  </si>
  <si>
    <t>https://s3.amazonaws.com/FrackFinder/Tadpole/Lycoming/2010/2010_X-077.1393_Y0041.3540.png</t>
  </si>
  <si>
    <t>2013-08-09-08-30-21</t>
  </si>
  <si>
    <t>b0f18714-98c1-5d05-9cc0-2e22946bd498</t>
  </si>
  <si>
    <t>https://s3.amazonaws.com/FrackFinder/Tadpole/Lycoming/2005/2005_X-077.1376_Y0041.3768.png</t>
  </si>
  <si>
    <t>2013-08-09-08-30-23</t>
  </si>
  <si>
    <t>https://s3.amazonaws.com/FrackFinder/Tadpole/Lycoming/2008/2008_X-077.1376_Y0041.3768.png</t>
  </si>
  <si>
    <t>2013-08-09-08-31-20</t>
  </si>
  <si>
    <t>https://s3.amazonaws.com/FrackFinder/Tadpole/Lycoming/2010/2010_X-077.1376_Y0041.3768.png</t>
  </si>
  <si>
    <t>2013-08-09-08-31-29</t>
  </si>
  <si>
    <t>15cc5082-af4b-5fd1-a164-3b9867d94986</t>
  </si>
  <si>
    <t>https://s3.amazonaws.com/FrackFinder/Tadpole/Lycoming/2005/2005_X-077.1345_Y0041.3746.png</t>
  </si>
  <si>
    <t>2013-08-09-08-31-32</t>
  </si>
  <si>
    <t>https://s3.amazonaws.com/FrackFinder/Tadpole/Lycoming/2008/2008_X-077.1345_Y0041.3746.png</t>
  </si>
  <si>
    <t>2013-08-09-08-31-38</t>
  </si>
  <si>
    <t>https://s3.amazonaws.com/FrackFinder/Tadpole/Lycoming/2010/2010_X-077.1345_Y0041.3746.png</t>
  </si>
  <si>
    <t>2013-08-09-08-31-44</t>
  </si>
  <si>
    <t>9e2a807f-6e71-556e-9d24-761282433302</t>
  </si>
  <si>
    <t>https://s3.amazonaws.com/FrackFinder/Tadpole/Lycoming/2005/2005_X-077.1342_Y0041.4153.png</t>
  </si>
  <si>
    <t>2013-08-09-08-31-47</t>
  </si>
  <si>
    <t>https://s3.amazonaws.com/FrackFinder/Tadpole/Lycoming/2008/2008_X-077.1342_Y0041.4153.png</t>
  </si>
  <si>
    <t>2013-08-09-08-31-50</t>
  </si>
  <si>
    <t>https://s3.amazonaws.com/FrackFinder/Tadpole/Lycoming/2010/2010_X-077.1342_Y0041.4153.png</t>
  </si>
  <si>
    <t>2013-08-09-08-31-54</t>
  </si>
  <si>
    <t>177efd5a-522b-5883-a54f-51c58ed34e7e</t>
  </si>
  <si>
    <t>https://s3.amazonaws.com/FrackFinder/Tadpole/Lycoming/2005/2005_X-077.1274_Y0041.3772.png</t>
  </si>
  <si>
    <t>2013-08-09-08-31-58</t>
  </si>
  <si>
    <t>https://s3.amazonaws.com/FrackFinder/Tadpole/Lycoming/2008/2008_X-077.1274_Y0041.3772.png</t>
  </si>
  <si>
    <t>2013-08-09-08-32-00</t>
  </si>
  <si>
    <t>https://s3.amazonaws.com/FrackFinder/Tadpole/Lycoming/2010/2010_X-077.1274_Y0041.3772.png</t>
  </si>
  <si>
    <t>2013-08-09-08-32-03</t>
  </si>
  <si>
    <t>506b833f-0687-52cc-b7ba-8e822d4537d2</t>
  </si>
  <si>
    <t>https://s3.amazonaws.com/FrackFinder/Tadpole/Lycoming/2005/2005_X-077.1272_Y0041.4227.png</t>
  </si>
  <si>
    <t>2013-08-09-08-32-06</t>
  </si>
  <si>
    <t>https://s3.amazonaws.com/FrackFinder/Tadpole/Lycoming/2008/2008_X-077.1272_Y0041.4227.png</t>
  </si>
  <si>
    <t>2013-08-09-08-32-11</t>
  </si>
  <si>
    <t>https://s3.amazonaws.com/FrackFinder/Tadpole/Lycoming/2010/2010_X-077.1272_Y0041.4227.png</t>
  </si>
  <si>
    <t>2013-08-09-08-32-15</t>
  </si>
  <si>
    <t>b6f2ec20-dca7-556a-a325-6e6c98b54787</t>
  </si>
  <si>
    <t>https://s3.amazonaws.com/FrackFinder/Tadpole/Lycoming/2005/2005_X-077.1224_Y0041.3798.png</t>
  </si>
  <si>
    <t>2013-08-09-08-32-18</t>
  </si>
  <si>
    <t>https://s3.amazonaws.com/FrackFinder/Tadpole/Lycoming/2008/2008_X-077.1224_Y0041.3798.png</t>
  </si>
  <si>
    <t>2013-08-09-08-32-27</t>
  </si>
  <si>
    <t>https://s3.amazonaws.com/FrackFinder/Tadpole/Lycoming/2010/2010_X-077.1224_Y0041.3798.png</t>
  </si>
  <si>
    <t>2013-08-09-08-32-33</t>
  </si>
  <si>
    <t>5d1728f6-eac8-56ad-b79d-4b6cbdee21c8</t>
  </si>
  <si>
    <t>https://s3.amazonaws.com/FrackFinder/Tadpole/Lycoming/2005/2005_X-077.1184_Y0041.4085.png</t>
  </si>
  <si>
    <t>2013-08-09-08-32-36</t>
  </si>
  <si>
    <t>https://s3.amazonaws.com/FrackFinder/Tadpole/Lycoming/2008/2008_X-077.1184_Y0041.4085.png</t>
  </si>
  <si>
    <t>2013-08-09-08-32-38</t>
  </si>
  <si>
    <t>https://s3.amazonaws.com/FrackFinder/Tadpole/Lycoming/2010/2010_X-077.1184_Y0041.4085.png</t>
  </si>
  <si>
    <t>2013-08-09-08-32-41</t>
  </si>
  <si>
    <t>1a85bbaf-e85c-57d4-b7ae-85a3709fcbc8</t>
  </si>
  <si>
    <t>https://s3.amazonaws.com/FrackFinder/Tadpole/Lycoming/2005/2005_X-077.1166_Y0041.3099.png</t>
  </si>
  <si>
    <t>2013-08-09-08-32-43</t>
  </si>
  <si>
    <t>https://s3.amazonaws.com/FrackFinder/Tadpole/Lycoming/2008/2008_X-077.1166_Y0041.3099.png</t>
  </si>
  <si>
    <t>2013-08-09-08-32-46</t>
  </si>
  <si>
    <t>https://s3.amazonaws.com/FrackFinder/Tadpole/Lycoming/2010/2010_X-077.1166_Y0041.3099.png</t>
  </si>
  <si>
    <t>2013-08-09-08-32-49</t>
  </si>
  <si>
    <t>6a710329-4dc0-5ad7-9b44-e7043bbabfd7</t>
  </si>
  <si>
    <t>https://s3.amazonaws.com/FrackFinder/Tadpole/Lycoming/2005/2005_X-077.1166_Y0041.4383.png</t>
  </si>
  <si>
    <t>2013-08-09-08-32-51</t>
  </si>
  <si>
    <t>https://s3.amazonaws.com/FrackFinder/Tadpole/Lycoming/2008/2008_X-077.1166_Y0041.4383.png</t>
  </si>
  <si>
    <t>2013-08-09-08-32-53</t>
  </si>
  <si>
    <t>https://s3.amazonaws.com/FrackFinder/Tadpole/Lycoming/2010/2010_X-077.1166_Y0041.4383.png</t>
  </si>
  <si>
    <t>2013-08-09-08-32-56</t>
  </si>
  <si>
    <t>81dca06b-33a0-5cef-904a-704b808bea57</t>
  </si>
  <si>
    <t>https://s3.amazonaws.com/FrackFinder/Tadpole/Lycoming/2005/2005_X-077.1136_Y0041.4161.png</t>
  </si>
  <si>
    <t>2013-08-09-08-32-58</t>
  </si>
  <si>
    <t>https://s3.amazonaws.com/FrackFinder/Tadpole/Lycoming/2008/2008_X-077.1136_Y0041.4161.png</t>
  </si>
  <si>
    <t>2013-08-09-08-33-01</t>
  </si>
  <si>
    <t>https://s3.amazonaws.com/FrackFinder/Tadpole/Lycoming/2010/2010_X-077.1136_Y0041.4161.png</t>
  </si>
  <si>
    <t>2013-08-09-08-33-04</t>
  </si>
  <si>
    <t>d0c92353-7760-58c2-bcc3-1307ff27da09</t>
  </si>
  <si>
    <t>https://s3.amazonaws.com/FrackFinder/Tadpole/Lycoming/2005/2005_X-077.1117_Y0041.3708.png</t>
  </si>
  <si>
    <t>2013-08-09-08-33-06</t>
  </si>
  <si>
    <t>https://s3.amazonaws.com/FrackFinder/Tadpole/Lycoming/2008/2008_X-077.1117_Y0041.3708.png</t>
  </si>
  <si>
    <t>2013-08-09-08-33-09</t>
  </si>
  <si>
    <t>https://s3.amazonaws.com/FrackFinder/Tadpole/Lycoming/2010/2010_X-077.1117_Y0041.3708.png</t>
  </si>
  <si>
    <t>2013-08-09-08-33-12</t>
  </si>
  <si>
    <t>31268599-d7a5-5687-aa06-e7f0c3397bde</t>
  </si>
  <si>
    <t>https://s3.amazonaws.com/FrackFinder/Tadpole/Lycoming/2005/2005_X-077.1104_Y0041.4401.png</t>
  </si>
  <si>
    <t>2013-08-09-08-33-14</t>
  </si>
  <si>
    <t>https://s3.amazonaws.com/FrackFinder/Tadpole/Lycoming/2008/2008_X-077.1104_Y0041.4401.png</t>
  </si>
  <si>
    <t>2013-08-09-08-33-20</t>
  </si>
  <si>
    <t>https://s3.amazonaws.com/FrackFinder/Tadpole/Lycoming/2010/2010_X-077.1104_Y0041.4401.png</t>
  </si>
  <si>
    <t>2013-08-09-08-33-23</t>
  </si>
  <si>
    <t>2bcdc3f9-039c-53ca-adad-3f2e9345eb2f</t>
  </si>
  <si>
    <t>https://s3.amazonaws.com/FrackFinder/Tadpole/Lycoming/2005/2005_X-077.1067_Y0041.3602.png</t>
  </si>
  <si>
    <t>2013-08-09-08-33-32</t>
  </si>
  <si>
    <t>https://s3.amazonaws.com/FrackFinder/Tadpole/Lycoming/2008/2008_X-077.1067_Y0041.3602.png</t>
  </si>
  <si>
    <t>2013-08-09-08-33-34</t>
  </si>
  <si>
    <t>https://s3.amazonaws.com/FrackFinder/Tadpole/Lycoming/2010/2010_X-077.1067_Y0041.3602.png</t>
  </si>
  <si>
    <t>2013-08-09-08-33-37</t>
  </si>
  <si>
    <t>122d68f9-e4cb-5028-b4f0-bcce4265d98f</t>
  </si>
  <si>
    <t>https://s3.amazonaws.com/FrackFinder/Tadpole/Lycoming/2005/2005_X-077.1045_Y0041.3737.png</t>
  </si>
  <si>
    <t>2013-08-09-08-33-40</t>
  </si>
  <si>
    <t>https://s3.amazonaws.com/FrackFinder/Tadpole/Lycoming/2008/2008_X-077.1045_Y0041.3737.png</t>
  </si>
  <si>
    <t>2013-08-09-08-33-42</t>
  </si>
  <si>
    <t>https://s3.amazonaws.com/FrackFinder/Tadpole/Lycoming/2010/2010_X-077.1045_Y0041.3737.png</t>
  </si>
  <si>
    <t>2013-08-09-08-33-45</t>
  </si>
  <si>
    <t>71d188bd-325a-569e-b822-183dc2c2e34b</t>
  </si>
  <si>
    <t>https://s3.amazonaws.com/FrackFinder/Tadpole/Lycoming/2005/2005_X-077.1032_Y0041.4994.png</t>
  </si>
  <si>
    <t>2013-08-09-08-33-47</t>
  </si>
  <si>
    <t>https://s3.amazonaws.com/FrackFinder/Tadpole/Lycoming/2008/2008_X-077.1032_Y0041.4994.png</t>
  </si>
  <si>
    <t>2013-08-09-08-33-50</t>
  </si>
  <si>
    <t>https://s3.amazonaws.com/FrackFinder/Tadpole/Lycoming/2010/2010_X-077.1032_Y0041.4994.png</t>
  </si>
  <si>
    <t>2013-08-09-08-37-23</t>
  </si>
  <si>
    <t>8d8b8eb4-e05b-5957-ac10-89f2085b5f11</t>
  </si>
  <si>
    <t>https://s3.amazonaws.com/FrackFinder/Tadpole/Lycoming/2005/2005_X-077.0996_Y0041.3633.png</t>
  </si>
  <si>
    <t>2013-08-09-08-37-26</t>
  </si>
  <si>
    <t>https://s3.amazonaws.com/FrackFinder/Tadpole/Lycoming/2008/2008_X-077.0996_Y0041.3633.png</t>
  </si>
  <si>
    <t>2013-08-09-08-37-30</t>
  </si>
  <si>
    <t>https://s3.amazonaws.com/FrackFinder/Tadpole/Lycoming/2010/2010_X-077.0996_Y0041.3633.png</t>
  </si>
  <si>
    <t>2013-08-09-08-37-33</t>
  </si>
  <si>
    <t>5e1a1c28-2266-51f5-85cd-233664570f00</t>
  </si>
  <si>
    <t>https://s3.amazonaws.com/FrackFinder/Tadpole/Lycoming/2005/2005_X-077.0942_Y0041.5447.png</t>
  </si>
  <si>
    <t>2013-08-09-08-37-35</t>
  </si>
  <si>
    <t>https://s3.amazonaws.com/FrackFinder/Tadpole/Lycoming/2008/2008_X-077.0942_Y0041.5447.png</t>
  </si>
  <si>
    <t>2013-08-09-08-37-38</t>
  </si>
  <si>
    <t>https://s3.amazonaws.com/FrackFinder/Tadpole/Lycoming/2010/2010_X-077.0942_Y0041.5447.png</t>
  </si>
  <si>
    <t>2013-08-09-08-39-28</t>
  </si>
  <si>
    <t>469d1c4c-cc34-53f3-af6b-46a6b952256b</t>
  </si>
  <si>
    <t>https://s3.amazonaws.com/FrackFinder/Tadpole/Lycoming/2005/2005_X-077.0736_Y0041.4748.png</t>
  </si>
  <si>
    <t>2013-08-09-08-39-34</t>
  </si>
  <si>
    <t>https://s3.amazonaws.com/FrackFinder/Tadpole/Lycoming/2008/2008_X-077.0736_Y0041.4748.png</t>
  </si>
  <si>
    <t>2013-08-09-08-39-37</t>
  </si>
  <si>
    <t>https://s3.amazonaws.com/FrackFinder/Tadpole/Lycoming/2010/2010_X-077.0736_Y0041.4748.png</t>
  </si>
  <si>
    <t>2013-08-09-08-39-40</t>
  </si>
  <si>
    <t>26e0d17d-ccbe-5d3e-b6d5-661ff7ba6c17</t>
  </si>
  <si>
    <t>https://s3.amazonaws.com/FrackFinder/Tadpole/Lycoming/2005/2005_X-077.0732_Y0041.4030.png</t>
  </si>
  <si>
    <t>2013-08-09-08-39-42</t>
  </si>
  <si>
    <t>https://s3.amazonaws.com/FrackFinder/Tadpole/Lycoming/2008/2008_X-077.0732_Y0041.4030.png</t>
  </si>
  <si>
    <t>2013-08-09-08-39-45</t>
  </si>
  <si>
    <t>https://s3.amazonaws.com/FrackFinder/Tadpole/Lycoming/2010/2010_X-077.0732_Y0041.4030.png</t>
  </si>
  <si>
    <t>2013-08-09-08-39-47</t>
  </si>
  <si>
    <t>a39e15c8-5b6a-53f5-8cad-21e81b24893e</t>
  </si>
  <si>
    <t>https://s3.amazonaws.com/FrackFinder/Tadpole/Lycoming/2005/2005_X-077.0613_Y0041.4731.png</t>
  </si>
  <si>
    <t>2013-08-09-08-39-49</t>
  </si>
  <si>
    <t>https://s3.amazonaws.com/FrackFinder/Tadpole/Lycoming/2008/2008_X-077.0613_Y0041.4731.png</t>
  </si>
  <si>
    <t>2013-08-09-08-39-52</t>
  </si>
  <si>
    <t>https://s3.amazonaws.com/FrackFinder/Tadpole/Lycoming/2010/2010_X-077.0613_Y0041.4731.png</t>
  </si>
  <si>
    <t>2013-08-09-08-39-54</t>
  </si>
  <si>
    <t>a53ac240-f25c-539b-aad6-debea3e29664</t>
  </si>
  <si>
    <t>https://s3.amazonaws.com/FrackFinder/Tadpole/Lycoming/2005/2005_X-077.0588_Y0041.4755.png</t>
  </si>
  <si>
    <t>2013-08-09-08-39-56</t>
  </si>
  <si>
    <t>https://s3.amazonaws.com/FrackFinder/Tadpole/Lycoming/2008/2008_X-077.0588_Y0041.4755.png</t>
  </si>
  <si>
    <t>2013-08-09-08-39-59</t>
  </si>
  <si>
    <t>https://s3.amazonaws.com/FrackFinder/Tadpole/Lycoming/2010/2010_X-077.0588_Y0041.4755.png</t>
  </si>
  <si>
    <t>2013-08-09-08-40-01</t>
  </si>
  <si>
    <t>864deeaa-447a-54dc-b317-3835573e2cb0</t>
  </si>
  <si>
    <t>https://s3.amazonaws.com/FrackFinder/Tadpole/Lycoming/2005/2005_X-077.0582_Y0041.4299.png</t>
  </si>
  <si>
    <t>2013-08-09-08-40-03</t>
  </si>
  <si>
    <t>https://s3.amazonaws.com/FrackFinder/Tadpole/Lycoming/2008/2008_X-077.0582_Y0041.4299.png</t>
  </si>
  <si>
    <t>2013-08-09-08-40-06</t>
  </si>
  <si>
    <t>https://s3.amazonaws.com/FrackFinder/Tadpole/Lycoming/2010/2010_X-077.0582_Y0041.4299.png</t>
  </si>
  <si>
    <t>9151032b-892f-551f-a814-021b4691c168</t>
  </si>
  <si>
    <t>https://s3.amazonaws.com/FrackFinder/Tadpole/Lycoming/2005/2005_X-077.0570_Y0041.4667.png</t>
  </si>
  <si>
    <t>https://s3.amazonaws.com/FrackFinder/Tadpole/Lycoming/2008/2008_X-077.0570_Y0041.4667.png</t>
  </si>
  <si>
    <t>2013-08-09-08-40-51</t>
  </si>
  <si>
    <t>https://s3.amazonaws.com/FrackFinder/Tadpole/Lycoming/2010/2010_X-077.0570_Y0041.4667.png</t>
  </si>
  <si>
    <t>2013-08-09-08-40-19</t>
  </si>
  <si>
    <t>2013-08-09-08-40-30</t>
  </si>
  <si>
    <t>05f400c4-4141-5e1d-909c-cdeaa0339e60</t>
  </si>
  <si>
    <t>https://s3.amazonaws.com/FrackFinder/Tadpole/Lycoming/2005/2005_X-077.0468_Y0041.3557.png</t>
  </si>
  <si>
    <t>2013-08-09-08-40-33</t>
  </si>
  <si>
    <t>https://s3.amazonaws.com/FrackFinder/Tadpole/Lycoming/2008/2008_X-077.0468_Y0041.3557.png</t>
  </si>
  <si>
    <t>2013-08-09-08-40-54</t>
  </si>
  <si>
    <t>https://s3.amazonaws.com/FrackFinder/Tadpole/Lycoming/2010/2010_X-077.0468_Y0041.3557.png</t>
  </si>
  <si>
    <t>2013-08-09-08-40-57</t>
  </si>
  <si>
    <t>ea1c8107-5b23-58d2-a734-d7a396337e9b</t>
  </si>
  <si>
    <t>https://s3.amazonaws.com/FrackFinder/Tadpole/Lycoming/2005/2005_X-077.0395_Y0041.4342.png</t>
  </si>
  <si>
    <t>2013-08-09-08-41-01</t>
  </si>
  <si>
    <t>https://s3.amazonaws.com/FrackFinder/Tadpole/Lycoming/2008/2008_X-077.0395_Y0041.4342.png</t>
  </si>
  <si>
    <t>2013-08-09-08-41-04</t>
  </si>
  <si>
    <t>https://s3.amazonaws.com/FrackFinder/Tadpole/Lycoming/2010/2010_X-077.0395_Y0041.4342.png</t>
  </si>
  <si>
    <t>2013-08-09-08-41-09</t>
  </si>
  <si>
    <t>206d171a-4518-5caa-987f-a0e0d74b2717</t>
  </si>
  <si>
    <t>https://s3.amazonaws.com/FrackFinder/Tadpole/Lycoming/2005/2005_X-077.0382_Y0041.3620.png</t>
  </si>
  <si>
    <t>2013-08-09-08-41-11</t>
  </si>
  <si>
    <t>https://s3.amazonaws.com/FrackFinder/Tadpole/Lycoming/2008/2008_X-077.0382_Y0041.3620.png</t>
  </si>
  <si>
    <t>2013-08-09-08-41-14</t>
  </si>
  <si>
    <t>https://s3.amazonaws.com/FrackFinder/Tadpole/Lycoming/2010/2010_X-077.0382_Y0041.3620.png</t>
  </si>
  <si>
    <t>2013-08-09-08-41-19</t>
  </si>
  <si>
    <t>e7c78b99-fd6b-5d55-bcd2-4fbe3e241602</t>
  </si>
  <si>
    <t>https://s3.amazonaws.com/FrackFinder/Tadpole/Lycoming/2005/2005_X-077.0341_Y0041.4623.png</t>
  </si>
  <si>
    <t>https://s3.amazonaws.com/FrackFinder/Tadpole/Lycoming/2008/2008_X-077.0341_Y0041.4623.png</t>
  </si>
  <si>
    <t>https://s3.amazonaws.com/FrackFinder/Tadpole/Lycoming/2010/2010_X-077.0341_Y0041.4623.png</t>
  </si>
  <si>
    <t>a511cda9-1d9d-5713-a476-1dbcbac833d4</t>
  </si>
  <si>
    <t>https://s3.amazonaws.com/FrackFinder/Tadpole/Lycoming/2005/2005_X-077.0302_Y0041.4388.png</t>
  </si>
  <si>
    <t>2013-08-09-08-41-34</t>
  </si>
  <si>
    <t>https://s3.amazonaws.com/FrackFinder/Tadpole/Lycoming/2008/2008_X-077.0302_Y0041.4388.png</t>
  </si>
  <si>
    <t>2013-08-09-08-41-36</t>
  </si>
  <si>
    <t>https://s3.amazonaws.com/FrackFinder/Tadpole/Lycoming/2010/2010_X-077.0302_Y0041.4388.png</t>
  </si>
  <si>
    <t>2013-08-09-08-41-39</t>
  </si>
  <si>
    <t>077a0b8e-1c6f-5ec9-91eb-b99aeddc91a9</t>
  </si>
  <si>
    <t>https://s3.amazonaws.com/FrackFinder/Tadpole/Lycoming/2005/2005_X-077.0279_Y0041.4752.png</t>
  </si>
  <si>
    <t>https://s3.amazonaws.com/FrackFinder/Tadpole/Lycoming/2008/2008_X-077.0279_Y0041.4752.png</t>
  </si>
  <si>
    <t>https://s3.amazonaws.com/FrackFinder/Tadpole/Lycoming/2010/2010_X-077.0279_Y0041.4752.png</t>
  </si>
  <si>
    <t>2013-08-09-08-41-49</t>
  </si>
  <si>
    <t>8a330975-1e12-547b-aa7d-d925a5dedcc1</t>
  </si>
  <si>
    <t>https://s3.amazonaws.com/FrackFinder/Tadpole/Lycoming/2005/2005_X-077.0249_Y0041.3642.png</t>
  </si>
  <si>
    <t>2013-08-09-08-41-51</t>
  </si>
  <si>
    <t>https://s3.amazonaws.com/FrackFinder/Tadpole/Lycoming/2008/2008_X-077.0249_Y0041.3642.png</t>
  </si>
  <si>
    <t>2013-08-09-08-41-54</t>
  </si>
  <si>
    <t>https://s3.amazonaws.com/FrackFinder/Tadpole/Lycoming/2010/2010_X-077.0249_Y0041.3642.png</t>
  </si>
  <si>
    <t>9764c405-8e4a-53be-9eb4-87abead2b9b7</t>
  </si>
  <si>
    <t>https://s3.amazonaws.com/FrackFinder/Tadpole/Lycoming/2005/2005_X-077.0180_Y0041.4500.png</t>
  </si>
  <si>
    <t>https://s3.amazonaws.com/FrackFinder/Tadpole/Lycoming/2008/2008_X-077.0180_Y0041.4500.png</t>
  </si>
  <si>
    <t>2013-08-09-08-42-03</t>
  </si>
  <si>
    <t>https://s3.amazonaws.com/FrackFinder/Tadpole/Lycoming/2010/2010_X-077.0180_Y0041.4500.png</t>
  </si>
  <si>
    <t>2013-08-09-08-42-07</t>
  </si>
  <si>
    <t>8effe4e2-6cff-53cf-8b27-d118c738b1a0</t>
  </si>
  <si>
    <t>https://s3.amazonaws.com/FrackFinder/Tadpole/Lycoming/2005/2005_X-077.0109_Y0041.4459.png</t>
  </si>
  <si>
    <t>2013-08-09-08-42-10</t>
  </si>
  <si>
    <t>https://s3.amazonaws.com/FrackFinder/Tadpole/Lycoming/2008/2008_X-077.0109_Y0041.4459.png</t>
  </si>
  <si>
    <t>2013-08-09-08-42-12</t>
  </si>
  <si>
    <t>https://s3.amazonaws.com/FrackFinder/Tadpole/Lycoming/2010/2010_X-077.0109_Y0041.4459.png</t>
  </si>
  <si>
    <t>75a9b6d8-e39f-5068-9d0c-9975639659c1</t>
  </si>
  <si>
    <t>https://s3.amazonaws.com/FrackFinder/Tadpole/Lycoming/2005/2005_X-077.0062_Y0041.4271.png</t>
  </si>
  <si>
    <t>2013-08-09-08-42-22</t>
  </si>
  <si>
    <t>https://s3.amazonaws.com/FrackFinder/Tadpole/Lycoming/2008/2008_X-077.0062_Y0041.4271.png</t>
  </si>
  <si>
    <t>2013-08-09-08-42-25</t>
  </si>
  <si>
    <t>https://s3.amazonaws.com/FrackFinder/Tadpole/Lycoming/2010/2010_X-077.0062_Y0041.4271.png</t>
  </si>
  <si>
    <t>2013-08-09-08-42-28</t>
  </si>
  <si>
    <t>fcb7fd7e-b018-5c61-99e6-ce5740e83a2c</t>
  </si>
  <si>
    <t>https://s3.amazonaws.com/FrackFinder/Tadpole/Lycoming/2005/2005_X-077.0045_Y0041.4673.png</t>
  </si>
  <si>
    <t>2013-08-09-08-42-33</t>
  </si>
  <si>
    <t>https://s3.amazonaws.com/FrackFinder/Tadpole/Lycoming/2008/2008_X-077.0045_Y0041.4673.png</t>
  </si>
  <si>
    <t>2013-08-09-08-42-39</t>
  </si>
  <si>
    <t>https://s3.amazonaws.com/FrackFinder/Tadpole/Lycoming/2010/2010_X-077.0045_Y0041.4673.png</t>
  </si>
  <si>
    <t>2013-08-09-08-42-43</t>
  </si>
  <si>
    <t>3f2fc942-1368-55a8-bfd5-3565e91e5165</t>
  </si>
  <si>
    <t>https://s3.amazonaws.com/FrackFinder/Tadpole/Lycoming/2005/2005_X-077.0041_Y0041.5344.png</t>
  </si>
  <si>
    <t>2013-08-09-08-42-48</t>
  </si>
  <si>
    <t>https://s3.amazonaws.com/FrackFinder/Tadpole/Lycoming/2008/2008_X-077.0041_Y0041.5344.png</t>
  </si>
  <si>
    <t>https://s3.amazonaws.com/FrackFinder/Tadpole/Lycoming/2010/2010_X-077.0041_Y0041.5344.png</t>
  </si>
  <si>
    <t>2013-08-09-08-43-07</t>
  </si>
  <si>
    <t>ca209db4-bbd5-5ddd-8930-cbed09592878</t>
  </si>
  <si>
    <t>https://s3.amazonaws.com/FrackFinder/Tadpole/Lycoming/2005/2005_X-076.9933_Y0041.5371.png</t>
  </si>
  <si>
    <t>2013-08-09-08-43-11</t>
  </si>
  <si>
    <t>https://s3.amazonaws.com/FrackFinder/Tadpole/Lycoming/2008/2008_X-076.9933_Y0041.5371.png</t>
  </si>
  <si>
    <t>2013-08-09-08-43-13</t>
  </si>
  <si>
    <t>https://s3.amazonaws.com/FrackFinder/Tadpole/Lycoming/2010/2010_X-076.9933_Y0041.5371.png</t>
  </si>
  <si>
    <t>2013-08-09-08-43-19</t>
  </si>
  <si>
    <t>2acfd5e5-ef6e-583b-9097-e87ca1551f97</t>
  </si>
  <si>
    <t>https://s3.amazonaws.com/FrackFinder/Tadpole/Lycoming/2005/2005_X-076.9835_Y0041.4042.png</t>
  </si>
  <si>
    <t>2013-08-09-08-43-22</t>
  </si>
  <si>
    <t>https://s3.amazonaws.com/FrackFinder/Tadpole/Lycoming/2008/2008_X-076.9835_Y0041.4042.png</t>
  </si>
  <si>
    <t>2013-08-09-08-43-24</t>
  </si>
  <si>
    <t>https://s3.amazonaws.com/FrackFinder/Tadpole/Lycoming/2010/2010_X-076.9835_Y0041.4042.png</t>
  </si>
  <si>
    <t>05e7d63a-680d-5dd8-934b-43927c196761</t>
  </si>
  <si>
    <t>https://s3.amazonaws.com/FrackFinder/Tadpole/Lycoming/2005/2005_X-076.9773_Y0041.3817.png</t>
  </si>
  <si>
    <t>https://s3.amazonaws.com/FrackFinder/Tadpole/Lycoming/2008/2008_X-076.9773_Y0041.3817.png</t>
  </si>
  <si>
    <t>https://s3.amazonaws.com/FrackFinder/Tadpole/Lycoming/2010/2010_X-076.9773_Y0041.3817.png</t>
  </si>
  <si>
    <t>6332abdf-cd13-56f8-a397-511ae0e25504</t>
  </si>
  <si>
    <t>https://s3.amazonaws.com/FrackFinder/Tadpole/Lycoming/2005/2005_X-076.9766_Y0041.3879.png</t>
  </si>
  <si>
    <t>https://s3.amazonaws.com/FrackFinder/Tadpole/Lycoming/2008/2008_X-076.9766_Y0041.3879.png</t>
  </si>
  <si>
    <t>https://s3.amazonaws.com/FrackFinder/Tadpole/Lycoming/2010/2010_X-076.9766_Y0041.3879.png</t>
  </si>
  <si>
    <t>0d396333-4130-54aa-87b5-138c0e143a4b</t>
  </si>
  <si>
    <t>https://s3.amazonaws.com/FrackFinder/Tadpole/Lycoming/2005/2005_X-076.9742_Y0041.3853.png</t>
  </si>
  <si>
    <t>https://s3.amazonaws.com/FrackFinder/Tadpole/Lycoming/2008/2008_X-076.9742_Y0041.3853.png</t>
  </si>
  <si>
    <t>https://s3.amazonaws.com/FrackFinder/Tadpole/Lycoming/2010/2010_X-076.9742_Y0041.3853.png</t>
  </si>
  <si>
    <t>00e5f9c2-fafe-5277-9fc3-4245233193a9</t>
  </si>
  <si>
    <t>https://s3.amazonaws.com/FrackFinder/Tadpole/Lycoming/2005/2005_X-076.9659_Y0041.4130.png</t>
  </si>
  <si>
    <t>https://s3.amazonaws.com/FrackFinder/Tadpole/Lycoming/2008/2008_X-076.9659_Y0041.4130.png</t>
  </si>
  <si>
    <t>https://s3.amazonaws.com/FrackFinder/Tadpole/Lycoming/2010/2010_X-076.9659_Y0041.4130.png</t>
  </si>
  <si>
    <t>0f09d470-faeb-5149-9738-3669c44980f3</t>
  </si>
  <si>
    <t>https://s3.amazonaws.com/FrackFinder/Tadpole/Lycoming/2005/2005_X-076.9628_Y0041.5310.png</t>
  </si>
  <si>
    <t>https://s3.amazonaws.com/FrackFinder/Tadpole/Lycoming/2008/2008_X-076.9628_Y0041.5310.png</t>
  </si>
  <si>
    <t>https://s3.amazonaws.com/FrackFinder/Tadpole/Lycoming/2010/2010_X-076.9628_Y0041.5310.png</t>
  </si>
  <si>
    <t>f7786fbe-efd1-590f-9b0c-b959b05945e6</t>
  </si>
  <si>
    <t>https://s3.amazonaws.com/FrackFinder/Tadpole/Lycoming/2005/2005_X-076.9593_Y0041.4009.png</t>
  </si>
  <si>
    <t>https://s3.amazonaws.com/FrackFinder/Tadpole/Lycoming/2008/2008_X-076.9593_Y0041.4009.png</t>
  </si>
  <si>
    <t>https://s3.amazonaws.com/FrackFinder/Tadpole/Lycoming/2010/2010_X-076.9593_Y0041.4009.png</t>
  </si>
  <si>
    <t>c6f7ad58-25ab-5ecb-8523-cef9fe34521e</t>
  </si>
  <si>
    <t>https://s3.amazonaws.com/FrackFinder/Tadpole/Lycoming/2005/2005_X-076.9585_Y0041.3466.png</t>
  </si>
  <si>
    <t>https://s3.amazonaws.com/FrackFinder/Tadpole/Lycoming/2008/2008_X-076.9585_Y0041.3466.png</t>
  </si>
  <si>
    <t>https://s3.amazonaws.com/FrackFinder/Tadpole/Lycoming/2010/2010_X-076.9585_Y0041.3466.png</t>
  </si>
  <si>
    <t>9b43b572-4ae6-596f-bb5b-dbe8db5db0c5</t>
  </si>
  <si>
    <t>https://s3.amazonaws.com/FrackFinder/Tadpole/Lycoming/2005/2005_X-076.9563_Y0041.4126.png</t>
  </si>
  <si>
    <t>https://s3.amazonaws.com/FrackFinder/Tadpole/Lycoming/2008/2008_X-076.9563_Y0041.4126.png</t>
  </si>
  <si>
    <t>https://s3.amazonaws.com/FrackFinder/Tadpole/Lycoming/2010/2010_X-076.9563_Y0041.4126.png</t>
  </si>
  <si>
    <t>4ded9cfd-3ebe-57da-9611-137b0bca2864</t>
  </si>
  <si>
    <t>https://s3.amazonaws.com/FrackFinder/Tadpole/Lycoming/2005/2005_X-076.9512_Y0041.4198.png</t>
  </si>
  <si>
    <t>https://s3.amazonaws.com/FrackFinder/Tadpole/Lycoming/2008/2008_X-076.9512_Y0041.4198.png</t>
  </si>
  <si>
    <t>https://s3.amazonaws.com/FrackFinder/Tadpole/Lycoming/2010/2010_X-076.9512_Y0041.4198.png</t>
  </si>
  <si>
    <t>0de683d3-bdcf-5cbd-8072-a2c191e49e8b</t>
  </si>
  <si>
    <t>https://s3.amazonaws.com/FrackFinder/Tadpole/Lycoming/2005/2005_X-076.9334_Y0041.4093.png</t>
  </si>
  <si>
    <t>https://s3.amazonaws.com/FrackFinder/Tadpole/Lycoming/2008/2008_X-076.9334_Y0041.4093.png</t>
  </si>
  <si>
    <t>https://s3.amazonaws.com/FrackFinder/Tadpole/Lycoming/2010/2010_X-076.9334_Y0041.4093.png</t>
  </si>
  <si>
    <t>1a5f5524-1a2a-561d-8f6d-953393277cbe</t>
  </si>
  <si>
    <t>https://s3.amazonaws.com/FrackFinder/Tadpole/Lycoming/2005/2005_X-076.9140_Y0041.4145.png</t>
  </si>
  <si>
    <t>https://s3.amazonaws.com/FrackFinder/Tadpole/Lycoming/2008/2008_X-076.9140_Y0041.4145.png</t>
  </si>
  <si>
    <t>https://s3.amazonaws.com/FrackFinder/Tadpole/Lycoming/2010/2010_X-076.9140_Y0041.4145.png</t>
  </si>
  <si>
    <t>3ebef629-4cbc-584f-961f-278bb4d94cc5</t>
  </si>
  <si>
    <t>https://s3.amazonaws.com/FrackFinder/Tadpole/Lycoming/2005/2005_X-076.9130_Y0041.4564.png</t>
  </si>
  <si>
    <t>https://s3.amazonaws.com/FrackFinder/Tadpole/Lycoming/2008/2008_X-076.9130_Y0041.4564.png</t>
  </si>
  <si>
    <t>https://s3.amazonaws.com/FrackFinder/Tadpole/Lycoming/2010/2010_X-076.9130_Y0041.4564.png</t>
  </si>
  <si>
    <t>5b37e24c-0ce4-55b4-9e0a-338c5f889ef2</t>
  </si>
  <si>
    <t>https://s3.amazonaws.com/FrackFinder/Tadpole/Lycoming/2005/2005_X-076.9120_Y0041.2859.png</t>
  </si>
  <si>
    <t>https://s3.amazonaws.com/FrackFinder/Tadpole/Lycoming/2008/2008_X-076.9120_Y0041.2859.png</t>
  </si>
  <si>
    <t>https://s3.amazonaws.com/FrackFinder/Tadpole/Lycoming/2010/2010_X-076.9120_Y0041.2859.png</t>
  </si>
  <si>
    <t>833c63a4-16f0-5218-b4a0-d56c44447669</t>
  </si>
  <si>
    <t>https://s3.amazonaws.com/FrackFinder/Tadpole/Lycoming/2005/2005_X-076.9119_Y0041.3104.png</t>
  </si>
  <si>
    <t>https://s3.amazonaws.com/FrackFinder/Tadpole/Lycoming/2008/2008_X-076.9119_Y0041.3104.png</t>
  </si>
  <si>
    <t>https://s3.amazonaws.com/FrackFinder/Tadpole/Lycoming/2010/2010_X-076.9119_Y0041.3104.png</t>
  </si>
  <si>
    <t>23014c40-a985-5814-a7ae-9da40199c19a</t>
  </si>
  <si>
    <t>https://s3.amazonaws.com/FrackFinder/Tadpole/Lycoming/2005/2005_X-076.9114_Y0041.5740.png</t>
  </si>
  <si>
    <t>https://s3.amazonaws.com/FrackFinder/Tadpole/Lycoming/2008/2008_X-076.9114_Y0041.5740.png</t>
  </si>
  <si>
    <t>https://s3.amazonaws.com/FrackFinder/Tadpole/Lycoming/2010/2010_X-076.9114_Y0041.5740.png</t>
  </si>
  <si>
    <t>38e807eb-de24-59f5-b10f-b71202ef2152</t>
  </si>
  <si>
    <t>https://s3.amazonaws.com/FrackFinder/Tadpole/Lycoming/2005/2005_X-076.9078_Y0041.4250.png</t>
  </si>
  <si>
    <t>https://s3.amazonaws.com/FrackFinder/Tadpole/Lycoming/2008/2008_X-076.9078_Y0041.4250.png</t>
  </si>
  <si>
    <t>https://s3.amazonaws.com/FrackFinder/Tadpole/Lycoming/2010/2010_X-076.9078_Y0041.4250.png</t>
  </si>
  <si>
    <t>746fd297-48eb-5806-8f53-be8a8728257b</t>
  </si>
  <si>
    <t>https://s3.amazonaws.com/FrackFinder/Tadpole/Lycoming/2005/2005_X-076.9059_Y0041.2914.png</t>
  </si>
  <si>
    <t>https://s3.amazonaws.com/FrackFinder/Tadpole/Lycoming/2008/2008_X-076.9059_Y0041.2914.png</t>
  </si>
  <si>
    <t>https://s3.amazonaws.com/FrackFinder/Tadpole/Lycoming/2010/2010_X-076.9059_Y0041.2914.png</t>
  </si>
  <si>
    <t>45fd90f9-49d5-55ba-9bda-3f7d875fe311</t>
  </si>
  <si>
    <t>https://s3.amazonaws.com/FrackFinder/Tadpole/Lycoming/2005/2005_X-076.9000_Y0041.4346.png</t>
  </si>
  <si>
    <t>https://s3.amazonaws.com/FrackFinder/Tadpole/Lycoming/2008/2008_X-076.9000_Y0041.4346.png</t>
  </si>
  <si>
    <t>https://s3.amazonaws.com/FrackFinder/Tadpole/Lycoming/2010/2010_X-076.9000_Y0041.4346.png</t>
  </si>
  <si>
    <t>7d8a1b01-cd0e-5e09-b760-05635ce6fe78</t>
  </si>
  <si>
    <t>Bradford</t>
  </si>
  <si>
    <t>https://s3.amazonaws.com/FrackFinder/Tadpole/Bradford/2005/2005_X-076.8997_Y0041.9504.png</t>
  </si>
  <si>
    <t>https://s3.amazonaws.com/FrackFinder/Tadpole/Bradford/2008/2008_X-076.8997_Y0041.9504.png</t>
  </si>
  <si>
    <t>https://s3.amazonaws.com/FrackFinder/Tadpole/Bradford/2010/2010_X-076.8997_Y0041.9504.png</t>
  </si>
  <si>
    <t>dc538dfd-b2d7-5ea7-bfe2-c110615b041b</t>
  </si>
  <si>
    <t>https://s3.amazonaws.com/FrackFinder/Tadpole/Bradford/2005/2005_X-076.8968_Y0041.9702.png</t>
  </si>
  <si>
    <t>https://s3.amazonaws.com/FrackFinder/Tadpole/Bradford/2008/2008_X-076.8968_Y0041.9702.png</t>
  </si>
  <si>
    <t>https://s3.amazonaws.com/FrackFinder/Tadpole/Bradford/2010/2010_X-076.8968_Y0041.9702.png</t>
  </si>
  <si>
    <t>7a128718-7a27-5434-810e-3e7c1d22a23c</t>
  </si>
  <si>
    <t>https://s3.amazonaws.com/FrackFinder/Tadpole/Lycoming/2005/2005_X-076.8967_Y0041.3813.png</t>
  </si>
  <si>
    <t>https://s3.amazonaws.com/FrackFinder/Tadpole/Lycoming/2008/2008_X-076.8967_Y0041.3813.png</t>
  </si>
  <si>
    <t>https://s3.amazonaws.com/FrackFinder/Tadpole/Lycoming/2010/2010_X-076.8967_Y0041.3813.png</t>
  </si>
  <si>
    <t>4ca55d51-9fb1-50c5-9e01-6ccc356d7953</t>
  </si>
  <si>
    <t>https://s3.amazonaws.com/FrackFinder/Tadpole/Bradford/2005/2005_X-076.8953_Y0041.8167.png</t>
  </si>
  <si>
    <t>https://s3.amazonaws.com/FrackFinder/Tadpole/Bradford/2008/2008_X-076.8953_Y0041.8167.png</t>
  </si>
  <si>
    <t>https://s3.amazonaws.com/FrackFinder/Tadpole/Bradford/2010/2010_X-076.8953_Y0041.8167.png</t>
  </si>
  <si>
    <t>621ad901-cb26-5a00-ac5e-8764cc275e08</t>
  </si>
  <si>
    <t>https://s3.amazonaws.com/FrackFinder/Tadpole/Bradford/2005/2005_X-076.8950_Y0041.8987.png</t>
  </si>
  <si>
    <t>https://s3.amazonaws.com/FrackFinder/Tadpole/Bradford/2008/2008_X-076.8950_Y0041.8987.png</t>
  </si>
  <si>
    <t>https://s3.amazonaws.com/FrackFinder/Tadpole/Bradford/2010/2010_X-076.8950_Y0041.8987.png</t>
  </si>
  <si>
    <t>aafeb754-8d61-519a-8f6d-fd1a32425eda</t>
  </si>
  <si>
    <t>https://s3.amazonaws.com/FrackFinder/Tadpole/Bradford/2005/2005_X-076.8930_Y0041.8372.png</t>
  </si>
  <si>
    <t>https://s3.amazonaws.com/FrackFinder/Tadpole/Bradford/2008/2008_X-076.8930_Y0041.8372.png</t>
  </si>
  <si>
    <t>https://s3.amazonaws.com/FrackFinder/Tadpole/Bradford/2010/2010_X-076.8930_Y0041.8372.png</t>
  </si>
  <si>
    <t>b21a044c-f4bd-5f84-b963-996ef3a4396f</t>
  </si>
  <si>
    <t>https://s3.amazonaws.com/FrackFinder/Tadpole/Bradford/2005/2005_X-076.8925_Y0041.7846.png</t>
  </si>
  <si>
    <t>https://s3.amazonaws.com/FrackFinder/Tadpole/Bradford/2008/2008_X-076.8925_Y0041.7846.png</t>
  </si>
  <si>
    <t>https://s3.amazonaws.com/FrackFinder/Tadpole/Bradford/2010/2010_X-076.8925_Y0041.7846.png</t>
  </si>
  <si>
    <t>6d56ad75-88f2-5265-b011-df9630ede180</t>
  </si>
  <si>
    <t>https://s3.amazonaws.com/FrackFinder/Tadpole/Bradford/2005/2005_X-076.8908_Y0041.9138.png</t>
  </si>
  <si>
    <t>https://s3.amazonaws.com/FrackFinder/Tadpole/Bradford/2008/2008_X-076.8908_Y0041.9138.png</t>
  </si>
  <si>
    <t>https://s3.amazonaws.com/FrackFinder/Tadpole/Bradford/2010/2010_X-076.8908_Y0041.9138.png</t>
  </si>
  <si>
    <t>8c70aec1-c43f-5ff2-89fe-5d36c4f33c0b</t>
  </si>
  <si>
    <t>https://s3.amazonaws.com/FrackFinder/Tadpole/Lycoming/2005/2005_X-076.8891_Y0041.3124.png</t>
  </si>
  <si>
    <t>https://s3.amazonaws.com/FrackFinder/Tadpole/Lycoming/2008/2008_X-076.8891_Y0041.3124.png</t>
  </si>
  <si>
    <t>https://s3.amazonaws.com/FrackFinder/Tadpole/Lycoming/2010/2010_X-076.8891_Y0041.3124.png</t>
  </si>
  <si>
    <t>45f151a3-b166-5f23-bc7a-d4d0fa828318</t>
  </si>
  <si>
    <t>https://s3.amazonaws.com/FrackFinder/Tadpole/Bradford/2005/2005_X-076.8821_Y0041.8630.png</t>
  </si>
  <si>
    <t>https://s3.amazonaws.com/FrackFinder/Tadpole/Bradford/2008/2008_X-076.8821_Y0041.8630.png</t>
  </si>
  <si>
    <t>https://s3.amazonaws.com/FrackFinder/Tadpole/Bradford/2010/2010_X-076.8821_Y0041.8630.png</t>
  </si>
  <si>
    <t>fd877d02-e86c-5370-9308-a1ae4db446cd</t>
  </si>
  <si>
    <t>https://s3.amazonaws.com/FrackFinder/Tadpole/Bradford/2005/2005_X-076.8788_Y0041.8768.png</t>
  </si>
  <si>
    <t>https://s3.amazonaws.com/FrackFinder/Tadpole/Bradford/2008/2008_X-076.8788_Y0041.8768.png</t>
  </si>
  <si>
    <t>https://s3.amazonaws.com/FrackFinder/Tadpole/Bradford/2010/2010_X-076.8788_Y0041.8768.png</t>
  </si>
  <si>
    <t>46bfb5ed-19d9-582d-8685-a96b737883b7</t>
  </si>
  <si>
    <t>https://s3.amazonaws.com/FrackFinder/Tadpole/Bradford/2005/2005_X-076.8751_Y0041.8213.png</t>
  </si>
  <si>
    <t>https://s3.amazonaws.com/FrackFinder/Tadpole/Bradford/2008/2008_X-076.8751_Y0041.8213.png</t>
  </si>
  <si>
    <t>https://s3.amazonaws.com/FrackFinder/Tadpole/Bradford/2010/2010_X-076.8751_Y0041.8213.png</t>
  </si>
  <si>
    <t>cb1d1f80-144d-5b06-bc5c-9f57a2e71744</t>
  </si>
  <si>
    <t>https://s3.amazonaws.com/FrackFinder/Tadpole/Bradford/2005/2005_X-076.8737_Y0041.7739.png</t>
  </si>
  <si>
    <t>https://s3.amazonaws.com/FrackFinder/Tadpole/Bradford/2008/2008_X-076.8737_Y0041.7739.png</t>
  </si>
  <si>
    <t>https://s3.amazonaws.com/FrackFinder/Tadpole/Bradford/2010/2010_X-076.8737_Y0041.7739.png</t>
  </si>
  <si>
    <t>f1b10644-7e2d-5539-9b7e-ed43dacf2403</t>
  </si>
  <si>
    <t>https://s3.amazonaws.com/FrackFinder/Tadpole/Lycoming/2005/2005_X-076.8694_Y0041.4685.png</t>
  </si>
  <si>
    <t>https://s3.amazonaws.com/FrackFinder/Tadpole/Lycoming/2008/2008_X-076.8694_Y0041.4685.png</t>
  </si>
  <si>
    <t>https://s3.amazonaws.com/FrackFinder/Tadpole/Lycoming/2010/2010_X-076.8694_Y0041.4685.png</t>
  </si>
  <si>
    <t>cef1290c-7898-5df3-b774-58df27fa568b</t>
  </si>
  <si>
    <t>https://s3.amazonaws.com/FrackFinder/Tadpole/Lycoming/2005/2005_X-076.8691_Y0041.4266.png</t>
  </si>
  <si>
    <t>https://s3.amazonaws.com/FrackFinder/Tadpole/Lycoming/2008/2008_X-076.8691_Y0041.4266.png</t>
  </si>
  <si>
    <t>https://s3.amazonaws.com/FrackFinder/Tadpole/Lycoming/2010/2010_X-076.8691_Y0041.4266.png</t>
  </si>
  <si>
    <t>548a2ad6-7b63-584f-8f43-281a24a471c1</t>
  </si>
  <si>
    <t>https://s3.amazonaws.com/FrackFinder/Tadpole/Bradford/2005/2005_X-076.8677_Y0041.9365.png</t>
  </si>
  <si>
    <t>https://s3.amazonaws.com/FrackFinder/Tadpole/Bradford/2008/2008_X-076.8677_Y0041.9365.png</t>
  </si>
  <si>
    <t>https://s3.amazonaws.com/FrackFinder/Tadpole/Bradford/2010/2010_X-076.8677_Y0041.9365.png</t>
  </si>
  <si>
    <t>89e187ee-27f6-5234-b8db-c5d67dabf5a1</t>
  </si>
  <si>
    <t>https://s3.amazonaws.com/FrackFinder/Tadpole/Bradford/2005/2005_X-076.8665_Y0041.9044.png</t>
  </si>
  <si>
    <t>https://s3.amazonaws.com/FrackFinder/Tadpole/Bradford/2008/2008_X-076.8665_Y0041.9044.png</t>
  </si>
  <si>
    <t>https://s3.amazonaws.com/FrackFinder/Tadpole/Bradford/2010/2010_X-076.8665_Y0041.9044.png</t>
  </si>
  <si>
    <t>c1cb8b3f-c82b-58ad-b0f0-539b419a0639</t>
  </si>
  <si>
    <t>https://s3.amazonaws.com/FrackFinder/Tadpole/Lycoming/2005/2005_X-076.8658_Y0041.3323.png</t>
  </si>
  <si>
    <t>https://s3.amazonaws.com/FrackFinder/Tadpole/Lycoming/2008/2008_X-076.8658_Y0041.3323.png</t>
  </si>
  <si>
    <t>https://s3.amazonaws.com/FrackFinder/Tadpole/Lycoming/2010/2010_X-076.8658_Y0041.3323.png</t>
  </si>
  <si>
    <t>ef3ea684-7cfb-527c-8dcc-4ff4c2ede8af</t>
  </si>
  <si>
    <t>https://s3.amazonaws.com/FrackFinder/Tadpole/Bradford/2005/2005_X-076.8655_Y0041.8795.png</t>
  </si>
  <si>
    <t>https://s3.amazonaws.com/FrackFinder/Tadpole/Bradford/2008/2008_X-076.8655_Y0041.8795.png</t>
  </si>
  <si>
    <t>https://s3.amazonaws.com/FrackFinder/Tadpole/Bradford/2010/2010_X-076.8655_Y0041.8795.png</t>
  </si>
  <si>
    <t>78592778-3495-5cbb-87a9-795b9cfe4115</t>
  </si>
  <si>
    <t>https://s3.amazonaws.com/FrackFinder/Tadpole/Lycoming/2005/2005_X-076.8648_Y0041.4442.png</t>
  </si>
  <si>
    <t>https://s3.amazonaws.com/FrackFinder/Tadpole/Lycoming/2008/2008_X-076.8648_Y0041.4442.png</t>
  </si>
  <si>
    <t>https://s3.amazonaws.com/FrackFinder/Tadpole/Lycoming/2010/2010_X-076.8648_Y0041.4442.png</t>
  </si>
  <si>
    <t>75633cf0-230d-56b2-8bff-057494853fc0</t>
  </si>
  <si>
    <t>https://s3.amazonaws.com/FrackFinder/Tadpole/Bradford/2005/2005_X-076.8608_Y0041.9555.png</t>
  </si>
  <si>
    <t>https://s3.amazonaws.com/FrackFinder/Tadpole/Bradford/2008/2008_X-076.8608_Y0041.9555.png</t>
  </si>
  <si>
    <t>https://s3.amazonaws.com/FrackFinder/Tadpole/Bradford/2010/2010_X-076.8608_Y0041.9555.png</t>
  </si>
  <si>
    <t>2d8629ac-5b2e-5913-aaf3-20f0591dced8</t>
  </si>
  <si>
    <t>https://s3.amazonaws.com/FrackFinder/Tadpole/Lycoming/2005/2005_X-076.8605_Y0041.2710.png</t>
  </si>
  <si>
    <t>https://s3.amazonaws.com/FrackFinder/Tadpole/Lycoming/2008/2008_X-076.8605_Y0041.2710.png</t>
  </si>
  <si>
    <t>https://s3.amazonaws.com/FrackFinder/Tadpole/Lycoming/2010/2010_X-076.8605_Y0041.2710.png</t>
  </si>
  <si>
    <t>0719800c-f757-5c05-90a0-ca47c3a7e0d4</t>
  </si>
  <si>
    <t>https://s3.amazonaws.com/FrackFinder/Tadpole/Lycoming/2005/2005_X-076.8600_Y0041.5870.png</t>
  </si>
  <si>
    <t>https://s3.amazonaws.com/FrackFinder/Tadpole/Lycoming/2008/2008_X-076.8600_Y0041.5870.png</t>
  </si>
  <si>
    <t>https://s3.amazonaws.com/FrackFinder/Tadpole/Lycoming/2010/2010_X-076.8600_Y0041.5870.png</t>
  </si>
  <si>
    <t>1e9385f3-e862-53cb-8f4b-e3af6688cb4f</t>
  </si>
  <si>
    <t>https://s3.amazonaws.com/FrackFinder/Tadpole/Bradford/2005/2005_X-076.8599_Y0041.7694.png</t>
  </si>
  <si>
    <t>https://s3.amazonaws.com/FrackFinder/Tadpole/Bradford/2008/2008_X-076.8599_Y0041.7694.png</t>
  </si>
  <si>
    <t>https://s3.amazonaws.com/FrackFinder/Tadpole/Bradford/2010/2010_X-076.8599_Y0041.7694.png</t>
  </si>
  <si>
    <t>028140db-c966-5dab-bc0b-5c19405fda03</t>
  </si>
  <si>
    <t>https://s3.amazonaws.com/FrackFinder/Tadpole/Bradford/2005/2005_X-076.8586_Y0041.8690.png</t>
  </si>
  <si>
    <t>https://s3.amazonaws.com/FrackFinder/Tadpole/Bradford/2008/2008_X-076.8586_Y0041.8690.png</t>
  </si>
  <si>
    <t>https://s3.amazonaws.com/FrackFinder/Tadpole/Bradford/2010/2010_X-076.8586_Y0041.8690.png</t>
  </si>
  <si>
    <t>1697f9c8-dcb1-5931-909d-17b1e2f15724</t>
  </si>
  <si>
    <t>https://s3.amazonaws.com/FrackFinder/Tadpole/Bradford/2005/2005_X-076.8573_Y0041.6060.png</t>
  </si>
  <si>
    <t>https://s3.amazonaws.com/FrackFinder/Tadpole/Bradford/2008/2008_X-076.8573_Y0041.6060.png</t>
  </si>
  <si>
    <t>https://s3.amazonaws.com/FrackFinder/Tadpole/Bradford/2010/2010_X-076.8573_Y0041.6060.png</t>
  </si>
  <si>
    <t>40244731-06d3-5215-83d3-c320e01172cb</t>
  </si>
  <si>
    <t>https://s3.amazonaws.com/FrackFinder/Tadpole/Bradford/2005/2005_X-076.8562_Y0041.8263.png</t>
  </si>
  <si>
    <t>https://s3.amazonaws.com/FrackFinder/Tadpole/Bradford/2008/2008_X-076.8562_Y0041.8263.png</t>
  </si>
  <si>
    <t>https://s3.amazonaws.com/FrackFinder/Tadpole/Bradford/2010/2010_X-076.8562_Y0041.8263.png</t>
  </si>
  <si>
    <t>417711c9-8a2d-5078-8428-3d8a4f3c3047</t>
  </si>
  <si>
    <t>https://s3.amazonaws.com/FrackFinder/Tadpole/Bradford/2005/2005_X-076.8558_Y0041.9024.png</t>
  </si>
  <si>
    <t>https://s3.amazonaws.com/FrackFinder/Tadpole/Bradford/2008/2008_X-076.8558_Y0041.9024.png</t>
  </si>
  <si>
    <t>https://s3.amazonaws.com/FrackFinder/Tadpole/Bradford/2010/2010_X-076.8558_Y0041.9024.png</t>
  </si>
  <si>
    <t>f8a0c29e-1fae-53f6-914b-22d165ed682c</t>
  </si>
  <si>
    <t>https://s3.amazonaws.com/FrackFinder/Tadpole/Bradford/2005/2005_X-076.8556_Y0041.7182.png</t>
  </si>
  <si>
    <t>https://s3.amazonaws.com/FrackFinder/Tadpole/Bradford/2008/2008_X-076.8556_Y0041.7182.png</t>
  </si>
  <si>
    <t>https://s3.amazonaws.com/FrackFinder/Tadpole/Bradford/2010/2010_X-076.8556_Y0041.7182.png</t>
  </si>
  <si>
    <t>ea120144-bb04-51aa-aa67-3966f6f2439d</t>
  </si>
  <si>
    <t>https://s3.amazonaws.com/FrackFinder/Tadpole/Bradford/2005/2005_X-076.8548_Y0041.8808.png</t>
  </si>
  <si>
    <t>https://s3.amazonaws.com/FrackFinder/Tadpole/Bradford/2008/2008_X-076.8548_Y0041.8808.png</t>
  </si>
  <si>
    <t>https://s3.amazonaws.com/FrackFinder/Tadpole/Bradford/2010/2010_X-076.8548_Y0041.8808.png</t>
  </si>
  <si>
    <t>1a3dfd73-e500-5438-a7a1-64ec740bbcac</t>
  </si>
  <si>
    <t>https://s3.amazonaws.com/FrackFinder/Tadpole/Bradford/2005/2005_X-076.8540_Y0041.6281.png</t>
  </si>
  <si>
    <t>https://s3.amazonaws.com/FrackFinder/Tadpole/Bradford/2008/2008_X-076.8540_Y0041.6281.png</t>
  </si>
  <si>
    <t>https://s3.amazonaws.com/FrackFinder/Tadpole/Bradford/2010/2010_X-076.8540_Y0041.6281.png</t>
  </si>
  <si>
    <t>8b6606d3-ac07-563f-bdb0-358cac8633cf</t>
  </si>
  <si>
    <t>https://s3.amazonaws.com/FrackFinder/Tadpole/Bradford/2005/2005_X-076.8526_Y0041.6902.png</t>
  </si>
  <si>
    <t>https://s3.amazonaws.com/FrackFinder/Tadpole/Bradford/2008/2008_X-076.8526_Y0041.6902.png</t>
  </si>
  <si>
    <t>https://s3.amazonaws.com/FrackFinder/Tadpole/Bradford/2010/2010_X-076.8526_Y0041.6902.png</t>
  </si>
  <si>
    <t>6f51baa6-966d-5fbc-837c-acb824630089</t>
  </si>
  <si>
    <t>https://s3.amazonaws.com/FrackFinder/Tadpole/Bradford/2005/2005_X-076.8524_Y0041.7309.png</t>
  </si>
  <si>
    <t>https://s3.amazonaws.com/FrackFinder/Tadpole/Bradford/2008/2008_X-076.8524_Y0041.7309.png</t>
  </si>
  <si>
    <t>https://s3.amazonaws.com/FrackFinder/Tadpole/Bradford/2010/2010_X-076.8524_Y0041.7309.png</t>
  </si>
  <si>
    <t>09fd6ba8-9d66-5573-82aa-5256bebb643a</t>
  </si>
  <si>
    <t>https://s3.amazonaws.com/FrackFinder/Tadpole/Bradford/2005/2005_X-076.8519_Y0041.9519.png</t>
  </si>
  <si>
    <t>https://s3.amazonaws.com/FrackFinder/Tadpole/Bradford/2008/2008_X-076.8519_Y0041.9519.png</t>
  </si>
  <si>
    <t>https://s3.amazonaws.com/FrackFinder/Tadpole/Bradford/2010/2010_X-076.8519_Y0041.9519.png</t>
  </si>
  <si>
    <t>26bf1b19-aa63-5107-9294-7651ce35674e</t>
  </si>
  <si>
    <t>https://s3.amazonaws.com/FrackFinder/Tadpole/Bradford/2005/2005_X-076.8501_Y0041.7503.png</t>
  </si>
  <si>
    <t>https://s3.amazonaws.com/FrackFinder/Tadpole/Bradford/2008/2008_X-076.8501_Y0041.7503.png</t>
  </si>
  <si>
    <t>https://s3.amazonaws.com/FrackFinder/Tadpole/Bradford/2010/2010_X-076.8501_Y0041.7503.png</t>
  </si>
  <si>
    <t>9a4d042c-9493-576e-8946-dd15da971e27</t>
  </si>
  <si>
    <t>https://s3.amazonaws.com/FrackFinder/Tadpole/Lycoming/2005/2005_X-076.8494_Y0041.5905.png</t>
  </si>
  <si>
    <t>https://s3.amazonaws.com/FrackFinder/Tadpole/Lycoming/2008/2008_X-076.8494_Y0041.5905.png</t>
  </si>
  <si>
    <t>https://s3.amazonaws.com/FrackFinder/Tadpole/Lycoming/2010/2010_X-076.8494_Y0041.5905.png</t>
  </si>
  <si>
    <t>511a530f-12c3-5f9e-968c-6b0285282d0b</t>
  </si>
  <si>
    <t>https://s3.amazonaws.com/FrackFinder/Tadpole/Bradford/2005/2005_X-076.8474_Y0041.8619.png</t>
  </si>
  <si>
    <t>https://s3.amazonaws.com/FrackFinder/Tadpole/Bradford/2008/2008_X-076.8474_Y0041.8619.png</t>
  </si>
  <si>
    <t>https://s3.amazonaws.com/FrackFinder/Tadpole/Bradford/2010/2010_X-076.8474_Y0041.8619.png</t>
  </si>
  <si>
    <t>1894bf1f-b701-5834-9cb6-2741bbf42933</t>
  </si>
  <si>
    <t>https://s3.amazonaws.com/FrackFinder/Tadpole/Bradford/2005/2005_X-076.8462_Y0041.8387.png</t>
  </si>
  <si>
    <t>https://s3.amazonaws.com/FrackFinder/Tadpole/Bradford/2008/2008_X-076.8462_Y0041.8387.png</t>
  </si>
  <si>
    <t>https://s3.amazonaws.com/FrackFinder/Tadpole/Bradford/2010/2010_X-076.8462_Y0041.8387.png</t>
  </si>
  <si>
    <t>bbc07f37-7fea-5e9c-9cc2-eecf4a71e45f</t>
  </si>
  <si>
    <t>https://s3.amazonaws.com/FrackFinder/Tadpole/Bradford/2005/2005_X-076.8430_Y0041.6948.png</t>
  </si>
  <si>
    <t>https://s3.amazonaws.com/FrackFinder/Tadpole/Bradford/2008/2008_X-076.8430_Y0041.6948.png</t>
  </si>
  <si>
    <t>https://s3.amazonaws.com/FrackFinder/Tadpole/Bradford/2010/2010_X-076.8430_Y0041.6948.png</t>
  </si>
  <si>
    <t>a2d1c1a7-b06c-52eb-8fa8-b56ecde963d6</t>
  </si>
  <si>
    <t>https://s3.amazonaws.com/FrackFinder/Tadpole/Bradford/2005/2005_X-076.8414_Y0041.6106.png</t>
  </si>
  <si>
    <t>https://s3.amazonaws.com/FrackFinder/Tadpole/Bradford/2008/2008_X-076.8414_Y0041.6106.png</t>
  </si>
  <si>
    <t>https://s3.amazonaws.com/FrackFinder/Tadpole/Bradford/2010/2010_X-076.8414_Y0041.6106.png</t>
  </si>
  <si>
    <t>69b7d41a-b93b-5c14-89ba-5c64aac1655b</t>
  </si>
  <si>
    <t>https://s3.amazonaws.com/FrackFinder/Tadpole/Lycoming/2005/2005_X-076.8408_Y0041.2656.png</t>
  </si>
  <si>
    <t>https://s3.amazonaws.com/FrackFinder/Tadpole/Lycoming/2008/2008_X-076.8408_Y0041.2656.png</t>
  </si>
  <si>
    <t>https://s3.amazonaws.com/FrackFinder/Tadpole/Lycoming/2010/2010_X-076.8408_Y0041.2656.png</t>
  </si>
  <si>
    <t>710e7c37-ecad-5f75-9423-4c8df782f0eb</t>
  </si>
  <si>
    <t>https://s3.amazonaws.com/FrackFinder/Tadpole/Bradford/2005/2005_X-076.8405_Y0041.7703.png</t>
  </si>
  <si>
    <t>https://s3.amazonaws.com/FrackFinder/Tadpole/Bradford/2008/2008_X-076.8405_Y0041.7703.png</t>
  </si>
  <si>
    <t>https://s3.amazonaws.com/FrackFinder/Tadpole/Bradford/2010/2010_X-076.8405_Y0041.7703.png</t>
  </si>
  <si>
    <t>c9a90372-2b15-5acd-a180-e76812ec6ea1</t>
  </si>
  <si>
    <t>https://s3.amazonaws.com/FrackFinder/Tadpole/Bradford/2005/2005_X-076.8385_Y0041.7501.png</t>
  </si>
  <si>
    <t>https://s3.amazonaws.com/FrackFinder/Tadpole/Bradford/2008/2008_X-076.8385_Y0041.7501.png</t>
  </si>
  <si>
    <t>https://s3.amazonaws.com/FrackFinder/Tadpole/Bradford/2010/2010_X-076.8385_Y0041.7501.png</t>
  </si>
  <si>
    <t>92af2425-b713-5783-9af3-b2e197ab5e0e</t>
  </si>
  <si>
    <t>https://s3.amazonaws.com/FrackFinder/Tadpole/Bradford/2005/2005_X-076.8382_Y0041.7112.png</t>
  </si>
  <si>
    <t>https://s3.amazonaws.com/FrackFinder/Tadpole/Bradford/2008/2008_X-076.8382_Y0041.7112.png</t>
  </si>
  <si>
    <t>https://s3.amazonaws.com/FrackFinder/Tadpole/Bradford/2010/2010_X-076.8382_Y0041.7112.png</t>
  </si>
  <si>
    <t>c0314e38-1f9a-517e-8dd8-d3489601c328</t>
  </si>
  <si>
    <t>https://s3.amazonaws.com/FrackFinder/Tadpole/Lycoming/2005/2005_X-076.8375_Y0041.4465.png</t>
  </si>
  <si>
    <t>https://s3.amazonaws.com/FrackFinder/Tadpole/Lycoming/2008/2008_X-076.8375_Y0041.4465.png</t>
  </si>
  <si>
    <t>https://s3.amazonaws.com/FrackFinder/Tadpole/Lycoming/2010/2010_X-076.8375_Y0041.4465.png</t>
  </si>
  <si>
    <t>fd3ddbe7-2fef-5af8-a8b5-508b6769a09d</t>
  </si>
  <si>
    <t>https://s3.amazonaws.com/FrackFinder/Tadpole/Bradford/2005/2005_X-076.8368_Y0041.7290.png</t>
  </si>
  <si>
    <t>https://s3.amazonaws.com/FrackFinder/Tadpole/Bradford/2008/2008_X-076.8368_Y0041.7290.png</t>
  </si>
  <si>
    <t>https://s3.amazonaws.com/FrackFinder/Tadpole/Bradford/2010/2010_X-076.8368_Y0041.7290.png</t>
  </si>
  <si>
    <t>fc7e915f-619b-5239-ad77-3b4dca6af4c2</t>
  </si>
  <si>
    <t>https://s3.amazonaws.com/FrackFinder/Tadpole/Bradford/2005/2005_X-076.8363_Y0041.9151.png</t>
  </si>
  <si>
    <t>https://s3.amazonaws.com/FrackFinder/Tadpole/Bradford/2008/2008_X-076.8363_Y0041.9151.png</t>
  </si>
  <si>
    <t>https://s3.amazonaws.com/FrackFinder/Tadpole/Bradford/2010/2010_X-076.8363_Y0041.9151.png</t>
  </si>
  <si>
    <t>b3374916-3d60-576f-a8c5-7542de4dab8d</t>
  </si>
  <si>
    <t>https://s3.amazonaws.com/FrackFinder/Tadpole/Bradford/2005/2005_X-076.8360_Y0041.8771.png</t>
  </si>
  <si>
    <t>https://s3.amazonaws.com/FrackFinder/Tadpole/Bradford/2008/2008_X-076.8360_Y0041.8771.png</t>
  </si>
  <si>
    <t>https://s3.amazonaws.com/FrackFinder/Tadpole/Bradford/2010/2010_X-076.8360_Y0041.8771.png</t>
  </si>
  <si>
    <t>d837454e-93a0-5a8f-ad5d-5970318e6e14</t>
  </si>
  <si>
    <t>https://s3.amazonaws.com/FrackFinder/Tadpole/Bradford/2005/2005_X-076.8345_Y0041.8577.png</t>
  </si>
  <si>
    <t>https://s3.amazonaws.com/FrackFinder/Tadpole/Bradford/2008/2008_X-076.8345_Y0041.8577.png</t>
  </si>
  <si>
    <t>https://s3.amazonaws.com/FrackFinder/Tadpole/Bradford/2010/2010_X-076.8345_Y0041.8577.png</t>
  </si>
  <si>
    <t>9f8947d4-a892-5bef-abe9-645d54650e7b</t>
  </si>
  <si>
    <t>https://s3.amazonaws.com/FrackFinder/Tadpole/Lycoming/2005/2005_X-076.8342_Y0041.2729.png</t>
  </si>
  <si>
    <t>https://s3.amazonaws.com/FrackFinder/Tadpole/Lycoming/2008/2008_X-076.8342_Y0041.2729.png</t>
  </si>
  <si>
    <t>https://s3.amazonaws.com/FrackFinder/Tadpole/Lycoming/2010/2010_X-076.8342_Y0041.2729.png</t>
  </si>
  <si>
    <t>3abb8d03-dfe0-531b-9df6-279d81d998ab</t>
  </si>
  <si>
    <t>https://s3.amazonaws.com/FrackFinder/Tadpole/Bradford/2005/2005_X-076.8341_Y0041.8086.png</t>
  </si>
  <si>
    <t>https://s3.amazonaws.com/FrackFinder/Tadpole/Bradford/2008/2008_X-076.8341_Y0041.8086.png</t>
  </si>
  <si>
    <t>https://s3.amazonaws.com/FrackFinder/Tadpole/Bradford/2010/2010_X-076.8341_Y0041.8086.png</t>
  </si>
  <si>
    <t>7da18636-1f07-5a61-9534-23178fbdea22</t>
  </si>
  <si>
    <t>https://s3.amazonaws.com/FrackFinder/Tadpole/Bradford/2005/2005_X-076.8339_Y0041.6836.png</t>
  </si>
  <si>
    <t>https://s3.amazonaws.com/FrackFinder/Tadpole/Bradford/2008/2008_X-076.8339_Y0041.6836.png</t>
  </si>
  <si>
    <t>https://s3.amazonaws.com/FrackFinder/Tadpole/Bradford/2010/2010_X-076.8339_Y0041.6836.png</t>
  </si>
  <si>
    <t>affceb60-42e6-5381-a767-7d089a751a0c</t>
  </si>
  <si>
    <t>https://s3.amazonaws.com/FrackFinder/Tadpole/Bradford/2005/2005_X-076.8337_Y0041.8276.png</t>
  </si>
  <si>
    <t>https://s3.amazonaws.com/FrackFinder/Tadpole/Bradford/2008/2008_X-076.8337_Y0041.8276.png</t>
  </si>
  <si>
    <t>https://s3.amazonaws.com/FrackFinder/Tadpole/Bradford/2010/2010_X-076.8337_Y0041.8276.png</t>
  </si>
  <si>
    <t>c568e0da-7889-511a-a7d8-0aa01d10afbf</t>
  </si>
  <si>
    <t>https://s3.amazonaws.com/FrackFinder/Tadpole/Bradford/2005/2005_X-076.8334_Y0041.7496.png</t>
  </si>
  <si>
    <t>https://s3.amazonaws.com/FrackFinder/Tadpole/Bradford/2008/2008_X-076.8334_Y0041.7496.png</t>
  </si>
  <si>
    <t>https://s3.amazonaws.com/FrackFinder/Tadpole/Bradford/2010/2010_X-076.8334_Y0041.7496.png</t>
  </si>
  <si>
    <t>7e54554b-b461-5e3f-9971-fa591f50bba2</t>
  </si>
  <si>
    <t>https://s3.amazonaws.com/FrackFinder/Tadpole/Bradford/2005/2005_X-076.8329_Y0041.9058.png</t>
  </si>
  <si>
    <t>https://s3.amazonaws.com/FrackFinder/Tadpole/Bradford/2008/2008_X-076.8329_Y0041.9058.png</t>
  </si>
  <si>
    <t>https://s3.amazonaws.com/FrackFinder/Tadpole/Bradford/2010/2010_X-076.8329_Y0041.9058.png</t>
  </si>
  <si>
    <t>512aae39-3e96-5739-b39e-8a223af856a0</t>
  </si>
  <si>
    <t>https://s3.amazonaws.com/FrackFinder/Tadpole/Bradford/2005/2005_X-076.8311_Y0041.8154.png</t>
  </si>
  <si>
    <t>https://s3.amazonaws.com/FrackFinder/Tadpole/Bradford/2008/2008_X-076.8311_Y0041.8154.png</t>
  </si>
  <si>
    <t>https://s3.amazonaws.com/FrackFinder/Tadpole/Bradford/2010/2010_X-076.8311_Y0041.8154.png</t>
  </si>
  <si>
    <t>98569aa1-f2a0-5be3-9766-f1ac675d234a</t>
  </si>
  <si>
    <t>https://s3.amazonaws.com/FrackFinder/Tadpole/Bradford/2005/2005_X-076.8309_Y0041.7904.png</t>
  </si>
  <si>
    <t>https://s3.amazonaws.com/FrackFinder/Tadpole/Bradford/2008/2008_X-076.8309_Y0041.7904.png</t>
  </si>
  <si>
    <t>https://s3.amazonaws.com/FrackFinder/Tadpole/Bradford/2010/2010_X-076.8309_Y0041.7904.png</t>
  </si>
  <si>
    <t>8b37117b-31bf-5902-b529-721606cfabfb</t>
  </si>
  <si>
    <t>https://s3.amazonaws.com/FrackFinder/Tadpole/Bradford/2005/2005_X-076.8298_Y0041.6453.png</t>
  </si>
  <si>
    <t>https://s3.amazonaws.com/FrackFinder/Tadpole/Bradford/2008/2008_X-076.8298_Y0041.6453.png</t>
  </si>
  <si>
    <t>https://s3.amazonaws.com/FrackFinder/Tadpole/Bradford/2010/2010_X-076.8298_Y0041.6453.png</t>
  </si>
  <si>
    <t>c5a97e7d-0cac-50e9-8e8b-2a5086159220</t>
  </si>
  <si>
    <t>https://s3.amazonaws.com/FrackFinder/Tadpole/Lycoming/2005/2005_X-076.8273_Y0041.3287.png</t>
  </si>
  <si>
    <t>https://s3.amazonaws.com/FrackFinder/Tadpole/Lycoming/2008/2008_X-076.8273_Y0041.3287.png</t>
  </si>
  <si>
    <t>https://s3.amazonaws.com/FrackFinder/Tadpole/Lycoming/2010/2010_X-076.8273_Y0041.3287.png</t>
  </si>
  <si>
    <t>c81dc5cf-974f-544a-99de-2d694f64eb79</t>
  </si>
  <si>
    <t>https://s3.amazonaws.com/FrackFinder/Tadpole/Bradford/2005/2005_X-076.8267_Y0041.7560.png</t>
  </si>
  <si>
    <t>https://s3.amazonaws.com/FrackFinder/Tadpole/Bradford/2008/2008_X-076.8267_Y0041.7560.png</t>
  </si>
  <si>
    <t>https://s3.amazonaws.com/FrackFinder/Tadpole/Bradford/2010/2010_X-076.8267_Y0041.7560.png</t>
  </si>
  <si>
    <t>3df1c43a-09aa-5dca-acdb-3f1891413109</t>
  </si>
  <si>
    <t>https://s3.amazonaws.com/FrackFinder/Tadpole/Bradford/2005/2005_X-076.8256_Y0041.6244.png</t>
  </si>
  <si>
    <t>https://s3.amazonaws.com/FrackFinder/Tadpole/Bradford/2008/2008_X-076.8256_Y0041.6244.png</t>
  </si>
  <si>
    <t>https://s3.amazonaws.com/FrackFinder/Tadpole/Bradford/2010/2010_X-076.8256_Y0041.6244.png</t>
  </si>
  <si>
    <t>a6f20c91-a670-56ad-8fd5-17002d49e40c</t>
  </si>
  <si>
    <t>https://s3.amazonaws.com/FrackFinder/Tadpole/Bradford/2005/2005_X-076.8253_Y0041.7219.png</t>
  </si>
  <si>
    <t>https://s3.amazonaws.com/FrackFinder/Tadpole/Bradford/2008/2008_X-076.8253_Y0041.7219.png</t>
  </si>
  <si>
    <t>https://s3.amazonaws.com/FrackFinder/Tadpole/Bradford/2010/2010_X-076.8253_Y0041.7219.png</t>
  </si>
  <si>
    <t>218577d9-a301-5c68-9974-8058e35a9e5b</t>
  </si>
  <si>
    <t>https://s3.amazonaws.com/FrackFinder/Tadpole/Lycoming/2005/2005_X-076.8234_Y0041.2865.png</t>
  </si>
  <si>
    <t>https://s3.amazonaws.com/FrackFinder/Tadpole/Lycoming/2008/2008_X-076.8234_Y0041.2865.png</t>
  </si>
  <si>
    <t>https://s3.amazonaws.com/FrackFinder/Tadpole/Lycoming/2010/2010_X-076.8234_Y0041.2865.png</t>
  </si>
  <si>
    <t>75d69c48-a4a9-52e5-bb5f-6a110c5a2235</t>
  </si>
  <si>
    <t>https://s3.amazonaws.com/FrackFinder/Tadpole/Lycoming/2005/2005_X-076.8227_Y0041.5901.png</t>
  </si>
  <si>
    <t>https://s3.amazonaws.com/FrackFinder/Tadpole/Lycoming/2008/2008_X-076.8227_Y0041.5901.png</t>
  </si>
  <si>
    <t>https://s3.amazonaws.com/FrackFinder/Tadpole/Lycoming/2010/2010_X-076.8227_Y0041.5901.png</t>
  </si>
  <si>
    <t>84251ee0-d8de-5e93-aa75-69e0bc043927</t>
  </si>
  <si>
    <t>https://s3.amazonaws.com/FrackFinder/Tadpole/Bradford/2005/2005_X-076.8208_Y0041.6345.png</t>
  </si>
  <si>
    <t>https://s3.amazonaws.com/FrackFinder/Tadpole/Bradford/2008/2008_X-076.8208_Y0041.6345.png</t>
  </si>
  <si>
    <t>https://s3.amazonaws.com/FrackFinder/Tadpole/Bradford/2010/2010_X-076.8208_Y0041.6345.png</t>
  </si>
  <si>
    <t>b359e77e-5fbe-5fbc-9a8a-3ea744147bbd</t>
  </si>
  <si>
    <t>https://s3.amazonaws.com/FrackFinder/Tadpole/Bradford/2005/2005_X-076.8197_Y0041.7245.png</t>
  </si>
  <si>
    <t>https://s3.amazonaws.com/FrackFinder/Tadpole/Bradford/2008/2008_X-076.8197_Y0041.7245.png</t>
  </si>
  <si>
    <t>https://s3.amazonaws.com/FrackFinder/Tadpole/Bradford/2010/2010_X-076.8197_Y0041.7245.png</t>
  </si>
  <si>
    <t>ed7827ef-d566-5459-9c2c-749fca4066b4</t>
  </si>
  <si>
    <t>https://s3.amazonaws.com/FrackFinder/Tadpole/Bradford/2005/2005_X-076.8196_Y0041.8828.png</t>
  </si>
  <si>
    <t>https://s3.amazonaws.com/FrackFinder/Tadpole/Bradford/2008/2008_X-076.8196_Y0041.8828.png</t>
  </si>
  <si>
    <t>https://s3.amazonaws.com/FrackFinder/Tadpole/Bradford/2010/2010_X-076.8196_Y0041.8828.png</t>
  </si>
  <si>
    <t>bc9f9ccd-dbfc-5dfb-bb91-4bc85a4d57d5</t>
  </si>
  <si>
    <t>https://s3.amazonaws.com/FrackFinder/Tadpole/Bradford/2005/2005_X-076.8180_Y0041.7288.png</t>
  </si>
  <si>
    <t>https://s3.amazonaws.com/FrackFinder/Tadpole/Bradford/2008/2008_X-076.8180_Y0041.7288.png</t>
  </si>
  <si>
    <t>https://s3.amazonaws.com/FrackFinder/Tadpole/Bradford/2010/2010_X-076.8180_Y0041.7288.png</t>
  </si>
  <si>
    <t>c26096b6-fb0e-5066-91a2-d0bc5f28a1d3</t>
  </si>
  <si>
    <t>https://s3.amazonaws.com/FrackFinder/Tadpole/Bradford/2005/2005_X-076.8180_Y0041.8479.png</t>
  </si>
  <si>
    <t>https://s3.amazonaws.com/FrackFinder/Tadpole/Bradford/2008/2008_X-076.8180_Y0041.8479.png</t>
  </si>
  <si>
    <t>https://s3.amazonaws.com/FrackFinder/Tadpole/Bradford/2010/2010_X-076.8180_Y0041.8479.png</t>
  </si>
  <si>
    <t>63c91bc6-82ed-526c-a58f-691eafe48cd8</t>
  </si>
  <si>
    <t>https://s3.amazonaws.com/FrackFinder/Tadpole/Bradford/2005/2005_X-076.8175_Y0041.7326.png</t>
  </si>
  <si>
    <t>https://s3.amazonaws.com/FrackFinder/Tadpole/Bradford/2008/2008_X-076.8175_Y0041.7326.png</t>
  </si>
  <si>
    <t>https://s3.amazonaws.com/FrackFinder/Tadpole/Bradford/2010/2010_X-076.8175_Y0041.7326.png</t>
  </si>
  <si>
    <t>633213c5-2631-5875-a0f9-a3dcb76daebf</t>
  </si>
  <si>
    <t>https://s3.amazonaws.com/FrackFinder/Tadpole/Bradford/2005/2005_X-076.8135_Y0041.7653.png</t>
  </si>
  <si>
    <t>https://s3.amazonaws.com/FrackFinder/Tadpole/Bradford/2008/2008_X-076.8135_Y0041.7653.png</t>
  </si>
  <si>
    <t>https://s3.amazonaws.com/FrackFinder/Tadpole/Bradford/2010/2010_X-076.8135_Y0041.7653.png</t>
  </si>
  <si>
    <t>1eac161d-7e3c-5350-9746-847883576f4f</t>
  </si>
  <si>
    <t>https://s3.amazonaws.com/FrackFinder/Tadpole/Bradford/2005/2005_X-076.8132_Y0041.7470.png</t>
  </si>
  <si>
    <t>https://s3.amazonaws.com/FrackFinder/Tadpole/Bradford/2008/2008_X-076.8132_Y0041.7470.png</t>
  </si>
  <si>
    <t>https://s3.amazonaws.com/FrackFinder/Tadpole/Bradford/2010/2010_X-076.8132_Y0041.7470.png</t>
  </si>
  <si>
    <t>2665316f-36da-5580-9aa1-81c8cb960123</t>
  </si>
  <si>
    <t>https://s3.amazonaws.com/FrackFinder/Tadpole/Bradford/2005/2005_X-076.8115_Y0041.7243.png</t>
  </si>
  <si>
    <t>https://s3.amazonaws.com/FrackFinder/Tadpole/Bradford/2008/2008_X-076.8115_Y0041.7243.png</t>
  </si>
  <si>
    <t>https://s3.amazonaws.com/FrackFinder/Tadpole/Bradford/2010/2010_X-076.8115_Y0041.7243.png</t>
  </si>
  <si>
    <t>4f9fae2e-ce18-55b3-8310-96c38d97c882</t>
  </si>
  <si>
    <t>https://s3.amazonaws.com/FrackFinder/Tadpole/Bradford/2005/2005_X-076.8096_Y0041.8175.png</t>
  </si>
  <si>
    <t>https://s3.amazonaws.com/FrackFinder/Tadpole/Bradford/2008/2008_X-076.8096_Y0041.8175.png</t>
  </si>
  <si>
    <t>https://s3.amazonaws.com/FrackFinder/Tadpole/Bradford/2010/2010_X-076.8096_Y0041.8175.png</t>
  </si>
  <si>
    <t>beb6e3c0-cccc-52db-ab37-dc8a5236aad5</t>
  </si>
  <si>
    <t>https://s3.amazonaws.com/FrackFinder/Tadpole/Bradford/2005/2005_X-076.8088_Y0041.6584.png</t>
  </si>
  <si>
    <t>https://s3.amazonaws.com/FrackFinder/Tadpole/Bradford/2008/2008_X-076.8088_Y0041.6584.png</t>
  </si>
  <si>
    <t>https://s3.amazonaws.com/FrackFinder/Tadpole/Bradford/2010/2010_X-076.8088_Y0041.6584.png</t>
  </si>
  <si>
    <t>ec52a467-3d33-5967-aa17-50174a1a22d0</t>
  </si>
  <si>
    <t>https://s3.amazonaws.com/FrackFinder/Tadpole/Bradford/2005/2005_X-076.8088_Y0041.7621.png</t>
  </si>
  <si>
    <t>https://s3.amazonaws.com/FrackFinder/Tadpole/Bradford/2008/2008_X-076.8088_Y0041.7621.png</t>
  </si>
  <si>
    <t>https://s3.amazonaws.com/FrackFinder/Tadpole/Bradford/2010/2010_X-076.8088_Y0041.7621.png</t>
  </si>
  <si>
    <t>5288f65c-ca95-54a6-9bb8-423dbb87b7df</t>
  </si>
  <si>
    <t>https://s3.amazonaws.com/FrackFinder/Tadpole/Lycoming/2005/2005_X-076.8072_Y0041.5400.png</t>
  </si>
  <si>
    <t>https://s3.amazonaws.com/FrackFinder/Tadpole/Lycoming/2008/2008_X-076.8072_Y0041.5400.png</t>
  </si>
  <si>
    <t>https://s3.amazonaws.com/FrackFinder/Tadpole/Lycoming/2010/2010_X-076.8072_Y0041.5400.png</t>
  </si>
  <si>
    <t>e8c61813-9f99-5c3e-b47d-4f99c42caf05</t>
  </si>
  <si>
    <t>https://s3.amazonaws.com/FrackFinder/Tadpole/Bradford/2005/2005_X-076.8067_Y0041.7490.png</t>
  </si>
  <si>
    <t>https://s3.amazonaws.com/FrackFinder/Tadpole/Bradford/2008/2008_X-076.8067_Y0041.7490.png</t>
  </si>
  <si>
    <t>https://s3.amazonaws.com/FrackFinder/Tadpole/Bradford/2010/2010_X-076.8067_Y0041.7490.png</t>
  </si>
  <si>
    <t>a1bd5f34-a3f1-5eb1-9b0b-83687d3727e7</t>
  </si>
  <si>
    <t>https://s3.amazonaws.com/FrackFinder/Tadpole/Bradford/2005/2005_X-076.8058_Y0041.7245.png</t>
  </si>
  <si>
    <t>https://s3.amazonaws.com/FrackFinder/Tadpole/Bradford/2008/2008_X-076.8058_Y0041.7245.png</t>
  </si>
  <si>
    <t>https://s3.amazonaws.com/FrackFinder/Tadpole/Bradford/2010/2010_X-076.8058_Y0041.7245.png</t>
  </si>
  <si>
    <t>d8fce524-1b0e-5a35-9822-6365896585b6</t>
  </si>
  <si>
    <t>https://s3.amazonaws.com/FrackFinder/Tadpole/Bradford/2005/2005_X-076.8056_Y0041.7026.png</t>
  </si>
  <si>
    <t>https://s3.amazonaws.com/FrackFinder/Tadpole/Bradford/2008/2008_X-076.8056_Y0041.7026.png</t>
  </si>
  <si>
    <t>https://s3.amazonaws.com/FrackFinder/Tadpole/Bradford/2010/2010_X-076.8056_Y0041.7026.png</t>
  </si>
  <si>
    <t>b6664ef2-320e-5f59-9c79-98fe541f08bf</t>
  </si>
  <si>
    <t>https://s3.amazonaws.com/FrackFinder/Tadpole/Bradford/2005/2005_X-076.8034_Y0041.7735.png</t>
  </si>
  <si>
    <t>https://s3.amazonaws.com/FrackFinder/Tadpole/Bradford/2008/2008_X-076.8034_Y0041.7735.png</t>
  </si>
  <si>
    <t>https://s3.amazonaws.com/FrackFinder/Tadpole/Bradford/2010/2010_X-076.8034_Y0041.7735.png</t>
  </si>
  <si>
    <t>5a190c90-040f-5ad9-a3f4-58faff31ec66</t>
  </si>
  <si>
    <t>https://s3.amazonaws.com/FrackFinder/Tadpole/Bradford/2005/2005_X-076.8025_Y0041.8719.png</t>
  </si>
  <si>
    <t>https://s3.amazonaws.com/FrackFinder/Tadpole/Bradford/2008/2008_X-076.8025_Y0041.8719.png</t>
  </si>
  <si>
    <t>https://s3.amazonaws.com/FrackFinder/Tadpole/Bradford/2010/2010_X-076.8025_Y0041.8719.png</t>
  </si>
  <si>
    <t>28555bd6-4db2-5a62-842a-c83f6317be5b</t>
  </si>
  <si>
    <t>https://s3.amazonaws.com/FrackFinder/Tadpole/Bradford/2005/2005_X-076.8024_Y0041.7625.png</t>
  </si>
  <si>
    <t>https://s3.amazonaws.com/FrackFinder/Tadpole/Bradford/2008/2008_X-076.8024_Y0041.7625.png</t>
  </si>
  <si>
    <t>https://s3.amazonaws.com/FrackFinder/Tadpole/Bradford/2010/2010_X-076.8024_Y0041.7625.png</t>
  </si>
  <si>
    <t>60b32e54-f21f-54d7-bd40-f9c2c850f464</t>
  </si>
  <si>
    <t>https://s3.amazonaws.com/FrackFinder/Tadpole/Bradford/2005/2005_X-076.7994_Y0041.7230.png</t>
  </si>
  <si>
    <t>https://s3.amazonaws.com/FrackFinder/Tadpole/Bradford/2008/2008_X-076.7994_Y0041.7230.png</t>
  </si>
  <si>
    <t>https://s3.amazonaws.com/FrackFinder/Tadpole/Bradford/2010/2010_X-076.7994_Y0041.7230.png</t>
  </si>
  <si>
    <t>d8209a1b-6efe-5f12-8e33-f17aa4f04221</t>
  </si>
  <si>
    <t>https://s3.amazonaws.com/FrackFinder/Tadpole/Bradford/2005/2005_X-076.7949_Y0041.6138.png</t>
  </si>
  <si>
    <t>https://s3.amazonaws.com/FrackFinder/Tadpole/Bradford/2008/2008_X-076.7949_Y0041.6138.png</t>
  </si>
  <si>
    <t>https://s3.amazonaws.com/FrackFinder/Tadpole/Bradford/2010/2010_X-076.7949_Y0041.6138.png</t>
  </si>
  <si>
    <t>a76d2539-bd87-5200-b156-45893c5c7bd3</t>
  </si>
  <si>
    <t>https://s3.amazonaws.com/FrackFinder/Tadpole/Bradford/2005/2005_X-076.7932_Y0041.7349.png</t>
  </si>
  <si>
    <t>https://s3.amazonaws.com/FrackFinder/Tadpole/Bradford/2008/2008_X-076.7932_Y0041.7349.png</t>
  </si>
  <si>
    <t>https://s3.amazonaws.com/FrackFinder/Tadpole/Bradford/2010/2010_X-076.7932_Y0041.7349.png</t>
  </si>
  <si>
    <t>53bd2fb6-8665-50f6-ae20-397bd88d8a86</t>
  </si>
  <si>
    <t>https://s3.amazonaws.com/FrackFinder/Tadpole/Bradford/2005/2005_X-076.7913_Y0041.6108.png</t>
  </si>
  <si>
    <t>https://s3.amazonaws.com/FrackFinder/Tadpole/Bradford/2008/2008_X-076.7913_Y0041.6108.png</t>
  </si>
  <si>
    <t>https://s3.amazonaws.com/FrackFinder/Tadpole/Bradford/2010/2010_X-076.7913_Y0041.6108.png</t>
  </si>
  <si>
    <t>1b8231d5-791f-5040-8d16-01a09db60511</t>
  </si>
  <si>
    <t>https://s3.amazonaws.com/FrackFinder/Tadpole/Bradford/2005/2005_X-076.7867_Y0041.7460.png</t>
  </si>
  <si>
    <t>https://s3.amazonaws.com/FrackFinder/Tadpole/Bradford/2008/2008_X-076.7867_Y0041.7460.png</t>
  </si>
  <si>
    <t>https://s3.amazonaws.com/FrackFinder/Tadpole/Bradford/2010/2010_X-076.7867_Y0041.7460.png</t>
  </si>
  <si>
    <t>bf1cb74f-b4d7-506a-9934-b2dee409875a</t>
  </si>
  <si>
    <t>https://s3.amazonaws.com/FrackFinder/Tadpole/Bradford/2005/2005_X-076.7856_Y0041.6428.png</t>
  </si>
  <si>
    <t>https://s3.amazonaws.com/FrackFinder/Tadpole/Bradford/2008/2008_X-076.7856_Y0041.6428.png</t>
  </si>
  <si>
    <t>https://s3.amazonaws.com/FrackFinder/Tadpole/Bradford/2010/2010_X-076.7856_Y0041.6428.png</t>
  </si>
  <si>
    <t>9de8a3ad-7ab4-5161-9991-dbad42ea247a</t>
  </si>
  <si>
    <t>https://s3.amazonaws.com/FrackFinder/Tadpole/Bradford/2005/2005_X-076.7852_Y0041.6714.png</t>
  </si>
  <si>
    <t>https://s3.amazonaws.com/FrackFinder/Tadpole/Bradford/2008/2008_X-076.7852_Y0041.6714.png</t>
  </si>
  <si>
    <t>https://s3.amazonaws.com/FrackFinder/Tadpole/Bradford/2010/2010_X-076.7852_Y0041.6714.png</t>
  </si>
  <si>
    <t>a7daf693-0a44-5d55-b574-6c95eef7d05c</t>
  </si>
  <si>
    <t>https://s3.amazonaws.com/FrackFinder/Tadpole/Bradford/2005/2005_X-076.7827_Y0041.7248.png</t>
  </si>
  <si>
    <t>https://s3.amazonaws.com/FrackFinder/Tadpole/Bradford/2008/2008_X-076.7827_Y0041.7248.png</t>
  </si>
  <si>
    <t>https://s3.amazonaws.com/FrackFinder/Tadpole/Bradford/2010/2010_X-076.7827_Y0041.7248.png</t>
  </si>
  <si>
    <t>c580a9be-2136-51e9-a0ab-93c0a7ac2c73</t>
  </si>
  <si>
    <t>https://s3.amazonaws.com/FrackFinder/Tadpole/Bradford/2005/2005_X-076.7804_Y0041.6804.png</t>
  </si>
  <si>
    <t>https://s3.amazonaws.com/FrackFinder/Tadpole/Bradford/2008/2008_X-076.7804_Y0041.6804.png</t>
  </si>
  <si>
    <t>https://s3.amazonaws.com/FrackFinder/Tadpole/Bradford/2010/2010_X-076.7804_Y0041.6804.png</t>
  </si>
  <si>
    <t>375af2e1-6631-5cfd-8c53-9b76f59c1acb</t>
  </si>
  <si>
    <t>https://s3.amazonaws.com/FrackFinder/Tadpole/Bradford/2005/2005_X-076.7791_Y0041.6950.png</t>
  </si>
  <si>
    <t>https://s3.amazonaws.com/FrackFinder/Tadpole/Bradford/2008/2008_X-076.7791_Y0041.6950.png</t>
  </si>
  <si>
    <t>https://s3.amazonaws.com/FrackFinder/Tadpole/Bradford/2010/2010_X-076.7791_Y0041.6950.png</t>
  </si>
  <si>
    <t>f436ed61-9744-554f-bf3c-465cee05f457</t>
  </si>
  <si>
    <t>https://s3.amazonaws.com/FrackFinder/Tadpole/Bradford/2005/2005_X-076.7790_Y0041.8883.png</t>
  </si>
  <si>
    <t>https://s3.amazonaws.com/FrackFinder/Tadpole/Bradford/2008/2008_X-076.7790_Y0041.8883.png</t>
  </si>
  <si>
    <t>https://s3.amazonaws.com/FrackFinder/Tadpole/Bradford/2010/2010_X-076.7790_Y0041.8883.png</t>
  </si>
  <si>
    <t>2d3b7eec-f36f-5750-85d6-7ad4f468e3a9</t>
  </si>
  <si>
    <t>https://s3.amazonaws.com/FrackFinder/Tadpole/Bradford/2005/2005_X-076.7755_Y0041.7494.png</t>
  </si>
  <si>
    <t>https://s3.amazonaws.com/FrackFinder/Tadpole/Bradford/2008/2008_X-076.7755_Y0041.7494.png</t>
  </si>
  <si>
    <t>https://s3.amazonaws.com/FrackFinder/Tadpole/Bradford/2010/2010_X-076.7755_Y0041.7494.png</t>
  </si>
  <si>
    <t>d875cc49-e419-5eb1-9725-450692ada412</t>
  </si>
  <si>
    <t>https://s3.amazonaws.com/FrackFinder/Tadpole/Bradford/2005/2005_X-076.7748_Y0041.6714.png</t>
  </si>
  <si>
    <t>https://s3.amazonaws.com/FrackFinder/Tadpole/Bradford/2008/2008_X-076.7748_Y0041.6714.png</t>
  </si>
  <si>
    <t>https://s3.amazonaws.com/FrackFinder/Tadpole/Bradford/2010/2010_X-076.7748_Y0041.6714.png</t>
  </si>
  <si>
    <t>afd1e452-bf6d-5746-aee7-a89ef1b15d2e</t>
  </si>
  <si>
    <t>https://s3.amazonaws.com/FrackFinder/Tadpole/Bradford/2005/2005_X-076.7729_Y0041.8100.png</t>
  </si>
  <si>
    <t>https://s3.amazonaws.com/FrackFinder/Tadpole/Bradford/2008/2008_X-076.7729_Y0041.8100.png</t>
  </si>
  <si>
    <t>https://s3.amazonaws.com/FrackFinder/Tadpole/Bradford/2010/2010_X-076.7729_Y0041.8100.png</t>
  </si>
  <si>
    <t>a72720d4-19e0-5634-9d30-8173e5733f19</t>
  </si>
  <si>
    <t>https://s3.amazonaws.com/FrackFinder/Tadpole/Bradford/2005/2005_X-076.7697_Y0041.8440.png</t>
  </si>
  <si>
    <t>https://s3.amazonaws.com/FrackFinder/Tadpole/Bradford/2008/2008_X-076.7697_Y0041.8440.png</t>
  </si>
  <si>
    <t>https://s3.amazonaws.com/FrackFinder/Tadpole/Bradford/2010/2010_X-076.7697_Y0041.8440.png</t>
  </si>
  <si>
    <t>d110b15f-140b-5ef2-b2a9-082b87442e2c</t>
  </si>
  <si>
    <t>https://s3.amazonaws.com/FrackFinder/Tadpole/Bradford/2005/2005_X-076.7672_Y0041.6405.png</t>
  </si>
  <si>
    <t>https://s3.amazonaws.com/FrackFinder/Tadpole/Bradford/2008/2008_X-076.7672_Y0041.6405.png</t>
  </si>
  <si>
    <t>https://s3.amazonaws.com/FrackFinder/Tadpole/Bradford/2010/2010_X-076.7672_Y0041.6405.png</t>
  </si>
  <si>
    <t>ff868bcb-f59f-55f0-a80f-bf52a851490a</t>
  </si>
  <si>
    <t>https://s3.amazonaws.com/FrackFinder/Tadpole/Bradford/2005/2005_X-076.7671_Y0041.8625.png</t>
  </si>
  <si>
    <t>https://s3.amazonaws.com/FrackFinder/Tadpole/Bradford/2008/2008_X-076.7671_Y0041.8625.png</t>
  </si>
  <si>
    <t>https://s3.amazonaws.com/FrackFinder/Tadpole/Bradford/2010/2010_X-076.7671_Y0041.8625.png</t>
  </si>
  <si>
    <t>3b0fab07-48ec-545f-bda2-adc29a9e6508</t>
  </si>
  <si>
    <t>https://s3.amazonaws.com/FrackFinder/Tadpole/Bradford/2005/2005_X-076.7579_Y0041.6427.png</t>
  </si>
  <si>
    <t>https://s3.amazonaws.com/FrackFinder/Tadpole/Bradford/2008/2008_X-076.7579_Y0041.6427.png</t>
  </si>
  <si>
    <t>https://s3.amazonaws.com/FrackFinder/Tadpole/Bradford/2010/2010_X-076.7579_Y0041.6427.png</t>
  </si>
  <si>
    <t>c7a6b33b-eb8a-5ca9-b5a2-e98658402146</t>
  </si>
  <si>
    <t>https://s3.amazonaws.com/FrackFinder/Tadpole/Bradford/2005/2005_X-076.7530_Y0041.7517.png</t>
  </si>
  <si>
    <t>https://s3.amazonaws.com/FrackFinder/Tadpole/Bradford/2008/2008_X-076.7530_Y0041.7517.png</t>
  </si>
  <si>
    <t>https://s3.amazonaws.com/FrackFinder/Tadpole/Bradford/2010/2010_X-076.7530_Y0041.7517.png</t>
  </si>
  <si>
    <t>b03c2bc2-d67c-51fc-b959-9cfd9b838308</t>
  </si>
  <si>
    <t>https://s3.amazonaws.com/FrackFinder/Tadpole/Bradford/2005/2005_X-076.7488_Y0041.8818.png</t>
  </si>
  <si>
    <t>https://s3.amazonaws.com/FrackFinder/Tadpole/Bradford/2008/2008_X-076.7488_Y0041.8818.png</t>
  </si>
  <si>
    <t>https://s3.amazonaws.com/FrackFinder/Tadpole/Bradford/2010/2010_X-076.7488_Y0041.8818.png</t>
  </si>
  <si>
    <t>2af248f6-2ae3-5e08-8737-ee64483d162b</t>
  </si>
  <si>
    <t>https://s3.amazonaws.com/FrackFinder/Tadpole/Bradford/2005/2005_X-076.7486_Y0041.8646.png</t>
  </si>
  <si>
    <t>https://s3.amazonaws.com/FrackFinder/Tadpole/Bradford/2008/2008_X-076.7486_Y0041.8646.png</t>
  </si>
  <si>
    <t>https://s3.amazonaws.com/FrackFinder/Tadpole/Bradford/2010/2010_X-076.7486_Y0041.8646.png</t>
  </si>
  <si>
    <t>78978a64-63c6-54f1-876a-c9c636415681</t>
  </si>
  <si>
    <t>https://s3.amazonaws.com/FrackFinder/Tadpole/Bradford/2005/2005_X-076.7475_Y0041.6975.png</t>
  </si>
  <si>
    <t>https://s3.amazonaws.com/FrackFinder/Tadpole/Bradford/2008/2008_X-076.7475_Y0041.6975.png</t>
  </si>
  <si>
    <t>https://s3.amazonaws.com/FrackFinder/Tadpole/Bradford/2010/2010_X-076.7475_Y0041.6975.png</t>
  </si>
  <si>
    <t>77d62e7a-b30f-5324-ba00-3eb9be3c1178</t>
  </si>
  <si>
    <t>https://s3.amazonaws.com/FrackFinder/Tadpole/Bradford/2005/2005_X-076.7461_Y0041.9646.png</t>
  </si>
  <si>
    <t>https://s3.amazonaws.com/FrackFinder/Tadpole/Bradford/2008/2008_X-076.7461_Y0041.9646.png</t>
  </si>
  <si>
    <t>https://s3.amazonaws.com/FrackFinder/Tadpole/Bradford/2010/2010_X-076.7461_Y0041.9646.png</t>
  </si>
  <si>
    <t>58fef9e8-4d4d-5de9-9312-c65588a0ea90</t>
  </si>
  <si>
    <t>https://s3.amazonaws.com/FrackFinder/Tadpole/Bradford/2005/2005_X-076.7446_Y0041.7519.png</t>
  </si>
  <si>
    <t>https://s3.amazonaws.com/FrackFinder/Tadpole/Bradford/2008/2008_X-076.7446_Y0041.7519.png</t>
  </si>
  <si>
    <t>https://s3.amazonaws.com/FrackFinder/Tadpole/Bradford/2010/2010_X-076.7446_Y0041.7519.png</t>
  </si>
  <si>
    <t>daea4f16-1ea5-5f46-acfb-315474562973</t>
  </si>
  <si>
    <t>https://s3.amazonaws.com/FrackFinder/Tadpole/Bradford/2005/2005_X-076.7440_Y0041.8647.png</t>
  </si>
  <si>
    <t>https://s3.amazonaws.com/FrackFinder/Tadpole/Bradford/2008/2008_X-076.7440_Y0041.8647.png</t>
  </si>
  <si>
    <t>https://s3.amazonaws.com/FrackFinder/Tadpole/Bradford/2010/2010_X-076.7440_Y0041.8647.png</t>
  </si>
  <si>
    <t>b4488ffa-6241-5837-b619-7a14a3251487</t>
  </si>
  <si>
    <t>https://s3.amazonaws.com/FrackFinder/Tadpole/Bradford/2005/2005_X-076.7436_Y0041.7837.png</t>
  </si>
  <si>
    <t>https://s3.amazonaws.com/FrackFinder/Tadpole/Bradford/2008/2008_X-076.7436_Y0041.7837.png</t>
  </si>
  <si>
    <t>https://s3.amazonaws.com/FrackFinder/Tadpole/Bradford/2010/2010_X-076.7436_Y0041.7837.png</t>
  </si>
  <si>
    <t>6678275c-8e20-5508-8639-ada6bc3b4d88</t>
  </si>
  <si>
    <t>https://s3.amazonaws.com/FrackFinder/Tadpole/Bradford/2005/2005_X-076.7408_Y0041.6674.png</t>
  </si>
  <si>
    <t>https://s3.amazonaws.com/FrackFinder/Tadpole/Bradford/2008/2008_X-076.7408_Y0041.6674.png</t>
  </si>
  <si>
    <t>https://s3.amazonaws.com/FrackFinder/Tadpole/Bradford/2010/2010_X-076.7408_Y0041.6674.png</t>
  </si>
  <si>
    <t>ccb20c4d-5469-5076-aebf-edd8a0cf26ca</t>
  </si>
  <si>
    <t>https://s3.amazonaws.com/FrackFinder/Tadpole/Bradford/2005/2005_X-076.7404_Y0041.8659.png</t>
  </si>
  <si>
    <t>https://s3.amazonaws.com/FrackFinder/Tadpole/Bradford/2008/2008_X-076.7404_Y0041.8659.png</t>
  </si>
  <si>
    <t>https://s3.amazonaws.com/FrackFinder/Tadpole/Bradford/2010/2010_X-076.7404_Y0041.8659.png</t>
  </si>
  <si>
    <t>3bb31077-0ebd-5511-9dbc-88b1852959c5</t>
  </si>
  <si>
    <t>https://s3.amazonaws.com/FrackFinder/Tadpole/Bradford/2005/2005_X-076.7358_Y0041.7512.png</t>
  </si>
  <si>
    <t>https://s3.amazonaws.com/FrackFinder/Tadpole/Bradford/2008/2008_X-076.7358_Y0041.7512.png</t>
  </si>
  <si>
    <t>https://s3.amazonaws.com/FrackFinder/Tadpole/Bradford/2010/2010_X-076.7358_Y0041.7512.png</t>
  </si>
  <si>
    <t>716d4caf-b071-5f88-9e49-0c49eeb1580a</t>
  </si>
  <si>
    <t>https://s3.amazonaws.com/FrackFinder/Tadpole/Bradford/2005/2005_X-076.7358_Y0041.8200.png</t>
  </si>
  <si>
    <t>https://s3.amazonaws.com/FrackFinder/Tadpole/Bradford/2008/2008_X-076.7358_Y0041.8200.png</t>
  </si>
  <si>
    <t>https://s3.amazonaws.com/FrackFinder/Tadpole/Bradford/2010/2010_X-076.7358_Y0041.8200.png</t>
  </si>
  <si>
    <t>adbda5fc-0946-5861-b8ee-8908eb59c897</t>
  </si>
  <si>
    <t>https://s3.amazonaws.com/FrackFinder/Tadpole/Bradford/2005/2005_X-076.7351_Y0041.9741.png</t>
  </si>
  <si>
    <t>https://s3.amazonaws.com/FrackFinder/Tadpole/Bradford/2008/2008_X-076.7351_Y0041.9741.png</t>
  </si>
  <si>
    <t>https://s3.amazonaws.com/FrackFinder/Tadpole/Bradford/2010/2010_X-076.7351_Y0041.9741.png</t>
  </si>
  <si>
    <t>d3c7e395-9956-55da-adf7-40608b555b40</t>
  </si>
  <si>
    <t>https://s3.amazonaws.com/FrackFinder/Tadpole/Bradford/2005/2005_X-076.7332_Y0041.8725.png</t>
  </si>
  <si>
    <t>https://s3.amazonaws.com/FrackFinder/Tadpole/Bradford/2008/2008_X-076.7332_Y0041.8725.png</t>
  </si>
  <si>
    <t>https://s3.amazonaws.com/FrackFinder/Tadpole/Bradford/2010/2010_X-076.7332_Y0041.8725.png</t>
  </si>
  <si>
    <t>b9b0dc59-5c73-5184-964e-cdc13959e64a</t>
  </si>
  <si>
    <t>https://s3.amazonaws.com/FrackFinder/Tadpole/Bradford/2005/2005_X-076.7303_Y0041.8190.png</t>
  </si>
  <si>
    <t>https://s3.amazonaws.com/FrackFinder/Tadpole/Bradford/2008/2008_X-076.7303_Y0041.8190.png</t>
  </si>
  <si>
    <t>https://s3.amazonaws.com/FrackFinder/Tadpole/Bradford/2010/2010_X-076.7303_Y0041.8190.png</t>
  </si>
  <si>
    <t>da40ecc9-1eeb-5e3d-8e46-b169ab5a10c5</t>
  </si>
  <si>
    <t>https://s3.amazonaws.com/FrackFinder/Tadpole/Bradford/2005/2005_X-076.7292_Y0041.8735.png</t>
  </si>
  <si>
    <t>https://s3.amazonaws.com/FrackFinder/Tadpole/Bradford/2008/2008_X-076.7292_Y0041.8735.png</t>
  </si>
  <si>
    <t>https://s3.amazonaws.com/FrackFinder/Tadpole/Bradford/2010/2010_X-076.7292_Y0041.8735.png</t>
  </si>
  <si>
    <t>31353501-be7c-59eb-8a62-1c7a614d790c</t>
  </si>
  <si>
    <t>https://s3.amazonaws.com/FrackFinder/Tadpole/Bradford/2005/2005_X-076.7287_Y0041.6945.png</t>
  </si>
  <si>
    <t>https://s3.amazonaws.com/FrackFinder/Tadpole/Bradford/2008/2008_X-076.7287_Y0041.6945.png</t>
  </si>
  <si>
    <t>https://s3.amazonaws.com/FrackFinder/Tadpole/Bradford/2010/2010_X-076.7287_Y0041.6945.png</t>
  </si>
  <si>
    <t>a182b224-db5c-59fc-9c40-fbf67dd4ee86</t>
  </si>
  <si>
    <t>https://s3.amazonaws.com/FrackFinder/Tadpole/Bradford/2005/2005_X-076.7285_Y0041.8358.png</t>
  </si>
  <si>
    <t>https://s3.amazonaws.com/FrackFinder/Tadpole/Bradford/2008/2008_X-076.7285_Y0041.8358.png</t>
  </si>
  <si>
    <t>https://s3.amazonaws.com/FrackFinder/Tadpole/Bradford/2010/2010_X-076.7285_Y0041.8358.png</t>
  </si>
  <si>
    <t>e48d699d-2146-545b-8934-b015c65a7f00</t>
  </si>
  <si>
    <t>https://s3.amazonaws.com/FrackFinder/Tadpole/Bradford/2005/2005_X-076.7261_Y0041.6629.png</t>
  </si>
  <si>
    <t>https://s3.amazonaws.com/FrackFinder/Tadpole/Bradford/2008/2008_X-076.7261_Y0041.6629.png</t>
  </si>
  <si>
    <t>https://s3.amazonaws.com/FrackFinder/Tadpole/Bradford/2010/2010_X-076.7261_Y0041.6629.png</t>
  </si>
  <si>
    <t>e49f97f1-81e5-55c6-9a71-38f07dd44541</t>
  </si>
  <si>
    <t>https://s3.amazonaws.com/FrackFinder/Tadpole/Bradford/2005/2005_X-076.7261_Y0041.8746.png</t>
  </si>
  <si>
    <t>https://s3.amazonaws.com/FrackFinder/Tadpole/Bradford/2008/2008_X-076.7261_Y0041.8746.png</t>
  </si>
  <si>
    <t>https://s3.amazonaws.com/FrackFinder/Tadpole/Bradford/2010/2010_X-076.7261_Y0041.8746.png</t>
  </si>
  <si>
    <t>6964bfea-4e36-53f8-8603-8c3e2f0cb6d6</t>
  </si>
  <si>
    <t>https://s3.amazonaws.com/FrackFinder/Tadpole/Bradford/2005/2005_X-076.7254_Y0041.7537.png</t>
  </si>
  <si>
    <t>https://s3.amazonaws.com/FrackFinder/Tadpole/Bradford/2008/2008_X-076.7254_Y0041.7537.png</t>
  </si>
  <si>
    <t>https://s3.amazonaws.com/FrackFinder/Tadpole/Bradford/2010/2010_X-076.7254_Y0041.7537.png</t>
  </si>
  <si>
    <t>dbca22b7-c04d-5617-9d58-f38e52a344d5</t>
  </si>
  <si>
    <t>https://s3.amazonaws.com/FrackFinder/Tadpole/Bradford/2005/2005_X-076.7227_Y0041.8242.png</t>
  </si>
  <si>
    <t>https://s3.amazonaws.com/FrackFinder/Tadpole/Bradford/2008/2008_X-076.7227_Y0041.8242.png</t>
  </si>
  <si>
    <t>https://s3.amazonaws.com/FrackFinder/Tadpole/Bradford/2010/2010_X-076.7227_Y0041.8242.png</t>
  </si>
  <si>
    <t>2e651dec-48a0-57a6-8632-5efaf5044f1f</t>
  </si>
  <si>
    <t>https://s3.amazonaws.com/FrackFinder/Tadpole/Bradford/2005/2005_X-076.7221_Y0041.7040.png</t>
  </si>
  <si>
    <t>https://s3.amazonaws.com/FrackFinder/Tadpole/Bradford/2008/2008_X-076.7221_Y0041.7040.png</t>
  </si>
  <si>
    <t>https://s3.amazonaws.com/FrackFinder/Tadpole/Bradford/2010/2010_X-076.7221_Y0041.7040.png</t>
  </si>
  <si>
    <t>e0dffb64-ba3a-5085-ba4a-ad9162650378</t>
  </si>
  <si>
    <t>https://s3.amazonaws.com/FrackFinder/Tadpole/Bradford/2005/2005_X-076.7213_Y0041.8709.png</t>
  </si>
  <si>
    <t>https://s3.amazonaws.com/FrackFinder/Tadpole/Bradford/2008/2008_X-076.7213_Y0041.8709.png</t>
  </si>
  <si>
    <t>https://s3.amazonaws.com/FrackFinder/Tadpole/Bradford/2010/2010_X-076.7213_Y0041.8709.png</t>
  </si>
  <si>
    <t>d8fc610e-afa6-5d72-82cd-76e233b127d3</t>
  </si>
  <si>
    <t>https://s3.amazonaws.com/FrackFinder/Tadpole/Bradford/2005/2005_X-076.7209_Y0041.8222.png</t>
  </si>
  <si>
    <t>https://s3.amazonaws.com/FrackFinder/Tadpole/Bradford/2008/2008_X-076.7209_Y0041.8222.png</t>
  </si>
  <si>
    <t>https://s3.amazonaws.com/FrackFinder/Tadpole/Bradford/2010/2010_X-076.7209_Y0041.8222.png</t>
  </si>
  <si>
    <t>97f4194e-08ce-5df6-ba3e-325cb32f45ee</t>
  </si>
  <si>
    <t>https://s3.amazonaws.com/FrackFinder/Tadpole/Lycoming/2005/2005_X-076.7182_Y0041.3271.png</t>
  </si>
  <si>
    <t>https://s3.amazonaws.com/FrackFinder/Tadpole/Lycoming/2008/2008_X-076.7182_Y0041.3271.png</t>
  </si>
  <si>
    <t>https://s3.amazonaws.com/FrackFinder/Tadpole/Lycoming/2010/2010_X-076.7182_Y0041.3271.png</t>
  </si>
  <si>
    <t>b26dafdd-cfef-50f2-8a8b-3e22cc6555d5</t>
  </si>
  <si>
    <t>https://s3.amazonaws.com/FrackFinder/Tadpole/Bradford/2005/2005_X-076.7168_Y0041.8970.png</t>
  </si>
  <si>
    <t>https://s3.amazonaws.com/FrackFinder/Tadpole/Bradford/2008/2008_X-076.7168_Y0041.8970.png</t>
  </si>
  <si>
    <t>https://s3.amazonaws.com/FrackFinder/Tadpole/Bradford/2010/2010_X-076.7168_Y0041.8970.png</t>
  </si>
  <si>
    <t>6d5570a3-4b1e-5fd1-8f38-dc0fa713a1e8</t>
  </si>
  <si>
    <t>https://s3.amazonaws.com/FrackFinder/Tadpole/Bradford/2005/2005_X-076.7164_Y0041.6624.png</t>
  </si>
  <si>
    <t>https://s3.amazonaws.com/FrackFinder/Tadpole/Bradford/2008/2008_X-076.7164_Y0041.6624.png</t>
  </si>
  <si>
    <t>https://s3.amazonaws.com/FrackFinder/Tadpole/Bradford/2010/2010_X-076.7164_Y0041.6624.png</t>
  </si>
  <si>
    <t>65713b7c-12a0-5a77-ae16-472e32ac84b4</t>
  </si>
  <si>
    <t>https://s3.amazonaws.com/FrackFinder/Tadpole/Bradford/2005/2005_X-076.7163_Y0041.9723.png</t>
  </si>
  <si>
    <t>https://s3.amazonaws.com/FrackFinder/Tadpole/Bradford/2008/2008_X-076.7163_Y0041.9723.png</t>
  </si>
  <si>
    <t>https://s3.amazonaws.com/FrackFinder/Tadpole/Bradford/2010/2010_X-076.7163_Y0041.9723.png</t>
  </si>
  <si>
    <t>1b50d602-720d-59c3-873c-32c0ecf33050</t>
  </si>
  <si>
    <t>https://s3.amazonaws.com/FrackFinder/Tadpole/Bradford/2005/2005_X-076.7118_Y0041.8601.png</t>
  </si>
  <si>
    <t>https://s3.amazonaws.com/FrackFinder/Tadpole/Bradford/2008/2008_X-076.7118_Y0041.8601.png</t>
  </si>
  <si>
    <t>https://s3.amazonaws.com/FrackFinder/Tadpole/Bradford/2010/2010_X-076.7118_Y0041.8601.png</t>
  </si>
  <si>
    <t>12dc8636-2a3b-59c0-9772-8396f70ab895</t>
  </si>
  <si>
    <t>https://s3.amazonaws.com/FrackFinder/Tadpole/Bradford/2005/2005_X-076.7111_Y0041.7667.png</t>
  </si>
  <si>
    <t>https://s3.amazonaws.com/FrackFinder/Tadpole/Bradford/2008/2008_X-076.7111_Y0041.7667.png</t>
  </si>
  <si>
    <t>https://s3.amazonaws.com/FrackFinder/Tadpole/Bradford/2010/2010_X-076.7111_Y0041.7667.png</t>
  </si>
  <si>
    <t>d8489237-c14c-5276-a4c7-5bf83861c986</t>
  </si>
  <si>
    <t>https://s3.amazonaws.com/FrackFinder/Tadpole/Bradford/2005/2005_X-076.7098_Y0041.6664.png</t>
  </si>
  <si>
    <t>https://s3.amazonaws.com/FrackFinder/Tadpole/Bradford/2008/2008_X-076.7098_Y0041.6664.png</t>
  </si>
  <si>
    <t>https://s3.amazonaws.com/FrackFinder/Tadpole/Bradford/2010/2010_X-076.7098_Y0041.6664.png</t>
  </si>
  <si>
    <t>c6eee1e6-7e2b-5caa-871a-4049cf2b79ca</t>
  </si>
  <si>
    <t>https://s3.amazonaws.com/FrackFinder/Tadpole/Bradford/2005/2005_X-076.7088_Y0041.8627.png</t>
  </si>
  <si>
    <t>https://s3.amazonaws.com/FrackFinder/Tadpole/Bradford/2008/2008_X-076.7088_Y0041.8627.png</t>
  </si>
  <si>
    <t>https://s3.amazonaws.com/FrackFinder/Tadpole/Bradford/2010/2010_X-076.7088_Y0041.8627.png</t>
  </si>
  <si>
    <t>5383d468-46d5-575d-9a17-78766f6f87d0</t>
  </si>
  <si>
    <t>https://s3.amazonaws.com/FrackFinder/Tadpole/Bradford/2005/2005_X-076.7080_Y0041.7438.png</t>
  </si>
  <si>
    <t>https://s3.amazonaws.com/FrackFinder/Tadpole/Bradford/2008/2008_X-076.7080_Y0041.7438.png</t>
  </si>
  <si>
    <t>https://s3.amazonaws.com/FrackFinder/Tadpole/Bradford/2010/2010_X-076.7080_Y0041.7438.png</t>
  </si>
  <si>
    <t>21872711-a69a-5ccf-91e9-3db39a0149ed</t>
  </si>
  <si>
    <t>https://s3.amazonaws.com/FrackFinder/Tadpole/Bradford/2005/2005_X-076.7071_Y0041.8726.png</t>
  </si>
  <si>
    <t>https://s3.amazonaws.com/FrackFinder/Tadpole/Bradford/2008/2008_X-076.7071_Y0041.8726.png</t>
  </si>
  <si>
    <t>https://s3.amazonaws.com/FrackFinder/Tadpole/Bradford/2010/2010_X-076.7071_Y0041.8726.png</t>
  </si>
  <si>
    <t>0c49d2cb-1fcd-560d-a896-5e54a8f8dfdd</t>
  </si>
  <si>
    <t>https://s3.amazonaws.com/FrackFinder/Tadpole/Bradford/2005/2005_X-076.7029_Y0041.8277.png</t>
  </si>
  <si>
    <t>https://s3.amazonaws.com/FrackFinder/Tadpole/Bradford/2008/2008_X-076.7029_Y0041.8277.png</t>
  </si>
  <si>
    <t>https://s3.amazonaws.com/FrackFinder/Tadpole/Bradford/2010/2010_X-076.7029_Y0041.8277.png</t>
  </si>
  <si>
    <t>92f7fd24-0bea-53e5-85ea-6b5ab863bfdc</t>
  </si>
  <si>
    <t>https://s3.amazonaws.com/FrackFinder/Tadpole/Bradford/2005/2005_X-076.7006_Y0041.6691.png</t>
  </si>
  <si>
    <t>https://s3.amazonaws.com/FrackFinder/Tadpole/Bradford/2008/2008_X-076.7006_Y0041.6691.png</t>
  </si>
  <si>
    <t>https://s3.amazonaws.com/FrackFinder/Tadpole/Bradford/2010/2010_X-076.7006_Y0041.6691.png</t>
  </si>
  <si>
    <t>2c6eddf7-3272-5a6c-abda-59b39bb7489c</t>
  </si>
  <si>
    <t>https://s3.amazonaws.com/FrackFinder/Tadpole/Bradford/2005/2005_X-076.7002_Y0041.7269.png</t>
  </si>
  <si>
    <t>https://s3.amazonaws.com/FrackFinder/Tadpole/Bradford/2008/2008_X-076.7002_Y0041.7269.png</t>
  </si>
  <si>
    <t>https://s3.amazonaws.com/FrackFinder/Tadpole/Bradford/2010/2010_X-076.7002_Y0041.7269.png</t>
  </si>
  <si>
    <t>2ac73241-bf56-5334-a502-2d2a9af1fc41</t>
  </si>
  <si>
    <t>https://s3.amazonaws.com/FrackFinder/Tadpole/Bradford/2005/2005_X-076.7002_Y0041.9600.png</t>
  </si>
  <si>
    <t>https://s3.amazonaws.com/FrackFinder/Tadpole/Bradford/2008/2008_X-076.7002_Y0041.9600.png</t>
  </si>
  <si>
    <t>https://s3.amazonaws.com/FrackFinder/Tadpole/Bradford/2010/2010_X-076.7002_Y0041.9600.png</t>
  </si>
  <si>
    <t>799453ef-3073-572e-ba34-6f154088f0df</t>
  </si>
  <si>
    <t>https://s3.amazonaws.com/FrackFinder/Tadpole/Bradford/2005/2005_X-076.6992_Y0041.8544.png</t>
  </si>
  <si>
    <t>https://s3.amazonaws.com/FrackFinder/Tadpole/Bradford/2008/2008_X-076.6992_Y0041.8544.png</t>
  </si>
  <si>
    <t>https://s3.amazonaws.com/FrackFinder/Tadpole/Bradford/2010/2010_X-076.6992_Y0041.8544.png</t>
  </si>
  <si>
    <t>e945163c-34a0-5b40-be36-b9cc65f4e37a</t>
  </si>
  <si>
    <t>https://s3.amazonaws.com/FrackFinder/Tadpole/Bradford/2005/2005_X-076.6982_Y0041.7666.png</t>
  </si>
  <si>
    <t>https://s3.amazonaws.com/FrackFinder/Tadpole/Bradford/2008/2008_X-076.6982_Y0041.7666.png</t>
  </si>
  <si>
    <t>https://s3.amazonaws.com/FrackFinder/Tadpole/Bradford/2010/2010_X-076.6982_Y0041.7666.png</t>
  </si>
  <si>
    <t>15e71d9a-bf4c-5809-be62-b54419956e50</t>
  </si>
  <si>
    <t>https://s3.amazonaws.com/FrackFinder/Tadpole/Bradford/2005/2005_X-076.6979_Y0041.8098.png</t>
  </si>
  <si>
    <t>https://s3.amazonaws.com/FrackFinder/Tadpole/Bradford/2008/2008_X-076.6979_Y0041.8098.png</t>
  </si>
  <si>
    <t>https://s3.amazonaws.com/FrackFinder/Tadpole/Bradford/2010/2010_X-076.6979_Y0041.8098.png</t>
  </si>
  <si>
    <t>80808756-3d6b-50ca-8982-d9abf19f1710</t>
  </si>
  <si>
    <t>https://s3.amazonaws.com/FrackFinder/Tadpole/Bradford/2005/2005_X-076.6978_Y0041.8612.png</t>
  </si>
  <si>
    <t>https://s3.amazonaws.com/FrackFinder/Tadpole/Bradford/2008/2008_X-076.6978_Y0041.8612.png</t>
  </si>
  <si>
    <t>https://s3.amazonaws.com/FrackFinder/Tadpole/Bradford/2010/2010_X-076.6978_Y0041.8612.png</t>
  </si>
  <si>
    <t>4e5971c8-9ee6-50b1-b9db-b722e2341d06</t>
  </si>
  <si>
    <t>https://s3.amazonaws.com/FrackFinder/Tadpole/Lycoming/2005/2005_X-076.6966_Y0041.3163.png</t>
  </si>
  <si>
    <t>https://s3.amazonaws.com/FrackFinder/Tadpole/Lycoming/2008/2008_X-076.6966_Y0041.3163.png</t>
  </si>
  <si>
    <t>https://s3.amazonaws.com/FrackFinder/Tadpole/Lycoming/2010/2010_X-076.6966_Y0041.3163.png</t>
  </si>
  <si>
    <t>6d330906-924d-5724-b22f-e118556c5d94</t>
  </si>
  <si>
    <t>https://s3.amazonaws.com/FrackFinder/Tadpole/Bradford/2005/2005_X-076.6954_Y0041.7851.png</t>
  </si>
  <si>
    <t>https://s3.amazonaws.com/FrackFinder/Tadpole/Bradford/2008/2008_X-076.6954_Y0041.7851.png</t>
  </si>
  <si>
    <t>https://s3.amazonaws.com/FrackFinder/Tadpole/Bradford/2010/2010_X-076.6954_Y0041.7851.png</t>
  </si>
  <si>
    <t>acbd1d83-9b73-59ce-a688-0b6c8c153aed</t>
  </si>
  <si>
    <t>https://s3.amazonaws.com/FrackFinder/Tadpole/Bradford/2005/2005_X-076.6950_Y0041.9157.png</t>
  </si>
  <si>
    <t>https://s3.amazonaws.com/FrackFinder/Tadpole/Bradford/2008/2008_X-076.6950_Y0041.9157.png</t>
  </si>
  <si>
    <t>https://s3.amazonaws.com/FrackFinder/Tadpole/Bradford/2010/2010_X-076.6950_Y0041.9157.png</t>
  </si>
  <si>
    <t>98fa20bc-0417-598c-afe7-a389fb2d53e0</t>
  </si>
  <si>
    <t>https://s3.amazonaws.com/FrackFinder/Tadpole/Bradford/2005/2005_X-076.6949_Y0041.7101.png</t>
  </si>
  <si>
    <t>https://s3.amazonaws.com/FrackFinder/Tadpole/Bradford/2008/2008_X-076.6949_Y0041.7101.png</t>
  </si>
  <si>
    <t>https://s3.amazonaws.com/FrackFinder/Tadpole/Bradford/2010/2010_X-076.6949_Y0041.7101.png</t>
  </si>
  <si>
    <t>dc1c8247-f4b4-5988-9edc-2082cbed2a30</t>
  </si>
  <si>
    <t>https://s3.amazonaws.com/FrackFinder/Tadpole/Bradford/2005/2005_X-076.6931_Y0041.8759.png</t>
  </si>
  <si>
    <t>https://s3.amazonaws.com/FrackFinder/Tadpole/Bradford/2008/2008_X-076.6931_Y0041.8759.png</t>
  </si>
  <si>
    <t>https://s3.amazonaws.com/FrackFinder/Tadpole/Bradford/2010/2010_X-076.6931_Y0041.8759.png</t>
  </si>
  <si>
    <t>7499c155-a0ea-5274-bc32-4811fb36a67c</t>
  </si>
  <si>
    <t>https://s3.amazonaws.com/FrackFinder/Tadpole/Bradford/2005/2005_X-076.6924_Y0041.8714.png</t>
  </si>
  <si>
    <t>https://s3.amazonaws.com/FrackFinder/Tadpole/Bradford/2008/2008_X-076.6924_Y0041.8714.png</t>
  </si>
  <si>
    <t>https://s3.amazonaws.com/FrackFinder/Tadpole/Bradford/2010/2010_X-076.6924_Y0041.8714.png</t>
  </si>
  <si>
    <t>e3a7f716-40e6-5183-9e33-1b0665a3fce8</t>
  </si>
  <si>
    <t>https://s3.amazonaws.com/FrackFinder/Tadpole/Bradford/2005/2005_X-076.6921_Y0041.8580.png</t>
  </si>
  <si>
    <t>https://s3.amazonaws.com/FrackFinder/Tadpole/Bradford/2008/2008_X-076.6921_Y0041.8580.png</t>
  </si>
  <si>
    <t>https://s3.amazonaws.com/FrackFinder/Tadpole/Bradford/2010/2010_X-076.6921_Y0041.8580.png</t>
  </si>
  <si>
    <t>c6c746fd-6af5-5f17-a268-2fe7a9e934ce</t>
  </si>
  <si>
    <t>https://s3.amazonaws.com/FrackFinder/Tadpole/Bradford/2005/2005_X-076.6893_Y0041.6735.png</t>
  </si>
  <si>
    <t>https://s3.amazonaws.com/FrackFinder/Tadpole/Bradford/2008/2008_X-076.6893_Y0041.6735.png</t>
  </si>
  <si>
    <t>https://s3.amazonaws.com/FrackFinder/Tadpole/Bradford/2010/2010_X-076.6893_Y0041.6735.png</t>
  </si>
  <si>
    <t>91f7dcbe-de97-57f4-ae25-8b44d4366d4f</t>
  </si>
  <si>
    <t>https://s3.amazonaws.com/FrackFinder/Tadpole/Bradford/2005/2005_X-076.6883_Y0041.7916.png</t>
  </si>
  <si>
    <t>https://s3.amazonaws.com/FrackFinder/Tadpole/Bradford/2008/2008_X-076.6883_Y0041.7916.png</t>
  </si>
  <si>
    <t>https://s3.amazonaws.com/FrackFinder/Tadpole/Bradford/2010/2010_X-076.6883_Y0041.7916.png</t>
  </si>
  <si>
    <t>a2fd9ea9-77f7-5900-994d-7b3aa434d19d</t>
  </si>
  <si>
    <t>https://s3.amazonaws.com/FrackFinder/Tadpole/Bradford/2005/2005_X-076.6874_Y0041.8585.png</t>
  </si>
  <si>
    <t>https://s3.amazonaws.com/FrackFinder/Tadpole/Bradford/2008/2008_X-076.6874_Y0041.8585.png</t>
  </si>
  <si>
    <t>https://s3.amazonaws.com/FrackFinder/Tadpole/Bradford/2010/2010_X-076.6874_Y0041.8585.png</t>
  </si>
  <si>
    <t>96399b73-5c34-584b-a411-a0155d1ad4e6</t>
  </si>
  <si>
    <t>https://s3.amazonaws.com/FrackFinder/Tadpole/Bradford/2005/2005_X-076.6874_Y0041.8718.png</t>
  </si>
  <si>
    <t>https://s3.amazonaws.com/FrackFinder/Tadpole/Bradford/2008/2008_X-076.6874_Y0041.8718.png</t>
  </si>
  <si>
    <t>https://s3.amazonaws.com/FrackFinder/Tadpole/Bradford/2010/2010_X-076.6874_Y0041.8718.png</t>
  </si>
  <si>
    <t>2a81e042-ac4c-5fa6-ba20-9e2181370440</t>
  </si>
  <si>
    <t>https://s3.amazonaws.com/FrackFinder/Tadpole/Bradford/2005/2005_X-076.6873_Y0041.7662.png</t>
  </si>
  <si>
    <t>https://s3.amazonaws.com/FrackFinder/Tadpole/Bradford/2008/2008_X-076.6873_Y0041.7662.png</t>
  </si>
  <si>
    <t>https://s3.amazonaws.com/FrackFinder/Tadpole/Bradford/2010/2010_X-076.6873_Y0041.7662.png</t>
  </si>
  <si>
    <t>981b3182-cbd2-5bb7-ad34-156a8fdf4b6c</t>
  </si>
  <si>
    <t>https://s3.amazonaws.com/FrackFinder/Tadpole/Bradford/2005/2005_X-076.6845_Y0041.8605.png</t>
  </si>
  <si>
    <t>https://s3.amazonaws.com/FrackFinder/Tadpole/Bradford/2008/2008_X-076.6845_Y0041.8605.png</t>
  </si>
  <si>
    <t>https://s3.amazonaws.com/FrackFinder/Tadpole/Bradford/2010/2010_X-076.6845_Y0041.8605.png</t>
  </si>
  <si>
    <t>ca452e94-89f9-5f52-89a8-6bfa93850680</t>
  </si>
  <si>
    <t>https://s3.amazonaws.com/FrackFinder/Tadpole/Bradford/2005/2005_X-076.6843_Y0041.8731.png</t>
  </si>
  <si>
    <t>https://s3.amazonaws.com/FrackFinder/Tadpole/Bradford/2008/2008_X-076.6843_Y0041.8731.png</t>
  </si>
  <si>
    <t>https://s3.amazonaws.com/FrackFinder/Tadpole/Bradford/2010/2010_X-076.6843_Y0041.8731.png</t>
  </si>
  <si>
    <t>296c0b64-0859-560b-9142-34a1d254263d</t>
  </si>
  <si>
    <t>https://s3.amazonaws.com/FrackFinder/Tadpole/Bradford/2005/2005_X-076.6825_Y0041.7092.png</t>
  </si>
  <si>
    <t>https://s3.amazonaws.com/FrackFinder/Tadpole/Bradford/2008/2008_X-076.6825_Y0041.7092.png</t>
  </si>
  <si>
    <t>https://s3.amazonaws.com/FrackFinder/Tadpole/Bradford/2010/2010_X-076.6825_Y0041.7092.png</t>
  </si>
  <si>
    <t>da7cc621-a82e-5c09-b6c0-fb55a5008937</t>
  </si>
  <si>
    <t>https://s3.amazonaws.com/FrackFinder/Tadpole/Bradford/2005/2005_X-076.6822_Y0041.9851.png</t>
  </si>
  <si>
    <t>https://s3.amazonaws.com/FrackFinder/Tadpole/Bradford/2008/2008_X-076.6822_Y0041.9851.png</t>
  </si>
  <si>
    <t>https://s3.amazonaws.com/FrackFinder/Tadpole/Bradford/2010/2010_X-076.6822_Y0041.9851.png</t>
  </si>
  <si>
    <t>a609dbbb-9028-5446-86ee-206187ce90b8</t>
  </si>
  <si>
    <t>https://s3.amazonaws.com/FrackFinder/Tadpole/Bradford/2005/2005_X-076.6816_Y0041.7781.png</t>
  </si>
  <si>
    <t>https://s3.amazonaws.com/FrackFinder/Tadpole/Bradford/2008/2008_X-076.6816_Y0041.7781.png</t>
  </si>
  <si>
    <t>https://s3.amazonaws.com/FrackFinder/Tadpole/Bradford/2010/2010_X-076.6816_Y0041.7781.png</t>
  </si>
  <si>
    <t>80d0bc57-4f4b-5be7-a66e-8399d99e75c0</t>
  </si>
  <si>
    <t>https://s3.amazonaws.com/FrackFinder/Tadpole/Bradford/2005/2005_X-076.6803_Y0041.8736.png</t>
  </si>
  <si>
    <t>https://s3.amazonaws.com/FrackFinder/Tadpole/Bradford/2008/2008_X-076.6803_Y0041.8736.png</t>
  </si>
  <si>
    <t>https://s3.amazonaws.com/FrackFinder/Tadpole/Bradford/2010/2010_X-076.6803_Y0041.8736.png</t>
  </si>
  <si>
    <t>6179bb8d-44b9-5a68-89a2-cdc55525a9a8</t>
  </si>
  <si>
    <t>https://s3.amazonaws.com/FrackFinder/Tadpole/Bradford/2005/2005_X-076.6788_Y0041.8246.png</t>
  </si>
  <si>
    <t>https://s3.amazonaws.com/FrackFinder/Tadpole/Bradford/2008/2008_X-076.6788_Y0041.8246.png</t>
  </si>
  <si>
    <t>https://s3.amazonaws.com/FrackFinder/Tadpole/Bradford/2010/2010_X-076.6788_Y0041.8246.png</t>
  </si>
  <si>
    <t>ace3427e-cb94-54dc-950f-5cfd19af365d</t>
  </si>
  <si>
    <t>https://s3.amazonaws.com/FrackFinder/Tadpole/Bradford/2005/2005_X-076.6786_Y0041.8592.png</t>
  </si>
  <si>
    <t>https://s3.amazonaws.com/FrackFinder/Tadpole/Bradford/2008/2008_X-076.6786_Y0041.8592.png</t>
  </si>
  <si>
    <t>https://s3.amazonaws.com/FrackFinder/Tadpole/Bradford/2010/2010_X-076.6786_Y0041.8592.png</t>
  </si>
  <si>
    <t>6098cae7-c8b4-5397-94c5-6030bdd66453</t>
  </si>
  <si>
    <t>https://s3.amazonaws.com/FrackFinder/Tadpole/Bradford/2005/2005_X-076.6779_Y0041.8989.png</t>
  </si>
  <si>
    <t>https://s3.amazonaws.com/FrackFinder/Tadpole/Bradford/2008/2008_X-076.6779_Y0041.8989.png</t>
  </si>
  <si>
    <t>https://s3.amazonaws.com/FrackFinder/Tadpole/Bradford/2010/2010_X-076.6779_Y0041.8989.png</t>
  </si>
  <si>
    <t>f9b47035-688b-506b-b853-6de6c76b53ad</t>
  </si>
  <si>
    <t>https://s3.amazonaws.com/FrackFinder/Tadpole/Bradford/2005/2005_X-076.6770_Y0041.8606.png</t>
  </si>
  <si>
    <t>https://s3.amazonaws.com/FrackFinder/Tadpole/Bradford/2008/2008_X-076.6770_Y0041.8606.png</t>
  </si>
  <si>
    <t>https://s3.amazonaws.com/FrackFinder/Tadpole/Bradford/2010/2010_X-076.6770_Y0041.8606.png</t>
  </si>
  <si>
    <t>acc36248-c769-5e17-94d3-39d88cb5c866</t>
  </si>
  <si>
    <t>https://s3.amazonaws.com/FrackFinder/Tadpole/Bradford/2005/2005_X-076.6752_Y0041.6792.png</t>
  </si>
  <si>
    <t>https://s3.amazonaws.com/FrackFinder/Tadpole/Bradford/2008/2008_X-076.6752_Y0041.6792.png</t>
  </si>
  <si>
    <t>https://s3.amazonaws.com/FrackFinder/Tadpole/Bradford/2010/2010_X-076.6752_Y0041.6792.png</t>
  </si>
  <si>
    <t>97bf2b25-cecd-533b-9cee-3149d7349ca8</t>
  </si>
  <si>
    <t>https://s3.amazonaws.com/FrackFinder/Tadpole/Bradford/2005/2005_X-076.6752_Y0041.7654.png</t>
  </si>
  <si>
    <t>https://s3.amazonaws.com/FrackFinder/Tadpole/Bradford/2008/2008_X-076.6752_Y0041.7654.png</t>
  </si>
  <si>
    <t>https://s3.amazonaws.com/FrackFinder/Tadpole/Bradford/2010/2010_X-076.6752_Y0041.7654.png</t>
  </si>
  <si>
    <t>086b5918-0819-5dcf-80f6-b15f3287e81b</t>
  </si>
  <si>
    <t>https://s3.amazonaws.com/FrackFinder/Tadpole/Bradford/2005/2005_X-076.6741_Y0041.9900.png</t>
  </si>
  <si>
    <t>https://s3.amazonaws.com/FrackFinder/Tadpole/Bradford/2008/2008_X-076.6741_Y0041.9900.png</t>
  </si>
  <si>
    <t>https://s3.amazonaws.com/FrackFinder/Tadpole/Bradford/2010/2010_X-076.6741_Y0041.9900.png</t>
  </si>
  <si>
    <t>5309d13e-c171-5c8a-b37f-2ba1444ce83b</t>
  </si>
  <si>
    <t>https://s3.amazonaws.com/FrackFinder/Tadpole/Lycoming/2005/2005_X-076.6720_Y0041.2395.png</t>
  </si>
  <si>
    <t>https://s3.amazonaws.com/FrackFinder/Tadpole/Lycoming/2008/2008_X-076.6720_Y0041.2395.png</t>
  </si>
  <si>
    <t>https://s3.amazonaws.com/FrackFinder/Tadpole/Lycoming/2010/2010_X-076.6720_Y0041.2395.png</t>
  </si>
  <si>
    <t>903682b9-4c38-505f-b14f-0310a66c21d3</t>
  </si>
  <si>
    <t>https://s3.amazonaws.com/FrackFinder/Tadpole/Bradford/2005/2005_X-076.6713_Y0041.8633.png</t>
  </si>
  <si>
    <t>https://s3.amazonaws.com/FrackFinder/Tadpole/Bradford/2008/2008_X-076.6713_Y0041.8633.png</t>
  </si>
  <si>
    <t>https://s3.amazonaws.com/FrackFinder/Tadpole/Bradford/2010/2010_X-076.6713_Y0041.8633.png</t>
  </si>
  <si>
    <t>d9c7f61f-3abe-5c97-9bc3-313e78cc3f79</t>
  </si>
  <si>
    <t>https://s3.amazonaws.com/FrackFinder/Tadpole/Bradford/2005/2005_X-076.6686_Y0041.7730.png</t>
  </si>
  <si>
    <t>https://s3.amazonaws.com/FrackFinder/Tadpole/Bradford/2008/2008_X-076.6686_Y0041.7730.png</t>
  </si>
  <si>
    <t>https://s3.amazonaws.com/FrackFinder/Tadpole/Bradford/2010/2010_X-076.6686_Y0041.7730.png</t>
  </si>
  <si>
    <t>8ab1487e-52a0-5de8-9e29-8edaac76283d</t>
  </si>
  <si>
    <t>https://s3.amazonaws.com/FrackFinder/Tadpole/Lycoming/2005/2005_X-076.6684_Y0041.3081.png</t>
  </si>
  <si>
    <t>https://s3.amazonaws.com/FrackFinder/Tadpole/Lycoming/2008/2008_X-076.6684_Y0041.3081.png</t>
  </si>
  <si>
    <t>https://s3.amazonaws.com/FrackFinder/Tadpole/Lycoming/2010/2010_X-076.6684_Y0041.3081.png</t>
  </si>
  <si>
    <t>b0eb660c-58fe-5482-9801-9b6375a489e6</t>
  </si>
  <si>
    <t>https://s3.amazonaws.com/FrackFinder/Tadpole/Bradford/2005/2005_X-076.6673_Y0041.6804.png</t>
  </si>
  <si>
    <t>https://s3.amazonaws.com/FrackFinder/Tadpole/Bradford/2008/2008_X-076.6673_Y0041.6804.png</t>
  </si>
  <si>
    <t>https://s3.amazonaws.com/FrackFinder/Tadpole/Bradford/2010/2010_X-076.6673_Y0041.6804.png</t>
  </si>
  <si>
    <t>995cb6e6-f475-5d6b-bb34-ad3c4c17019a</t>
  </si>
  <si>
    <t>https://s3.amazonaws.com/FrackFinder/Tadpole/Bradford/2005/2005_X-076.6672_Y0041.8340.png</t>
  </si>
  <si>
    <t>https://s3.amazonaws.com/FrackFinder/Tadpole/Bradford/2008/2008_X-076.6672_Y0041.8340.png</t>
  </si>
  <si>
    <t>https://s3.amazonaws.com/FrackFinder/Tadpole/Bradford/2010/2010_X-076.6672_Y0041.8340.png</t>
  </si>
  <si>
    <t>b072a714-8a58-52a8-a8ab-639f5df75aaf</t>
  </si>
  <si>
    <t>https://s3.amazonaws.com/FrackFinder/Tadpole/Bradford/2005/2005_X-076.6650_Y0041.9069.png</t>
  </si>
  <si>
    <t>https://s3.amazonaws.com/FrackFinder/Tadpole/Bradford/2008/2008_X-076.6650_Y0041.9069.png</t>
  </si>
  <si>
    <t>https://s3.amazonaws.com/FrackFinder/Tadpole/Bradford/2010/2010_X-076.6650_Y0041.9069.png</t>
  </si>
  <si>
    <t>31802757-7274-5536-b0a1-851d7fc38669</t>
  </si>
  <si>
    <t>https://s3.amazonaws.com/FrackFinder/Tadpole/Bradford/2005/2005_X-076.6642_Y0041.9615.png</t>
  </si>
  <si>
    <t>https://s3.amazonaws.com/FrackFinder/Tadpole/Bradford/2008/2008_X-076.6642_Y0041.9615.png</t>
  </si>
  <si>
    <t>https://s3.amazonaws.com/FrackFinder/Tadpole/Bradford/2010/2010_X-076.6642_Y0041.9615.png</t>
  </si>
  <si>
    <t>e162b6da-2379-5ff5-80c0-99c03f72324c</t>
  </si>
  <si>
    <t>https://s3.amazonaws.com/FrackFinder/Tadpole/Lycoming/2005/2005_X-076.6597_Y0041.2709.png</t>
  </si>
  <si>
    <t>https://s3.amazonaws.com/FrackFinder/Tadpole/Lycoming/2008/2008_X-076.6597_Y0041.2709.png</t>
  </si>
  <si>
    <t>https://s3.amazonaws.com/FrackFinder/Tadpole/Lycoming/2010/2010_X-076.6597_Y0041.2709.png</t>
  </si>
  <si>
    <t>21432708-afed-513f-b2e3-1a0b79416d0f</t>
  </si>
  <si>
    <t>https://s3.amazonaws.com/FrackFinder/Tadpole/Bradford/2005/2005_X-076.6597_Y0041.7757.png</t>
  </si>
  <si>
    <t>https://s3.amazonaws.com/FrackFinder/Tadpole/Bradford/2008/2008_X-076.6597_Y0041.7757.png</t>
  </si>
  <si>
    <t>https://s3.amazonaws.com/FrackFinder/Tadpole/Bradford/2010/2010_X-076.6597_Y0041.7757.png</t>
  </si>
  <si>
    <t>51f43066-f74a-5807-9de7-4694f0e72b12</t>
  </si>
  <si>
    <t>https://s3.amazonaws.com/FrackFinder/Tadpole/Bradford/2005/2005_X-076.6597_Y0041.9523.png</t>
  </si>
  <si>
    <t>https://s3.amazonaws.com/FrackFinder/Tadpole/Bradford/2008/2008_X-076.6597_Y0041.9523.png</t>
  </si>
  <si>
    <t>https://s3.amazonaws.com/FrackFinder/Tadpole/Bradford/2010/2010_X-076.6597_Y0041.9523.png</t>
  </si>
  <si>
    <t>63e791ac-0792-57c4-950e-b9f785c530a5</t>
  </si>
  <si>
    <t>https://s3.amazonaws.com/FrackFinder/Tadpole/Lycoming/2005/2005_X-076.6588_Y0041.2341.png</t>
  </si>
  <si>
    <t>https://s3.amazonaws.com/FrackFinder/Tadpole/Lycoming/2008/2008_X-076.6588_Y0041.2341.png</t>
  </si>
  <si>
    <t>https://s3.amazonaws.com/FrackFinder/Tadpole/Lycoming/2010/2010_X-076.6588_Y0041.2341.png</t>
  </si>
  <si>
    <t>31438611-6cc9-57f0-9c74-5aa54e664924</t>
  </si>
  <si>
    <t>https://s3.amazonaws.com/FrackFinder/Tadpole/Bradford/2005/2005_X-076.6561_Y0041.6832.png</t>
  </si>
  <si>
    <t>https://s3.amazonaws.com/FrackFinder/Tadpole/Bradford/2008/2008_X-076.6561_Y0041.6832.png</t>
  </si>
  <si>
    <t>https://s3.amazonaws.com/FrackFinder/Tadpole/Bradford/2010/2010_X-076.6561_Y0041.6832.png</t>
  </si>
  <si>
    <t>96d8d7b6-2837-5595-9a26-b21652a0415a</t>
  </si>
  <si>
    <t>https://s3.amazonaws.com/FrackFinder/Tadpole/Bradford/2005/2005_X-076.6557_Y0041.8290.png</t>
  </si>
  <si>
    <t>https://s3.amazonaws.com/FrackFinder/Tadpole/Bradford/2008/2008_X-076.6557_Y0041.8290.png</t>
  </si>
  <si>
    <t>https://s3.amazonaws.com/FrackFinder/Tadpole/Bradford/2010/2010_X-076.6557_Y0041.8290.png</t>
  </si>
  <si>
    <t>ce3ed3a0-dcd0-5f60-8e24-9c570d57bfec</t>
  </si>
  <si>
    <t>https://s3.amazonaws.com/FrackFinder/Tadpole/Bradford/2005/2005_X-076.6553_Y0041.8527.png</t>
  </si>
  <si>
    <t>https://s3.amazonaws.com/FrackFinder/Tadpole/Bradford/2008/2008_X-076.6553_Y0041.8527.png</t>
  </si>
  <si>
    <t>https://s3.amazonaws.com/FrackFinder/Tadpole/Bradford/2010/2010_X-076.6553_Y0041.8527.png</t>
  </si>
  <si>
    <t>fdadcc89-e470-5f0a-a302-f38181934e20</t>
  </si>
  <si>
    <t>https://s3.amazonaws.com/FrackFinder/Tadpole/Bradford/2005/2005_X-076.6543_Y0041.9644.png</t>
  </si>
  <si>
    <t>https://s3.amazonaws.com/FrackFinder/Tadpole/Bradford/2008/2008_X-076.6543_Y0041.9644.png</t>
  </si>
  <si>
    <t>https://s3.amazonaws.com/FrackFinder/Tadpole/Bradford/2010/2010_X-076.6543_Y0041.9644.png</t>
  </si>
  <si>
    <t>ffe077aa-b8cf-509a-a337-8c7e4a497346</t>
  </si>
  <si>
    <t>https://s3.amazonaws.com/FrackFinder/Tadpole/Bradford/2005/2005_X-076.6530_Y0041.8132.png</t>
  </si>
  <si>
    <t>https://s3.amazonaws.com/FrackFinder/Tadpole/Bradford/2008/2008_X-076.6530_Y0041.8132.png</t>
  </si>
  <si>
    <t>https://s3.amazonaws.com/FrackFinder/Tadpole/Bradford/2010/2010_X-076.6530_Y0041.8132.png</t>
  </si>
  <si>
    <t>fc7f8e3b-ef08-5f42-bd88-d331924f7474</t>
  </si>
  <si>
    <t>https://s3.amazonaws.com/FrackFinder/Tadpole/Bradford/2005/2005_X-076.6528_Y0041.8764.png</t>
  </si>
  <si>
    <t>https://s3.amazonaws.com/FrackFinder/Tadpole/Bradford/2008/2008_X-076.6528_Y0041.8764.png</t>
  </si>
  <si>
    <t>https://s3.amazonaws.com/FrackFinder/Tadpole/Bradford/2010/2010_X-076.6528_Y0041.8764.png</t>
  </si>
  <si>
    <t>90af1659-d067-5730-8132-fe86420bb69c</t>
  </si>
  <si>
    <t>https://s3.amazonaws.com/FrackFinder/Tadpole/Bradford/2005/2005_X-076.6508_Y0041.9944.png</t>
  </si>
  <si>
    <t>https://s3.amazonaws.com/FrackFinder/Tadpole/Bradford/2008/2008_X-076.6508_Y0041.9944.png</t>
  </si>
  <si>
    <t>https://s3.amazonaws.com/FrackFinder/Tadpole/Bradford/2010/2010_X-076.6508_Y0041.9944.png</t>
  </si>
  <si>
    <t>09368ae3-ec81-5c1b-ad79-a40f910cb778</t>
  </si>
  <si>
    <t>https://s3.amazonaws.com/FrackFinder/Tadpole/Bradford/2005/2005_X-076.6504_Y0041.7790.png</t>
  </si>
  <si>
    <t>https://s3.amazonaws.com/FrackFinder/Tadpole/Bradford/2008/2008_X-076.6504_Y0041.7790.png</t>
  </si>
  <si>
    <t>https://s3.amazonaws.com/FrackFinder/Tadpole/Bradford/2010/2010_X-076.6504_Y0041.7790.png</t>
  </si>
  <si>
    <t>2071ce08-1cbf-51b4-ac17-d36f7d4e8439</t>
  </si>
  <si>
    <t>https://s3.amazonaws.com/FrackFinder/Tadpole/Lycoming/2005/2005_X-076.6501_Y0041.2757.png</t>
  </si>
  <si>
    <t>https://s3.amazonaws.com/FrackFinder/Tadpole/Lycoming/2008/2008_X-076.6501_Y0041.2757.png</t>
  </si>
  <si>
    <t>https://s3.amazonaws.com/FrackFinder/Tadpole/Lycoming/2010/2010_X-076.6501_Y0041.2757.png</t>
  </si>
  <si>
    <t>4e8d13fe-c158-5243-a391-5029910745a3</t>
  </si>
  <si>
    <t>https://s3.amazonaws.com/FrackFinder/Tadpole/Lycoming/2005/2005_X-076.6494_Y0041.2474.png</t>
  </si>
  <si>
    <t>https://s3.amazonaws.com/FrackFinder/Tadpole/Lycoming/2008/2008_X-076.6494_Y0041.2474.png</t>
  </si>
  <si>
    <t>https://s3.amazonaws.com/FrackFinder/Tadpole/Lycoming/2010/2010_X-076.6494_Y0041.2474.png</t>
  </si>
  <si>
    <t>6b27ddfe-9e21-5b0e-8794-ef228d4d7f26</t>
  </si>
  <si>
    <t>https://s3.amazonaws.com/FrackFinder/Tadpole/Bradford/2005/2005_X-076.6482_Y0041.8340.png</t>
  </si>
  <si>
    <t>https://s3.amazonaws.com/FrackFinder/Tadpole/Bradford/2008/2008_X-076.6482_Y0041.8340.png</t>
  </si>
  <si>
    <t>https://s3.amazonaws.com/FrackFinder/Tadpole/Bradford/2010/2010_X-076.6482_Y0041.8340.png</t>
  </si>
  <si>
    <t>630561c7-c74a-50b0-af6f-7f2778f71e75</t>
  </si>
  <si>
    <t>https://s3.amazonaws.com/FrackFinder/Tadpole/Bradford/2005/2005_X-076.6449_Y0041.7469.png</t>
  </si>
  <si>
    <t>https://s3.amazonaws.com/FrackFinder/Tadpole/Bradford/2008/2008_X-076.6449_Y0041.7469.png</t>
  </si>
  <si>
    <t>https://s3.amazonaws.com/FrackFinder/Tadpole/Bradford/2010/2010_X-076.6449_Y0041.7469.png</t>
  </si>
  <si>
    <t>8a7a60f3-aa6d-5829-bce0-b128720c10fc</t>
  </si>
  <si>
    <t>https://s3.amazonaws.com/FrackFinder/Tadpole/Lycoming/2005/2005_X-076.6448_Y0041.2551.png</t>
  </si>
  <si>
    <t>https://s3.amazonaws.com/FrackFinder/Tadpole/Lycoming/2008/2008_X-076.6448_Y0041.2551.png</t>
  </si>
  <si>
    <t>https://s3.amazonaws.com/FrackFinder/Tadpole/Lycoming/2010/2010_X-076.6448_Y0041.2551.png</t>
  </si>
  <si>
    <t>a75b4a7e-0f08-54b7-b675-b0cde820fe85</t>
  </si>
  <si>
    <t>https://s3.amazonaws.com/FrackFinder/Tadpole/Lycoming/2005/2005_X-076.6441_Y0041.2342.png</t>
  </si>
  <si>
    <t>https://s3.amazonaws.com/FrackFinder/Tadpole/Lycoming/2008/2008_X-076.6441_Y0041.2342.png</t>
  </si>
  <si>
    <t>https://s3.amazonaws.com/FrackFinder/Tadpole/Lycoming/2010/2010_X-076.6441_Y0041.2342.png</t>
  </si>
  <si>
    <t>7fbb6a24-1efa-5c0d-82ad-7bf7f0aaef8d</t>
  </si>
  <si>
    <t>https://s3.amazonaws.com/FrackFinder/Tadpole/Bradford/2005/2005_X-076.6441_Y0041.6868.png</t>
  </si>
  <si>
    <t>https://s3.amazonaws.com/FrackFinder/Tadpole/Bradford/2008/2008_X-076.6441_Y0041.6868.png</t>
  </si>
  <si>
    <t>https://s3.amazonaws.com/FrackFinder/Tadpole/Bradford/2010/2010_X-076.6441_Y0041.6868.png</t>
  </si>
  <si>
    <t>8f75e22c-dad0-5ebb-a4f3-0bfc68af2fd6</t>
  </si>
  <si>
    <t>https://s3.amazonaws.com/FrackFinder/Tadpole/Lycoming/2005/2005_X-076.6426_Y0041.2056.png</t>
  </si>
  <si>
    <t>https://s3.amazonaws.com/FrackFinder/Tadpole/Lycoming/2008/2008_X-076.6426_Y0041.2056.png</t>
  </si>
  <si>
    <t>https://s3.amazonaws.com/FrackFinder/Tadpole/Lycoming/2010/2010_X-076.6426_Y0041.2056.png</t>
  </si>
  <si>
    <t>16398e97-23e3-5489-9872-2bf6b3beeda5</t>
  </si>
  <si>
    <t>https://s3.amazonaws.com/FrackFinder/Tadpole/Bradford/2005/2005_X-076.6408_Y0041.7801.png</t>
  </si>
  <si>
    <t>https://s3.amazonaws.com/FrackFinder/Tadpole/Bradford/2008/2008_X-076.6408_Y0041.7801.png</t>
  </si>
  <si>
    <t>https://s3.amazonaws.com/FrackFinder/Tadpole/Bradford/2010/2010_X-076.6408_Y0041.7801.png</t>
  </si>
  <si>
    <t>6c7a791a-b332-54c4-9960-771594e8ba5f</t>
  </si>
  <si>
    <t>https://s3.amazonaws.com/FrackFinder/Tadpole/Bradford/2005/2005_X-076.6408_Y0041.8656.png</t>
  </si>
  <si>
    <t>https://s3.amazonaws.com/FrackFinder/Tadpole/Bradford/2008/2008_X-076.6408_Y0041.8656.png</t>
  </si>
  <si>
    <t>https://s3.amazonaws.com/FrackFinder/Tadpole/Bradford/2010/2010_X-076.6408_Y0041.8656.png</t>
  </si>
  <si>
    <t>66d7338a-066f-5b73-9019-a2f6b60735e2</t>
  </si>
  <si>
    <t>https://s3.amazonaws.com/FrackFinder/Tadpole/Lycoming/2005/2005_X-076.6396_Y0041.2473.png</t>
  </si>
  <si>
    <t>https://s3.amazonaws.com/FrackFinder/Tadpole/Lycoming/2008/2008_X-076.6396_Y0041.2473.png</t>
  </si>
  <si>
    <t>https://s3.amazonaws.com/FrackFinder/Tadpole/Lycoming/2010/2010_X-076.6396_Y0041.2473.png</t>
  </si>
  <si>
    <t>cbb03a05-4d56-59ec-9289-0c79e837475c</t>
  </si>
  <si>
    <t>https://s3.amazonaws.com/FrackFinder/Tadpole/Bradford/2005/2005_X-076.6388_Y0041.9782.png</t>
  </si>
  <si>
    <t>https://s3.amazonaws.com/FrackFinder/Tadpole/Bradford/2008/2008_X-076.6388_Y0041.9782.png</t>
  </si>
  <si>
    <t>https://s3.amazonaws.com/FrackFinder/Tadpole/Bradford/2010/2010_X-076.6388_Y0041.9782.png</t>
  </si>
  <si>
    <t>3dbf86eb-1dd8-5829-8cac-64ed32576de1</t>
  </si>
  <si>
    <t>https://s3.amazonaws.com/FrackFinder/Tadpole/Lycoming/2005/2005_X-076.6386_Y0041.2396.png</t>
  </si>
  <si>
    <t>https://s3.amazonaws.com/FrackFinder/Tadpole/Lycoming/2008/2008_X-076.6386_Y0041.2396.png</t>
  </si>
  <si>
    <t>https://s3.amazonaws.com/FrackFinder/Tadpole/Lycoming/2010/2010_X-076.6386_Y0041.2396.png</t>
  </si>
  <si>
    <t>9c95b628-1dc4-5673-986c-b80fe97d493f</t>
  </si>
  <si>
    <t>https://s3.amazonaws.com/FrackFinder/Tadpole/Bradford/2005/2005_X-076.6385_Y0041.8802.png</t>
  </si>
  <si>
    <t>https://s3.amazonaws.com/FrackFinder/Tadpole/Bradford/2008/2008_X-076.6385_Y0041.8802.png</t>
  </si>
  <si>
    <t>https://s3.amazonaws.com/FrackFinder/Tadpole/Bradford/2010/2010_X-076.6385_Y0041.8802.png</t>
  </si>
  <si>
    <t>2cfcf0b0-2127-530b-89de-964ae78373ab</t>
  </si>
  <si>
    <t>https://s3.amazonaws.com/FrackFinder/Tadpole/Bradford/2005/2005_X-076.6383_Y0041.8034.png</t>
  </si>
  <si>
    <t>https://s3.amazonaws.com/FrackFinder/Tadpole/Bradford/2008/2008_X-076.6383_Y0041.8034.png</t>
  </si>
  <si>
    <t>https://s3.amazonaws.com/FrackFinder/Tadpole/Bradford/2010/2010_X-076.6383_Y0041.8034.png</t>
  </si>
  <si>
    <t>126a4fb8-7d08-5c51-a95a-31abac29df0f</t>
  </si>
  <si>
    <t>https://s3.amazonaws.com/FrackFinder/Tadpole/Bradford/2005/2005_X-076.6380_Y0041.9542.png</t>
  </si>
  <si>
    <t>https://s3.amazonaws.com/FrackFinder/Tadpole/Bradford/2008/2008_X-076.6380_Y0041.9542.png</t>
  </si>
  <si>
    <t>https://s3.amazonaws.com/FrackFinder/Tadpole/Bradford/2010/2010_X-076.6380_Y0041.9542.png</t>
  </si>
  <si>
    <t>0886edd1-bf8f-5edd-ad0d-cad57a359db0</t>
  </si>
  <si>
    <t>https://s3.amazonaws.com/FrackFinder/Tadpole/Lycoming/2005/2005_X-076.6367_Y0041.2722.png</t>
  </si>
  <si>
    <t>https://s3.amazonaws.com/FrackFinder/Tadpole/Lycoming/2008/2008_X-076.6367_Y0041.2722.png</t>
  </si>
  <si>
    <t>https://s3.amazonaws.com/FrackFinder/Tadpole/Lycoming/2010/2010_X-076.6367_Y0041.2722.png</t>
  </si>
  <si>
    <t>45a9df5c-af7f-5b1f-bfcb-7c6ef50d8455</t>
  </si>
  <si>
    <t>https://s3.amazonaws.com/FrackFinder/Tadpole/Bradford/2005/2005_X-076.6355_Y0041.8383.png</t>
  </si>
  <si>
    <t>https://s3.amazonaws.com/FrackFinder/Tadpole/Bradford/2008/2008_X-076.6355_Y0041.8383.png</t>
  </si>
  <si>
    <t>https://s3.amazonaws.com/FrackFinder/Tadpole/Bradford/2010/2010_X-076.6355_Y0041.8383.png</t>
  </si>
  <si>
    <t>cee5b7f0-8d65-52c9-8858-038e78881f42</t>
  </si>
  <si>
    <t>https://s3.amazonaws.com/FrackFinder/Tadpole/Lycoming/2005/2005_X-076.6337_Y0041.2339.png</t>
  </si>
  <si>
    <t>https://s3.amazonaws.com/FrackFinder/Tadpole/Lycoming/2008/2008_X-076.6337_Y0041.2339.png</t>
  </si>
  <si>
    <t>https://s3.amazonaws.com/FrackFinder/Tadpole/Lycoming/2010/2010_X-076.6337_Y0041.2339.png</t>
  </si>
  <si>
    <t>a00e18d2-ed2d-5fc2-960b-1aae581af0ad</t>
  </si>
  <si>
    <t>https://s3.amazonaws.com/FrackFinder/Tadpole/Bradford/2005/2005_X-076.6326_Y0041.7141.png</t>
  </si>
  <si>
    <t>https://s3.amazonaws.com/FrackFinder/Tadpole/Bradford/2008/2008_X-076.6326_Y0041.7141.png</t>
  </si>
  <si>
    <t>https://s3.amazonaws.com/FrackFinder/Tadpole/Bradford/2010/2010_X-076.6326_Y0041.7141.png</t>
  </si>
  <si>
    <t>7d95c4a7-c25d-5acf-b241-a8a025ea4235</t>
  </si>
  <si>
    <t>https://s3.amazonaws.com/FrackFinder/Tadpole/Lycoming/2005/2005_X-076.6321_Y0041.1997.png</t>
  </si>
  <si>
    <t>https://s3.amazonaws.com/FrackFinder/Tadpole/Lycoming/2008/2008_X-076.6321_Y0041.1997.png</t>
  </si>
  <si>
    <t>https://s3.amazonaws.com/FrackFinder/Tadpole/Lycoming/2010/2010_X-076.6321_Y0041.1997.png</t>
  </si>
  <si>
    <t>6266514d-5598-5c33-934a-d201d581c323</t>
  </si>
  <si>
    <t>https://s3.amazonaws.com/FrackFinder/Tadpole/Bradford/2005/2005_X-076.6320_Y0041.7502.png</t>
  </si>
  <si>
    <t>https://s3.amazonaws.com/FrackFinder/Tadpole/Bradford/2008/2008_X-076.6320_Y0041.7502.png</t>
  </si>
  <si>
    <t>https://s3.amazonaws.com/FrackFinder/Tadpole/Bradford/2010/2010_X-076.6320_Y0041.7502.png</t>
  </si>
  <si>
    <t>3ea63c7f-1e64-5fee-9dbe-7cba24524817</t>
  </si>
  <si>
    <t>https://s3.amazonaws.com/FrackFinder/Tadpole/Lycoming/2005/2005_X-076.6311_Y0041.2812.png</t>
  </si>
  <si>
    <t>https://s3.amazonaws.com/FrackFinder/Tadpole/Lycoming/2008/2008_X-076.6311_Y0041.2812.png</t>
  </si>
  <si>
    <t>https://s3.amazonaws.com/FrackFinder/Tadpole/Lycoming/2010/2010_X-076.6311_Y0041.2812.png</t>
  </si>
  <si>
    <t>243dd933-b30c-559a-87c1-a3228f776136</t>
  </si>
  <si>
    <t>https://s3.amazonaws.com/FrackFinder/Tadpole/Bradford/2005/2005_X-076.6309_Y0041.7824.png</t>
  </si>
  <si>
    <t>https://s3.amazonaws.com/FrackFinder/Tadpole/Bradford/2008/2008_X-076.6309_Y0041.7824.png</t>
  </si>
  <si>
    <t>https://s3.amazonaws.com/FrackFinder/Tadpole/Bradford/2010/2010_X-076.6309_Y0041.7824.png</t>
  </si>
  <si>
    <t>6e552ae0-f14f-5ba5-b66e-2e5f9d1769b1</t>
  </si>
  <si>
    <t>https://s3.amazonaws.com/FrackFinder/Tadpole/Lycoming/2005/2005_X-076.6304_Y0041.2501.png</t>
  </si>
  <si>
    <t>https://s3.amazonaws.com/FrackFinder/Tadpole/Lycoming/2008/2008_X-076.6304_Y0041.2501.png</t>
  </si>
  <si>
    <t>https://s3.amazonaws.com/FrackFinder/Tadpole/Lycoming/2010/2010_X-076.6304_Y0041.2501.png</t>
  </si>
  <si>
    <t>5b818dbf-825d-55c7-a37b-d6715f8e8688</t>
  </si>
  <si>
    <t>https://s3.amazonaws.com/FrackFinder/Tadpole/Bradford/2005/2005_X-076.6301_Y0041.6889.png</t>
  </si>
  <si>
    <t>https://s3.amazonaws.com/FrackFinder/Tadpole/Bradford/2008/2008_X-076.6301_Y0041.6889.png</t>
  </si>
  <si>
    <t>https://s3.amazonaws.com/FrackFinder/Tadpole/Bradford/2010/2010_X-076.6301_Y0041.6889.png</t>
  </si>
  <si>
    <t>7773d210-40c9-5e10-8ab7-95958cfef53a</t>
  </si>
  <si>
    <t>https://s3.amazonaws.com/FrackFinder/Tadpole/Lycoming/2005/2005_X-076.6296_Y0041.2216.png</t>
  </si>
  <si>
    <t>https://s3.amazonaws.com/FrackFinder/Tadpole/Lycoming/2008/2008_X-076.6296_Y0041.2216.png</t>
  </si>
  <si>
    <t>https://s3.amazonaws.com/FrackFinder/Tadpole/Lycoming/2010/2010_X-076.6296_Y0041.2216.png</t>
  </si>
  <si>
    <t>0cdc3925-4712-5651-9524-d392f836e88e</t>
  </si>
  <si>
    <t>https://s3.amazonaws.com/FrackFinder/Tadpole/Lycoming/2005/2005_X-076.6275_Y0041.2646.png</t>
  </si>
  <si>
    <t>https://s3.amazonaws.com/FrackFinder/Tadpole/Lycoming/2008/2008_X-076.6275_Y0041.2646.png</t>
  </si>
  <si>
    <t>https://s3.amazonaws.com/FrackFinder/Tadpole/Lycoming/2010/2010_X-076.6275_Y0041.2646.png</t>
  </si>
  <si>
    <t>78372275-c81e-5314-b907-725c477221d2</t>
  </si>
  <si>
    <t>https://s3.amazonaws.com/FrackFinder/Tadpole/Bradford/2005/2005_X-076.6260_Y0041.7879.png</t>
  </si>
  <si>
    <t>https://s3.amazonaws.com/FrackFinder/Tadpole/Bradford/2008/2008_X-076.6260_Y0041.7879.png</t>
  </si>
  <si>
    <t>https://s3.amazonaws.com/FrackFinder/Tadpole/Bradford/2010/2010_X-076.6260_Y0041.7879.png</t>
  </si>
  <si>
    <t>c71f75a0-22af-5e5e-b4bf-a37e1837eae9</t>
  </si>
  <si>
    <t>https://s3.amazonaws.com/FrackFinder/Tadpole/Lycoming/2005/2005_X-076.6256_Y0041.2932.png</t>
  </si>
  <si>
    <t>https://s3.amazonaws.com/FrackFinder/Tadpole/Lycoming/2008/2008_X-076.6256_Y0041.2932.png</t>
  </si>
  <si>
    <t>https://s3.amazonaws.com/FrackFinder/Tadpole/Lycoming/2010/2010_X-076.6256_Y0041.2932.png</t>
  </si>
  <si>
    <t>e0e6cdc3-a230-5bb0-bf51-3e44344ee03a</t>
  </si>
  <si>
    <t>https://s3.amazonaws.com/FrackFinder/Tadpole/Bradford/2005/2005_X-076.6247_Y0041.8567.png</t>
  </si>
  <si>
    <t>https://s3.amazonaws.com/FrackFinder/Tadpole/Bradford/2008/2008_X-076.6247_Y0041.8567.png</t>
  </si>
  <si>
    <t>https://s3.amazonaws.com/FrackFinder/Tadpole/Bradford/2010/2010_X-076.6247_Y0041.8567.png</t>
  </si>
  <si>
    <t>da9069f1-11c4-576f-a1b3-989d06cbbce3</t>
  </si>
  <si>
    <t>https://s3.amazonaws.com/FrackFinder/Tadpole/Bradford/2005/2005_X-076.6244_Y0041.8811.png</t>
  </si>
  <si>
    <t>https://s3.amazonaws.com/FrackFinder/Tadpole/Bradford/2008/2008_X-076.6244_Y0041.8811.png</t>
  </si>
  <si>
    <t>https://s3.amazonaws.com/FrackFinder/Tadpole/Bradford/2010/2010_X-076.6244_Y0041.8811.png</t>
  </si>
  <si>
    <t>31c73f61-06cd-547b-9c7b-733acaf05558</t>
  </si>
  <si>
    <t>https://s3.amazonaws.com/FrackFinder/Tadpole/Lycoming/2005/2005_X-076.6226_Y0041.2109.png</t>
  </si>
  <si>
    <t>https://s3.amazonaws.com/FrackFinder/Tadpole/Lycoming/2008/2008_X-076.6226_Y0041.2109.png</t>
  </si>
  <si>
    <t>https://s3.amazonaws.com/FrackFinder/Tadpole/Lycoming/2010/2010_X-076.6226_Y0041.2109.png</t>
  </si>
  <si>
    <t>ca04c7c5-3971-5f39-b9d0-c61a6f3d2e04</t>
  </si>
  <si>
    <t>https://s3.amazonaws.com/FrackFinder/Tadpole/Bradford/2005/2005_X-076.6211_Y0041.7430.png</t>
  </si>
  <si>
    <t>https://s3.amazonaws.com/FrackFinder/Tadpole/Bradford/2008/2008_X-076.6211_Y0041.7430.png</t>
  </si>
  <si>
    <t>https://s3.amazonaws.com/FrackFinder/Tadpole/Bradford/2010/2010_X-076.6211_Y0041.7430.png</t>
  </si>
  <si>
    <t>31e0f804-2cec-525b-887c-01f492a2f076</t>
  </si>
  <si>
    <t>https://s3.amazonaws.com/FrackFinder/Tadpole/Lycoming/2005/2005_X-076.6206_Y0041.2374.png</t>
  </si>
  <si>
    <t>https://s3.amazonaws.com/FrackFinder/Tadpole/Lycoming/2008/2008_X-076.6206_Y0041.2374.png</t>
  </si>
  <si>
    <t>https://s3.amazonaws.com/FrackFinder/Tadpole/Lycoming/2010/2010_X-076.6206_Y0041.2374.png</t>
  </si>
  <si>
    <t>826dc272-fc3f-5088-9613-79d8232a4cdd</t>
  </si>
  <si>
    <t>https://s3.amazonaws.com/FrackFinder/Tadpole/Bradford/2005/2005_X-076.6204_Y0041.8669.png</t>
  </si>
  <si>
    <t>https://s3.amazonaws.com/FrackFinder/Tadpole/Bradford/2008/2008_X-076.6204_Y0041.8669.png</t>
  </si>
  <si>
    <t>https://s3.amazonaws.com/FrackFinder/Tadpole/Bradford/2010/2010_X-076.6204_Y0041.8669.png</t>
  </si>
  <si>
    <t>063bfbfc-66eb-523a-9f47-272142a50ad6</t>
  </si>
  <si>
    <t>https://s3.amazonaws.com/FrackFinder/Tadpole/Lycoming/2005/2005_X-076.6190_Y0041.2621.png</t>
  </si>
  <si>
    <t>https://s3.amazonaws.com/FrackFinder/Tadpole/Lycoming/2008/2008_X-076.6190_Y0041.2621.png</t>
  </si>
  <si>
    <t>https://s3.amazonaws.com/FrackFinder/Tadpole/Lycoming/2010/2010_X-076.6190_Y0041.2621.png</t>
  </si>
  <si>
    <t>72e46940-ce20-5bf3-ac52-a50c964ff7d0</t>
  </si>
  <si>
    <t>https://s3.amazonaws.com/FrackFinder/Tadpole/Bradford/2005/2005_X-076.6155_Y0041.9051.png</t>
  </si>
  <si>
    <t>https://s3.amazonaws.com/FrackFinder/Tadpole/Bradford/2008/2008_X-076.6155_Y0041.9051.png</t>
  </si>
  <si>
    <t>https://s3.amazonaws.com/FrackFinder/Tadpole/Bradford/2010/2010_X-076.6155_Y0041.9051.png</t>
  </si>
  <si>
    <t>f985bcd2-687a-52bd-b2a7-47f6176aea13</t>
  </si>
  <si>
    <t>https://s3.amazonaws.com/FrackFinder/Tadpole/Bradford/2005/2005_X-076.6109_Y0041.7969.png</t>
  </si>
  <si>
    <t>https://s3.amazonaws.com/FrackFinder/Tadpole/Bradford/2008/2008_X-076.6109_Y0041.7969.png</t>
  </si>
  <si>
    <t>https://s3.amazonaws.com/FrackFinder/Tadpole/Bradford/2010/2010_X-076.6109_Y0041.7969.png</t>
  </si>
  <si>
    <t>f2b7ab2a-db38-5849-a770-391c0eb9ace4</t>
  </si>
  <si>
    <t>https://s3.amazonaws.com/FrackFinder/Tadpole/Bradford/2005/2005_X-076.6105_Y0041.8659.png</t>
  </si>
  <si>
    <t>https://s3.amazonaws.com/FrackFinder/Tadpole/Bradford/2008/2008_X-076.6105_Y0041.8659.png</t>
  </si>
  <si>
    <t>https://s3.amazonaws.com/FrackFinder/Tadpole/Bradford/2010/2010_X-076.6105_Y0041.8659.png</t>
  </si>
  <si>
    <t>ab5363af-a8dd-5d94-b06e-35c8594b3f51</t>
  </si>
  <si>
    <t>https://s3.amazonaws.com/FrackFinder/Tadpole/Bradford/2005/2005_X-076.6090_Y0041.8180.png</t>
  </si>
  <si>
    <t>https://s3.amazonaws.com/FrackFinder/Tadpole/Bradford/2008/2008_X-076.6090_Y0041.8180.png</t>
  </si>
  <si>
    <t>https://s3.amazonaws.com/FrackFinder/Tadpole/Bradford/2010/2010_X-076.6090_Y0041.8180.png</t>
  </si>
  <si>
    <t>7e454f4d-075b-58d3-89bf-23af8433cc2b</t>
  </si>
  <si>
    <t>https://s3.amazonaws.com/FrackFinder/Tadpole/Bradford/2005/2005_X-076.6081_Y0041.9100.png</t>
  </si>
  <si>
    <t>https://s3.amazonaws.com/FrackFinder/Tadpole/Bradford/2008/2008_X-076.6081_Y0041.9100.png</t>
  </si>
  <si>
    <t>https://s3.amazonaws.com/FrackFinder/Tadpole/Bradford/2010/2010_X-076.6081_Y0041.9100.png</t>
  </si>
  <si>
    <t>7c281371-bb07-56dc-963f-23969d8c5512</t>
  </si>
  <si>
    <t>https://s3.amazonaws.com/FrackFinder/Tadpole/Lycoming/2005/2005_X-076.6079_Y0041.2703.png</t>
  </si>
  <si>
    <t>https://s3.amazonaws.com/FrackFinder/Tadpole/Lycoming/2008/2008_X-076.6079_Y0041.2703.png</t>
  </si>
  <si>
    <t>https://s3.amazonaws.com/FrackFinder/Tadpole/Lycoming/2010/2010_X-076.6079_Y0041.2703.png</t>
  </si>
  <si>
    <t>03f745a3-400c-58be-affe-8394445072d6</t>
  </si>
  <si>
    <t>https://s3.amazonaws.com/FrackFinder/Tadpole/Bradford/2005/2005_X-076.6068_Y0041.6915.png</t>
  </si>
  <si>
    <t>https://s3.amazonaws.com/FrackFinder/Tadpole/Bradford/2008/2008_X-076.6068_Y0041.6915.png</t>
  </si>
  <si>
    <t>https://s3.amazonaws.com/FrackFinder/Tadpole/Bradford/2010/2010_X-076.6068_Y0041.6915.png</t>
  </si>
  <si>
    <t>02a70797-18a2-537f-a790-9bacaf875f4f</t>
  </si>
  <si>
    <t>https://s3.amazonaws.com/FrackFinder/Tadpole/Bradford/2005/2005_X-076.6065_Y0041.9342.png</t>
  </si>
  <si>
    <t>https://s3.amazonaws.com/FrackFinder/Tadpole/Bradford/2008/2008_X-076.6065_Y0041.9342.png</t>
  </si>
  <si>
    <t>https://s3.amazonaws.com/FrackFinder/Tadpole/Bradford/2010/2010_X-076.6065_Y0041.9342.png</t>
  </si>
  <si>
    <t>0396ced2-6638-5adc-b8bf-ae1a7c5f372a</t>
  </si>
  <si>
    <t>https://s3.amazonaws.com/FrackFinder/Tadpole/Lycoming/2005/2005_X-076.6064_Y0041.2985.png</t>
  </si>
  <si>
    <t>https://s3.amazonaws.com/FrackFinder/Tadpole/Lycoming/2008/2008_X-076.6064_Y0041.2985.png</t>
  </si>
  <si>
    <t>https://s3.amazonaws.com/FrackFinder/Tadpole/Lycoming/2010/2010_X-076.6064_Y0041.2985.png</t>
  </si>
  <si>
    <t>af44928c-5222-5d01-9e84-3cc29f401d45</t>
  </si>
  <si>
    <t>https://s3.amazonaws.com/FrackFinder/Tadpole/Lycoming/2005/2005_X-076.6044_Y0041.2555.png</t>
  </si>
  <si>
    <t>https://s3.amazonaws.com/FrackFinder/Tadpole/Lycoming/2008/2008_X-076.6044_Y0041.2555.png</t>
  </si>
  <si>
    <t>https://s3.amazonaws.com/FrackFinder/Tadpole/Lycoming/2010/2010_X-076.6044_Y0041.2555.png</t>
  </si>
  <si>
    <t>3bfb94ed-7d33-55ef-9d91-cfd471997f18</t>
  </si>
  <si>
    <t>https://s3.amazonaws.com/FrackFinder/Tadpole/Bradford/2005/2005_X-076.6032_Y0041.7367.png</t>
  </si>
  <si>
    <t>https://s3.amazonaws.com/FrackFinder/Tadpole/Bradford/2008/2008_X-076.6032_Y0041.7367.png</t>
  </si>
  <si>
    <t>https://s3.amazonaws.com/FrackFinder/Tadpole/Bradford/2010/2010_X-076.6032_Y0041.7367.png</t>
  </si>
  <si>
    <t>f2ebf50b-ea15-59fe-a2ab-143ca74e0462</t>
  </si>
  <si>
    <t>https://s3.amazonaws.com/FrackFinder/Tadpole/Bradford/2005/2005_X-076.6022_Y0041.7831.png</t>
  </si>
  <si>
    <t>https://s3.amazonaws.com/FrackFinder/Tadpole/Bradford/2008/2008_X-076.6022_Y0041.7831.png</t>
  </si>
  <si>
    <t>https://s3.amazonaws.com/FrackFinder/Tadpole/Bradford/2010/2010_X-076.6022_Y0041.7831.png</t>
  </si>
  <si>
    <t>fccdc3a6-ed2f-5d5d-a155-8eb504982b2c</t>
  </si>
  <si>
    <t>https://s3.amazonaws.com/FrackFinder/Tadpole/Lycoming/2005/2005_X-076.6005_Y0041.2378.png</t>
  </si>
  <si>
    <t>https://s3.amazonaws.com/FrackFinder/Tadpole/Lycoming/2008/2008_X-076.6005_Y0041.2378.png</t>
  </si>
  <si>
    <t>https://s3.amazonaws.com/FrackFinder/Tadpole/Lycoming/2010/2010_X-076.6005_Y0041.2378.png</t>
  </si>
  <si>
    <t>b39412c1-2efc-5fbb-ae61-454cd39c7261</t>
  </si>
  <si>
    <t>https://s3.amazonaws.com/FrackFinder/Tadpole/Bradford/2005/2005_X-076.6005_Y0041.8936.png</t>
  </si>
  <si>
    <t>https://s3.amazonaws.com/FrackFinder/Tadpole/Bradford/2008/2008_X-076.6005_Y0041.8936.png</t>
  </si>
  <si>
    <t>https://s3.amazonaws.com/FrackFinder/Tadpole/Bradford/2010/2010_X-076.6005_Y0041.8936.png</t>
  </si>
  <si>
    <t>8c5659d9-ad05-51b8-ae94-65bb93481009</t>
  </si>
  <si>
    <t>https://s3.amazonaws.com/FrackFinder/Tadpole/Bradford/2005/2005_X-076.5985_Y0041.6968.png</t>
  </si>
  <si>
    <t>https://s3.amazonaws.com/FrackFinder/Tadpole/Bradford/2008/2008_X-076.5985_Y0041.6968.png</t>
  </si>
  <si>
    <t>https://s3.amazonaws.com/FrackFinder/Tadpole/Bradford/2010/2010_X-076.5985_Y0041.6968.png</t>
  </si>
  <si>
    <t>4c8df8e4-dfe2-5bcf-99b4-2d52c74a54a6</t>
  </si>
  <si>
    <t>https://s3.amazonaws.com/FrackFinder/Tadpole/Lycoming/2005/2005_X-076.5983_Y0041.2724.png</t>
  </si>
  <si>
    <t>https://s3.amazonaws.com/FrackFinder/Tadpole/Lycoming/2008/2008_X-076.5983_Y0041.2724.png</t>
  </si>
  <si>
    <t>https://s3.amazonaws.com/FrackFinder/Tadpole/Lycoming/2010/2010_X-076.5983_Y0041.2724.png</t>
  </si>
  <si>
    <t>9c051898-5b60-5cd3-9329-c60a0e8d3e6f</t>
  </si>
  <si>
    <t>https://s3.amazonaws.com/FrackFinder/Tadpole/Bradford/2005/2005_X-076.5955_Y0041.8395.png</t>
  </si>
  <si>
    <t>https://s3.amazonaws.com/FrackFinder/Tadpole/Bradford/2008/2008_X-076.5955_Y0041.8395.png</t>
  </si>
  <si>
    <t>https://s3.amazonaws.com/FrackFinder/Tadpole/Bradford/2010/2010_X-076.5955_Y0041.8395.png</t>
  </si>
  <si>
    <t>7964d999-d56a-56be-83f5-653863f9b339</t>
  </si>
  <si>
    <t>https://s3.amazonaws.com/FrackFinder/Tadpole/Lycoming/2005/2005_X-076.5946_Y0041.2588.png</t>
  </si>
  <si>
    <t>https://s3.amazonaws.com/FrackFinder/Tadpole/Lycoming/2008/2008_X-076.5946_Y0041.2588.png</t>
  </si>
  <si>
    <t>https://s3.amazonaws.com/FrackFinder/Tadpole/Lycoming/2010/2010_X-076.5946_Y0041.2588.png</t>
  </si>
  <si>
    <t>29ad4c5a-ecc1-5d7e-a74d-1e3728d5f672</t>
  </si>
  <si>
    <t>https://s3.amazonaws.com/FrackFinder/Tadpole/Bradford/2005/2005_X-076.5925_Y0041.9086.png</t>
  </si>
  <si>
    <t>https://s3.amazonaws.com/FrackFinder/Tadpole/Bradford/2008/2008_X-076.5925_Y0041.9086.png</t>
  </si>
  <si>
    <t>https://s3.amazonaws.com/FrackFinder/Tadpole/Bradford/2010/2010_X-076.5925_Y0041.9086.png</t>
  </si>
  <si>
    <t>7f3b7248-6065-5bc9-a63b-1bfb9fa10a12</t>
  </si>
  <si>
    <t>https://s3.amazonaws.com/FrackFinder/Tadpole/Bradford/2005/2005_X-076.5912_Y0041.8545.png</t>
  </si>
  <si>
    <t>https://s3.amazonaws.com/FrackFinder/Tadpole/Bradford/2008/2008_X-076.5912_Y0041.8545.png</t>
  </si>
  <si>
    <t>https://s3.amazonaws.com/FrackFinder/Tadpole/Bradford/2010/2010_X-076.5912_Y0041.8545.png</t>
  </si>
  <si>
    <t>c063e0a4-cf84-5646-969f-6536fd291fbf</t>
  </si>
  <si>
    <t>https://s3.amazonaws.com/FrackFinder/Tadpole/Bradford/2005/2005_X-076.5909_Y0041.5717.png</t>
  </si>
  <si>
    <t>https://s3.amazonaws.com/FrackFinder/Tadpole/Bradford/2008/2008_X-076.5909_Y0041.5717.png</t>
  </si>
  <si>
    <t>https://s3.amazonaws.com/FrackFinder/Tadpole/Bradford/2010/2010_X-076.5909_Y0041.5717.png</t>
  </si>
  <si>
    <t>10511988-41ee-504c-b10d-4072710387d8</t>
  </si>
  <si>
    <t>https://s3.amazonaws.com/FrackFinder/Tadpole/Lycoming/2005/2005_X-076.5899_Y0041.2838.png</t>
  </si>
  <si>
    <t>https://s3.amazonaws.com/FrackFinder/Tadpole/Lycoming/2008/2008_X-076.5899_Y0041.2838.png</t>
  </si>
  <si>
    <t>https://s3.amazonaws.com/FrackFinder/Tadpole/Lycoming/2010/2010_X-076.5899_Y0041.2838.png</t>
  </si>
  <si>
    <t>fc16cccd-054a-5690-99b4-f88e277c72d6</t>
  </si>
  <si>
    <t>https://s3.amazonaws.com/FrackFinder/Tadpole/Bradford/2005/2005_X-076.5881_Y0041.6971.png</t>
  </si>
  <si>
    <t>https://s3.amazonaws.com/FrackFinder/Tadpole/Bradford/2008/2008_X-076.5881_Y0041.6971.png</t>
  </si>
  <si>
    <t>https://s3.amazonaws.com/FrackFinder/Tadpole/Bradford/2010/2010_X-076.5881_Y0041.6971.png</t>
  </si>
  <si>
    <t>bed79a1e-1559-5bb7-b708-efe0c288d90e</t>
  </si>
  <si>
    <t>https://s3.amazonaws.com/FrackFinder/Tadpole/Bradford/2005/2005_X-076.5855_Y0041.5782.png</t>
  </si>
  <si>
    <t>https://s3.amazonaws.com/FrackFinder/Tadpole/Bradford/2008/2008_X-076.5855_Y0041.5782.png</t>
  </si>
  <si>
    <t>https://s3.amazonaws.com/FrackFinder/Tadpole/Bradford/2010/2010_X-076.5855_Y0041.5782.png</t>
  </si>
  <si>
    <t>47473b34-441c-59a8-b656-bc9aad0e6407</t>
  </si>
  <si>
    <t>https://s3.amazonaws.com/FrackFinder/Tadpole/Bradford/2005/2005_X-076.5845_Y0041.7958.png</t>
  </si>
  <si>
    <t>https://s3.amazonaws.com/FrackFinder/Tadpole/Bradford/2008/2008_X-076.5845_Y0041.7958.png</t>
  </si>
  <si>
    <t>https://s3.amazonaws.com/FrackFinder/Tadpole/Bradford/2010/2010_X-076.5845_Y0041.7958.png</t>
  </si>
  <si>
    <t>778bdeae-beb9-5eca-9231-6d7e4ffc08cb</t>
  </si>
  <si>
    <t>https://s3.amazonaws.com/FrackFinder/Tadpole/Lycoming/2005/2005_X-076.5833_Y0041.1927.png</t>
  </si>
  <si>
    <t>https://s3.amazonaws.com/FrackFinder/Tadpole/Lycoming/2008/2008_X-076.5833_Y0041.1927.png</t>
  </si>
  <si>
    <t>https://s3.amazonaws.com/FrackFinder/Tadpole/Lycoming/2010/2010_X-076.5833_Y0041.1927.png</t>
  </si>
  <si>
    <t>af5987d5-dcdb-5d3a-8c05-43ed19111b0d</t>
  </si>
  <si>
    <t>https://s3.amazonaws.com/FrackFinder/Tadpole/Bradford/2005/2005_X-076.5814_Y0041.8948.png</t>
  </si>
  <si>
    <t>https://s3.amazonaws.com/FrackFinder/Tadpole/Bradford/2008/2008_X-076.5814_Y0041.8948.png</t>
  </si>
  <si>
    <t>https://s3.amazonaws.com/FrackFinder/Tadpole/Bradford/2010/2010_X-076.5814_Y0041.8948.png</t>
  </si>
  <si>
    <t>15f5fa65-c4c7-581c-804f-e89a13f675c8</t>
  </si>
  <si>
    <t>https://s3.amazonaws.com/FrackFinder/Tadpole/Bradford/2005/2005_X-076.5813_Y0041.8589.png</t>
  </si>
  <si>
    <t>https://s3.amazonaws.com/FrackFinder/Tadpole/Bradford/2008/2008_X-076.5813_Y0041.8589.png</t>
  </si>
  <si>
    <t>https://s3.amazonaws.com/FrackFinder/Tadpole/Bradford/2010/2010_X-076.5813_Y0041.8589.png</t>
  </si>
  <si>
    <t>8d12855f-e8e0-513e-b855-4de7ba4d948e</t>
  </si>
  <si>
    <t>https://s3.amazonaws.com/FrackFinder/Tadpole/Lycoming/2005/2005_X-076.5795_Y0041.2317.png</t>
  </si>
  <si>
    <t>https://s3.amazonaws.com/FrackFinder/Tadpole/Lycoming/2008/2008_X-076.5795_Y0041.2317.png</t>
  </si>
  <si>
    <t>https://s3.amazonaws.com/FrackFinder/Tadpole/Lycoming/2010/2010_X-076.5795_Y0041.2317.png</t>
  </si>
  <si>
    <t>019308d0-9842-561e-81fa-ed40f0d22498</t>
  </si>
  <si>
    <t>https://s3.amazonaws.com/FrackFinder/Tadpole/Bradford/2005/2005_X-076.5787_Y0041.9290.png</t>
  </si>
  <si>
    <t>https://s3.amazonaws.com/FrackFinder/Tadpole/Bradford/2008/2008_X-076.5787_Y0041.9290.png</t>
  </si>
  <si>
    <t>https://s3.amazonaws.com/FrackFinder/Tadpole/Bradford/2010/2010_X-076.5787_Y0041.9290.png</t>
  </si>
  <si>
    <t>c57cb239-0a53-581c-a0f2-7e58e8547e98</t>
  </si>
  <si>
    <t>https://s3.amazonaws.com/FrackFinder/Tadpole/Bradford/2005/2005_X-076.5786_Y0041.8126.png</t>
  </si>
  <si>
    <t>https://s3.amazonaws.com/FrackFinder/Tadpole/Bradford/2008/2008_X-076.5786_Y0041.8126.png</t>
  </si>
  <si>
    <t>https://s3.amazonaws.com/FrackFinder/Tadpole/Bradford/2010/2010_X-076.5786_Y0041.8126.png</t>
  </si>
  <si>
    <t>77888868-663d-59a2-8597-f269fd467b2f</t>
  </si>
  <si>
    <t>https://s3.amazonaws.com/FrackFinder/Tadpole/Lycoming/2005/2005_X-076.5778_Y0041.2596.png</t>
  </si>
  <si>
    <t>https://s3.amazonaws.com/FrackFinder/Tadpole/Lycoming/2008/2008_X-076.5778_Y0041.2596.png</t>
  </si>
  <si>
    <t>https://s3.amazonaws.com/FrackFinder/Tadpole/Lycoming/2010/2010_X-076.5778_Y0041.2596.png</t>
  </si>
  <si>
    <t>b0fdf368-8968-5058-b9b7-6fbde8fedd0f</t>
  </si>
  <si>
    <t>https://s3.amazonaws.com/FrackFinder/Tadpole/Bradford/2005/2005_X-076.5746_Y0041.8251.png</t>
  </si>
  <si>
    <t>https://s3.amazonaws.com/FrackFinder/Tadpole/Bradford/2008/2008_X-076.5746_Y0041.8251.png</t>
  </si>
  <si>
    <t>https://s3.amazonaws.com/FrackFinder/Tadpole/Bradford/2010/2010_X-076.5746_Y0041.8251.png</t>
  </si>
  <si>
    <t>4bc5eb7d-9d2d-5354-9e18-2ee2ffd34cd8</t>
  </si>
  <si>
    <t>https://s3.amazonaws.com/FrackFinder/Tadpole/Bradford/2005/2005_X-076.5734_Y0041.9003.png</t>
  </si>
  <si>
    <t>https://s3.amazonaws.com/FrackFinder/Tadpole/Bradford/2008/2008_X-076.5734_Y0041.9003.png</t>
  </si>
  <si>
    <t>https://s3.amazonaws.com/FrackFinder/Tadpole/Bradford/2010/2010_X-076.5734_Y0041.9003.png</t>
  </si>
  <si>
    <t>83b78363-bb22-5194-84e4-ecf329383ab8</t>
  </si>
  <si>
    <t>https://s3.amazonaws.com/FrackFinder/Tadpole/Bradford/2005/2005_X-076.5725_Y0041.8570.png</t>
  </si>
  <si>
    <t>https://s3.amazonaws.com/FrackFinder/Tadpole/Bradford/2008/2008_X-076.5725_Y0041.8570.png</t>
  </si>
  <si>
    <t>https://s3.amazonaws.com/FrackFinder/Tadpole/Bradford/2010/2010_X-076.5725_Y0041.8570.png</t>
  </si>
  <si>
    <t>e6f86c44-cbbe-5eca-bf0b-0cfd96b83a73</t>
  </si>
  <si>
    <t>https://s3.amazonaws.com/FrackFinder/Tadpole/Bradford/2005/2005_X-076.5718_Y0041.8437.png</t>
  </si>
  <si>
    <t>https://s3.amazonaws.com/FrackFinder/Tadpole/Bradford/2008/2008_X-076.5718_Y0041.8437.png</t>
  </si>
  <si>
    <t>https://s3.amazonaws.com/FrackFinder/Tadpole/Bradford/2010/2010_X-076.5718_Y0041.8437.png</t>
  </si>
  <si>
    <t>59833445-b7c2-5fec-8bff-e725109b377f</t>
  </si>
  <si>
    <t>https://s3.amazonaws.com/FrackFinder/Tadpole/Bradford/2005/2005_X-076.5715_Y0041.7940.png</t>
  </si>
  <si>
    <t>https://s3.amazonaws.com/FrackFinder/Tadpole/Bradford/2008/2008_X-076.5715_Y0041.7940.png</t>
  </si>
  <si>
    <t>https://s3.amazonaws.com/FrackFinder/Tadpole/Bradford/2010/2010_X-076.5715_Y0041.7940.png</t>
  </si>
  <si>
    <t>d300b222-92fe-5927-b378-4b8c7c70f9fc</t>
  </si>
  <si>
    <t>https://s3.amazonaws.com/FrackFinder/Tadpole/Lycoming/2005/2005_X-076.5710_Y0041.2433.png</t>
  </si>
  <si>
    <t>https://s3.amazonaws.com/FrackFinder/Tadpole/Lycoming/2008/2008_X-076.5710_Y0041.2433.png</t>
  </si>
  <si>
    <t>https://s3.amazonaws.com/FrackFinder/Tadpole/Lycoming/2010/2010_X-076.5710_Y0041.2433.png</t>
  </si>
  <si>
    <t>74ccab30-e6f0-5c4c-a166-127e9caca957</t>
  </si>
  <si>
    <t>https://s3.amazonaws.com/FrackFinder/Tadpole/Bradford/2005/2005_X-076.5694_Y0041.7296.png</t>
  </si>
  <si>
    <t>https://s3.amazonaws.com/FrackFinder/Tadpole/Bradford/2008/2008_X-076.5694_Y0041.7296.png</t>
  </si>
  <si>
    <t>https://s3.amazonaws.com/FrackFinder/Tadpole/Bradford/2010/2010_X-076.5694_Y0041.7296.png</t>
  </si>
  <si>
    <t>87973466-2793-5fda-888b-edf8f8c91e14</t>
  </si>
  <si>
    <t>https://s3.amazonaws.com/FrackFinder/Tadpole/Bradford/2005/2005_X-076.5674_Y0041.6053.png</t>
  </si>
  <si>
    <t>https://s3.amazonaws.com/FrackFinder/Tadpole/Bradford/2008/2008_X-076.5674_Y0041.6053.png</t>
  </si>
  <si>
    <t>https://s3.amazonaws.com/FrackFinder/Tadpole/Bradford/2010/2010_X-076.5674_Y0041.6053.png</t>
  </si>
  <si>
    <t>1ca364ee-029f-527e-a7ad-3d73217e9661</t>
  </si>
  <si>
    <t>https://s3.amazonaws.com/FrackFinder/Tadpole/Bradford/2005/2005_X-076.5673_Y0041.7537.png</t>
  </si>
  <si>
    <t>https://s3.amazonaws.com/FrackFinder/Tadpole/Bradford/2008/2008_X-076.5673_Y0041.7537.png</t>
  </si>
  <si>
    <t>https://s3.amazonaws.com/FrackFinder/Tadpole/Bradford/2010/2010_X-076.5673_Y0041.7537.png</t>
  </si>
  <si>
    <t>1bd649b9-ae7b-5efe-bf51-16619003a610</t>
  </si>
  <si>
    <t>https://s3.amazonaws.com/FrackFinder/Tadpole/Bradford/2005/2005_X-076.5660_Y0041.8040.png</t>
  </si>
  <si>
    <t>https://s3.amazonaws.com/FrackFinder/Tadpole/Bradford/2008/2008_X-076.5660_Y0041.8040.png</t>
  </si>
  <si>
    <t>https://s3.amazonaws.com/FrackFinder/Tadpole/Bradford/2010/2010_X-076.5660_Y0041.8040.png</t>
  </si>
  <si>
    <t>5f9dad93-cf03-5d88-b870-0e30b474dee1</t>
  </si>
  <si>
    <t>https://s3.amazonaws.com/FrackFinder/Tadpole/Lycoming/2005/2005_X-076.5659_Y0041.2595.png</t>
  </si>
  <si>
    <t>https://s3.amazonaws.com/FrackFinder/Tadpole/Lycoming/2008/2008_X-076.5659_Y0041.2595.png</t>
  </si>
  <si>
    <t>https://s3.amazonaws.com/FrackFinder/Tadpole/Lycoming/2010/2010_X-076.5659_Y0041.2595.png</t>
  </si>
  <si>
    <t>5596760c-5af6-52fc-a4d5-4ee19a6d5d4e</t>
  </si>
  <si>
    <t>https://s3.amazonaws.com/FrackFinder/Tadpole/Lycoming/2005/2005_X-076.5656_Y0041.2741.png</t>
  </si>
  <si>
    <t>https://s3.amazonaws.com/FrackFinder/Tadpole/Lycoming/2008/2008_X-076.5656_Y0041.2741.png</t>
  </si>
  <si>
    <t>https://s3.amazonaws.com/FrackFinder/Tadpole/Lycoming/2010/2010_X-076.5656_Y0041.2741.png</t>
  </si>
  <si>
    <t>d6a7d8df-ba58-5d31-a96a-ee8c7301615e</t>
  </si>
  <si>
    <t>https://s3.amazonaws.com/FrackFinder/Tadpole/Bradford/2005/2005_X-076.5654_Y0041.6974.png</t>
  </si>
  <si>
    <t>https://s3.amazonaws.com/FrackFinder/Tadpole/Bradford/2008/2008_X-076.5654_Y0041.6974.png</t>
  </si>
  <si>
    <t>https://s3.amazonaws.com/FrackFinder/Tadpole/Bradford/2010/2010_X-076.5654_Y0041.6974.png</t>
  </si>
  <si>
    <t>7d5c9d06-cf19-56ec-ba01-073dd65d937a</t>
  </si>
  <si>
    <t>https://s3.amazonaws.com/FrackFinder/Tadpole/Bradford/2005/2005_X-076.5611_Y0041.6165.png</t>
  </si>
  <si>
    <t>https://s3.amazonaws.com/FrackFinder/Tadpole/Bradford/2008/2008_X-076.5611_Y0041.6165.png</t>
  </si>
  <si>
    <t>https://s3.amazonaws.com/FrackFinder/Tadpole/Bradford/2010/2010_X-076.5611_Y0041.6165.png</t>
  </si>
  <si>
    <t>99175398-1e43-594d-8d79-50b3c163f382</t>
  </si>
  <si>
    <t>https://s3.amazonaws.com/FrackFinder/Tadpole/Bradford/2005/2005_X-076.5606_Y0041.8621.png</t>
  </si>
  <si>
    <t>https://s3.amazonaws.com/FrackFinder/Tadpole/Bradford/2008/2008_X-076.5606_Y0041.8621.png</t>
  </si>
  <si>
    <t>https://s3.amazonaws.com/FrackFinder/Tadpole/Bradford/2010/2010_X-076.5606_Y0041.8621.png</t>
  </si>
  <si>
    <t>53d1090a-265c-5b75-a7aa-9f2c39c519a5</t>
  </si>
  <si>
    <t>https://s3.amazonaws.com/FrackFinder/Tadpole/Bradford/2005/2005_X-076.5581_Y0041.7619.png</t>
  </si>
  <si>
    <t>https://s3.amazonaws.com/FrackFinder/Tadpole/Bradford/2008/2008_X-076.5581_Y0041.7619.png</t>
  </si>
  <si>
    <t>https://s3.amazonaws.com/FrackFinder/Tadpole/Bradford/2010/2010_X-076.5581_Y0041.7619.png</t>
  </si>
  <si>
    <t>fbd2d8ac-cb43-5893-8a15-56619f9f72ab</t>
  </si>
  <si>
    <t>https://s3.amazonaws.com/FrackFinder/Tadpole/Bradford/2005/2005_X-076.5565_Y0041.8277.png</t>
  </si>
  <si>
    <t>https://s3.amazonaws.com/FrackFinder/Tadpole/Bradford/2008/2008_X-076.5565_Y0041.8277.png</t>
  </si>
  <si>
    <t>https://s3.amazonaws.com/FrackFinder/Tadpole/Bradford/2010/2010_X-076.5565_Y0041.8277.png</t>
  </si>
  <si>
    <t>dd6c985e-69c4-55d0-8bfd-44aadf19e444</t>
  </si>
  <si>
    <t>https://s3.amazonaws.com/FrackFinder/Tadpole/Bradford/2005/2005_X-076.5557_Y0041.8716.png</t>
  </si>
  <si>
    <t>https://s3.amazonaws.com/FrackFinder/Tadpole/Bradford/2008/2008_X-076.5557_Y0041.8716.png</t>
  </si>
  <si>
    <t>https://s3.amazonaws.com/FrackFinder/Tadpole/Bradford/2010/2010_X-076.5557_Y0041.8716.png</t>
  </si>
  <si>
    <t>86f9e36b-f08d-5f4e-bcb9-32c2c466a67b</t>
  </si>
  <si>
    <t>https://s3.amazonaws.com/FrackFinder/Tadpole/Bradford/2005/2005_X-076.5556_Y0041.6302.png</t>
  </si>
  <si>
    <t>https://s3.amazonaws.com/FrackFinder/Tadpole/Bradford/2008/2008_X-076.5556_Y0041.6302.png</t>
  </si>
  <si>
    <t>https://s3.amazonaws.com/FrackFinder/Tadpole/Bradford/2010/2010_X-076.5556_Y0041.6302.png</t>
  </si>
  <si>
    <t>0a3dc2ac-8414-5e26-9d6d-b5f9786ba9e8</t>
  </si>
  <si>
    <t>https://s3.amazonaws.com/FrackFinder/Tadpole/Bradford/2005/2005_X-076.5546_Y0041.9122.png</t>
  </si>
  <si>
    <t>https://s3.amazonaws.com/FrackFinder/Tadpole/Bradford/2008/2008_X-076.5546_Y0041.9122.png</t>
  </si>
  <si>
    <t>https://s3.amazonaws.com/FrackFinder/Tadpole/Bradford/2010/2010_X-076.5546_Y0041.9122.png</t>
  </si>
  <si>
    <t>02db922a-c1a6-5969-9422-6ce2b4f8c2f7</t>
  </si>
  <si>
    <t>https://s3.amazonaws.com/FrackFinder/Tadpole/Bradford/2005/2005_X-076.5514_Y0041.7437.png</t>
  </si>
  <si>
    <t>https://s3.amazonaws.com/FrackFinder/Tadpole/Bradford/2008/2008_X-076.5514_Y0041.7437.png</t>
  </si>
  <si>
    <t>https://s3.amazonaws.com/FrackFinder/Tadpole/Bradford/2010/2010_X-076.5514_Y0041.7437.png</t>
  </si>
  <si>
    <t>ead24d26-1684-5ec7-a840-f9bb9bcf0193</t>
  </si>
  <si>
    <t>https://s3.amazonaws.com/FrackFinder/Tadpole/Bradford/2005/2005_X-076.5510_Y0041.7945.png</t>
  </si>
  <si>
    <t>https://s3.amazonaws.com/FrackFinder/Tadpole/Bradford/2008/2008_X-076.5510_Y0041.7945.png</t>
  </si>
  <si>
    <t>https://s3.amazonaws.com/FrackFinder/Tadpole/Bradford/2010/2010_X-076.5510_Y0041.7945.png</t>
  </si>
  <si>
    <t>70e61e65-f02b-53c8-a3c2-988e8e3a6b70</t>
  </si>
  <si>
    <t>https://s3.amazonaws.com/FrackFinder/Tadpole/Bradford/2005/2005_X-076.5487_Y0041.5682.png</t>
  </si>
  <si>
    <t>https://s3.amazonaws.com/FrackFinder/Tadpole/Bradford/2008/2008_X-076.5487_Y0041.5682.png</t>
  </si>
  <si>
    <t>https://s3.amazonaws.com/FrackFinder/Tadpole/Bradford/2010/2010_X-076.5487_Y0041.5682.png</t>
  </si>
  <si>
    <t>bd6c1db5-0d99-5581-a140-aa28d71afb9b</t>
  </si>
  <si>
    <t>https://s3.amazonaws.com/FrackFinder/Tadpole/Bradford/2005/2005_X-076.5483_Y0041.6114.png</t>
  </si>
  <si>
    <t>https://s3.amazonaws.com/FrackFinder/Tadpole/Bradford/2008/2008_X-076.5483_Y0041.6114.png</t>
  </si>
  <si>
    <t>https://s3.amazonaws.com/FrackFinder/Tadpole/Bradford/2010/2010_X-076.5483_Y0041.6114.png</t>
  </si>
  <si>
    <t>503c86c1-36b7-55a8-8d7b-fe0969cb0f49</t>
  </si>
  <si>
    <t>https://s3.amazonaws.com/FrackFinder/Tadpole/Bradford/2005/2005_X-076.5464_Y0041.8760.png</t>
  </si>
  <si>
    <t>https://s3.amazonaws.com/FrackFinder/Tadpole/Bradford/2008/2008_X-076.5464_Y0041.8760.png</t>
  </si>
  <si>
    <t>https://s3.amazonaws.com/FrackFinder/Tadpole/Bradford/2010/2010_X-076.5464_Y0041.8760.png</t>
  </si>
  <si>
    <t>ea86e0ec-0b54-54a7-9b64-c5752a0de6ba</t>
  </si>
  <si>
    <t>https://s3.amazonaws.com/FrackFinder/Tadpole/Bradford/2005/2005_X-076.5460_Y0041.8037.png</t>
  </si>
  <si>
    <t>https://s3.amazonaws.com/FrackFinder/Tadpole/Bradford/2008/2008_X-076.5460_Y0041.8037.png</t>
  </si>
  <si>
    <t>https://s3.amazonaws.com/FrackFinder/Tadpole/Bradford/2010/2010_X-076.5460_Y0041.8037.png</t>
  </si>
  <si>
    <t>bb90e25a-e468-5d90-bbe5-22fd74b7520b</t>
  </si>
  <si>
    <t>https://s3.amazonaws.com/FrackFinder/Tadpole/Bradford/2005/2005_X-076.5460_Y0041.8265.png</t>
  </si>
  <si>
    <t>https://s3.amazonaws.com/FrackFinder/Tadpole/Bradford/2008/2008_X-076.5460_Y0041.8265.png</t>
  </si>
  <si>
    <t>https://s3.amazonaws.com/FrackFinder/Tadpole/Bradford/2010/2010_X-076.5460_Y0041.8265.png</t>
  </si>
  <si>
    <t>6181db46-252f-5df8-8125-988dd254da66</t>
  </si>
  <si>
    <t>https://s3.amazonaws.com/FrackFinder/Tadpole/Bradford/2005/2005_X-076.5449_Y0041.7643.png</t>
  </si>
  <si>
    <t>https://s3.amazonaws.com/FrackFinder/Tadpole/Bradford/2008/2008_X-076.5449_Y0041.7643.png</t>
  </si>
  <si>
    <t>https://s3.amazonaws.com/FrackFinder/Tadpole/Bradford/2010/2010_X-076.5449_Y0041.7643.png</t>
  </si>
  <si>
    <t>5986b056-0cff-5d04-9ef6-b7e7ab9c875d</t>
  </si>
  <si>
    <t>https://s3.amazonaws.com/FrackFinder/Tadpole/Lycoming/2005/2005_X-076.5437_Y0041.2423.png</t>
  </si>
  <si>
    <t>https://s3.amazonaws.com/FrackFinder/Tadpole/Lycoming/2008/2008_X-076.5437_Y0041.2423.png</t>
  </si>
  <si>
    <t>https://s3.amazonaws.com/FrackFinder/Tadpole/Lycoming/2010/2010_X-076.5437_Y0041.2423.png</t>
  </si>
  <si>
    <t>f78bcaed-6365-5e07-98d7-fcb4a9bc3000</t>
  </si>
  <si>
    <t>https://s3.amazonaws.com/FrackFinder/Tadpole/Lycoming/2005/2005_X-076.5416_Y0041.2220.png</t>
  </si>
  <si>
    <t>https://s3.amazonaws.com/FrackFinder/Tadpole/Lycoming/2008/2008_X-076.5416_Y0041.2220.png</t>
  </si>
  <si>
    <t>https://s3.amazonaws.com/FrackFinder/Tadpole/Lycoming/2010/2010_X-076.5416_Y0041.2220.png</t>
  </si>
  <si>
    <t>664d2d83-eedd-5243-ab78-435f26bf8f6a</t>
  </si>
  <si>
    <t>https://s3.amazonaws.com/FrackFinder/Tadpole/Bradford/2005/2005_X-076.5402_Y0041.7058.png</t>
  </si>
  <si>
    <t>https://s3.amazonaws.com/FrackFinder/Tadpole/Bradford/2008/2008_X-076.5402_Y0041.7058.png</t>
  </si>
  <si>
    <t>https://s3.amazonaws.com/FrackFinder/Tadpole/Bradford/2010/2010_X-076.5402_Y0041.7058.png</t>
  </si>
  <si>
    <t>499560c4-0060-5f96-b53e-4f4a5d246962</t>
  </si>
  <si>
    <t>https://s3.amazonaws.com/FrackFinder/Tadpole/Bradford/2005/2005_X-076.5402_Y0041.8090.png</t>
  </si>
  <si>
    <t>https://s3.amazonaws.com/FrackFinder/Tadpole/Bradford/2008/2008_X-076.5402_Y0041.8090.png</t>
  </si>
  <si>
    <t>https://s3.amazonaws.com/FrackFinder/Tadpole/Bradford/2010/2010_X-076.5402_Y0041.8090.png</t>
  </si>
  <si>
    <t>6dd24fd0-664c-5c43-920f-ca40939cb334</t>
  </si>
  <si>
    <t>https://s3.amazonaws.com/FrackFinder/Tadpole/Bradford/2005/2005_X-076.5391_Y0041.6534.png</t>
  </si>
  <si>
    <t>https://s3.amazonaws.com/FrackFinder/Tadpole/Bradford/2008/2008_X-076.5391_Y0041.6534.png</t>
  </si>
  <si>
    <t>https://s3.amazonaws.com/FrackFinder/Tadpole/Bradford/2010/2010_X-076.5391_Y0041.6534.png</t>
  </si>
  <si>
    <t>47f553b9-1d3d-5cb0-9d1a-608f7983930e</t>
  </si>
  <si>
    <t>https://s3.amazonaws.com/FrackFinder/Tadpole/Bradford/2005/2005_X-076.5390_Y0041.8828.png</t>
  </si>
  <si>
    <t>https://s3.amazonaws.com/FrackFinder/Tadpole/Bradford/2008/2008_X-076.5390_Y0041.8828.png</t>
  </si>
  <si>
    <t>https://s3.amazonaws.com/FrackFinder/Tadpole/Bradford/2010/2010_X-076.5390_Y0041.8828.png</t>
  </si>
  <si>
    <t>d6b08e24-4f04-5c0e-bc1a-502533155fd9</t>
  </si>
  <si>
    <t>https://s3.amazonaws.com/FrackFinder/Tadpole/Bradford/2005/2005_X-076.5376_Y0041.7889.png</t>
  </si>
  <si>
    <t>https://s3.amazonaws.com/FrackFinder/Tadpole/Bradford/2008/2008_X-076.5376_Y0041.7889.png</t>
  </si>
  <si>
    <t>https://s3.amazonaws.com/FrackFinder/Tadpole/Bradford/2010/2010_X-076.5376_Y0041.7889.png</t>
  </si>
  <si>
    <t>b62ecffb-caef-5f97-9e1f-4fb2c6186997</t>
  </si>
  <si>
    <t>https://s3.amazonaws.com/FrackFinder/Tadpole/Bradford/2005/2005_X-076.5350_Y0041.5828.png</t>
  </si>
  <si>
    <t>https://s3.amazonaws.com/FrackFinder/Tadpole/Bradford/2008/2008_X-076.5350_Y0041.5828.png</t>
  </si>
  <si>
    <t>https://s3.amazonaws.com/FrackFinder/Tadpole/Bradford/2010/2010_X-076.5350_Y0041.5828.png</t>
  </si>
  <si>
    <t>77a1d2e9-70ca-5a54-8bf3-a0133c09ce9f</t>
  </si>
  <si>
    <t>https://s3.amazonaws.com/FrackFinder/Tadpole/Bradford/2005/2005_X-076.5340_Y0041.7635.png</t>
  </si>
  <si>
    <t>https://s3.amazonaws.com/FrackFinder/Tadpole/Bradford/2008/2008_X-076.5340_Y0041.7635.png</t>
  </si>
  <si>
    <t>https://s3.amazonaws.com/FrackFinder/Tadpole/Bradford/2010/2010_X-076.5340_Y0041.7635.png</t>
  </si>
  <si>
    <t>a53a1831-9db3-5e24-8838-dcedb4bd7c0b</t>
  </si>
  <si>
    <t>https://s3.amazonaws.com/FrackFinder/Tadpole/Bradford/2005/2005_X-076.5332_Y0041.6004.png</t>
  </si>
  <si>
    <t>https://s3.amazonaws.com/FrackFinder/Tadpole/Bradford/2008/2008_X-076.5332_Y0041.6004.png</t>
  </si>
  <si>
    <t>https://s3.amazonaws.com/FrackFinder/Tadpole/Bradford/2010/2010_X-076.5332_Y0041.6004.png</t>
  </si>
  <si>
    <t>d4492276-8657-5c3e-b035-a92939050bb2</t>
  </si>
  <si>
    <t>https://s3.amazonaws.com/FrackFinder/Tadpole/Bradford/2005/2005_X-076.5327_Y0041.8417.png</t>
  </si>
  <si>
    <t>https://s3.amazonaws.com/FrackFinder/Tadpole/Bradford/2008/2008_X-076.5327_Y0041.8417.png</t>
  </si>
  <si>
    <t>https://s3.amazonaws.com/FrackFinder/Tadpole/Bradford/2010/2010_X-076.5327_Y0041.8417.png</t>
  </si>
  <si>
    <t>eb7f26af-1506-57ad-ba05-6028d7e4584b</t>
  </si>
  <si>
    <t>https://s3.amazonaws.com/FrackFinder/Tadpole/Bradford/2005/2005_X-076.5320_Y0041.8594.png</t>
  </si>
  <si>
    <t>https://s3.amazonaws.com/FrackFinder/Tadpole/Bradford/2008/2008_X-076.5320_Y0041.8594.png</t>
  </si>
  <si>
    <t>https://s3.amazonaws.com/FrackFinder/Tadpole/Bradford/2010/2010_X-076.5320_Y0041.8594.png</t>
  </si>
  <si>
    <t>308fd125-28f5-5b36-9254-9091cb9f42b2</t>
  </si>
  <si>
    <t>https://s3.amazonaws.com/FrackFinder/Tadpole/Bradford/2005/2005_X-076.5317_Y0041.8880.png</t>
  </si>
  <si>
    <t>https://s3.amazonaws.com/FrackFinder/Tadpole/Bradford/2008/2008_X-076.5317_Y0041.8880.png</t>
  </si>
  <si>
    <t>https://s3.amazonaws.com/FrackFinder/Tadpole/Bradford/2010/2010_X-076.5317_Y0041.8880.png</t>
  </si>
  <si>
    <t>5c40ff01-e754-50f9-97c5-aaba13dcb46f</t>
  </si>
  <si>
    <t>https://s3.amazonaws.com/FrackFinder/Tadpole/Bradford/2005/2005_X-076.5316_Y0041.6189.png</t>
  </si>
  <si>
    <t>https://s3.amazonaws.com/FrackFinder/Tadpole/Bradford/2008/2008_X-076.5316_Y0041.6189.png</t>
  </si>
  <si>
    <t>https://s3.amazonaws.com/FrackFinder/Tadpole/Bradford/2010/2010_X-076.5316_Y0041.6189.png</t>
  </si>
  <si>
    <t>2a291ce6-7619-5c16-b7e9-970e950906a5</t>
  </si>
  <si>
    <t>https://s3.amazonaws.com/FrackFinder/Tadpole/Bradford/2005/2005_X-076.5293_Y0041.8091.png</t>
  </si>
  <si>
    <t>https://s3.amazonaws.com/FrackFinder/Tadpole/Bradford/2008/2008_X-076.5293_Y0041.8091.png</t>
  </si>
  <si>
    <t>https://s3.amazonaws.com/FrackFinder/Tadpole/Bradford/2010/2010_X-076.5293_Y0041.8091.png</t>
  </si>
  <si>
    <t>e88df122-8e9b-5bcf-8d0e-9c33a75b6306</t>
  </si>
  <si>
    <t>https://s3.amazonaws.com/FrackFinder/Tadpole/Bradford/2005/2005_X-076.5247_Y0041.6732.png</t>
  </si>
  <si>
    <t>https://s3.amazonaws.com/FrackFinder/Tadpole/Bradford/2008/2008_X-076.5247_Y0041.6732.png</t>
  </si>
  <si>
    <t>https://s3.amazonaws.com/FrackFinder/Tadpole/Bradford/2010/2010_X-076.5247_Y0041.6732.png</t>
  </si>
  <si>
    <t>60673b92-2960-59fd-8e8f-8a4540b1255d</t>
  </si>
  <si>
    <t>https://s3.amazonaws.com/FrackFinder/Tadpole/Bradford/2005/2005_X-076.5231_Y0041.7931.png</t>
  </si>
  <si>
    <t>https://s3.amazonaws.com/FrackFinder/Tadpole/Bradford/2008/2008_X-076.5231_Y0041.7931.png</t>
  </si>
  <si>
    <t>https://s3.amazonaws.com/FrackFinder/Tadpole/Bradford/2010/2010_X-076.5231_Y0041.7931.png</t>
  </si>
  <si>
    <t>695ba81b-5eeb-597c-8a1a-06da30c70846</t>
  </si>
  <si>
    <t>https://s3.amazonaws.com/FrackFinder/Tadpole/Bradford/2005/2005_X-076.5210_Y0041.8892.png</t>
  </si>
  <si>
    <t>https://s3.amazonaws.com/FrackFinder/Tadpole/Bradford/2008/2008_X-076.5210_Y0041.8892.png</t>
  </si>
  <si>
    <t>https://s3.amazonaws.com/FrackFinder/Tadpole/Bradford/2010/2010_X-076.5210_Y0041.8892.png</t>
  </si>
  <si>
    <t>2a9f877b-1144-5829-9c5a-92db8b21f443</t>
  </si>
  <si>
    <t>https://s3.amazonaws.com/FrackFinder/Tadpole/Bradford/2005/2005_X-076.5207_Y0041.5782.png</t>
  </si>
  <si>
    <t>https://s3.amazonaws.com/FrackFinder/Tadpole/Bradford/2008/2008_X-076.5207_Y0041.5782.png</t>
  </si>
  <si>
    <t>https://s3.amazonaws.com/FrackFinder/Tadpole/Bradford/2010/2010_X-076.5207_Y0041.5782.png</t>
  </si>
  <si>
    <t>3f370ac1-668d-56ac-9279-bfe6de784075</t>
  </si>
  <si>
    <t>https://s3.amazonaws.com/FrackFinder/Tadpole/Bradford/2005/2005_X-076.5195_Y0041.8556.png</t>
  </si>
  <si>
    <t>https://s3.amazonaws.com/FrackFinder/Tadpole/Bradford/2008/2008_X-076.5195_Y0041.8556.png</t>
  </si>
  <si>
    <t>https://s3.amazonaws.com/FrackFinder/Tadpole/Bradford/2010/2010_X-076.5195_Y0041.8556.png</t>
  </si>
  <si>
    <t>2f7fb2ab-9383-5fad-b29b-ba1e666bcb3b</t>
  </si>
  <si>
    <t>https://s3.amazonaws.com/FrackFinder/Tadpole/Bradford/2005/2005_X-076.5184_Y0041.7359.png</t>
  </si>
  <si>
    <t>https://s3.amazonaws.com/FrackFinder/Tadpole/Bradford/2008/2008_X-076.5184_Y0041.7359.png</t>
  </si>
  <si>
    <t>https://s3.amazonaws.com/FrackFinder/Tadpole/Bradford/2010/2010_X-076.5184_Y0041.7359.png</t>
  </si>
  <si>
    <t>3df6da2b-c30a-5e20-a3fc-935a1a449e64</t>
  </si>
  <si>
    <t>https://s3.amazonaws.com/FrackFinder/Tadpole/Bradford/2005/2005_X-076.5162_Y0041.7957.png</t>
  </si>
  <si>
    <t>https://s3.amazonaws.com/FrackFinder/Tadpole/Bradford/2008/2008_X-076.5162_Y0041.7957.png</t>
  </si>
  <si>
    <t>https://s3.amazonaws.com/FrackFinder/Tadpole/Bradford/2010/2010_X-076.5162_Y0041.7957.png</t>
  </si>
  <si>
    <t>097aa5ef-1b54-5bf6-95c8-f51850aa394b</t>
  </si>
  <si>
    <t>https://s3.amazonaws.com/FrackFinder/Tadpole/Bradford/2005/2005_X-076.5143_Y0041.5831.png</t>
  </si>
  <si>
    <t>https://s3.amazonaws.com/FrackFinder/Tadpole/Bradford/2008/2008_X-076.5143_Y0041.5831.png</t>
  </si>
  <si>
    <t>https://s3.amazonaws.com/FrackFinder/Tadpole/Bradford/2010/2010_X-076.5143_Y0041.5831.png</t>
  </si>
  <si>
    <t>80b1a382-5b91-56c7-abed-f6f3fd56029a</t>
  </si>
  <si>
    <t>https://s3.amazonaws.com/FrackFinder/Tadpole/Bradford/2005/2005_X-076.5123_Y0041.7082.png</t>
  </si>
  <si>
    <t>https://s3.amazonaws.com/FrackFinder/Tadpole/Bradford/2008/2008_X-076.5123_Y0041.7082.png</t>
  </si>
  <si>
    <t>https://s3.amazonaws.com/FrackFinder/Tadpole/Bradford/2010/2010_X-076.5123_Y0041.7082.png</t>
  </si>
  <si>
    <t>6ad91c42-fcb8-5476-8467-ebc55b77fd90</t>
  </si>
  <si>
    <t>https://s3.amazonaws.com/FrackFinder/Tadpole/Bradford/2005/2005_X-076.5113_Y0041.8113.png</t>
  </si>
  <si>
    <t>https://s3.amazonaws.com/FrackFinder/Tadpole/Bradford/2008/2008_X-076.5113_Y0041.8113.png</t>
  </si>
  <si>
    <t>https://s3.amazonaws.com/FrackFinder/Tadpole/Bradford/2010/2010_X-076.5113_Y0041.8113.png</t>
  </si>
  <si>
    <t>ec0aed4a-0eb3-503c-a007-82e5c1a38f77</t>
  </si>
  <si>
    <t>https://s3.amazonaws.com/FrackFinder/Tadpole/Bradford/2005/2005_X-076.5101_Y0041.7635.png</t>
  </si>
  <si>
    <t>https://s3.amazonaws.com/FrackFinder/Tadpole/Bradford/2008/2008_X-076.5101_Y0041.7635.png</t>
  </si>
  <si>
    <t>https://s3.amazonaws.com/FrackFinder/Tadpole/Bradford/2010/2010_X-076.5101_Y0041.7635.png</t>
  </si>
  <si>
    <t>6a45d971-eb2b-5141-84a4-50a683cddc13</t>
  </si>
  <si>
    <t>https://s3.amazonaws.com/FrackFinder/Tadpole/Bradford/2005/2005_X-076.5101_Y0041.8412.png</t>
  </si>
  <si>
    <t>https://s3.amazonaws.com/FrackFinder/Tadpole/Bradford/2008/2008_X-076.5101_Y0041.8412.png</t>
  </si>
  <si>
    <t>https://s3.amazonaws.com/FrackFinder/Tadpole/Bradford/2010/2010_X-076.5101_Y0041.8412.png</t>
  </si>
  <si>
    <t>e817db07-b2fc-554d-a254-e1c938f94059</t>
  </si>
  <si>
    <t>https://s3.amazonaws.com/FrackFinder/Tadpole/Lycoming/2005/2005_X-076.5084_Y0041.2605.png</t>
  </si>
  <si>
    <t>https://s3.amazonaws.com/FrackFinder/Tadpole/Lycoming/2008/2008_X-076.5084_Y0041.2605.png</t>
  </si>
  <si>
    <t>https://s3.amazonaws.com/FrackFinder/Tadpole/Lycoming/2010/2010_X-076.5084_Y0041.2605.png</t>
  </si>
  <si>
    <t>40a7f79d-ba85-5000-85e9-e97d9ddfb53b</t>
  </si>
  <si>
    <t>https://s3.amazonaws.com/FrackFinder/Tadpole/Bradford/2005/2005_X-076.5063_Y0041.6834.png</t>
  </si>
  <si>
    <t>https://s3.amazonaws.com/FrackFinder/Tadpole/Bradford/2008/2008_X-076.5063_Y0041.6834.png</t>
  </si>
  <si>
    <t>https://s3.amazonaws.com/FrackFinder/Tadpole/Bradford/2010/2010_X-076.5063_Y0041.6834.png</t>
  </si>
  <si>
    <t>5888eceb-65ad-58ad-9546-5089f03a8e35</t>
  </si>
  <si>
    <t>https://s3.amazonaws.com/FrackFinder/Tadpole/Bradford/2005/2005_X-076.5061_Y0041.8990.png</t>
  </si>
  <si>
    <t>https://s3.amazonaws.com/FrackFinder/Tadpole/Bradford/2008/2008_X-076.5061_Y0041.8990.png</t>
  </si>
  <si>
    <t>https://s3.amazonaws.com/FrackFinder/Tadpole/Bradford/2010/2010_X-076.5061_Y0041.8990.png</t>
  </si>
  <si>
    <t>45d0ca37-11c2-5c50-9ad2-f25b7fb9a2e4</t>
  </si>
  <si>
    <t>https://s3.amazonaws.com/FrackFinder/Tadpole/Bradford/2005/2005_X-076.5058_Y0041.6063.png</t>
  </si>
  <si>
    <t>https://s3.amazonaws.com/FrackFinder/Tadpole/Bradford/2008/2008_X-076.5058_Y0041.6063.png</t>
  </si>
  <si>
    <t>https://s3.amazonaws.com/FrackFinder/Tadpole/Bradford/2010/2010_X-076.5058_Y0041.6063.png</t>
  </si>
  <si>
    <t>325d4204-eed1-54a4-9427-5ac380b67f2f</t>
  </si>
  <si>
    <t>https://s3.amazonaws.com/FrackFinder/Tadpole/Bradford/2005/2005_X-076.5053_Y0041.8817.png</t>
  </si>
  <si>
    <t>https://s3.amazonaws.com/FrackFinder/Tadpole/Bradford/2008/2008_X-076.5053_Y0041.8817.png</t>
  </si>
  <si>
    <t>https://s3.amazonaws.com/FrackFinder/Tadpole/Bradford/2010/2010_X-076.5053_Y0041.8817.png</t>
  </si>
  <si>
    <t>8a2e434b-8bca-5990-a3bb-3b83fa8fcc69</t>
  </si>
  <si>
    <t>https://s3.amazonaws.com/FrackFinder/Tadpole/Bradford/2005/2005_X-076.5035_Y0041.7921.png</t>
  </si>
  <si>
    <t>https://s3.amazonaws.com/FrackFinder/Tadpole/Bradford/2008/2008_X-076.5035_Y0041.7921.png</t>
  </si>
  <si>
    <t>https://s3.amazonaws.com/FrackFinder/Tadpole/Bradford/2010/2010_X-076.5035_Y0041.7921.png</t>
  </si>
  <si>
    <t>00eda2ee-fe50-5910-9cbe-8d1c645559f1</t>
  </si>
  <si>
    <t>https://s3.amazonaws.com/FrackFinder/Tadpole/Lycoming/2005/2005_X-076.5006_Y0041.2498.png</t>
  </si>
  <si>
    <t>https://s3.amazonaws.com/FrackFinder/Tadpole/Lycoming/2008/2008_X-076.5006_Y0041.2498.png</t>
  </si>
  <si>
    <t>https://s3.amazonaws.com/FrackFinder/Tadpole/Lycoming/2010/2010_X-076.5006_Y0041.2498.png</t>
  </si>
  <si>
    <t>6c188296-fcc5-5e1d-987d-44f9e4f73bad</t>
  </si>
  <si>
    <t>https://s3.amazonaws.com/FrackFinder/Tadpole/Bradford/2005/2005_X-076.4998_Y0041.6162.png</t>
  </si>
  <si>
    <t>https://s3.amazonaws.com/FrackFinder/Tadpole/Bradford/2008/2008_X-076.4998_Y0041.6162.png</t>
  </si>
  <si>
    <t>https://s3.amazonaws.com/FrackFinder/Tadpole/Bradford/2010/2010_X-076.4998_Y0041.6162.png</t>
  </si>
  <si>
    <t>358ba829-a3e8-52f9-ae99-e2337f7587d8</t>
  </si>
  <si>
    <t>https://s3.amazonaws.com/FrackFinder/Tadpole/Bradford/2005/2005_X-076.4998_Y0041.9551.png</t>
  </si>
  <si>
    <t>https://s3.amazonaws.com/FrackFinder/Tadpole/Bradford/2008/2008_X-076.4998_Y0041.9551.png</t>
  </si>
  <si>
    <t>https://s3.amazonaws.com/FrackFinder/Tadpole/Bradford/2010/2010_X-076.4998_Y0041.9551.png</t>
  </si>
  <si>
    <t>59628ab7-2fd2-5e16-bbe3-2bbc017f280f</t>
  </si>
  <si>
    <t>https://s3.amazonaws.com/FrackFinder/Tadpole/Bradford/2005/2005_X-076.4980_Y0041.7621.png</t>
  </si>
  <si>
    <t>https://s3.amazonaws.com/FrackFinder/Tadpole/Bradford/2008/2008_X-076.4980_Y0041.7621.png</t>
  </si>
  <si>
    <t>https://s3.amazonaws.com/FrackFinder/Tadpole/Bradford/2010/2010_X-076.4980_Y0041.7621.png</t>
  </si>
  <si>
    <t>8dd32544-daaf-51e8-90dc-cd7f745620a4</t>
  </si>
  <si>
    <t>https://s3.amazonaws.com/FrackFinder/Tadpole/Bradford/2005/2005_X-076.4964_Y0041.7328.png</t>
  </si>
  <si>
    <t>https://s3.amazonaws.com/FrackFinder/Tadpole/Bradford/2008/2008_X-076.4964_Y0041.7328.png</t>
  </si>
  <si>
    <t>https://s3.amazonaws.com/FrackFinder/Tadpole/Bradford/2010/2010_X-076.4964_Y0041.7328.png</t>
  </si>
  <si>
    <t>626f99b2-3bb9-55b9-81c8-94835341a66d</t>
  </si>
  <si>
    <t>https://s3.amazonaws.com/FrackFinder/Tadpole/Bradford/2005/2005_X-076.4941_Y0041.6258.png</t>
  </si>
  <si>
    <t>https://s3.amazonaws.com/FrackFinder/Tadpole/Bradford/2008/2008_X-076.4941_Y0041.6258.png</t>
  </si>
  <si>
    <t>https://s3.amazonaws.com/FrackFinder/Tadpole/Bradford/2010/2010_X-076.4941_Y0041.6258.png</t>
  </si>
  <si>
    <t>e5b5cf8e-4d9e-5b3b-a9b9-d6fc5ea4b3b0</t>
  </si>
  <si>
    <t>https://s3.amazonaws.com/FrackFinder/Tadpole/Bradford/2005/2005_X-076.4922_Y0041.7662.png</t>
  </si>
  <si>
    <t>https://s3.amazonaws.com/FrackFinder/Tadpole/Bradford/2008/2008_X-076.4922_Y0041.7662.png</t>
  </si>
  <si>
    <t>https://s3.amazonaws.com/FrackFinder/Tadpole/Bradford/2010/2010_X-076.4922_Y0041.7662.png</t>
  </si>
  <si>
    <t>7329b2fd-8720-5ec4-bb6d-94f17c61a2a1</t>
  </si>
  <si>
    <t>https://s3.amazonaws.com/FrackFinder/Tadpole/Bradford/2005/2005_X-076.4920_Y0041.7907.png</t>
  </si>
  <si>
    <t>https://s3.amazonaws.com/FrackFinder/Tadpole/Bradford/2008/2008_X-076.4920_Y0041.7907.png</t>
  </si>
  <si>
    <t>https://s3.amazonaws.com/FrackFinder/Tadpole/Bradford/2010/2010_X-076.4920_Y0041.7907.png</t>
  </si>
  <si>
    <t>395eda02-4aec-5eef-9769-0c7ebb02ff6e</t>
  </si>
  <si>
    <t>https://s3.amazonaws.com/FrackFinder/Tadpole/Bradford/2005/2005_X-076.4897_Y0041.5746.png</t>
  </si>
  <si>
    <t>https://s3.amazonaws.com/FrackFinder/Tadpole/Bradford/2008/2008_X-076.4897_Y0041.5746.png</t>
  </si>
  <si>
    <t>https://s3.amazonaws.com/FrackFinder/Tadpole/Bradford/2010/2010_X-076.4897_Y0041.5746.png</t>
  </si>
  <si>
    <t>a38b65dc-7b6a-5bfd-8254-16ac0e786edd</t>
  </si>
  <si>
    <t>https://s3.amazonaws.com/FrackFinder/Tadpole/Bradford/2005/2005_X-076.4885_Y0041.9273.png</t>
  </si>
  <si>
    <t>https://s3.amazonaws.com/FrackFinder/Tadpole/Bradford/2008/2008_X-076.4885_Y0041.9273.png</t>
  </si>
  <si>
    <t>https://s3.amazonaws.com/FrackFinder/Tadpole/Bradford/2010/2010_X-076.4885_Y0041.9273.png</t>
  </si>
  <si>
    <t>084cc03b-73bd-53a6-903f-a86d961f35cf</t>
  </si>
  <si>
    <t>https://s3.amazonaws.com/FrackFinder/Tadpole/Bradford/2005/2005_X-076.4869_Y0041.5889.png</t>
  </si>
  <si>
    <t>https://s3.amazonaws.com/FrackFinder/Tadpole/Bradford/2008/2008_X-076.4869_Y0041.5889.png</t>
  </si>
  <si>
    <t>https://s3.amazonaws.com/FrackFinder/Tadpole/Bradford/2010/2010_X-076.4869_Y0041.5889.png</t>
  </si>
  <si>
    <t>b46aa785-87e7-58c4-b8d0-563eed963e5d</t>
  </si>
  <si>
    <t>https://s3.amazonaws.com/FrackFinder/Tadpole/Bradford/2005/2005_X-076.4826_Y0041.7204.png</t>
  </si>
  <si>
    <t>https://s3.amazonaws.com/FrackFinder/Tadpole/Bradford/2008/2008_X-076.4826_Y0041.7204.png</t>
  </si>
  <si>
    <t>https://s3.amazonaws.com/FrackFinder/Tadpole/Bradford/2010/2010_X-076.4826_Y0041.7204.png</t>
  </si>
  <si>
    <t>6a876797-3231-5ca4-9e9a-94b7f8e94af0</t>
  </si>
  <si>
    <t>https://s3.amazonaws.com/FrackFinder/Tadpole/Bradford/2005/2005_X-076.4825_Y0041.8239.png</t>
  </si>
  <si>
    <t>https://s3.amazonaws.com/FrackFinder/Tadpole/Bradford/2008/2008_X-076.4825_Y0041.8239.png</t>
  </si>
  <si>
    <t>https://s3.amazonaws.com/FrackFinder/Tadpole/Bradford/2010/2010_X-076.4825_Y0041.8239.png</t>
  </si>
  <si>
    <t>bba13eff-2d88-5d80-831c-762709ff9ac5</t>
  </si>
  <si>
    <t>https://s3.amazonaws.com/FrackFinder/Tadpole/Bradford/2005/2005_X-076.4794_Y0041.7611.png</t>
  </si>
  <si>
    <t>https://s3.amazonaws.com/FrackFinder/Tadpole/Bradford/2008/2008_X-076.4794_Y0041.7611.png</t>
  </si>
  <si>
    <t>https://s3.amazonaws.com/FrackFinder/Tadpole/Bradford/2010/2010_X-076.4794_Y0041.7611.png</t>
  </si>
  <si>
    <t>f5a1234c-c995-5434-83e2-e19c8a4d2283</t>
  </si>
  <si>
    <t>https://s3.amazonaws.com/FrackFinder/Tadpole/Bradford/2005/2005_X-076.4771_Y0041.5867.png</t>
  </si>
  <si>
    <t>https://s3.amazonaws.com/FrackFinder/Tadpole/Bradford/2008/2008_X-076.4771_Y0041.5867.png</t>
  </si>
  <si>
    <t>https://s3.amazonaws.com/FrackFinder/Tadpole/Bradford/2010/2010_X-076.4771_Y0041.5867.png</t>
  </si>
  <si>
    <t>b9c03718-865e-5205-8c00-ce2ce4c0a191</t>
  </si>
  <si>
    <t>https://s3.amazonaws.com/FrackFinder/Tadpole/Bradford/2005/2005_X-076.4766_Y0041.6256.png</t>
  </si>
  <si>
    <t>https://s3.amazonaws.com/FrackFinder/Tadpole/Bradford/2008/2008_X-076.4766_Y0041.6256.png</t>
  </si>
  <si>
    <t>https://s3.amazonaws.com/FrackFinder/Tadpole/Bradford/2010/2010_X-076.4766_Y0041.6256.png</t>
  </si>
  <si>
    <t>e609d0b4-6003-5cbb-80f8-ac751bdf253a</t>
  </si>
  <si>
    <t>https://s3.amazonaws.com/FrackFinder/Tadpole/Bradford/2005/2005_X-076.4738_Y0041.9707.png</t>
  </si>
  <si>
    <t>https://s3.amazonaws.com/FrackFinder/Tadpole/Bradford/2008/2008_X-076.4738_Y0041.9707.png</t>
  </si>
  <si>
    <t>https://s3.amazonaws.com/FrackFinder/Tadpole/Bradford/2010/2010_X-076.4738_Y0041.9707.png</t>
  </si>
  <si>
    <t>059b8a37-1309-575c-9bc1-83836e9bc488</t>
  </si>
  <si>
    <t>https://s3.amazonaws.com/FrackFinder/Tadpole/Bradford/2005/2005_X-076.4714_Y0041.6028.png</t>
  </si>
  <si>
    <t>https://s3.amazonaws.com/FrackFinder/Tadpole/Bradford/2008/2008_X-076.4714_Y0041.6028.png</t>
  </si>
  <si>
    <t>https://s3.amazonaws.com/FrackFinder/Tadpole/Bradford/2010/2010_X-076.4714_Y0041.6028.png</t>
  </si>
  <si>
    <t>bc1e68e8-4c1d-51ee-a771-2bf3a7666eba</t>
  </si>
  <si>
    <t>https://s3.amazonaws.com/FrackFinder/Tadpole/Bradford/2005/2005_X-076.4673_Y0041.7598.png</t>
  </si>
  <si>
    <t>https://s3.amazonaws.com/FrackFinder/Tadpole/Bradford/2008/2008_X-076.4673_Y0041.7598.png</t>
  </si>
  <si>
    <t>https://s3.amazonaws.com/FrackFinder/Tadpole/Bradford/2010/2010_X-076.4673_Y0041.7598.png</t>
  </si>
  <si>
    <t>c05cbc35-bd7d-5de5-bc7a-cf64d5909527</t>
  </si>
  <si>
    <t>https://s3.amazonaws.com/FrackFinder/Tadpole/Bradford/2005/2005_X-076.4670_Y0041.7766.png</t>
  </si>
  <si>
    <t>https://s3.amazonaws.com/FrackFinder/Tadpole/Bradford/2008/2008_X-076.4670_Y0041.7766.png</t>
  </si>
  <si>
    <t>https://s3.amazonaws.com/FrackFinder/Tadpole/Bradford/2010/2010_X-076.4670_Y0041.7766.png</t>
  </si>
  <si>
    <t>6029b84c-2f05-5ed3-bbb3-c5df6f56f2fa</t>
  </si>
  <si>
    <t>https://s3.amazonaws.com/FrackFinder/Tadpole/Bradford/2005/2005_X-076.4664_Y0041.9756.png</t>
  </si>
  <si>
    <t>https://s3.amazonaws.com/FrackFinder/Tadpole/Bradford/2008/2008_X-076.4664_Y0041.9756.png</t>
  </si>
  <si>
    <t>https://s3.amazonaws.com/FrackFinder/Tadpole/Bradford/2010/2010_X-076.4664_Y0041.9756.png</t>
  </si>
  <si>
    <t>e223ac2e-f29d-5e20-b6e6-8c21588596e0</t>
  </si>
  <si>
    <t>https://s3.amazonaws.com/FrackFinder/Tadpole/Bradford/2005/2005_X-076.4660_Y0041.6919.png</t>
  </si>
  <si>
    <t>https://s3.amazonaws.com/FrackFinder/Tadpole/Bradford/2008/2008_X-076.4660_Y0041.6919.png</t>
  </si>
  <si>
    <t>https://s3.amazonaws.com/FrackFinder/Tadpole/Bradford/2010/2010_X-076.4660_Y0041.6919.png</t>
  </si>
  <si>
    <t>6c74dd34-d95d-5c1a-9f85-f3d7560a1cbd</t>
  </si>
  <si>
    <t>https://s3.amazonaws.com/FrackFinder/Tadpole/Bradford/2005/2005_X-076.4610_Y0041.6686.png</t>
  </si>
  <si>
    <t>https://s3.amazonaws.com/FrackFinder/Tadpole/Bradford/2008/2008_X-076.4610_Y0041.6686.png</t>
  </si>
  <si>
    <t>https://s3.amazonaws.com/FrackFinder/Tadpole/Bradford/2010/2010_X-076.4610_Y0041.6686.png</t>
  </si>
  <si>
    <t>10cc828d-289c-55d5-a170-232497b0414b</t>
  </si>
  <si>
    <t>https://s3.amazonaws.com/FrackFinder/Tadpole/Bradford/2005/2005_X-076.4610_Y0041.8935.png</t>
  </si>
  <si>
    <t>https://s3.amazonaws.com/FrackFinder/Tadpole/Bradford/2008/2008_X-076.4610_Y0041.8935.png</t>
  </si>
  <si>
    <t>https://s3.amazonaws.com/FrackFinder/Tadpole/Bradford/2010/2010_X-076.4610_Y0041.8935.png</t>
  </si>
  <si>
    <t>d234d6a2-74c4-5ca8-b76b-65a3a9469acf</t>
  </si>
  <si>
    <t>https://s3.amazonaws.com/FrackFinder/Tadpole/Bradford/2005/2005_X-076.4608_Y0041.6205.png</t>
  </si>
  <si>
    <t>https://s3.amazonaws.com/FrackFinder/Tadpole/Bradford/2008/2008_X-076.4608_Y0041.6205.png</t>
  </si>
  <si>
    <t>https://s3.amazonaws.com/FrackFinder/Tadpole/Bradford/2010/2010_X-076.4608_Y0041.6205.png</t>
  </si>
  <si>
    <t>f026fb64-5d17-51b7-ae5c-2450e768ed89</t>
  </si>
  <si>
    <t>https://s3.amazonaws.com/FrackFinder/Tadpole/Bradford/2005/2005_X-076.4606_Y0041.7632.png</t>
  </si>
  <si>
    <t>https://s3.amazonaws.com/FrackFinder/Tadpole/Bradford/2008/2008_X-076.4606_Y0041.7632.png</t>
  </si>
  <si>
    <t>https://s3.amazonaws.com/FrackFinder/Tadpole/Bradford/2010/2010_X-076.4606_Y0041.7632.png</t>
  </si>
  <si>
    <t>f39fe17d-88e7-5aaf-8a5a-b4b235229aae</t>
  </si>
  <si>
    <t>https://s3.amazonaws.com/FrackFinder/Tadpole/Bradford/2005/2005_X-076.4577_Y0041.9135.png</t>
  </si>
  <si>
    <t>https://s3.amazonaws.com/FrackFinder/Tadpole/Bradford/2008/2008_X-076.4577_Y0041.9135.png</t>
  </si>
  <si>
    <t>https://s3.amazonaws.com/FrackFinder/Tadpole/Bradford/2010/2010_X-076.4577_Y0041.9135.png</t>
  </si>
  <si>
    <t>97621ef8-021a-5f5d-a9f0-d10f91b335f4</t>
  </si>
  <si>
    <t>https://s3.amazonaws.com/FrackFinder/Tadpole/Bradford/2005/2005_X-076.4568_Y0041.8154.png</t>
  </si>
  <si>
    <t>https://s3.amazonaws.com/FrackFinder/Tadpole/Bradford/2008/2008_X-076.4568_Y0041.8154.png</t>
  </si>
  <si>
    <t>https://s3.amazonaws.com/FrackFinder/Tadpole/Bradford/2010/2010_X-076.4568_Y0041.8154.png</t>
  </si>
  <si>
    <t>34808b1d-cc41-519f-bdf3-0416b9dceaea</t>
  </si>
  <si>
    <t>https://s3.amazonaws.com/FrackFinder/Tadpole/Bradford/2005/2005_X-076.4553_Y0041.7024.png</t>
  </si>
  <si>
    <t>https://s3.amazonaws.com/FrackFinder/Tadpole/Bradford/2008/2008_X-076.4553_Y0041.7024.png</t>
  </si>
  <si>
    <t>https://s3.amazonaws.com/FrackFinder/Tadpole/Bradford/2010/2010_X-076.4553_Y0041.7024.png</t>
  </si>
  <si>
    <t>d152f72e-ff93-5cb2-aac3-121a11640a71</t>
  </si>
  <si>
    <t>https://s3.amazonaws.com/FrackFinder/Tadpole/Bradford/2005/2005_X-076.4550_Y0041.5902.png</t>
  </si>
  <si>
    <t>https://s3.amazonaws.com/FrackFinder/Tadpole/Bradford/2008/2008_X-076.4550_Y0041.5902.png</t>
  </si>
  <si>
    <t>https://s3.amazonaws.com/FrackFinder/Tadpole/Bradford/2010/2010_X-076.4550_Y0041.5902.png</t>
  </si>
  <si>
    <t>ec7b05dd-6dff-5ce8-b991-f140f2062b49</t>
  </si>
  <si>
    <t>https://s3.amazonaws.com/FrackFinder/Tadpole/Bradford/2005/2005_X-076.4530_Y0041.9857.png</t>
  </si>
  <si>
    <t>https://s3.amazonaws.com/FrackFinder/Tadpole/Bradford/2008/2008_X-076.4530_Y0041.9857.png</t>
  </si>
  <si>
    <t>https://s3.amazonaws.com/FrackFinder/Tadpole/Bradford/2010/2010_X-076.4530_Y0041.9857.png</t>
  </si>
  <si>
    <t>54ff498d-e52c-5755-b77f-2c6d882c872f</t>
  </si>
  <si>
    <t>https://s3.amazonaws.com/FrackFinder/Tadpole/Bradford/2005/2005_X-076.4528_Y0041.8236.png</t>
  </si>
  <si>
    <t>https://s3.amazonaws.com/FrackFinder/Tadpole/Bradford/2008/2008_X-076.4528_Y0041.8236.png</t>
  </si>
  <si>
    <t>https://s3.amazonaws.com/FrackFinder/Tadpole/Bradford/2010/2010_X-076.4528_Y0041.8236.png</t>
  </si>
  <si>
    <t>dc01efb0-4277-5a97-8732-dd4d420375a0</t>
  </si>
  <si>
    <t>https://s3.amazonaws.com/FrackFinder/Tadpole/Bradford/2005/2005_X-076.4498_Y0041.6217.png</t>
  </si>
  <si>
    <t>https://s3.amazonaws.com/FrackFinder/Tadpole/Bradford/2008/2008_X-076.4498_Y0041.6217.png</t>
  </si>
  <si>
    <t>https://s3.amazonaws.com/FrackFinder/Tadpole/Bradford/2010/2010_X-076.4498_Y0041.6217.png</t>
  </si>
  <si>
    <t>dd1078d5-ad50-51c0-bf56-da83dda5024d</t>
  </si>
  <si>
    <t>https://s3.amazonaws.com/FrackFinder/Tadpole/Bradford/2005/2005_X-076.4481_Y0041.5924.png</t>
  </si>
  <si>
    <t>https://s3.amazonaws.com/FrackFinder/Tadpole/Bradford/2008/2008_X-076.4481_Y0041.5924.png</t>
  </si>
  <si>
    <t>https://s3.amazonaws.com/FrackFinder/Tadpole/Bradford/2010/2010_X-076.4481_Y0041.5924.png</t>
  </si>
  <si>
    <t>485ad769-b9a7-5a45-87de-9e21492e0942</t>
  </si>
  <si>
    <t>https://s3.amazonaws.com/FrackFinder/Tadpole/Bradford/2005/2005_X-076.4467_Y0041.8223.png</t>
  </si>
  <si>
    <t>https://s3.amazonaws.com/FrackFinder/Tadpole/Bradford/2008/2008_X-076.4467_Y0041.8223.png</t>
  </si>
  <si>
    <t>https://s3.amazonaws.com/FrackFinder/Tadpole/Bradford/2010/2010_X-076.4467_Y0041.8223.png</t>
  </si>
  <si>
    <t>dfc3f6f4-e0e8-5147-b712-e7d92dce937e</t>
  </si>
  <si>
    <t>https://s3.amazonaws.com/FrackFinder/Tadpole/Bradford/2005/2005_X-076.4447_Y0041.9254.png</t>
  </si>
  <si>
    <t>https://s3.amazonaws.com/FrackFinder/Tadpole/Bradford/2008/2008_X-076.4447_Y0041.9254.png</t>
  </si>
  <si>
    <t>https://s3.amazonaws.com/FrackFinder/Tadpole/Bradford/2010/2010_X-076.4447_Y0041.9254.png</t>
  </si>
  <si>
    <t>61727b51-8e0e-5640-a15e-93dfc301aef7</t>
  </si>
  <si>
    <t>https://s3.amazonaws.com/FrackFinder/Tadpole/Bradford/2005/2005_X-076.4427_Y0041.7017.png</t>
  </si>
  <si>
    <t>https://s3.amazonaws.com/FrackFinder/Tadpole/Bradford/2008/2008_X-076.4427_Y0041.7017.png</t>
  </si>
  <si>
    <t>https://s3.amazonaws.com/FrackFinder/Tadpole/Bradford/2010/2010_X-076.4427_Y0041.7017.png</t>
  </si>
  <si>
    <t>ff004a31-64e2-54dc-8a8d-8556da4ea04c</t>
  </si>
  <si>
    <t>https://s3.amazonaws.com/FrackFinder/Tadpole/Bradford/2005/2005_X-076.4415_Y0041.8797.png</t>
  </si>
  <si>
    <t>https://s3.amazonaws.com/FrackFinder/Tadpole/Bradford/2008/2008_X-076.4415_Y0041.8797.png</t>
  </si>
  <si>
    <t>https://s3.amazonaws.com/FrackFinder/Tadpole/Bradford/2010/2010_X-076.4415_Y0041.8797.png</t>
  </si>
  <si>
    <t>76dbdd13-cc3d-5dce-8e63-4db96fa0e2ab</t>
  </si>
  <si>
    <t>https://s3.amazonaws.com/FrackFinder/Tadpole/Bradford/2005/2005_X-076.4395_Y0041.6261.png</t>
  </si>
  <si>
    <t>https://s3.amazonaws.com/FrackFinder/Tadpole/Bradford/2008/2008_X-076.4395_Y0041.6261.png</t>
  </si>
  <si>
    <t>https://s3.amazonaws.com/FrackFinder/Tadpole/Bradford/2010/2010_X-076.4395_Y0041.6261.png</t>
  </si>
  <si>
    <t>0caa19fb-dd2a-5db5-a2a2-da282f967899</t>
  </si>
  <si>
    <t>https://s3.amazonaws.com/FrackFinder/Tadpole/Bradford/2005/2005_X-076.4379_Y0041.9805.png</t>
  </si>
  <si>
    <t>https://s3.amazonaws.com/FrackFinder/Tadpole/Bradford/2008/2008_X-076.4379_Y0041.9805.png</t>
  </si>
  <si>
    <t>https://s3.amazonaws.com/FrackFinder/Tadpole/Bradford/2010/2010_X-076.4379_Y0041.9805.png</t>
  </si>
  <si>
    <t>2fd254bc-f059-5a06-b80e-e4f5bc660146</t>
  </si>
  <si>
    <t>https://s3.amazonaws.com/FrackFinder/Tadpole/Bradford/2005/2005_X-076.4371_Y0041.5884.png</t>
  </si>
  <si>
    <t>https://s3.amazonaws.com/FrackFinder/Tadpole/Bradford/2008/2008_X-076.4371_Y0041.5884.png</t>
  </si>
  <si>
    <t>https://s3.amazonaws.com/FrackFinder/Tadpole/Bradford/2010/2010_X-076.4371_Y0041.5884.png</t>
  </si>
  <si>
    <t>0c25c0c9-2007-52b4-9d51-763459536e12</t>
  </si>
  <si>
    <t>https://s3.amazonaws.com/FrackFinder/Tadpole/Bradford/2005/2005_X-076.4367_Y0041.7939.png</t>
  </si>
  <si>
    <t>https://s3.amazonaws.com/FrackFinder/Tadpole/Bradford/2008/2008_X-076.4367_Y0041.7939.png</t>
  </si>
  <si>
    <t>https://s3.amazonaws.com/FrackFinder/Tadpole/Bradford/2010/2010_X-076.4367_Y0041.7939.png</t>
  </si>
  <si>
    <t>68b4aed5-8066-53f9-bec6-4e32aec5bead</t>
  </si>
  <si>
    <t>https://s3.amazonaws.com/FrackFinder/Tadpole/Bradford/2005/2005_X-076.4363_Y0041.9409.png</t>
  </si>
  <si>
    <t>https://s3.amazonaws.com/FrackFinder/Tadpole/Bradford/2008/2008_X-076.4363_Y0041.9409.png</t>
  </si>
  <si>
    <t>https://s3.amazonaws.com/FrackFinder/Tadpole/Bradford/2010/2010_X-076.4363_Y0041.9409.png</t>
  </si>
  <si>
    <t>f6a2ccae-a8b2-5f45-ae68-e61ce4efc387</t>
  </si>
  <si>
    <t>https://s3.amazonaws.com/FrackFinder/Tadpole/Bradford/2005/2005_X-076.4338_Y0041.7055.png</t>
  </si>
  <si>
    <t>https://s3.amazonaws.com/FrackFinder/Tadpole/Bradford/2008/2008_X-076.4338_Y0041.7055.png</t>
  </si>
  <si>
    <t>https://s3.amazonaws.com/FrackFinder/Tadpole/Bradford/2010/2010_X-076.4338_Y0041.7055.png</t>
  </si>
  <si>
    <t>1052e369-fd39-5b25-aef7-3c857ce9bf01</t>
  </si>
  <si>
    <t>https://s3.amazonaws.com/FrackFinder/Tadpole/Bradford/2005/2005_X-076.4272_Y0041.6272.png</t>
  </si>
  <si>
    <t>https://s3.amazonaws.com/FrackFinder/Tadpole/Bradford/2008/2008_X-076.4272_Y0041.6272.png</t>
  </si>
  <si>
    <t>https://s3.amazonaws.com/FrackFinder/Tadpole/Bradford/2010/2010_X-076.4272_Y0041.6272.png</t>
  </si>
  <si>
    <t>7a38cf05-3167-5d27-b343-d5002a04ab52</t>
  </si>
  <si>
    <t>https://s3.amazonaws.com/FrackFinder/Tadpole/Bradford/2005/2005_X-076.4271_Y0041.7952.png</t>
  </si>
  <si>
    <t>https://s3.amazonaws.com/FrackFinder/Tadpole/Bradford/2008/2008_X-076.4271_Y0041.7952.png</t>
  </si>
  <si>
    <t>https://s3.amazonaws.com/FrackFinder/Tadpole/Bradford/2010/2010_X-076.4271_Y0041.7952.png</t>
  </si>
  <si>
    <t>da7a9fed-7b13-50ce-86ac-26dd082b7570</t>
  </si>
  <si>
    <t>https://s3.amazonaws.com/FrackFinder/Tadpole/Bradford/2005/2005_X-076.4267_Y0041.9826.png</t>
  </si>
  <si>
    <t>https://s3.amazonaws.com/FrackFinder/Tadpole/Bradford/2008/2008_X-076.4267_Y0041.9826.png</t>
  </si>
  <si>
    <t>https://s3.amazonaws.com/FrackFinder/Tadpole/Bradford/2010/2010_X-076.4267_Y0041.9826.png</t>
  </si>
  <si>
    <t>6ee362a4-bf8d-5540-8c15-06406b066236</t>
  </si>
  <si>
    <t>https://s3.amazonaws.com/FrackFinder/Tadpole/Bradford/2005/2005_X-076.4262_Y0041.5919.png</t>
  </si>
  <si>
    <t>https://s3.amazonaws.com/FrackFinder/Tadpole/Bradford/2008/2008_X-076.4262_Y0041.5919.png</t>
  </si>
  <si>
    <t>https://s3.amazonaws.com/FrackFinder/Tadpole/Bradford/2010/2010_X-076.4262_Y0041.5919.png</t>
  </si>
  <si>
    <t>a544d096-7e73-5833-aa2b-a745fdd8695b</t>
  </si>
  <si>
    <t>https://s3.amazonaws.com/FrackFinder/Tadpole/Bradford/2005/2005_X-076.4242_Y0041.5642.png</t>
  </si>
  <si>
    <t>https://s3.amazonaws.com/FrackFinder/Tadpole/Bradford/2008/2008_X-076.4242_Y0041.5642.png</t>
  </si>
  <si>
    <t>https://s3.amazonaws.com/FrackFinder/Tadpole/Bradford/2010/2010_X-076.4242_Y0041.5642.png</t>
  </si>
  <si>
    <t>9caf4486-98ba-537e-9d57-c8d53ec1b329</t>
  </si>
  <si>
    <t>https://s3.amazonaws.com/FrackFinder/Tadpole/Bradford/2005/2005_X-076.4240_Y0041.9953.png</t>
  </si>
  <si>
    <t>https://s3.amazonaws.com/FrackFinder/Tadpole/Bradford/2008/2008_X-076.4240_Y0041.9953.png</t>
  </si>
  <si>
    <t>https://s3.amazonaws.com/FrackFinder/Tadpole/Bradford/2010/2010_X-076.4240_Y0041.9953.png</t>
  </si>
  <si>
    <t>b8b0f29a-e54b-5c5c-b692-63683bb6d843</t>
  </si>
  <si>
    <t>https://s3.amazonaws.com/FrackFinder/Tadpole/Bradford/2005/2005_X-076.4233_Y0041.8827.png</t>
  </si>
  <si>
    <t>https://s3.amazonaws.com/FrackFinder/Tadpole/Bradford/2008/2008_X-076.4233_Y0041.8827.png</t>
  </si>
  <si>
    <t>https://s3.amazonaws.com/FrackFinder/Tadpole/Bradford/2010/2010_X-076.4233_Y0041.8827.png</t>
  </si>
  <si>
    <t>047995b5-6990-512a-b821-c3d5637f3df3</t>
  </si>
  <si>
    <t>https://s3.amazonaws.com/FrackFinder/Tadpole/Bradford/2005/2005_X-076.4226_Y0041.7143.png</t>
  </si>
  <si>
    <t>https://s3.amazonaws.com/FrackFinder/Tadpole/Bradford/2008/2008_X-076.4226_Y0041.7143.png</t>
  </si>
  <si>
    <t>https://s3.amazonaws.com/FrackFinder/Tadpole/Bradford/2010/2010_X-076.4226_Y0041.7143.png</t>
  </si>
  <si>
    <t>cc6be852-5244-5ba1-8637-8e9b30e2fe07</t>
  </si>
  <si>
    <t>https://s3.amazonaws.com/FrackFinder/Tadpole/Bradford/2005/2005_X-076.4214_Y0041.7065.png</t>
  </si>
  <si>
    <t>https://s3.amazonaws.com/FrackFinder/Tadpole/Bradford/2008/2008_X-076.4214_Y0041.7065.png</t>
  </si>
  <si>
    <t>https://s3.amazonaws.com/FrackFinder/Tadpole/Bradford/2010/2010_X-076.4214_Y0041.7065.png</t>
  </si>
  <si>
    <t>b5841e96-ff03-5646-b7e9-f82b4981f43f</t>
  </si>
  <si>
    <t>https://s3.amazonaws.com/FrackFinder/Tadpole/Bradford/2005/2005_X-076.4172_Y0041.6887.png</t>
  </si>
  <si>
    <t>https://s3.amazonaws.com/FrackFinder/Tadpole/Bradford/2008/2008_X-076.4172_Y0041.6887.png</t>
  </si>
  <si>
    <t>https://s3.amazonaws.com/FrackFinder/Tadpole/Bradford/2010/2010_X-076.4172_Y0041.6887.png</t>
  </si>
  <si>
    <t>060a7c91-bc66-50da-9d16-09771aed59f3</t>
  </si>
  <si>
    <t>https://s3.amazonaws.com/FrackFinder/Tadpole/Bradford/2005/2005_X-076.4154_Y0041.7942.png</t>
  </si>
  <si>
    <t>https://s3.amazonaws.com/FrackFinder/Tadpole/Bradford/2008/2008_X-076.4154_Y0041.7942.png</t>
  </si>
  <si>
    <t>https://s3.amazonaws.com/FrackFinder/Tadpole/Bradford/2010/2010_X-076.4154_Y0041.7942.png</t>
  </si>
  <si>
    <t>985b986b-6161-5aa0-8ce9-7c4b1c7713af</t>
  </si>
  <si>
    <t>https://s3.amazonaws.com/FrackFinder/Tadpole/Bradford/2005/2005_X-076.4153_Y0041.6344.png</t>
  </si>
  <si>
    <t>https://s3.amazonaws.com/FrackFinder/Tadpole/Bradford/2008/2008_X-076.4153_Y0041.6344.png</t>
  </si>
  <si>
    <t>https://s3.amazonaws.com/FrackFinder/Tadpole/Bradford/2010/2010_X-076.4153_Y0041.6344.png</t>
  </si>
  <si>
    <t>6966a300-58b5-5da1-a320-13f9f4744dfc</t>
  </si>
  <si>
    <t>https://s3.amazonaws.com/FrackFinder/Tadpole/Bradford/2005/2005_X-076.4127_Y0041.7200.png</t>
  </si>
  <si>
    <t>https://s3.amazonaws.com/FrackFinder/Tadpole/Bradford/2008/2008_X-076.4127_Y0041.7200.png</t>
  </si>
  <si>
    <t>https://s3.amazonaws.com/FrackFinder/Tadpole/Bradford/2010/2010_X-076.4127_Y0041.7200.png</t>
  </si>
  <si>
    <t>ba5c3c35-eb06-585c-93e8-4b06b19cbd62</t>
  </si>
  <si>
    <t>https://s3.amazonaws.com/FrackFinder/Tadpole/Bradford/2005/2005_X-076.4108_Y0041.5864.png</t>
  </si>
  <si>
    <t>https://s3.amazonaws.com/FrackFinder/Tadpole/Bradford/2008/2008_X-076.4108_Y0041.5864.png</t>
  </si>
  <si>
    <t>https://s3.amazonaws.com/FrackFinder/Tadpole/Bradford/2010/2010_X-076.4108_Y0041.5864.png</t>
  </si>
  <si>
    <t>245eccbe-fd83-5144-b96b-07149e48a2d2</t>
  </si>
  <si>
    <t>https://s3.amazonaws.com/FrackFinder/Tadpole/Bradford/2005/2005_X-076.4098_Y0041.9319.png</t>
  </si>
  <si>
    <t>https://s3.amazonaws.com/FrackFinder/Tadpole/Bradford/2008/2008_X-076.4098_Y0041.9319.png</t>
  </si>
  <si>
    <t>https://s3.amazonaws.com/FrackFinder/Tadpole/Bradford/2010/2010_X-076.4098_Y0041.9319.png</t>
  </si>
  <si>
    <t>88d9016d-2c6a-5c2e-be86-d6cbf9cd1253</t>
  </si>
  <si>
    <t>https://s3.amazonaws.com/FrackFinder/Tadpole/Bradford/2005/2005_X-076.4091_Y0041.9451.png</t>
  </si>
  <si>
    <t>https://s3.amazonaws.com/FrackFinder/Tadpole/Bradford/2008/2008_X-076.4091_Y0041.9451.png</t>
  </si>
  <si>
    <t>https://s3.amazonaws.com/FrackFinder/Tadpole/Bradford/2010/2010_X-076.4091_Y0041.9451.png</t>
  </si>
  <si>
    <t>95bcb2fb-dc5b-5c31-9b3c-4d6c8c546552</t>
  </si>
  <si>
    <t>https://s3.amazonaws.com/FrackFinder/Tadpole/Bradford/2005/2005_X-076.4067_Y0041.5954.png</t>
  </si>
  <si>
    <t>https://s3.amazonaws.com/FrackFinder/Tadpole/Bradford/2008/2008_X-076.4067_Y0041.5954.png</t>
  </si>
  <si>
    <t>https://s3.amazonaws.com/FrackFinder/Tadpole/Bradford/2010/2010_X-076.4067_Y0041.5954.png</t>
  </si>
  <si>
    <t>ef6bfccc-2dc7-5124-beba-8a6726cfc9fa</t>
  </si>
  <si>
    <t>https://s3.amazonaws.com/FrackFinder/Tadpole/Bradford/2005/2005_X-076.4052_Y0041.8361.png</t>
  </si>
  <si>
    <t>https://s3.amazonaws.com/FrackFinder/Tadpole/Bradford/2008/2008_X-076.4052_Y0041.8361.png</t>
  </si>
  <si>
    <t>https://s3.amazonaws.com/FrackFinder/Tadpole/Bradford/2010/2010_X-076.4052_Y0041.8361.png</t>
  </si>
  <si>
    <t>5b3e43c8-4705-589a-b5f9-55d903cadece</t>
  </si>
  <si>
    <t>https://s3.amazonaws.com/FrackFinder/Tadpole/Bradford/2005/2005_X-076.4049_Y0041.6345.png</t>
  </si>
  <si>
    <t>https://s3.amazonaws.com/FrackFinder/Tadpole/Bradford/2008/2008_X-076.4049_Y0041.6345.png</t>
  </si>
  <si>
    <t>https://s3.amazonaws.com/FrackFinder/Tadpole/Bradford/2010/2010_X-076.4049_Y0041.6345.png</t>
  </si>
  <si>
    <t>05041a60-702a-5e5b-99f4-0ab2d5ea25e4</t>
  </si>
  <si>
    <t>https://s3.amazonaws.com/FrackFinder/Tadpole/Bradford/2005/2005_X-076.4033_Y0041.7046.png</t>
  </si>
  <si>
    <t>https://s3.amazonaws.com/FrackFinder/Tadpole/Bradford/2008/2008_X-076.4033_Y0041.7046.png</t>
  </si>
  <si>
    <t>https://s3.amazonaws.com/FrackFinder/Tadpole/Bradford/2010/2010_X-076.4033_Y0041.7046.png</t>
  </si>
  <si>
    <t>3072b2ff-75f4-5775-a76e-8592238e0ab2</t>
  </si>
  <si>
    <t>https://s3.amazonaws.com/FrackFinder/Tadpole/Bradford/2005/2005_X-076.4032_Y0041.5566.png</t>
  </si>
  <si>
    <t>https://s3.amazonaws.com/FrackFinder/Tadpole/Bradford/2008/2008_X-076.4032_Y0041.5566.png</t>
  </si>
  <si>
    <t>https://s3.amazonaws.com/FrackFinder/Tadpole/Bradford/2010/2010_X-076.4032_Y0041.5566.png</t>
  </si>
  <si>
    <t>b9664f7f-2121-5df7-92ae-55f916dacd93</t>
  </si>
  <si>
    <t>https://s3.amazonaws.com/FrackFinder/Tadpole/Bradford/2005/2005_X-076.4031_Y0041.7333.png</t>
  </si>
  <si>
    <t>https://s3.amazonaws.com/FrackFinder/Tadpole/Bradford/2008/2008_X-076.4031_Y0041.7333.png</t>
  </si>
  <si>
    <t>https://s3.amazonaws.com/FrackFinder/Tadpole/Bradford/2010/2010_X-076.4031_Y0041.7333.png</t>
  </si>
  <si>
    <t>d8f3523f-443f-5283-9c5d-793ae5dcc1be</t>
  </si>
  <si>
    <t>https://s3.amazonaws.com/FrackFinder/Tadpole/Bradford/2005/2005_X-076.4012_Y0041.8520.png</t>
  </si>
  <si>
    <t>https://s3.amazonaws.com/FrackFinder/Tadpole/Bradford/2008/2008_X-076.4012_Y0041.8520.png</t>
  </si>
  <si>
    <t>https://s3.amazonaws.com/FrackFinder/Tadpole/Bradford/2010/2010_X-076.4012_Y0041.8520.png</t>
  </si>
  <si>
    <t>d1567fe1-0a6b-52b4-8f2e-9c0333432e39</t>
  </si>
  <si>
    <t>https://s3.amazonaws.com/FrackFinder/Tadpole/Bradford/2005/2005_X-076.4007_Y0041.6022.png</t>
  </si>
  <si>
    <t>https://s3.amazonaws.com/FrackFinder/Tadpole/Bradford/2008/2008_X-076.4007_Y0041.6022.png</t>
  </si>
  <si>
    <t>https://s3.amazonaws.com/FrackFinder/Tadpole/Bradford/2010/2010_X-076.4007_Y0041.6022.png</t>
  </si>
  <si>
    <t>e881b977-e2fc-5546-840f-cd73d23b0505</t>
  </si>
  <si>
    <t>https://s3.amazonaws.com/FrackFinder/Tadpole/Bradford/2005/2005_X-076.4005_Y0041.7870.png</t>
  </si>
  <si>
    <t>https://s3.amazonaws.com/FrackFinder/Tadpole/Bradford/2008/2008_X-076.4005_Y0041.7870.png</t>
  </si>
  <si>
    <t>https://s3.amazonaws.com/FrackFinder/Tadpole/Bradford/2010/2010_X-076.4005_Y0041.7870.png</t>
  </si>
  <si>
    <t>31db87f8-8459-560a-94f4-c726808e3b4f</t>
  </si>
  <si>
    <t>https://s3.amazonaws.com/FrackFinder/Tadpole/Bradford/2005/2005_X-076.3999_Y0041.9004.png</t>
  </si>
  <si>
    <t>https://s3.amazonaws.com/FrackFinder/Tadpole/Bradford/2008/2008_X-076.3999_Y0041.9004.png</t>
  </si>
  <si>
    <t>https://s3.amazonaws.com/FrackFinder/Tadpole/Bradford/2010/2010_X-076.3999_Y0041.9004.png</t>
  </si>
  <si>
    <t>88182516-8ac6-57f2-b262-2e9c8edd1754</t>
  </si>
  <si>
    <t>https://s3.amazonaws.com/FrackFinder/Tadpole/Bradford/2005/2005_X-076.3961_Y0041.7389.png</t>
  </si>
  <si>
    <t>https://s3.amazonaws.com/FrackFinder/Tadpole/Bradford/2008/2008_X-076.3961_Y0041.7389.png</t>
  </si>
  <si>
    <t>https://s3.amazonaws.com/FrackFinder/Tadpole/Bradford/2010/2010_X-076.3961_Y0041.7389.png</t>
  </si>
  <si>
    <t>d2408df4-d973-511a-b894-6d372a8e6e30</t>
  </si>
  <si>
    <t>https://s3.amazonaws.com/FrackFinder/Tadpole/Bradford/2005/2005_X-076.3952_Y0041.6396.png</t>
  </si>
  <si>
    <t>https://s3.amazonaws.com/FrackFinder/Tadpole/Bradford/2008/2008_X-076.3952_Y0041.6396.png</t>
  </si>
  <si>
    <t>https://s3.amazonaws.com/FrackFinder/Tadpole/Bradford/2010/2010_X-076.3952_Y0041.6396.png</t>
  </si>
  <si>
    <t>7394b167-3181-582d-9fbc-18870a2161f3</t>
  </si>
  <si>
    <t>https://s3.amazonaws.com/FrackFinder/Tadpole/Bradford/2005/2005_X-076.3946_Y0041.5865.png</t>
  </si>
  <si>
    <t>https://s3.amazonaws.com/FrackFinder/Tadpole/Bradford/2008/2008_X-076.3946_Y0041.5865.png</t>
  </si>
  <si>
    <t>https://s3.amazonaws.com/FrackFinder/Tadpole/Bradford/2010/2010_X-076.3946_Y0041.5865.png</t>
  </si>
  <si>
    <t>9b972783-a552-5eba-9f2c-2621eb29c3c2</t>
  </si>
  <si>
    <t>https://s3.amazonaws.com/FrackFinder/Tadpole/Bradford/2005/2005_X-076.3946_Y0041.9401.png</t>
  </si>
  <si>
    <t>https://s3.amazonaws.com/FrackFinder/Tadpole/Bradford/2008/2008_X-076.3946_Y0041.9401.png</t>
  </si>
  <si>
    <t>https://s3.amazonaws.com/FrackFinder/Tadpole/Bradford/2010/2010_X-076.3946_Y0041.9401.png</t>
  </si>
  <si>
    <t>b1b3d3a6-65cb-5aef-a835-123a6812181d</t>
  </si>
  <si>
    <t>https://s3.amazonaws.com/FrackFinder/Tadpole/Bradford/2005/2005_X-076.3933_Y0041.7081.png</t>
  </si>
  <si>
    <t>https://s3.amazonaws.com/FrackFinder/Tadpole/Bradford/2008/2008_X-076.3933_Y0041.7081.png</t>
  </si>
  <si>
    <t>https://s3.amazonaws.com/FrackFinder/Tadpole/Bradford/2010/2010_X-076.3933_Y0041.7081.png</t>
  </si>
  <si>
    <t>48afbe1c-af54-5483-b55d-938649f49171</t>
  </si>
  <si>
    <t>https://s3.amazonaws.com/FrackFinder/Tadpole/Bradford/2005/2005_X-076.3917_Y0041.6750.png</t>
  </si>
  <si>
    <t>https://s3.amazonaws.com/FrackFinder/Tadpole/Bradford/2008/2008_X-076.3917_Y0041.6750.png</t>
  </si>
  <si>
    <t>https://s3.amazonaws.com/FrackFinder/Tadpole/Bradford/2010/2010_X-076.3917_Y0041.6750.png</t>
  </si>
  <si>
    <t>7605bca1-173e-54ba-9d4c-f854c891039a</t>
  </si>
  <si>
    <t>https://s3.amazonaws.com/FrackFinder/Tadpole/Bradford/2005/2005_X-076.3895_Y0041.6087.png</t>
  </si>
  <si>
    <t>https://s3.amazonaws.com/FrackFinder/Tadpole/Bradford/2008/2008_X-076.3895_Y0041.6087.png</t>
  </si>
  <si>
    <t>https://s3.amazonaws.com/FrackFinder/Tadpole/Bradford/2010/2010_X-076.3895_Y0041.6087.png</t>
  </si>
  <si>
    <t>9d580c76-60f6-5364-aeaf-a37cfeab29df</t>
  </si>
  <si>
    <t>https://s3.amazonaws.com/FrackFinder/Tadpole/Bradford/2005/2005_X-076.3893_Y0041.9035.png</t>
  </si>
  <si>
    <t>https://s3.amazonaws.com/FrackFinder/Tadpole/Bradford/2008/2008_X-076.3893_Y0041.9035.png</t>
  </si>
  <si>
    <t>https://s3.amazonaws.com/FrackFinder/Tadpole/Bradford/2010/2010_X-076.3893_Y0041.9035.png</t>
  </si>
  <si>
    <t>076a5d66-5c21-5352-b2b2-fd499d1f458c</t>
  </si>
  <si>
    <t>https://s3.amazonaws.com/FrackFinder/Tadpole/Bradford/2005/2005_X-076.3881_Y0041.9638.png</t>
  </si>
  <si>
    <t>https://s3.amazonaws.com/FrackFinder/Tadpole/Bradford/2008/2008_X-076.3881_Y0041.9638.png</t>
  </si>
  <si>
    <t>https://s3.amazonaws.com/FrackFinder/Tadpole/Bradford/2010/2010_X-076.3881_Y0041.9638.png</t>
  </si>
  <si>
    <t>8614c7b2-ea82-5053-b7b1-a1bb9681f2af</t>
  </si>
  <si>
    <t>https://s3.amazonaws.com/FrackFinder/Tadpole/Bradford/2005/2005_X-076.3865_Y0041.7574.png</t>
  </si>
  <si>
    <t>https://s3.amazonaws.com/FrackFinder/Tadpole/Bradford/2008/2008_X-076.3865_Y0041.7574.png</t>
  </si>
  <si>
    <t>https://s3.amazonaws.com/FrackFinder/Tadpole/Bradford/2010/2010_X-076.3865_Y0041.7574.png</t>
  </si>
  <si>
    <t>32ba6fbf-3072-5055-a779-e7bce0888f2c</t>
  </si>
  <si>
    <t>https://s3.amazonaws.com/FrackFinder/Tadpole/Bradford/2005/2005_X-076.3837_Y0041.8425.png</t>
  </si>
  <si>
    <t>https://s3.amazonaws.com/FrackFinder/Tadpole/Bradford/2008/2008_X-076.3837_Y0041.8425.png</t>
  </si>
  <si>
    <t>https://s3.amazonaws.com/FrackFinder/Tadpole/Bradford/2010/2010_X-076.3837_Y0041.8425.png</t>
  </si>
  <si>
    <t>2dcb42c3-d1ef-5ba5-ac22-479a2534c266</t>
  </si>
  <si>
    <t>https://s3.amazonaws.com/FrackFinder/Tadpole/Bradford/2005/2005_X-076.3835_Y0041.6416.png</t>
  </si>
  <si>
    <t>https://s3.amazonaws.com/FrackFinder/Tadpole/Bradford/2008/2008_X-076.3835_Y0041.6416.png</t>
  </si>
  <si>
    <t>https://s3.amazonaws.com/FrackFinder/Tadpole/Bradford/2010/2010_X-076.3835_Y0041.6416.png</t>
  </si>
  <si>
    <t>19c873ad-c1e9-527f-bc7f-8d3bc22f6c05</t>
  </si>
  <si>
    <t>https://s3.amazonaws.com/FrackFinder/Tadpole/Bradford/2005/2005_X-076.3824_Y0041.7321.png</t>
  </si>
  <si>
    <t>https://s3.amazonaws.com/FrackFinder/Tadpole/Bradford/2008/2008_X-076.3824_Y0041.7321.png</t>
  </si>
  <si>
    <t>https://s3.amazonaws.com/FrackFinder/Tadpole/Bradford/2010/2010_X-076.3824_Y0041.7321.png</t>
  </si>
  <si>
    <t>41b5774b-3e96-5efd-9f17-d4c8a1cbf270</t>
  </si>
  <si>
    <t>https://s3.amazonaws.com/FrackFinder/Tadpole/Bradford/2005/2005_X-076.3818_Y0041.7061.png</t>
  </si>
  <si>
    <t>https://s3.amazonaws.com/FrackFinder/Tadpole/Bradford/2008/2008_X-076.3818_Y0041.7061.png</t>
  </si>
  <si>
    <t>https://s3.amazonaws.com/FrackFinder/Tadpole/Bradford/2010/2010_X-076.3818_Y0041.7061.png</t>
  </si>
  <si>
    <t>367aa77e-4efe-5021-83e9-17c429597b28</t>
  </si>
  <si>
    <t>https://s3.amazonaws.com/FrackFinder/Tadpole/Bradford/2005/2005_X-076.3814_Y0041.5967.png</t>
  </si>
  <si>
    <t>https://s3.amazonaws.com/FrackFinder/Tadpole/Bradford/2008/2008_X-076.3814_Y0041.5967.png</t>
  </si>
  <si>
    <t>https://s3.amazonaws.com/FrackFinder/Tadpole/Bradford/2010/2010_X-076.3814_Y0041.5967.png</t>
  </si>
  <si>
    <t>96f958d3-b81d-50a1-8d9c-7c7b6620fa5e</t>
  </si>
  <si>
    <t>https://s3.amazonaws.com/FrackFinder/Tadpole/Bradford/2005/2005_X-076.3780_Y0041.6740.png</t>
  </si>
  <si>
    <t>https://s3.amazonaws.com/FrackFinder/Tadpole/Bradford/2008/2008_X-076.3780_Y0041.6740.png</t>
  </si>
  <si>
    <t>https://s3.amazonaws.com/FrackFinder/Tadpole/Bradford/2010/2010_X-076.3780_Y0041.6740.png</t>
  </si>
  <si>
    <t>31fbf5c2-92bd-5ae0-b781-2827c0bc23bb</t>
  </si>
  <si>
    <t>https://s3.amazonaws.com/FrackFinder/Tadpole/Bradford/2005/2005_X-076.3751_Y0041.8143.png</t>
  </si>
  <si>
    <t>https://s3.amazonaws.com/FrackFinder/Tadpole/Bradford/2008/2008_X-076.3751_Y0041.8143.png</t>
  </si>
  <si>
    <t>https://s3.amazonaws.com/FrackFinder/Tadpole/Bradford/2010/2010_X-076.3751_Y0041.8143.png</t>
  </si>
  <si>
    <t>1a02b52a-e39a-5c95-b321-a17b95bb6946</t>
  </si>
  <si>
    <t>https://s3.amazonaws.com/FrackFinder/Tadpole/Bradford/2005/2005_X-076.3741_Y0041.6426.png</t>
  </si>
  <si>
    <t>https://s3.amazonaws.com/FrackFinder/Tadpole/Bradford/2008/2008_X-076.3741_Y0041.6426.png</t>
  </si>
  <si>
    <t>https://s3.amazonaws.com/FrackFinder/Tadpole/Bradford/2010/2010_X-076.3741_Y0041.6426.png</t>
  </si>
  <si>
    <t>8833986f-dd27-51d5-a97a-e9ba798622c0</t>
  </si>
  <si>
    <t>https://s3.amazonaws.com/FrackFinder/Tadpole/Bradford/2005/2005_X-076.3735_Y0041.6084.png</t>
  </si>
  <si>
    <t>https://s3.amazonaws.com/FrackFinder/Tadpole/Bradford/2008/2008_X-076.3735_Y0041.6084.png</t>
  </si>
  <si>
    <t>https://s3.amazonaws.com/FrackFinder/Tadpole/Bradford/2010/2010_X-076.3735_Y0041.6084.png</t>
  </si>
  <si>
    <t>ed1f7d15-8004-5f0d-97ec-9143735648f1</t>
  </si>
  <si>
    <t>https://s3.amazonaws.com/FrackFinder/Tadpole/Bradford/2005/2005_X-076.3691_Y0041.7097.png</t>
  </si>
  <si>
    <t>https://s3.amazonaws.com/FrackFinder/Tadpole/Bradford/2008/2008_X-076.3691_Y0041.7097.png</t>
  </si>
  <si>
    <t>https://s3.amazonaws.com/FrackFinder/Tadpole/Bradford/2010/2010_X-076.3691_Y0041.7097.png</t>
  </si>
  <si>
    <t>10bbef6f-2e55-5769-a125-f0a21c3a66aa</t>
  </si>
  <si>
    <t>https://s3.amazonaws.com/FrackFinder/Tadpole/Bradford/2005/2005_X-076.3686_Y0041.5556.png</t>
  </si>
  <si>
    <t>https://s3.amazonaws.com/FrackFinder/Tadpole/Bradford/2008/2008_X-076.3686_Y0041.5556.png</t>
  </si>
  <si>
    <t>https://s3.amazonaws.com/FrackFinder/Tadpole/Bradford/2010/2010_X-076.3686_Y0041.5556.png</t>
  </si>
  <si>
    <t>b47f1105-31c8-513f-b4ba-a00fed479ba2</t>
  </si>
  <si>
    <t>https://s3.amazonaws.com/FrackFinder/Tadpole/Bradford/2005/2005_X-076.3683_Y0041.7794.png</t>
  </si>
  <si>
    <t>https://s3.amazonaws.com/FrackFinder/Tadpole/Bradford/2008/2008_X-076.3683_Y0041.7794.png</t>
  </si>
  <si>
    <t>https://s3.amazonaws.com/FrackFinder/Tadpole/Bradford/2010/2010_X-076.3683_Y0041.7794.png</t>
  </si>
  <si>
    <t>701d796f-7efd-5d75-a374-30e464d9b851</t>
  </si>
  <si>
    <t>https://s3.amazonaws.com/FrackFinder/Tadpole/Bradford/2005/2005_X-076.3681_Y0041.8758.png</t>
  </si>
  <si>
    <t>https://s3.amazonaws.com/FrackFinder/Tadpole/Bradford/2008/2008_X-076.3681_Y0041.8758.png</t>
  </si>
  <si>
    <t>https://s3.amazonaws.com/FrackFinder/Tadpole/Bradford/2010/2010_X-076.3681_Y0041.8758.png</t>
  </si>
  <si>
    <t>28dc207c-8abd-5c18-8a42-f2876d4b7fae</t>
  </si>
  <si>
    <t>https://s3.amazonaws.com/FrackFinder/Tadpole/Bradford/2005/2005_X-076.3672_Y0041.6133.png</t>
  </si>
  <si>
    <t>https://s3.amazonaws.com/FrackFinder/Tadpole/Bradford/2008/2008_X-076.3672_Y0041.6133.png</t>
  </si>
  <si>
    <t>https://s3.amazonaws.com/FrackFinder/Tadpole/Bradford/2010/2010_X-076.3672_Y0041.6133.png</t>
  </si>
  <si>
    <t>fc6c2fc5-dd79-56f1-a035-a98989c335c5</t>
  </si>
  <si>
    <t>https://s3.amazonaws.com/FrackFinder/Tadpole/Bradford/2005/2005_X-076.3664_Y0041.7150.png</t>
  </si>
  <si>
    <t>https://s3.amazonaws.com/FrackFinder/Tadpole/Bradford/2008/2008_X-076.3664_Y0041.7150.png</t>
  </si>
  <si>
    <t>https://s3.amazonaws.com/FrackFinder/Tadpole/Bradford/2010/2010_X-076.3664_Y0041.7150.png</t>
  </si>
  <si>
    <t>5bf23a7b-09ae-56f6-8668-652bbfb845c2</t>
  </si>
  <si>
    <t>https://s3.amazonaws.com/FrackFinder/Tadpole/Bradford/2005/2005_X-076.3645_Y0041.8132.png</t>
  </si>
  <si>
    <t>https://s3.amazonaws.com/FrackFinder/Tadpole/Bradford/2008/2008_X-076.3645_Y0041.8132.png</t>
  </si>
  <si>
    <t>https://s3.amazonaws.com/FrackFinder/Tadpole/Bradford/2010/2010_X-076.3645_Y0041.8132.png</t>
  </si>
  <si>
    <t>02b0ca4c-f78c-5c93-8fab-4e9ba48d491f</t>
  </si>
  <si>
    <t>https://s3.amazonaws.com/FrackFinder/Tadpole/Bradford/2005/2005_X-076.3644_Y0041.6725.png</t>
  </si>
  <si>
    <t>https://s3.amazonaws.com/FrackFinder/Tadpole/Bradford/2008/2008_X-076.3644_Y0041.6725.png</t>
  </si>
  <si>
    <t>https://s3.amazonaws.com/FrackFinder/Tadpole/Bradford/2010/2010_X-076.3644_Y0041.6725.png</t>
  </si>
  <si>
    <t>ffab6623-db71-557a-bac2-6213575c1cb6</t>
  </si>
  <si>
    <t>https://s3.amazonaws.com/FrackFinder/Tadpole/Bradford/2005/2005_X-076.3637_Y0041.8459.png</t>
  </si>
  <si>
    <t>https://s3.amazonaws.com/FrackFinder/Tadpole/Bradford/2008/2008_X-076.3637_Y0041.8459.png</t>
  </si>
  <si>
    <t>https://s3.amazonaws.com/FrackFinder/Tadpole/Bradford/2010/2010_X-076.3637_Y0041.8459.png</t>
  </si>
  <si>
    <t>bc8fdb12-86d6-56d4-9a70-b06de959ecd9</t>
  </si>
  <si>
    <t>https://s3.amazonaws.com/FrackFinder/Tadpole/Bradford/2005/2005_X-076.3632_Y0041.9393.png</t>
  </si>
  <si>
    <t>https://s3.amazonaws.com/FrackFinder/Tadpole/Bradford/2008/2008_X-076.3632_Y0041.9393.png</t>
  </si>
  <si>
    <t>https://s3.amazonaws.com/FrackFinder/Tadpole/Bradford/2010/2010_X-076.3632_Y0041.9393.png</t>
  </si>
  <si>
    <t>088f7c5e-326d-54ce-ab71-af22aebc5d2d</t>
  </si>
  <si>
    <t>https://s3.amazonaws.com/FrackFinder/Tadpole/Bradford/2005/2005_X-076.3617_Y0041.7809.png</t>
  </si>
  <si>
    <t>https://s3.amazonaws.com/FrackFinder/Tadpole/Bradford/2008/2008_X-076.3617_Y0041.7809.png</t>
  </si>
  <si>
    <t>https://s3.amazonaws.com/FrackFinder/Tadpole/Bradford/2010/2010_X-076.3617_Y0041.7809.png</t>
  </si>
  <si>
    <t>cfdc59d6-dfc7-53cd-aa9e-f1c788899412</t>
  </si>
  <si>
    <t>https://s3.amazonaws.com/FrackFinder/Tadpole/Bradford/2005/2005_X-076.3608_Y0041.7450.png</t>
  </si>
  <si>
    <t>https://s3.amazonaws.com/FrackFinder/Tadpole/Bradford/2008/2008_X-076.3608_Y0041.7450.png</t>
  </si>
  <si>
    <t>https://s3.amazonaws.com/FrackFinder/Tadpole/Bradford/2010/2010_X-076.3608_Y0041.7450.png</t>
  </si>
  <si>
    <t>fb3c296f-b8dc-5feb-a41c-c7ad2bc3928c</t>
  </si>
  <si>
    <t>https://s3.amazonaws.com/FrackFinder/Tadpole/Bradford/2005/2005_X-076.3604_Y0041.6419.png</t>
  </si>
  <si>
    <t>https://s3.amazonaws.com/FrackFinder/Tadpole/Bradford/2008/2008_X-076.3604_Y0041.6419.png</t>
  </si>
  <si>
    <t>https://s3.amazonaws.com/FrackFinder/Tadpole/Bradford/2010/2010_X-076.3604_Y0041.6419.png</t>
  </si>
  <si>
    <t>4fff2365-4378-5ce7-8dae-4f9867e2a602</t>
  </si>
  <si>
    <t>https://s3.amazonaws.com/FrackFinder/Tadpole/Bradford/2005/2005_X-076.3593_Y0041.8792.png</t>
  </si>
  <si>
    <t>https://s3.amazonaws.com/FrackFinder/Tadpole/Bradford/2008/2008_X-076.3593_Y0041.8792.png</t>
  </si>
  <si>
    <t>https://s3.amazonaws.com/FrackFinder/Tadpole/Bradford/2010/2010_X-076.3593_Y0041.8792.png</t>
  </si>
  <si>
    <t>dc4bd9d5-b319-5ea3-a4a9-e7ba470265fe</t>
  </si>
  <si>
    <t>https://s3.amazonaws.com/FrackFinder/Tadpole/Bradford/2005/2005_X-076.3592_Y0041.9117.png</t>
  </si>
  <si>
    <t>https://s3.amazonaws.com/FrackFinder/Tadpole/Bradford/2008/2008_X-076.3592_Y0041.9117.png</t>
  </si>
  <si>
    <t>https://s3.amazonaws.com/FrackFinder/Tadpole/Bradford/2010/2010_X-076.3592_Y0041.9117.png</t>
  </si>
  <si>
    <t>fc1a781c-c436-5cd6-a08a-689fd84d176f</t>
  </si>
  <si>
    <t>https://s3.amazonaws.com/FrackFinder/Tadpole/Bradford/2005/2005_X-076.3591_Y0041.7765.png</t>
  </si>
  <si>
    <t>https://s3.amazonaws.com/FrackFinder/Tadpole/Bradford/2008/2008_X-076.3591_Y0041.7765.png</t>
  </si>
  <si>
    <t>https://s3.amazonaws.com/FrackFinder/Tadpole/Bradford/2010/2010_X-076.3591_Y0041.7765.png</t>
  </si>
  <si>
    <t>7313a0d4-224f-58f8-8161-c93e630b1030</t>
  </si>
  <si>
    <t>https://s3.amazonaws.com/FrackFinder/Tadpole/Bradford/2005/2005_X-076.3577_Y0041.5763.png</t>
  </si>
  <si>
    <t>https://s3.amazonaws.com/FrackFinder/Tadpole/Bradford/2008/2008_X-076.3577_Y0041.5763.png</t>
  </si>
  <si>
    <t>https://s3.amazonaws.com/FrackFinder/Tadpole/Bradford/2010/2010_X-076.3577_Y0041.5763.png</t>
  </si>
  <si>
    <t>c07f5bb2-1279-5d93-9f56-cde0edb92fab</t>
  </si>
  <si>
    <t>https://s3.amazonaws.com/FrackFinder/Tadpole/Bradford/2005/2005_X-076.3570_Y0041.6841.png</t>
  </si>
  <si>
    <t>https://s3.amazonaws.com/FrackFinder/Tadpole/Bradford/2008/2008_X-076.3570_Y0041.6841.png</t>
  </si>
  <si>
    <t>https://s3.amazonaws.com/FrackFinder/Tadpole/Bradford/2010/2010_X-076.3570_Y0041.6841.png</t>
  </si>
  <si>
    <t>e8c85114-8e14-5a44-b13d-c57ae1a04f84</t>
  </si>
  <si>
    <t>https://s3.amazonaws.com/FrackFinder/Tadpole/Bradford/2005/2005_X-076.3558_Y0041.7153.png</t>
  </si>
  <si>
    <t>https://s3.amazonaws.com/FrackFinder/Tadpole/Bradford/2008/2008_X-076.3558_Y0041.7153.png</t>
  </si>
  <si>
    <t>https://s3.amazonaws.com/FrackFinder/Tadpole/Bradford/2010/2010_X-076.3558_Y0041.7153.png</t>
  </si>
  <si>
    <t>75434aa3-b37e-529e-84cd-3a38a890b613</t>
  </si>
  <si>
    <t>https://s3.amazonaws.com/FrackFinder/Tadpole/Bradford/2005/2005_X-076.3548_Y0041.8129.png</t>
  </si>
  <si>
    <t>https://s3.amazonaws.com/FrackFinder/Tadpole/Bradford/2008/2008_X-076.3548_Y0041.8129.png</t>
  </si>
  <si>
    <t>https://s3.amazonaws.com/FrackFinder/Tadpole/Bradford/2010/2010_X-076.3548_Y0041.8129.png</t>
  </si>
  <si>
    <t>c09280d8-0ef2-59a0-8658-c03dc515d51d</t>
  </si>
  <si>
    <t>https://s3.amazonaws.com/FrackFinder/Tadpole/Bradford/2005/2005_X-076.3511_Y0041.6412.png</t>
  </si>
  <si>
    <t>https://s3.amazonaws.com/FrackFinder/Tadpole/Bradford/2008/2008_X-076.3511_Y0041.6412.png</t>
  </si>
  <si>
    <t>https://s3.amazonaws.com/FrackFinder/Tadpole/Bradford/2010/2010_X-076.3511_Y0041.6412.png</t>
  </si>
  <si>
    <t>183f3c76-be94-5e6f-bb4c-77f3423b81c2</t>
  </si>
  <si>
    <t>https://s3.amazonaws.com/FrackFinder/Tadpole/Bradford/2005/2005_X-076.3501_Y0041.6011.png</t>
  </si>
  <si>
    <t>https://s3.amazonaws.com/FrackFinder/Tadpole/Bradford/2008/2008_X-076.3501_Y0041.6011.png</t>
  </si>
  <si>
    <t>https://s3.amazonaws.com/FrackFinder/Tadpole/Bradford/2010/2010_X-076.3501_Y0041.6011.png</t>
  </si>
  <si>
    <t>c801bcd4-e51f-5535-8b25-9597465a8807</t>
  </si>
  <si>
    <t>https://s3.amazonaws.com/FrackFinder/Tadpole/Bradford/2005/2005_X-076.3501_Y0041.7811.png</t>
  </si>
  <si>
    <t>https://s3.amazonaws.com/FrackFinder/Tadpole/Bradford/2008/2008_X-076.3501_Y0041.7811.png</t>
  </si>
  <si>
    <t>https://s3.amazonaws.com/FrackFinder/Tadpole/Bradford/2010/2010_X-076.3501_Y0041.7811.png</t>
  </si>
  <si>
    <t>0b70e67f-5d83-54d3-a76a-9183b207dfda</t>
  </si>
  <si>
    <t>https://s3.amazonaws.com/FrackFinder/Tadpole/Bradford/2005/2005_X-076.3499_Y0041.9234.png</t>
  </si>
  <si>
    <t>https://s3.amazonaws.com/FrackFinder/Tadpole/Bradford/2008/2008_X-076.3499_Y0041.9234.png</t>
  </si>
  <si>
    <t>https://s3.amazonaws.com/FrackFinder/Tadpole/Bradford/2010/2010_X-076.3499_Y0041.9234.png</t>
  </si>
  <si>
    <t>e7b49b6d-0345-5379-85ad-047092fbf8d9</t>
  </si>
  <si>
    <t>https://s3.amazonaws.com/FrackFinder/Tadpole/Bradford/2005/2005_X-076.3477_Y0041.5683.png</t>
  </si>
  <si>
    <t>https://s3.amazonaws.com/FrackFinder/Tadpole/Bradford/2008/2008_X-076.3477_Y0041.5683.png</t>
  </si>
  <si>
    <t>https://s3.amazonaws.com/FrackFinder/Tadpole/Bradford/2010/2010_X-076.3477_Y0041.5683.png</t>
  </si>
  <si>
    <t>f7b56e24-e426-5775-9116-62d046fdae95</t>
  </si>
  <si>
    <t>https://s3.amazonaws.com/FrackFinder/Tadpole/Bradford/2005/2005_X-076.3477_Y0041.8786.png</t>
  </si>
  <si>
    <t>https://s3.amazonaws.com/FrackFinder/Tadpole/Bradford/2008/2008_X-076.3477_Y0041.8786.png</t>
  </si>
  <si>
    <t>https://s3.amazonaws.com/FrackFinder/Tadpole/Bradford/2010/2010_X-076.3477_Y0041.8786.png</t>
  </si>
  <si>
    <t>f04d4bb9-0bad-5488-bf2f-756d09086191</t>
  </si>
  <si>
    <t>https://s3.amazonaws.com/FrackFinder/Tadpole/Bradford/2005/2005_X-076.3460_Y0041.5943.png</t>
  </si>
  <si>
    <t>https://s3.amazonaws.com/FrackFinder/Tadpole/Bradford/2008/2008_X-076.3460_Y0041.5943.png</t>
  </si>
  <si>
    <t>https://s3.amazonaws.com/FrackFinder/Tadpole/Bradford/2010/2010_X-076.3460_Y0041.5943.png</t>
  </si>
  <si>
    <t>60d65a70-e777-50aa-9d8d-d41590731d63</t>
  </si>
  <si>
    <t>https://s3.amazonaws.com/FrackFinder/Tadpole/Bradford/2005/2005_X-076.3452_Y0041.8161.png</t>
  </si>
  <si>
    <t>https://s3.amazonaws.com/FrackFinder/Tadpole/Bradford/2008/2008_X-076.3452_Y0041.8161.png</t>
  </si>
  <si>
    <t>https://s3.amazonaws.com/FrackFinder/Tadpole/Bradford/2010/2010_X-076.3452_Y0041.8161.png</t>
  </si>
  <si>
    <t>ccda111c-7ea8-5972-b66c-ad715e381071</t>
  </si>
  <si>
    <t>https://s3.amazonaws.com/FrackFinder/Tadpole/Bradford/2005/2005_X-076.3440_Y0041.6817.png</t>
  </si>
  <si>
    <t>https://s3.amazonaws.com/FrackFinder/Tadpole/Bradford/2008/2008_X-076.3440_Y0041.6817.png</t>
  </si>
  <si>
    <t>https://s3.amazonaws.com/FrackFinder/Tadpole/Bradford/2010/2010_X-076.3440_Y0041.6817.png</t>
  </si>
  <si>
    <t>131663b5-8766-5438-97ef-a9e881daf7cf</t>
  </si>
  <si>
    <t>https://s3.amazonaws.com/FrackFinder/Tadpole/Bradford/2005/2005_X-076.3429_Y0041.7849.png</t>
  </si>
  <si>
    <t>https://s3.amazonaws.com/FrackFinder/Tadpole/Bradford/2008/2008_X-076.3429_Y0041.7849.png</t>
  </si>
  <si>
    <t>https://s3.amazonaws.com/FrackFinder/Tadpole/Bradford/2010/2010_X-076.3429_Y0041.7849.png</t>
  </si>
  <si>
    <t>38b8c663-f3a6-559e-8e9a-1e52afdfc98d</t>
  </si>
  <si>
    <t>https://s3.amazonaws.com/FrackFinder/Tadpole/Bradford/2005/2005_X-076.3416_Y0041.7225.png</t>
  </si>
  <si>
    <t>https://s3.amazonaws.com/FrackFinder/Tadpole/Bradford/2008/2008_X-076.3416_Y0041.7225.png</t>
  </si>
  <si>
    <t>https://s3.amazonaws.com/FrackFinder/Tadpole/Bradford/2010/2010_X-076.3416_Y0041.7225.png</t>
  </si>
  <si>
    <t>748d62af-a398-528b-9643-c965290e2c87</t>
  </si>
  <si>
    <t>https://s3.amazonaws.com/FrackFinder/Tadpole/Bradford/2005/2005_X-076.3411_Y0041.7153.png</t>
  </si>
  <si>
    <t>https://s3.amazonaws.com/FrackFinder/Tadpole/Bradford/2008/2008_X-076.3411_Y0041.7153.png</t>
  </si>
  <si>
    <t>https://s3.amazonaws.com/FrackFinder/Tadpole/Bradford/2010/2010_X-076.3411_Y0041.7153.png</t>
  </si>
  <si>
    <t>e4cf8693-d2f8-5137-ab10-2203bf18ff53</t>
  </si>
  <si>
    <t>https://s3.amazonaws.com/FrackFinder/Tadpole/Bradford/2005/2005_X-076.3390_Y0041.6494.png</t>
  </si>
  <si>
    <t>https://s3.amazonaws.com/FrackFinder/Tadpole/Bradford/2008/2008_X-076.3390_Y0041.6494.png</t>
  </si>
  <si>
    <t>https://s3.amazonaws.com/FrackFinder/Tadpole/Bradford/2010/2010_X-076.3390_Y0041.6494.png</t>
  </si>
  <si>
    <t>7962d6ff-d6bb-53eb-97da-65f4414f9321</t>
  </si>
  <si>
    <t>https://s3.amazonaws.com/FrackFinder/Tadpole/Bradford/2005/2005_X-076.3384_Y0041.9368.png</t>
  </si>
  <si>
    <t>https://s3.amazonaws.com/FrackFinder/Tadpole/Bradford/2008/2008_X-076.3384_Y0041.9368.png</t>
  </si>
  <si>
    <t>https://s3.amazonaws.com/FrackFinder/Tadpole/Bradford/2010/2010_X-076.3384_Y0041.9368.png</t>
  </si>
  <si>
    <t>e2daa76d-c19f-593e-b42c-0710a2c2664b</t>
  </si>
  <si>
    <t>https://s3.amazonaws.com/FrackFinder/Tadpole/Bradford/2005/2005_X-076.3374_Y0041.9105.png</t>
  </si>
  <si>
    <t>https://s3.amazonaws.com/FrackFinder/Tadpole/Bradford/2008/2008_X-076.3374_Y0041.9105.png</t>
  </si>
  <si>
    <t>https://s3.amazonaws.com/FrackFinder/Tadpole/Bradford/2010/2010_X-076.3374_Y0041.9105.png</t>
  </si>
  <si>
    <t>61388eaf-425e-5f35-b1a8-8aab443ccd99</t>
  </si>
  <si>
    <t>https://s3.amazonaws.com/FrackFinder/Tadpole/Bradford/2005/2005_X-076.3367_Y0041.6134.png</t>
  </si>
  <si>
    <t>https://s3.amazonaws.com/FrackFinder/Tadpole/Bradford/2008/2008_X-076.3367_Y0041.6134.png</t>
  </si>
  <si>
    <t>https://s3.amazonaws.com/FrackFinder/Tadpole/Bradford/2010/2010_X-076.3367_Y0041.6134.png</t>
  </si>
  <si>
    <t>75a0ca8e-78a4-50f8-80f0-5afe45bfecd3</t>
  </si>
  <si>
    <t>https://s3.amazonaws.com/FrackFinder/Tadpole/Bradford/2005/2005_X-076.3363_Y0041.6842.png</t>
  </si>
  <si>
    <t>https://s3.amazonaws.com/FrackFinder/Tadpole/Bradford/2008/2008_X-076.3363_Y0041.6842.png</t>
  </si>
  <si>
    <t>https://s3.amazonaws.com/FrackFinder/Tadpole/Bradford/2010/2010_X-076.3363_Y0041.6842.png</t>
  </si>
  <si>
    <t>b487cb9b-7da9-5685-b8ee-c6d10e548386</t>
  </si>
  <si>
    <t>https://s3.amazonaws.com/FrackFinder/Tadpole/Bradford/2005/2005_X-076.3351_Y0041.5894.png</t>
  </si>
  <si>
    <t>https://s3.amazonaws.com/FrackFinder/Tadpole/Bradford/2008/2008_X-076.3351_Y0041.5894.png</t>
  </si>
  <si>
    <t>https://s3.amazonaws.com/FrackFinder/Tadpole/Bradford/2010/2010_X-076.3351_Y0041.5894.png</t>
  </si>
  <si>
    <t>5d8cc89c-87be-5945-9853-ee681fe9ff78</t>
  </si>
  <si>
    <t>https://s3.amazonaws.com/FrackFinder/Tadpole/Bradford/2005/2005_X-076.3345_Y0041.9458.png</t>
  </si>
  <si>
    <t>https://s3.amazonaws.com/FrackFinder/Tadpole/Bradford/2008/2008_X-076.3345_Y0041.9458.png</t>
  </si>
  <si>
    <t>https://s3.amazonaws.com/FrackFinder/Tadpole/Bradford/2010/2010_X-076.3345_Y0041.9458.png</t>
  </si>
  <si>
    <t>6fcfa7de-d26d-552f-bfae-110dadcacd35</t>
  </si>
  <si>
    <t>https://s3.amazonaws.com/FrackFinder/Tadpole/Bradford/2005/2005_X-076.3335_Y0041.5646.png</t>
  </si>
  <si>
    <t>https://s3.amazonaws.com/FrackFinder/Tadpole/Bradford/2008/2008_X-076.3335_Y0041.5646.png</t>
  </si>
  <si>
    <t>https://s3.amazonaws.com/FrackFinder/Tadpole/Bradford/2010/2010_X-076.3335_Y0041.5646.png</t>
  </si>
  <si>
    <t>4d889426-9767-57e0-903a-4ed906043e9c</t>
  </si>
  <si>
    <t>https://s3.amazonaws.com/FrackFinder/Tadpole/Bradford/2005/2005_X-076.3329_Y0041.8144.png</t>
  </si>
  <si>
    <t>https://s3.amazonaws.com/FrackFinder/Tadpole/Bradford/2008/2008_X-076.3329_Y0041.8144.png</t>
  </si>
  <si>
    <t>https://s3.amazonaws.com/FrackFinder/Tadpole/Bradford/2010/2010_X-076.3329_Y0041.8144.png</t>
  </si>
  <si>
    <t>ee517794-3750-5e84-b2dd-1d8cc4cb8909</t>
  </si>
  <si>
    <t>https://s3.amazonaws.com/FrackFinder/Tadpole/Bradford/2005/2005_X-076.3309_Y0041.7829.png</t>
  </si>
  <si>
    <t>https://s3.amazonaws.com/FrackFinder/Tadpole/Bradford/2008/2008_X-076.3309_Y0041.7829.png</t>
  </si>
  <si>
    <t>https://s3.amazonaws.com/FrackFinder/Tadpole/Bradford/2010/2010_X-076.3309_Y0041.7829.png</t>
  </si>
  <si>
    <t>189703a3-7405-56fc-8593-7bcaf0ed2bee</t>
  </si>
  <si>
    <t>https://s3.amazonaws.com/FrackFinder/Tadpole/Bradford/2005/2005_X-076.3305_Y0041.7302.png</t>
  </si>
  <si>
    <t>https://s3.amazonaws.com/FrackFinder/Tadpole/Bradford/2008/2008_X-076.3305_Y0041.7302.png</t>
  </si>
  <si>
    <t>https://s3.amazonaws.com/FrackFinder/Tadpole/Bradford/2010/2010_X-076.3305_Y0041.7302.png</t>
  </si>
  <si>
    <t>b549b55a-3402-5d72-8c89-e8b7d7abcf3b</t>
  </si>
  <si>
    <t>https://s3.amazonaws.com/FrackFinder/Tadpole/Bradford/2005/2005_X-076.3256_Y0041.5924.png</t>
  </si>
  <si>
    <t>https://s3.amazonaws.com/FrackFinder/Tadpole/Bradford/2008/2008_X-076.3256_Y0041.5924.png</t>
  </si>
  <si>
    <t>https://s3.amazonaws.com/FrackFinder/Tadpole/Bradford/2010/2010_X-076.3256_Y0041.5924.png</t>
  </si>
  <si>
    <t>1f78be8c-5055-500d-93ac-6c89f0a1d596</t>
  </si>
  <si>
    <t>https://s3.amazonaws.com/FrackFinder/Tadpole/Bradford/2005/2005_X-076.3234_Y0041.7469.png</t>
  </si>
  <si>
    <t>https://s3.amazonaws.com/FrackFinder/Tadpole/Bradford/2008/2008_X-076.3234_Y0041.7469.png</t>
  </si>
  <si>
    <t>https://s3.amazonaws.com/FrackFinder/Tadpole/Bradford/2010/2010_X-076.3234_Y0041.7469.png</t>
  </si>
  <si>
    <t>c63124e1-4698-5c98-9a7a-44e4773820a8</t>
  </si>
  <si>
    <t>https://s3.amazonaws.com/FrackFinder/Tadpole/Bradford/2005/2005_X-076.3228_Y0041.6460.png</t>
  </si>
  <si>
    <t>https://s3.amazonaws.com/FrackFinder/Tadpole/Bradford/2008/2008_X-076.3228_Y0041.6460.png</t>
  </si>
  <si>
    <t>https://s3.amazonaws.com/FrackFinder/Tadpole/Bradford/2010/2010_X-076.3228_Y0041.6460.png</t>
  </si>
  <si>
    <t>debe383d-2fc0-5b24-8662-0fbc803e6e48</t>
  </si>
  <si>
    <t>https://s3.amazonaws.com/FrackFinder/Tadpole/Bradford/2005/2005_X-076.3223_Y0041.6832.png</t>
  </si>
  <si>
    <t>https://s3.amazonaws.com/FrackFinder/Tadpole/Bradford/2008/2008_X-076.3223_Y0041.6832.png</t>
  </si>
  <si>
    <t>https://s3.amazonaws.com/FrackFinder/Tadpole/Bradford/2010/2010_X-076.3223_Y0041.6832.png</t>
  </si>
  <si>
    <t>ecba2e50-62bf-5c1a-b960-077a312d282e</t>
  </si>
  <si>
    <t>https://s3.amazonaws.com/FrackFinder/Tadpole/Bradford/2005/2005_X-076.3221_Y0041.8159.png</t>
  </si>
  <si>
    <t>https://s3.amazonaws.com/FrackFinder/Tadpole/Bradford/2008/2008_X-076.3221_Y0041.8159.png</t>
  </si>
  <si>
    <t>https://s3.amazonaws.com/FrackFinder/Tadpole/Bradford/2010/2010_X-076.3221_Y0041.8159.png</t>
  </si>
  <si>
    <t>90919ed7-114d-553f-bf24-0a17675b99ed</t>
  </si>
  <si>
    <t>https://s3.amazonaws.com/FrackFinder/Tadpole/Bradford/2005/2005_X-076.3209_Y0041.7826.png</t>
  </si>
  <si>
    <t>https://s3.amazonaws.com/FrackFinder/Tadpole/Bradford/2008/2008_X-076.3209_Y0041.7826.png</t>
  </si>
  <si>
    <t>https://s3.amazonaws.com/FrackFinder/Tadpole/Bradford/2010/2010_X-076.3209_Y0041.7826.png</t>
  </si>
  <si>
    <t>2369bad1-5828-5c0b-811c-42c13c352bc5</t>
  </si>
  <si>
    <t>https://s3.amazonaws.com/FrackFinder/Tadpole/Bradford/2005/2005_X-076.3205_Y0041.5640.png</t>
  </si>
  <si>
    <t>https://s3.amazonaws.com/FrackFinder/Tadpole/Bradford/2008/2008_X-076.3205_Y0041.5640.png</t>
  </si>
  <si>
    <t>https://s3.amazonaws.com/FrackFinder/Tadpole/Bradford/2010/2010_X-076.3205_Y0041.5640.png</t>
  </si>
  <si>
    <t>6885d5c2-17e1-5449-bdcb-657563adc1c8</t>
  </si>
  <si>
    <t>https://s3.amazonaws.com/FrackFinder/Tadpole/Bradford/2005/2005_X-076.3203_Y0041.7120.png</t>
  </si>
  <si>
    <t>https://s3.amazonaws.com/FrackFinder/Tadpole/Bradford/2008/2008_X-076.3203_Y0041.7120.png</t>
  </si>
  <si>
    <t>https://s3.amazonaws.com/FrackFinder/Tadpole/Bradford/2010/2010_X-076.3203_Y0041.7120.png</t>
  </si>
  <si>
    <t>6de4a558-bebf-502c-9a2e-5dc8a94000dd</t>
  </si>
  <si>
    <t>https://s3.amazonaws.com/FrackFinder/Tadpole/Bradford/2005/2005_X-076.3201_Y0041.8738.png</t>
  </si>
  <si>
    <t>https://s3.amazonaws.com/FrackFinder/Tadpole/Bradford/2008/2008_X-076.3201_Y0041.8738.png</t>
  </si>
  <si>
    <t>https://s3.amazonaws.com/FrackFinder/Tadpole/Bradford/2010/2010_X-076.3201_Y0041.8738.png</t>
  </si>
  <si>
    <t>8d019abf-8e82-56bb-b665-595e1cff74b6</t>
  </si>
  <si>
    <t>https://s3.amazonaws.com/FrackFinder/Tadpole/Bradford/2005/2005_X-076.3191_Y0041.7307.png</t>
  </si>
  <si>
    <t>https://s3.amazonaws.com/FrackFinder/Tadpole/Bradford/2008/2008_X-076.3191_Y0041.7307.png</t>
  </si>
  <si>
    <t>https://s3.amazonaws.com/FrackFinder/Tadpole/Bradford/2010/2010_X-076.3191_Y0041.7307.png</t>
  </si>
  <si>
    <t>7026e293-cab4-5f75-9b7f-6c50f110e4a6</t>
  </si>
  <si>
    <t>https://s3.amazonaws.com/FrackFinder/Tadpole/Bradford/2005/2005_X-076.3159_Y0041.5920.png</t>
  </si>
  <si>
    <t>https://s3.amazonaws.com/FrackFinder/Tadpole/Bradford/2008/2008_X-076.3159_Y0041.5920.png</t>
  </si>
  <si>
    <t>https://s3.amazonaws.com/FrackFinder/Tadpole/Bradford/2010/2010_X-076.3159_Y0041.5920.png</t>
  </si>
  <si>
    <t>4fc8266f-375c-52b0-b6e7-aed0106617e6</t>
  </si>
  <si>
    <t>https://s3.amazonaws.com/FrackFinder/Tadpole/Bradford/2005/2005_X-076.3150_Y0041.9425.png</t>
  </si>
  <si>
    <t>https://s3.amazonaws.com/FrackFinder/Tadpole/Bradford/2008/2008_X-076.3150_Y0041.9425.png</t>
  </si>
  <si>
    <t>https://s3.amazonaws.com/FrackFinder/Tadpole/Bradford/2010/2010_X-076.3150_Y0041.9425.png</t>
  </si>
  <si>
    <t>271eb7c4-9722-570f-9bb5-99e412de4860</t>
  </si>
  <si>
    <t>https://s3.amazonaws.com/FrackFinder/Tadpole/Bradford/2005/2005_X-076.3131_Y0041.9871.png</t>
  </si>
  <si>
    <t>https://s3.amazonaws.com/FrackFinder/Tadpole/Bradford/2008/2008_X-076.3131_Y0041.9871.png</t>
  </si>
  <si>
    <t>https://s3.amazonaws.com/FrackFinder/Tadpole/Bradford/2010/2010_X-076.3131_Y0041.9871.png</t>
  </si>
  <si>
    <t>8c53d1b5-b0cb-5d3f-a36c-fc547cae5085</t>
  </si>
  <si>
    <t>https://s3.amazonaws.com/FrackFinder/Tadpole/Bradford/2005/2005_X-076.3130_Y0041.8469.png</t>
  </si>
  <si>
    <t>https://s3.amazonaws.com/FrackFinder/Tadpole/Bradford/2008/2008_X-076.3130_Y0041.8469.png</t>
  </si>
  <si>
    <t>https://s3.amazonaws.com/FrackFinder/Tadpole/Bradford/2010/2010_X-076.3130_Y0041.8469.png</t>
  </si>
  <si>
    <t>f6172136-4bdc-5f0a-b03a-1afd9bc01b27</t>
  </si>
  <si>
    <t>https://s3.amazonaws.com/FrackFinder/Tadpole/Bradford/2005/2005_X-076.3124_Y0041.6127.png</t>
  </si>
  <si>
    <t>https://s3.amazonaws.com/FrackFinder/Tadpole/Bradford/2008/2008_X-076.3124_Y0041.6127.png</t>
  </si>
  <si>
    <t>https://s3.amazonaws.com/FrackFinder/Tadpole/Bradford/2010/2010_X-076.3124_Y0041.6127.png</t>
  </si>
  <si>
    <t>c4d82ab1-4871-532f-b0f4-2ccec71abe6c</t>
  </si>
  <si>
    <t>https://s3.amazonaws.com/FrackFinder/Tadpole/Bradford/2005/2005_X-076.3122_Y0041.7161.png</t>
  </si>
  <si>
    <t>https://s3.amazonaws.com/FrackFinder/Tadpole/Bradford/2008/2008_X-076.3122_Y0041.7161.png</t>
  </si>
  <si>
    <t>https://s3.amazonaws.com/FrackFinder/Tadpole/Bradford/2010/2010_X-076.3122_Y0041.7161.png</t>
  </si>
  <si>
    <t>2bb4a9a0-1d16-580b-874e-b7de6497484e</t>
  </si>
  <si>
    <t>https://s3.amazonaws.com/FrackFinder/Tadpole/Bradford/2005/2005_X-076.3111_Y0041.7841.png</t>
  </si>
  <si>
    <t>https://s3.amazonaws.com/FrackFinder/Tadpole/Bradford/2008/2008_X-076.3111_Y0041.7841.png</t>
  </si>
  <si>
    <t>https://s3.amazonaws.com/FrackFinder/Tadpole/Bradford/2010/2010_X-076.3111_Y0041.7841.png</t>
  </si>
  <si>
    <t>5f5c6280-e650-5038-bade-abcaff37e2da</t>
  </si>
  <si>
    <t>https://s3.amazonaws.com/FrackFinder/Tadpole/Bradford/2005/2005_X-076.3110_Y0041.6810.png</t>
  </si>
  <si>
    <t>https://s3.amazonaws.com/FrackFinder/Tadpole/Bradford/2008/2008_X-076.3110_Y0041.6810.png</t>
  </si>
  <si>
    <t>https://s3.amazonaws.com/FrackFinder/Tadpole/Bradford/2010/2010_X-076.3110_Y0041.6810.png</t>
  </si>
  <si>
    <t>9bb616bb-4213-54a7-b9a4-9a39617f5c50</t>
  </si>
  <si>
    <t>https://s3.amazonaws.com/FrackFinder/Tadpole/Bradford/2005/2005_X-076.3094_Y0041.8778.png</t>
  </si>
  <si>
    <t>https://s3.amazonaws.com/FrackFinder/Tadpole/Bradford/2008/2008_X-076.3094_Y0041.8778.png</t>
  </si>
  <si>
    <t>https://s3.amazonaws.com/FrackFinder/Tadpole/Bradford/2010/2010_X-076.3094_Y0041.8778.png</t>
  </si>
  <si>
    <t>78c0a4f2-70c4-5f17-a83d-35c53ee15db5</t>
  </si>
  <si>
    <t>https://s3.amazonaws.com/FrackFinder/Tadpole/Bradford/2005/2005_X-076.3076_Y0041.6494.png</t>
  </si>
  <si>
    <t>https://s3.amazonaws.com/FrackFinder/Tadpole/Bradford/2008/2008_X-076.3076_Y0041.6494.png</t>
  </si>
  <si>
    <t>https://s3.amazonaws.com/FrackFinder/Tadpole/Bradford/2010/2010_X-076.3076_Y0041.6494.png</t>
  </si>
  <si>
    <t>a048b095-39cd-5cd5-9931-4ee09bb97568</t>
  </si>
  <si>
    <t>https://s3.amazonaws.com/FrackFinder/Tadpole/Bradford/2005/2005_X-076.3068_Y0041.7540.png</t>
  </si>
  <si>
    <t>https://s3.amazonaws.com/FrackFinder/Tadpole/Bradford/2008/2008_X-076.3068_Y0041.7540.png</t>
  </si>
  <si>
    <t>https://s3.amazonaws.com/FrackFinder/Tadpole/Bradford/2010/2010_X-076.3068_Y0041.7540.png</t>
  </si>
  <si>
    <t>e3959d2b-8442-5330-9025-c4314673a41e</t>
  </si>
  <si>
    <t>https://s3.amazonaws.com/FrackFinder/Tadpole/Bradford/2005/2005_X-076.3053_Y0041.8188.png</t>
  </si>
  <si>
    <t>https://s3.amazonaws.com/FrackFinder/Tadpole/Bradford/2008/2008_X-076.3053_Y0041.8188.png</t>
  </si>
  <si>
    <t>https://s3.amazonaws.com/FrackFinder/Tadpole/Bradford/2010/2010_X-076.3053_Y0041.8188.png</t>
  </si>
  <si>
    <t>638a957b-d9fc-5ab5-b91d-61d5271e9ce5</t>
  </si>
  <si>
    <t>https://s3.amazonaws.com/FrackFinder/Tadpole/Bradford/2005/2005_X-076.3042_Y0041.8022.png</t>
  </si>
  <si>
    <t>https://s3.amazonaws.com/FrackFinder/Tadpole/Bradford/2008/2008_X-076.3042_Y0041.8022.png</t>
  </si>
  <si>
    <t>https://s3.amazonaws.com/FrackFinder/Tadpole/Bradford/2010/2010_X-076.3042_Y0041.8022.png</t>
  </si>
  <si>
    <t>4447a8bf-4764-50b0-8ce6-79fc168783c3</t>
  </si>
  <si>
    <t>https://s3.amazonaws.com/FrackFinder/Tadpole/Bradford/2005/2005_X-076.3022_Y0041.6862.png</t>
  </si>
  <si>
    <t>https://s3.amazonaws.com/FrackFinder/Tadpole/Bradford/2008/2008_X-076.3022_Y0041.6862.png</t>
  </si>
  <si>
    <t>https://s3.amazonaws.com/FrackFinder/Tadpole/Bradford/2010/2010_X-076.3022_Y0041.6862.png</t>
  </si>
  <si>
    <t>643396ef-ab4a-5d31-86d0-ec8ffb309d0b</t>
  </si>
  <si>
    <t>https://s3.amazonaws.com/FrackFinder/Tadpole/Bradford/2005/2005_X-076.3017_Y0041.5622.png</t>
  </si>
  <si>
    <t>https://s3.amazonaws.com/FrackFinder/Tadpole/Bradford/2008/2008_X-076.3017_Y0041.5622.png</t>
  </si>
  <si>
    <t>https://s3.amazonaws.com/FrackFinder/Tadpole/Bradford/2010/2010_X-076.3017_Y0041.5622.png</t>
  </si>
  <si>
    <t>f4a94f5a-28ec-57cf-8c99-86feb931709c</t>
  </si>
  <si>
    <t>https://s3.amazonaws.com/FrackFinder/Tadpole/Bradford/2005/2005_X-076.2992_Y0041.7125.png</t>
  </si>
  <si>
    <t>https://s3.amazonaws.com/FrackFinder/Tadpole/Bradford/2008/2008_X-076.2992_Y0041.7125.png</t>
  </si>
  <si>
    <t>https://s3.amazonaws.com/FrackFinder/Tadpole/Bradford/2010/2010_X-076.2992_Y0041.7125.png</t>
  </si>
  <si>
    <t>546cae7c-5851-5f17-99b1-ddb80fe29e86</t>
  </si>
  <si>
    <t>https://s3.amazonaws.com/FrackFinder/Tadpole/Bradford/2005/2005_X-076.2964_Y0041.8240.png</t>
  </si>
  <si>
    <t>https://s3.amazonaws.com/FrackFinder/Tadpole/Bradford/2008/2008_X-076.2964_Y0041.8240.png</t>
  </si>
  <si>
    <t>https://s3.amazonaws.com/FrackFinder/Tadpole/Bradford/2010/2010_X-076.2964_Y0041.8240.png</t>
  </si>
  <si>
    <t>d76996c0-5b62-5788-8339-58bd5ed23485</t>
  </si>
  <si>
    <t>https://s3.amazonaws.com/FrackFinder/Tadpole/Bradford/2005/2005_X-076.2962_Y0041.6148.png</t>
  </si>
  <si>
    <t>https://s3.amazonaws.com/FrackFinder/Tadpole/Bradford/2008/2008_X-076.2962_Y0041.6148.png</t>
  </si>
  <si>
    <t>https://s3.amazonaws.com/FrackFinder/Tadpole/Bradford/2010/2010_X-076.2962_Y0041.6148.png</t>
  </si>
  <si>
    <t>a46bd78d-e7df-5b10-a0f3-848112f23ed3</t>
  </si>
  <si>
    <t>https://s3.amazonaws.com/FrackFinder/Tadpole/Bradford/2005/2005_X-076.2956_Y0041.6537.png</t>
  </si>
  <si>
    <t>https://s3.amazonaws.com/FrackFinder/Tadpole/Bradford/2008/2008_X-076.2956_Y0041.6537.png</t>
  </si>
  <si>
    <t>https://s3.amazonaws.com/FrackFinder/Tadpole/Bradford/2010/2010_X-076.2956_Y0041.6537.png</t>
  </si>
  <si>
    <t>41f4bba5-e64a-5c8b-9bf5-c487feb0463a</t>
  </si>
  <si>
    <t>https://s3.amazonaws.com/FrackFinder/Tadpole/Bradford/2005/2005_X-076.2945_Y0041.8496.png</t>
  </si>
  <si>
    <t>https://s3.amazonaws.com/FrackFinder/Tadpole/Bradford/2008/2008_X-076.2945_Y0041.8496.png</t>
  </si>
  <si>
    <t>https://s3.amazonaws.com/FrackFinder/Tadpole/Bradford/2010/2010_X-076.2945_Y0041.8496.png</t>
  </si>
  <si>
    <t>3195a853-7581-537a-8078-728249fedaf1</t>
  </si>
  <si>
    <t>https://s3.amazonaws.com/FrackFinder/Tadpole/Bradford/2005/2005_X-076.2935_Y0041.9913.png</t>
  </si>
  <si>
    <t>https://s3.amazonaws.com/FrackFinder/Tadpole/Bradford/2008/2008_X-076.2935_Y0041.9913.png</t>
  </si>
  <si>
    <t>https://s3.amazonaws.com/FrackFinder/Tadpole/Bradford/2010/2010_X-076.2935_Y0041.9913.png</t>
  </si>
  <si>
    <t>b768404c-44d3-57ee-9a82-551e29043087</t>
  </si>
  <si>
    <t>Luzerne</t>
  </si>
  <si>
    <t>https://s3.amazonaws.com/FrackFinder/Tadpole/Luzerne/2005/2005_X-076.2924_Y0041.2890.png</t>
  </si>
  <si>
    <t>https://s3.amazonaws.com/FrackFinder/Tadpole/Luzerne/2008/2008_X-076.2924_Y0041.2890.png</t>
  </si>
  <si>
    <t>https://s3.amazonaws.com/FrackFinder/Tadpole/Luzerne/2010/2010_X-076.2924_Y0041.2890.png</t>
  </si>
  <si>
    <t>d112385b-9ee2-5d6e-9596-53938e0b8996</t>
  </si>
  <si>
    <t>https://s3.amazonaws.com/FrackFinder/Tadpole/Bradford/2005/2005_X-076.2921_Y0041.9196.png</t>
  </si>
  <si>
    <t>https://s3.amazonaws.com/FrackFinder/Tadpole/Bradford/2008/2008_X-076.2921_Y0041.9196.png</t>
  </si>
  <si>
    <t>https://s3.amazonaws.com/FrackFinder/Tadpole/Bradford/2010/2010_X-076.2921_Y0041.9196.png</t>
  </si>
  <si>
    <t>dbe14cb0-542f-5dd1-80f3-dda785f46684</t>
  </si>
  <si>
    <t>https://s3.amazonaws.com/FrackFinder/Tadpole/Bradford/2005/2005_X-076.2912_Y0041.6842.png</t>
  </si>
  <si>
    <t>https://s3.amazonaws.com/FrackFinder/Tadpole/Bradford/2008/2008_X-076.2912_Y0041.6842.png</t>
  </si>
  <si>
    <t>https://s3.amazonaws.com/FrackFinder/Tadpole/Bradford/2010/2010_X-076.2912_Y0041.6842.png</t>
  </si>
  <si>
    <t>281dd9b3-e15b-5781-a8c2-15fdabec7f6d</t>
  </si>
  <si>
    <t>https://s3.amazonaws.com/FrackFinder/Tadpole/Bradford/2005/2005_X-076.2907_Y0041.7147.png</t>
  </si>
  <si>
    <t>https://s3.amazonaws.com/FrackFinder/Tadpole/Bradford/2008/2008_X-076.2907_Y0041.7147.png</t>
  </si>
  <si>
    <t>https://s3.amazonaws.com/FrackFinder/Tadpole/Bradford/2010/2010_X-076.2907_Y0041.7147.png</t>
  </si>
  <si>
    <t>e0e26258-a945-50b2-bb94-8300681b5240</t>
  </si>
  <si>
    <t>https://s3.amazonaws.com/FrackFinder/Tadpole/Bradford/2005/2005_X-076.2900_Y0041.7483.png</t>
  </si>
  <si>
    <t>https://s3.amazonaws.com/FrackFinder/Tadpole/Bradford/2008/2008_X-076.2900_Y0041.7483.png</t>
  </si>
  <si>
    <t>https://s3.amazonaws.com/FrackFinder/Tadpole/Bradford/2010/2010_X-076.2900_Y0041.7483.png</t>
  </si>
  <si>
    <t>86abeeb8-8b9d-5e23-9476-43e61ea907e2</t>
  </si>
  <si>
    <t>https://s3.amazonaws.com/FrackFinder/Tadpole/Bradford/2005/2005_X-076.2894_Y0041.5886.png</t>
  </si>
  <si>
    <t>https://s3.amazonaws.com/FrackFinder/Tadpole/Bradford/2008/2008_X-076.2894_Y0041.5886.png</t>
  </si>
  <si>
    <t>https://s3.amazonaws.com/FrackFinder/Tadpole/Bradford/2010/2010_X-076.2894_Y0041.5886.png</t>
  </si>
  <si>
    <t>3d53a846-7f94-59b2-a758-5a287995e72f</t>
  </si>
  <si>
    <t>https://s3.amazonaws.com/FrackFinder/Tadpole/Bradford/2005/2005_X-076.2890_Y0041.9309.png</t>
  </si>
  <si>
    <t>https://s3.amazonaws.com/FrackFinder/Tadpole/Bradford/2008/2008_X-076.2890_Y0041.9309.png</t>
  </si>
  <si>
    <t>https://s3.amazonaws.com/FrackFinder/Tadpole/Bradford/2010/2010_X-076.2890_Y0041.9309.png</t>
  </si>
  <si>
    <t>31b49445-475c-5f36-a912-b9b63a6565de</t>
  </si>
  <si>
    <t>https://s3.amazonaws.com/FrackFinder/Tadpole/Bradford/2005/2005_X-076.2888_Y0041.6172.png</t>
  </si>
  <si>
    <t>https://s3.amazonaws.com/FrackFinder/Tadpole/Bradford/2008/2008_X-076.2888_Y0041.6172.png</t>
  </si>
  <si>
    <t>https://s3.amazonaws.com/FrackFinder/Tadpole/Bradford/2010/2010_X-076.2888_Y0041.6172.png</t>
  </si>
  <si>
    <t>d218081a-6660-55dc-b8cb-65d6f0a5c1ad</t>
  </si>
  <si>
    <t>https://s3.amazonaws.com/FrackFinder/Tadpole/Bradford/2005/2005_X-076.2875_Y0041.8014.png</t>
  </si>
  <si>
    <t>https://s3.amazonaws.com/FrackFinder/Tadpole/Bradford/2008/2008_X-076.2875_Y0041.8014.png</t>
  </si>
  <si>
    <t>https://s3.amazonaws.com/FrackFinder/Tadpole/Bradford/2010/2010_X-076.2875_Y0041.8014.png</t>
  </si>
  <si>
    <t>f9f524e6-63d6-5fe1-ac76-146d15d83c1c</t>
  </si>
  <si>
    <t>https://s3.amazonaws.com/FrackFinder/Tadpole/Bradford/2005/2005_X-076.2867_Y0041.6580.png</t>
  </si>
  <si>
    <t>https://s3.amazonaws.com/FrackFinder/Tadpole/Bradford/2008/2008_X-076.2867_Y0041.6580.png</t>
  </si>
  <si>
    <t>https://s3.amazonaws.com/FrackFinder/Tadpole/Bradford/2010/2010_X-076.2867_Y0041.6580.png</t>
  </si>
  <si>
    <t>a1d48fc5-217e-5b7d-bf47-1c81879ab184</t>
  </si>
  <si>
    <t>https://s3.amazonaws.com/FrackFinder/Tadpole/Bradford/2005/2005_X-076.2862_Y0041.5654.png</t>
  </si>
  <si>
    <t>https://s3.amazonaws.com/FrackFinder/Tadpole/Bradford/2008/2008_X-076.2862_Y0041.5654.png</t>
  </si>
  <si>
    <t>https://s3.amazonaws.com/FrackFinder/Tadpole/Bradford/2010/2010_X-076.2862_Y0041.5654.png</t>
  </si>
  <si>
    <t>305d2e9e-7d04-502c-bd50-56cdfa06a9db</t>
  </si>
  <si>
    <t>https://s3.amazonaws.com/FrackFinder/Tadpole/Bradford/2005/2005_X-076.2839_Y0041.7202.png</t>
  </si>
  <si>
    <t>https://s3.amazonaws.com/FrackFinder/Tadpole/Bradford/2008/2008_X-076.2839_Y0041.7202.png</t>
  </si>
  <si>
    <t>https://s3.amazonaws.com/FrackFinder/Tadpole/Bradford/2010/2010_X-076.2839_Y0041.7202.png</t>
  </si>
  <si>
    <t>ccfd1fc8-f4fa-51ee-a4aa-0f1ba55512ff</t>
  </si>
  <si>
    <t>https://s3.amazonaws.com/FrackFinder/Tadpole/Bradford/2005/2005_X-076.2839_Y0041.7507.png</t>
  </si>
  <si>
    <t>https://s3.amazonaws.com/FrackFinder/Tadpole/Bradford/2008/2008_X-076.2839_Y0041.7507.png</t>
  </si>
  <si>
    <t>https://s3.amazonaws.com/FrackFinder/Tadpole/Bradford/2010/2010_X-076.2839_Y0041.7507.png</t>
  </si>
  <si>
    <t>f72c6348-f20b-5aea-9620-2681046d0219</t>
  </si>
  <si>
    <t>https://s3.amazonaws.com/FrackFinder/Tadpole/Bradford/2005/2005_X-076.2826_Y0041.8417.png</t>
  </si>
  <si>
    <t>https://s3.amazonaws.com/FrackFinder/Tadpole/Bradford/2008/2008_X-076.2826_Y0041.8417.png</t>
  </si>
  <si>
    <t>https://s3.amazonaws.com/FrackFinder/Tadpole/Bradford/2010/2010_X-076.2826_Y0041.8417.png</t>
  </si>
  <si>
    <t>67459fea-79c1-5958-a15a-82ee6f54bb29</t>
  </si>
  <si>
    <t>https://s3.amazonaws.com/FrackFinder/Tadpole/Bradford/2005/2005_X-076.2824_Y0041.6278.png</t>
  </si>
  <si>
    <t>https://s3.amazonaws.com/FrackFinder/Tadpole/Bradford/2008/2008_X-076.2824_Y0041.6278.png</t>
  </si>
  <si>
    <t>https://s3.amazonaws.com/FrackFinder/Tadpole/Bradford/2010/2010_X-076.2824_Y0041.6278.png</t>
  </si>
  <si>
    <t>9ab904e1-21b1-5fee-aa44-741b53331444</t>
  </si>
  <si>
    <t>https://s3.amazonaws.com/FrackFinder/Tadpole/Bradford/2005/2005_X-076.2822_Y0041.5926.png</t>
  </si>
  <si>
    <t>https://s3.amazonaws.com/FrackFinder/Tadpole/Bradford/2008/2008_X-076.2822_Y0041.5926.png</t>
  </si>
  <si>
    <t>https://s3.amazonaws.com/FrackFinder/Tadpole/Bradford/2010/2010_X-076.2822_Y0041.5926.png</t>
  </si>
  <si>
    <t>4d885112-66bb-5a29-a472-7d69a5cc7ed2</t>
  </si>
  <si>
    <t>https://s3.amazonaws.com/FrackFinder/Tadpole/Bradford/2005/2005_X-076.2822_Y0041.9191.png</t>
  </si>
  <si>
    <t>https://s3.amazonaws.com/FrackFinder/Tadpole/Bradford/2008/2008_X-076.2822_Y0041.9191.png</t>
  </si>
  <si>
    <t>https://s3.amazonaws.com/FrackFinder/Tadpole/Bradford/2010/2010_X-076.2822_Y0041.9191.png</t>
  </si>
  <si>
    <t>2867c590-133a-528e-ae94-b4b51cac09fc</t>
  </si>
  <si>
    <t>https://s3.amazonaws.com/FrackFinder/Tadpole/Bradford/2005/2005_X-076.2812_Y0041.7792.png</t>
  </si>
  <si>
    <t>https://s3.amazonaws.com/FrackFinder/Tadpole/Bradford/2008/2008_X-076.2812_Y0041.7792.png</t>
  </si>
  <si>
    <t>https://s3.amazonaws.com/FrackFinder/Tadpole/Bradford/2010/2010_X-076.2812_Y0041.7792.png</t>
  </si>
  <si>
    <t>d9476ddf-f21e-5cda-af6b-b0fdbd46f2fa</t>
  </si>
  <si>
    <t>https://s3.amazonaws.com/FrackFinder/Tadpole/Bradford/2005/2005_X-076.2811_Y0041.6861.png</t>
  </si>
  <si>
    <t>https://s3.amazonaws.com/FrackFinder/Tadpole/Bradford/2008/2008_X-076.2811_Y0041.6861.png</t>
  </si>
  <si>
    <t>https://s3.amazonaws.com/FrackFinder/Tadpole/Bradford/2010/2010_X-076.2811_Y0041.6861.png</t>
  </si>
  <si>
    <t>408a9572-3495-536a-a715-761c22a99504</t>
  </si>
  <si>
    <t>https://s3.amazonaws.com/FrackFinder/Tadpole/Bradford/2005/2005_X-076.2810_Y0041.8232.png</t>
  </si>
  <si>
    <t>https://s3.amazonaws.com/FrackFinder/Tadpole/Bradford/2008/2008_X-076.2810_Y0041.8232.png</t>
  </si>
  <si>
    <t>https://s3.amazonaws.com/FrackFinder/Tadpole/Bradford/2010/2010_X-076.2810_Y0041.8232.png</t>
  </si>
  <si>
    <t>6fd33654-90c6-5338-b9ea-aa30e0a0709f</t>
  </si>
  <si>
    <t>https://s3.amazonaws.com/FrackFinder/Tadpole/Bradford/2005/2005_X-076.2800_Y0041.9650.png</t>
  </si>
  <si>
    <t>https://s3.amazonaws.com/FrackFinder/Tadpole/Bradford/2008/2008_X-076.2800_Y0041.9650.png</t>
  </si>
  <si>
    <t>https://s3.amazonaws.com/FrackFinder/Tadpole/Bradford/2010/2010_X-076.2800_Y0041.9650.png</t>
  </si>
  <si>
    <t>859b05ab-0075-5f27-bc33-1d153961117c</t>
  </si>
  <si>
    <t>https://s3.amazonaws.com/FrackFinder/Tadpole/Bradford/2005/2005_X-076.2798_Y0041.8119.png</t>
  </si>
  <si>
    <t>https://s3.amazonaws.com/FrackFinder/Tadpole/Bradford/2008/2008_X-076.2798_Y0041.8119.png</t>
  </si>
  <si>
    <t>https://s3.amazonaws.com/FrackFinder/Tadpole/Bradford/2010/2010_X-076.2798_Y0041.8119.png</t>
  </si>
  <si>
    <t>74ea484a-28b2-58f1-8c7d-ec6f876726fd</t>
  </si>
  <si>
    <t>https://s3.amazonaws.com/FrackFinder/Tadpole/Bradford/2005/2005_X-076.2782_Y0041.6015.png</t>
  </si>
  <si>
    <t>https://s3.amazonaws.com/FrackFinder/Tadpole/Bradford/2008/2008_X-076.2782_Y0041.6015.png</t>
  </si>
  <si>
    <t>https://s3.amazonaws.com/FrackFinder/Tadpole/Bradford/2010/2010_X-076.2782_Y0041.6015.png</t>
  </si>
  <si>
    <t>fea939a6-e67e-578a-8daf-7f738f080e0a</t>
  </si>
  <si>
    <t>https://s3.amazonaws.com/FrackFinder/Tadpole/Bradford/2005/2005_X-076.2768_Y0041.8766.png</t>
  </si>
  <si>
    <t>https://s3.amazonaws.com/FrackFinder/Tadpole/Bradford/2008/2008_X-076.2768_Y0041.8766.png</t>
  </si>
  <si>
    <t>https://s3.amazonaws.com/FrackFinder/Tadpole/Bradford/2010/2010_X-076.2768_Y0041.8766.png</t>
  </si>
  <si>
    <t>ac34b4c5-b772-5633-8271-5379582279df</t>
  </si>
  <si>
    <t>https://s3.amazonaws.com/FrackFinder/Tadpole/Bradford/2005/2005_X-076.2754_Y0041.6579.png</t>
  </si>
  <si>
    <t>https://s3.amazonaws.com/FrackFinder/Tadpole/Bradford/2008/2008_X-076.2754_Y0041.6579.png</t>
  </si>
  <si>
    <t>https://s3.amazonaws.com/FrackFinder/Tadpole/Bradford/2010/2010_X-076.2754_Y0041.6579.png</t>
  </si>
  <si>
    <t>09290326-e0b5-5d5a-b795-5b086973692a</t>
  </si>
  <si>
    <t>https://s3.amazonaws.com/FrackFinder/Tadpole/Bradford/2005/2005_X-076.2750_Y0041.5595.png</t>
  </si>
  <si>
    <t>https://s3.amazonaws.com/FrackFinder/Tadpole/Bradford/2008/2008_X-076.2750_Y0041.5595.png</t>
  </si>
  <si>
    <t>https://s3.amazonaws.com/FrackFinder/Tadpole/Bradford/2010/2010_X-076.2750_Y0041.5595.png</t>
  </si>
  <si>
    <t>da2d53bf-7b2e-5704-a323-ee746245190b</t>
  </si>
  <si>
    <t>https://s3.amazonaws.com/FrackFinder/Tadpole/Bradford/2005/2005_X-076.2741_Y0041.7185.png</t>
  </si>
  <si>
    <t>https://s3.amazonaws.com/FrackFinder/Tadpole/Bradford/2008/2008_X-076.2741_Y0041.7185.png</t>
  </si>
  <si>
    <t>https://s3.amazonaws.com/FrackFinder/Tadpole/Bradford/2010/2010_X-076.2741_Y0041.7185.png</t>
  </si>
  <si>
    <t>811c1fac-f8f3-5f13-ab03-eb1c41bf2f3e</t>
  </si>
  <si>
    <t>https://s3.amazonaws.com/FrackFinder/Tadpole/Bradford/2005/2005_X-076.2719_Y0041.6284.png</t>
  </si>
  <si>
    <t>https://s3.amazonaws.com/FrackFinder/Tadpole/Bradford/2008/2008_X-076.2719_Y0041.6284.png</t>
  </si>
  <si>
    <t>https://s3.amazonaws.com/FrackFinder/Tadpole/Bradford/2010/2010_X-076.2719_Y0041.6284.png</t>
  </si>
  <si>
    <t>7ebd22ee-f7fc-5e29-9798-c313966c02f8</t>
  </si>
  <si>
    <t>https://s3.amazonaws.com/FrackFinder/Tadpole/Bradford/2005/2005_X-076.2684_Y0041.7819.png</t>
  </si>
  <si>
    <t>https://s3.amazonaws.com/FrackFinder/Tadpole/Bradford/2008/2008_X-076.2684_Y0041.7819.png</t>
  </si>
  <si>
    <t>https://s3.amazonaws.com/FrackFinder/Tadpole/Bradford/2010/2010_X-076.2684_Y0041.7819.png</t>
  </si>
  <si>
    <t>3653a663-630d-5492-a537-9ee9f02da398</t>
  </si>
  <si>
    <t>https://s3.amazonaws.com/FrackFinder/Tadpole/Bradford/2005/2005_X-076.2681_Y0041.9182.png</t>
  </si>
  <si>
    <t>https://s3.amazonaws.com/FrackFinder/Tadpole/Bradford/2008/2008_X-076.2681_Y0041.9182.png</t>
  </si>
  <si>
    <t>https://s3.amazonaws.com/FrackFinder/Tadpole/Bradford/2010/2010_X-076.2681_Y0041.9182.png</t>
  </si>
  <si>
    <t>c0e3912e-1741-5773-802a-9fe7707e5a67</t>
  </si>
  <si>
    <t>https://s3.amazonaws.com/FrackFinder/Tadpole/Bradford/2005/2005_X-076.2676_Y0041.6021.png</t>
  </si>
  <si>
    <t>https://s3.amazonaws.com/FrackFinder/Tadpole/Bradford/2008/2008_X-076.2676_Y0041.6021.png</t>
  </si>
  <si>
    <t>https://s3.amazonaws.com/FrackFinder/Tadpole/Bradford/2010/2010_X-076.2676_Y0041.6021.png</t>
  </si>
  <si>
    <t>2e8f4b27-b0fd-5a34-906f-5776fc957ee4</t>
  </si>
  <si>
    <t>https://s3.amazonaws.com/FrackFinder/Tadpole/Bradford/2005/2005_X-076.2653_Y0041.9867.png</t>
  </si>
  <si>
    <t>https://s3.amazonaws.com/FrackFinder/Tadpole/Bradford/2008/2008_X-076.2653_Y0041.9867.png</t>
  </si>
  <si>
    <t>https://s3.amazonaws.com/FrackFinder/Tadpole/Bradford/2010/2010_X-076.2653_Y0041.9867.png</t>
  </si>
  <si>
    <t>eb44fc95-11b1-5b6a-b31f-61d8e8e409ce</t>
  </si>
  <si>
    <t>https://s3.amazonaws.com/FrackFinder/Tadpole/Bradford/2005/2005_X-076.2644_Y0041.8175.png</t>
  </si>
  <si>
    <t>https://s3.amazonaws.com/FrackFinder/Tadpole/Bradford/2008/2008_X-076.2644_Y0041.8175.png</t>
  </si>
  <si>
    <t>https://s3.amazonaws.com/FrackFinder/Tadpole/Bradford/2010/2010_X-076.2644_Y0041.8175.png</t>
  </si>
  <si>
    <t>995e2b29-9614-5c33-822d-4a107815565f</t>
  </si>
  <si>
    <t>https://s3.amazonaws.com/FrackFinder/Tadpole/Bradford/2005/2005_X-076.2639_Y0041.5604.png</t>
  </si>
  <si>
    <t>https://s3.amazonaws.com/FrackFinder/Tadpole/Bradford/2008/2008_X-076.2639_Y0041.5604.png</t>
  </si>
  <si>
    <t>https://s3.amazonaws.com/FrackFinder/Tadpole/Bradford/2010/2010_X-076.2639_Y0041.5604.png</t>
  </si>
  <si>
    <t>160a814d-4f8c-535d-a563-3f84feee1cdc</t>
  </si>
  <si>
    <t>https://s3.amazonaws.com/FrackFinder/Tadpole/Bradford/2005/2005_X-076.2633_Y0041.8036.png</t>
  </si>
  <si>
    <t>https://s3.amazonaws.com/FrackFinder/Tadpole/Bradford/2008/2008_X-076.2633_Y0041.8036.png</t>
  </si>
  <si>
    <t>https://s3.amazonaws.com/FrackFinder/Tadpole/Bradford/2010/2010_X-076.2633_Y0041.8036.png</t>
  </si>
  <si>
    <t>125dc7bb-1f34-5ce0-81f6-d7f9c68fb35e</t>
  </si>
  <si>
    <t>https://s3.amazonaws.com/FrackFinder/Tadpole/Bradford/2005/2005_X-076.2620_Y0041.9006.png</t>
  </si>
  <si>
    <t>https://s3.amazonaws.com/FrackFinder/Tadpole/Bradford/2008/2008_X-076.2620_Y0041.9006.png</t>
  </si>
  <si>
    <t>https://s3.amazonaws.com/FrackFinder/Tadpole/Bradford/2010/2010_X-076.2620_Y0041.9006.png</t>
  </si>
  <si>
    <t>d4442867-6bd4-50a0-bd96-5dff6b8f785e</t>
  </si>
  <si>
    <t>https://s3.amazonaws.com/FrackFinder/Tadpole/Bradford/2005/2005_X-076.2619_Y0041.7525.png</t>
  </si>
  <si>
    <t>https://s3.amazonaws.com/FrackFinder/Tadpole/Bradford/2008/2008_X-076.2619_Y0041.7525.png</t>
  </si>
  <si>
    <t>https://s3.amazonaws.com/FrackFinder/Tadpole/Bradford/2010/2010_X-076.2619_Y0041.7525.png</t>
  </si>
  <si>
    <t>692e8ac1-73fc-5559-a1bd-b85b0515a080</t>
  </si>
  <si>
    <t>https://s3.amazonaws.com/FrackFinder/Tadpole/Bradford/2005/2005_X-076.2608_Y0041.6817.png</t>
  </si>
  <si>
    <t>https://s3.amazonaws.com/FrackFinder/Tadpole/Bradford/2008/2008_X-076.2608_Y0041.6817.png</t>
  </si>
  <si>
    <t>https://s3.amazonaws.com/FrackFinder/Tadpole/Bradford/2010/2010_X-076.2608_Y0041.6817.png</t>
  </si>
  <si>
    <t>33f9808c-9e25-5e81-9927-f38252693d8d</t>
  </si>
  <si>
    <t>https://s3.amazonaws.com/FrackFinder/Tadpole/Bradford/2005/2005_X-076.2606_Y0041.7890.png</t>
  </si>
  <si>
    <t>https://s3.amazonaws.com/FrackFinder/Tadpole/Bradford/2008/2008_X-076.2606_Y0041.7890.png</t>
  </si>
  <si>
    <t>https://s3.amazonaws.com/FrackFinder/Tadpole/Bradford/2010/2010_X-076.2606_Y0041.7890.png</t>
  </si>
  <si>
    <t>1aa891e8-b95e-540b-8765-455ca6135389</t>
  </si>
  <si>
    <t>https://s3.amazonaws.com/FrackFinder/Tadpole/Bradford/2005/2005_X-076.2605_Y0041.9465.png</t>
  </si>
  <si>
    <t>https://s3.amazonaws.com/FrackFinder/Tadpole/Bradford/2008/2008_X-076.2605_Y0041.9465.png</t>
  </si>
  <si>
    <t>https://s3.amazonaws.com/FrackFinder/Tadpole/Bradford/2010/2010_X-076.2605_Y0041.9465.png</t>
  </si>
  <si>
    <t>02221074-1ff6-5dca-8651-3dc5fd858016</t>
  </si>
  <si>
    <t>https://s3.amazonaws.com/FrackFinder/Tadpole/Bradford/2005/2005_X-076.2577_Y0041.8291.png</t>
  </si>
  <si>
    <t>https://s3.amazonaws.com/FrackFinder/Tadpole/Bradford/2008/2008_X-076.2577_Y0041.8291.png</t>
  </si>
  <si>
    <t>https://s3.amazonaws.com/FrackFinder/Tadpole/Bradford/2010/2010_X-076.2577_Y0041.8291.png</t>
  </si>
  <si>
    <t>bb9328fc-7f3a-5d3e-9a6b-6383fb81ed6a</t>
  </si>
  <si>
    <t>https://s3.amazonaws.com/FrackFinder/Tadpole/Bradford/2005/2005_X-076.2568_Y0041.7250.png</t>
  </si>
  <si>
    <t>https://s3.amazonaws.com/FrackFinder/Tadpole/Bradford/2008/2008_X-076.2568_Y0041.7250.png</t>
  </si>
  <si>
    <t>https://s3.amazonaws.com/FrackFinder/Tadpole/Bradford/2010/2010_X-076.2568_Y0041.7250.png</t>
  </si>
  <si>
    <t>b15f0017-98d1-57cd-adaf-365717029f41</t>
  </si>
  <si>
    <t>https://s3.amazonaws.com/FrackFinder/Tadpole/Bradford/2005/2005_X-076.2563_Y0041.9604.png</t>
  </si>
  <si>
    <t>https://s3.amazonaws.com/FrackFinder/Tadpole/Bradford/2008/2008_X-076.2563_Y0041.9604.png</t>
  </si>
  <si>
    <t>https://s3.amazonaws.com/FrackFinder/Tadpole/Bradford/2010/2010_X-076.2563_Y0041.9604.png</t>
  </si>
  <si>
    <t>d1840ae1-b6a4-5374-b046-88aac2d340cd</t>
  </si>
  <si>
    <t>https://s3.amazonaws.com/FrackFinder/Tadpole/Bradford/2005/2005_X-076.2541_Y0041.5623.png</t>
  </si>
  <si>
    <t>https://s3.amazonaws.com/FrackFinder/Tadpole/Bradford/2008/2008_X-076.2541_Y0041.5623.png</t>
  </si>
  <si>
    <t>https://s3.amazonaws.com/FrackFinder/Tadpole/Bradford/2010/2010_X-076.2541_Y0041.5623.png</t>
  </si>
  <si>
    <t>017ee732-71d3-5f89-835a-68a46d06d1c5</t>
  </si>
  <si>
    <t>https://s3.amazonaws.com/FrackFinder/Tadpole/Bradford/2005/2005_X-076.2525_Y0041.9445.png</t>
  </si>
  <si>
    <t>https://s3.amazonaws.com/FrackFinder/Tadpole/Bradford/2008/2008_X-076.2525_Y0041.9445.png</t>
  </si>
  <si>
    <t>https://s3.amazonaws.com/FrackFinder/Tadpole/Bradford/2010/2010_X-076.2525_Y0041.9445.png</t>
  </si>
  <si>
    <t>7320c0b4-eb2f-5d9c-8518-73b210d30444</t>
  </si>
  <si>
    <t>https://s3.amazonaws.com/FrackFinder/Tadpole/Bradford/2005/2005_X-076.2516_Y0041.7527.png</t>
  </si>
  <si>
    <t>https://s3.amazonaws.com/FrackFinder/Tadpole/Bradford/2008/2008_X-076.2516_Y0041.7527.png</t>
  </si>
  <si>
    <t>https://s3.amazonaws.com/FrackFinder/Tadpole/Bradford/2010/2010_X-076.2516_Y0041.7527.png</t>
  </si>
  <si>
    <t>771174d8-43e4-50b3-a706-a0adb5e57d2e</t>
  </si>
  <si>
    <t>https://s3.amazonaws.com/FrackFinder/Tadpole/Bradford/2005/2005_X-076.2512_Y0041.6269.png</t>
  </si>
  <si>
    <t>https://s3.amazonaws.com/FrackFinder/Tadpole/Bradford/2008/2008_X-076.2512_Y0041.6269.png</t>
  </si>
  <si>
    <t>https://s3.amazonaws.com/FrackFinder/Tadpole/Bradford/2010/2010_X-076.2512_Y0041.6269.png</t>
  </si>
  <si>
    <t>bb8cdf4b-52a4-5769-aee2-f9f640dc0ee9</t>
  </si>
  <si>
    <t>https://s3.amazonaws.com/FrackFinder/Tadpole/Bradford/2005/2005_X-076.2501_Y0041.9855.png</t>
  </si>
  <si>
    <t>https://s3.amazonaws.com/FrackFinder/Tadpole/Bradford/2008/2008_X-076.2501_Y0041.9855.png</t>
  </si>
  <si>
    <t>https://s3.amazonaws.com/FrackFinder/Tadpole/Bradford/2010/2010_X-076.2501_Y0041.9855.png</t>
  </si>
  <si>
    <t>9379b105-5e3f-5eb3-944d-b6cbf3e095dc</t>
  </si>
  <si>
    <t>https://s3.amazonaws.com/FrackFinder/Tadpole/Bradford/2005/2005_X-076.2487_Y0041.8197.png</t>
  </si>
  <si>
    <t>https://s3.amazonaws.com/FrackFinder/Tadpole/Bradford/2008/2008_X-076.2487_Y0041.8197.png</t>
  </si>
  <si>
    <t>https://s3.amazonaws.com/FrackFinder/Tadpole/Bradford/2010/2010_X-076.2487_Y0041.8197.png</t>
  </si>
  <si>
    <t>2ba2bc40-2c03-59b2-adcd-2ca860731fa3</t>
  </si>
  <si>
    <t>https://s3.amazonaws.com/FrackFinder/Tadpole/Bradford/2005/2005_X-076.2482_Y0041.5892.png</t>
  </si>
  <si>
    <t>https://s3.amazonaws.com/FrackFinder/Tadpole/Bradford/2008/2008_X-076.2482_Y0041.5892.png</t>
  </si>
  <si>
    <t>https://s3.amazonaws.com/FrackFinder/Tadpole/Bradford/2010/2010_X-076.2482_Y0041.5892.png</t>
  </si>
  <si>
    <t>7f6ef188-d732-58aa-8f93-339f10b0d6eb</t>
  </si>
  <si>
    <t>https://s3.amazonaws.com/FrackFinder/Tadpole/Bradford/2005/2005_X-076.2462_Y0041.7233.png</t>
  </si>
  <si>
    <t>https://s3.amazonaws.com/FrackFinder/Tadpole/Bradford/2008/2008_X-076.2462_Y0041.7233.png</t>
  </si>
  <si>
    <t>https://s3.amazonaws.com/FrackFinder/Tadpole/Bradford/2010/2010_X-076.2462_Y0041.7233.png</t>
  </si>
  <si>
    <t>31e2d9ac-ae32-5195-9481-0ca302719352</t>
  </si>
  <si>
    <t>https://s3.amazonaws.com/FrackFinder/Tadpole/Bradford/2005/2005_X-076.2460_Y0041.6603.png</t>
  </si>
  <si>
    <t>https://s3.amazonaws.com/FrackFinder/Tadpole/Bradford/2008/2008_X-076.2460_Y0041.6603.png</t>
  </si>
  <si>
    <t>https://s3.amazonaws.com/FrackFinder/Tadpole/Bradford/2010/2010_X-076.2460_Y0041.6603.png</t>
  </si>
  <si>
    <t>e02f3f56-0a1b-5096-a554-df9a007dc08a</t>
  </si>
  <si>
    <t>https://s3.amazonaws.com/FrackFinder/Tadpole/Bradford/2005/2005_X-076.2457_Y0041.6001.png</t>
  </si>
  <si>
    <t>https://s3.amazonaws.com/FrackFinder/Tadpole/Bradford/2008/2008_X-076.2457_Y0041.6001.png</t>
  </si>
  <si>
    <t>https://s3.amazonaws.com/FrackFinder/Tadpole/Bradford/2010/2010_X-076.2457_Y0041.6001.png</t>
  </si>
  <si>
    <t>c8a93b50-b814-51ea-b7fe-41edb65b75a5</t>
  </si>
  <si>
    <t>https://s3.amazonaws.com/FrackFinder/Tadpole/Bradford/2005/2005_X-076.2455_Y0041.8313.png</t>
  </si>
  <si>
    <t>https://s3.amazonaws.com/FrackFinder/Tadpole/Bradford/2008/2008_X-076.2455_Y0041.8313.png</t>
  </si>
  <si>
    <t>https://s3.amazonaws.com/FrackFinder/Tadpole/Bradford/2010/2010_X-076.2455_Y0041.8313.png</t>
  </si>
  <si>
    <t>dd0e6eef-622a-53fa-9ebf-12508255b56e</t>
  </si>
  <si>
    <t>https://s3.amazonaws.com/FrackFinder/Tadpole/Bradford/2005/2005_X-076.2452_Y0041.7636.png</t>
  </si>
  <si>
    <t>https://s3.amazonaws.com/FrackFinder/Tadpole/Bradford/2008/2008_X-076.2452_Y0041.7636.png</t>
  </si>
  <si>
    <t>https://s3.amazonaws.com/FrackFinder/Tadpole/Bradford/2010/2010_X-076.2452_Y0041.7636.png</t>
  </si>
  <si>
    <t>782f227f-585c-596e-9719-a26b05b470b1</t>
  </si>
  <si>
    <t>https://s3.amazonaws.com/FrackFinder/Tadpole/Bradford/2005/2005_X-076.2450_Y0041.6318.png</t>
  </si>
  <si>
    <t>https://s3.amazonaws.com/FrackFinder/Tadpole/Bradford/2008/2008_X-076.2450_Y0041.6318.png</t>
  </si>
  <si>
    <t>https://s3.amazonaws.com/FrackFinder/Tadpole/Bradford/2010/2010_X-076.2450_Y0041.6318.png</t>
  </si>
  <si>
    <t>6c57977c-e13e-5f6a-b258-12319928558c</t>
  </si>
  <si>
    <t>https://s3.amazonaws.com/FrackFinder/Tadpole/Bradford/2005/2005_X-076.2423_Y0041.5554.png</t>
  </si>
  <si>
    <t>https://s3.amazonaws.com/FrackFinder/Tadpole/Bradford/2008/2008_X-076.2423_Y0041.5554.png</t>
  </si>
  <si>
    <t>https://s3.amazonaws.com/FrackFinder/Tadpole/Bradford/2010/2010_X-076.2423_Y0041.5554.png</t>
  </si>
  <si>
    <t>cf7137a7-66c4-5c8d-80f8-c2a4cd99b4c2</t>
  </si>
  <si>
    <t>https://s3.amazonaws.com/FrackFinder/Tadpole/Bradford/2005/2005_X-076.2385_Y0041.8366.png</t>
  </si>
  <si>
    <t>https://s3.amazonaws.com/FrackFinder/Tadpole/Bradford/2008/2008_X-076.2385_Y0041.8366.png</t>
  </si>
  <si>
    <t>https://s3.amazonaws.com/FrackFinder/Tadpole/Bradford/2010/2010_X-076.2385_Y0041.8366.png</t>
  </si>
  <si>
    <t>e02b26a8-4d7f-5163-9d0e-d70ee5f357ff</t>
  </si>
  <si>
    <t>https://s3.amazonaws.com/FrackFinder/Tadpole/Bradford/2005/2005_X-076.2378_Y0041.6942.png</t>
  </si>
  <si>
    <t>https://s3.amazonaws.com/FrackFinder/Tadpole/Bradford/2008/2008_X-076.2378_Y0041.6942.png</t>
  </si>
  <si>
    <t>https://s3.amazonaws.com/FrackFinder/Tadpole/Bradford/2010/2010_X-076.2378_Y0041.6942.png</t>
  </si>
  <si>
    <t>726263f2-eff6-564c-91fb-54b43df0c31d</t>
  </si>
  <si>
    <t>https://s3.amazonaws.com/FrackFinder/Tadpole/Bradford/2005/2005_X-076.2351_Y0041.8860.png</t>
  </si>
  <si>
    <t>https://s3.amazonaws.com/FrackFinder/Tadpole/Bradford/2008/2008_X-076.2351_Y0041.8860.png</t>
  </si>
  <si>
    <t>https://s3.amazonaws.com/FrackFinder/Tadpole/Bradford/2010/2010_X-076.2351_Y0041.8860.png</t>
  </si>
  <si>
    <t>6ec9d418-5294-5353-9a44-c58425ad1592</t>
  </si>
  <si>
    <t>https://s3.amazonaws.com/FrackFinder/Tadpole/Bradford/2005/2005_X-076.2308_Y0041.7866.png</t>
  </si>
  <si>
    <t>https://s3.amazonaws.com/FrackFinder/Tadpole/Bradford/2008/2008_X-076.2308_Y0041.7866.png</t>
  </si>
  <si>
    <t>https://s3.amazonaws.com/FrackFinder/Tadpole/Bradford/2010/2010_X-076.2308_Y0041.7866.png</t>
  </si>
  <si>
    <t>63e0bf78-8f14-57b9-84b7-a119edb70b68</t>
  </si>
  <si>
    <t>https://s3.amazonaws.com/FrackFinder/Tadpole/Bradford/2005/2005_X-076.2307_Y0041.6007.png</t>
  </si>
  <si>
    <t>https://s3.amazonaws.com/FrackFinder/Tadpole/Bradford/2008/2008_X-076.2307_Y0041.6007.png</t>
  </si>
  <si>
    <t>https://s3.amazonaws.com/FrackFinder/Tadpole/Bradford/2010/2010_X-076.2307_Y0041.6007.png</t>
  </si>
  <si>
    <t>87bae72c-50ca-56f3-86b4-eadc1fac08b2</t>
  </si>
  <si>
    <t>https://s3.amazonaws.com/FrackFinder/Tadpole/Bradford/2005/2005_X-076.2271_Y0041.9035.png</t>
  </si>
  <si>
    <t>https://s3.amazonaws.com/FrackFinder/Tadpole/Bradford/2008/2008_X-076.2271_Y0041.9035.png</t>
  </si>
  <si>
    <t>https://s3.amazonaws.com/FrackFinder/Tadpole/Bradford/2010/2010_X-076.2271_Y0041.9035.png</t>
  </si>
  <si>
    <t>4723335c-d20f-55e2-9cce-af1cdba00f8c</t>
  </si>
  <si>
    <t>https://s3.amazonaws.com/FrackFinder/Tadpole/Bradford/2005/2005_X-076.2266_Y0041.7306.png</t>
  </si>
  <si>
    <t>https://s3.amazonaws.com/FrackFinder/Tadpole/Bradford/2008/2008_X-076.2266_Y0041.7306.png</t>
  </si>
  <si>
    <t>https://s3.amazonaws.com/FrackFinder/Tadpole/Bradford/2010/2010_X-076.2266_Y0041.7306.png</t>
  </si>
  <si>
    <t>2c4236bf-7d8d-5241-bfe9-1ace0a6676fe</t>
  </si>
  <si>
    <t>https://s3.amazonaws.com/FrackFinder/Tadpole/Bradford/2005/2005_X-076.2256_Y0041.8371.png</t>
  </si>
  <si>
    <t>https://s3.amazonaws.com/FrackFinder/Tadpole/Bradford/2008/2008_X-076.2256_Y0041.8371.png</t>
  </si>
  <si>
    <t>https://s3.amazonaws.com/FrackFinder/Tadpole/Bradford/2010/2010_X-076.2256_Y0041.8371.png</t>
  </si>
  <si>
    <t>a89de790-533b-5c8a-8445-108c4c7a9090</t>
  </si>
  <si>
    <t>https://s3.amazonaws.com/FrackFinder/Tadpole/Bradford/2005/2005_X-076.2254_Y0041.7722.png</t>
  </si>
  <si>
    <t>https://s3.amazonaws.com/FrackFinder/Tadpole/Bradford/2008/2008_X-076.2254_Y0041.7722.png</t>
  </si>
  <si>
    <t>https://s3.amazonaws.com/FrackFinder/Tadpole/Bradford/2010/2010_X-076.2254_Y0041.7722.png</t>
  </si>
  <si>
    <t>3ec4ac1c-f018-572a-a62c-55a55c417ab3</t>
  </si>
  <si>
    <t>https://s3.amazonaws.com/FrackFinder/Tadpole/Bradford/2005/2005_X-076.2249_Y0041.5867.png</t>
  </si>
  <si>
    <t>https://s3.amazonaws.com/FrackFinder/Tadpole/Bradford/2008/2008_X-076.2249_Y0041.5867.png</t>
  </si>
  <si>
    <t>https://s3.amazonaws.com/FrackFinder/Tadpole/Bradford/2010/2010_X-076.2249_Y0041.5867.png</t>
  </si>
  <si>
    <t>e4204dd5-8419-50e4-ab81-17f875a2e0d3</t>
  </si>
  <si>
    <t>https://s3.amazonaws.com/FrackFinder/Tadpole/Bradford/2005/2005_X-076.2242_Y0041.7945.png</t>
  </si>
  <si>
    <t>https://s3.amazonaws.com/FrackFinder/Tadpole/Bradford/2008/2008_X-076.2242_Y0041.7945.png</t>
  </si>
  <si>
    <t>https://s3.amazonaws.com/FrackFinder/Tadpole/Bradford/2010/2010_X-076.2242_Y0041.7945.png</t>
  </si>
  <si>
    <t>e17973ac-e301-5246-afac-d3e851cce115</t>
  </si>
  <si>
    <t>https://s3.amazonaws.com/FrackFinder/Tadpole/Bradford/2005/2005_X-076.2239_Y0041.8167.png</t>
  </si>
  <si>
    <t>https://s3.amazonaws.com/FrackFinder/Tadpole/Bradford/2008/2008_X-076.2239_Y0041.8167.png</t>
  </si>
  <si>
    <t>https://s3.amazonaws.com/FrackFinder/Tadpole/Bradford/2010/2010_X-076.2239_Y0041.8167.png</t>
  </si>
  <si>
    <t>1fffee07-c4b7-5614-b9eb-ef677e6d9ffa</t>
  </si>
  <si>
    <t>https://s3.amazonaws.com/FrackFinder/Tadpole/Bradford/2005/2005_X-076.2236_Y0041.8037.png</t>
  </si>
  <si>
    <t>https://s3.amazonaws.com/FrackFinder/Tadpole/Bradford/2008/2008_X-076.2236_Y0041.8037.png</t>
  </si>
  <si>
    <t>https://s3.amazonaws.com/FrackFinder/Tadpole/Bradford/2010/2010_X-076.2236_Y0041.8037.png</t>
  </si>
  <si>
    <t>03b9bbb7-ca82-5a77-9a01-6618b2eafb54</t>
  </si>
  <si>
    <t>https://s3.amazonaws.com/FrackFinder/Tadpole/Bradford/2005/2005_X-076.2227_Y0041.5564.png</t>
  </si>
  <si>
    <t>https://s3.amazonaws.com/FrackFinder/Tadpole/Bradford/2008/2008_X-076.2227_Y0041.5564.png</t>
  </si>
  <si>
    <t>https://s3.amazonaws.com/FrackFinder/Tadpole/Bradford/2010/2010_X-076.2227_Y0041.5564.png</t>
  </si>
  <si>
    <t>23aa9dd2-b54c-5774-8e69-08097a11e6fa</t>
  </si>
  <si>
    <t>https://s3.amazonaws.com/FrackFinder/Tadpole/Bradford/2005/2005_X-076.2227_Y0041.6696.png</t>
  </si>
  <si>
    <t>https://s3.amazonaws.com/FrackFinder/Tadpole/Bradford/2008/2008_X-076.2227_Y0041.6696.png</t>
  </si>
  <si>
    <t>https://s3.amazonaws.com/FrackFinder/Tadpole/Bradford/2010/2010_X-076.2227_Y0041.6696.png</t>
  </si>
  <si>
    <t>a176ad02-539d-5485-9cf5-d21a01572055</t>
  </si>
  <si>
    <t>https://s3.amazonaws.com/FrackFinder/Tadpole/Bradford/2005/2005_X-076.2225_Y0041.9129.png</t>
  </si>
  <si>
    <t>https://s3.amazonaws.com/FrackFinder/Tadpole/Bradford/2008/2008_X-076.2225_Y0041.9129.png</t>
  </si>
  <si>
    <t>https://s3.amazonaws.com/FrackFinder/Tadpole/Bradford/2010/2010_X-076.2225_Y0041.9129.png</t>
  </si>
  <si>
    <t>e6683179-9238-57a2-bfdf-96468e1ca4b1</t>
  </si>
  <si>
    <t>https://s3.amazonaws.com/FrackFinder/Tadpole/Bradford/2005/2005_X-076.2159_Y0041.5993.png</t>
  </si>
  <si>
    <t>https://s3.amazonaws.com/FrackFinder/Tadpole/Bradford/2008/2008_X-076.2159_Y0041.5993.png</t>
  </si>
  <si>
    <t>https://s3.amazonaws.com/FrackFinder/Tadpole/Bradford/2010/2010_X-076.2159_Y0041.5993.png</t>
  </si>
  <si>
    <t>c3fa4580-7f3f-54e3-85f3-c652db74c895</t>
  </si>
  <si>
    <t>https://s3.amazonaws.com/FrackFinder/Tadpole/Bradford/2005/2005_X-076.2154_Y0041.6937.png</t>
  </si>
  <si>
    <t>https://s3.amazonaws.com/FrackFinder/Tadpole/Bradford/2008/2008_X-076.2154_Y0041.6937.png</t>
  </si>
  <si>
    <t>https://s3.amazonaws.com/FrackFinder/Tadpole/Bradford/2010/2010_X-076.2154_Y0041.6937.png</t>
  </si>
  <si>
    <t>74ca321c-cdeb-5ccd-abfb-edd23d0122b7</t>
  </si>
  <si>
    <t>https://s3.amazonaws.com/FrackFinder/Tadpole/Bradford/2005/2005_X-076.2134_Y0041.8398.png</t>
  </si>
  <si>
    <t>https://s3.amazonaws.com/FrackFinder/Tadpole/Bradford/2008/2008_X-076.2134_Y0041.8398.png</t>
  </si>
  <si>
    <t>https://s3.amazonaws.com/FrackFinder/Tadpole/Bradford/2010/2010_X-076.2134_Y0041.8398.png</t>
  </si>
  <si>
    <t>02ebfd3d-7055-5256-bebd-c9850ab6d8cf</t>
  </si>
  <si>
    <t>https://s3.amazonaws.com/FrackFinder/Tadpole/Bradford/2005/2005_X-076.2123_Y0041.6502.png</t>
  </si>
  <si>
    <t>https://s3.amazonaws.com/FrackFinder/Tadpole/Bradford/2008/2008_X-076.2123_Y0041.6502.png</t>
  </si>
  <si>
    <t>https://s3.amazonaws.com/FrackFinder/Tadpole/Bradford/2010/2010_X-076.2123_Y0041.6502.png</t>
  </si>
  <si>
    <t>9a9a6f1e-48f2-58f7-8b6b-0a6340a3c30a</t>
  </si>
  <si>
    <t>https://s3.amazonaws.com/FrackFinder/Tadpole/Bradford/2005/2005_X-076.2120_Y0041.5869.png</t>
  </si>
  <si>
    <t>https://s3.amazonaws.com/FrackFinder/Tadpole/Bradford/2008/2008_X-076.2120_Y0041.5869.png</t>
  </si>
  <si>
    <t>https://s3.amazonaws.com/FrackFinder/Tadpole/Bradford/2010/2010_X-076.2120_Y0041.5869.png</t>
  </si>
  <si>
    <t>06b89d50-4492-5adc-b3d5-79ad78e72989</t>
  </si>
  <si>
    <t>https://s3.amazonaws.com/FrackFinder/Tadpole/Bradford/2005/2005_X-076.2113_Y0041.8133.png</t>
  </si>
  <si>
    <t>https://s3.amazonaws.com/FrackFinder/Tadpole/Bradford/2008/2008_X-076.2113_Y0041.8133.png</t>
  </si>
  <si>
    <t>https://s3.amazonaws.com/FrackFinder/Tadpole/Bradford/2010/2010_X-076.2113_Y0041.8133.png</t>
  </si>
  <si>
    <t>8bbc17b8-7c49-548c-ae4e-72d9bf672362</t>
  </si>
  <si>
    <t>https://s3.amazonaws.com/FrackFinder/Tadpole/Bradford/2005/2005_X-076.2101_Y0041.6286.png</t>
  </si>
  <si>
    <t>https://s3.amazonaws.com/FrackFinder/Tadpole/Bradford/2008/2008_X-076.2101_Y0041.6286.png</t>
  </si>
  <si>
    <t>https://s3.amazonaws.com/FrackFinder/Tadpole/Bradford/2010/2010_X-076.2101_Y0041.6286.png</t>
  </si>
  <si>
    <t>2bb4d8a8-a25a-569f-9590-20f88dfe7489</t>
  </si>
  <si>
    <t>https://s3.amazonaws.com/FrackFinder/Tadpole/Bradford/2005/2005_X-076.2076_Y0041.8720.png</t>
  </si>
  <si>
    <t>https://s3.amazonaws.com/FrackFinder/Tadpole/Bradford/2008/2008_X-076.2076_Y0041.8720.png</t>
  </si>
  <si>
    <t>https://s3.amazonaws.com/FrackFinder/Tadpole/Bradford/2010/2010_X-076.2076_Y0041.8720.png</t>
  </si>
  <si>
    <t>343e7554-195a-5869-ad74-e49acce12ba7</t>
  </si>
  <si>
    <t>https://s3.amazonaws.com/FrackFinder/Tadpole/Bradford/2005/2005_X-076.2075_Y0041.6580.png</t>
  </si>
  <si>
    <t>https://s3.amazonaws.com/FrackFinder/Tadpole/Bradford/2008/2008_X-076.2075_Y0041.6580.png</t>
  </si>
  <si>
    <t>https://s3.amazonaws.com/FrackFinder/Tadpole/Bradford/2010/2010_X-076.2075_Y0041.6580.png</t>
  </si>
  <si>
    <t>cacd727b-32a1-54d1-9c94-bed59e49acca</t>
  </si>
  <si>
    <t>https://s3.amazonaws.com/FrackFinder/Tadpole/Bradford/2005/2005_X-076.2069_Y0041.7729.png</t>
  </si>
  <si>
    <t>https://s3.amazonaws.com/FrackFinder/Tadpole/Bradford/2008/2008_X-076.2069_Y0041.7729.png</t>
  </si>
  <si>
    <t>https://s3.amazonaws.com/FrackFinder/Tadpole/Bradford/2010/2010_X-076.2069_Y0041.7729.png</t>
  </si>
  <si>
    <t>8fe90253-3703-5127-9603-db65f97f7e10</t>
  </si>
  <si>
    <t>Wyoming</t>
  </si>
  <si>
    <t>https://s3.amazonaws.com/FrackFinder/Tadpole/Wyoming/2005/2005_X-076.2029_Y0041.5873.png</t>
  </si>
  <si>
    <t>https://s3.amazonaws.com/FrackFinder/Tadpole/Wyoming/2008/2008_X-076.2029_Y0041.5873.png</t>
  </si>
  <si>
    <t>https://s3.amazonaws.com/FrackFinder/Tadpole/Wyoming/2010/2010_X-076.2029_Y0041.5873.png</t>
  </si>
  <si>
    <t>8f876e4c-58a3-5bb8-9307-e4b066ea6163</t>
  </si>
  <si>
    <t>https://s3.amazonaws.com/FrackFinder/Tadpole/Bradford/2005/2005_X-076.2015_Y0041.7218.png</t>
  </si>
  <si>
    <t>https://s3.amazonaws.com/FrackFinder/Tadpole/Bradford/2008/2008_X-076.2015_Y0041.7218.png</t>
  </si>
  <si>
    <t>https://s3.amazonaws.com/FrackFinder/Tadpole/Bradford/2010/2010_X-076.2015_Y0041.7218.png</t>
  </si>
  <si>
    <t>3550cdda-1078-5490-af26-dbc7ac60944b</t>
  </si>
  <si>
    <t>https://s3.amazonaws.com/FrackFinder/Tadpole/Bradford/2005/2005_X-076.2004_Y0041.8267.png</t>
  </si>
  <si>
    <t>https://s3.amazonaws.com/FrackFinder/Tadpole/Bradford/2008/2008_X-076.2004_Y0041.8267.png</t>
  </si>
  <si>
    <t>https://s3.amazonaws.com/FrackFinder/Tadpole/Bradford/2010/2010_X-076.2004_Y0041.8267.png</t>
  </si>
  <si>
    <t>3e4c172c-426c-5a9d-851c-aca783e0f89e</t>
  </si>
  <si>
    <t>https://s3.amazonaws.com/FrackFinder/Tadpole/Bradford/2005/2005_X-076.1999_Y0041.9143.png</t>
  </si>
  <si>
    <t>https://s3.amazonaws.com/FrackFinder/Tadpole/Bradford/2008/2008_X-076.1999_Y0041.9143.png</t>
  </si>
  <si>
    <t>https://s3.amazonaws.com/FrackFinder/Tadpole/Bradford/2010/2010_X-076.1999_Y0041.9143.png</t>
  </si>
  <si>
    <t>6539543e-8641-59a6-9c41-f324a47c24ad</t>
  </si>
  <si>
    <t>https://s3.amazonaws.com/FrackFinder/Tadpole/Bradford/2005/2005_X-076.1990_Y0041.7629.png</t>
  </si>
  <si>
    <t>https://s3.amazonaws.com/FrackFinder/Tadpole/Bradford/2008/2008_X-076.1990_Y0041.7629.png</t>
  </si>
  <si>
    <t>https://s3.amazonaws.com/FrackFinder/Tadpole/Bradford/2010/2010_X-076.1990_Y0041.7629.png</t>
  </si>
  <si>
    <t>287dc4ef-5788-542f-b327-ca097fdc37c0</t>
  </si>
  <si>
    <t>https://s3.amazonaws.com/FrackFinder/Tadpole/Bradford/2005/2005_X-076.1989_Y0041.7824.png</t>
  </si>
  <si>
    <t>https://s3.amazonaws.com/FrackFinder/Tadpole/Bradford/2008/2008_X-076.1989_Y0041.7824.png</t>
  </si>
  <si>
    <t>https://s3.amazonaws.com/FrackFinder/Tadpole/Bradford/2010/2010_X-076.1989_Y0041.7824.png</t>
  </si>
  <si>
    <t>0e2e294c-e52f-507a-8574-1cc46da9ebf2</t>
  </si>
  <si>
    <t>https://s3.amazonaws.com/FrackFinder/Tadpole/Wyoming/2005/2005_X-076.1956_Y0041.6197.png</t>
  </si>
  <si>
    <t>https://s3.amazonaws.com/FrackFinder/Tadpole/Wyoming/2008/2008_X-076.1956_Y0041.6197.png</t>
  </si>
  <si>
    <t>https://s3.amazonaws.com/FrackFinder/Tadpole/Wyoming/2010/2010_X-076.1956_Y0041.6197.png</t>
  </si>
  <si>
    <t>68cd88cf-ba75-5e8a-8a5b-b5b94e79119f</t>
  </si>
  <si>
    <t>https://s3.amazonaws.com/FrackFinder/Tadpole/Wyoming/2005/2005_X-076.1952_Y0041.5975.png</t>
  </si>
  <si>
    <t>https://s3.amazonaws.com/FrackFinder/Tadpole/Wyoming/2008/2008_X-076.1952_Y0041.5975.png</t>
  </si>
  <si>
    <t>https://s3.amazonaws.com/FrackFinder/Tadpole/Wyoming/2010/2010_X-076.1952_Y0041.5975.png</t>
  </si>
  <si>
    <t>1bbe96a1-7dac-5175-821b-e26597d2701b</t>
  </si>
  <si>
    <t>https://s3.amazonaws.com/FrackFinder/Tadpole/Bradford/2005/2005_X-076.1948_Y0041.9345.png</t>
  </si>
  <si>
    <t>https://s3.amazonaws.com/FrackFinder/Tadpole/Bradford/2008/2008_X-076.1948_Y0041.9345.png</t>
  </si>
  <si>
    <t>https://s3.amazonaws.com/FrackFinder/Tadpole/Bradford/2010/2010_X-076.1948_Y0041.9345.png</t>
  </si>
  <si>
    <t>e97fa841-02fc-5603-a620-50ccc67bc06e</t>
  </si>
  <si>
    <t>https://s3.amazonaws.com/FrackFinder/Tadpole/Bradford/2005/2005_X-076.1926_Y0041.7840.png</t>
  </si>
  <si>
    <t>https://s3.amazonaws.com/FrackFinder/Tadpole/Bradford/2008/2008_X-076.1926_Y0041.7840.png</t>
  </si>
  <si>
    <t>https://s3.amazonaws.com/FrackFinder/Tadpole/Bradford/2010/2010_X-076.1926_Y0041.7840.png</t>
  </si>
  <si>
    <t>81634aed-aefb-5ca4-a491-924d1dd4fb04</t>
  </si>
  <si>
    <t>https://s3.amazonaws.com/FrackFinder/Tadpole/Bradford/2005/2005_X-076.1897_Y0041.9539.png</t>
  </si>
  <si>
    <t>https://s3.amazonaws.com/FrackFinder/Tadpole/Bradford/2008/2008_X-076.1897_Y0041.9539.png</t>
  </si>
  <si>
    <t>https://s3.amazonaws.com/FrackFinder/Tadpole/Bradford/2010/2010_X-076.1897_Y0041.9539.png</t>
  </si>
  <si>
    <t>ff255959-5f11-58e8-8245-7b1f87cd92f3</t>
  </si>
  <si>
    <t>https://s3.amazonaws.com/FrackFinder/Tadpole/Bradford/2005/2005_X-076.1896_Y0041.8011.png</t>
  </si>
  <si>
    <t>https://s3.amazonaws.com/FrackFinder/Tadpole/Bradford/2008/2008_X-076.1896_Y0041.8011.png</t>
  </si>
  <si>
    <t>https://s3.amazonaws.com/FrackFinder/Tadpole/Bradford/2010/2010_X-076.1896_Y0041.8011.png</t>
  </si>
  <si>
    <t>13e1e27d-ddd9-5e04-b5a2-a5d4c44e3f44</t>
  </si>
  <si>
    <t>https://s3.amazonaws.com/FrackFinder/Tadpole/Bradford/2005/2005_X-076.1886_Y0041.7223.png</t>
  </si>
  <si>
    <t>https://s3.amazonaws.com/FrackFinder/Tadpole/Bradford/2008/2008_X-076.1886_Y0041.7223.png</t>
  </si>
  <si>
    <t>https://s3.amazonaws.com/FrackFinder/Tadpole/Bradford/2010/2010_X-076.1886_Y0041.7223.png</t>
  </si>
  <si>
    <t>e4aa81f3-e3ac-5987-9322-c84270af2435</t>
  </si>
  <si>
    <t>https://s3.amazonaws.com/FrackFinder/Tadpole/Bradford/2005/2005_X-076.1885_Y0041.6598.png</t>
  </si>
  <si>
    <t>https://s3.amazonaws.com/FrackFinder/Tadpole/Bradford/2008/2008_X-076.1885_Y0041.6598.png</t>
  </si>
  <si>
    <t>https://s3.amazonaws.com/FrackFinder/Tadpole/Bradford/2010/2010_X-076.1885_Y0041.6598.png</t>
  </si>
  <si>
    <t>4706bf56-0352-5862-beee-2b17d61cdbf6</t>
  </si>
  <si>
    <t>https://s3.amazonaws.com/FrackFinder/Tadpole/Bradford/2005/2005_X-076.1882_Y0041.6954.png</t>
  </si>
  <si>
    <t>https://s3.amazonaws.com/FrackFinder/Tadpole/Bradford/2008/2008_X-076.1882_Y0041.6954.png</t>
  </si>
  <si>
    <t>https://s3.amazonaws.com/FrackFinder/Tadpole/Bradford/2010/2010_X-076.1882_Y0041.6954.png</t>
  </si>
  <si>
    <t>28d2861f-c3a5-56da-ab72-75413aab2cae</t>
  </si>
  <si>
    <t>https://s3.amazonaws.com/FrackFinder/Tadpole/Wyoming/2005/2005_X-076.1881_Y0041.6262.png</t>
  </si>
  <si>
    <t>https://s3.amazonaws.com/FrackFinder/Tadpole/Wyoming/2008/2008_X-076.1881_Y0041.6262.png</t>
  </si>
  <si>
    <t>https://s3.amazonaws.com/FrackFinder/Tadpole/Wyoming/2010/2010_X-076.1881_Y0041.6262.png</t>
  </si>
  <si>
    <t>c8b78c3c-7d41-5d9d-9be0-08b58368bc57</t>
  </si>
  <si>
    <t>https://s3.amazonaws.com/FrackFinder/Tadpole/Bradford/2005/2005_X-076.1831_Y0041.9106.png</t>
  </si>
  <si>
    <t>https://s3.amazonaws.com/FrackFinder/Tadpole/Bradford/2008/2008_X-076.1831_Y0041.9106.png</t>
  </si>
  <si>
    <t>https://s3.amazonaws.com/FrackFinder/Tadpole/Bradford/2010/2010_X-076.1831_Y0041.9106.png</t>
  </si>
  <si>
    <t>001b2c1c-fe62-5a7b-b156-eb1f6d0b78f9</t>
  </si>
  <si>
    <t>https://s3.amazonaws.com/FrackFinder/Tadpole/Wyoming/2005/2005_X-076.1821_Y0041.5900.png</t>
  </si>
  <si>
    <t>https://s3.amazonaws.com/FrackFinder/Tadpole/Wyoming/2008/2008_X-076.1821_Y0041.5900.png</t>
  </si>
  <si>
    <t>https://s3.amazonaws.com/FrackFinder/Tadpole/Wyoming/2010/2010_X-076.1821_Y0041.5900.png</t>
  </si>
  <si>
    <t>5f4415bf-52f2-55ad-aaf3-803bb2d1ead7</t>
  </si>
  <si>
    <t>https://s3.amazonaws.com/FrackFinder/Tadpole/Wyoming/2005/2005_X-076.1816_Y0041.5686.png</t>
  </si>
  <si>
    <t>https://s3.amazonaws.com/FrackFinder/Tadpole/Wyoming/2008/2008_X-076.1816_Y0041.5686.png</t>
  </si>
  <si>
    <t>https://s3.amazonaws.com/FrackFinder/Tadpole/Wyoming/2010/2010_X-076.1816_Y0041.5686.png</t>
  </si>
  <si>
    <t>a8f00510-32ce-50f4-8447-4b76b20d1d3f</t>
  </si>
  <si>
    <t>https://s3.amazonaws.com/FrackFinder/Tadpole/Bradford/2005/2005_X-076.1789_Y0041.7740.png</t>
  </si>
  <si>
    <t>https://s3.amazonaws.com/FrackFinder/Tadpole/Bradford/2008/2008_X-076.1789_Y0041.7740.png</t>
  </si>
  <si>
    <t>https://s3.amazonaws.com/FrackFinder/Tadpole/Bradford/2010/2010_X-076.1789_Y0041.7740.png</t>
  </si>
  <si>
    <t>b3c1edb0-f8a4-5736-ba6d-bf2f2f44d5d2</t>
  </si>
  <si>
    <t>https://s3.amazonaws.com/FrackFinder/Tadpole/Bradford/2005/2005_X-076.1787_Y0041.7877.png</t>
  </si>
  <si>
    <t>https://s3.amazonaws.com/FrackFinder/Tadpole/Bradford/2008/2008_X-076.1787_Y0041.7877.png</t>
  </si>
  <si>
    <t>https://s3.amazonaws.com/FrackFinder/Tadpole/Bradford/2010/2010_X-076.1787_Y0041.7877.png</t>
  </si>
  <si>
    <t>092406bb-3c5d-52f3-9d43-02ebb34424ed</t>
  </si>
  <si>
    <t>https://s3.amazonaws.com/FrackFinder/Tadpole/Bradford/2005/2005_X-076.1785_Y0041.7260.png</t>
  </si>
  <si>
    <t>https://s3.amazonaws.com/FrackFinder/Tadpole/Bradford/2008/2008_X-076.1785_Y0041.7260.png</t>
  </si>
  <si>
    <t>https://s3.amazonaws.com/FrackFinder/Tadpole/Bradford/2010/2010_X-076.1785_Y0041.7260.png</t>
  </si>
  <si>
    <t>cde1313e-99b1-5c9e-8951-3873aa7a5111</t>
  </si>
  <si>
    <t>https://s3.amazonaws.com/FrackFinder/Tadpole/Bradford/2005/2005_X-076.1779_Y0041.8349.png</t>
  </si>
  <si>
    <t>https://s3.amazonaws.com/FrackFinder/Tadpole/Bradford/2008/2008_X-076.1779_Y0041.8349.png</t>
  </si>
  <si>
    <t>https://s3.amazonaws.com/FrackFinder/Tadpole/Bradford/2010/2010_X-076.1779_Y0041.8349.png</t>
  </si>
  <si>
    <t>9c795815-f104-52af-ab2d-280b708beaa2</t>
  </si>
  <si>
    <t>https://s3.amazonaws.com/FrackFinder/Tadpole/Wyoming/2005/2005_X-076.1774_Y0041.6270.png</t>
  </si>
  <si>
    <t>https://s3.amazonaws.com/FrackFinder/Tadpole/Wyoming/2008/2008_X-076.1774_Y0041.6270.png</t>
  </si>
  <si>
    <t>https://s3.amazonaws.com/FrackFinder/Tadpole/Wyoming/2010/2010_X-076.1774_Y0041.6270.png</t>
  </si>
  <si>
    <t>af16ed31-d50f-56db-8f7d-0d25d536740c</t>
  </si>
  <si>
    <t>https://s3.amazonaws.com/FrackFinder/Tadpole/Bradford/2005/2005_X-076.1767_Y0041.7541.png</t>
  </si>
  <si>
    <t>https://s3.amazonaws.com/FrackFinder/Tadpole/Bradford/2008/2008_X-076.1767_Y0041.7541.png</t>
  </si>
  <si>
    <t>https://s3.amazonaws.com/FrackFinder/Tadpole/Bradford/2010/2010_X-076.1767_Y0041.7541.png</t>
  </si>
  <si>
    <t>24a26465-6bd5-5456-bd41-82d666543f70</t>
  </si>
  <si>
    <t>https://s3.amazonaws.com/FrackFinder/Tadpole/Bradford/2005/2005_X-076.1765_Y0041.6945.png</t>
  </si>
  <si>
    <t>https://s3.amazonaws.com/FrackFinder/Tadpole/Bradford/2008/2008_X-076.1765_Y0041.6945.png</t>
  </si>
  <si>
    <t>https://s3.amazonaws.com/FrackFinder/Tadpole/Bradford/2010/2010_X-076.1765_Y0041.6945.png</t>
  </si>
  <si>
    <t>1d50d2e3-37e4-5972-936a-182730e3cfd4</t>
  </si>
  <si>
    <t>https://s3.amazonaws.com/FrackFinder/Tadpole/Wyoming/2005/2005_X-076.1744_Y0041.5969.png</t>
  </si>
  <si>
    <t>https://s3.amazonaws.com/FrackFinder/Tadpole/Wyoming/2008/2008_X-076.1744_Y0041.5969.png</t>
  </si>
  <si>
    <t>https://s3.amazonaws.com/FrackFinder/Tadpole/Wyoming/2010/2010_X-076.1744_Y0041.5969.png</t>
  </si>
  <si>
    <t>147f2381-f770-5a2d-b59f-801befebf43c</t>
  </si>
  <si>
    <t>https://s3.amazonaws.com/FrackFinder/Tadpole/Bradford/2005/2005_X-076.1720_Y0041.7747.png</t>
  </si>
  <si>
    <t>https://s3.amazonaws.com/FrackFinder/Tadpole/Bradford/2008/2008_X-076.1720_Y0041.7747.png</t>
  </si>
  <si>
    <t>https://s3.amazonaws.com/FrackFinder/Tadpole/Bradford/2010/2010_X-076.1720_Y0041.7747.png</t>
  </si>
  <si>
    <t>6526d9a3-55c4-59b2-9a46-1e74eca854e4</t>
  </si>
  <si>
    <t>https://s3.amazonaws.com/FrackFinder/Tadpole/Bradford/2005/2005_X-076.1717_Y0041.9210.png</t>
  </si>
  <si>
    <t>https://s3.amazonaws.com/FrackFinder/Tadpole/Bradford/2008/2008_X-076.1717_Y0041.9210.png</t>
  </si>
  <si>
    <t>https://s3.amazonaws.com/FrackFinder/Tadpole/Bradford/2010/2010_X-076.1717_Y0041.9210.png</t>
  </si>
  <si>
    <t>78e507ee-078d-5339-93b2-467b42616189</t>
  </si>
  <si>
    <t>https://s3.amazonaws.com/FrackFinder/Tadpole/Wyoming/2005/2005_X-076.1680_Y0041.6311.png</t>
  </si>
  <si>
    <t>https://s3.amazonaws.com/FrackFinder/Tadpole/Wyoming/2008/2008_X-076.1680_Y0041.6311.png</t>
  </si>
  <si>
    <t>https://s3.amazonaws.com/FrackFinder/Tadpole/Wyoming/2010/2010_X-076.1680_Y0041.6311.png</t>
  </si>
  <si>
    <t>1a47aafa-a387-5936-ade7-d107082f9572</t>
  </si>
  <si>
    <t>https://s3.amazonaws.com/FrackFinder/Tadpole/Bradford/2005/2005_X-076.1665_Y0041.6620.png</t>
  </si>
  <si>
    <t>https://s3.amazonaws.com/FrackFinder/Tadpole/Bradford/2008/2008_X-076.1665_Y0041.6620.png</t>
  </si>
  <si>
    <t>https://s3.amazonaws.com/FrackFinder/Tadpole/Bradford/2010/2010_X-076.1665_Y0041.6620.png</t>
  </si>
  <si>
    <t>7402f4db-03e1-5560-bebd-eee8dabf20a4</t>
  </si>
  <si>
    <t>https://s3.amazonaws.com/FrackFinder/Tadpole/Bradford/2005/2005_X-076.1654_Y0041.9567.png</t>
  </si>
  <si>
    <t>https://s3.amazonaws.com/FrackFinder/Tadpole/Bradford/2008/2008_X-076.1654_Y0041.9567.png</t>
  </si>
  <si>
    <t>https://s3.amazonaws.com/FrackFinder/Tadpole/Bradford/2010/2010_X-076.1654_Y0041.9567.png</t>
  </si>
  <si>
    <t>2134f52b-fbdf-5881-bd5a-b86d834b1098</t>
  </si>
  <si>
    <t>https://s3.amazonaws.com/FrackFinder/Tadpole/Bradford/2005/2005_X-076.1652_Y0041.7854.png</t>
  </si>
  <si>
    <t>https://s3.amazonaws.com/FrackFinder/Tadpole/Bradford/2008/2008_X-076.1652_Y0041.7854.png</t>
  </si>
  <si>
    <t>https://s3.amazonaws.com/FrackFinder/Tadpole/Bradford/2010/2010_X-076.1652_Y0041.7854.png</t>
  </si>
  <si>
    <t>c85c41c0-cf5c-5457-9076-4e85905bdd6a</t>
  </si>
  <si>
    <t>https://s3.amazonaws.com/FrackFinder/Tadpole/Wyoming/2005/2005_X-076.1623_Y0041.5968.png</t>
  </si>
  <si>
    <t>https://s3.amazonaws.com/FrackFinder/Tadpole/Wyoming/2008/2008_X-076.1623_Y0041.5968.png</t>
  </si>
  <si>
    <t>https://s3.amazonaws.com/FrackFinder/Tadpole/Wyoming/2010/2010_X-076.1623_Y0041.5968.png</t>
  </si>
  <si>
    <t>25527d06-02b4-5c87-af5a-8ae90954d84e</t>
  </si>
  <si>
    <t>https://s3.amazonaws.com/FrackFinder/Tadpole/Bradford/2005/2005_X-076.1623_Y0041.7981.png</t>
  </si>
  <si>
    <t>https://s3.amazonaws.com/FrackFinder/Tadpole/Bradford/2008/2008_X-076.1623_Y0041.7981.png</t>
  </si>
  <si>
    <t>https://s3.amazonaws.com/FrackFinder/Tadpole/Bradford/2010/2010_X-076.1623_Y0041.7981.png</t>
  </si>
  <si>
    <t>baf56fdd-26c5-5a26-98e9-6abaf25b4e2f</t>
  </si>
  <si>
    <t>https://s3.amazonaws.com/FrackFinder/Tadpole/Bradford/2005/2005_X-076.1623_Y0041.9427.png</t>
  </si>
  <si>
    <t>https://s3.amazonaws.com/FrackFinder/Tadpole/Bradford/2008/2008_X-076.1623_Y0041.9427.png</t>
  </si>
  <si>
    <t>https://s3.amazonaws.com/FrackFinder/Tadpole/Bradford/2010/2010_X-076.1623_Y0041.9427.png</t>
  </si>
  <si>
    <t>6c7c29bb-eec1-530a-a3b0-455469c2eadc</t>
  </si>
  <si>
    <t>https://s3.amazonaws.com/FrackFinder/Tadpole/Wyoming/2005/2005_X-076.1611_Y0041.6338.png</t>
  </si>
  <si>
    <t>https://s3.amazonaws.com/FrackFinder/Tadpole/Wyoming/2008/2008_X-076.1611_Y0041.6338.png</t>
  </si>
  <si>
    <t>https://s3.amazonaws.com/FrackFinder/Tadpole/Wyoming/2010/2010_X-076.1611_Y0041.6338.png</t>
  </si>
  <si>
    <t>15484f76-e345-583a-ae17-01ad23fc5daf</t>
  </si>
  <si>
    <t>https://s3.amazonaws.com/FrackFinder/Tadpole/Bradford/2005/2005_X-076.1609_Y0041.8877.png</t>
  </si>
  <si>
    <t>https://s3.amazonaws.com/FrackFinder/Tadpole/Bradford/2008/2008_X-076.1609_Y0041.8877.png</t>
  </si>
  <si>
    <t>https://s3.amazonaws.com/FrackFinder/Tadpole/Bradford/2010/2010_X-076.1609_Y0041.8877.png</t>
  </si>
  <si>
    <t>d370159c-4096-54e7-8c10-e62a8c2b63cf</t>
  </si>
  <si>
    <t>https://s3.amazonaws.com/FrackFinder/Tadpole/Bradford/2005/2005_X-076.1605_Y0041.7207.png</t>
  </si>
  <si>
    <t>https://s3.amazonaws.com/FrackFinder/Tadpole/Bradford/2008/2008_X-076.1605_Y0041.7207.png</t>
  </si>
  <si>
    <t>https://s3.amazonaws.com/FrackFinder/Tadpole/Bradford/2010/2010_X-076.1605_Y0041.7207.png</t>
  </si>
  <si>
    <t>c7e392eb-d22d-54da-a842-ee8c5cbc917d</t>
  </si>
  <si>
    <t>https://s3.amazonaws.com/FrackFinder/Tadpole/Bradford/2005/2005_X-076.1597_Y0041.6633.png</t>
  </si>
  <si>
    <t>https://s3.amazonaws.com/FrackFinder/Tadpole/Bradford/2008/2008_X-076.1597_Y0041.6633.png</t>
  </si>
  <si>
    <t>https://s3.amazonaws.com/FrackFinder/Tadpole/Bradford/2010/2010_X-076.1597_Y0041.6633.png</t>
  </si>
  <si>
    <t>1ddfc164-9451-50b3-8a96-dd934dddf6f1</t>
  </si>
  <si>
    <t>https://s3.amazonaws.com/FrackFinder/Tadpole/Bradford/2005/2005_X-076.1595_Y0041.6959.png</t>
  </si>
  <si>
    <t>https://s3.amazonaws.com/FrackFinder/Tadpole/Bradford/2008/2008_X-076.1595_Y0041.6959.png</t>
  </si>
  <si>
    <t>https://s3.amazonaws.com/FrackFinder/Tadpole/Bradford/2010/2010_X-076.1595_Y0041.6959.png</t>
  </si>
  <si>
    <t>1bb171ad-c74f-5f9e-b71b-5bfe57bb4d7d</t>
  </si>
  <si>
    <t>https://s3.amazonaws.com/FrackFinder/Tadpole/Wyoming/2005/2005_X-076.1523_Y0041.5968.png</t>
  </si>
  <si>
    <t>https://s3.amazonaws.com/FrackFinder/Tadpole/Wyoming/2008/2008_X-076.1523_Y0041.5968.png</t>
  </si>
  <si>
    <t>https://s3.amazonaws.com/FrackFinder/Tadpole/Wyoming/2010/2010_X-076.1523_Y0041.5968.png</t>
  </si>
  <si>
    <t>e537067b-9b58-5792-bfc4-5af2e4eb63eb</t>
  </si>
  <si>
    <t>https://s3.amazonaws.com/FrackFinder/Tadpole/Bradford/2005/2005_X-076.1507_Y0041.8617.png</t>
  </si>
  <si>
    <t>https://s3.amazonaws.com/FrackFinder/Tadpole/Bradford/2008/2008_X-076.1507_Y0041.8617.png</t>
  </si>
  <si>
    <t>https://s3.amazonaws.com/FrackFinder/Tadpole/Bradford/2010/2010_X-076.1507_Y0041.8617.png</t>
  </si>
  <si>
    <t>1a8fe3e6-442f-59d6-98ff-e2c1403034a7</t>
  </si>
  <si>
    <t>https://s3.amazonaws.com/FrackFinder/Tadpole/Bradford/2005/2005_X-076.1506_Y0041.9275.png</t>
  </si>
  <si>
    <t>https://s3.amazonaws.com/FrackFinder/Tadpole/Bradford/2008/2008_X-076.1506_Y0041.9275.png</t>
  </si>
  <si>
    <t>https://s3.amazonaws.com/FrackFinder/Tadpole/Bradford/2010/2010_X-076.1506_Y0041.9275.png</t>
  </si>
  <si>
    <t>2e15cb5a-e7a2-5d35-967f-929abfadd39e</t>
  </si>
  <si>
    <t>https://s3.amazonaws.com/FrackFinder/Tadpole/Bradford/2005/2005_X-076.1503_Y0041.7448.png</t>
  </si>
  <si>
    <t>https://s3.amazonaws.com/FrackFinder/Tadpole/Bradford/2008/2008_X-076.1503_Y0041.7448.png</t>
  </si>
  <si>
    <t>https://s3.amazonaws.com/FrackFinder/Tadpole/Bradford/2010/2010_X-076.1503_Y0041.7448.png</t>
  </si>
  <si>
    <t>75f4696f-3c6f-56fc-ba19-8214514f6c58</t>
  </si>
  <si>
    <t>https://s3.amazonaws.com/FrackFinder/Tadpole/Bradford/2005/2005_X-076.1490_Y0041.6669.png</t>
  </si>
  <si>
    <t>https://s3.amazonaws.com/FrackFinder/Tadpole/Bradford/2008/2008_X-076.1490_Y0041.6669.png</t>
  </si>
  <si>
    <t>https://s3.amazonaws.com/FrackFinder/Tadpole/Bradford/2010/2010_X-076.1490_Y0041.6669.png</t>
  </si>
  <si>
    <t>27370b2d-ec76-5ad4-b703-375588f3ed7d</t>
  </si>
  <si>
    <t>https://s3.amazonaws.com/FrackFinder/Tadpole/Bradford/2005/2005_X-076.1475_Y0041.7174.png</t>
  </si>
  <si>
    <t>https://s3.amazonaws.com/FrackFinder/Tadpole/Bradford/2008/2008_X-076.1475_Y0041.7174.png</t>
  </si>
  <si>
    <t>https://s3.amazonaws.com/FrackFinder/Tadpole/Bradford/2010/2010_X-076.1475_Y0041.7174.png</t>
  </si>
  <si>
    <t>8cd5e45f-0326-53f0-add4-907f4c2e64ed</t>
  </si>
  <si>
    <t>https://s3.amazonaws.com/FrackFinder/Tadpole/Bradford/2005/2005_X-076.1474_Y0041.6907.png</t>
  </si>
  <si>
    <t>https://s3.amazonaws.com/FrackFinder/Tadpole/Bradford/2008/2008_X-076.1474_Y0041.6907.png</t>
  </si>
  <si>
    <t>https://s3.amazonaws.com/FrackFinder/Tadpole/Bradford/2010/2010_X-076.1474_Y0041.6907.png</t>
  </si>
  <si>
    <t>a4af2b2e-6d9b-5bff-b0b7-50023cb49932</t>
  </si>
  <si>
    <t>https://s3.amazonaws.com/FrackFinder/Tadpole/Bradford/2005/2005_X-076.1463_Y0041.9669.png</t>
  </si>
  <si>
    <t>https://s3.amazonaws.com/FrackFinder/Tadpole/Bradford/2008/2008_X-076.1463_Y0041.9669.png</t>
  </si>
  <si>
    <t>https://s3.amazonaws.com/FrackFinder/Tadpole/Bradford/2010/2010_X-076.1463_Y0041.9669.png</t>
  </si>
  <si>
    <t>4e5e808e-0ab3-508f-a9e9-e9522f7eb4b4</t>
  </si>
  <si>
    <t>https://s3.amazonaws.com/FrackFinder/Tadpole/Bradford/2005/2005_X-076.1434_Y0041.7667.png</t>
  </si>
  <si>
    <t>https://s3.amazonaws.com/FrackFinder/Tadpole/Bradford/2008/2008_X-076.1434_Y0041.7667.png</t>
  </si>
  <si>
    <t>https://s3.amazonaws.com/FrackFinder/Tadpole/Bradford/2010/2010_X-076.1434_Y0041.7667.png</t>
  </si>
  <si>
    <t>392ce591-9156-57ee-b7cd-08175eb60fe7</t>
  </si>
  <si>
    <t>https://s3.amazonaws.com/FrackFinder/Tadpole/Wyoming/2005/2005_X-076.1432_Y0041.5979.png</t>
  </si>
  <si>
    <t>https://s3.amazonaws.com/FrackFinder/Tadpole/Wyoming/2008/2008_X-076.1432_Y0041.5979.png</t>
  </si>
  <si>
    <t>https://s3.amazonaws.com/FrackFinder/Tadpole/Wyoming/2010/2010_X-076.1432_Y0041.5979.png</t>
  </si>
  <si>
    <t>0ddb750c-a319-5b67-8dac-3f70b94d6c07</t>
  </si>
  <si>
    <t>https://s3.amazonaws.com/FrackFinder/Tadpole/Wyoming/2005/2005_X-076.1430_Y0041.5657.png</t>
  </si>
  <si>
    <t>https://s3.amazonaws.com/FrackFinder/Tadpole/Wyoming/2008/2008_X-076.1430_Y0041.5657.png</t>
  </si>
  <si>
    <t>https://s3.amazonaws.com/FrackFinder/Tadpole/Wyoming/2010/2010_X-076.1430_Y0041.5657.png</t>
  </si>
  <si>
    <t>cc392e4e-6c44-5d37-863b-94a5ae5e883e</t>
  </si>
  <si>
    <t>https://s3.amazonaws.com/FrackFinder/Tadpole/Bradford/2005/2005_X-076.1430_Y0041.7841.png</t>
  </si>
  <si>
    <t>https://s3.amazonaws.com/FrackFinder/Tadpole/Bradford/2008/2008_X-076.1430_Y0041.7841.png</t>
  </si>
  <si>
    <t>https://s3.amazonaws.com/FrackFinder/Tadpole/Bradford/2010/2010_X-076.1430_Y0041.7841.png</t>
  </si>
  <si>
    <t>8faa7b04-1d39-50c5-80d0-b566c9b6f160</t>
  </si>
  <si>
    <t>https://s3.amazonaws.com/FrackFinder/Tadpole/Bradford/2005/2005_X-076.1422_Y0041.7500.png</t>
  </si>
  <si>
    <t>https://s3.amazonaws.com/FrackFinder/Tadpole/Bradford/2008/2008_X-076.1422_Y0041.7500.png</t>
  </si>
  <si>
    <t>https://s3.amazonaws.com/FrackFinder/Tadpole/Bradford/2010/2010_X-076.1422_Y0041.7500.png</t>
  </si>
  <si>
    <t>b72a5e92-b1b1-5a87-993f-5909a9fd6c3c</t>
  </si>
  <si>
    <t>https://s3.amazonaws.com/FrackFinder/Tadpole/Bradford/2005/2005_X-076.1409_Y0041.8347.png</t>
  </si>
  <si>
    <t>https://s3.amazonaws.com/FrackFinder/Tadpole/Bradford/2008/2008_X-076.1409_Y0041.8347.png</t>
  </si>
  <si>
    <t>https://s3.amazonaws.com/FrackFinder/Tadpole/Bradford/2010/2010_X-076.1409_Y0041.8347.png</t>
  </si>
  <si>
    <t>8a983445-25a8-5c17-8c03-f6bd359b8903</t>
  </si>
  <si>
    <t>https://s3.amazonaws.com/FrackFinder/Tadpole/Bradford/2005/2005_X-076.1374_Y0041.7695.png</t>
  </si>
  <si>
    <t>https://s3.amazonaws.com/FrackFinder/Tadpole/Bradford/2008/2008_X-076.1374_Y0041.7695.png</t>
  </si>
  <si>
    <t>https://s3.amazonaws.com/FrackFinder/Tadpole/Bradford/2010/2010_X-076.1374_Y0041.7695.png</t>
  </si>
  <si>
    <t>5b4538e6-f94d-5936-8943-9658a3f94256</t>
  </si>
  <si>
    <t>https://s3.amazonaws.com/FrackFinder/Tadpole/Bradford/2005/2005_X-076.1357_Y0041.7165.png</t>
  </si>
  <si>
    <t>https://s3.amazonaws.com/FrackFinder/Tadpole/Bradford/2008/2008_X-076.1357_Y0041.7165.png</t>
  </si>
  <si>
    <t>https://s3.amazonaws.com/FrackFinder/Tadpole/Bradford/2010/2010_X-076.1357_Y0041.7165.png</t>
  </si>
  <si>
    <t>db99342c-a7e6-564b-9cde-c35096a0c89f</t>
  </si>
  <si>
    <t>https://s3.amazonaws.com/FrackFinder/Tadpole/Bradford/2005/2005_X-076.1322_Y0041.7525.png</t>
  </si>
  <si>
    <t>https://s3.amazonaws.com/FrackFinder/Tadpole/Bradford/2008/2008_X-076.1322_Y0041.7525.png</t>
  </si>
  <si>
    <t>https://s3.amazonaws.com/FrackFinder/Tadpole/Bradford/2010/2010_X-076.1322_Y0041.7525.png</t>
  </si>
  <si>
    <t>e37772df-d897-56ac-a337-d17cc591003f</t>
  </si>
  <si>
    <t>https://s3.amazonaws.com/FrackFinder/Tadpole/Bradford/2005/2005_X-076.1312_Y0041.8311.png</t>
  </si>
  <si>
    <t>https://s3.amazonaws.com/FrackFinder/Tadpole/Bradford/2008/2008_X-076.1312_Y0041.8311.png</t>
  </si>
  <si>
    <t>https://s3.amazonaws.com/FrackFinder/Tadpole/Bradford/2010/2010_X-076.1312_Y0041.8311.png</t>
  </si>
  <si>
    <t>d1c660c8-5ada-563c-922d-1d369b2b7e2f</t>
  </si>
  <si>
    <t>https://s3.amazonaws.com/FrackFinder/Tadpole/Bradford/2005/2005_X-076.1289_Y0041.7997.png</t>
  </si>
  <si>
    <t>https://s3.amazonaws.com/FrackFinder/Tadpole/Bradford/2008/2008_X-076.1289_Y0041.7997.png</t>
  </si>
  <si>
    <t>https://s3.amazonaws.com/FrackFinder/Tadpole/Bradford/2010/2010_X-076.1289_Y0041.7997.png</t>
  </si>
  <si>
    <t>c355f689-9ae8-52bf-a92f-8251e1b5a2a9</t>
  </si>
  <si>
    <t>https://s3.amazonaws.com/FrackFinder/Tadpole/Bradford/2005/2005_X-076.1277_Y0041.7191.png</t>
  </si>
  <si>
    <t>https://s3.amazonaws.com/FrackFinder/Tadpole/Bradford/2008/2008_X-076.1277_Y0041.7191.png</t>
  </si>
  <si>
    <t>https://s3.amazonaws.com/FrackFinder/Tadpole/Bradford/2010/2010_X-076.1277_Y0041.7191.png</t>
  </si>
  <si>
    <t>057d342c-b423-510e-83a4-a341dc495442</t>
  </si>
  <si>
    <t>https://s3.amazonaws.com/FrackFinder/Tadpole/Bradford/2005/2005_X-076.1266_Y0041.6655.png</t>
  </si>
  <si>
    <t>https://s3.amazonaws.com/FrackFinder/Tadpole/Bradford/2008/2008_X-076.1266_Y0041.6655.png</t>
  </si>
  <si>
    <t>https://s3.amazonaws.com/FrackFinder/Tadpole/Bradford/2010/2010_X-076.1266_Y0041.6655.png</t>
  </si>
  <si>
    <t>caafb608-c48f-55b9-819a-3edc83e02dd8</t>
  </si>
  <si>
    <t>https://s3.amazonaws.com/FrackFinder/Tadpole/Bradford/2005/2005_X-076.1215_Y0041.6839.png</t>
  </si>
  <si>
    <t>https://s3.amazonaws.com/FrackFinder/Tadpole/Bradford/2008/2008_X-076.1215_Y0041.6839.png</t>
  </si>
  <si>
    <t>https://s3.amazonaws.com/FrackFinder/Tadpole/Bradford/2010/2010_X-076.1215_Y0041.6839.png</t>
  </si>
  <si>
    <t>1aafe695-4134-5cbf-8276-cb149e91ff3e</t>
  </si>
  <si>
    <t>https://s3.amazonaws.com/FrackFinder/Tadpole/Bradford/2005/2005_X-076.1215_Y0041.7013.png</t>
  </si>
  <si>
    <t>https://s3.amazonaws.com/FrackFinder/Tadpole/Bradford/2008/2008_X-076.1215_Y0041.7013.png</t>
  </si>
  <si>
    <t>https://s3.amazonaws.com/FrackFinder/Tadpole/Bradford/2010/2010_X-076.1215_Y0041.7013.png</t>
  </si>
  <si>
    <t>4c388459-045f-5c2b-ae40-24b67b1cfffb</t>
  </si>
  <si>
    <t>https://s3.amazonaws.com/FrackFinder/Tadpole/Wyoming/2005/2005_X-076.1203_Y0041.5958.png</t>
  </si>
  <si>
    <t>https://s3.amazonaws.com/FrackFinder/Tadpole/Wyoming/2008/2008_X-076.1203_Y0041.5958.png</t>
  </si>
  <si>
    <t>https://s3.amazonaws.com/FrackFinder/Tadpole/Wyoming/2010/2010_X-076.1203_Y0041.5958.png</t>
  </si>
  <si>
    <t>52dd93a5-02f3-5b88-8faa-ed51513016d3</t>
  </si>
  <si>
    <t>https://s3.amazonaws.com/FrackFinder/Tadpole/Wyoming/2005/2005_X-076.1176_Y0041.6338.png</t>
  </si>
  <si>
    <t>https://s3.amazonaws.com/FrackFinder/Tadpole/Wyoming/2008/2008_X-076.1176_Y0041.6338.png</t>
  </si>
  <si>
    <t>https://s3.amazonaws.com/FrackFinder/Tadpole/Wyoming/2010/2010_X-076.1176_Y0041.6338.png</t>
  </si>
  <si>
    <t>302454a6-08cb-547a-936f-c085f9a1d696</t>
  </si>
  <si>
    <t>https://s3.amazonaws.com/FrackFinder/Tadpole/Wyoming/2005/2005_X-076.1156_Y0041.5312.png</t>
  </si>
  <si>
    <t>https://s3.amazonaws.com/FrackFinder/Tadpole/Wyoming/2008/2008_X-076.1156_Y0041.5312.png</t>
  </si>
  <si>
    <t>https://s3.amazonaws.com/FrackFinder/Tadpole/Wyoming/2010/2010_X-076.1156_Y0041.5312.png</t>
  </si>
  <si>
    <t>0b3bd7b5-d401-548e-8203-aa6b63944b68</t>
  </si>
  <si>
    <t>https://s3.amazonaws.com/FrackFinder/Tadpole/Wyoming/2005/2005_X-076.1115_Y0041.5621.png</t>
  </si>
  <si>
    <t>https://s3.amazonaws.com/FrackFinder/Tadpole/Wyoming/2008/2008_X-076.1115_Y0041.5621.png</t>
  </si>
  <si>
    <t>https://s3.amazonaws.com/FrackFinder/Tadpole/Wyoming/2010/2010_X-076.1115_Y0041.5621.png</t>
  </si>
  <si>
    <t>ef7cadd7-c3f8-526d-94b9-ad4131239f13</t>
  </si>
  <si>
    <t>https://s3.amazonaws.com/FrackFinder/Tadpole/Wyoming/2005/2005_X-076.1079_Y0041.6346.png</t>
  </si>
  <si>
    <t>https://s3.amazonaws.com/FrackFinder/Tadpole/Wyoming/2008/2008_X-076.1079_Y0041.6346.png</t>
  </si>
  <si>
    <t>https://s3.amazonaws.com/FrackFinder/Tadpole/Wyoming/2010/2010_X-076.1079_Y0041.6346.png</t>
  </si>
  <si>
    <t>3d105ef4-a443-5b60-b71b-d7c7f9eede5c</t>
  </si>
  <si>
    <t>https://s3.amazonaws.com/FrackFinder/Tadpole/Wyoming/2005/2005_X-076.1009_Y0041.5656.png</t>
  </si>
  <si>
    <t>https://s3.amazonaws.com/FrackFinder/Tadpole/Wyoming/2008/2008_X-076.1009_Y0041.5656.png</t>
  </si>
  <si>
    <t>https://s3.amazonaws.com/FrackFinder/Tadpole/Wyoming/2010/2010_X-076.1009_Y0041.5656.png</t>
  </si>
  <si>
    <t>06f6f6c5-a79f-532b-9b31-d1fad50b1061</t>
  </si>
  <si>
    <t>https://s3.amazonaws.com/FrackFinder/Tadpole/Wyoming/2005/2005_X-076.0987_Y0041.6386.png</t>
  </si>
  <si>
    <t>https://s3.amazonaws.com/FrackFinder/Tadpole/Wyoming/2008/2008_X-076.0987_Y0041.6386.png</t>
  </si>
  <si>
    <t>https://s3.amazonaws.com/FrackFinder/Tadpole/Wyoming/2010/2010_X-076.0987_Y0041.6386.png</t>
  </si>
  <si>
    <t>79d50c9e-c524-551c-a19c-7d435a1a06c1</t>
  </si>
  <si>
    <t>https://s3.amazonaws.com/FrackFinder/Tadpole/Wyoming/2005/2005_X-076.0797_Y0041.6057.png</t>
  </si>
  <si>
    <t>https://s3.amazonaws.com/FrackFinder/Tadpole/Wyoming/2008/2008_X-076.0797_Y0041.6057.png</t>
  </si>
  <si>
    <t>https://s3.amazonaws.com/FrackFinder/Tadpole/Wyoming/2010/2010_X-076.0797_Y0041.6057.png</t>
  </si>
  <si>
    <t>119ca48d-fd4b-5715-97b0-0d310182a419</t>
  </si>
  <si>
    <t>https://s3.amazonaws.com/FrackFinder/Tadpole/Wyoming/2005/2005_X-076.0764_Y0041.5794.png</t>
  </si>
  <si>
    <t>https://s3.amazonaws.com/FrackFinder/Tadpole/Wyoming/2008/2008_X-076.0764_Y0041.5794.png</t>
  </si>
  <si>
    <t>https://s3.amazonaws.com/FrackFinder/Tadpole/Wyoming/2010/2010_X-076.0764_Y0041.5794.png</t>
  </si>
  <si>
    <t>660d83e9-bfe4-5784-87c9-9867c28af76b</t>
  </si>
  <si>
    <t>https://s3.amazonaws.com/FrackFinder/Tadpole/Wyoming/2005/2005_X-076.0739_Y0041.6278.png</t>
  </si>
  <si>
    <t>https://s3.amazonaws.com/FrackFinder/Tadpole/Wyoming/2008/2008_X-076.0739_Y0041.6278.png</t>
  </si>
  <si>
    <t>https://s3.amazonaws.com/FrackFinder/Tadpole/Wyoming/2010/2010_X-076.0739_Y0041.6278.png</t>
  </si>
  <si>
    <t>59f10a9b-498d-57d6-bf59-910f41421773</t>
  </si>
  <si>
    <t>https://s3.amazonaws.com/FrackFinder/Tadpole/Wyoming/2005/2005_X-076.0634_Y0041.6321.png</t>
  </si>
  <si>
    <t>https://s3.amazonaws.com/FrackFinder/Tadpole/Wyoming/2008/2008_X-076.0634_Y0041.6321.png</t>
  </si>
  <si>
    <t>https://s3.amazonaws.com/FrackFinder/Tadpole/Wyoming/2010/2010_X-076.0634_Y0041.6321.png</t>
  </si>
  <si>
    <t>5ce7d3ba-56da-59f7-8ee3-cfbc0e7099e0</t>
  </si>
  <si>
    <t>https://s3.amazonaws.com/FrackFinder/Tadpole/Wyoming/2005/2005_X-076.0612_Y0041.5900.png</t>
  </si>
  <si>
    <t>https://s3.amazonaws.com/FrackFinder/Tadpole/Wyoming/2008/2008_X-076.0612_Y0041.5900.png</t>
  </si>
  <si>
    <t>https://s3.amazonaws.com/FrackFinder/Tadpole/Wyoming/2010/2010_X-076.0612_Y0041.5900.png</t>
  </si>
  <si>
    <t>c21f6472-4e8e-55b8-b88d-e13ca0282246</t>
  </si>
  <si>
    <t>https://s3.amazonaws.com/FrackFinder/Tadpole/Wyoming/2005/2005_X-076.0575_Y0041.5498.png</t>
  </si>
  <si>
    <t>https://s3.amazonaws.com/FrackFinder/Tadpole/Wyoming/2008/2008_X-076.0575_Y0041.5498.png</t>
  </si>
  <si>
    <t>https://s3.amazonaws.com/FrackFinder/Tadpole/Wyoming/2010/2010_X-076.0575_Y0041.5498.png</t>
  </si>
  <si>
    <t>8e38b3a1-7d28-5bc3-be9f-bd0f0b86ca8e</t>
  </si>
  <si>
    <t>https://s3.amazonaws.com/FrackFinder/Tadpole/Wyoming/2005/2005_X-076.0561_Y0041.5796.png</t>
  </si>
  <si>
    <t>https://s3.amazonaws.com/FrackFinder/Tadpole/Wyoming/2008/2008_X-076.0561_Y0041.5796.png</t>
  </si>
  <si>
    <t>https://s3.amazonaws.com/FrackFinder/Tadpole/Wyoming/2010/2010_X-076.0561_Y0041.5796.png</t>
  </si>
  <si>
    <t>8f451a93-a9aa-5542-b590-f59e347caf29</t>
  </si>
  <si>
    <t>https://s3.amazonaws.com/FrackFinder/Tadpole/Wyoming/2005/2005_X-076.0550_Y0041.6321.png</t>
  </si>
  <si>
    <t>https://s3.amazonaws.com/FrackFinder/Tadpole/Wyoming/2008/2008_X-076.0550_Y0041.6321.png</t>
  </si>
  <si>
    <t>https://s3.amazonaws.com/FrackFinder/Tadpole/Wyoming/2010/2010_X-076.0550_Y0041.6321.png</t>
  </si>
  <si>
    <t>d543b56b-4d41-556b-857a-8cccabdb5926</t>
  </si>
  <si>
    <t>https://s3.amazonaws.com/FrackFinder/Tadpole/Luzerne/2005/2005_X-076.0535_Y0041.3278.png</t>
  </si>
  <si>
    <t>https://s3.amazonaws.com/FrackFinder/Tadpole/Luzerne/2008/2008_X-076.0535_Y0041.3278.png</t>
  </si>
  <si>
    <t>https://s3.amazonaws.com/FrackFinder/Tadpole/Luzerne/2010/2010_X-076.0535_Y0041.3278.png</t>
  </si>
  <si>
    <t>66bd0247-4b42-536b-94f7-a8d6072ffb98</t>
  </si>
  <si>
    <t>https://s3.amazonaws.com/FrackFinder/Tadpole/Wyoming/2005/2005_X-076.0444_Y0041.5770.png</t>
  </si>
  <si>
    <t>https://s3.amazonaws.com/FrackFinder/Tadpole/Wyoming/2008/2008_X-076.0444_Y0041.5770.png</t>
  </si>
  <si>
    <t>https://s3.amazonaws.com/FrackFinder/Tadpole/Wyoming/2010/2010_X-076.0444_Y0041.5770.png</t>
  </si>
  <si>
    <t>f06fbefa-901f-5ac0-8c62-2f1999ecd899</t>
  </si>
  <si>
    <t>https://s3.amazonaws.com/FrackFinder/Tadpole/Wyoming/2005/2005_X-076.0391_Y0041.4212.png</t>
  </si>
  <si>
    <t>https://s3.amazonaws.com/FrackFinder/Tadpole/Wyoming/2008/2008_X-076.0391_Y0041.4212.png</t>
  </si>
  <si>
    <t>https://s3.amazonaws.com/FrackFinder/Tadpole/Wyoming/2010/2010_X-076.0391_Y0041.4212.png</t>
  </si>
  <si>
    <t>8d56ff5c-08e6-54fa-9627-9161ee37abee</t>
  </si>
  <si>
    <t>https://s3.amazonaws.com/FrackFinder/Tadpole/Wyoming/2005/2005_X-076.0382_Y0041.5975.png</t>
  </si>
  <si>
    <t>https://s3.amazonaws.com/FrackFinder/Tadpole/Wyoming/2008/2008_X-076.0382_Y0041.5975.png</t>
  </si>
  <si>
    <t>https://s3.amazonaws.com/FrackFinder/Tadpole/Wyoming/2010/2010_X-076.0382_Y0041.5975.png</t>
  </si>
  <si>
    <t>d7505da3-83ec-50cc-bbda-995bf3f4822b</t>
  </si>
  <si>
    <t>https://s3.amazonaws.com/FrackFinder/Tadpole/Wyoming/2005/2005_X-076.0318_Y0041.5726.png</t>
  </si>
  <si>
    <t>https://s3.amazonaws.com/FrackFinder/Tadpole/Wyoming/2008/2008_X-076.0318_Y0041.5726.png</t>
  </si>
  <si>
    <t>https://s3.amazonaws.com/FrackFinder/Tadpole/Wyoming/2010/2010_X-076.0318_Y0041.5726.png</t>
  </si>
  <si>
    <t>4354e1e6-268a-5b50-88cf-f982d1684be4</t>
  </si>
  <si>
    <t>https://s3.amazonaws.com/FrackFinder/Tadpole/Wyoming/2005/2005_X-076.0284_Y0041.6076.png</t>
  </si>
  <si>
    <t>https://s3.amazonaws.com/FrackFinder/Tadpole/Wyoming/2008/2008_X-076.0284_Y0041.6076.png</t>
  </si>
  <si>
    <t>https://s3.amazonaws.com/FrackFinder/Tadpole/Wyoming/2010/2010_X-076.0284_Y0041.6076.png</t>
  </si>
  <si>
    <t>86834d28-b2e1-532f-af08-515f46b3ccbe</t>
  </si>
  <si>
    <t>https://s3.amazonaws.com/FrackFinder/Tadpole/Wyoming/2005/2005_X-076.0272_Y0041.5781.png</t>
  </si>
  <si>
    <t>https://s3.amazonaws.com/FrackFinder/Tadpole/Wyoming/2008/2008_X-076.0272_Y0041.5781.png</t>
  </si>
  <si>
    <t>https://s3.amazonaws.com/FrackFinder/Tadpole/Wyoming/2010/2010_X-076.0272_Y0041.5781.png</t>
  </si>
  <si>
    <t>b059d6a8-3160-5d39-aaa4-5d7d8ceb75bd</t>
  </si>
  <si>
    <t>https://s3.amazonaws.com/FrackFinder/Tadpole/Wyoming/2005/2005_X-076.0210_Y0041.6149.png</t>
  </si>
  <si>
    <t>https://s3.amazonaws.com/FrackFinder/Tadpole/Wyoming/2008/2008_X-076.0210_Y0041.6149.png</t>
  </si>
  <si>
    <t>https://s3.amazonaws.com/FrackFinder/Tadpole/Wyoming/2010/2010_X-076.0210_Y0041.6149.png</t>
  </si>
  <si>
    <t>679e6a75-b9e6-508e-9047-96f6817c038f</t>
  </si>
  <si>
    <t>https://s3.amazonaws.com/FrackFinder/Tadpole/Wyoming/2005/2005_X-076.0198_Y0041.5834.png</t>
  </si>
  <si>
    <t>https://s3.amazonaws.com/FrackFinder/Tadpole/Wyoming/2008/2008_X-076.0198_Y0041.5834.png</t>
  </si>
  <si>
    <t>https://s3.amazonaws.com/FrackFinder/Tadpole/Wyoming/2010/2010_X-076.0198_Y0041.5834.png</t>
  </si>
  <si>
    <t>8cb8f82f-3595-597a-b2cc-5a044cd202c1</t>
  </si>
  <si>
    <t>https://s3.amazonaws.com/FrackFinder/Tadpole/Wyoming/2005/2005_X-076.0188_Y0041.5718.png</t>
  </si>
  <si>
    <t>https://s3.amazonaws.com/FrackFinder/Tadpole/Wyoming/2008/2008_X-076.0188_Y0041.5718.png</t>
  </si>
  <si>
    <t>https://s3.amazonaws.com/FrackFinder/Tadpole/Wyoming/2010/2010_X-076.0188_Y0041.5718.png</t>
  </si>
  <si>
    <t>c56c3bee-9211-5025-bb00-68c68b9700a1</t>
  </si>
  <si>
    <t>https://s3.amazonaws.com/FrackFinder/Tadpole/Wyoming/2005/2005_X-076.0147_Y0041.6007.png</t>
  </si>
  <si>
    <t>https://s3.amazonaws.com/FrackFinder/Tadpole/Wyoming/2008/2008_X-076.0147_Y0041.6007.png</t>
  </si>
  <si>
    <t>https://s3.amazonaws.com/FrackFinder/Tadpole/Wyoming/2010/2010_X-076.0147_Y0041.6007.png</t>
  </si>
  <si>
    <t>4c89cd9b-2bf3-5b33-b3ee-f762ff042d3f</t>
  </si>
  <si>
    <t>https://s3.amazonaws.com/FrackFinder/Tadpole/Wyoming/2005/2005_X-076.0126_Y0041.6181.png</t>
  </si>
  <si>
    <t>https://s3.amazonaws.com/FrackFinder/Tadpole/Wyoming/2008/2008_X-076.0126_Y0041.6181.png</t>
  </si>
  <si>
    <t>https://s3.amazonaws.com/FrackFinder/Tadpole/Wyoming/2010/2010_X-076.0126_Y0041.6181.png</t>
  </si>
  <si>
    <t>120ff8b5-3eb1-5c26-86b6-d4e75ef5eef0</t>
  </si>
  <si>
    <t>https://s3.amazonaws.com/FrackFinder/Tadpole/Wyoming/2005/2005_X-076.0055_Y0041.6041.png</t>
  </si>
  <si>
    <t>https://s3.amazonaws.com/FrackFinder/Tadpole/Wyoming/2008/2008_X-076.0055_Y0041.6041.png</t>
  </si>
  <si>
    <t>https://s3.amazonaws.com/FrackFinder/Tadpole/Wyoming/2010/2010_X-076.0055_Y0041.6041.png</t>
  </si>
  <si>
    <t>1c639343-2419-5221-a3f7-267c374b152c</t>
  </si>
  <si>
    <t>https://s3.amazonaws.com/FrackFinder/Tadpole/Wyoming/2005/2005_X-075.9997_Y0041.5761.png</t>
  </si>
  <si>
    <t>https://s3.amazonaws.com/FrackFinder/Tadpole/Wyoming/2008/2008_X-075.9997_Y0041.5761.png</t>
  </si>
  <si>
    <t>https://s3.amazonaws.com/FrackFinder/Tadpole/Wyoming/2010/2010_X-075.9997_Y0041.5761.png</t>
  </si>
  <si>
    <t>f526656f-f900-525a-9a5d-e37f2f47ae23</t>
  </si>
  <si>
    <t>https://s3.amazonaws.com/FrackFinder/Tadpole/Wyoming/2005/2005_X-075.9947_Y0041.6215.png</t>
  </si>
  <si>
    <t>https://s3.amazonaws.com/FrackFinder/Tadpole/Wyoming/2008/2008_X-075.9947_Y0041.6215.png</t>
  </si>
  <si>
    <t>https://s3.amazonaws.com/FrackFinder/Tadpole/Wyoming/2010/2010_X-075.9947_Y0041.6215.png</t>
  </si>
  <si>
    <t>b0f74d1e-e0ed-5dd4-b504-c2c21297829f</t>
  </si>
  <si>
    <t>https://s3.amazonaws.com/FrackFinder/Tadpole/Wyoming/2005/2005_X-075.9935_Y0041.6050.png</t>
  </si>
  <si>
    <t>https://s3.amazonaws.com/FrackFinder/Tadpole/Wyoming/2008/2008_X-075.9935_Y0041.6050.png</t>
  </si>
  <si>
    <t>https://s3.amazonaws.com/FrackFinder/Tadpole/Wyoming/2010/2010_X-075.9935_Y0041.6050.png</t>
  </si>
  <si>
    <t>1b4327fc-d968-5d8e-8988-3aa6b5ff4079</t>
  </si>
  <si>
    <t>https://s3.amazonaws.com/FrackFinder/Tadpole/Wyoming/2005/2005_X-075.9892_Y0041.5787.png</t>
  </si>
  <si>
    <t>https://s3.amazonaws.com/FrackFinder/Tadpole/Wyoming/2008/2008_X-075.9892_Y0041.5787.png</t>
  </si>
  <si>
    <t>https://s3.amazonaws.com/FrackFinder/Tadpole/Wyoming/2010/2010_X-075.9892_Y0041.5787.png</t>
  </si>
  <si>
    <t>8f08b951-f2fb-5152-901a-a8110a2cf193</t>
  </si>
  <si>
    <t>https://s3.amazonaws.com/FrackFinder/Tadpole/Wyoming/2005/2005_X-075.9878_Y0041.6261.png</t>
  </si>
  <si>
    <t>https://s3.amazonaws.com/FrackFinder/Tadpole/Wyoming/2008/2008_X-075.9878_Y0041.6261.png</t>
  </si>
  <si>
    <t>https://s3.amazonaws.com/FrackFinder/Tadpole/Wyoming/2010/2010_X-075.9878_Y0041.6261.png</t>
  </si>
  <si>
    <t>9841545e-5d9f-5762-a4f4-9b8f14a018aa</t>
  </si>
  <si>
    <t>https://s3.amazonaws.com/FrackFinder/Tadpole/Wyoming/2005/2005_X-075.9859_Y0041.5978.png</t>
  </si>
  <si>
    <t>https://s3.amazonaws.com/FrackFinder/Tadpole/Wyoming/2008/2008_X-075.9859_Y0041.5978.png</t>
  </si>
  <si>
    <t>https://s3.amazonaws.com/FrackFinder/Tadpole/Wyoming/2010/2010_X-075.9859_Y0041.5978.png</t>
  </si>
  <si>
    <t>a8b19c26-187e-593b-bcc3-4716137c5597</t>
  </si>
  <si>
    <t>https://s3.amazonaws.com/FrackFinder/Tadpole/Wyoming/2005/2005_X-075.9734_Y0041.6085.png</t>
  </si>
  <si>
    <t>https://s3.amazonaws.com/FrackFinder/Tadpole/Wyoming/2008/2008_X-075.9734_Y0041.6085.png</t>
  </si>
  <si>
    <t>https://s3.amazonaws.com/FrackFinder/Tadpole/Wyoming/2010/2010_X-075.9734_Y0041.6085.png</t>
  </si>
  <si>
    <t>184bfe67-8bfe-5f34-a195-c4bef6c3f676</t>
  </si>
  <si>
    <t>https://s3.amazonaws.com/FrackFinder/Tadpole/Wyoming/2005/2005_X-075.9733_Y0041.6393.png</t>
  </si>
  <si>
    <t>https://s3.amazonaws.com/FrackFinder/Tadpole/Wyoming/2008/2008_X-075.9733_Y0041.6393.png</t>
  </si>
  <si>
    <t>https://s3.amazonaws.com/FrackFinder/Tadpole/Wyoming/2010/2010_X-075.9733_Y0041.6393.png</t>
  </si>
  <si>
    <t>a2b481d3-250c-56d7-a201-be2aef31c831</t>
  </si>
  <si>
    <t>https://s3.amazonaws.com/FrackFinder/Tadpole/Wyoming/2005/2005_X-075.9730_Y0041.6016.png</t>
  </si>
  <si>
    <t>https://s3.amazonaws.com/FrackFinder/Tadpole/Wyoming/2008/2008_X-075.9730_Y0041.6016.png</t>
  </si>
  <si>
    <t>https://s3.amazonaws.com/FrackFinder/Tadpole/Wyoming/2010/2010_X-075.9730_Y0041.6016.png</t>
  </si>
  <si>
    <t>ee40f9ae-f01f-5da6-9ba4-5a853292aaa0</t>
  </si>
  <si>
    <t>https://s3.amazonaws.com/FrackFinder/Tadpole/Wyoming/2005/2005_X-075.9722_Y0041.5718.png</t>
  </si>
  <si>
    <t>https://s3.amazonaws.com/FrackFinder/Tadpole/Wyoming/2008/2008_X-075.9722_Y0041.5718.png</t>
  </si>
  <si>
    <t>https://s3.amazonaws.com/FrackFinder/Tadpole/Wyoming/2010/2010_X-075.9722_Y0041.5718.png</t>
  </si>
  <si>
    <t>4669f088-40e4-5a63-9d0c-b11a5898f7ca</t>
  </si>
  <si>
    <t>https://s3.amazonaws.com/FrackFinder/Tadpole/Wyoming/2005/2005_X-075.9555_Y0041.6045.png</t>
  </si>
  <si>
    <t>https://s3.amazonaws.com/FrackFinder/Tadpole/Wyoming/2008/2008_X-075.9555_Y0041.6045.png</t>
  </si>
  <si>
    <t>https://s3.amazonaws.com/FrackFinder/Tadpole/Wyoming/2010/2010_X-075.9555_Y0041.6045.png</t>
  </si>
  <si>
    <t>aaa0b5cc-4e85-57ba-ac93-44911ff6607c</t>
  </si>
  <si>
    <t>https://s3.amazonaws.com/FrackFinder/Tadpole/Wyoming/2005/2005_X-075.9439_Y0041.6429.png</t>
  </si>
  <si>
    <t>https://s3.amazonaws.com/FrackFinder/Tadpole/Wyoming/2008/2008_X-075.9439_Y0041.6429.png</t>
  </si>
  <si>
    <t>https://s3.amazonaws.com/FrackFinder/Tadpole/Wyoming/2010/2010_X-075.9439_Y0041.6429.png</t>
  </si>
  <si>
    <t>3fee2d62-69ae-5295-a135-da2c0827ff73</t>
  </si>
  <si>
    <t>https://s3.amazonaws.com/FrackFinder/Tadpole/Wyoming/2005/2005_X-075.9379_Y0041.6250.png</t>
  </si>
  <si>
    <t>https://s3.amazonaws.com/FrackFinder/Tadpole/Wyoming/2008/2008_X-075.9379_Y0041.6250.png</t>
  </si>
  <si>
    <t>https://s3.amazonaws.com/FrackFinder/Tadpole/Wyoming/2010/2010_X-075.9379_Y0041.6250.png</t>
  </si>
  <si>
    <t>942d1cb3-5af2-56d1-81f7-1b4c515de065</t>
  </si>
  <si>
    <t>https://s3.amazonaws.com/FrackFinder/Tadpole/Wyoming/2005/2005_X-075.9245_Y0041.6289.png</t>
  </si>
  <si>
    <t>https://s3.amazonaws.com/FrackFinder/Tadpole/Wyoming/2008/2008_X-075.9245_Y0041.6289.png</t>
  </si>
  <si>
    <t>https://s3.amazonaws.com/FrackFinder/Tadpole/Wyoming/2010/2010_X-075.9245_Y0041.6289.png</t>
  </si>
  <si>
    <t>e498c989-e602-568a-9821-506fddeb2637</t>
  </si>
  <si>
    <t>https://s3.amazonaws.com/FrackFinder/Tadpole/Wyoming/2005/2005_X-075.9157_Y0041.6332.png</t>
  </si>
  <si>
    <t>https://s3.amazonaws.com/FrackFinder/Tadpole/Wyoming/2008/2008_X-075.9157_Y0041.6332.png</t>
  </si>
  <si>
    <t>https://s3.amazonaws.com/FrackFinder/Tadpole/Wyoming/2010/2010_X-075.9157_Y0041.6332.png</t>
  </si>
  <si>
    <t>7e6b0076-dcdb-542a-97dc-ca0d2598343f</t>
  </si>
  <si>
    <t>https://s3.amazonaws.com/FrackFinder/Tadpole/Wyoming/2005/2005_X-075.9031_Y0041.6304.png</t>
  </si>
  <si>
    <t>https://s3.amazonaws.com/FrackFinder/Tadpole/Wyoming/2008/2008_X-075.9031_Y0041.6304.png</t>
  </si>
  <si>
    <t>https://s3.amazonaws.com/FrackFinder/Tadpole/Wyoming/2010/2010_X-075.9031_Y0041.6304.png</t>
  </si>
  <si>
    <t>be9df464-5c67-543c-890d-2e9fa03abd9a</t>
  </si>
  <si>
    <t>https://s3.amazonaws.com/FrackFinder/Tadpole/Wyoming/2005/2005_X-075.8907_Y0041.6306.png</t>
  </si>
  <si>
    <t>https://s3.amazonaws.com/FrackFinder/Tadpole/Wyoming/2008/2008_X-075.8907_Y0041.6306.png</t>
  </si>
  <si>
    <t>https://s3.amazonaws.com/FrackFinder/Tadpole/Wyoming/2010/2010_X-075.8907_Y0041.6306.png</t>
  </si>
  <si>
    <t>4c363759-cd8d-5966-ac41-af4b2db3b05a</t>
  </si>
  <si>
    <t>https://s3.amazonaws.com/FrackFinder/Tadpole/Wyoming/2005/2005_X-075.8781_Y0041.6289.png</t>
  </si>
  <si>
    <t>https://s3.amazonaws.com/FrackFinder/Tadpole/Wyoming/2008/2008_X-075.8781_Y0041.6289.png</t>
  </si>
  <si>
    <t>https://s3.amazonaws.com/FrackFinder/Tadpole/Wyoming/2010/2010_X-075.8781_Y0041.6289.png</t>
  </si>
  <si>
    <t>48abc5fd-13e8-5aa1-874d-f0a18572b382</t>
  </si>
  <si>
    <t>https://s3.amazonaws.com/FrackFinder/Tadpole/Wyoming/2005/2005_X-075.8734_Y0041.5934.png</t>
  </si>
  <si>
    <t>https://s3.amazonaws.com/FrackFinder/Tadpole/Wyoming/2008/2008_X-075.8734_Y0041.5934.png</t>
  </si>
  <si>
    <t>https://s3.amazonaws.com/FrackFinder/Tadpole/Wyoming/2010/2010_X-075.8734_Y0041.5934.png</t>
  </si>
  <si>
    <t>2bac54ba-a33b-5959-bd11-f4d9f7b3f454</t>
  </si>
  <si>
    <t>https://s3.amazonaws.com/FrackFinder/Tadpole/Wyoming/2005/2005_X-075.8733_Y0041.6345.png</t>
  </si>
  <si>
    <t>https://s3.amazonaws.com/FrackFinder/Tadpole/Wyoming/2008/2008_X-075.8733_Y0041.6345.png</t>
  </si>
  <si>
    <t>https://s3.amazonaws.com/FrackFinder/Tadpole/Wyoming/2010/2010_X-075.8733_Y0041.6345.png</t>
  </si>
  <si>
    <t>41115d1c-fe23-52ee-8fb0-3fc18a719757</t>
  </si>
  <si>
    <t>https://s3.amazonaws.com/FrackFinder/Tadpole/Wyoming/2005/2005_X-075.8328_Y0041.6145.png</t>
  </si>
  <si>
    <t>https://s3.amazonaws.com/FrackFinder/Tadpole/Wyoming/2008/2008_X-075.8328_Y0041.6145.png</t>
  </si>
  <si>
    <t>https://s3.amazonaws.com/FrackFinder/Tadpole/Wyoming/2010/2010_X-075.8328_Y0041.6145.png</t>
  </si>
  <si>
    <t>5824f91c-9ca0-5ce9-87f6-4a05fbf3bf9e</t>
  </si>
  <si>
    <t>https://s3.amazonaws.com/FrackFinder/Tadpole/Wyoming/2005/2005_X-075.8249_Y0041.6402.png</t>
  </si>
  <si>
    <t>https://s3.amazonaws.com/FrackFinder/Tadpole/Wyoming/2008/2008_X-075.8249_Y0041.6402.png</t>
  </si>
  <si>
    <t>https://s3.amazonaws.com/FrackFinder/Tadpole/Wyoming/2010/2010_X-075.8249_Y0041.6402.png</t>
  </si>
  <si>
    <t>27862fd0-7c58-56b4-9ad5-1562f1b412a5</t>
  </si>
  <si>
    <t>https://s3.amazonaws.com/FrackFinder/Tadpole/Wyoming/2005/2005_X-075.8109_Y0041.6408.png</t>
  </si>
  <si>
    <t>https://s3.amazonaws.com/FrackFinder/Tadpole/Wyoming/2008/2008_X-075.8109_Y0041.6408.png</t>
  </si>
  <si>
    <t>https://s3.amazonaws.com/FrackFinder/Tadpole/Wyoming/2010/2010_X-075.8109_Y0041.6408.png</t>
  </si>
  <si>
    <t>63a3c1c3-4258-5cab-9878-1d06b231ee6f</t>
  </si>
  <si>
    <t>https://s3.amazonaws.com/FrackFinder/Tadpole/Wyoming/2005/2005_X-075.8026_Y0041.6356.png</t>
  </si>
  <si>
    <t>https://s3.amazonaws.com/FrackFinder/Tadpole/Wyoming/2008/2008_X-075.8026_Y0041.6356.png</t>
  </si>
  <si>
    <t>https://s3.amazonaws.com/FrackFinder/Tadpole/Wyoming/2010/2010_X-075.8026_Y0041.6356.png</t>
  </si>
  <si>
    <t>6c94827c-7f00-5634-9e2e-d8f8f9d8d35a</t>
  </si>
  <si>
    <t>Wayne</t>
  </si>
  <si>
    <t>https://s3.amazonaws.com/FrackFinder/Tadpole/Wayne/2005/2005_X-075.4717_Y0041.9945.png</t>
  </si>
  <si>
    <t>https://s3.amazonaws.com/FrackFinder/Tadpole/Wayne/2008/2008_X-075.4717_Y0041.9945.png</t>
  </si>
  <si>
    <t>https://s3.amazonaws.com/FrackFinder/Tadpole/Wayne/2010/2010_X-075.4717_Y0041.9945.png</t>
  </si>
  <si>
    <t>54f48c9e-216a-5b78-888d-3a46f6b0a3cf</t>
  </si>
  <si>
    <t>https://s3.amazonaws.com/FrackFinder/Tadpole/Wayne/2005/2005_X-075.4680_Y0041.9370.png</t>
  </si>
  <si>
    <t>https://s3.amazonaws.com/FrackFinder/Tadpole/Wayne/2008/2008_X-075.4680_Y0041.9370.png</t>
  </si>
  <si>
    <t>https://s3.amazonaws.com/FrackFinder/Tadpole/Wayne/2010/2010_X-075.4680_Y0041.9370.png</t>
  </si>
  <si>
    <t>be2d9c72-c91f-57a1-8f0c-d0912c83cbec</t>
  </si>
  <si>
    <t>https://s3.amazonaws.com/FrackFinder/Tadpole/Wayne/2005/2005_X-075.4115_Y0041.8939.png</t>
  </si>
  <si>
    <t>https://s3.amazonaws.com/FrackFinder/Tadpole/Wayne/2008/2008_X-075.4115_Y0041.8939.png</t>
  </si>
  <si>
    <t>https://s3.amazonaws.com/FrackFinder/Tadpole/Wayne/2010/2010_X-075.4115_Y0041.8939.png</t>
  </si>
  <si>
    <t>6e7fe2db-0988-51a7-a748-60e06454e1e2</t>
  </si>
  <si>
    <t>https://s3.amazonaws.com/FrackFinder/Tadpole/Wayne/2005/2005_X-075.3658_Y0041.6851.png</t>
  </si>
  <si>
    <t>https://s3.amazonaws.com/FrackFinder/Tadpole/Wayne/2008/2008_X-075.3658_Y0041.6851.png</t>
  </si>
  <si>
    <t>https://s3.amazonaws.com/FrackFinder/Tadpole/Wayne/2010/2010_X-075.3658_Y0041.6851.png</t>
  </si>
  <si>
    <t>60fac42a-e314-5526-8c03-d13bf8e0f92c</t>
  </si>
  <si>
    <t>https://s3.amazonaws.com/FrackFinder/Tadpole/Wayne/2005/2005_X-075.3449_Y0041.9220.png</t>
  </si>
  <si>
    <t>https://s3.amazonaws.com/FrackFinder/Tadpole/Wayne/2008/2008_X-075.3449_Y0041.9220.png</t>
  </si>
  <si>
    <t>https://s3.amazonaws.com/FrackFinder/Tadpole/Wayne/2010/2010_X-075.3449_Y0041.9220.png</t>
  </si>
  <si>
    <t>https://s3.amazonaws.com/FrackFinder/Tadpole/Butler/2005/2005_X-080.1375_Y0040.8682.png</t>
  </si>
  <si>
    <t>https://s3.amazonaws.com/FrackFinder/Tadpole/Butler/2005/2005_X-080.0351_Y0040.9282.png</t>
  </si>
  <si>
    <t>https://s3.amazonaws.com/FrackFinder/Tadpole/Butler/2005/2005_X-079.7438_Y0040.7649.png</t>
  </si>
  <si>
    <t>https://s3.amazonaws.com/FrackFinder/Tadpole/Butler/2005/2005_X-080.0330_Y0040.7554.png</t>
  </si>
  <si>
    <t>https://s3.amazonaws.com/FrackFinder/Tadpole/Butler/2005/2005_X-079.8488_Y0040.8408.png</t>
  </si>
  <si>
    <t>https://s3.amazonaws.com/FrackFinder/Tadpole/Butler/2005/2005_X-079.9926_Y0040.7822.png</t>
  </si>
  <si>
    <t>https://s3.amazonaws.com/FrackFinder/Tadpole/Butler/2005/2005_X-079.7257_Y0040.8834.png</t>
  </si>
  <si>
    <t>https://s3.amazonaws.com/FrackFinder/Tadpole/Butler/2005/2005_X-079.7485_Y0040.9270.png</t>
  </si>
  <si>
    <t>https://s3.amazonaws.com/FrackFinder/Tadpole/Butler/2005/2005_X-079.8605_Y0040.7337.png</t>
  </si>
  <si>
    <t>https://s3.amazonaws.com/FrackFinder/Tadpole/Butler/2005/2005_X-079.9673_Y0040.7949.png</t>
  </si>
  <si>
    <t>https://s3.amazonaws.com/FrackFinder/Tadpole/Butler/2005/2005_X-079.8659_Y0040.7197.png</t>
  </si>
  <si>
    <t>https://s3.amazonaws.com/FrackFinder/Tadpole/Butler/2005/2005_X-079.9989_Y0040.7784.png</t>
  </si>
  <si>
    <t>https://s3.amazonaws.com/FrackFinder/Tadpole/Butler/2005/2005_X-079.8099_Y0040.7149.png</t>
  </si>
  <si>
    <t>https://s3.amazonaws.com/FrackFinder/Tadpole/Butler/2005/2005_X-079.9801_Y0040.8815.png</t>
  </si>
  <si>
    <t>https://s3.amazonaws.com/FrackFinder/Tadpole/Butler/2005/2005_X-079.9050_Y0040.7978.png</t>
  </si>
  <si>
    <t>https://s3.amazonaws.com/FrackFinder/Tadpole/Butler/2005/2005_X-080.0460_Y0040.8159.png</t>
  </si>
  <si>
    <t>https://s3.amazonaws.com/FrackFinder/Tadpole/Butler/2005/2005_X-079.7272_Y0040.8079.png</t>
  </si>
  <si>
    <t>https://s3.amazonaws.com/FrackFinder/Tadpole/Butler/2005/2005_X-080.0622_Y0040.8032.png</t>
  </si>
  <si>
    <t>https://s3.amazonaws.com/FrackFinder/Tadpole/Butler/2005/2005_X-079.9996_Y0040.7890.png</t>
  </si>
  <si>
    <t>https://s3.amazonaws.com/FrackFinder/Tadpole/Butler/2005/2005_X-080.0316_Y0041.1068.png</t>
  </si>
  <si>
    <t>https://s3.amazonaws.com/FrackFinder/Tadpole/Butler/2005/2005_X-079.8484_Y0040.8233.png</t>
  </si>
  <si>
    <t>https://s3.amazonaws.com/FrackFinder/Tadpole/Butler/2005/2005_X-079.8372_Y0040.8476.png</t>
  </si>
  <si>
    <t>https://s3.amazonaws.com/FrackFinder/Tadpole/Butler/2005/2005_X-080.0299_Y0040.8032.png</t>
  </si>
  <si>
    <t>https://s3.amazonaws.com/FrackFinder/Tadpole/Butler/2005/2005_X-080.1035_Y0040.7712.png</t>
  </si>
  <si>
    <t>https://s3.amazonaws.com/FrackFinder/Tadpole/Butler/2005/2005_X-079.8515_Y0040.7585.png</t>
  </si>
  <si>
    <t>https://s3.amazonaws.com/FrackFinder/Tadpole/Butler/2005/2005_X-079.8763_Y0040.8060.png</t>
  </si>
  <si>
    <t>https://s3.amazonaws.com/FrackFinder/Tadpole/Butler/2005/2005_X-079.7991_Y0041.0377.png</t>
  </si>
  <si>
    <t>https://s3.amazonaws.com/FrackFinder/Tadpole/Butler/2005/2005_X-080.0324_Y0040.7508.png</t>
  </si>
  <si>
    <t>https://s3.amazonaws.com/FrackFinder/Tadpole/Butler/2005/2005_X-079.7903_Y0041.0005.png</t>
  </si>
  <si>
    <t>https://s3.amazonaws.com/FrackFinder/Tadpole/Butler/2005/2005_X-079.9561_Y0040.9608.png</t>
  </si>
  <si>
    <t>https://s3.amazonaws.com/FrackFinder/Tadpole/Butler/2005/2005_X-079.8393_Y0040.7641.png</t>
  </si>
  <si>
    <t>https://s3.amazonaws.com/FrackFinder/Tadpole/Butler/2005/2005_X-080.0493_Y0040.8263.png</t>
  </si>
  <si>
    <t>https://s3.amazonaws.com/FrackFinder/Tadpole/Butler/2005/2005_X-079.7535_Y0041.1228.png</t>
  </si>
  <si>
    <t>https://s3.amazonaws.com/FrackFinder/Tadpole/Butler/2005/2005_X-079.9769_Y0040.7689.png</t>
  </si>
  <si>
    <t>https://s3.amazonaws.com/FrackFinder/Tadpole/Butler/2005/2005_X-080.0968_Y0040.8003.png</t>
  </si>
  <si>
    <t>https://s3.amazonaws.com/FrackFinder/Tadpole/Butler/2005/2005_X-079.9052_Y0040.7917.png</t>
  </si>
  <si>
    <t>https://s3.amazonaws.com/FrackFinder/Tadpole/Butler/2005/2005_X-079.8234_Y0040.9160.png</t>
  </si>
  <si>
    <t>https://s3.amazonaws.com/FrackFinder/Tadpole/Butler/2005/2005_X-080.0818_Y0040.8366.png</t>
  </si>
  <si>
    <t>https://s3.amazonaws.com/FrackFinder/Tadpole/Butler/2005/2005_X-079.7882_Y0040.7817.png</t>
  </si>
  <si>
    <t>https://s3.amazonaws.com/FrackFinder/Tadpole/Butler/2005/2005_X-080.0813_Y0040.8724.png</t>
  </si>
  <si>
    <t>https://s3.amazonaws.com/FrackFinder/Tadpole/Butler/2005/2005_X-079.7661_Y0040.6794.png</t>
  </si>
  <si>
    <t>https://s3.amazonaws.com/FrackFinder/Tadpole/Butler/2005/2005_X-079.7281_Y0040.8333.png</t>
  </si>
  <si>
    <t>https://s3.amazonaws.com/FrackFinder/Tadpole/Butler/2005/2005_X-080.0294_Y0041.0875.png</t>
  </si>
  <si>
    <t>https://s3.amazonaws.com/FrackFinder/Tadpole/Butler/2005/2005_X-080.0381_Y0040.7771.png</t>
  </si>
  <si>
    <t>https://s3.amazonaws.com/FrackFinder/Tadpole/Butler/2005/2005_X-080.0387_Y0040.8107.png</t>
  </si>
  <si>
    <t>https://s3.amazonaws.com/FrackFinder/Tadpole/Butler/2005/2005_X-080.0340_Y0040.8426.png</t>
  </si>
  <si>
    <t>https://s3.amazonaws.com/FrackFinder/Tadpole/Butler/2005/2005_X-079.7157_Y0040.7478.png</t>
  </si>
  <si>
    <t>https://s3.amazonaws.com/FrackFinder/Tadpole/Butler/2005/2005_X-080.0804_Y0040.7917.png</t>
  </si>
  <si>
    <t>https://s3.amazonaws.com/FrackFinder/Tadpole/Butler/2005/2005_X-079.7497_Y0040.8826.png</t>
  </si>
  <si>
    <t>https://s3.amazonaws.com/FrackFinder/Tadpole/Butler/2005/2005_X-079.7260_Y0040.7546.png</t>
  </si>
  <si>
    <t>https://s3.amazonaws.com/FrackFinder/Tadpole/Butler/2005/2005_X-079.8291_Y0040.7935.png</t>
  </si>
  <si>
    <t>https://s3.amazonaws.com/FrackFinder/Tadpole/Butler/2005/2005_X-080.0815_Y0040.7968.png</t>
  </si>
  <si>
    <t>https://s3.amazonaws.com/FrackFinder/Tadpole/Butler/2005/2005_X-080.0360_Y0040.7819.png</t>
  </si>
  <si>
    <t>https://s3.amazonaws.com/FrackFinder/Tadpole/Butler/2005/2005_X-079.9676_Y0040.9220.png</t>
  </si>
  <si>
    <t>https://s3.amazonaws.com/FrackFinder/Tadpole/Butler/2005/2005_X-079.8886_Y0040.8300.png</t>
  </si>
  <si>
    <t>https://s3.amazonaws.com/FrackFinder/Tadpole/Butler/2005/2005_X-079.7922_Y0040.8908.png</t>
  </si>
  <si>
    <t>https://s3.amazonaws.com/FrackFinder/Tadpole/Butler/2005/2005_X-079.7833_Y0040.7536.png</t>
  </si>
  <si>
    <t>https://s3.amazonaws.com/FrackFinder/Tadpole/Butler/2005/2005_X-080.0691_Y0040.8416.png</t>
  </si>
  <si>
    <t>https://s3.amazonaws.com/FrackFinder/Tadpole/Butler/2005/2005_X-079.9484_Y0040.9635.png</t>
  </si>
  <si>
    <t>https://s3.amazonaws.com/FrackFinder/Tadpole/Butler/2005/2005_X-079.8485_Y0040.8310.png</t>
  </si>
  <si>
    <t>https://s3.amazonaws.com/FrackFinder/Tadpole/Butler/2005/2005_X-079.8844_Y0040.8367.png</t>
  </si>
  <si>
    <t>https://s3.amazonaws.com/FrackFinder/Tadpole/Butler/2005/2005_X-079.7567_Y0040.6809.png</t>
  </si>
  <si>
    <t>https://s3.amazonaws.com/FrackFinder/Tadpole/Butler/2005/2005_X-079.7729_Y0040.8624.png</t>
  </si>
  <si>
    <t>https://s3.amazonaws.com/FrackFinder/Tadpole/Butler/2005/2005_X-079.8912_Y0040.7347.png</t>
  </si>
  <si>
    <t>https://s3.amazonaws.com/FrackFinder/Tadpole/Butler/2005/2005_X-079.8314_Y0040.8431.png</t>
  </si>
  <si>
    <t>https://s3.amazonaws.com/FrackFinder/Tadpole/Butler/2005/2005_X-079.9058_Y0040.9519.png</t>
  </si>
  <si>
    <t>https://s3.amazonaws.com/FrackFinder/Tadpole/Butler/2005/2005_X-079.9634_Y0040.8216.png</t>
  </si>
  <si>
    <t>https://s3.amazonaws.com/FrackFinder/Tadpole/Butler/2005/2005_X-080.0830_Y0040.7736.png</t>
  </si>
  <si>
    <t>https://s3.amazonaws.com/FrackFinder/Tadpole/Butler/2005/2005_X-079.7506_Y0040.6787.png</t>
  </si>
  <si>
    <t>https://s3.amazonaws.com/FrackFinder/Tadpole/Butler/2005/2005_X-080.0871_Y0040.7606.png</t>
  </si>
  <si>
    <t>https://s3.amazonaws.com/FrackFinder/Tadpole/Butler/2005/2005_X-080.0890_Y0040.8342.png</t>
  </si>
  <si>
    <t>https://s3.amazonaws.com/FrackFinder/Tadpole/Butler/2005/2005_X-080.0444_Y0040.7686.png</t>
  </si>
  <si>
    <t>https://s3.amazonaws.com/FrackFinder/Tadpole/Butler/2005/2005_X-080.0440_Y0040.8063.png</t>
  </si>
  <si>
    <t>https://s3.amazonaws.com/FrackFinder/Tadpole/Butler/2005/2005_X-079.9486_Y0040.9608.png</t>
  </si>
  <si>
    <t>https://s3.amazonaws.com/FrackFinder/Tadpole/Butler/2005/2005_X-079.7236_Y0040.7728.png</t>
  </si>
  <si>
    <t>https://s3.amazonaws.com/FrackFinder/Tadpole/Butler/2005/2005_X-079.7896_Y0040.7540.png</t>
  </si>
  <si>
    <t>https://s3.amazonaws.com/FrackFinder/Tadpole/Butler/2005/2005_X-079.8240_Y0040.7233.png</t>
  </si>
  <si>
    <t>https://s3.amazonaws.com/FrackFinder/Tadpole/Butler/2005/2005_X-079.8235_Y0040.8517.png</t>
  </si>
  <si>
    <t>https://s3.amazonaws.com/FrackFinder/Tadpole/Butler/2005/2005_X-079.8737_Y0040.8124.png</t>
  </si>
  <si>
    <t>https://s3.amazonaws.com/FrackFinder/Tadpole/Butler/2005/2005_X-079.7897_Y0041.0317.png</t>
  </si>
  <si>
    <t>https://s3.amazonaws.com/FrackFinder/Tadpole/Butler/2005/2005_X-080.0349_Y0040.8773.png</t>
  </si>
  <si>
    <t>https://s3.amazonaws.com/FrackFinder/Tadpole/Butler/2005/2005_X-080.1463_Y0040.8529.png</t>
  </si>
  <si>
    <t>https://s3.amazonaws.com/FrackFinder/Tadpole/Butler/2005/2005_X-080.0493_Y0040.8048.png</t>
  </si>
  <si>
    <t>https://s3.amazonaws.com/FrackFinder/Tadpole/Butler/2005/2005_X-079.7513_Y0040.6751.png</t>
  </si>
  <si>
    <t>https://s3.amazonaws.com/FrackFinder/Tadpole/Butler/2005/2005_X-080.0549_Y0040.8386.png</t>
  </si>
  <si>
    <t>https://s3.amazonaws.com/FrackFinder/Tadpole/Butler/2005/2005_X-080.0644_Y0040.7936.png</t>
  </si>
  <si>
    <t>https://s3.amazonaws.com/FrackFinder/Tadpole/Butler/2005/2005_X-079.7680_Y0040.7982.png</t>
  </si>
  <si>
    <t>https://s3.amazonaws.com/FrackFinder/Tadpole/Butler/2005/2005_X-079.7399_Y0040.7938.png</t>
  </si>
  <si>
    <t>https://s3.amazonaws.com/FrackFinder/Tadpole/Butler/2005/2005_X-080.0760_Y0040.8046.png</t>
  </si>
  <si>
    <t>https://s3.amazonaws.com/FrackFinder/Tadpole/Butler/2005/2005_X-080.0383_Y0040.8319.png</t>
  </si>
  <si>
    <t>https://s3.amazonaws.com/FrackFinder/Tadpole/Butler/2005/2005_X-079.8611_Y0040.9678.png</t>
  </si>
  <si>
    <t>https://s3.amazonaws.com/FrackFinder/Tadpole/Butler/2005/2005_X-080.1524_Y0040.9291.png</t>
  </si>
  <si>
    <t>https://s3.amazonaws.com/FrackFinder/Tadpole/Butler/2005/2005_X-080.0989_Y0040.8590.png</t>
  </si>
  <si>
    <t>https://s3.amazonaws.com/FrackFinder/Tadpole/Butler/2005/2005_X-080.0342_Y0040.7971.png</t>
  </si>
  <si>
    <t>https://s3.amazonaws.com/FrackFinder/Tadpole/Butler/2005/2005_X-079.7792_Y0040.8984.png</t>
  </si>
  <si>
    <t>https://s3.amazonaws.com/FrackFinder/Tadpole/Butler/2005/2005_X-080.0992_Y0040.8870.png</t>
  </si>
  <si>
    <t>https://s3.amazonaws.com/FrackFinder/Tadpole/Butler/2005/2005_X-079.9260_Y0041.0067.png</t>
  </si>
  <si>
    <t>https://s3.amazonaws.com/FrackFinder/Tadpole/Butler/2005/2005_X-080.0535_Y0040.8418.png</t>
  </si>
  <si>
    <t>https://s3.amazonaws.com/FrackFinder/Tadpole/Butler/2005/2005_X-079.9203_Y0041.0830.png</t>
  </si>
  <si>
    <t>https://s3.amazonaws.com/FrackFinder/Tadpole/Butler/2005/2005_X-079.7473_Y0041.1340.png</t>
  </si>
  <si>
    <t>https://s3.amazonaws.com/FrackFinder/Tadpole/Butler/2005/2005_X-080.1296_Y0040.8164.png</t>
  </si>
  <si>
    <t>https://s3.amazonaws.com/FrackFinder/Tadpole/Butler/2005/2005_X-079.8370_Y0040.7619.png</t>
  </si>
  <si>
    <t>https://s3.amazonaws.com/FrackFinder/Tadpole/Butler/2005/2005_X-079.7075_Y0040.8645.png</t>
  </si>
  <si>
    <t>https://s3.amazonaws.com/FrackFinder/Tadpole/Butler/2005/2005_X-079.8308_Y0040.7583.png</t>
  </si>
  <si>
    <t>https://s3.amazonaws.com/FrackFinder/Tadpole/Butler/2005/2005_X-079.7463_Y0040.6760.png</t>
  </si>
  <si>
    <t>https://s3.amazonaws.com/FrackFinder/Tadpole/Butler/2005/2005_X-079.9785_Y0040.8084.png</t>
  </si>
  <si>
    <t>https://s3.amazonaws.com/FrackFinder/Tadpole/Butler/2005/2005_X-079.7403_Y0041.1136.png</t>
  </si>
  <si>
    <t>https://s3.amazonaws.com/FrackFinder/Tadpole/Butler/2005/2005_X-080.1138_Y0040.8481.png</t>
  </si>
  <si>
    <t>https://s3.amazonaws.com/FrackFinder/Tadpole/Butler/2005/2005_X-080.0182_Y0040.7803.png</t>
  </si>
  <si>
    <t>https://s3.amazonaws.com/FrackFinder/Tadpole/Butler/2005/2005_X-080.0210_Y0040.8558.png</t>
  </si>
  <si>
    <t>https://s3.amazonaws.com/FrackFinder/Tadpole/Butler/2005/2005_X-080.1070_Y0041.0081.png</t>
  </si>
  <si>
    <t>https://s3.amazonaws.com/FrackFinder/Tadpole/Butler/2005/2005_X-080.0459_Y0040.7575.png</t>
  </si>
  <si>
    <t>https://s3.amazonaws.com/FrackFinder/Tadpole/Butler/2005/2005_X-080.0323_Y0040.8465.png</t>
  </si>
  <si>
    <t>https://s3.amazonaws.com/FrackFinder/Tadpole/Butler/2005/2005_X-080.0218_Y0040.7475.png</t>
  </si>
  <si>
    <t>Row Labels</t>
  </si>
  <si>
    <t>Grand Total</t>
  </si>
  <si>
    <t>(Multiple Items)</t>
  </si>
  <si>
    <t>Count of answer1_count</t>
  </si>
  <si>
    <t>HYPERLINK</t>
  </si>
  <si>
    <t>bare pad</t>
  </si>
  <si>
    <t>Column1</t>
  </si>
  <si>
    <t>MY ANWER</t>
  </si>
  <si>
    <t>b</t>
  </si>
  <si>
    <t>n</t>
  </si>
  <si>
    <t>e</t>
  </si>
  <si>
    <t>u</t>
  </si>
  <si>
    <t>MY ANSWER</t>
  </si>
  <si>
    <t>DISAGREE</t>
  </si>
  <si>
    <t>Summary of Analysis</t>
  </si>
  <si>
    <t>Confidence</t>
  </si>
  <si>
    <t># of Ans</t>
  </si>
  <si>
    <t># correct</t>
  </si>
  <si>
    <t>ACCURACY</t>
  </si>
  <si>
    <t>COVERAGE</t>
  </si>
  <si>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90%</t>
    </r>
  </si>
  <si>
    <t>≥80%</t>
  </si>
  <si>
    <t>≥70%</t>
  </si>
  <si>
    <t># of checked</t>
  </si>
  <si>
    <t>total=</t>
  </si>
  <si>
    <t>how many this confident?</t>
  </si>
  <si>
    <t>AGREE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</si>
</sst>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7F7F7F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42"/>
    <xf numFmtId="0" fontId="0" fillId="0" borderId="0" xfId="0" applyFont="1"/>
    <xf numFmtId="0" fontId="3" fillId="0" borderId="1" xfId="2"/>
    <xf numFmtId="0" fontId="19" fillId="0" borderId="0" xfId="16" applyFont="1"/>
    <xf numFmtId="0" fontId="4" fillId="0" borderId="2" xfId="3"/>
    <xf numFmtId="164" fontId="0" fillId="0" borderId="0" xfId="0" applyNumberFormat="1"/>
    <xf numFmtId="10" fontId="0" fillId="0" borderId="0" xfId="0" applyNumberFormat="1"/>
    <xf numFmtId="0" fontId="16" fillId="0" borderId="0" xfId="0" applyFont="1"/>
    <xf numFmtId="2" fontId="0" fillId="0" borderId="0" xfId="0" applyNumberFormat="1"/>
    <xf numFmtId="2" fontId="4" fillId="0" borderId="2" xfId="3" applyNumberForma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64" formatCode="0.0%"/>
    </dxf>
    <dxf>
      <numFmt numFmtId="164" formatCode="0.0%"/>
    </dxf>
    <dxf>
      <border outline="0">
        <bottom style="thick">
          <color theme="4" tint="0.499984740745262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olandita" refreshedDate="41495.614122106483" createdVersion="4" refreshedVersion="4" minRefreshableVersion="3" recordCount="6537">
  <cacheSource type="worksheet">
    <worksheetSource ref="A1:P6538" sheet="2013-08-09-10-08-25-results"/>
  </cacheSource>
  <cacheFields count="16">
    <cacheField name="id" numFmtId="0">
      <sharedItems containsSemiMixedTypes="0" containsString="0" containsNumber="1" containsInteger="1" minValue="278697" maxValue="285455"/>
    </cacheField>
    <cacheField name="siteID" numFmtId="0">
      <sharedItems/>
    </cacheField>
    <cacheField name="year" numFmtId="0">
      <sharedItems containsSemiMixedTypes="0" containsString="0" containsNumber="1" containsInteger="1" minValue="2005" maxValue="2010"/>
    </cacheField>
    <cacheField name="county" numFmtId="0">
      <sharedItems/>
    </cacheField>
    <cacheField name="url" numFmtId="0">
      <sharedItems count="6537">
        <s v="https://s3.amazonaws.com/FrackFinder/Tadpole/Potter/2005/2005_X-077.6510_Y0041.6546.png"/>
        <s v="https://s3.amazonaws.com/FrackFinder/Tadpole/Potter/2008/2008_X-077.6510_Y0041.6546.png"/>
        <s v="https://s3.amazonaws.com/FrackFinder/Tadpole/Potter/2005/2005_X-077.6319_Y0041.6905.png"/>
        <s v="https://s3.amazonaws.com/FrackFinder/Tadpole/Potter/2008/2008_X-077.6319_Y0041.6905.png"/>
        <s v="https://s3.amazonaws.com/FrackFinder/Tadpole/Potter/2005/2005_X-077.6306_Y0041.9495.png"/>
        <s v="https://s3.amazonaws.com/FrackFinder/Tadpole/Potter/2008/2008_X-077.6306_Y0041.9495.png"/>
        <s v="https://s3.amazonaws.com/FrackFinder/Tadpole/Potter/2005/2005_X-077.6146_Y0041.6682.png"/>
        <s v="https://s3.amazonaws.com/FrackFinder/Tadpole/Potter/2008/2008_X-077.6146_Y0041.6682.png"/>
        <s v="https://s3.amazonaws.com/FrackFinder/Tadpole/Potter/2005/2005_X-077.6061_Y0041.6734.png"/>
        <s v="https://s3.amazonaws.com/FrackFinder/Tadpole/Potter/2008/2008_X-077.6061_Y0041.6734.png"/>
        <s v="https://s3.amazonaws.com/FrackFinder/Tadpole/Potter/2005/2005_X-077.6034_Y0041.6853.png"/>
        <s v="https://s3.amazonaws.com/FrackFinder/Tadpole/Potter/2008/2008_X-077.6034_Y0041.6853.png"/>
        <s v="https://s3.amazonaws.com/FrackFinder/Tadpole/Somerset/2005/2005_X-079.3576_Y0039.7436.png"/>
        <s v="https://s3.amazonaws.com/FrackFinder/Tadpole/Somerset/2008/2008_X-079.3576_Y0039.7436.png"/>
        <s v="https://s3.amazonaws.com/FrackFinder/Tadpole/Somerset/2005/2005_X-079.3566_Y0039.7577.png"/>
        <s v="https://s3.amazonaws.com/FrackFinder/Tadpole/Somerset/2008/2008_X-079.3566_Y0039.7577.png"/>
        <s v="https://s3.amazonaws.com/FrackFinder/Tadpole/Somerset/2005/2005_X-079.3425_Y0039.7881.png"/>
        <s v="https://s3.amazonaws.com/FrackFinder/Tadpole/Somerset/2008/2008_X-079.3425_Y0039.7881.png"/>
        <s v="https://s3.amazonaws.com/FrackFinder/Tadpole/Somerset/2005/2005_X-079.3347_Y0039.8548.png"/>
        <s v="https://s3.amazonaws.com/FrackFinder/Tadpole/Somerset/2008/2008_X-079.3347_Y0039.8548.png"/>
        <s v="https://s3.amazonaws.com/FrackFinder/Tadpole/Somerset/2005/2005_X-079.2464_Y0039.9408.png"/>
        <s v="https://s3.amazonaws.com/FrackFinder/Tadpole/Somerset/2008/2008_X-079.2464_Y0039.9408.png"/>
        <s v="https://s3.amazonaws.com/FrackFinder/Tadpole/Somerset/2005/2005_X-079.2296_Y0039.9414.png"/>
        <s v="https://s3.amazonaws.com/FrackFinder/Tadpole/Somerset/2008/2008_X-079.2296_Y0039.9414.png"/>
        <s v="https://s3.amazonaws.com/FrackFinder/Tadpole/Somerset/2005/2005_X-079.1856_Y0039.7931.png"/>
        <s v="https://s3.amazonaws.com/FrackFinder/Tadpole/Somerset/2008/2008_X-079.1856_Y0039.7931.png"/>
        <s v="https://s3.amazonaws.com/FrackFinder/Tadpole/Somerset/2005/2005_X-079.1849_Y0040.0336.png"/>
        <s v="https://s3.amazonaws.com/FrackFinder/Tadpole/Somerset/2008/2008_X-079.1849_Y0040.0336.png"/>
        <s v="https://s3.amazonaws.com/FrackFinder/Tadpole/Somerset/2005/2005_X-079.1712_Y0039.8566.png"/>
        <s v="https://s3.amazonaws.com/FrackFinder/Tadpole/Somerset/2008/2008_X-079.1712_Y0039.8566.png"/>
        <s v="https://s3.amazonaws.com/FrackFinder/Tadpole/Somerset/2005/2005_X-079.0011_Y0039.9333.png"/>
        <s v="https://s3.amazonaws.com/FrackFinder/Tadpole/Somerset/2008/2008_X-079.0011_Y0039.9333.png"/>
        <s v="https://s3.amazonaws.com/FrackFinder/Tadpole/Somerset/2005/2005_X-078.9718_Y0039.7766.png"/>
        <s v="https://s3.amazonaws.com/FrackFinder/Tadpole/Somerset/2008/2008_X-078.9718_Y0039.7766.png"/>
        <s v="https://s3.amazonaws.com/FrackFinder/Tadpole/Somerset/2005/2005_X-078.8946_Y0039.9450.png"/>
        <s v="https://s3.amazonaws.com/FrackFinder/Tadpole/Somerset/2008/2008_X-078.8946_Y0039.9450.png"/>
        <s v="https://s3.amazonaws.com/FrackFinder/Tadpole/Somerset/2005/2005_X-078.8422_Y0039.7547.png"/>
        <s v="https://s3.amazonaws.com/FrackFinder/Tadpole/Somerset/2008/2008_X-078.8422_Y0039.7547.png"/>
        <s v="https://s3.amazonaws.com/FrackFinder/Tadpole/Somerset/2005/2005_X-078.7758_Y0039.9283.png"/>
        <s v="https://s3.amazonaws.com/FrackFinder/Tadpole/Somerset/2008/2008_X-078.7758_Y0039.9283.png"/>
        <s v="https://s3.amazonaws.com/FrackFinder/Tadpole/Somerset/2005/2005_X-078.7620_Y0040.1314.png"/>
        <s v="https://s3.amazonaws.com/FrackFinder/Tadpole/Somerset/2008/2008_X-078.7620_Y0040.1314.png"/>
        <s v="https://s3.amazonaws.com/FrackFinder/Tadpole/Susquehanna/2005/2005_X-076.1212_Y0041.7490.png"/>
        <s v="https://s3.amazonaws.com/FrackFinder/Tadpole/Susquehanna/2008/2008_X-076.1212_Y0041.7490.png"/>
        <s v="https://s3.amazonaws.com/FrackFinder/Tadpole/Susquehanna/2010/2010_X-076.1212_Y0041.7490.png"/>
        <s v="https://s3.amazonaws.com/FrackFinder/Tadpole/Susquehanna/2005/2005_X-076.1176_Y0041.7827.png"/>
        <s v="https://s3.amazonaws.com/FrackFinder/Tadpole/Susquehanna/2008/2008_X-076.1176_Y0041.7827.png"/>
        <s v="https://s3.amazonaws.com/FrackFinder/Tadpole/Susquehanna/2010/2010_X-076.1176_Y0041.7827.png"/>
        <s v="https://s3.amazonaws.com/FrackFinder/Tadpole/Susquehanna/2005/2005_X-076.1131_Y0041.7216.png"/>
        <s v="https://s3.amazonaws.com/FrackFinder/Tadpole/Susquehanna/2008/2008_X-076.1131_Y0041.7216.png"/>
        <s v="https://s3.amazonaws.com/FrackFinder/Tadpole/Susquehanna/2010/2010_X-076.1131_Y0041.7216.png"/>
        <s v="https://s3.amazonaws.com/FrackFinder/Tadpole/Susquehanna/2005/2005_X-076.1126_Y0041.8381.png"/>
        <s v="https://s3.amazonaws.com/FrackFinder/Tadpole/Susquehanna/2008/2008_X-076.1126_Y0041.8381.png"/>
        <s v="https://s3.amazonaws.com/FrackFinder/Tadpole/Susquehanna/2010/2010_X-076.1126_Y0041.8381.png"/>
        <s v="https://s3.amazonaws.com/FrackFinder/Tadpole/Susquehanna/2005/2005_X-076.1104_Y0041.6691.png"/>
        <s v="https://s3.amazonaws.com/FrackFinder/Tadpole/Susquehanna/2008/2008_X-076.1104_Y0041.6691.png"/>
        <s v="https://s3.amazonaws.com/FrackFinder/Tadpole/Susquehanna/2010/2010_X-076.1104_Y0041.6691.png"/>
        <s v="https://s3.amazonaws.com/FrackFinder/Tadpole/Susquehanna/2005/2005_X-076.1076_Y0041.6967.png"/>
        <s v="https://s3.amazonaws.com/FrackFinder/Tadpole/Susquehanna/2008/2008_X-076.1076_Y0041.6967.png"/>
        <s v="https://s3.amazonaws.com/FrackFinder/Tadpole/Susquehanna/2010/2010_X-076.1076_Y0041.6967.png"/>
        <s v="https://s3.amazonaws.com/FrackFinder/Tadpole/Susquehanna/2005/2005_X-076.1059_Y0041.8850.png"/>
        <s v="https://s3.amazonaws.com/FrackFinder/Tadpole/Susquehanna/2008/2008_X-076.1059_Y0041.8850.png"/>
        <s v="https://s3.amazonaws.com/FrackFinder/Tadpole/Susquehanna/2010/2010_X-076.1059_Y0041.8850.png"/>
        <s v="https://s3.amazonaws.com/FrackFinder/Tadpole/Susquehanna/2005/2005_X-076.1039_Y0041.7703.png"/>
        <s v="https://s3.amazonaws.com/FrackFinder/Tadpole/Susquehanna/2008/2008_X-076.1039_Y0041.7703.png"/>
        <s v="https://s3.amazonaws.com/FrackFinder/Tadpole/Susquehanna/2010/2010_X-076.1039_Y0041.7703.png"/>
        <s v="https://s3.amazonaws.com/FrackFinder/Tadpole/Susquehanna/2005/2005_X-076.1038_Y0041.7660.png"/>
        <s v="https://s3.amazonaws.com/FrackFinder/Tadpole/Susquehanna/2008/2008_X-076.1038_Y0041.7660.png"/>
        <s v="https://s3.amazonaws.com/FrackFinder/Tadpole/Susquehanna/2010/2010_X-076.1038_Y0041.7660.png"/>
        <s v="https://s3.amazonaws.com/FrackFinder/Tadpole/Susquehanna/2005/2005_X-076.1030_Y0041.7422.png"/>
        <s v="https://s3.amazonaws.com/FrackFinder/Tadpole/Susquehanna/2008/2008_X-076.1030_Y0041.7422.png"/>
        <s v="https://s3.amazonaws.com/FrackFinder/Tadpole/Susquehanna/2010/2010_X-076.1030_Y0041.7422.png"/>
        <s v="https://s3.amazonaws.com/FrackFinder/Tadpole/Susquehanna/2005/2005_X-076.0973_Y0041.7179.png"/>
        <s v="https://s3.amazonaws.com/FrackFinder/Tadpole/Susquehanna/2008/2008_X-076.0973_Y0041.7179.png"/>
        <s v="https://s3.amazonaws.com/FrackFinder/Tadpole/Susquehanna/2010/2010_X-076.0973_Y0041.7179.png"/>
        <s v="https://s3.amazonaws.com/FrackFinder/Tadpole/Susquehanna/2005/2005_X-076.0961_Y0041.7841.png"/>
        <s v="https://s3.amazonaws.com/FrackFinder/Tadpole/Susquehanna/2008/2008_X-076.0961_Y0041.7841.png"/>
        <s v="https://s3.amazonaws.com/FrackFinder/Tadpole/Susquehanna/2010/2010_X-076.0961_Y0041.7841.png"/>
        <s v="https://s3.amazonaws.com/FrackFinder/Tadpole/Susquehanna/2005/2005_X-076.0960_Y0041.7656.png"/>
        <s v="https://s3.amazonaws.com/FrackFinder/Tadpole/Susquehanna/2008/2008_X-076.0960_Y0041.7656.png"/>
        <s v="https://s3.amazonaws.com/FrackFinder/Tadpole/Susquehanna/2010/2010_X-076.0960_Y0041.7656.png"/>
        <s v="https://s3.amazonaws.com/FrackFinder/Tadpole/Susquehanna/2005/2005_X-076.0954_Y0041.7352.png"/>
        <s v="https://s3.amazonaws.com/FrackFinder/Tadpole/Susquehanna/2008/2008_X-076.0954_Y0041.7352.png"/>
        <s v="https://s3.amazonaws.com/FrackFinder/Tadpole/Susquehanna/2010/2010_X-076.0954_Y0041.7352.png"/>
        <s v="https://s3.amazonaws.com/FrackFinder/Tadpole/Susquehanna/2005/2005_X-076.0948_Y0041.6668.png"/>
        <s v="https://s3.amazonaws.com/FrackFinder/Tadpole/Susquehanna/2008/2008_X-076.0948_Y0041.6668.png"/>
        <s v="https://s3.amazonaws.com/FrackFinder/Tadpole/Susquehanna/2010/2010_X-076.0948_Y0041.6668.png"/>
        <s v="https://s3.amazonaws.com/FrackFinder/Tadpole/Susquehanna/2005/2005_X-076.0917_Y0041.6842.png"/>
        <s v="https://s3.amazonaws.com/FrackFinder/Tadpole/Susquehanna/2008/2008_X-076.0917_Y0041.6842.png"/>
        <s v="https://s3.amazonaws.com/FrackFinder/Tadpole/Susquehanna/2010/2010_X-076.0917_Y0041.6842.png"/>
        <s v="https://s3.amazonaws.com/FrackFinder/Tadpole/Susquehanna/2005/2005_X-076.0845_Y0041.6532.png"/>
        <s v="https://s3.amazonaws.com/FrackFinder/Tadpole/Susquehanna/2008/2008_X-076.0845_Y0041.6532.png"/>
        <s v="https://s3.amazonaws.com/FrackFinder/Tadpole/Susquehanna/2010/2010_X-076.0845_Y0041.6532.png"/>
        <s v="https://s3.amazonaws.com/FrackFinder/Tadpole/Susquehanna/2005/2005_X-076.0839_Y0041.7109.png"/>
        <s v="https://s3.amazonaws.com/FrackFinder/Tadpole/Susquehanna/2008/2008_X-076.0839_Y0041.7109.png"/>
        <s v="https://s3.amazonaws.com/FrackFinder/Tadpole/Susquehanna/2010/2010_X-076.0839_Y0041.7109.png"/>
        <s v="https://s3.amazonaws.com/FrackFinder/Tadpole/Susquehanna/2005/2005_X-076.0833_Y0041.7335.png"/>
        <s v="https://s3.amazonaws.com/FrackFinder/Tadpole/Susquehanna/2008/2008_X-076.0833_Y0041.7335.png"/>
        <s v="https://s3.amazonaws.com/FrackFinder/Tadpole/Susquehanna/2010/2010_X-076.0833_Y0041.7335.png"/>
        <s v="https://s3.amazonaws.com/FrackFinder/Tadpole/Susquehanna/2005/2005_X-076.0807_Y0041.6830.png"/>
        <s v="https://s3.amazonaws.com/FrackFinder/Tadpole/Susquehanna/2008/2008_X-076.0807_Y0041.6830.png"/>
        <s v="https://s3.amazonaws.com/FrackFinder/Tadpole/Susquehanna/2010/2010_X-076.0807_Y0041.6830.png"/>
        <s v="https://s3.amazonaws.com/FrackFinder/Tadpole/Susquehanna/2005/2005_X-076.0790_Y0041.7504.png"/>
        <s v="https://s3.amazonaws.com/FrackFinder/Tadpole/Susquehanna/2008/2008_X-076.0790_Y0041.7504.png"/>
        <s v="https://s3.amazonaws.com/FrackFinder/Tadpole/Susquehanna/2010/2010_X-076.0790_Y0041.7504.png"/>
        <s v="https://s3.amazonaws.com/FrackFinder/Tadpole/Susquehanna/2005/2005_X-076.0766_Y0041.7169.png"/>
        <s v="https://s3.amazonaws.com/FrackFinder/Tadpole/Susquehanna/2008/2008_X-076.0766_Y0041.7169.png"/>
        <s v="https://s3.amazonaws.com/FrackFinder/Tadpole/Susquehanna/2010/2010_X-076.0766_Y0041.7169.png"/>
        <s v="https://s3.amazonaws.com/FrackFinder/Tadpole/Susquehanna/2005/2005_X-076.0750_Y0041.7660.png"/>
        <s v="https://s3.amazonaws.com/FrackFinder/Tadpole/Susquehanna/2008/2008_X-076.0750_Y0041.7660.png"/>
        <s v="https://s3.amazonaws.com/FrackFinder/Tadpole/Susquehanna/2010/2010_X-076.0750_Y0041.7660.png"/>
        <s v="https://s3.amazonaws.com/FrackFinder/Tadpole/Susquehanna/2005/2005_X-076.0693_Y0041.6797.png"/>
        <s v="https://s3.amazonaws.com/FrackFinder/Tadpole/Susquehanna/2008/2008_X-076.0693_Y0041.6797.png"/>
        <s v="https://s3.amazonaws.com/FrackFinder/Tadpole/Susquehanna/2010/2010_X-076.0693_Y0041.6797.png"/>
        <s v="https://s3.amazonaws.com/FrackFinder/Tadpole/Susquehanna/2005/2005_X-076.0686_Y0041.8001.png"/>
        <s v="https://s3.amazonaws.com/FrackFinder/Tadpole/Susquehanna/2008/2008_X-076.0686_Y0041.8001.png"/>
        <s v="https://s3.amazonaws.com/FrackFinder/Tadpole/Susquehanna/2010/2010_X-076.0686_Y0041.8001.png"/>
        <s v="https://s3.amazonaws.com/FrackFinder/Tadpole/Susquehanna/2005/2005_X-076.0633_Y0041.8263.png"/>
        <s v="https://s3.amazonaws.com/FrackFinder/Tadpole/Susquehanna/2008/2008_X-076.0633_Y0041.8263.png"/>
        <s v="https://s3.amazonaws.com/FrackFinder/Tadpole/Susquehanna/2010/2010_X-076.0633_Y0041.8263.png"/>
        <s v="https://s3.amazonaws.com/FrackFinder/Tadpole/Susquehanna/2005/2005_X-076.0627_Y0041.7195.png"/>
        <s v="https://s3.amazonaws.com/FrackFinder/Tadpole/Susquehanna/2008/2008_X-076.0627_Y0041.7195.png"/>
        <s v="https://s3.amazonaws.com/FrackFinder/Tadpole/Susquehanna/2010/2010_X-076.0627_Y0041.7195.png"/>
        <s v="https://s3.amazonaws.com/FrackFinder/Tadpole/Susquehanna/2005/2005_X-076.0617_Y0041.6859.png"/>
        <s v="https://s3.amazonaws.com/FrackFinder/Tadpole/Susquehanna/2008/2008_X-076.0617_Y0041.6859.png"/>
        <s v="https://s3.amazonaws.com/FrackFinder/Tadpole/Susquehanna/2010/2010_X-076.0617_Y0041.6859.png"/>
        <s v="https://s3.amazonaws.com/FrackFinder/Tadpole/Susquehanna/2005/2005_X-076.0610_Y0041.7354.png"/>
        <s v="https://s3.amazonaws.com/FrackFinder/Tadpole/Susquehanna/2008/2008_X-076.0610_Y0041.7354.png"/>
        <s v="https://s3.amazonaws.com/FrackFinder/Tadpole/Susquehanna/2010/2010_X-076.0610_Y0041.7354.png"/>
        <s v="https://s3.amazonaws.com/FrackFinder/Tadpole/Susquehanna/2005/2005_X-076.0609_Y0041.7657.png"/>
        <s v="https://s3.amazonaws.com/FrackFinder/Tadpole/Susquehanna/2008/2008_X-076.0609_Y0041.7657.png"/>
        <s v="https://s3.amazonaws.com/FrackFinder/Tadpole/Susquehanna/2010/2010_X-076.0609_Y0041.7657.png"/>
        <s v="https://s3.amazonaws.com/FrackFinder/Tadpole/Susquehanna/2005/2005_X-076.0586_Y0041.8668.png"/>
        <s v="https://s3.amazonaws.com/FrackFinder/Tadpole/Susquehanna/2008/2008_X-076.0586_Y0041.8668.png"/>
        <s v="https://s3.amazonaws.com/FrackFinder/Tadpole/Susquehanna/2010/2010_X-076.0586_Y0041.8668.png"/>
        <s v="https://s3.amazonaws.com/FrackFinder/Tadpole/Susquehanna/2005/2005_X-076.0536_Y0041.7391.png"/>
        <s v="https://s3.amazonaws.com/FrackFinder/Tadpole/Susquehanna/2008/2008_X-076.0536_Y0041.7391.png"/>
        <s v="https://s3.amazonaws.com/FrackFinder/Tadpole/Susquehanna/2010/2010_X-076.0536_Y0041.7391.png"/>
        <s v="https://s3.amazonaws.com/FrackFinder/Tadpole/Susquehanna/2005/2005_X-076.0535_Y0041.8426.png"/>
        <s v="https://s3.amazonaws.com/FrackFinder/Tadpole/Susquehanna/2008/2008_X-076.0535_Y0041.8426.png"/>
        <s v="https://s3.amazonaws.com/FrackFinder/Tadpole/Susquehanna/2010/2010_X-076.0535_Y0041.8426.png"/>
        <s v="https://s3.amazonaws.com/FrackFinder/Tadpole/Susquehanna/2005/2005_X-076.0522_Y0041.7195.png"/>
        <s v="https://s3.amazonaws.com/FrackFinder/Tadpole/Susquehanna/2008/2008_X-076.0522_Y0041.7195.png"/>
        <s v="https://s3.amazonaws.com/FrackFinder/Tadpole/Susquehanna/2010/2010_X-076.0522_Y0041.7195.png"/>
        <s v="https://s3.amazonaws.com/FrackFinder/Tadpole/Susquehanna/2005/2005_X-076.0484_Y0041.7660.png"/>
        <s v="https://s3.amazonaws.com/FrackFinder/Tadpole/Susquehanna/2008/2008_X-076.0484_Y0041.7660.png"/>
        <s v="https://s3.amazonaws.com/FrackFinder/Tadpole/Susquehanna/2010/2010_X-076.0484_Y0041.7660.png"/>
        <s v="https://s3.amazonaws.com/FrackFinder/Tadpole/Susquehanna/2005/2005_X-076.0474_Y0041.6791.png"/>
        <s v="https://s3.amazonaws.com/FrackFinder/Tadpole/Susquehanna/2008/2008_X-076.0474_Y0041.6791.png"/>
        <s v="https://s3.amazonaws.com/FrackFinder/Tadpole/Susquehanna/2010/2010_X-076.0474_Y0041.6791.png"/>
        <s v="https://s3.amazonaws.com/FrackFinder/Tadpole/Susquehanna/2005/2005_X-076.0425_Y0041.6508.png"/>
        <s v="https://s3.amazonaws.com/FrackFinder/Tadpole/Susquehanna/2008/2008_X-076.0425_Y0041.6508.png"/>
        <s v="https://s3.amazonaws.com/FrackFinder/Tadpole/Susquehanna/2010/2010_X-076.0425_Y0041.6508.png"/>
        <s v="https://s3.amazonaws.com/FrackFinder/Tadpole/Susquehanna/2005/2005_X-076.0411_Y0041.7697.png"/>
        <s v="https://s3.amazonaws.com/FrackFinder/Tadpole/Susquehanna/2008/2008_X-076.0411_Y0041.7697.png"/>
        <s v="https://s3.amazonaws.com/FrackFinder/Tadpole/Susquehanna/2010/2010_X-076.0411_Y0041.7697.png"/>
        <s v="https://s3.amazonaws.com/FrackFinder/Tadpole/Susquehanna/2005/2005_X-076.0391_Y0041.8089.png"/>
        <s v="https://s3.amazonaws.com/FrackFinder/Tadpole/Susquehanna/2008/2008_X-076.0391_Y0041.8089.png"/>
        <s v="https://s3.amazonaws.com/FrackFinder/Tadpole/Susquehanna/2010/2010_X-076.0391_Y0041.8089.png"/>
        <s v="https://s3.amazonaws.com/FrackFinder/Tadpole/Susquehanna/2005/2005_X-076.0330_Y0041.6525.png"/>
        <s v="https://s3.amazonaws.com/FrackFinder/Tadpole/Susquehanna/2008/2008_X-076.0330_Y0041.6525.png"/>
        <s v="https://s3.amazonaws.com/FrackFinder/Tadpole/Susquehanna/2010/2010_X-076.0330_Y0041.6525.png"/>
        <s v="https://s3.amazonaws.com/FrackFinder/Tadpole/Susquehanna/2005/2005_X-076.0323_Y0041.7949.png"/>
        <s v="https://s3.amazonaws.com/FrackFinder/Tadpole/Susquehanna/2008/2008_X-076.0323_Y0041.7949.png"/>
        <s v="https://s3.amazonaws.com/FrackFinder/Tadpole/Susquehanna/2010/2010_X-076.0323_Y0041.7949.png"/>
        <s v="https://s3.amazonaws.com/FrackFinder/Tadpole/Susquehanna/2008/2008_X-076.0299_Y0041.7730.png"/>
        <s v="https://s3.amazonaws.com/FrackFinder/Tadpole/Susquehanna/2010/2010_X-076.0299_Y0041.7730.png"/>
        <s v="https://s3.amazonaws.com/FrackFinder/Tadpole/Susquehanna/2005/2005_X-076.0294_Y0041.7948.png"/>
        <s v="https://s3.amazonaws.com/FrackFinder/Tadpole/Susquehanna/2005/2005_X-076.0294_Y0041.7389.png"/>
        <s v="https://s3.amazonaws.com/FrackFinder/Tadpole/Susquehanna/2008/2008_X-076.0294_Y0041.7948.png"/>
        <s v="https://s3.amazonaws.com/FrackFinder/Tadpole/Susquehanna/2005/2005_X-076.0299_Y0041.7730.png"/>
        <s v="https://s3.amazonaws.com/FrackFinder/Tadpole/Susquehanna/2008/2008_X-076.0294_Y0041.7389.png"/>
        <s v="https://s3.amazonaws.com/FrackFinder/Tadpole/Susquehanna/2010/2010_X-076.0294_Y0041.7948.png"/>
        <s v="https://s3.amazonaws.com/FrackFinder/Tadpole/Susquehanna/2010/2010_X-076.0294_Y0041.7389.png"/>
        <s v="https://s3.amazonaws.com/FrackFinder/Tadpole/Susquehanna/2005/2005_X-076.0285_Y0041.8145.png"/>
        <s v="https://s3.amazonaws.com/FrackFinder/Tadpole/Susquehanna/2005/2005_X-076.0285_Y0041.7558.png"/>
        <s v="https://s3.amazonaws.com/FrackFinder/Tadpole/Susquehanna/2008/2008_X-076.0285_Y0041.8145.png"/>
        <s v="https://s3.amazonaws.com/FrackFinder/Tadpole/Susquehanna/2008/2008_X-076.0285_Y0041.7558.png"/>
        <s v="https://s3.amazonaws.com/FrackFinder/Tadpole/Susquehanna/2010/2010_X-076.0285_Y0041.8145.png"/>
        <s v="https://s3.amazonaws.com/FrackFinder/Tadpole/Susquehanna/2010/2010_X-076.0285_Y0041.7558.png"/>
        <s v="https://s3.amazonaws.com/FrackFinder/Tadpole/Susquehanna/2005/2005_X-076.0281_Y0041.9096.png"/>
        <s v="https://s3.amazonaws.com/FrackFinder/Tadpole/Susquehanna/2008/2008_X-076.0281_Y0041.9096.png"/>
        <s v="https://s3.amazonaws.com/FrackFinder/Tadpole/Susquehanna/2010/2010_X-076.0281_Y0041.9096.png"/>
        <s v="https://s3.amazonaws.com/FrackFinder/Tadpole/Susquehanna/2005/2005_X-076.0241_Y0041.7085.png"/>
        <s v="https://s3.amazonaws.com/FrackFinder/Tadpole/Susquehanna/2008/2008_X-076.0241_Y0041.7085.png"/>
        <s v="https://s3.amazonaws.com/FrackFinder/Tadpole/Susquehanna/2010/2010_X-076.0241_Y0041.7085.png"/>
        <s v="https://s3.amazonaws.com/FrackFinder/Tadpole/Susquehanna/2005/2005_X-076.0198_Y0041.6913.png"/>
        <s v="https://s3.amazonaws.com/FrackFinder/Tadpole/Susquehanna/2008/2008_X-076.0198_Y0041.6913.png"/>
        <s v="https://s3.amazonaws.com/FrackFinder/Tadpole/Susquehanna/2010/2010_X-076.0198_Y0041.6913.png"/>
        <s v="https://s3.amazonaws.com/FrackFinder/Tadpole/Susquehanna/2005/2005_X-076.0188_Y0041.8619.png"/>
        <s v="https://s3.amazonaws.com/FrackFinder/Tadpole/Susquehanna/2008/2008_X-076.0188_Y0041.8619.png"/>
        <s v="https://s3.amazonaws.com/FrackFinder/Tadpole/Susquehanna/2010/2010_X-076.0188_Y0041.8619.png"/>
        <s v="https://s3.amazonaws.com/FrackFinder/Tadpole/Susquehanna/2005/2005_X-076.0183_Y0041.7738.png"/>
        <s v="https://s3.amazonaws.com/FrackFinder/Tadpole/Susquehanna/2008/2008_X-076.0183_Y0041.7738.png"/>
        <s v="https://s3.amazonaws.com/FrackFinder/Tadpole/Susquehanna/2010/2010_X-076.0183_Y0041.7738.png"/>
        <s v="https://s3.amazonaws.com/FrackFinder/Tadpole/Susquehanna/2005/2005_X-076.0168_Y0041.6718.png"/>
        <s v="https://s3.amazonaws.com/FrackFinder/Tadpole/Susquehanna/2008/2008_X-076.0168_Y0041.6718.png"/>
        <s v="https://s3.amazonaws.com/FrackFinder/Tadpole/Susquehanna/2010/2010_X-076.0168_Y0041.6718.png"/>
        <s v="https://s3.amazonaws.com/FrackFinder/Tadpole/Susquehanna/2005/2005_X-076.0149_Y0041.7088.png"/>
        <s v="https://s3.amazonaws.com/FrackFinder/Tadpole/Susquehanna/2008/2008_X-076.0149_Y0041.7088.png"/>
        <s v="https://s3.amazonaws.com/FrackFinder/Tadpole/Susquehanna/2010/2010_X-076.0149_Y0041.7088.png"/>
        <s v="https://s3.amazonaws.com/FrackFinder/Tadpole/Susquehanna/2005/2005_X-076.0122_Y0041.6557.png"/>
        <s v="https://s3.amazonaws.com/FrackFinder/Tadpole/Susquehanna/2008/2008_X-076.0122_Y0041.6557.png"/>
        <s v="https://s3.amazonaws.com/FrackFinder/Tadpole/Susquehanna/2010/2010_X-076.0122_Y0041.6557.png"/>
        <s v="https://s3.amazonaws.com/FrackFinder/Tadpole/Susquehanna/2005/2005_X-076.0115_Y0041.7653.png"/>
        <s v="https://s3.amazonaws.com/FrackFinder/Tadpole/Susquehanna/2008/2008_X-076.0115_Y0041.7653.png"/>
        <s v="https://s3.amazonaws.com/FrackFinder/Tadpole/Susquehanna/2010/2010_X-076.0115_Y0041.7653.png"/>
        <s v="https://s3.amazonaws.com/FrackFinder/Tadpole/Susquehanna/2005/2005_X-076.0112_Y0041.7796.png"/>
        <s v="https://s3.amazonaws.com/FrackFinder/Tadpole/Susquehanna/2008/2008_X-076.0112_Y0041.7796.png"/>
        <s v="https://s3.amazonaws.com/FrackFinder/Tadpole/Susquehanna/2010/2010_X-076.0112_Y0041.7796.png"/>
        <s v="https://s3.amazonaws.com/FrackFinder/Tadpole/Susquehanna/2005/2005_X-076.0100_Y0041.7316.png"/>
        <s v="https://s3.amazonaws.com/FrackFinder/Tadpole/Susquehanna/2008/2008_X-076.0100_Y0041.7316.png"/>
        <s v="https://s3.amazonaws.com/FrackFinder/Tadpole/Susquehanna/2010/2010_X-076.0100_Y0041.7316.png"/>
        <s v="https://s3.amazonaws.com/FrackFinder/Tadpole/Susquehanna/2005/2005_X-076.0048_Y0041.8918.png"/>
        <s v="https://s3.amazonaws.com/FrackFinder/Tadpole/Susquehanna/2008/2008_X-076.0048_Y0041.8918.png"/>
        <s v="https://s3.amazonaws.com/FrackFinder/Tadpole/Susquehanna/2010/2010_X-076.0048_Y0041.8918.png"/>
        <s v="https://s3.amazonaws.com/FrackFinder/Tadpole/Susquehanna/2005/2005_X-076.0013_Y0041.7523.png"/>
        <s v="https://s3.amazonaws.com/FrackFinder/Tadpole/Susquehanna/2008/2008_X-076.0013_Y0041.7523.png"/>
        <s v="https://s3.amazonaws.com/FrackFinder/Tadpole/Susquehanna/2010/2010_X-076.0013_Y0041.7523.png"/>
        <s v="https://s3.amazonaws.com/FrackFinder/Tadpole/Susquehanna/2005/2005_X-075.9969_Y0041.6608.png"/>
        <s v="https://s3.amazonaws.com/FrackFinder/Tadpole/Susquehanna/2008/2008_X-075.9969_Y0041.6608.png"/>
        <s v="https://s3.amazonaws.com/FrackFinder/Tadpole/Susquehanna/2010/2010_X-075.9969_Y0041.6608.png"/>
        <s v="https://s3.amazonaws.com/FrackFinder/Tadpole/Susquehanna/2005/2005_X-075.9925_Y0041.8841.png"/>
        <s v="https://s3.amazonaws.com/FrackFinder/Tadpole/Susquehanna/2008/2008_X-075.9925_Y0041.8841.png"/>
        <s v="https://s3.amazonaws.com/FrackFinder/Tadpole/Susquehanna/2010/2010_X-075.9925_Y0041.8841.png"/>
        <s v="https://s3.amazonaws.com/FrackFinder/Tadpole/Susquehanna/2005/2005_X-075.9900_Y0041.9851.png"/>
        <s v="https://s3.amazonaws.com/FrackFinder/Tadpole/Susquehanna/2008/2008_X-075.9900_Y0041.9851.png"/>
        <s v="https://s3.amazonaws.com/FrackFinder/Tadpole/Susquehanna/2010/2010_X-075.9900_Y0041.9851.png"/>
        <s v="https://s3.amazonaws.com/FrackFinder/Tadpole/Susquehanna/2005/2005_X-075.9894_Y0041.8958.png"/>
        <s v="https://s3.amazonaws.com/FrackFinder/Tadpole/Susquehanna/2008/2008_X-075.9894_Y0041.8958.png"/>
        <s v="https://s3.amazonaws.com/FrackFinder/Tadpole/Susquehanna/2010/2010_X-075.9894_Y0041.8958.png"/>
        <s v="https://s3.amazonaws.com/FrackFinder/Tadpole/Susquehanna/2005/2005_X-075.9881_Y0041.7197.png"/>
        <s v="https://s3.amazonaws.com/FrackFinder/Tadpole/Susquehanna/2005/2005_X-075.9881_Y0041.6895.png"/>
        <s v="https://s3.amazonaws.com/FrackFinder/Tadpole/Susquehanna/2008/2008_X-075.9881_Y0041.7197.png"/>
        <s v="https://s3.amazonaws.com/FrackFinder/Tadpole/Susquehanna/2008/2008_X-075.9881_Y0041.6895.png"/>
        <s v="https://s3.amazonaws.com/FrackFinder/Tadpole/Susquehanna/2010/2010_X-075.9881_Y0041.7197.png"/>
        <s v="https://s3.amazonaws.com/FrackFinder/Tadpole/Susquehanna/2010/2010_X-075.9881_Y0041.6895.png"/>
        <s v="https://s3.amazonaws.com/FrackFinder/Tadpole/Susquehanna/2005/2005_X-075.9871_Y0041.8633.png"/>
        <s v="https://s3.amazonaws.com/FrackFinder/Tadpole/Susquehanna/2008/2008_X-075.9871_Y0041.8633.png"/>
        <s v="https://s3.amazonaws.com/FrackFinder/Tadpole/Susquehanna/2010/2010_X-075.9871_Y0041.8633.png"/>
        <s v="https://s3.amazonaws.com/FrackFinder/Tadpole/Susquehanna/2005/2005_X-075.9836_Y0041.7701.png"/>
        <s v="https://s3.amazonaws.com/FrackFinder/Tadpole/Susquehanna/2008/2008_X-075.9836_Y0041.7701.png"/>
        <s v="https://s3.amazonaws.com/FrackFinder/Tadpole/Susquehanna/2010/2010_X-075.9836_Y0041.7701.png"/>
        <s v="https://s3.amazonaws.com/FrackFinder/Tadpole/Susquehanna/2005/2005_X-075.9810_Y0041.7339.png"/>
        <s v="https://s3.amazonaws.com/FrackFinder/Tadpole/Susquehanna/2008/2008_X-075.9810_Y0041.7339.png"/>
        <s v="https://s3.amazonaws.com/FrackFinder/Tadpole/Susquehanna/2010/2010_X-075.9810_Y0041.7339.png"/>
        <s v="https://s3.amazonaws.com/FrackFinder/Tadpole/Susquehanna/2005/2005_X-075.9777_Y0041.7614.png"/>
        <s v="https://s3.amazonaws.com/FrackFinder/Tadpole/Susquehanna/2008/2008_X-075.9777_Y0041.7614.png"/>
        <s v="https://s3.amazonaws.com/FrackFinder/Tadpole/Susquehanna/2010/2010_X-075.9777_Y0041.7614.png"/>
        <s v="https://s3.amazonaws.com/FrackFinder/Tadpole/Susquehanna/2005/2005_X-075.9757_Y0041.7021.png"/>
        <s v="https://s3.amazonaws.com/FrackFinder/Tadpole/Susquehanna/2008/2008_X-075.9757_Y0041.7021.png"/>
        <s v="https://s3.amazonaws.com/FrackFinder/Tadpole/Susquehanna/2010/2010_X-075.9757_Y0041.7021.png"/>
        <s v="https://s3.amazonaws.com/FrackFinder/Tadpole/Susquehanna/2005/2005_X-075.9731_Y0041.7640.png"/>
        <s v="https://s3.amazonaws.com/FrackFinder/Tadpole/Susquehanna/2008/2008_X-075.9731_Y0041.7640.png"/>
        <s v="https://s3.amazonaws.com/FrackFinder/Tadpole/Susquehanna/2010/2010_X-075.9731_Y0041.7640.png"/>
        <s v="https://s3.amazonaws.com/FrackFinder/Tadpole/Susquehanna/2005/2005_X-075.9729_Y0041.9830.png"/>
        <s v="https://s3.amazonaws.com/FrackFinder/Tadpole/Susquehanna/2008/2008_X-075.9729_Y0041.9830.png"/>
        <s v="https://s3.amazonaws.com/FrackFinder/Tadpole/Susquehanna/2010/2010_X-075.9729_Y0041.9830.png"/>
        <s v="https://s3.amazonaws.com/FrackFinder/Tadpole/Susquehanna/2005/2005_X-075.9724_Y0041.7157.png"/>
        <s v="https://s3.amazonaws.com/FrackFinder/Tadpole/Susquehanna/2008/2008_X-075.9724_Y0041.7157.png"/>
        <s v="https://s3.amazonaws.com/FrackFinder/Tadpole/Susquehanna/2010/2010_X-075.9724_Y0041.7157.png"/>
        <s v="https://s3.amazonaws.com/FrackFinder/Tadpole/Susquehanna/2005/2005_X-075.9706_Y0041.6888.png"/>
        <s v="https://s3.amazonaws.com/FrackFinder/Tadpole/Susquehanna/2008/2008_X-075.9706_Y0041.6888.png"/>
        <s v="https://s3.amazonaws.com/FrackFinder/Tadpole/Susquehanna/2010/2010_X-075.9706_Y0041.6888.png"/>
        <s v="https://s3.amazonaws.com/FrackFinder/Tadpole/Susquehanna/2005/2005_X-075.9675_Y0041.8965.png"/>
        <s v="https://s3.amazonaws.com/FrackFinder/Tadpole/Susquehanna/2008/2008_X-075.9675_Y0041.8965.png"/>
        <s v="https://s3.amazonaws.com/FrackFinder/Tadpole/Susquehanna/2010/2010_X-075.9675_Y0041.8965.png"/>
        <s v="https://s3.amazonaws.com/FrackFinder/Tadpole/Susquehanna/2005/2005_X-075.9666_Y0041.7429.png"/>
        <s v="https://s3.amazonaws.com/FrackFinder/Tadpole/Susquehanna/2008/2008_X-075.9666_Y0041.7429.png"/>
        <s v="https://s3.amazonaws.com/FrackFinder/Tadpole/Susquehanna/2010/2010_X-075.9666_Y0041.7429.png"/>
        <s v="https://s3.amazonaws.com/FrackFinder/Tadpole/Susquehanna/2005/2005_X-075.9654_Y0041.7688.png"/>
        <s v="https://s3.amazonaws.com/FrackFinder/Tadpole/Susquehanna/2005/2005_X-075.9654_Y0041.7829.png"/>
        <s v="https://s3.amazonaws.com/FrackFinder/Tadpole/Susquehanna/2008/2008_X-075.9654_Y0041.7688.png"/>
        <s v="https://s3.amazonaws.com/FrackFinder/Tadpole/Susquehanna/2008/2008_X-075.9654_Y0041.7829.png"/>
        <s v="https://s3.amazonaws.com/FrackFinder/Tadpole/Susquehanna/2010/2010_X-075.9654_Y0041.7688.png"/>
        <s v="https://s3.amazonaws.com/FrackFinder/Tadpole/Susquehanna/2010/2010_X-075.9654_Y0041.7829.png"/>
        <s v="https://s3.amazonaws.com/FrackFinder/Tadpole/Susquehanna/2005/2005_X-075.9645_Y0041.8628.png"/>
        <s v="https://s3.amazonaws.com/FrackFinder/Tadpole/Susquehanna/2008/2008_X-075.9645_Y0041.8628.png"/>
        <s v="https://s3.amazonaws.com/FrackFinder/Tadpole/Susquehanna/2010/2010_X-075.9645_Y0041.8628.png"/>
        <s v="https://s3.amazonaws.com/FrackFinder/Tadpole/Susquehanna/2005/2005_X-075.9641_Y0041.7589.png"/>
        <s v="https://s3.amazonaws.com/FrackFinder/Tadpole/Susquehanna/2008/2008_X-075.9641_Y0041.7589.png"/>
        <s v="https://s3.amazonaws.com/FrackFinder/Tadpole/Susquehanna/2010/2010_X-075.9641_Y0041.7589.png"/>
        <s v="https://s3.amazonaws.com/FrackFinder/Tadpole/Susquehanna/2005/2005_X-075.9640_Y0041.6940.png"/>
        <s v="https://s3.amazonaws.com/FrackFinder/Tadpole/Susquehanna/2008/2008_X-075.9640_Y0041.6940.png"/>
        <s v="https://s3.amazonaws.com/FrackFinder/Tadpole/Susquehanna/2010/2010_X-075.9640_Y0041.6940.png"/>
        <s v="https://s3.amazonaws.com/FrackFinder/Tadpole/Susquehanna/2005/2005_X-075.9617_Y0041.6464.png"/>
        <s v="https://s3.amazonaws.com/FrackFinder/Tadpole/Susquehanna/2005/2005_X-075.9617_Y0041.7164.png"/>
        <s v="https://s3.amazonaws.com/FrackFinder/Tadpole/Susquehanna/2008/2008_X-075.9617_Y0041.6464.png"/>
        <s v="https://s3.amazonaws.com/FrackFinder/Tadpole/Susquehanna/2008/2008_X-075.9617_Y0041.7164.png"/>
        <s v="https://s3.amazonaws.com/FrackFinder/Tadpole/Susquehanna/2010/2010_X-075.9617_Y0041.6464.png"/>
        <s v="https://s3.amazonaws.com/FrackFinder/Tadpole/Susquehanna/2010/2010_X-075.9617_Y0041.7164.png"/>
        <s v="https://s3.amazonaws.com/FrackFinder/Tadpole/Susquehanna/2005/2005_X-075.9603_Y0041.6556.png"/>
        <s v="https://s3.amazonaws.com/FrackFinder/Tadpole/Susquehanna/2008/2008_X-075.9603_Y0041.6556.png"/>
        <s v="https://s3.amazonaws.com/FrackFinder/Tadpole/Susquehanna/2010/2010_X-075.9603_Y0041.6556.png"/>
        <s v="https://s3.amazonaws.com/FrackFinder/Tadpole/Susquehanna/2005/2005_X-075.9597_Y0041.8446.png"/>
        <s v="https://s3.amazonaws.com/FrackFinder/Tadpole/Susquehanna/2008/2008_X-075.9597_Y0041.8446.png"/>
        <s v="https://s3.amazonaws.com/FrackFinder/Tadpole/Susquehanna/2010/2010_X-075.9597_Y0041.8446.png"/>
        <s v="https://s3.amazonaws.com/FrackFinder/Tadpole/Susquehanna/2005/2005_X-075.9594_Y0041.9027.png"/>
        <s v="https://s3.amazonaws.com/FrackFinder/Tadpole/Susquehanna/2008/2008_X-075.9594_Y0041.9027.png"/>
        <s v="https://s3.amazonaws.com/FrackFinder/Tadpole/Susquehanna/2010/2010_X-075.9594_Y0041.9027.png"/>
        <s v="https://s3.amazonaws.com/FrackFinder/Tadpole/Susquehanna/2005/2005_X-075.9591_Y0041.6986.png"/>
        <s v="https://s3.amazonaws.com/FrackFinder/Tadpole/Susquehanna/2008/2008_X-075.9591_Y0041.6986.png"/>
        <s v="https://s3.amazonaws.com/FrackFinder/Tadpole/Susquehanna/2010/2010_X-075.9591_Y0041.6986.png"/>
        <s v="https://s3.amazonaws.com/FrackFinder/Tadpole/Susquehanna/2005/2005_X-075.9553_Y0041.8134.png"/>
        <s v="https://s3.amazonaws.com/FrackFinder/Tadpole/Susquehanna/2008/2008_X-075.9553_Y0041.8134.png"/>
        <s v="https://s3.amazonaws.com/FrackFinder/Tadpole/Susquehanna/2010/2010_X-075.9553_Y0041.8134.png"/>
        <s v="https://s3.amazonaws.com/FrackFinder/Tadpole/Susquehanna/2005/2005_X-075.9552_Y0041.7024.png"/>
        <s v="https://s3.amazonaws.com/FrackFinder/Tadpole/Susquehanna/2008/2008_X-075.9552_Y0041.7024.png"/>
        <s v="https://s3.amazonaws.com/FrackFinder/Tadpole/Susquehanna/2010/2010_X-075.9552_Y0041.7024.png"/>
        <s v="https://s3.amazonaws.com/FrackFinder/Tadpole/Susquehanna/2005/2005_X-075.9533_Y0041.7438.png"/>
        <s v="https://s3.amazonaws.com/FrackFinder/Tadpole/Susquehanna/2008/2008_X-075.9533_Y0041.7438.png"/>
        <s v="https://s3.amazonaws.com/FrackFinder/Tadpole/Susquehanna/2010/2010_X-075.9533_Y0041.7438.png"/>
        <s v="https://s3.amazonaws.com/FrackFinder/Tadpole/Susquehanna/2005/2005_X-075.9524_Y0041.9720.png"/>
        <s v="https://s3.amazonaws.com/FrackFinder/Tadpole/Susquehanna/2008/2008_X-075.9524_Y0041.9720.png"/>
        <s v="https://s3.amazonaws.com/FrackFinder/Tadpole/Susquehanna/2010/2010_X-075.9524_Y0041.9720.png"/>
        <s v="https://s3.amazonaws.com/FrackFinder/Tadpole/Susquehanna/2005/2005_X-075.9518_Y0041.7330.png"/>
        <s v="https://s3.amazonaws.com/FrackFinder/Tadpole/Susquehanna/2008/2008_X-075.9518_Y0041.7330.png"/>
        <s v="https://s3.amazonaws.com/FrackFinder/Tadpole/Susquehanna/2010/2010_X-075.9518_Y0041.7330.png"/>
        <s v="https://s3.amazonaws.com/FrackFinder/Tadpole/Susquehanna/2005/2005_X-075.9511_Y0041.7740.png"/>
        <s v="https://s3.amazonaws.com/FrackFinder/Tadpole/Susquehanna/2008/2008_X-075.9511_Y0041.7740.png"/>
        <s v="https://s3.amazonaws.com/FrackFinder/Tadpole/Susquehanna/2010/2010_X-075.9511_Y0041.7740.png"/>
        <s v="https://s3.amazonaws.com/FrackFinder/Tadpole/Susquehanna/2005/2005_X-075.9466_Y0041.7128.png"/>
        <s v="https://s3.amazonaws.com/FrackFinder/Tadpole/Susquehanna/2008/2008_X-075.9466_Y0041.7128.png"/>
        <s v="https://s3.amazonaws.com/FrackFinder/Tadpole/Susquehanna/2010/2010_X-075.9466_Y0041.7128.png"/>
        <s v="https://s3.amazonaws.com/FrackFinder/Tadpole/Susquehanna/2005/2005_X-075.9465_Y0041.7758.png"/>
        <s v="https://s3.amazonaws.com/FrackFinder/Tadpole/Susquehanna/2008/2008_X-075.9465_Y0041.7758.png"/>
        <s v="https://s3.amazonaws.com/FrackFinder/Tadpole/Susquehanna/2010/2010_X-075.9465_Y0041.7758.png"/>
        <s v="https://s3.amazonaws.com/FrackFinder/Tadpole/Susquehanna/2005/2005_X-075.9462_Y0041.8090.png"/>
        <s v="https://s3.amazonaws.com/FrackFinder/Tadpole/Susquehanna/2008/2008_X-075.9462_Y0041.8090.png"/>
        <s v="https://s3.amazonaws.com/FrackFinder/Tadpole/Susquehanna/2010/2010_X-075.9462_Y0041.8090.png"/>
        <s v="https://s3.amazonaws.com/FrackFinder/Tadpole/Susquehanna/2005/2005_X-075.9450_Y0041.7514.png"/>
        <s v="https://s3.amazonaws.com/FrackFinder/Tadpole/Susquehanna/2005/2005_X-075.9450_Y0041.8644.png"/>
        <s v="https://s3.amazonaws.com/FrackFinder/Tadpole/Susquehanna/2008/2008_X-075.9450_Y0041.7514.png"/>
        <s v="https://s3.amazonaws.com/FrackFinder/Tadpole/Susquehanna/2008/2008_X-075.9450_Y0041.8644.png"/>
        <s v="https://s3.amazonaws.com/FrackFinder/Tadpole/Susquehanna/2010/2010_X-075.9450_Y0041.7514.png"/>
        <s v="https://s3.amazonaws.com/FrackFinder/Tadpole/Susquehanna/2010/2010_X-075.9450_Y0041.8644.png"/>
        <s v="https://s3.amazonaws.com/FrackFinder/Tadpole/Susquehanna/2005/2005_X-075.9438_Y0041.7171.png"/>
        <s v="https://s3.amazonaws.com/FrackFinder/Tadpole/Susquehanna/2008/2008_X-075.9438_Y0041.7171.png"/>
        <s v="https://s3.amazonaws.com/FrackFinder/Tadpole/Susquehanna/2010/2010_X-075.9438_Y0041.7171.png"/>
        <s v="https://s3.amazonaws.com/FrackFinder/Tadpole/Susquehanna/2005/2005_X-075.9428_Y0041.7286.png"/>
        <s v="https://s3.amazonaws.com/FrackFinder/Tadpole/Susquehanna/2008/2008_X-075.9428_Y0041.7286.png"/>
        <s v="https://s3.amazonaws.com/FrackFinder/Tadpole/Susquehanna/2010/2010_X-075.9428_Y0041.7286.png"/>
        <s v="https://s3.amazonaws.com/FrackFinder/Tadpole/Susquehanna/2005/2005_X-075.9412_Y0041.8877.png"/>
        <s v="https://s3.amazonaws.com/FrackFinder/Tadpole/Susquehanna/2008/2008_X-075.9412_Y0041.8877.png"/>
        <s v="https://s3.amazonaws.com/FrackFinder/Tadpole/Susquehanna/2010/2010_X-075.9412_Y0041.8877.png"/>
        <s v="https://s3.amazonaws.com/FrackFinder/Tadpole/Susquehanna/2005/2005_X-075.9406_Y0041.7338.png"/>
        <s v="https://s3.amazonaws.com/FrackFinder/Tadpole/Susquehanna/2008/2008_X-075.9406_Y0041.7338.png"/>
        <s v="https://s3.amazonaws.com/FrackFinder/Tadpole/Susquehanna/2010/2010_X-075.9406_Y0041.7338.png"/>
        <s v="https://s3.amazonaws.com/FrackFinder/Tadpole/Susquehanna/2005/2005_X-075.9384_Y0041.6945.png"/>
        <s v="https://s3.amazonaws.com/FrackFinder/Tadpole/Susquehanna/2008/2008_X-075.9384_Y0041.6945.png"/>
        <s v="https://s3.amazonaws.com/FrackFinder/Tadpole/Susquehanna/2010/2010_X-075.9384_Y0041.6945.png"/>
        <s v="https://s3.amazonaws.com/FrackFinder/Tadpole/Susquehanna/2005/2005_X-075.9382_Y0041.7532.png"/>
        <s v="https://s3.amazonaws.com/FrackFinder/Tadpole/Susquehanna/2008/2008_X-075.9382_Y0041.7532.png"/>
        <s v="https://s3.amazonaws.com/FrackFinder/Tadpole/Susquehanna/2010/2010_X-075.9382_Y0041.7532.png"/>
        <s v="https://s3.amazonaws.com/FrackFinder/Tadpole/Susquehanna/2005/2005_X-075.9381_Y0041.8900.png"/>
        <s v="https://s3.amazonaws.com/FrackFinder/Tadpole/Susquehanna/2008/2008_X-075.9381_Y0041.8900.png"/>
        <s v="https://s3.amazonaws.com/FrackFinder/Tadpole/Susquehanna/2010/2010_X-075.9381_Y0041.8900.png"/>
        <s v="https://s3.amazonaws.com/FrackFinder/Tadpole/Susquehanna/2005/2005_X-075.9373_Y0041.9861.png"/>
        <s v="https://s3.amazonaws.com/FrackFinder/Tadpole/Susquehanna/2008/2008_X-075.9373_Y0041.9861.png"/>
        <s v="https://s3.amazonaws.com/FrackFinder/Tadpole/Susquehanna/2010/2010_X-075.9373_Y0041.9861.png"/>
        <s v="https://s3.amazonaws.com/FrackFinder/Tadpole/Susquehanna/2005/2005_X-075.9364_Y0041.6825.png"/>
        <s v="https://s3.amazonaws.com/FrackFinder/Tadpole/Susquehanna/2008/2008_X-075.9364_Y0041.6825.png"/>
        <s v="https://s3.amazonaws.com/FrackFinder/Tadpole/Susquehanna/2010/2010_X-075.9364_Y0041.6825.png"/>
        <s v="https://s3.amazonaws.com/FrackFinder/Tadpole/Susquehanna/2005/2005_X-075.9354_Y0041.8179.png"/>
        <s v="https://s3.amazonaws.com/FrackFinder/Tadpole/Susquehanna/2008/2008_X-075.9354_Y0041.8179.png"/>
        <s v="https://s3.amazonaws.com/FrackFinder/Tadpole/Susquehanna/2010/2010_X-075.9354_Y0041.8179.png"/>
        <s v="https://s3.amazonaws.com/FrackFinder/Tadpole/Susquehanna/2005/2005_X-075.9330_Y0041.7714.png"/>
        <s v="https://s3.amazonaws.com/FrackFinder/Tadpole/Susquehanna/2008/2008_X-075.9330_Y0041.7714.png"/>
        <s v="https://s3.amazonaws.com/FrackFinder/Tadpole/Susquehanna/2010/2010_X-075.9330_Y0041.7714.png"/>
        <s v="https://s3.amazonaws.com/FrackFinder/Tadpole/Susquehanna/2005/2005_X-075.9328_Y0041.6514.png"/>
        <s v="https://s3.amazonaws.com/FrackFinder/Tadpole/Susquehanna/2008/2008_X-075.9328_Y0041.6514.png"/>
        <s v="https://s3.amazonaws.com/FrackFinder/Tadpole/Susquehanna/2010/2010_X-075.9328_Y0041.6514.png"/>
        <s v="https://s3.amazonaws.com/FrackFinder/Tadpole/Susquehanna/2005/2005_X-075.9321_Y0041.9532.png"/>
        <s v="https://s3.amazonaws.com/FrackFinder/Tadpole/Susquehanna/2008/2008_X-075.9321_Y0041.9532.png"/>
        <s v="https://s3.amazonaws.com/FrackFinder/Tadpole/Susquehanna/2010/2010_X-075.9321_Y0041.9532.png"/>
        <s v="https://s3.amazonaws.com/FrackFinder/Tadpole/Susquehanna/2005/2005_X-075.9305_Y0041.8654.png"/>
        <s v="https://s3.amazonaws.com/FrackFinder/Tadpole/Susquehanna/2008/2008_X-075.9305_Y0041.8654.png"/>
        <s v="https://s3.amazonaws.com/FrackFinder/Tadpole/Susquehanna/2010/2010_X-075.9305_Y0041.8654.png"/>
        <s v="https://s3.amazonaws.com/FrackFinder/Tadpole/Susquehanna/2005/2005_X-075.9291_Y0041.7076.png"/>
        <s v="https://s3.amazonaws.com/FrackFinder/Tadpole/Susquehanna/2008/2008_X-075.9291_Y0041.7076.png"/>
        <s v="https://s3.amazonaws.com/FrackFinder/Tadpole/Susquehanna/2010/2010_X-075.9291_Y0041.7076.png"/>
        <s v="https://s3.amazonaws.com/FrackFinder/Tadpole/Susquehanna/2005/2005_X-075.9285_Y0041.8316.png"/>
        <s v="https://s3.amazonaws.com/FrackFinder/Tadpole/Susquehanna/2008/2008_X-075.9285_Y0041.8316.png"/>
        <s v="https://s3.amazonaws.com/FrackFinder/Tadpole/Susquehanna/2010/2010_X-075.9285_Y0041.8316.png"/>
        <s v="https://s3.amazonaws.com/FrackFinder/Tadpole/Susquehanna/2005/2005_X-075.9279_Y0041.8994.png"/>
        <s v="https://s3.amazonaws.com/FrackFinder/Tadpole/Susquehanna/2008/2008_X-075.9279_Y0041.8994.png"/>
        <s v="https://s3.amazonaws.com/FrackFinder/Tadpole/Susquehanna/2010/2010_X-075.9279_Y0041.8994.png"/>
        <s v="https://s3.amazonaws.com/FrackFinder/Tadpole/Susquehanna/2005/2005_X-075.9255_Y0041.6966.png"/>
        <s v="https://s3.amazonaws.com/FrackFinder/Tadpole/Susquehanna/2008/2008_X-075.9255_Y0041.6966.png"/>
        <s v="https://s3.amazonaws.com/FrackFinder/Tadpole/Susquehanna/2010/2010_X-075.9255_Y0041.6966.png"/>
        <s v="https://s3.amazonaws.com/FrackFinder/Tadpole/Susquehanna/2005/2005_X-075.9253_Y0041.7822.png"/>
        <s v="https://s3.amazonaws.com/FrackFinder/Tadpole/Susquehanna/2008/2008_X-075.9253_Y0041.7822.png"/>
        <s v="https://s3.amazonaws.com/FrackFinder/Tadpole/Susquehanna/2010/2010_X-075.9253_Y0041.7822.png"/>
        <s v="https://s3.amazonaws.com/FrackFinder/Tadpole/Susquehanna/2005/2005_X-075.9243_Y0041.7275.png"/>
        <s v="https://s3.amazonaws.com/FrackFinder/Tadpole/Susquehanna/2008/2008_X-075.9243_Y0041.7275.png"/>
        <s v="https://s3.amazonaws.com/FrackFinder/Tadpole/Susquehanna/2010/2010_X-075.9243_Y0041.7275.png"/>
        <s v="https://s3.amazonaws.com/FrackFinder/Tadpole/Susquehanna/2005/2005_X-075.9225_Y0041.7448.png"/>
        <s v="https://s3.amazonaws.com/FrackFinder/Tadpole/Susquehanna/2008/2008_X-075.9225_Y0041.7448.png"/>
        <s v="https://s3.amazonaws.com/FrackFinder/Tadpole/Susquehanna/2010/2010_X-075.9225_Y0041.7448.png"/>
        <s v="https://s3.amazonaws.com/FrackFinder/Tadpole/Susquehanna/2005/2005_X-075.9220_Y0041.6886.png"/>
        <s v="https://s3.amazonaws.com/FrackFinder/Tadpole/Susquehanna/2005/2005_X-075.9220_Y0041.9058.png"/>
        <s v="https://s3.amazonaws.com/FrackFinder/Tadpole/Susquehanna/2008/2008_X-075.9220_Y0041.6886.png"/>
        <s v="https://s3.amazonaws.com/FrackFinder/Tadpole/Susquehanna/2008/2008_X-075.9220_Y0041.9058.png"/>
        <s v="https://s3.amazonaws.com/FrackFinder/Tadpole/Susquehanna/2010/2010_X-075.9220_Y0041.6886.png"/>
        <s v="https://s3.amazonaws.com/FrackFinder/Tadpole/Susquehanna/2010/2010_X-075.9220_Y0041.9058.png"/>
        <s v="https://s3.amazonaws.com/FrackFinder/Tadpole/Susquehanna/2005/2005_X-075.9213_Y0041.7311.png"/>
        <s v="https://s3.amazonaws.com/FrackFinder/Tadpole/Susquehanna/2008/2008_X-075.9213_Y0041.7311.png"/>
        <s v="https://s3.amazonaws.com/FrackFinder/Tadpole/Susquehanna/2010/2010_X-075.9213_Y0041.7311.png"/>
        <s v="https://s3.amazonaws.com/FrackFinder/Tadpole/Susquehanna/2005/2005_X-075.9205_Y0041.8929.png"/>
        <s v="https://s3.amazonaws.com/FrackFinder/Tadpole/Susquehanna/2008/2008_X-075.9205_Y0041.8929.png"/>
        <s v="https://s3.amazonaws.com/FrackFinder/Tadpole/Susquehanna/2010/2010_X-075.9205_Y0041.8929.png"/>
        <s v="https://s3.amazonaws.com/FrackFinder/Tadpole/Susquehanna/2005/2005_X-075.9200_Y0041.7035.png"/>
        <s v="https://s3.amazonaws.com/FrackFinder/Tadpole/Susquehanna/2008/2008_X-075.9200_Y0041.7035.png"/>
        <s v="https://s3.amazonaws.com/FrackFinder/Tadpole/Susquehanna/2010/2010_X-075.9200_Y0041.7035.png"/>
        <s v="https://s3.amazonaws.com/FrackFinder/Tadpole/Susquehanna/2005/2005_X-075.9197_Y0041.8661.png"/>
        <s v="https://s3.amazonaws.com/FrackFinder/Tadpole/Susquehanna/2008/2008_X-075.9197_Y0041.8661.png"/>
        <s v="https://s3.amazonaws.com/FrackFinder/Tadpole/Susquehanna/2010/2010_X-075.9197_Y0041.8661.png"/>
        <s v="https://s3.amazonaws.com/FrackFinder/Tadpole/Susquehanna/2005/2005_X-075.9185_Y0041.7093.png"/>
        <s v="https://s3.amazonaws.com/FrackFinder/Tadpole/Susquehanna/2008/2008_X-075.9185_Y0041.7093.png"/>
        <s v="https://s3.amazonaws.com/FrackFinder/Tadpole/Susquehanna/2010/2010_X-075.9185_Y0041.7093.png"/>
        <s v="https://s3.amazonaws.com/FrackFinder/Tadpole/Susquehanna/2005/2005_X-075.9157_Y0041.9863.png"/>
        <s v="https://s3.amazonaws.com/FrackFinder/Tadpole/Susquehanna/2008/2008_X-075.9157_Y0041.9863.png"/>
        <s v="https://s3.amazonaws.com/FrackFinder/Tadpole/Susquehanna/2010/2010_X-075.9157_Y0041.9863.png"/>
        <s v="https://s3.amazonaws.com/FrackFinder/Tadpole/Susquehanna/2005/2005_X-075.9124_Y0041.9591.png"/>
        <s v="https://s3.amazonaws.com/FrackFinder/Tadpole/Susquehanna/2008/2008_X-075.9124_Y0041.9591.png"/>
        <s v="https://s3.amazonaws.com/FrackFinder/Tadpole/Susquehanna/2010/2010_X-075.9124_Y0041.9591.png"/>
        <s v="https://s3.amazonaws.com/FrackFinder/Tadpole/Susquehanna/2005/2005_X-075.9105_Y0041.6989.png"/>
        <s v="https://s3.amazonaws.com/FrackFinder/Tadpole/Susquehanna/2008/2008_X-075.9105_Y0041.6989.png"/>
        <s v="https://s3.amazonaws.com/FrackFinder/Tadpole/Susquehanna/2010/2010_X-075.9105_Y0041.6989.png"/>
        <s v="https://s3.amazonaws.com/FrackFinder/Tadpole/Susquehanna/2005/2005_X-075.9104_Y0041.7419.png"/>
        <s v="https://s3.amazonaws.com/FrackFinder/Tadpole/Susquehanna/2008/2008_X-075.9104_Y0041.7419.png"/>
        <s v="https://s3.amazonaws.com/FrackFinder/Tadpole/Susquehanna/2010/2010_X-075.9104_Y0041.7419.png"/>
        <s v="https://s3.amazonaws.com/FrackFinder/Tadpole/Susquehanna/2005/2005_X-075.9099_Y0041.8453.png"/>
        <s v="https://s3.amazonaws.com/FrackFinder/Tadpole/Susquehanna/2008/2008_X-075.9099_Y0041.8453.png"/>
        <s v="https://s3.amazonaws.com/FrackFinder/Tadpole/Susquehanna/2010/2010_X-075.9099_Y0041.8453.png"/>
        <s v="https://s3.amazonaws.com/FrackFinder/Tadpole/Susquehanna/2005/2005_X-075.9096_Y0041.7664.png"/>
        <s v="https://s3.amazonaws.com/FrackFinder/Tadpole/Susquehanna/2005/2005_X-075.9096_Y0041.7995.png"/>
        <s v="https://s3.amazonaws.com/FrackFinder/Tadpole/Susquehanna/2008/2008_X-075.9096_Y0041.7664.png"/>
        <s v="https://s3.amazonaws.com/FrackFinder/Tadpole/Susquehanna/2008/2008_X-075.9096_Y0041.7995.png"/>
        <s v="https://s3.amazonaws.com/FrackFinder/Tadpole/Susquehanna/2010/2010_X-075.9096_Y0041.7664.png"/>
        <s v="https://s3.amazonaws.com/FrackFinder/Tadpole/Susquehanna/2010/2010_X-075.9096_Y0041.7995.png"/>
        <s v="https://s3.amazonaws.com/FrackFinder/Tadpole/Susquehanna/2005/2005_X-075.9094_Y0041.7254.png"/>
        <s v="https://s3.amazonaws.com/FrackFinder/Tadpole/Susquehanna/2008/2008_X-075.9094_Y0041.7254.png"/>
        <s v="https://s3.amazonaws.com/FrackFinder/Tadpole/Susquehanna/2010/2010_X-075.9094_Y0041.7254.png"/>
        <s v="https://s3.amazonaws.com/FrackFinder/Tadpole/Susquehanna/2005/2005_X-075.9093_Y0041.6781.png"/>
        <s v="https://s3.amazonaws.com/FrackFinder/Tadpole/Susquehanna/2008/2008_X-075.9093_Y0041.6781.png"/>
        <s v="https://s3.amazonaws.com/FrackFinder/Tadpole/Susquehanna/2010/2010_X-075.9093_Y0041.6781.png"/>
        <s v="https://s3.amazonaws.com/FrackFinder/Tadpole/Susquehanna/2005/2005_X-075.9085_Y0041.7298.png"/>
        <s v="https://s3.amazonaws.com/FrackFinder/Tadpole/Susquehanna/2008/2008_X-075.9085_Y0041.7298.png"/>
        <s v="https://s3.amazonaws.com/FrackFinder/Tadpole/Susquehanna/2010/2010_X-075.9085_Y0041.7298.png"/>
        <s v="https://s3.amazonaws.com/FrackFinder/Tadpole/Susquehanna/2005/2005_X-075.9074_Y0041.7029.png"/>
        <s v="https://s3.amazonaws.com/FrackFinder/Tadpole/Susquehanna/2008/2008_X-075.9074_Y0041.7029.png"/>
        <s v="https://s3.amazonaws.com/FrackFinder/Tadpole/Susquehanna/2010/2010_X-075.9074_Y0041.7029.png"/>
        <s v="https://s3.amazonaws.com/FrackFinder/Tadpole/Susquehanna/2005/2005_X-075.9072_Y0041.6967.png"/>
        <s v="https://s3.amazonaws.com/FrackFinder/Tadpole/Susquehanna/2008/2008_X-075.9072_Y0041.6967.png"/>
        <s v="https://s3.amazonaws.com/FrackFinder/Tadpole/Susquehanna/2010/2010_X-075.9072_Y0041.6967.png"/>
        <s v="https://s3.amazonaws.com/FrackFinder/Tadpole/Susquehanna/2005/2005_X-075.9065_Y0041.7097.png"/>
        <s v="https://s3.amazonaws.com/FrackFinder/Tadpole/Susquehanna/2008/2008_X-075.9065_Y0041.7097.png"/>
        <s v="https://s3.amazonaws.com/FrackFinder/Tadpole/Susquehanna/2010/2010_X-075.9065_Y0041.7097.png"/>
        <s v="https://s3.amazonaws.com/FrackFinder/Tadpole/Susquehanna/2005/2005_X-075.9057_Y0041.6839.png"/>
        <s v="https://s3.amazonaws.com/FrackFinder/Tadpole/Susquehanna/2008/2008_X-075.9057_Y0041.6839.png"/>
        <s v="https://s3.amazonaws.com/FrackFinder/Tadpole/Susquehanna/2010/2010_X-075.9057_Y0041.6839.png"/>
        <s v="https://s3.amazonaws.com/FrackFinder/Tadpole/Susquehanna/2005/2005_X-075.9051_Y0041.6861.png"/>
        <s v="https://s3.amazonaws.com/FrackFinder/Tadpole/Susquehanna/2008/2008_X-075.9051_Y0041.6861.png"/>
        <s v="https://s3.amazonaws.com/FrackFinder/Tadpole/Susquehanna/2010/2010_X-075.9051_Y0041.6861.png"/>
        <s v="https://s3.amazonaws.com/FrackFinder/Tadpole/Susquehanna/2005/2005_X-075.9031_Y0041.7523.png"/>
        <s v="https://s3.amazonaws.com/FrackFinder/Tadpole/Susquehanna/2005/2005_X-075.9031_Y0041.7263.png"/>
        <s v="https://s3.amazonaws.com/FrackFinder/Tadpole/Susquehanna/2008/2008_X-075.9031_Y0041.7523.png"/>
        <s v="https://s3.amazonaws.com/FrackFinder/Tadpole/Susquehanna/2008/2008_X-075.9031_Y0041.7263.png"/>
        <s v="https://s3.amazonaws.com/FrackFinder/Tadpole/Susquehanna/2010/2010_X-075.9031_Y0041.7523.png"/>
        <s v="https://s3.amazonaws.com/FrackFinder/Tadpole/Susquehanna/2010/2010_X-075.9031_Y0041.7263.png"/>
        <s v="https://s3.amazonaws.com/FrackFinder/Tadpole/Susquehanna/2005/2005_X-075.9009_Y0041.7118.png"/>
        <s v="https://s3.amazonaws.com/FrackFinder/Tadpole/Susquehanna/2008/2008_X-075.9009_Y0041.7118.png"/>
        <s v="https://s3.amazonaws.com/FrackFinder/Tadpole/Susquehanna/2010/2010_X-075.9009_Y0041.7118.png"/>
        <s v="https://s3.amazonaws.com/FrackFinder/Tadpole/Susquehanna/2005/2005_X-075.9002_Y0041.7397.png"/>
        <s v="https://s3.amazonaws.com/FrackFinder/Tadpole/Susquehanna/2008/2008_X-075.9002_Y0041.7397.png"/>
        <s v="https://s3.amazonaws.com/FrackFinder/Tadpole/Susquehanna/2010/2010_X-075.9002_Y0041.7397.png"/>
        <s v="https://s3.amazonaws.com/FrackFinder/Tadpole/Susquehanna/2005/2005_X-075.8992_Y0041.7187.png"/>
        <s v="https://s3.amazonaws.com/FrackFinder/Tadpole/Susquehanna/2008/2008_X-075.8992_Y0041.7187.png"/>
        <s v="https://s3.amazonaws.com/FrackFinder/Tadpole/Susquehanna/2010/2010_X-075.8992_Y0041.7187.png"/>
        <s v="https://s3.amazonaws.com/FrackFinder/Tadpole/Susquehanna/2005/2005_X-075.8990_Y0041.9679.png"/>
        <s v="https://s3.amazonaws.com/FrackFinder/Tadpole/Susquehanna/2008/2008_X-075.8990_Y0041.9679.png"/>
        <s v="https://s3.amazonaws.com/FrackFinder/Tadpole/Susquehanna/2010/2010_X-075.8990_Y0041.9679.png"/>
        <s v="https://s3.amazonaws.com/FrackFinder/Tadpole/Susquehanna/2005/2005_X-075.8967_Y0041.8972.png"/>
        <s v="https://s3.amazonaws.com/FrackFinder/Tadpole/Susquehanna/2008/2008_X-075.8967_Y0041.8972.png"/>
        <s v="https://s3.amazonaws.com/FrackFinder/Tadpole/Susquehanna/2010/2010_X-075.8967_Y0041.8972.png"/>
        <s v="https://s3.amazonaws.com/FrackFinder/Tadpole/Susquehanna/2005/2005_X-075.8952_Y0041.6656.png"/>
        <s v="https://s3.amazonaws.com/FrackFinder/Tadpole/Susquehanna/2008/2008_X-075.8952_Y0041.6656.png"/>
        <s v="https://s3.amazonaws.com/FrackFinder/Tadpole/Susquehanna/2010/2010_X-075.8952_Y0041.6656.png"/>
        <s v="https://s3.amazonaws.com/FrackFinder/Tadpole/Susquehanna/2005/2005_X-075.8948_Y0041.8826.png"/>
        <s v="https://s3.amazonaws.com/FrackFinder/Tadpole/Susquehanna/2008/2008_X-075.8948_Y0041.8826.png"/>
        <s v="https://s3.amazonaws.com/FrackFinder/Tadpole/Susquehanna/2010/2010_X-075.8948_Y0041.8826.png"/>
        <s v="https://s3.amazonaws.com/FrackFinder/Tadpole/Susquehanna/2005/2005_X-075.8938_Y0041.8303.png"/>
        <s v="https://s3.amazonaws.com/FrackFinder/Tadpole/Susquehanna/2008/2008_X-075.8938_Y0041.8303.png"/>
        <s v="https://s3.amazonaws.com/FrackFinder/Tadpole/Susquehanna/2010/2010_X-075.8938_Y0041.8303.png"/>
        <s v="https://s3.amazonaws.com/FrackFinder/Tadpole/Susquehanna/2005/2005_X-075.8932_Y0041.7264.png"/>
        <s v="https://s3.amazonaws.com/FrackFinder/Tadpole/Susquehanna/2008/2008_X-075.8932_Y0041.7264.png"/>
        <s v="https://s3.amazonaws.com/FrackFinder/Tadpole/Susquehanna/2010/2010_X-075.8932_Y0041.7264.png"/>
        <s v="https://s3.amazonaws.com/FrackFinder/Tadpole/Susquehanna/2005/2005_X-075.8928_Y0041.6984.png"/>
        <s v="https://s3.amazonaws.com/FrackFinder/Tadpole/Susquehanna/2008/2008_X-075.8928_Y0041.6984.png"/>
        <s v="https://s3.amazonaws.com/FrackFinder/Tadpole/Susquehanna/2010/2010_X-075.8928_Y0041.6984.png"/>
        <s v="https://s3.amazonaws.com/FrackFinder/Tadpole/Susquehanna/2005/2005_X-075.8914_Y0041.7312.png"/>
        <s v="https://s3.amazonaws.com/FrackFinder/Tadpole/Susquehanna/2008/2008_X-075.8914_Y0041.7312.png"/>
        <s v="https://s3.amazonaws.com/FrackFinder/Tadpole/Susquehanna/2010/2010_X-075.8914_Y0041.7312.png"/>
        <s v="https://s3.amazonaws.com/FrackFinder/Tadpole/Susquehanna/2005/2005_X-075.8898_Y0041.7008.png"/>
        <s v="https://s3.amazonaws.com/FrackFinder/Tadpole/Susquehanna/2008/2008_X-075.8898_Y0041.7008.png"/>
        <s v="https://s3.amazonaws.com/FrackFinder/Tadpole/Susquehanna/2010/2010_X-075.8898_Y0041.7008.png"/>
        <s v="https://s3.amazonaws.com/FrackFinder/Tadpole/Susquehanna/2005/2005_X-075.8879_Y0041.8777.png"/>
        <s v="https://s3.amazonaws.com/FrackFinder/Tadpole/Susquehanna/2008/2008_X-075.8879_Y0041.8777.png"/>
        <s v="https://s3.amazonaws.com/FrackFinder/Tadpole/Susquehanna/2010/2010_X-075.8879_Y0041.8777.png"/>
        <s v="https://s3.amazonaws.com/FrackFinder/Tadpole/Susquehanna/2005/2005_X-075.8878_Y0041.9698.png"/>
        <s v="https://s3.amazonaws.com/FrackFinder/Tadpole/Susquehanna/2008/2008_X-075.8878_Y0041.9698.png"/>
        <s v="https://s3.amazonaws.com/FrackFinder/Tadpole/Susquehanna/2010/2010_X-075.8878_Y0041.9698.png"/>
        <s v="https://s3.amazonaws.com/FrackFinder/Tadpole/Susquehanna/2005/2005_X-075.8869_Y0041.7116.png"/>
        <s v="https://s3.amazonaws.com/FrackFinder/Tadpole/Susquehanna/2008/2008_X-075.8869_Y0041.7116.png"/>
        <s v="https://s3.amazonaws.com/FrackFinder/Tadpole/Susquehanna/2010/2010_X-075.8869_Y0041.7116.png"/>
        <s v="https://s3.amazonaws.com/FrackFinder/Tadpole/Susquehanna/2005/2005_X-075.8868_Y0041.7010.png"/>
        <s v="https://s3.amazonaws.com/FrackFinder/Tadpole/Susquehanna/2008/2008_X-075.8868_Y0041.7010.png"/>
        <s v="https://s3.amazonaws.com/FrackFinder/Tadpole/Susquehanna/2010/2010_X-075.8868_Y0041.7010.png"/>
        <s v="https://s3.amazonaws.com/FrackFinder/Tadpole/Susquehanna/2005/2005_X-075.8862_Y0041.7333.png"/>
        <s v="https://s3.amazonaws.com/FrackFinder/Tadpole/Susquehanna/2008/2008_X-075.8862_Y0041.7333.png"/>
        <s v="https://s3.amazonaws.com/FrackFinder/Tadpole/Susquehanna/2010/2010_X-075.8862_Y0041.7333.png"/>
        <s v="https://s3.amazonaws.com/FrackFinder/Tadpole/Susquehanna/2005/2005_X-075.8860_Y0041.7184.png"/>
        <s v="https://s3.amazonaws.com/FrackFinder/Tadpole/Susquehanna/2008/2008_X-075.8860_Y0041.7184.png"/>
        <s v="https://s3.amazonaws.com/FrackFinder/Tadpole/Susquehanna/2010/2010_X-075.8860_Y0041.7184.png"/>
        <s v="https://s3.amazonaws.com/FrackFinder/Tadpole/Susquehanna/2005/2005_X-075.8854_Y0041.7389.png"/>
        <s v="https://s3.amazonaws.com/FrackFinder/Tadpole/Susquehanna/2008/2008_X-075.8854_Y0041.7389.png"/>
        <s v="https://s3.amazonaws.com/FrackFinder/Tadpole/Susquehanna/2010/2010_X-075.8854_Y0041.7389.png"/>
        <s v="https://s3.amazonaws.com/FrackFinder/Tadpole/Susquehanna/2005/2005_X-075.8853_Y0041.7283.png"/>
        <s v="https://s3.amazonaws.com/FrackFinder/Tadpole/Susquehanna/2008/2008_X-075.8853_Y0041.7283.png"/>
        <s v="https://s3.amazonaws.com/FrackFinder/Tadpole/Susquehanna/2010/2010_X-075.8853_Y0041.7283.png"/>
        <s v="https://s3.amazonaws.com/FrackFinder/Tadpole/Susquehanna/2005/2005_X-075.8847_Y0041.7147.png"/>
        <s v="https://s3.amazonaws.com/FrackFinder/Tadpole/Susquehanna/2008/2008_X-075.8847_Y0041.7147.png"/>
        <s v="https://s3.amazonaws.com/FrackFinder/Tadpole/Susquehanna/2010/2010_X-075.8847_Y0041.7147.png"/>
        <s v="https://s3.amazonaws.com/FrackFinder/Tadpole/Susquehanna/2005/2005_X-075.8846_Y0041.7233.png"/>
        <s v="https://s3.amazonaws.com/FrackFinder/Tadpole/Susquehanna/2008/2008_X-075.8846_Y0041.7233.png"/>
        <s v="https://s3.amazonaws.com/FrackFinder/Tadpole/Susquehanna/2010/2010_X-075.8846_Y0041.7233.png"/>
        <s v="https://s3.amazonaws.com/FrackFinder/Tadpole/Susquehanna/2005/2005_X-075.8814_Y0041.7038.png"/>
        <s v="https://s3.amazonaws.com/FrackFinder/Tadpole/Susquehanna/2008/2008_X-075.8814_Y0041.7038.png"/>
        <s v="https://s3.amazonaws.com/FrackFinder/Tadpole/Susquehanna/2010/2010_X-075.8814_Y0041.7038.png"/>
        <s v="https://s3.amazonaws.com/FrackFinder/Tadpole/Susquehanna/2005/2005_X-075.8813_Y0041.8877.png"/>
        <s v="https://s3.amazonaws.com/FrackFinder/Tadpole/Susquehanna/2008/2008_X-075.8813_Y0041.8877.png"/>
        <s v="https://s3.amazonaws.com/FrackFinder/Tadpole/Susquehanna/2010/2010_X-075.8813_Y0041.8877.png"/>
        <s v="https://s3.amazonaws.com/FrackFinder/Tadpole/Susquehanna/2005/2005_X-075.8801_Y0041.7085.png"/>
        <s v="https://s3.amazonaws.com/FrackFinder/Tadpole/Susquehanna/2008/2008_X-075.8801_Y0041.7085.png"/>
        <s v="https://s3.amazonaws.com/FrackFinder/Tadpole/Susquehanna/2010/2010_X-075.8801_Y0041.7085.png"/>
        <s v="https://s3.amazonaws.com/FrackFinder/Tadpole/Susquehanna/2005/2005_X-075.8796_Y0041.7445.png"/>
        <s v="https://s3.amazonaws.com/FrackFinder/Tadpole/Susquehanna/2008/2008_X-075.8796_Y0041.7445.png"/>
        <s v="https://s3.amazonaws.com/FrackFinder/Tadpole/Susquehanna/2010/2010_X-075.8796_Y0041.7445.png"/>
        <s v="https://s3.amazonaws.com/FrackFinder/Tadpole/Susquehanna/2005/2005_X-075.8794_Y0041.7774.png"/>
        <s v="https://s3.amazonaws.com/FrackFinder/Tadpole/Susquehanna/2008/2008_X-075.8794_Y0041.7774.png"/>
        <s v="https://s3.amazonaws.com/FrackFinder/Tadpole/Susquehanna/2010/2010_X-075.8794_Y0041.7774.png"/>
        <s v="https://s3.amazonaws.com/FrackFinder/Tadpole/Susquehanna/2005/2005_X-075.8791_Y0041.7387.png"/>
        <s v="https://s3.amazonaws.com/FrackFinder/Tadpole/Susquehanna/2005/2005_X-075.8791_Y0041.7282.png"/>
        <s v="https://s3.amazonaws.com/FrackFinder/Tadpole/Susquehanna/2008/2008_X-075.8791_Y0041.7387.png"/>
        <s v="https://s3.amazonaws.com/FrackFinder/Tadpole/Susquehanna/2008/2008_X-075.8791_Y0041.7282.png"/>
        <s v="https://s3.amazonaws.com/FrackFinder/Tadpole/Susquehanna/2010/2010_X-075.8791_Y0041.7387.png"/>
        <s v="https://s3.amazonaws.com/FrackFinder/Tadpole/Susquehanna/2010/2010_X-075.8791_Y0041.7282.png"/>
        <s v="https://s3.amazonaws.com/FrackFinder/Tadpole/Susquehanna/2005/2005_X-075.8790_Y0041.7173.png"/>
        <s v="https://s3.amazonaws.com/FrackFinder/Tadpole/Susquehanna/2008/2008_X-075.8790_Y0041.7173.png"/>
        <s v="https://s3.amazonaws.com/FrackFinder/Tadpole/Susquehanna/2010/2010_X-075.8790_Y0041.7173.png"/>
        <s v="https://s3.amazonaws.com/FrackFinder/Tadpole/Susquehanna/2005/2005_X-075.8783_Y0041.7234.png"/>
        <s v="https://s3.amazonaws.com/FrackFinder/Tadpole/Susquehanna/2008/2008_X-075.8783_Y0041.7234.png"/>
        <s v="https://s3.amazonaws.com/FrackFinder/Tadpole/Susquehanna/2010/2010_X-075.8783_Y0041.7234.png"/>
        <s v="https://s3.amazonaws.com/FrackFinder/Tadpole/Susquehanna/2005/2005_X-075.8779_Y0041.7132.png"/>
        <s v="https://s3.amazonaws.com/FrackFinder/Tadpole/Susquehanna/2008/2008_X-075.8779_Y0041.7132.png"/>
        <s v="https://s3.amazonaws.com/FrackFinder/Tadpole/Susquehanna/2010/2010_X-075.8779_Y0041.7132.png"/>
        <s v="https://s3.amazonaws.com/FrackFinder/Tadpole/Susquehanna/2005/2005_X-075.8777_Y0041.6786.png"/>
        <s v="https://s3.amazonaws.com/FrackFinder/Tadpole/Susquehanna/2008/2008_X-075.8777_Y0041.6786.png"/>
        <s v="https://s3.amazonaws.com/FrackFinder/Tadpole/Susquehanna/2010/2010_X-075.8777_Y0041.6786.png"/>
        <s v="https://s3.amazonaws.com/FrackFinder/Tadpole/Susquehanna/2005/2005_X-075.8770_Y0041.7339.png"/>
        <s v="https://s3.amazonaws.com/FrackFinder/Tadpole/Susquehanna/2008/2008_X-075.8770_Y0041.7339.png"/>
        <s v="https://s3.amazonaws.com/FrackFinder/Tadpole/Susquehanna/2010/2010_X-075.8770_Y0041.7339.png"/>
        <s v="https://s3.amazonaws.com/FrackFinder/Tadpole/Susquehanna/2005/2005_X-075.8750_Y0041.7034.png"/>
        <s v="https://s3.amazonaws.com/FrackFinder/Tadpole/Susquehanna/2008/2008_X-075.8750_Y0041.7034.png"/>
        <s v="https://s3.amazonaws.com/FrackFinder/Tadpole/Susquehanna/2010/2010_X-075.8750_Y0041.7034.png"/>
        <s v="https://s3.amazonaws.com/FrackFinder/Tadpole/Susquehanna/2005/2005_X-075.8746_Y0041.6841.png"/>
        <s v="https://s3.amazonaws.com/FrackFinder/Tadpole/Susquehanna/2008/2008_X-075.8746_Y0041.6841.png"/>
        <s v="https://s3.amazonaws.com/FrackFinder/Tadpole/Susquehanna/2010/2010_X-075.8746_Y0041.6841.png"/>
        <s v="https://s3.amazonaws.com/FrackFinder/Tadpole/Susquehanna/2005/2005_X-075.8745_Y0041.7496.png"/>
        <s v="https://s3.amazonaws.com/FrackFinder/Tadpole/Susquehanna/2008/2008_X-075.8745_Y0041.7496.png"/>
        <s v="https://s3.amazonaws.com/FrackFinder/Tadpole/Susquehanna/2010/2010_X-075.8745_Y0041.7496.png"/>
        <s v="https://s3.amazonaws.com/FrackFinder/Tadpole/Susquehanna/2005/2005_X-075.8731_Y0041.9244.png"/>
        <s v="https://s3.amazonaws.com/FrackFinder/Tadpole/Susquehanna/2008/2008_X-075.8731_Y0041.9244.png"/>
        <s v="https://s3.amazonaws.com/FrackFinder/Tadpole/Susquehanna/2010/2010_X-075.8731_Y0041.9244.png"/>
        <s v="https://s3.amazonaws.com/FrackFinder/Tadpole/Susquehanna/2005/2005_X-075.8725_Y0041.9794.png"/>
        <s v="https://s3.amazonaws.com/FrackFinder/Tadpole/Susquehanna/2008/2008_X-075.8725_Y0041.9794.png"/>
        <s v="https://s3.amazonaws.com/FrackFinder/Tadpole/Susquehanna/2010/2010_X-075.8725_Y0041.9794.png"/>
        <s v="https://s3.amazonaws.com/FrackFinder/Tadpole/Susquehanna/2005/2005_X-075.8720_Y0041.7292.png"/>
        <s v="https://s3.amazonaws.com/FrackFinder/Tadpole/Susquehanna/2008/2008_X-075.8720_Y0041.7292.png"/>
        <s v="https://s3.amazonaws.com/FrackFinder/Tadpole/Susquehanna/2010/2010_X-075.8720_Y0041.7292.png"/>
        <s v="https://s3.amazonaws.com/FrackFinder/Tadpole/Susquehanna/2005/2005_X-075.8714_Y0041.7243.png"/>
        <s v="https://s3.amazonaws.com/FrackFinder/Tadpole/Susquehanna/2008/2008_X-075.8714_Y0041.7243.png"/>
        <s v="https://s3.amazonaws.com/FrackFinder/Tadpole/Susquehanna/2010/2010_X-075.8714_Y0041.7243.png"/>
        <s v="https://s3.amazonaws.com/FrackFinder/Tadpole/Susquehanna/2005/2005_X-075.8713_Y0041.7080.png"/>
        <s v="https://s3.amazonaws.com/FrackFinder/Tadpole/Susquehanna/2008/2008_X-075.8713_Y0041.7080.png"/>
        <s v="https://s3.amazonaws.com/FrackFinder/Tadpole/Susquehanna/2010/2010_X-075.8713_Y0041.7080.png"/>
        <s v="https://s3.amazonaws.com/FrackFinder/Tadpole/Susquehanna/2005/2005_X-075.8711_Y0041.7131.png"/>
        <s v="https://s3.amazonaws.com/FrackFinder/Tadpole/Susquehanna/2008/2008_X-075.8711_Y0041.7131.png"/>
        <s v="https://s3.amazonaws.com/FrackFinder/Tadpole/Susquehanna/2010/2010_X-075.8711_Y0041.7131.png"/>
        <s v="https://s3.amazonaws.com/FrackFinder/Tadpole/Susquehanna/2005/2005_X-075.8690_Y0041.7341.png"/>
        <s v="https://s3.amazonaws.com/FrackFinder/Tadpole/Susquehanna/2008/2008_X-075.8690_Y0041.7341.png"/>
        <s v="https://s3.amazonaws.com/FrackFinder/Tadpole/Susquehanna/2010/2010_X-075.8690_Y0041.7341.png"/>
        <s v="https://s3.amazonaws.com/FrackFinder/Tadpole/Susquehanna/2005/2005_X-075.8688_Y0041.7595.png"/>
        <s v="https://s3.amazonaws.com/FrackFinder/Tadpole/Susquehanna/2008/2008_X-075.8688_Y0041.7595.png"/>
        <s v="https://s3.amazonaws.com/FrackFinder/Tadpole/Susquehanna/2010/2010_X-075.8688_Y0041.7595.png"/>
        <s v="https://s3.amazonaws.com/FrackFinder/Tadpole/Susquehanna/2005/2005_X-075.8678_Y0041.7511.png"/>
        <s v="https://s3.amazonaws.com/FrackFinder/Tadpole/Susquehanna/2008/2008_X-075.8678_Y0041.7511.png"/>
        <s v="https://s3.amazonaws.com/FrackFinder/Tadpole/Susquehanna/2010/2010_X-075.8678_Y0041.7511.png"/>
        <s v="https://s3.amazonaws.com/FrackFinder/Tadpole/Susquehanna/2005/2005_X-075.8676_Y0041.6536.png"/>
        <s v="https://s3.amazonaws.com/FrackFinder/Tadpole/Susquehanna/2008/2008_X-075.8676_Y0041.6536.png"/>
        <s v="https://s3.amazonaws.com/FrackFinder/Tadpole/Susquehanna/2010/2010_X-075.8676_Y0041.6536.png"/>
        <s v="https://s3.amazonaws.com/FrackFinder/Tadpole/Susquehanna/2005/2005_X-075.8670_Y0041.9311.png"/>
        <s v="https://s3.amazonaws.com/FrackFinder/Tadpole/Susquehanna/2008/2008_X-075.8670_Y0041.9311.png"/>
        <s v="https://s3.amazonaws.com/FrackFinder/Tadpole/Susquehanna/2010/2010_X-075.8670_Y0041.9311.png"/>
        <s v="https://s3.amazonaws.com/FrackFinder/Tadpole/Susquehanna/2005/2005_X-075.8660_Y0041.7054.png"/>
        <s v="https://s3.amazonaws.com/FrackFinder/Tadpole/Susquehanna/2008/2008_X-075.8660_Y0041.7054.png"/>
        <s v="https://s3.amazonaws.com/FrackFinder/Tadpole/Susquehanna/2010/2010_X-075.8660_Y0041.7054.png"/>
        <s v="https://s3.amazonaws.com/FrackFinder/Tadpole/Susquehanna/2005/2005_X-075.8655_Y0041.6972.png"/>
        <s v="https://s3.amazonaws.com/FrackFinder/Tadpole/Susquehanna/2008/2008_X-075.8655_Y0041.6972.png"/>
        <s v="https://s3.amazonaws.com/FrackFinder/Tadpole/Susquehanna/2010/2010_X-075.8655_Y0041.6972.png"/>
        <s v="https://s3.amazonaws.com/FrackFinder/Tadpole/Susquehanna/2005/2005_X-075.8645_Y0041.7120.png"/>
        <s v="https://s3.amazonaws.com/FrackFinder/Tadpole/Susquehanna/2008/2008_X-075.8645_Y0041.7120.png"/>
        <s v="https://s3.amazonaws.com/FrackFinder/Tadpole/Susquehanna/2010/2010_X-075.8645_Y0041.7120.png"/>
        <s v="https://s3.amazonaws.com/FrackFinder/Tadpole/Susquehanna/2005/2005_X-075.8629_Y0041.7366.png"/>
        <s v="https://s3.amazonaws.com/FrackFinder/Tadpole/Susquehanna/2008/2008_X-075.8629_Y0041.7366.png"/>
        <s v="https://s3.amazonaws.com/FrackFinder/Tadpole/Susquehanna/2010/2010_X-075.8629_Y0041.7366.png"/>
        <s v="https://s3.amazonaws.com/FrackFinder/Tadpole/Susquehanna/2005/2005_X-075.8623_Y0041.7641.png"/>
        <s v="https://s3.amazonaws.com/FrackFinder/Tadpole/Susquehanna/2008/2008_X-075.8623_Y0041.7641.png"/>
        <s v="https://s3.amazonaws.com/FrackFinder/Tadpole/Susquehanna/2010/2010_X-075.8623_Y0041.7641.png"/>
        <s v="https://s3.amazonaws.com/FrackFinder/Tadpole/Susquehanna/2005/2005_X-075.8555_Y0041.6716.png"/>
        <s v="https://s3.amazonaws.com/FrackFinder/Tadpole/Susquehanna/2008/2008_X-075.8555_Y0041.6716.png"/>
        <s v="https://s3.amazonaws.com/FrackFinder/Tadpole/Susquehanna/2010/2010_X-075.8555_Y0041.6716.png"/>
        <s v="https://s3.amazonaws.com/FrackFinder/Tadpole/Susquehanna/2005/2005_X-075.8551_Y0041.6976.png"/>
        <s v="https://s3.amazonaws.com/FrackFinder/Tadpole/Susquehanna/2008/2008_X-075.8551_Y0041.6976.png"/>
        <s v="https://s3.amazonaws.com/FrackFinder/Tadpole/Susquehanna/2010/2010_X-075.8551_Y0041.6976.png"/>
        <s v="https://s3.amazonaws.com/FrackFinder/Tadpole/Susquehanna/2005/2005_X-075.8543_Y0041.9774.png"/>
        <s v="https://s3.amazonaws.com/FrackFinder/Tadpole/Susquehanna/2008/2008_X-075.8543_Y0041.9774.png"/>
        <s v="https://s3.amazonaws.com/FrackFinder/Tadpole/Susquehanna/2010/2010_X-075.8543_Y0041.9774.png"/>
        <s v="https://s3.amazonaws.com/FrackFinder/Tadpole/Susquehanna/2005/2005_X-075.8541_Y0041.9348.png"/>
        <s v="https://s3.amazonaws.com/FrackFinder/Tadpole/Susquehanna/2008/2008_X-075.8541_Y0041.9348.png"/>
        <s v="https://s3.amazonaws.com/FrackFinder/Tadpole/Susquehanna/2010/2010_X-075.8541_Y0041.9348.png"/>
        <s v="https://s3.amazonaws.com/FrackFinder/Tadpole/Susquehanna/2005/2005_X-075.8540_Y0041.7755.png"/>
        <s v="https://s3.amazonaws.com/FrackFinder/Tadpole/Susquehanna/2008/2008_X-075.8540_Y0041.7755.png"/>
        <s v="https://s3.amazonaws.com/FrackFinder/Tadpole/Susquehanna/2010/2010_X-075.8540_Y0041.7755.png"/>
        <s v="https://s3.amazonaws.com/FrackFinder/Tadpole/Susquehanna/2005/2005_X-075.8524_Y0041.7995.png"/>
        <s v="https://s3.amazonaws.com/FrackFinder/Tadpole/Susquehanna/2008/2008_X-075.8524_Y0041.7995.png"/>
        <s v="https://s3.amazonaws.com/FrackFinder/Tadpole/Susquehanna/2010/2010_X-075.8524_Y0041.7995.png"/>
        <s v="https://s3.amazonaws.com/FrackFinder/Tadpole/Susquehanna/2005/2005_X-075.8513_Y0041.8264.png"/>
        <s v="https://s3.amazonaws.com/FrackFinder/Tadpole/Susquehanna/2008/2008_X-075.8513_Y0041.8264.png"/>
        <s v="https://s3.amazonaws.com/FrackFinder/Tadpole/Susquehanna/2010/2010_X-075.8513_Y0041.8264.png"/>
        <s v="https://s3.amazonaws.com/FrackFinder/Tadpole/Susquehanna/2005/2005_X-075.8489_Y0041.6624.png"/>
        <s v="https://s3.amazonaws.com/FrackFinder/Tadpole/Susquehanna/2008/2008_X-075.8489_Y0041.6624.png"/>
        <s v="https://s3.amazonaws.com/FrackFinder/Tadpole/Susquehanna/2010/2010_X-075.8489_Y0041.6624.png"/>
        <s v="https://s3.amazonaws.com/FrackFinder/Tadpole/Susquehanna/2005/2005_X-075.8472_Y0041.7807.png"/>
        <s v="https://s3.amazonaws.com/FrackFinder/Tadpole/Susquehanna/2008/2008_X-075.8472_Y0041.7807.png"/>
        <s v="https://s3.amazonaws.com/FrackFinder/Tadpole/Susquehanna/2010/2010_X-075.8472_Y0041.7807.png"/>
        <s v="https://s3.amazonaws.com/FrackFinder/Tadpole/Susquehanna/2005/2005_X-075.8409_Y0041.7329.png"/>
        <s v="https://s3.amazonaws.com/FrackFinder/Tadpole/Susquehanna/2008/2008_X-075.8409_Y0041.7329.png"/>
        <s v="https://s3.amazonaws.com/FrackFinder/Tadpole/Susquehanna/2010/2010_X-075.8409_Y0041.7329.png"/>
        <s v="https://s3.amazonaws.com/FrackFinder/Tadpole/Susquehanna/2005/2005_X-075.8401_Y0041.6976.png"/>
        <s v="https://s3.amazonaws.com/FrackFinder/Tadpole/Susquehanna/2008/2008_X-075.8401_Y0041.6976.png"/>
        <s v="https://s3.amazonaws.com/FrackFinder/Tadpole/Susquehanna/2010/2010_X-075.8401_Y0041.6976.png"/>
        <s v="https://s3.amazonaws.com/FrackFinder/Tadpole/Susquehanna/2005/2005_X-075.8384_Y0041.9048.png"/>
        <s v="https://s3.amazonaws.com/FrackFinder/Tadpole/Susquehanna/2008/2008_X-075.8384_Y0041.9048.png"/>
        <s v="https://s3.amazonaws.com/FrackFinder/Tadpole/Susquehanna/2010/2010_X-075.8384_Y0041.9048.png"/>
        <s v="https://s3.amazonaws.com/FrackFinder/Tadpole/Susquehanna/2005/2005_X-075.8378_Y0041.7404.png"/>
        <s v="https://s3.amazonaws.com/FrackFinder/Tadpole/Susquehanna/2008/2008_X-075.8378_Y0041.7404.png"/>
        <s v="https://s3.amazonaws.com/FrackFinder/Tadpole/Susquehanna/2010/2010_X-075.8378_Y0041.7404.png"/>
        <s v="https://s3.amazonaws.com/FrackFinder/Tadpole/Susquehanna/2005/2005_X-075.8360_Y0041.9654.png"/>
        <s v="https://s3.amazonaws.com/FrackFinder/Tadpole/Susquehanna/2008/2008_X-075.8360_Y0041.9654.png"/>
        <s v="https://s3.amazonaws.com/FrackFinder/Tadpole/Susquehanna/2010/2010_X-075.8360_Y0041.9654.png"/>
        <s v="https://s3.amazonaws.com/FrackFinder/Tadpole/Susquehanna/2005/2005_X-075.8359_Y0041.7171.png"/>
        <s v="https://s3.amazonaws.com/FrackFinder/Tadpole/Susquehanna/2008/2008_X-075.8359_Y0041.7171.png"/>
        <s v="https://s3.amazonaws.com/FrackFinder/Tadpole/Susquehanna/2010/2010_X-075.8359_Y0041.7171.png"/>
        <s v="https://s3.amazonaws.com/FrackFinder/Tadpole/Susquehanna/2005/2005_X-075.8355_Y0041.6772.png"/>
        <s v="https://s3.amazonaws.com/FrackFinder/Tadpole/Susquehanna/2008/2008_X-075.8355_Y0041.6772.png"/>
        <s v="https://s3.amazonaws.com/FrackFinder/Tadpole/Susquehanna/2010/2010_X-075.8355_Y0041.6772.png"/>
        <s v="https://s3.amazonaws.com/FrackFinder/Tadpole/Susquehanna/2005/2005_X-075.8328_Y0041.9172.png"/>
        <s v="https://s3.amazonaws.com/FrackFinder/Tadpole/Susquehanna/2008/2008_X-075.8328_Y0041.9172.png"/>
        <s v="https://s3.amazonaws.com/FrackFinder/Tadpole/Susquehanna/2010/2010_X-075.8328_Y0041.9172.png"/>
        <s v="https://s3.amazonaws.com/FrackFinder/Tadpole/Susquehanna/2005/2005_X-075.8313_Y0041.9308.png"/>
        <s v="https://s3.amazonaws.com/FrackFinder/Tadpole/Susquehanna/2008/2008_X-075.8313_Y0041.9308.png"/>
        <s v="https://s3.amazonaws.com/FrackFinder/Tadpole/Susquehanna/2010/2010_X-075.8313_Y0041.9308.png"/>
        <s v="https://s3.amazonaws.com/FrackFinder/Tadpole/Susquehanna/2005/2005_X-075.8301_Y0041.7734.png"/>
        <s v="https://s3.amazonaws.com/FrackFinder/Tadpole/Susquehanna/2008/2008_X-075.8301_Y0041.7734.png"/>
        <s v="https://s3.amazonaws.com/FrackFinder/Tadpole/Susquehanna/2010/2010_X-075.8301_Y0041.7734.png"/>
        <s v="https://s3.amazonaws.com/FrackFinder/Tadpole/Susquehanna/2005/2005_X-075.8277_Y0041.8090.png"/>
        <s v="https://s3.amazonaws.com/FrackFinder/Tadpole/Susquehanna/2008/2008_X-075.8277_Y0041.8090.png"/>
        <s v="https://s3.amazonaws.com/FrackFinder/Tadpole/Susquehanna/2010/2010_X-075.8277_Y0041.8090.png"/>
        <s v="https://s3.amazonaws.com/FrackFinder/Tadpole/Susquehanna/2005/2005_X-075.8238_Y0041.9714.png"/>
        <s v="https://s3.amazonaws.com/FrackFinder/Tadpole/Susquehanna/2008/2008_X-075.8238_Y0041.9714.png"/>
        <s v="https://s3.amazonaws.com/FrackFinder/Tadpole/Susquehanna/2010/2010_X-075.8238_Y0041.9714.png"/>
        <s v="https://s3.amazonaws.com/FrackFinder/Tadpole/Susquehanna/2005/2005_X-075.8221_Y0041.7329.png"/>
        <s v="https://s3.amazonaws.com/FrackFinder/Tadpole/Susquehanna/2008/2008_X-075.8221_Y0041.7329.png"/>
        <s v="https://s3.amazonaws.com/FrackFinder/Tadpole/Susquehanna/2010/2010_X-075.8221_Y0041.7329.png"/>
        <s v="https://s3.amazonaws.com/FrackFinder/Tadpole/Susquehanna/2005/2005_X-075.8207_Y0041.8775.png"/>
        <s v="https://s3.amazonaws.com/FrackFinder/Tadpole/Susquehanna/2008/2008_X-075.8207_Y0041.8775.png"/>
        <s v="https://s3.amazonaws.com/FrackFinder/Tadpole/Susquehanna/2010/2010_X-075.8207_Y0041.8775.png"/>
        <s v="https://s3.amazonaws.com/FrackFinder/Tadpole/Susquehanna/2005/2005_X-075.8187_Y0041.6620.png"/>
        <s v="https://s3.amazonaws.com/FrackFinder/Tadpole/Susquehanna/2008/2008_X-075.8187_Y0041.6620.png"/>
        <s v="https://s3.amazonaws.com/FrackFinder/Tadpole/Susquehanna/2010/2010_X-075.8187_Y0041.6620.png"/>
        <s v="https://s3.amazonaws.com/FrackFinder/Tadpole/Susquehanna/2005/2005_X-075.8184_Y0041.7901.png"/>
        <s v="https://s3.amazonaws.com/FrackFinder/Tadpole/Susquehanna/2008/2008_X-075.8184_Y0041.7901.png"/>
        <s v="https://s3.amazonaws.com/FrackFinder/Tadpole/Susquehanna/2010/2010_X-075.8184_Y0041.7901.png"/>
        <s v="https://s3.amazonaws.com/FrackFinder/Tadpole/Susquehanna/2005/2005_X-075.8183_Y0041.8964.png"/>
        <s v="https://s3.amazonaws.com/FrackFinder/Tadpole/Susquehanna/2008/2008_X-075.8183_Y0041.8964.png"/>
        <s v="https://s3.amazonaws.com/FrackFinder/Tadpole/Susquehanna/2010/2010_X-075.8183_Y0041.8964.png"/>
        <s v="https://s3.amazonaws.com/FrackFinder/Tadpole/Susquehanna/2005/2005_X-075.8178_Y0041.6659.png"/>
        <s v="https://s3.amazonaws.com/FrackFinder/Tadpole/Susquehanna/2008/2008_X-075.8178_Y0041.6659.png"/>
        <s v="https://s3.amazonaws.com/FrackFinder/Tadpole/Susquehanna/2010/2010_X-075.8178_Y0041.6659.png"/>
        <s v="https://s3.amazonaws.com/FrackFinder/Tadpole/Susquehanna/2005/2005_X-075.8152_Y0041.6949.png"/>
        <s v="https://s3.amazonaws.com/FrackFinder/Tadpole/Susquehanna/2008/2008_X-075.8152_Y0041.6949.png"/>
        <s v="https://s3.amazonaws.com/FrackFinder/Tadpole/Susquehanna/2010/2010_X-075.8152_Y0041.6949.png"/>
        <s v="https://s3.amazonaws.com/FrackFinder/Tadpole/Susquehanna/2005/2005_X-075.8132_Y0041.9159.png"/>
        <s v="https://s3.amazonaws.com/FrackFinder/Tadpole/Susquehanna/2008/2008_X-075.8132_Y0041.9159.png"/>
        <s v="https://s3.amazonaws.com/FrackFinder/Tadpole/Susquehanna/2010/2010_X-075.8132_Y0041.9159.png"/>
        <s v="https://s3.amazonaws.com/FrackFinder/Tadpole/Susquehanna/2005/2005_X-075.8096_Y0041.7400.png"/>
        <s v="https://s3.amazonaws.com/FrackFinder/Tadpole/Susquehanna/2008/2008_X-075.8096_Y0041.7400.png"/>
        <s v="https://s3.amazonaws.com/FrackFinder/Tadpole/Susquehanna/2010/2010_X-075.8096_Y0041.7400.png"/>
        <s v="https://s3.amazonaws.com/FrackFinder/Tadpole/Susquehanna/2005/2005_X-075.8094_Y0041.9934.png"/>
        <s v="https://s3.amazonaws.com/FrackFinder/Tadpole/Susquehanna/2008/2008_X-075.8094_Y0041.9934.png"/>
        <s v="https://s3.amazonaws.com/FrackFinder/Tadpole/Susquehanna/2010/2010_X-075.8094_Y0041.9934.png"/>
        <s v="https://s3.amazonaws.com/FrackFinder/Tadpole/Susquehanna/2005/2005_X-075.8085_Y0041.6715.png"/>
        <s v="https://s3.amazonaws.com/FrackFinder/Tadpole/Susquehanna/2008/2008_X-075.8085_Y0041.6715.png"/>
        <s v="https://s3.amazonaws.com/FrackFinder/Tadpole/Susquehanna/2010/2010_X-075.8085_Y0041.6715.png"/>
        <s v="https://s3.amazonaws.com/FrackFinder/Tadpole/Susquehanna/2005/2005_X-075.8024_Y0041.9184.png"/>
        <s v="https://s3.amazonaws.com/FrackFinder/Tadpole/Susquehanna/2008/2008_X-075.8024_Y0041.9184.png"/>
        <s v="https://s3.amazonaws.com/FrackFinder/Tadpole/Susquehanna/2010/2010_X-075.8024_Y0041.9184.png"/>
        <s v="https://s3.amazonaws.com/FrackFinder/Tadpole/Susquehanna/2005/2005_X-075.8000_Y0041.9730.png"/>
        <s v="https://s3.amazonaws.com/FrackFinder/Tadpole/Susquehanna/2008/2008_X-075.8000_Y0041.9730.png"/>
        <s v="https://s3.amazonaws.com/FrackFinder/Tadpole/Susquehanna/2010/2010_X-075.8000_Y0041.9730.png"/>
        <s v="https://s3.amazonaws.com/FrackFinder/Tadpole/Susquehanna/2005/2005_X-075.7997_Y0041.7638.png"/>
        <s v="https://s3.amazonaws.com/FrackFinder/Tadpole/Susquehanna/2008/2008_X-075.7997_Y0041.7638.png"/>
        <s v="https://s3.amazonaws.com/FrackFinder/Tadpole/Susquehanna/2010/2010_X-075.7997_Y0041.7638.png"/>
        <s v="https://s3.amazonaws.com/FrackFinder/Tadpole/Susquehanna/2005/2005_X-075.7992_Y0041.6828.png"/>
        <s v="https://s3.amazonaws.com/FrackFinder/Tadpole/Susquehanna/2008/2008_X-075.7992_Y0041.6828.png"/>
        <s v="https://s3.amazonaws.com/FrackFinder/Tadpole/Susquehanna/2010/2010_X-075.7992_Y0041.6828.png"/>
        <s v="https://s3.amazonaws.com/FrackFinder/Tadpole/Susquehanna/2005/2005_X-075.7954_Y0041.9801.png"/>
        <s v="https://s3.amazonaws.com/FrackFinder/Tadpole/Susquehanna/2008/2008_X-075.7954_Y0041.9801.png"/>
        <s v="https://s3.amazonaws.com/FrackFinder/Tadpole/Susquehanna/2010/2010_X-075.7954_Y0041.9801.png"/>
        <s v="https://s3.amazonaws.com/FrackFinder/Tadpole/Susquehanna/2005/2005_X-075.7880_Y0041.7270.png"/>
        <s v="https://s3.amazonaws.com/FrackFinder/Tadpole/Susquehanna/2008/2008_X-075.7880_Y0041.7270.png"/>
        <s v="https://s3.amazonaws.com/FrackFinder/Tadpole/Susquehanna/2010/2010_X-075.7880_Y0041.7270.png"/>
        <s v="https://s3.amazonaws.com/FrackFinder/Tadpole/Susquehanna/2005/2005_X-075.7840_Y0041.8654.png"/>
        <s v="https://s3.amazonaws.com/FrackFinder/Tadpole/Susquehanna/2008/2008_X-075.7840_Y0041.8654.png"/>
        <s v="https://s3.amazonaws.com/FrackFinder/Tadpole/Susquehanna/2010/2010_X-075.7840_Y0041.8654.png"/>
        <s v="https://s3.amazonaws.com/FrackFinder/Tadpole/Susquehanna/2005/2005_X-075.7815_Y0041.8327.png"/>
        <s v="https://s3.amazonaws.com/FrackFinder/Tadpole/Susquehanna/2008/2008_X-075.7815_Y0041.8327.png"/>
        <s v="https://s3.amazonaws.com/FrackFinder/Tadpole/Susquehanna/2010/2010_X-075.7815_Y0041.8327.png"/>
        <s v="https://s3.amazonaws.com/FrackFinder/Tadpole/Susquehanna/2005/2005_X-075.7800_Y0041.9768.png"/>
        <s v="https://s3.amazonaws.com/FrackFinder/Tadpole/Susquehanna/2008/2008_X-075.7800_Y0041.9768.png"/>
        <s v="https://s3.amazonaws.com/FrackFinder/Tadpole/Susquehanna/2010/2010_X-075.7800_Y0041.9768.png"/>
        <s v="https://s3.amazonaws.com/FrackFinder/Tadpole/Susquehanna/2005/2005_X-075.7768_Y0041.6625.png"/>
        <s v="https://s3.amazonaws.com/FrackFinder/Tadpole/Susquehanna/2008/2008_X-075.7768_Y0041.6625.png"/>
        <s v="https://s3.amazonaws.com/FrackFinder/Tadpole/Susquehanna/2010/2010_X-075.7768_Y0041.6625.png"/>
        <s v="https://s3.amazonaws.com/FrackFinder/Tadpole/Susquehanna/2005/2005_X-075.7733_Y0041.9831.png"/>
        <s v="https://s3.amazonaws.com/FrackFinder/Tadpole/Susquehanna/2008/2008_X-075.7733_Y0041.9831.png"/>
        <s v="https://s3.amazonaws.com/FrackFinder/Tadpole/Susquehanna/2010/2010_X-075.7733_Y0041.9831.png"/>
        <s v="https://s3.amazonaws.com/FrackFinder/Tadpole/Susquehanna/2005/2005_X-075.7695_Y0041.8914.png"/>
        <s v="https://s3.amazonaws.com/FrackFinder/Tadpole/Susquehanna/2008/2008_X-075.7695_Y0041.8914.png"/>
        <s v="https://s3.amazonaws.com/FrackFinder/Tadpole/Susquehanna/2010/2010_X-075.7695_Y0041.8914.png"/>
        <s v="https://s3.amazonaws.com/FrackFinder/Tadpole/Susquehanna/2005/2005_X-075.7693_Y0041.8314.png"/>
        <s v="https://s3.amazonaws.com/FrackFinder/Tadpole/Susquehanna/2008/2008_X-075.7693_Y0041.8314.png"/>
        <s v="https://s3.amazonaws.com/FrackFinder/Tadpole/Susquehanna/2010/2010_X-075.7693_Y0041.8314.png"/>
        <s v="https://s3.amazonaws.com/FrackFinder/Tadpole/Susquehanna/2005/2005_X-075.7661_Y0041.8147.png"/>
        <s v="https://s3.amazonaws.com/FrackFinder/Tadpole/Susquehanna/2008/2008_X-075.7661_Y0041.8147.png"/>
        <s v="https://s3.amazonaws.com/FrackFinder/Tadpole/Susquehanna/2010/2010_X-075.7661_Y0041.8147.png"/>
        <s v="https://s3.amazonaws.com/FrackFinder/Tadpole/Susquehanna/2005/2005_X-075.7660_Y0041.8025.png"/>
        <s v="https://s3.amazonaws.com/FrackFinder/Tadpole/Susquehanna/2008/2008_X-075.7660_Y0041.8025.png"/>
        <s v="https://s3.amazonaws.com/FrackFinder/Tadpole/Susquehanna/2010/2010_X-075.7660_Y0041.8025.png"/>
        <s v="https://s3.amazonaws.com/FrackFinder/Tadpole/Susquehanna/2005/2005_X-075.7658_Y0041.6723.png"/>
        <s v="https://s3.amazonaws.com/FrackFinder/Tadpole/Susquehanna/2008/2008_X-075.7658_Y0041.6723.png"/>
        <s v="https://s3.amazonaws.com/FrackFinder/Tadpole/Susquehanna/2010/2010_X-075.7658_Y0041.6723.png"/>
        <s v="https://s3.amazonaws.com/FrackFinder/Tadpole/Susquehanna/2005/2005_X-075.7602_Y0041.8364.png"/>
        <s v="https://s3.amazonaws.com/FrackFinder/Tadpole/Susquehanna/2008/2008_X-075.7602_Y0041.8364.png"/>
        <s v="https://s3.amazonaws.com/FrackFinder/Tadpole/Susquehanna/2010/2010_X-075.7602_Y0041.8364.png"/>
        <s v="https://s3.amazonaws.com/FrackFinder/Tadpole/Susquehanna/2005/2005_X-075.7571_Y0041.8479.png"/>
        <s v="https://s3.amazonaws.com/FrackFinder/Tadpole/Susquehanna/2008/2008_X-075.7571_Y0041.8479.png"/>
        <s v="https://s3.amazonaws.com/FrackFinder/Tadpole/Susquehanna/2010/2010_X-075.7571_Y0041.8479.png"/>
        <s v="https://s3.amazonaws.com/FrackFinder/Tadpole/Susquehanna/2005/2005_X-075.7518_Y0041.8130.png"/>
        <s v="https://s3.amazonaws.com/FrackFinder/Tadpole/Susquehanna/2008/2008_X-075.7518_Y0041.8130.png"/>
        <s v="https://s3.amazonaws.com/FrackFinder/Tadpole/Susquehanna/2010/2010_X-075.7518_Y0041.8130.png"/>
        <s v="https://s3.amazonaws.com/FrackFinder/Tadpole/Susquehanna/2005/2005_X-075.7516_Y0041.7033.png"/>
        <s v="https://s3.amazonaws.com/FrackFinder/Tadpole/Susquehanna/2008/2008_X-075.7516_Y0041.7033.png"/>
        <s v="https://s3.amazonaws.com/FrackFinder/Tadpole/Susquehanna/2010/2010_X-075.7516_Y0041.7033.png"/>
        <s v="https://s3.amazonaws.com/FrackFinder/Tadpole/Susquehanna/2005/2005_X-075.7476_Y0041.8549.png"/>
        <s v="https://s3.amazonaws.com/FrackFinder/Tadpole/Susquehanna/2008/2008_X-075.7476_Y0041.8549.png"/>
        <s v="https://s3.amazonaws.com/FrackFinder/Tadpole/Susquehanna/2010/2010_X-075.7476_Y0041.8549.png"/>
        <s v="https://s3.amazonaws.com/FrackFinder/Tadpole/Susquehanna/2005/2005_X-075.7475_Y0041.7328.png"/>
        <s v="https://s3.amazonaws.com/FrackFinder/Tadpole/Susquehanna/2008/2008_X-075.7475_Y0041.7328.png"/>
        <s v="https://s3.amazonaws.com/FrackFinder/Tadpole/Susquehanna/2010/2010_X-075.7475_Y0041.7328.png"/>
        <s v="https://s3.amazonaws.com/FrackFinder/Tadpole/Susquehanna/2005/2005_X-075.7473_Y0041.6872.png"/>
        <s v="https://s3.amazonaws.com/FrackFinder/Tadpole/Susquehanna/2008/2008_X-075.7473_Y0041.6872.png"/>
        <s v="https://s3.amazonaws.com/FrackFinder/Tadpole/Susquehanna/2010/2010_X-075.7473_Y0041.6872.png"/>
        <s v="https://s3.amazonaws.com/FrackFinder/Tadpole/Susquehanna/2005/2005_X-075.7471_Y0041.8261.png"/>
        <s v="https://s3.amazonaws.com/FrackFinder/Tadpole/Susquehanna/2008/2008_X-075.7471_Y0041.8261.png"/>
        <s v="https://s3.amazonaws.com/FrackFinder/Tadpole/Susquehanna/2010/2010_X-075.7471_Y0041.8261.png"/>
        <s v="https://s3.amazonaws.com/FrackFinder/Tadpole/Susquehanna/2005/2005_X-075.7440_Y0041.6527.png"/>
        <s v="https://s3.amazonaws.com/FrackFinder/Tadpole/Susquehanna/2008/2008_X-075.7440_Y0041.6527.png"/>
        <s v="https://s3.amazonaws.com/FrackFinder/Tadpole/Susquehanna/2010/2010_X-075.7440_Y0041.6527.png"/>
        <s v="https://s3.amazonaws.com/FrackFinder/Tadpole/Susquehanna/2005/2005_X-075.7424_Y0041.8277.png"/>
        <s v="https://s3.amazonaws.com/FrackFinder/Tadpole/Susquehanna/2008/2008_X-075.7424_Y0041.8277.png"/>
        <s v="https://s3.amazonaws.com/FrackFinder/Tadpole/Susquehanna/2010/2010_X-075.7424_Y0041.8277.png"/>
        <s v="https://s3.amazonaws.com/FrackFinder/Tadpole/Susquehanna/2005/2005_X-075.7364_Y0041.8534.png"/>
        <s v="https://s3.amazonaws.com/FrackFinder/Tadpole/Susquehanna/2008/2008_X-075.7364_Y0041.8534.png"/>
        <s v="https://s3.amazonaws.com/FrackFinder/Tadpole/Susquehanna/2010/2010_X-075.7364_Y0041.8534.png"/>
        <s v="https://s3.amazonaws.com/FrackFinder/Tadpole/Susquehanna/2005/2005_X-075.7351_Y0041.7954.png"/>
        <s v="https://s3.amazonaws.com/FrackFinder/Tadpole/Susquehanna/2008/2008_X-075.7351_Y0041.7954.png"/>
        <s v="https://s3.amazonaws.com/FrackFinder/Tadpole/Susquehanna/2010/2010_X-075.7351_Y0041.7954.png"/>
        <s v="https://s3.amazonaws.com/FrackFinder/Tadpole/Susquehanna/2005/2005_X-075.7322_Y0041.8320.png"/>
        <s v="https://s3.amazonaws.com/FrackFinder/Tadpole/Susquehanna/2008/2008_X-075.7322_Y0041.8320.png"/>
        <s v="https://s3.amazonaws.com/FrackFinder/Tadpole/Susquehanna/2010/2010_X-075.7322_Y0041.8320.png"/>
        <s v="https://s3.amazonaws.com/FrackFinder/Tadpole/Susquehanna/2005/2005_X-075.7303_Y0041.8619.png"/>
        <s v="https://s3.amazonaws.com/FrackFinder/Tadpole/Susquehanna/2008/2008_X-075.7303_Y0041.8619.png"/>
        <s v="https://s3.amazonaws.com/FrackFinder/Tadpole/Susquehanna/2010/2010_X-075.7303_Y0041.8619.png"/>
        <s v="https://s3.amazonaws.com/FrackFinder/Tadpole/Susquehanna/2005/2005_X-075.7284_Y0041.6825.png"/>
        <s v="https://s3.amazonaws.com/FrackFinder/Tadpole/Susquehanna/2008/2008_X-075.7284_Y0041.6825.png"/>
        <s v="https://s3.amazonaws.com/FrackFinder/Tadpole/Susquehanna/2010/2010_X-075.7284_Y0041.6825.png"/>
        <s v="https://s3.amazonaws.com/FrackFinder/Tadpole/Susquehanna/2005/2005_X-075.7185_Y0041.7253.png"/>
        <s v="https://s3.amazonaws.com/FrackFinder/Tadpole/Susquehanna/2008/2008_X-075.7185_Y0041.7253.png"/>
        <s v="https://s3.amazonaws.com/FrackFinder/Tadpole/Susquehanna/2010/2010_X-075.7185_Y0041.7253.png"/>
        <s v="https://s3.amazonaws.com/FrackFinder/Tadpole/Susquehanna/2005/2005_X-075.7148_Y0041.8618.png"/>
        <s v="https://s3.amazonaws.com/FrackFinder/Tadpole/Susquehanna/2008/2008_X-075.7148_Y0041.8618.png"/>
        <s v="https://s3.amazonaws.com/FrackFinder/Tadpole/Susquehanna/2010/2010_X-075.7148_Y0041.8618.png"/>
        <s v="https://s3.amazonaws.com/FrackFinder/Tadpole/Susquehanna/2005/2005_X-075.7145_Y0041.8295.png"/>
        <s v="https://s3.amazonaws.com/FrackFinder/Tadpole/Susquehanna/2008/2008_X-075.7145_Y0041.8295.png"/>
        <s v="https://s3.amazonaws.com/FrackFinder/Tadpole/Susquehanna/2010/2010_X-075.7145_Y0041.8295.png"/>
        <s v="https://s3.amazonaws.com/FrackFinder/Tadpole/Susquehanna/2005/2005_X-075.7124_Y0041.7062.png"/>
        <s v="https://s3.amazonaws.com/FrackFinder/Tadpole/Susquehanna/2008/2008_X-075.7124_Y0041.7062.png"/>
        <s v="https://s3.amazonaws.com/FrackFinder/Tadpole/Susquehanna/2010/2010_X-075.7124_Y0041.7062.png"/>
        <s v="https://s3.amazonaws.com/FrackFinder/Tadpole/Susquehanna/2005/2005_X-075.7104_Y0041.7390.png"/>
        <s v="https://s3.amazonaws.com/FrackFinder/Tadpole/Susquehanna/2008/2008_X-075.7104_Y0041.7390.png"/>
        <s v="https://s3.amazonaws.com/FrackFinder/Tadpole/Susquehanna/2010/2010_X-075.7104_Y0041.7390.png"/>
        <s v="https://s3.amazonaws.com/FrackFinder/Tadpole/Susquehanna/2005/2005_X-075.7065_Y0041.8801.png"/>
        <s v="https://s3.amazonaws.com/FrackFinder/Tadpole/Susquehanna/2008/2008_X-075.7065_Y0041.8801.png"/>
        <s v="https://s3.amazonaws.com/FrackFinder/Tadpole/Susquehanna/2010/2010_X-075.7065_Y0041.8801.png"/>
        <s v="https://s3.amazonaws.com/FrackFinder/Tadpole/Susquehanna/2005/2005_X-075.7049_Y0041.7983.png"/>
        <s v="https://s3.amazonaws.com/FrackFinder/Tadpole/Susquehanna/2008/2008_X-075.7049_Y0041.7983.png"/>
        <s v="https://s3.amazonaws.com/FrackFinder/Tadpole/Susquehanna/2010/2010_X-075.7049_Y0041.7983.png"/>
        <s v="https://s3.amazonaws.com/FrackFinder/Tadpole/Susquehanna/2005/2005_X-075.7038_Y0041.8889.png"/>
        <s v="https://s3.amazonaws.com/FrackFinder/Tadpole/Susquehanna/2008/2008_X-075.7038_Y0041.8889.png"/>
        <s v="https://s3.amazonaws.com/FrackFinder/Tadpole/Susquehanna/2010/2010_X-075.7038_Y0041.8889.png"/>
        <s v="https://s3.amazonaws.com/FrackFinder/Tadpole/Susquehanna/2005/2005_X-075.7025_Y0041.8594.png"/>
        <s v="https://s3.amazonaws.com/FrackFinder/Tadpole/Susquehanna/2008/2008_X-075.7025_Y0041.8594.png"/>
        <s v="https://s3.amazonaws.com/FrackFinder/Tadpole/Susquehanna/2010/2010_X-075.7025_Y0041.8594.png"/>
        <s v="https://s3.amazonaws.com/FrackFinder/Tadpole/Susquehanna/2005/2005_X-075.6998_Y0041.8302.png"/>
        <s v="https://s3.amazonaws.com/FrackFinder/Tadpole/Susquehanna/2008/2008_X-075.6998_Y0041.8302.png"/>
        <s v="https://s3.amazonaws.com/FrackFinder/Tadpole/Susquehanna/2010/2010_X-075.6998_Y0041.8302.png"/>
        <s v="https://s3.amazonaws.com/FrackFinder/Tadpole/Susquehanna/2005/2005_X-075.6989_Y0041.8979.png"/>
        <s v="https://s3.amazonaws.com/FrackFinder/Tadpole/Susquehanna/2008/2008_X-075.6989_Y0041.8979.png"/>
        <s v="https://s3.amazonaws.com/FrackFinder/Tadpole/Susquehanna/2010/2010_X-075.6989_Y0041.8979.png"/>
        <s v="https://s3.amazonaws.com/FrackFinder/Tadpole/Susquehanna/2005/2005_X-075.6936_Y0041.8383.png"/>
        <s v="https://s3.amazonaws.com/FrackFinder/Tadpole/Susquehanna/2008/2008_X-075.6936_Y0041.8383.png"/>
        <s v="https://s3.amazonaws.com/FrackFinder/Tadpole/Susquehanna/2010/2010_X-075.6936_Y0041.8383.png"/>
        <s v="https://s3.amazonaws.com/FrackFinder/Tadpole/Susquehanna/2005/2005_X-075.6898_Y0041.7500.png"/>
        <s v="https://s3.amazonaws.com/FrackFinder/Tadpole/Susquehanna/2008/2008_X-075.6898_Y0041.7500.png"/>
        <s v="https://s3.amazonaws.com/FrackFinder/Tadpole/Susquehanna/2010/2010_X-075.6898_Y0041.7500.png"/>
        <s v="https://s3.amazonaws.com/FrackFinder/Tadpole/Susquehanna/2005/2005_X-075.6896_Y0041.6590.png"/>
        <s v="https://s3.amazonaws.com/FrackFinder/Tadpole/Susquehanna/2008/2008_X-075.6896_Y0041.6590.png"/>
        <s v="https://s3.amazonaws.com/FrackFinder/Tadpole/Susquehanna/2010/2010_X-075.6896_Y0041.6590.png"/>
        <s v="https://s3.amazonaws.com/FrackFinder/Tadpole/Susquehanna/2005/2005_X-075.6889_Y0041.8980.png"/>
        <s v="https://s3.amazonaws.com/FrackFinder/Tadpole/Susquehanna/2005/2005_X-075.6889_Y0041.8853.png"/>
        <s v="https://s3.amazonaws.com/FrackFinder/Tadpole/Susquehanna/2008/2008_X-075.6889_Y0041.8980.png"/>
        <s v="https://s3.amazonaws.com/FrackFinder/Tadpole/Susquehanna/2008/2008_X-075.6889_Y0041.8853.png"/>
        <s v="https://s3.amazonaws.com/FrackFinder/Tadpole/Susquehanna/2010/2010_X-075.6889_Y0041.8980.png"/>
        <s v="https://s3.amazonaws.com/FrackFinder/Tadpole/Susquehanna/2010/2010_X-075.6889_Y0041.8853.png"/>
        <s v="https://s3.amazonaws.com/FrackFinder/Tadpole/Susquehanna/2005/2005_X-075.6864_Y0041.7169.png"/>
        <s v="https://s3.amazonaws.com/FrackFinder/Tadpole/Susquehanna/2008/2008_X-075.6864_Y0041.7169.png"/>
        <s v="https://s3.amazonaws.com/FrackFinder/Tadpole/Susquehanna/2010/2010_X-075.6864_Y0041.7169.png"/>
        <s v="https://s3.amazonaws.com/FrackFinder/Tadpole/Susquehanna/2005/2005_X-075.6821_Y0041.8659.png"/>
        <s v="https://s3.amazonaws.com/FrackFinder/Tadpole/Susquehanna/2008/2008_X-075.6821_Y0041.8659.png"/>
        <s v="https://s3.amazonaws.com/FrackFinder/Tadpole/Susquehanna/2010/2010_X-075.6821_Y0041.8659.png"/>
        <s v="https://s3.amazonaws.com/FrackFinder/Tadpole/Susquehanna/2005/2005_X-075.6811_Y0041.6646.png"/>
        <s v="https://s3.amazonaws.com/FrackFinder/Tadpole/Susquehanna/2008/2008_X-075.6811_Y0041.6646.png"/>
        <s v="https://s3.amazonaws.com/FrackFinder/Tadpole/Susquehanna/2010/2010_X-075.6811_Y0041.6646.png"/>
        <s v="https://s3.amazonaws.com/FrackFinder/Tadpole/Susquehanna/2005/2005_X-075.6782_Y0041.8460.png"/>
        <s v="https://s3.amazonaws.com/FrackFinder/Tadpole/Susquehanna/2008/2008_X-075.6782_Y0041.8460.png"/>
        <s v="https://s3.amazonaws.com/FrackFinder/Tadpole/Susquehanna/2010/2010_X-075.6782_Y0041.8460.png"/>
        <s v="https://s3.amazonaws.com/FrackFinder/Tadpole/Susquehanna/2005/2005_X-075.6765_Y0041.8305.png"/>
        <s v="https://s3.amazonaws.com/FrackFinder/Tadpole/Susquehanna/2008/2008_X-075.6765_Y0041.8305.png"/>
        <s v="https://s3.amazonaws.com/FrackFinder/Tadpole/Susquehanna/2010/2010_X-075.6765_Y0041.8305.png"/>
        <s v="https://s3.amazonaws.com/FrackFinder/Tadpole/Susquehanna/2005/2005_X-075.6743_Y0041.7312.png"/>
        <s v="https://s3.amazonaws.com/FrackFinder/Tadpole/Susquehanna/2008/2008_X-075.6743_Y0041.7312.png"/>
        <s v="https://s3.amazonaws.com/FrackFinder/Tadpole/Susquehanna/2010/2010_X-075.6743_Y0041.7312.png"/>
        <s v="https://s3.amazonaws.com/FrackFinder/Tadpole/Susquehanna/2005/2005_X-075.6712_Y0041.6632.png"/>
        <s v="https://s3.amazonaws.com/FrackFinder/Tadpole/Susquehanna/2008/2008_X-075.6712_Y0041.6632.png"/>
        <s v="https://s3.amazonaws.com/FrackFinder/Tadpole/Susquehanna/2010/2010_X-075.6712_Y0041.6632.png"/>
        <s v="https://s3.amazonaws.com/FrackFinder/Tadpole/Susquehanna/2005/2005_X-075.6710_Y0041.9034.png"/>
        <s v="https://s3.amazonaws.com/FrackFinder/Tadpole/Susquehanna/2008/2008_X-075.6710_Y0041.9034.png"/>
        <s v="https://s3.amazonaws.com/FrackFinder/Tadpole/Susquehanna/2010/2010_X-075.6710_Y0041.9034.png"/>
        <s v="https://s3.amazonaws.com/FrackFinder/Tadpole/Susquehanna/2005/2005_X-075.6676_Y0041.6804.png"/>
        <s v="https://s3.amazonaws.com/FrackFinder/Tadpole/Susquehanna/2008/2008_X-075.6676_Y0041.6804.png"/>
        <s v="https://s3.amazonaws.com/FrackFinder/Tadpole/Susquehanna/2010/2010_X-075.6676_Y0041.6804.png"/>
        <s v="https://s3.amazonaws.com/FrackFinder/Tadpole/Susquehanna/2005/2005_X-075.6654_Y0041.8719.png"/>
        <s v="https://s3.amazonaws.com/FrackFinder/Tadpole/Susquehanna/2008/2008_X-075.6654_Y0041.8719.png"/>
        <s v="https://s3.amazonaws.com/FrackFinder/Tadpole/Susquehanna/2010/2010_X-075.6654_Y0041.8719.png"/>
        <s v="https://s3.amazonaws.com/FrackFinder/Tadpole/Susquehanna/2005/2005_X-075.6651_Y0041.8461.png"/>
        <s v="https://s3.amazonaws.com/FrackFinder/Tadpole/Susquehanna/2008/2008_X-075.6651_Y0041.8461.png"/>
        <s v="https://s3.amazonaws.com/FrackFinder/Tadpole/Susquehanna/2010/2010_X-075.6651_Y0041.8461.png"/>
        <s v="https://s3.amazonaws.com/FrackFinder/Tadpole/Susquehanna/2005/2005_X-075.6626_Y0041.9078.png"/>
        <s v="https://s3.amazonaws.com/FrackFinder/Tadpole/Susquehanna/2005/2005_X-075.6626_Y0041.7065.png"/>
        <s v="https://s3.amazonaws.com/FrackFinder/Tadpole/Susquehanna/2008/2008_X-075.6626_Y0041.9078.png"/>
        <s v="https://s3.amazonaws.com/FrackFinder/Tadpole/Susquehanna/2008/2008_X-075.6626_Y0041.7065.png"/>
        <s v="https://s3.amazonaws.com/FrackFinder/Tadpole/Susquehanna/2010/2010_X-075.6626_Y0041.9078.png"/>
        <s v="https://s3.amazonaws.com/FrackFinder/Tadpole/Susquehanna/2010/2010_X-075.6626_Y0041.7065.png"/>
        <s v="https://s3.amazonaws.com/FrackFinder/Tadpole/Susquehanna/2005/2005_X-075.6618_Y0041.7491.png"/>
        <s v="https://s3.amazonaws.com/FrackFinder/Tadpole/Susquehanna/2008/2008_X-075.6618_Y0041.7491.png"/>
        <s v="https://s3.amazonaws.com/FrackFinder/Tadpole/Susquehanna/2010/2010_X-075.6618_Y0041.7491.png"/>
        <s v="https://s3.amazonaws.com/FrackFinder/Tadpole/Susquehanna/2005/2005_X-075.6615_Y0041.8886.png"/>
        <s v="https://s3.amazonaws.com/FrackFinder/Tadpole/Susquehanna/2008/2008_X-075.6615_Y0041.8886.png"/>
        <s v="https://s3.amazonaws.com/FrackFinder/Tadpole/Susquehanna/2010/2010_X-075.6615_Y0041.8886.png"/>
        <s v="https://s3.amazonaws.com/FrackFinder/Tadpole/Susquehanna/2005/2005_X-075.6608_Y0041.6823.png"/>
        <s v="https://s3.amazonaws.com/FrackFinder/Tadpole/Susquehanna/2008/2008_X-075.6608_Y0041.6823.png"/>
        <s v="https://s3.amazonaws.com/FrackFinder/Tadpole/Susquehanna/2010/2010_X-075.6608_Y0041.6823.png"/>
        <s v="https://s3.amazonaws.com/FrackFinder/Tadpole/Susquehanna/2005/2005_X-075.6597_Y0041.8780.png"/>
        <s v="https://s3.amazonaws.com/FrackFinder/Tadpole/Susquehanna/2008/2008_X-075.6597_Y0041.8780.png"/>
        <s v="https://s3.amazonaws.com/FrackFinder/Tadpole/Susquehanna/2010/2010_X-075.6597_Y0041.8780.png"/>
        <s v="https://s3.amazonaws.com/FrackFinder/Tadpole/Susquehanna/2005/2005_X-075.6562_Y0041.9100.png"/>
        <s v="https://s3.amazonaws.com/FrackFinder/Tadpole/Susquehanna/2008/2008_X-075.6562_Y0041.9100.png"/>
        <s v="https://s3.amazonaws.com/FrackFinder/Tadpole/Susquehanna/2010/2010_X-075.6562_Y0041.9100.png"/>
        <s v="https://s3.amazonaws.com/FrackFinder/Tadpole/Susquehanna/2005/2005_X-075.6558_Y0041.7189.png"/>
        <s v="https://s3.amazonaws.com/FrackFinder/Tadpole/Susquehanna/2008/2008_X-075.6558_Y0041.7189.png"/>
        <s v="https://s3.amazonaws.com/FrackFinder/Tadpole/Susquehanna/2010/2010_X-075.6558_Y0041.7189.png"/>
        <s v="https://s3.amazonaws.com/FrackFinder/Tadpole/Susquehanna/2005/2005_X-075.6547_Y0041.8951.png"/>
        <s v="https://s3.amazonaws.com/FrackFinder/Tadpole/Susquehanna/2008/2008_X-075.6547_Y0041.8951.png"/>
        <s v="https://s3.amazonaws.com/FrackFinder/Tadpole/Susquehanna/2010/2010_X-075.6547_Y0041.8951.png"/>
        <s v="https://s3.amazonaws.com/FrackFinder/Tadpole/Susquehanna/2005/2005_X-075.6543_Y0041.7101.png"/>
        <s v="https://s3.amazonaws.com/FrackFinder/Tadpole/Susquehanna/2008/2008_X-075.6543_Y0041.7101.png"/>
        <s v="https://s3.amazonaws.com/FrackFinder/Tadpole/Susquehanna/2010/2010_X-075.6543_Y0041.7101.png"/>
        <s v="https://s3.amazonaws.com/FrackFinder/Tadpole/Susquehanna/2005/2005_X-075.6483_Y0041.6712.png"/>
        <s v="https://s3.amazonaws.com/FrackFinder/Tadpole/Susquehanna/2008/2008_X-075.6483_Y0041.6712.png"/>
        <s v="https://s3.amazonaws.com/FrackFinder/Tadpole/Susquehanna/2010/2010_X-075.6483_Y0041.6712.png"/>
        <s v="https://s3.amazonaws.com/FrackFinder/Tadpole/Susquehanna/2005/2005_X-075.6476_Y0041.6841.png"/>
        <s v="https://s3.amazonaws.com/FrackFinder/Tadpole/Susquehanna/2008/2008_X-075.6476_Y0041.6841.png"/>
        <s v="https://s3.amazonaws.com/FrackFinder/Tadpole/Susquehanna/2010/2010_X-075.6476_Y0041.6841.png"/>
        <s v="https://s3.amazonaws.com/FrackFinder/Tadpole/Susquehanna/2005/2005_X-075.6441_Y0041.8478.png"/>
        <s v="https://s3.amazonaws.com/FrackFinder/Tadpole/Susquehanna/2008/2008_X-075.6441_Y0041.8478.png"/>
        <s v="https://s3.amazonaws.com/FrackFinder/Tadpole/Susquehanna/2010/2010_X-075.6441_Y0041.8478.png"/>
        <s v="https://s3.amazonaws.com/FrackFinder/Tadpole/Susquehanna/2005/2005_X-075.6422_Y0041.7153.png"/>
        <s v="https://s3.amazonaws.com/FrackFinder/Tadpole/Susquehanna/2008/2008_X-075.6422_Y0041.7153.png"/>
        <s v="https://s3.amazonaws.com/FrackFinder/Tadpole/Susquehanna/2010/2010_X-075.6422_Y0041.7153.png"/>
        <s v="https://s3.amazonaws.com/FrackFinder/Tadpole/Susquehanna/2005/2005_X-075.6383_Y0041.7693.png"/>
        <s v="https://s3.amazonaws.com/FrackFinder/Tadpole/Susquehanna/2008/2008_X-075.6383_Y0041.7693.png"/>
        <s v="https://s3.amazonaws.com/FrackFinder/Tadpole/Susquehanna/2010/2010_X-075.6383_Y0041.7693.png"/>
        <s v="https://s3.amazonaws.com/FrackFinder/Tadpole/Susquehanna/2005/2005_X-075.6364_Y0041.8647.png"/>
        <s v="https://s3.amazonaws.com/FrackFinder/Tadpole/Susquehanna/2008/2008_X-075.6364_Y0041.8647.png"/>
        <s v="https://s3.amazonaws.com/FrackFinder/Tadpole/Susquehanna/2010/2010_X-075.6364_Y0041.8647.png"/>
        <s v="https://s3.amazonaws.com/FrackFinder/Tadpole/Susquehanna/2005/2005_X-075.6354_Y0041.7187.png"/>
        <s v="https://s3.amazonaws.com/FrackFinder/Tadpole/Susquehanna/2008/2008_X-075.6354_Y0041.7187.png"/>
        <s v="https://s3.amazonaws.com/FrackFinder/Tadpole/Susquehanna/2010/2010_X-075.6354_Y0041.7187.png"/>
        <s v="https://s3.amazonaws.com/FrackFinder/Tadpole/Susquehanna/2005/2005_X-075.6311_Y0041.8681.png"/>
        <s v="https://s3.amazonaws.com/FrackFinder/Tadpole/Susquehanna/2008/2008_X-075.6311_Y0041.8681.png"/>
        <s v="https://s3.amazonaws.com/FrackFinder/Tadpole/Susquehanna/2010/2010_X-075.6311_Y0041.8681.png"/>
        <s v="https://s3.amazonaws.com/FrackFinder/Tadpole/Susquehanna/2005/2005_X-075.6271_Y0041.8781.png"/>
        <s v="https://s3.amazonaws.com/FrackFinder/Tadpole/Susquehanna/2008/2008_X-075.6271_Y0041.8781.png"/>
        <s v="https://s3.amazonaws.com/FrackFinder/Tadpole/Susquehanna/2010/2010_X-075.6271_Y0041.8781.png"/>
        <s v="https://s3.amazonaws.com/FrackFinder/Tadpole/Susquehanna/2005/2005_X-075.6244_Y0041.9026.png"/>
        <s v="https://s3.amazonaws.com/FrackFinder/Tadpole/Susquehanna/2008/2008_X-075.6244_Y0041.9026.png"/>
        <s v="https://s3.amazonaws.com/FrackFinder/Tadpole/Susquehanna/2010/2010_X-075.6244_Y0041.9026.png"/>
        <s v="https://s3.amazonaws.com/FrackFinder/Tadpole/Susquehanna/2005/2005_X-075.6239_Y0041.7442.png"/>
        <s v="https://s3.amazonaws.com/FrackFinder/Tadpole/Susquehanna/2008/2008_X-075.6239_Y0041.7442.png"/>
        <s v="https://s3.amazonaws.com/FrackFinder/Tadpole/Susquehanna/2010/2010_X-075.6239_Y0041.7442.png"/>
        <s v="https://s3.amazonaws.com/FrackFinder/Tadpole/Susquehanna/2005/2005_X-075.6171_Y0041.8307.png"/>
        <s v="https://s3.amazonaws.com/FrackFinder/Tadpole/Susquehanna/2008/2008_X-075.6171_Y0041.8307.png"/>
        <s v="https://s3.amazonaws.com/FrackFinder/Tadpole/Susquehanna/2010/2010_X-075.6171_Y0041.8307.png"/>
        <s v="https://s3.amazonaws.com/FrackFinder/Tadpole/Susquehanna/2005/2005_X-075.6167_Y0041.7123.png"/>
        <s v="https://s3.amazonaws.com/FrackFinder/Tadpole/Susquehanna/2008/2008_X-075.6167_Y0041.7123.png"/>
        <s v="https://s3.amazonaws.com/FrackFinder/Tadpole/Susquehanna/2010/2010_X-075.6167_Y0041.7123.png"/>
        <s v="https://s3.amazonaws.com/FrackFinder/Tadpole/Susquehanna/2005/2005_X-075.6161_Y0041.8799.png"/>
        <s v="https://s3.amazonaws.com/FrackFinder/Tadpole/Susquehanna/2008/2008_X-075.6161_Y0041.8799.png"/>
        <s v="https://s3.amazonaws.com/FrackFinder/Tadpole/Susquehanna/2010/2010_X-075.6161_Y0041.8799.png"/>
        <s v="https://s3.amazonaws.com/FrackFinder/Tadpole/Susquehanna/2005/2005_X-075.6140_Y0041.9000.png"/>
        <s v="https://s3.amazonaws.com/FrackFinder/Tadpole/Susquehanna/2008/2008_X-075.6140_Y0041.9000.png"/>
        <s v="https://s3.amazonaws.com/FrackFinder/Tadpole/Susquehanna/2010/2010_X-075.6140_Y0041.9000.png"/>
        <s v="https://s3.amazonaws.com/FrackFinder/Tadpole/Susquehanna/2005/2005_X-075.6137_Y0041.8361.png"/>
        <s v="https://s3.amazonaws.com/FrackFinder/Tadpole/Susquehanna/2008/2008_X-075.6137_Y0041.8361.png"/>
        <s v="https://s3.amazonaws.com/FrackFinder/Tadpole/Susquehanna/2010/2010_X-075.6137_Y0041.8361.png"/>
        <s v="https://s3.amazonaws.com/FrackFinder/Tadpole/Susquehanna/2005/2005_X-075.6074_Y0041.8534.png"/>
        <s v="https://s3.amazonaws.com/FrackFinder/Tadpole/Susquehanna/2008/2008_X-075.6074_Y0041.8534.png"/>
        <s v="https://s3.amazonaws.com/FrackFinder/Tadpole/Susquehanna/2010/2010_X-075.6074_Y0041.8534.png"/>
        <s v="https://s3.amazonaws.com/FrackFinder/Tadpole/Susquehanna/2005/2005_X-075.6040_Y0041.8386.png"/>
        <s v="https://s3.amazonaws.com/FrackFinder/Tadpole/Susquehanna/2008/2008_X-075.6040_Y0041.8386.png"/>
        <s v="https://s3.amazonaws.com/FrackFinder/Tadpole/Susquehanna/2010/2010_X-075.6040_Y0041.8386.png"/>
        <s v="https://s3.amazonaws.com/FrackFinder/Tadpole/Susquehanna/2005/2005_X-075.6000_Y0041.7852.png"/>
        <s v="https://s3.amazonaws.com/FrackFinder/Tadpole/Susquehanna/2008/2008_X-075.6000_Y0041.7852.png"/>
        <s v="https://s3.amazonaws.com/FrackFinder/Tadpole/Susquehanna/2010/2010_X-075.6000_Y0041.7852.png"/>
        <s v="https://s3.amazonaws.com/FrackFinder/Tadpole/Susquehanna/2005/2005_X-075.5999_Y0041.7518.png"/>
        <s v="https://s3.amazonaws.com/FrackFinder/Tadpole/Susquehanna/2008/2008_X-075.5999_Y0041.7518.png"/>
        <s v="https://s3.amazonaws.com/FrackFinder/Tadpole/Susquehanna/2010/2010_X-075.5999_Y0041.7518.png"/>
        <s v="https://s3.amazonaws.com/FrackFinder/Tadpole/Susquehanna/2005/2005_X-075.5964_Y0041.8538.png"/>
        <s v="https://s3.amazonaws.com/FrackFinder/Tadpole/Susquehanna/2008/2008_X-075.5964_Y0041.8538.png"/>
        <s v="https://s3.amazonaws.com/FrackFinder/Tadpole/Susquehanna/2010/2010_X-075.5964_Y0041.8538.png"/>
        <s v="https://s3.amazonaws.com/FrackFinder/Tadpole/Susquehanna/2005/2005_X-075.5917_Y0041.8784.png"/>
        <s v="https://s3.amazonaws.com/FrackFinder/Tadpole/Susquehanna/2008/2008_X-075.5917_Y0041.8784.png"/>
        <s v="https://s3.amazonaws.com/FrackFinder/Tadpole/Susquehanna/2010/2010_X-075.5917_Y0041.8784.png"/>
        <s v="https://s3.amazonaws.com/FrackFinder/Tadpole/Susquehanna/2005/2005_X-075.5907_Y0041.7131.png"/>
        <s v="https://s3.amazonaws.com/FrackFinder/Tadpole/Susquehanna/2008/2008_X-075.5907_Y0041.7131.png"/>
        <s v="https://s3.amazonaws.com/FrackFinder/Tadpole/Susquehanna/2010/2010_X-075.5907_Y0041.7131.png"/>
        <s v="https://s3.amazonaws.com/FrackFinder/Tadpole/Susquehanna/2005/2005_X-075.5777_Y0041.7989.png"/>
        <s v="https://s3.amazonaws.com/FrackFinder/Tadpole/Susquehanna/2008/2008_X-075.5777_Y0041.7989.png"/>
        <s v="https://s3.amazonaws.com/FrackFinder/Tadpole/Susquehanna/2010/2010_X-075.5777_Y0041.7989.png"/>
        <s v="https://s3.amazonaws.com/FrackFinder/Tadpole/Susquehanna/2005/2005_X-075.5762_Y0041.8703.png"/>
        <s v="https://s3.amazonaws.com/FrackFinder/Tadpole/Susquehanna/2008/2008_X-075.5762_Y0041.8703.png"/>
        <s v="https://s3.amazonaws.com/FrackFinder/Tadpole/Susquehanna/2010/2010_X-075.5762_Y0041.8703.png"/>
        <s v="https://s3.amazonaws.com/FrackFinder/Tadpole/Susquehanna/2005/2005_X-075.5752_Y0041.9010.png"/>
        <s v="https://s3.amazonaws.com/FrackFinder/Tadpole/Susquehanna/2008/2008_X-075.5752_Y0041.9010.png"/>
        <s v="https://s3.amazonaws.com/FrackFinder/Tadpole/Susquehanna/2010/2010_X-075.5752_Y0041.9010.png"/>
        <s v="https://s3.amazonaws.com/FrackFinder/Tadpole/Susquehanna/2005/2005_X-075.5638_Y0041.8119.png"/>
        <s v="https://s3.amazonaws.com/FrackFinder/Tadpole/Susquehanna/2008/2008_X-075.5638_Y0041.8119.png"/>
        <s v="https://s3.amazonaws.com/FrackFinder/Tadpole/Susquehanna/2010/2010_X-075.5638_Y0041.8119.png"/>
        <s v="https://s3.amazonaws.com/FrackFinder/Tadpole/Susquehanna/2005/2005_X-075.5636_Y0041.8963.png"/>
        <s v="https://s3.amazonaws.com/FrackFinder/Tadpole/Susquehanna/2008/2008_X-075.5636_Y0041.8963.png"/>
        <s v="https://s3.amazonaws.com/FrackFinder/Tadpole/Susquehanna/2010/2010_X-075.5636_Y0041.8963.png"/>
        <s v="https://s3.amazonaws.com/FrackFinder/Tadpole/Susquehanna/2005/2005_X-075.5575_Y0041.8802.png"/>
        <s v="https://s3.amazonaws.com/FrackFinder/Tadpole/Susquehanna/2008/2008_X-075.5575_Y0041.8802.png"/>
        <s v="https://s3.amazonaws.com/FrackFinder/Tadpole/Susquehanna/2010/2010_X-075.5575_Y0041.8802.png"/>
        <s v="https://s3.amazonaws.com/FrackFinder/Tadpole/Forest/2005/2005_X-079.4558_Y0041.4117.png"/>
        <s v="https://s3.amazonaws.com/FrackFinder/Tadpole/Forest/2008/2008_X-079.4558_Y0041.4117.png"/>
        <s v="https://s3.amazonaws.com/FrackFinder/Tadpole/Forest/2005/2005_X-079.3483_Y0041.5977.png"/>
        <s v="https://s3.amazonaws.com/FrackFinder/Tadpole/Forest/2008/2008_X-079.3483_Y0041.5977.png"/>
        <s v="https://s3.amazonaws.com/FrackFinder/Tadpole/Forest/2005/2005_X-079.3075_Y0041.4664.png"/>
        <s v="https://s3.amazonaws.com/FrackFinder/Tadpole/Forest/2008/2008_X-079.3075_Y0041.4664.png"/>
        <s v="https://s3.amazonaws.com/FrackFinder/Tadpole/Forest/2005/2005_X-079.3007_Y0041.4598.png"/>
        <s v="https://s3.amazonaws.com/FrackFinder/Tadpole/Forest/2008/2008_X-079.3007_Y0041.4598.png"/>
        <s v="https://s3.amazonaws.com/FrackFinder/Tadpole/Forest/2005/2005_X-079.2972_Y0041.5684.png"/>
        <s v="https://s3.amazonaws.com/FrackFinder/Tadpole/Forest/2008/2008_X-079.2972_Y0041.5684.png"/>
        <s v="https://s3.amazonaws.com/FrackFinder/Tadpole/Forest/2005/2005_X-079.2094_Y0041.5985.png"/>
        <s v="https://s3.amazonaws.com/FrackFinder/Tadpole/Forest/2008/2008_X-079.2094_Y0041.5985.png"/>
        <s v="https://s3.amazonaws.com/FrackFinder/Tadpole/Forest/2005/2005_X-079.1843_Y0041.5302.png"/>
        <s v="https://s3.amazonaws.com/FrackFinder/Tadpole/Forest/2008/2008_X-079.1843_Y0041.5302.png"/>
        <s v="https://s3.amazonaws.com/FrackFinder/Tadpole/Forest/2005/2005_X-079.1732_Y0041.5556.png"/>
        <s v="https://s3.amazonaws.com/FrackFinder/Tadpole/Forest/2008/2008_X-079.1732_Y0041.5556.png"/>
        <s v="https://s3.amazonaws.com/FrackFinder/Tadpole/Forest/2005/2005_X-079.1645_Y0041.5503.png"/>
        <s v="https://s3.amazonaws.com/FrackFinder/Tadpole/Forest/2008/2008_X-079.1645_Y0041.5503.png"/>
        <s v="https://s3.amazonaws.com/FrackFinder/Tadpole/Forest/2005/2005_X-079.0983_Y0041.4188.png"/>
        <s v="https://s3.amazonaws.com/FrackFinder/Tadpole/Forest/2008/2008_X-079.0983_Y0041.4188.png"/>
        <s v="https://s3.amazonaws.com/FrackFinder/Tadpole/Forest/2005/2005_X-079.0904_Y0041.5873.png"/>
        <s v="https://s3.amazonaws.com/FrackFinder/Tadpole/Forest/2008/2008_X-079.0904_Y0041.5873.png"/>
        <s v="https://s3.amazonaws.com/FrackFinder/Tadpole/Forest/2005/2005_X-078.9762_Y0041.5001.png"/>
        <s v="https://s3.amazonaws.com/FrackFinder/Tadpole/Forest/2008/2008_X-078.9762_Y0041.5001.png"/>
        <s v="https://s3.amazonaws.com/FrackFinder/Tadpole/Bedford/2005/2005_X-078.6611_Y0040.1964.png"/>
        <s v="https://s3.amazonaws.com/FrackFinder/Tadpole/Bedford/2008/2008_X-078.6611_Y0040.1964.png"/>
        <s v="https://s3.amazonaws.com/FrackFinder/Tadpole/Bedford/2010/2010_X-078.6611_Y0040.1964.png"/>
        <s v="https://s3.amazonaws.com/FrackFinder/Tadpole/Huntingdon/2005/2005_X-078.1024_Y0040.2459.png"/>
        <s v="https://s3.amazonaws.com/FrackFinder/Tadpole/Huntingdon/2008/2008_X-078.1024_Y0040.2459.png"/>
        <s v="https://s3.amazonaws.com/FrackFinder/Tadpole/Huntingdon/2010/2010_X-078.1024_Y0040.2459.png"/>
        <s v="https://s3.amazonaws.com/FrackFinder/Tadpole/Washington/2005/2005_X-080.5163_Y0040.2264.png"/>
        <s v="https://s3.amazonaws.com/FrackFinder/Tadpole/Washington/2008/2008_X-080.5163_Y0040.2264.png"/>
        <s v="https://s3.amazonaws.com/FrackFinder/Tadpole/Washington/2010/2010_X-080.5163_Y0040.2264.png"/>
        <s v="https://s3.amazonaws.com/FrackFinder/Tadpole/Washington/2005/2005_X-080.5076_Y0040.1147.png"/>
        <s v="https://s3.amazonaws.com/FrackFinder/Tadpole/Washington/2008/2008_X-080.5076_Y0040.1147.png"/>
        <s v="https://s3.amazonaws.com/FrackFinder/Tadpole/Washington/2010/2010_X-080.5076_Y0040.1147.png"/>
        <s v="https://s3.amazonaws.com/FrackFinder/Tadpole/Washington/2005/2005_X-080.5071_Y0039.9744.png"/>
        <s v="https://s3.amazonaws.com/FrackFinder/Tadpole/Washington/2008/2008_X-080.5071_Y0039.9744.png"/>
        <s v="https://s3.amazonaws.com/FrackFinder/Tadpole/Washington/2010/2010_X-080.5071_Y0039.9744.png"/>
        <s v="https://s3.amazonaws.com/FrackFinder/Tadpole/Washington/2005/2005_X-080.5054_Y0039.9600.png"/>
        <s v="https://s3.amazonaws.com/FrackFinder/Tadpole/Washington/2008/2008_X-080.5054_Y0039.9600.png"/>
        <s v="https://s3.amazonaws.com/FrackFinder/Tadpole/Washington/2010/2010_X-080.5054_Y0039.9600.png"/>
        <s v="https://s3.amazonaws.com/FrackFinder/Tadpole/Greene/2005/2005_X-080.5031_Y0039.7391.png"/>
        <s v="https://s3.amazonaws.com/FrackFinder/Tadpole/Greene/2008/2008_X-080.5031_Y0039.7391.png"/>
        <s v="https://s3.amazonaws.com/FrackFinder/Tadpole/Greene/2010/2010_X-080.5031_Y0039.7391.png"/>
        <s v="https://s3.amazonaws.com/FrackFinder/Tadpole/Washington/2005/2005_X-080.5029_Y0040.2604.png"/>
        <s v="https://s3.amazonaws.com/FrackFinder/Tadpole/Washington/2008/2008_X-080.5029_Y0040.2604.png"/>
        <s v="https://s3.amazonaws.com/FrackFinder/Tadpole/Washington/2010/2010_X-080.5029_Y0040.2604.png"/>
        <s v="https://s3.amazonaws.com/FrackFinder/Tadpole/Greene/2005/2005_X-080.5018_Y0039.8022.png"/>
        <s v="https://s3.amazonaws.com/FrackFinder/Tadpole/Greene/2008/2008_X-080.5018_Y0039.8022.png"/>
        <s v="https://s3.amazonaws.com/FrackFinder/Tadpole/Greene/2010/2010_X-080.5018_Y0039.8022.png"/>
        <s v="https://s3.amazonaws.com/FrackFinder/Tadpole/Washington/2005/2005_X-080.5018_Y0040.2227.png"/>
        <s v="https://s3.amazonaws.com/FrackFinder/Tadpole/Washington/2008/2008_X-080.5018_Y0040.2227.png"/>
        <s v="https://s3.amazonaws.com/FrackFinder/Tadpole/Washington/2010/2010_X-080.5018_Y0040.2227.png"/>
        <s v="https://s3.amazonaws.com/FrackFinder/Tadpole/Washington/2005/2005_X-080.5003_Y0040.2701.png"/>
        <s v="https://s3.amazonaws.com/FrackFinder/Tadpole/Washington/2008/2008_X-080.5003_Y0040.2701.png"/>
        <s v="https://s3.amazonaws.com/FrackFinder/Tadpole/Washington/2010/2010_X-080.5003_Y0040.2701.png"/>
        <s v="https://s3.amazonaws.com/FrackFinder/Tadpole/Washington/2005/2005_X-080.4993_Y0040.1838.png"/>
        <s v="https://s3.amazonaws.com/FrackFinder/Tadpole/Washington/2008/2008_X-080.4993_Y0040.1838.png"/>
        <s v="https://s3.amazonaws.com/FrackFinder/Tadpole/Washington/2010/2010_X-080.4993_Y0040.1838.png"/>
        <s v="https://s3.amazonaws.com/FrackFinder/Tadpole/Washington/2005/2005_X-080.4990_Y0040.4302.png"/>
        <s v="https://s3.amazonaws.com/FrackFinder/Tadpole/Washington/2008/2008_X-080.4990_Y0040.4302.png"/>
        <s v="https://s3.amazonaws.com/FrackFinder/Tadpole/Washington/2010/2010_X-080.4990_Y0040.4302.png"/>
        <s v="https://s3.amazonaws.com/FrackFinder/Tadpole/Greene/2005/2005_X-080.4968_Y0039.8254.png"/>
        <s v="https://s3.amazonaws.com/FrackFinder/Tadpole/Greene/2008/2008_X-080.4968_Y0039.8254.png"/>
        <s v="https://s3.amazonaws.com/FrackFinder/Tadpole/Greene/2010/2010_X-080.4968_Y0039.8254.png"/>
        <s v="https://s3.amazonaws.com/FrackFinder/Tadpole/Washington/2005/2005_X-080.4966_Y0040.1559.png"/>
        <s v="https://s3.amazonaws.com/FrackFinder/Tadpole/Washington/2008/2008_X-080.4966_Y0040.1559.png"/>
        <s v="https://s3.amazonaws.com/FrackFinder/Tadpole/Washington/2010/2010_X-080.4966_Y0040.1559.png"/>
        <s v="https://s3.amazonaws.com/FrackFinder/Tadpole/Greene/2005/2005_X-080.4952_Y0039.8486.png"/>
        <s v="https://s3.amazonaws.com/FrackFinder/Tadpole/Greene/2008/2008_X-080.4952_Y0039.8486.png"/>
        <s v="https://s3.amazonaws.com/FrackFinder/Tadpole/Greene/2010/2010_X-080.4952_Y0039.8486.png"/>
        <s v="https://s3.amazonaws.com/FrackFinder/Tadpole/Greene/2005/2005_X-080.4949_Y0039.7403.png"/>
        <s v="https://s3.amazonaws.com/FrackFinder/Tadpole/Greene/2008/2008_X-080.4949_Y0039.7403.png"/>
        <s v="https://s3.amazonaws.com/FrackFinder/Tadpole/Greene/2010/2010_X-080.4949_Y0039.7403.png"/>
        <s v="https://s3.amazonaws.com/FrackFinder/Tadpole/Washington/2005/2005_X-080.4945_Y0040.2149.png"/>
        <s v="https://s3.amazonaws.com/FrackFinder/Tadpole/Washington/2008/2008_X-080.4945_Y0040.2149.png"/>
        <s v="https://s3.amazonaws.com/FrackFinder/Tadpole/Washington/2010/2010_X-080.4945_Y0040.2149.png"/>
        <s v="https://s3.amazonaws.com/FrackFinder/Tadpole/Washington/2005/2005_X-080.4931_Y0040.1191.png"/>
        <s v="https://s3.amazonaws.com/FrackFinder/Tadpole/Washington/2008/2008_X-080.4931_Y0040.1191.png"/>
        <s v="https://s3.amazonaws.com/FrackFinder/Tadpole/Washington/2010/2010_X-080.4931_Y0040.1191.png"/>
        <s v="https://s3.amazonaws.com/FrackFinder/Tadpole/Washington/2005/2005_X-080.4898_Y0040.4007.png"/>
        <s v="https://s3.amazonaws.com/FrackFinder/Tadpole/Washington/2008/2008_X-080.4898_Y0040.4007.png"/>
        <s v="https://s3.amazonaws.com/FrackFinder/Tadpole/Washington/2010/2010_X-080.4898_Y0040.4007.png"/>
        <s v="https://s3.amazonaws.com/FrackFinder/Tadpole/Washington/2005/2005_X-080.4886_Y0039.9911.png"/>
        <s v="https://s3.amazonaws.com/FrackFinder/Tadpole/Washington/2008/2008_X-080.4886_Y0039.9911.png"/>
        <s v="https://s3.amazonaws.com/FrackFinder/Tadpole/Washington/2010/2010_X-080.4886_Y0039.9911.png"/>
        <s v="https://s3.amazonaws.com/FrackFinder/Tadpole/Washington/2005/2005_X-080.4856_Y0040.2784.png"/>
        <s v="https://s3.amazonaws.com/FrackFinder/Tadpole/Washington/2008/2008_X-080.4856_Y0040.2784.png"/>
        <s v="https://s3.amazonaws.com/FrackFinder/Tadpole/Washington/2010/2010_X-080.4856_Y0040.2784.png"/>
        <s v="https://s3.amazonaws.com/FrackFinder/Tadpole/Washington/2005/2005_X-080.4837_Y0040.2317.png"/>
        <s v="https://s3.amazonaws.com/FrackFinder/Tadpole/Washington/2008/2008_X-080.4837_Y0040.2317.png"/>
        <s v="https://s3.amazonaws.com/FrackFinder/Tadpole/Washington/2010/2010_X-080.4837_Y0040.2317.png"/>
        <s v="https://s3.amazonaws.com/FrackFinder/Tadpole/Washington/2005/2005_X-080.4833_Y0040.2450.png"/>
        <s v="https://s3.amazonaws.com/FrackFinder/Tadpole/Washington/2008/2008_X-080.4833_Y0040.2450.png"/>
        <s v="https://s3.amazonaws.com/FrackFinder/Tadpole/Washington/2010/2010_X-080.4833_Y0040.2450.png"/>
        <s v="https://s3.amazonaws.com/FrackFinder/Tadpole/Greene/2005/2005_X-080.4814_Y0039.7893.png"/>
        <s v="https://s3.amazonaws.com/FrackFinder/Tadpole/Greene/2008/2008_X-080.4814_Y0039.7893.png"/>
        <s v="https://s3.amazonaws.com/FrackFinder/Tadpole/Greene/2010/2010_X-080.4814_Y0039.7893.png"/>
        <s v="https://s3.amazonaws.com/FrackFinder/Tadpole/Washington/2005/2005_X-080.4787_Y0040.0171.png"/>
        <s v="https://s3.amazonaws.com/FrackFinder/Tadpole/Washington/2008/2008_X-080.4787_Y0040.0171.png"/>
        <s v="https://s3.amazonaws.com/FrackFinder/Tadpole/Washington/2010/2010_X-080.4787_Y0040.0171.png"/>
        <s v="https://s3.amazonaws.com/FrackFinder/Tadpole/Washington/2005/2005_X-080.4784_Y0040.1992.png"/>
        <s v="https://s3.amazonaws.com/FrackFinder/Tadpole/Washington/2008/2008_X-080.4784_Y0040.1992.png"/>
        <s v="https://s3.amazonaws.com/FrackFinder/Tadpole/Washington/2010/2010_X-080.4784_Y0040.1992.png"/>
        <s v="https://s3.amazonaws.com/FrackFinder/Tadpole/Greene/2005/2005_X-080.4773_Y0039.8137.png"/>
        <s v="https://s3.amazonaws.com/FrackFinder/Tadpole/Greene/2008/2008_X-080.4773_Y0039.8137.png"/>
        <s v="https://s3.amazonaws.com/FrackFinder/Tadpole/Greene/2010/2010_X-080.4773_Y0039.8137.png"/>
        <s v="https://s3.amazonaws.com/FrackFinder/Tadpole/Washington/2005/2005_X-080.4752_Y0040.4090.png"/>
        <s v="https://s3.amazonaws.com/FrackFinder/Tadpole/Washington/2008/2008_X-080.4752_Y0040.4090.png"/>
        <s v="https://s3.amazonaws.com/FrackFinder/Tadpole/Washington/2010/2010_X-080.4752_Y0040.4090.png"/>
        <s v="https://s3.amazonaws.com/FrackFinder/Tadpole/Washington/2005/2005_X-080.4746_Y0040.2598.png"/>
        <s v="https://s3.amazonaws.com/FrackFinder/Tadpole/Washington/2008/2008_X-080.4746_Y0040.2598.png"/>
        <s v="https://s3.amazonaws.com/FrackFinder/Tadpole/Washington/2010/2010_X-080.4746_Y0040.2598.png"/>
        <s v="https://s3.amazonaws.com/FrackFinder/Tadpole/Washington/2005/2005_X-080.4723_Y0040.2778.png"/>
        <s v="https://s3.amazonaws.com/FrackFinder/Tadpole/Washington/2008/2008_X-080.4723_Y0040.2778.png"/>
        <s v="https://s3.amazonaws.com/FrackFinder/Tadpole/Washington/2010/2010_X-080.4723_Y0040.2778.png"/>
        <s v="https://s3.amazonaws.com/FrackFinder/Tadpole/Washington/2005/2005_X-080.4720_Y0040.0974.png"/>
        <s v="https://s3.amazonaws.com/FrackFinder/Tadpole/Washington/2008/2008_X-080.4720_Y0040.0974.png"/>
        <s v="https://s3.amazonaws.com/FrackFinder/Tadpole/Washington/2010/2010_X-080.4720_Y0040.0974.png"/>
        <s v="https://s3.amazonaws.com/FrackFinder/Tadpole/Washington/2005/2005_X-080.4682_Y0040.2011.png"/>
        <s v="https://s3.amazonaws.com/FrackFinder/Tadpole/Washington/2008/2008_X-080.4682_Y0040.2011.png"/>
        <s v="https://s3.amazonaws.com/FrackFinder/Tadpole/Washington/2010/2010_X-080.4682_Y0040.2011.png"/>
        <s v="https://s3.amazonaws.com/FrackFinder/Tadpole/Washington/2005/2005_X-080.4663_Y0040.1727.png"/>
        <s v="https://s3.amazonaws.com/FrackFinder/Tadpole/Washington/2008/2008_X-080.4663_Y0040.1727.png"/>
        <s v="https://s3.amazonaws.com/FrackFinder/Tadpole/Washington/2010/2010_X-080.4663_Y0040.1727.png"/>
        <s v="https://s3.amazonaws.com/FrackFinder/Tadpole/Washington/2005/2005_X-080.4654_Y0040.2634.png"/>
        <s v="https://s3.amazonaws.com/FrackFinder/Tadpole/Washington/2008/2008_X-080.4654_Y0040.2634.png"/>
        <s v="https://s3.amazonaws.com/FrackFinder/Tadpole/Washington/2010/2010_X-080.4654_Y0040.2634.png"/>
        <s v="https://s3.amazonaws.com/FrackFinder/Tadpole/Washington/2005/2005_X-080.4648_Y0040.2401.png"/>
        <s v="https://s3.amazonaws.com/FrackFinder/Tadpole/Washington/2008/2008_X-080.4648_Y0040.2401.png"/>
        <s v="https://s3.amazonaws.com/FrackFinder/Tadpole/Washington/2010/2010_X-080.4648_Y0040.2401.png"/>
        <s v="https://s3.amazonaws.com/FrackFinder/Tadpole/Washington/2005/2005_X-080.4633_Y0040.4057.png"/>
        <s v="https://s3.amazonaws.com/FrackFinder/Tadpole/Washington/2008/2008_X-080.4633_Y0040.4057.png"/>
        <s v="https://s3.amazonaws.com/FrackFinder/Tadpole/Washington/2010/2010_X-080.4633_Y0040.4057.png"/>
        <s v="https://s3.amazonaws.com/FrackFinder/Tadpole/Washington/2005/2005_X-080.4620_Y0040.1369.png"/>
        <s v="https://s3.amazonaws.com/FrackFinder/Tadpole/Washington/2008/2008_X-080.4620_Y0040.1369.png"/>
        <s v="https://s3.amazonaws.com/FrackFinder/Tadpole/Washington/2010/2010_X-080.4620_Y0040.1369.png"/>
        <s v="https://s3.amazonaws.com/FrackFinder/Tadpole/Washington/2005/2005_X-080.4610_Y0040.2929.png"/>
        <s v="https://s3.amazonaws.com/FrackFinder/Tadpole/Washington/2008/2008_X-080.4610_Y0040.2929.png"/>
        <s v="https://s3.amazonaws.com/FrackFinder/Tadpole/Washington/2010/2010_X-080.4610_Y0040.2929.png"/>
        <s v="https://s3.amazonaws.com/FrackFinder/Tadpole/Washington/2005/2005_X-080.4577_Y0040.2174.png"/>
        <s v="https://s3.amazonaws.com/FrackFinder/Tadpole/Washington/2008/2008_X-080.4577_Y0040.2174.png"/>
        <s v="https://s3.amazonaws.com/FrackFinder/Tadpole/Washington/2010/2010_X-080.4577_Y0040.2174.png"/>
        <s v="https://s3.amazonaws.com/FrackFinder/Tadpole/Washington/2005/2005_X-080.4564_Y0040.3274.png"/>
        <s v="https://s3.amazonaws.com/FrackFinder/Tadpole/Washington/2008/2008_X-080.4564_Y0040.3274.png"/>
        <s v="https://s3.amazonaws.com/FrackFinder/Tadpole/Washington/2010/2010_X-080.4564_Y0040.3274.png"/>
        <s v="https://s3.amazonaws.com/FrackFinder/Tadpole/Washington/2005/2005_X-080.4552_Y0040.2781.png"/>
        <s v="https://s3.amazonaws.com/FrackFinder/Tadpole/Washington/2008/2008_X-080.4552_Y0040.2781.png"/>
        <s v="https://s3.amazonaws.com/FrackFinder/Tadpole/Washington/2010/2010_X-080.4552_Y0040.2781.png"/>
        <s v="https://s3.amazonaws.com/FrackFinder/Tadpole/Washington/2005/2005_X-080.4542_Y0040.2424.png"/>
        <s v="https://s3.amazonaws.com/FrackFinder/Tadpole/Washington/2008/2008_X-080.4542_Y0040.2424.png"/>
        <s v="https://s3.amazonaws.com/FrackFinder/Tadpole/Washington/2010/2010_X-080.4542_Y0040.2424.png"/>
        <s v="https://s3.amazonaws.com/FrackFinder/Tadpole/Lawrence/2005/2005_X-080.4470_Y0041.0106.png"/>
        <s v="https://s3.amazonaws.com/FrackFinder/Tadpole/Lawrence/2008/2008_X-080.4470_Y0041.0106.png"/>
        <s v="https://s3.amazonaws.com/FrackFinder/Tadpole/Lawrence/2010/2010_X-080.4470_Y0041.0106.png"/>
        <s v="https://s3.amazonaws.com/FrackFinder/Tadpole/Washington/2005/2005_X-080.4466_Y0040.2834.png"/>
        <s v="https://s3.amazonaws.com/FrackFinder/Tadpole/Washington/2008/2008_X-080.4466_Y0040.2834.png"/>
        <s v="https://s3.amazonaws.com/FrackFinder/Tadpole/Washington/2010/2010_X-080.4466_Y0040.2834.png"/>
        <s v="https://s3.amazonaws.com/FrackFinder/Tadpole/Washington/2005/2005_X-080.4459_Y0040.2265.png"/>
        <s v="https://s3.amazonaws.com/FrackFinder/Tadpole/Washington/2008/2008_X-080.4459_Y0040.2265.png"/>
        <s v="https://s3.amazonaws.com/FrackFinder/Tadpole/Washington/2010/2010_X-080.4459_Y0040.2265.png"/>
        <s v="https://s3.amazonaws.com/FrackFinder/Tadpole/Washington/2005/2005_X-080.4432_Y0040.1864.png"/>
        <s v="https://s3.amazonaws.com/FrackFinder/Tadpole/Washington/2008/2008_X-080.4432_Y0040.1864.png"/>
        <s v="https://s3.amazonaws.com/FrackFinder/Tadpole/Washington/2010/2010_X-080.4432_Y0040.1864.png"/>
        <s v="https://s3.amazonaws.com/FrackFinder/Tadpole/Washington/2005/2005_X-080.4424_Y0040.2029.png"/>
        <s v="https://s3.amazonaws.com/FrackFinder/Tadpole/Washington/2008/2008_X-080.4424_Y0040.2029.png"/>
        <s v="https://s3.amazonaws.com/FrackFinder/Tadpole/Washington/2010/2010_X-080.4424_Y0040.2029.png"/>
        <s v="https://s3.amazonaws.com/FrackFinder/Tadpole/Washington/2005/2005_X-080.4383_Y0040.0636.png"/>
        <s v="https://s3.amazonaws.com/FrackFinder/Tadpole/Washington/2008/2008_X-080.4383_Y0040.0636.png"/>
        <s v="https://s3.amazonaws.com/FrackFinder/Tadpole/Washington/2010/2010_X-080.4383_Y0040.0636.png"/>
        <s v="https://s3.amazonaws.com/FrackFinder/Tadpole/Lawrence/2005/2005_X-080.4324_Y0040.9911.png"/>
        <s v="https://s3.amazonaws.com/FrackFinder/Tadpole/Lawrence/2008/2008_X-080.4324_Y0040.9911.png"/>
        <s v="https://s3.amazonaws.com/FrackFinder/Tadpole/Lawrence/2010/2010_X-080.4324_Y0040.9911.png"/>
        <s v="https://s3.amazonaws.com/FrackFinder/Tadpole/Washington/2005/2005_X-080.4313_Y0040.2850.png"/>
        <s v="https://s3.amazonaws.com/FrackFinder/Tadpole/Washington/2008/2008_X-080.4313_Y0040.2850.png"/>
        <s v="https://s3.amazonaws.com/FrackFinder/Tadpole/Washington/2010/2010_X-080.4313_Y0040.2850.png"/>
        <s v="https://s3.amazonaws.com/FrackFinder/Tadpole/Washington/2005/2005_X-080.4312_Y0040.2719.png"/>
        <s v="https://s3.amazonaws.com/FrackFinder/Tadpole/Washington/2008/2008_X-080.4312_Y0040.2719.png"/>
        <s v="https://s3.amazonaws.com/FrackFinder/Tadpole/Washington/2010/2010_X-080.4312_Y0040.2719.png"/>
        <s v="https://s3.amazonaws.com/FrackFinder/Tadpole/Washington/2005/2005_X-080.4309_Y0040.1316.png"/>
        <s v="https://s3.amazonaws.com/FrackFinder/Tadpole/Washington/2008/2008_X-080.4309_Y0040.1316.png"/>
        <s v="https://s3.amazonaws.com/FrackFinder/Tadpole/Washington/2010/2010_X-080.4309_Y0040.1316.png"/>
        <s v="https://s3.amazonaws.com/FrackFinder/Tadpole/Washington/2005/2005_X-080.4297_Y0040.2055.png"/>
        <s v="https://s3.amazonaws.com/FrackFinder/Tadpole/Washington/2008/2008_X-080.4297_Y0040.2055.png"/>
        <s v="https://s3.amazonaws.com/FrackFinder/Tadpole/Washington/2010/2010_X-080.4297_Y0040.2055.png"/>
        <s v="https://s3.amazonaws.com/FrackFinder/Tadpole/Greene/2005/2005_X-080.4249_Y0039.8522.png"/>
        <s v="https://s3.amazonaws.com/FrackFinder/Tadpole/Greene/2008/2008_X-080.4249_Y0039.8522.png"/>
        <s v="https://s3.amazonaws.com/FrackFinder/Tadpole/Greene/2010/2010_X-080.4249_Y0039.8522.png"/>
        <s v="https://s3.amazonaws.com/FrackFinder/Tadpole/Washington/2005/2005_X-080.4238_Y0040.1455.png"/>
        <s v="https://s3.amazonaws.com/FrackFinder/Tadpole/Washington/2008/2008_X-080.4238_Y0040.1455.png"/>
        <s v="https://s3.amazonaws.com/FrackFinder/Tadpole/Washington/2010/2010_X-080.4238_Y0040.1455.png"/>
        <s v="https://s3.amazonaws.com/FrackFinder/Tadpole/Washington/2005/2005_X-080.4191_Y0040.2054.png"/>
        <s v="https://s3.amazonaws.com/FrackFinder/Tadpole/Washington/2008/2008_X-080.4191_Y0040.2054.png"/>
        <s v="https://s3.amazonaws.com/FrackFinder/Tadpole/Washington/2010/2010_X-080.4191_Y0040.2054.png"/>
        <s v="https://s3.amazonaws.com/FrackFinder/Tadpole/Washington/2005/2005_X-080.4184_Y0040.2222.png"/>
        <s v="https://s3.amazonaws.com/FrackFinder/Tadpole/Washington/2008/2008_X-080.4184_Y0040.2222.png"/>
        <s v="https://s3.amazonaws.com/FrackFinder/Tadpole/Washington/2010/2010_X-080.4184_Y0040.2222.png"/>
        <s v="https://s3.amazonaws.com/FrackFinder/Tadpole/Washington/2005/2005_X-080.4176_Y0040.2342.png"/>
        <s v="https://s3.amazonaws.com/FrackFinder/Tadpole/Washington/2008/2008_X-080.4176_Y0040.2342.png"/>
        <s v="https://s3.amazonaws.com/FrackFinder/Tadpole/Washington/2010/2010_X-080.4176_Y0040.2342.png"/>
        <s v="https://s3.amazonaws.com/FrackFinder/Tadpole/Washington/2005/2005_X-080.4162_Y0040.2292.png"/>
        <s v="https://s3.amazonaws.com/FrackFinder/Tadpole/Washington/2008/2008_X-080.4162_Y0040.2292.png"/>
        <s v="https://s3.amazonaws.com/FrackFinder/Tadpole/Washington/2010/2010_X-080.4162_Y0040.2292.png"/>
        <s v="https://s3.amazonaws.com/FrackFinder/Tadpole/Washington/2005/2005_X-080.4159_Y0040.1515.png"/>
        <s v="https://s3.amazonaws.com/FrackFinder/Tadpole/Washington/2008/2008_X-080.4159_Y0040.1515.png"/>
        <s v="https://s3.amazonaws.com/FrackFinder/Tadpole/Washington/2010/2010_X-080.4159_Y0040.1515.png"/>
        <s v="https://s3.amazonaws.com/FrackFinder/Tadpole/Greene/2005/2005_X-080.4158_Y0039.8074.png"/>
        <s v="https://s3.amazonaws.com/FrackFinder/Tadpole/Greene/2008/2008_X-080.4158_Y0039.8074.png"/>
        <s v="https://s3.amazonaws.com/FrackFinder/Tadpole/Greene/2010/2010_X-080.4158_Y0039.8074.png"/>
        <s v="https://s3.amazonaws.com/FrackFinder/Tadpole/Washington/2005/2005_X-080.4156_Y0040.2872.png"/>
        <s v="https://s3.amazonaws.com/FrackFinder/Tadpole/Washington/2008/2008_X-080.4156_Y0040.2872.png"/>
        <s v="https://s3.amazonaws.com/FrackFinder/Tadpole/Washington/2010/2010_X-080.4156_Y0040.2872.png"/>
        <s v="https://s3.amazonaws.com/FrackFinder/Tadpole/Washington/2005/2005_X-080.4119_Y0040.2367.png"/>
        <s v="https://s3.amazonaws.com/FrackFinder/Tadpole/Washington/2008/2008_X-080.4119_Y0040.2367.png"/>
        <s v="https://s3.amazonaws.com/FrackFinder/Tadpole/Washington/2010/2010_X-080.4119_Y0040.2367.png"/>
        <s v="https://s3.amazonaws.com/FrackFinder/Tadpole/Washington/2005/2005_X-080.4117_Y0040.2965.png"/>
        <s v="https://s3.amazonaws.com/FrackFinder/Tadpole/Washington/2008/2008_X-080.4117_Y0040.2965.png"/>
        <s v="https://s3.amazonaws.com/FrackFinder/Tadpole/Washington/2010/2010_X-080.4117_Y0040.2965.png"/>
        <s v="https://s3.amazonaws.com/FrackFinder/Tadpole/Lawrence/2005/2005_X-080.4114_Y0040.8929.png"/>
        <s v="https://s3.amazonaws.com/FrackFinder/Tadpole/Lawrence/2008/2008_X-080.4114_Y0040.8929.png"/>
        <s v="https://s3.amazonaws.com/FrackFinder/Tadpole/Lawrence/2010/2010_X-080.4114_Y0040.8929.png"/>
        <s v="https://s3.amazonaws.com/FrackFinder/Tadpole/Greene/2005/2005_X-080.4110_Y0039.9032.png"/>
        <s v="https://s3.amazonaws.com/FrackFinder/Tadpole/Greene/2008/2008_X-080.4110_Y0039.9032.png"/>
        <s v="https://s3.amazonaws.com/FrackFinder/Tadpole/Greene/2010/2010_X-080.4110_Y0039.9032.png"/>
        <s v="https://s3.amazonaws.com/FrackFinder/Tadpole/Washington/2005/2005_X-080.4110_Y0040.2439.png"/>
        <s v="https://s3.amazonaws.com/FrackFinder/Tadpole/Washington/2008/2008_X-080.4110_Y0040.2439.png"/>
        <s v="https://s3.amazonaws.com/FrackFinder/Tadpole/Washington/2010/2010_X-080.4110_Y0040.2439.png"/>
        <s v="https://s3.amazonaws.com/FrackFinder/Tadpole/Washington/2005/2005_X-080.4109_Y0040.1790.png"/>
        <s v="https://s3.amazonaws.com/FrackFinder/Tadpole/Washington/2008/2008_X-080.4109_Y0040.1790.png"/>
        <s v="https://s3.amazonaws.com/FrackFinder/Tadpole/Washington/2010/2010_X-080.4109_Y0040.1790.png"/>
        <s v="https://s3.amazonaws.com/FrackFinder/Tadpole/Washington/2005/2005_X-080.4089_Y0040.2635.png"/>
        <s v="https://s3.amazonaws.com/FrackFinder/Tadpole/Washington/2008/2008_X-080.4089_Y0040.2635.png"/>
        <s v="https://s3.amazonaws.com/FrackFinder/Tadpole/Washington/2010/2010_X-080.4089_Y0040.2635.png"/>
        <s v="https://s3.amazonaws.com/FrackFinder/Tadpole/Lawrence/2005/2005_X-080.4076_Y0041.0687.png"/>
        <s v="https://s3.amazonaws.com/FrackFinder/Tadpole/Lawrence/2008/2008_X-080.4076_Y0041.0687.png"/>
        <s v="https://s3.amazonaws.com/FrackFinder/Tadpole/Lawrence/2010/2010_X-080.4076_Y0041.0687.png"/>
        <s v="https://s3.amazonaws.com/FrackFinder/Tadpole/Washington/2005/2005_X-080.4075_Y0040.2994.png"/>
        <s v="https://s3.amazonaws.com/FrackFinder/Tadpole/Washington/2008/2008_X-080.4075_Y0040.2994.png"/>
        <s v="https://s3.amazonaws.com/FrackFinder/Tadpole/Washington/2010/2010_X-080.4075_Y0040.2994.png"/>
        <s v="https://s3.amazonaws.com/FrackFinder/Tadpole/Washington/2005/2005_X-080.4070_Y0040.3095.png"/>
        <s v="https://s3.amazonaws.com/FrackFinder/Tadpole/Washington/2008/2008_X-080.4070_Y0040.3095.png"/>
        <s v="https://s3.amazonaws.com/FrackFinder/Tadpole/Washington/2010/2010_X-080.4070_Y0040.3095.png"/>
        <s v="https://s3.amazonaws.com/FrackFinder/Tadpole/Washington/2005/2005_X-080.4065_Y0040.1796.png"/>
        <s v="https://s3.amazonaws.com/FrackFinder/Tadpole/Washington/2008/2008_X-080.4065_Y0040.1796.png"/>
        <s v="https://s3.amazonaws.com/FrackFinder/Tadpole/Washington/2010/2010_X-080.4065_Y0040.1796.png"/>
        <s v="https://s3.amazonaws.com/FrackFinder/Tadpole/Greene/2005/2005_X-080.4063_Y0039.8460.png"/>
        <s v="https://s3.amazonaws.com/FrackFinder/Tadpole/Greene/2008/2008_X-080.4063_Y0039.8460.png"/>
        <s v="https://s3.amazonaws.com/FrackFinder/Tadpole/Greene/2010/2010_X-080.4063_Y0039.8460.png"/>
        <s v="https://s3.amazonaws.com/FrackFinder/Tadpole/Washington/2005/2005_X-080.4059_Y0040.2381.png"/>
        <s v="https://s3.amazonaws.com/FrackFinder/Tadpole/Washington/2008/2008_X-080.4059_Y0040.2381.png"/>
        <s v="https://s3.amazonaws.com/FrackFinder/Tadpole/Washington/2010/2010_X-080.4059_Y0040.2381.png"/>
        <s v="https://s3.amazonaws.com/FrackFinder/Tadpole/Washington/2005/2005_X-080.4052_Y0040.3431.png"/>
        <s v="https://s3.amazonaws.com/FrackFinder/Tadpole/Washington/2008/2008_X-080.4052_Y0040.3431.png"/>
        <s v="https://s3.amazonaws.com/FrackFinder/Tadpole/Washington/2010/2010_X-080.4052_Y0040.3431.png"/>
        <s v="https://s3.amazonaws.com/FrackFinder/Tadpole/Washington/2005/2005_X-080.4021_Y0040.2701.png"/>
        <s v="https://s3.amazonaws.com/FrackFinder/Tadpole/Washington/2008/2008_X-080.4021_Y0040.2701.png"/>
        <s v="https://s3.amazonaws.com/FrackFinder/Tadpole/Washington/2010/2010_X-080.4021_Y0040.2701.png"/>
        <s v="https://s3.amazonaws.com/FrackFinder/Tadpole/Washington/2005/2005_X-080.3996_Y0040.2095.png"/>
        <s v="https://s3.amazonaws.com/FrackFinder/Tadpole/Washington/2008/2008_X-080.3996_Y0040.2095.png"/>
        <s v="https://s3.amazonaws.com/FrackFinder/Tadpole/Washington/2010/2010_X-080.3996_Y0040.2095.png"/>
        <s v="https://s3.amazonaws.com/FrackFinder/Tadpole/Washington/2005/2005_X-080.3982_Y0040.2704.png"/>
        <s v="https://s3.amazonaws.com/FrackFinder/Tadpole/Washington/2008/2008_X-080.3982_Y0040.2704.png"/>
        <s v="https://s3.amazonaws.com/FrackFinder/Tadpole/Washington/2010/2010_X-080.3982_Y0040.2704.png"/>
        <s v="https://s3.amazonaws.com/FrackFinder/Tadpole/Washington/2005/2005_X-080.3943_Y0040.3442.png"/>
        <s v="https://s3.amazonaws.com/FrackFinder/Tadpole/Washington/2008/2008_X-080.3943_Y0040.3442.png"/>
        <s v="https://s3.amazonaws.com/FrackFinder/Tadpole/Washington/2010/2010_X-080.3943_Y0040.3442.png"/>
        <s v="https://s3.amazonaws.com/FrackFinder/Tadpole/Greene/2005/2005_X-080.3938_Y0039.9254.png"/>
        <s v="https://s3.amazonaws.com/FrackFinder/Tadpole/Greene/2008/2008_X-080.3938_Y0039.9254.png"/>
        <s v="https://s3.amazonaws.com/FrackFinder/Tadpole/Greene/2010/2010_X-080.3938_Y0039.9254.png"/>
        <s v="https://s3.amazonaws.com/FrackFinder/Tadpole/Washington/2005/2005_X-080.3913_Y0040.2747.png"/>
        <s v="https://s3.amazonaws.com/FrackFinder/Tadpole/Washington/2008/2008_X-080.3913_Y0040.2747.png"/>
        <s v="https://s3.amazonaws.com/FrackFinder/Tadpole/Washington/2010/2010_X-080.3913_Y0040.2747.png"/>
        <s v="https://s3.amazonaws.com/FrackFinder/Tadpole/Washington/2005/2005_X-080.3912_Y0040.2463.png"/>
        <s v="https://s3.amazonaws.com/FrackFinder/Tadpole/Washington/2008/2008_X-080.3912_Y0040.2463.png"/>
        <s v="https://s3.amazonaws.com/FrackFinder/Tadpole/Washington/2010/2010_X-080.3912_Y0040.2463.png"/>
        <s v="https://s3.amazonaws.com/FrackFinder/Tadpole/Washington/2005/2005_X-080.3910_Y0040.2611.png"/>
        <s v="https://s3.amazonaws.com/FrackFinder/Tadpole/Washington/2008/2008_X-080.3910_Y0040.2611.png"/>
        <s v="https://s3.amazonaws.com/FrackFinder/Tadpole/Washington/2010/2010_X-080.3910_Y0040.2611.png"/>
        <s v="https://s3.amazonaws.com/FrackFinder/Tadpole/Washington/2005/2005_X-080.3910_Y0040.2933.png"/>
        <s v="https://s3.amazonaws.com/FrackFinder/Tadpole/Washington/2008/2008_X-080.3910_Y0040.2933.png"/>
        <s v="https://s3.amazonaws.com/FrackFinder/Tadpole/Washington/2010/2010_X-080.3910_Y0040.2933.png"/>
        <s v="https://s3.amazonaws.com/FrackFinder/Tadpole/Washington/2005/2005_X-080.3904_Y0040.2691.png"/>
        <s v="https://s3.amazonaws.com/FrackFinder/Tadpole/Washington/2008/2008_X-080.3904_Y0040.2691.png"/>
        <s v="https://s3.amazonaws.com/FrackFinder/Tadpole/Washington/2010/2010_X-080.3904_Y0040.2691.png"/>
        <s v="https://s3.amazonaws.com/FrackFinder/Tadpole/Washington/2005/2005_X-080.3900_Y0040.4055.png"/>
        <s v="https://s3.amazonaws.com/FrackFinder/Tadpole/Washington/2008/2008_X-080.3900_Y0040.4055.png"/>
        <s v="https://s3.amazonaws.com/FrackFinder/Tadpole/Washington/2010/2010_X-080.3900_Y0040.4055.png"/>
        <s v="https://s3.amazonaws.com/FrackFinder/Tadpole/Washington/2005/2005_X-080.3892_Y0040.1432.png"/>
        <s v="https://s3.amazonaws.com/FrackFinder/Tadpole/Washington/2008/2008_X-080.3892_Y0040.1432.png"/>
        <s v="https://s3.amazonaws.com/FrackFinder/Tadpole/Washington/2010/2010_X-080.3892_Y0040.1432.png"/>
        <s v="https://s3.amazonaws.com/FrackFinder/Tadpole/Washington/2005/2005_X-080.3880_Y0040.2628.png"/>
        <s v="https://s3.amazonaws.com/FrackFinder/Tadpole/Washington/2008/2008_X-080.3880_Y0040.2628.png"/>
        <s v="https://s3.amazonaws.com/FrackFinder/Tadpole/Washington/2010/2010_X-080.3880_Y0040.2628.png"/>
        <s v="https://s3.amazonaws.com/FrackFinder/Tadpole/Washington/2005/2005_X-080.3861_Y0040.2072.png"/>
        <s v="https://s3.amazonaws.com/FrackFinder/Tadpole/Washington/2008/2008_X-080.3861_Y0040.2072.png"/>
        <s v="https://s3.amazonaws.com/FrackFinder/Tadpole/Washington/2010/2010_X-080.3861_Y0040.2072.png"/>
        <s v="https://s3.amazonaws.com/FrackFinder/Tadpole/Washington/2005/2005_X-080.3852_Y0040.2694.png"/>
        <s v="https://s3.amazonaws.com/FrackFinder/Tadpole/Washington/2008/2008_X-080.3852_Y0040.2694.png"/>
        <s v="https://s3.amazonaws.com/FrackFinder/Tadpole/Washington/2010/2010_X-080.3852_Y0040.2694.png"/>
        <s v="https://s3.amazonaws.com/FrackFinder/Tadpole/Washington/2005/2005_X-080.3842_Y0040.2721.png"/>
        <s v="https://s3.amazonaws.com/FrackFinder/Tadpole/Washington/2008/2008_X-080.3842_Y0040.2721.png"/>
        <s v="https://s3.amazonaws.com/FrackFinder/Tadpole/Washington/2010/2010_X-080.3842_Y0040.2721.png"/>
        <s v="https://s3.amazonaws.com/FrackFinder/Tadpole/Greene/2005/2005_X-080.3822_Y0039.8789.png"/>
        <s v="https://s3.amazonaws.com/FrackFinder/Tadpole/Greene/2008/2008_X-080.3822_Y0039.8789.png"/>
        <s v="https://s3.amazonaws.com/FrackFinder/Tadpole/Greene/2010/2010_X-080.3822_Y0039.8789.png"/>
        <s v="https://s3.amazonaws.com/FrackFinder/Tadpole/Washington/2005/2005_X-080.3813_Y0040.2467.png"/>
        <s v="https://s3.amazonaws.com/FrackFinder/Tadpole/Washington/2008/2008_X-080.3813_Y0040.2467.png"/>
        <s v="https://s3.amazonaws.com/FrackFinder/Tadpole/Washington/2010/2010_X-080.3813_Y0040.2467.png"/>
        <s v="https://s3.amazonaws.com/FrackFinder/Tadpole/Washington/2005/2005_X-080.3800_Y0040.2806.png"/>
        <s v="https://s3.amazonaws.com/FrackFinder/Tadpole/Washington/2008/2008_X-080.3800_Y0040.2806.png"/>
        <s v="https://s3.amazonaws.com/FrackFinder/Tadpole/Washington/2010/2010_X-080.3800_Y0040.2806.png"/>
        <s v="https://s3.amazonaws.com/FrackFinder/Tadpole/Washington/2005/2005_X-080.3797_Y0040.2992.png"/>
        <s v="https://s3.amazonaws.com/FrackFinder/Tadpole/Washington/2008/2008_X-080.3797_Y0040.2992.png"/>
        <s v="https://s3.amazonaws.com/FrackFinder/Tadpole/Washington/2010/2010_X-080.3797_Y0040.2992.png"/>
        <s v="https://s3.amazonaws.com/FrackFinder/Tadpole/Washington/2005/2005_X-080.3794_Y0040.2262.png"/>
        <s v="https://s3.amazonaws.com/FrackFinder/Tadpole/Washington/2008/2008_X-080.3794_Y0040.2262.png"/>
        <s v="https://s3.amazonaws.com/FrackFinder/Tadpole/Washington/2010/2010_X-080.3794_Y0040.2262.png"/>
        <s v="https://s3.amazonaws.com/FrackFinder/Tadpole/Greene/2005/2005_X-080.3787_Y0039.7351.png"/>
        <s v="https://s3.amazonaws.com/FrackFinder/Tadpole/Greene/2008/2008_X-080.3787_Y0039.7351.png"/>
        <s v="https://s3.amazonaws.com/FrackFinder/Tadpole/Greene/2010/2010_X-080.3787_Y0039.7351.png"/>
        <s v="https://s3.amazonaws.com/FrackFinder/Tadpole/Washington/2005/2005_X-080.3786_Y0040.2507.png"/>
        <s v="https://s3.amazonaws.com/FrackFinder/Tadpole/Washington/2008/2008_X-080.3786_Y0040.2507.png"/>
        <s v="https://s3.amazonaws.com/FrackFinder/Tadpole/Washington/2010/2010_X-080.3786_Y0040.2507.png"/>
        <s v="https://s3.amazonaws.com/FrackFinder/Tadpole/Washington/2005/2005_X-080.3786_Y0040.2987.png"/>
        <s v="https://s3.amazonaws.com/FrackFinder/Tadpole/Washington/2008/2008_X-080.3786_Y0040.2987.png"/>
        <s v="https://s3.amazonaws.com/FrackFinder/Tadpole/Washington/2010/2010_X-080.3786_Y0040.2987.png"/>
        <s v="https://s3.amazonaws.com/FrackFinder/Tadpole/Greene/2005/2005_X-080.3781_Y0039.9711.png"/>
        <s v="https://s3.amazonaws.com/FrackFinder/Tadpole/Greene/2008/2008_X-080.3781_Y0039.9711.png"/>
        <s v="https://s3.amazonaws.com/FrackFinder/Tadpole/Greene/2010/2010_X-080.3781_Y0039.9711.png"/>
        <s v="https://s3.amazonaws.com/FrackFinder/Tadpole/Washington/2005/2005_X-080.3779_Y0040.2548.png"/>
        <s v="https://s3.amazonaws.com/FrackFinder/Tadpole/Washington/2008/2008_X-080.3779_Y0040.2548.png"/>
        <s v="https://s3.amazonaws.com/FrackFinder/Tadpole/Washington/2010/2010_X-080.3779_Y0040.2548.png"/>
        <s v="https://s3.amazonaws.com/FrackFinder/Tadpole/Washington/2005/2005_X-080.3773_Y0040.2702.png"/>
        <s v="https://s3.amazonaws.com/FrackFinder/Tadpole/Washington/2008/2008_X-080.3773_Y0040.2702.png"/>
        <s v="https://s3.amazonaws.com/FrackFinder/Tadpole/Washington/2010/2010_X-080.3773_Y0040.2702.png"/>
        <s v="https://s3.amazonaws.com/FrackFinder/Tadpole/Washington/2005/2005_X-080.3765_Y0040.4036.png"/>
        <s v="https://s3.amazonaws.com/FrackFinder/Tadpole/Washington/2008/2008_X-080.3765_Y0040.4036.png"/>
        <s v="https://s3.amazonaws.com/FrackFinder/Tadpole/Washington/2010/2010_X-080.3765_Y0040.4036.png"/>
        <s v="https://s3.amazonaws.com/FrackFinder/Tadpole/Washington/2005/2005_X-080.3760_Y0040.2607.png"/>
        <s v="https://s3.amazonaws.com/FrackFinder/Tadpole/Washington/2008/2008_X-080.3760_Y0040.2607.png"/>
        <s v="https://s3.amazonaws.com/FrackFinder/Tadpole/Washington/2010/2010_X-080.3760_Y0040.2607.png"/>
        <s v="https://s3.amazonaws.com/FrackFinder/Tadpole/Washington/2005/2005_X-080.3729_Y0040.3255.png"/>
        <s v="https://s3.amazonaws.com/FrackFinder/Tadpole/Washington/2008/2008_X-080.3729_Y0040.3255.png"/>
        <s v="https://s3.amazonaws.com/FrackFinder/Tadpole/Washington/2010/2010_X-080.3729_Y0040.3255.png"/>
        <s v="https://s3.amazonaws.com/FrackFinder/Tadpole/Greene/2005/2005_X-080.3724_Y0039.9845.png"/>
        <s v="https://s3.amazonaws.com/FrackFinder/Tadpole/Greene/2008/2008_X-080.3724_Y0039.9845.png"/>
        <s v="https://s3.amazonaws.com/FrackFinder/Tadpole/Greene/2010/2010_X-080.3724_Y0039.9845.png"/>
        <s v="https://s3.amazonaws.com/FrackFinder/Tadpole/Washington/2005/2005_X-080.3718_Y0040.2620.png"/>
        <s v="https://s3.amazonaws.com/FrackFinder/Tadpole/Washington/2008/2008_X-080.3718_Y0040.2620.png"/>
        <s v="https://s3.amazonaws.com/FrackFinder/Tadpole/Washington/2010/2010_X-080.3718_Y0040.2620.png"/>
        <s v="https://s3.amazonaws.com/FrackFinder/Tadpole/Washington/2005/2005_X-080.3711_Y0040.2689.png"/>
        <s v="https://s3.amazonaws.com/FrackFinder/Tadpole/Washington/2008/2008_X-080.3711_Y0040.2689.png"/>
        <s v="https://s3.amazonaws.com/FrackFinder/Tadpole/Washington/2010/2010_X-080.3711_Y0040.2689.png"/>
        <s v="https://s3.amazonaws.com/FrackFinder/Tadpole/Greene/2005/2005_X-080.3692_Y0039.9745.png"/>
        <s v="https://s3.amazonaws.com/FrackFinder/Tadpole/Greene/2008/2008_X-080.3692_Y0039.9745.png"/>
        <s v="https://s3.amazonaws.com/FrackFinder/Tadpole/Greene/2010/2010_X-080.3692_Y0039.9745.png"/>
        <s v="https://s3.amazonaws.com/FrackFinder/Tadpole/Washington/2005/2005_X-080.3678_Y0040.2510.png"/>
        <s v="https://s3.amazonaws.com/FrackFinder/Tadpole/Washington/2008/2008_X-080.3678_Y0040.2510.png"/>
        <s v="https://s3.amazonaws.com/FrackFinder/Tadpole/Washington/2010/2010_X-080.3678_Y0040.2510.png"/>
        <s v="https://s3.amazonaws.com/FrackFinder/Tadpole/Washington/2005/2005_X-080.3672_Y0040.2068.png"/>
        <s v="https://s3.amazonaws.com/FrackFinder/Tadpole/Washington/2008/2008_X-080.3672_Y0040.2068.png"/>
        <s v="https://s3.amazonaws.com/FrackFinder/Tadpole/Washington/2010/2010_X-080.3672_Y0040.2068.png"/>
        <s v="https://s3.amazonaws.com/FrackFinder/Tadpole/Washington/2005/2005_X-080.3660_Y0040.2654.png"/>
        <s v="https://s3.amazonaws.com/FrackFinder/Tadpole/Washington/2008/2008_X-080.3660_Y0040.2654.png"/>
        <s v="https://s3.amazonaws.com/FrackFinder/Tadpole/Washington/2010/2010_X-080.3660_Y0040.2654.png"/>
        <s v="https://s3.amazonaws.com/FrackFinder/Tadpole/Washington/2005/2005_X-080.3659_Y0040.2811.png"/>
        <s v="https://s3.amazonaws.com/FrackFinder/Tadpole/Washington/2008/2008_X-080.3659_Y0040.2811.png"/>
        <s v="https://s3.amazonaws.com/FrackFinder/Tadpole/Washington/2010/2010_X-080.3659_Y0040.2811.png"/>
        <s v="https://s3.amazonaws.com/FrackFinder/Tadpole/Greene/2005/2005_X-080.3658_Y0039.9778.png"/>
        <s v="https://s3.amazonaws.com/FrackFinder/Tadpole/Greene/2010/2010_X-080.3658_Y0039.9778.png"/>
        <s v="https://s3.amazonaws.com/FrackFinder/Tadpole/Greene/2008/2008_X-080.3658_Y0039.9778.png"/>
        <s v="https://s3.amazonaws.com/FrackFinder/Tadpole/Washington/2005/2005_X-080.3654_Y0040.2413.png"/>
        <s v="https://s3.amazonaws.com/FrackFinder/Tadpole/Washington/2008/2008_X-080.3654_Y0040.2413.png"/>
        <s v="https://s3.amazonaws.com/FrackFinder/Tadpole/Washington/2010/2010_X-080.3654_Y0040.2413.png"/>
        <s v="https://s3.amazonaws.com/FrackFinder/Tadpole/Washington/2005/2005_X-080.3637_Y0040.2709.png"/>
        <s v="https://s3.amazonaws.com/FrackFinder/Tadpole/Washington/2008/2008_X-080.3637_Y0040.2709.png"/>
        <s v="https://s3.amazonaws.com/FrackFinder/Tadpole/Washington/2010/2010_X-080.3637_Y0040.2709.png"/>
        <s v="https://s3.amazonaws.com/FrackFinder/Tadpole/Washington/2005/2005_X-080.3630_Y0040.4075.png"/>
        <s v="https://s3.amazonaws.com/FrackFinder/Tadpole/Washington/2008/2008_X-080.3630_Y0040.4075.png"/>
        <s v="https://s3.amazonaws.com/FrackFinder/Tadpole/Washington/2010/2010_X-080.3630_Y0040.4075.png"/>
        <s v="https://s3.amazonaws.com/FrackFinder/Tadpole/Washington/2005/2005_X-080.3628_Y0040.2655.png"/>
        <s v="https://s3.amazonaws.com/FrackFinder/Tadpole/Washington/2008/2008_X-080.3628_Y0040.2655.png"/>
        <s v="https://s3.amazonaws.com/FrackFinder/Tadpole/Washington/2010/2010_X-080.3628_Y0040.2655.png"/>
        <s v="https://s3.amazonaws.com/FrackFinder/Tadpole/Washington/2005/2005_X-080.3616_Y0040.1883.png"/>
        <s v="https://s3.amazonaws.com/FrackFinder/Tadpole/Washington/2008/2008_X-080.3616_Y0040.1883.png"/>
        <s v="https://s3.amazonaws.com/FrackFinder/Tadpole/Washington/2010/2010_X-080.3616_Y0040.1883.png"/>
        <s v="https://s3.amazonaws.com/FrackFinder/Tadpole/Washington/2005/2005_X-080.3612_Y0040.2805.png"/>
        <s v="https://s3.amazonaws.com/FrackFinder/Tadpole/Washington/2008/2008_X-080.3612_Y0040.2805.png"/>
        <s v="https://s3.amazonaws.com/FrackFinder/Tadpole/Washington/2010/2010_X-080.3612_Y0040.2805.png"/>
        <s v="https://s3.amazonaws.com/FrackFinder/Tadpole/Greene/2005/2005_X-080.3610_Y0039.8534.png"/>
        <s v="https://s3.amazonaws.com/FrackFinder/Tadpole/Greene/2008/2008_X-080.3610_Y0039.8534.png"/>
        <s v="https://s3.amazonaws.com/FrackFinder/Tadpole/Greene/2010/2010_X-080.3610_Y0039.8534.png"/>
        <s v="https://s3.amazonaws.com/FrackFinder/Tadpole/Washington/2005/2005_X-080.3608_Y0040.3052.png"/>
        <s v="https://s3.amazonaws.com/FrackFinder/Tadpole/Washington/2008/2008_X-080.3608_Y0040.3052.png"/>
        <s v="https://s3.amazonaws.com/FrackFinder/Tadpole/Washington/2010/2010_X-080.3608_Y0040.3052.png"/>
        <s v="https://s3.amazonaws.com/FrackFinder/Tadpole/Washington/2005/2005_X-080.3599_Y0040.2588.png"/>
        <s v="https://s3.amazonaws.com/FrackFinder/Tadpole/Washington/2008/2008_X-080.3599_Y0040.2588.png"/>
        <s v="https://s3.amazonaws.com/FrackFinder/Tadpole/Washington/2010/2010_X-080.3599_Y0040.2588.png"/>
        <s v="https://s3.amazonaws.com/FrackFinder/Tadpole/Washington/2005/2005_X-080.3588_Y0040.2661.png"/>
        <s v="https://s3.amazonaws.com/FrackFinder/Tadpole/Washington/2008/2008_X-080.3588_Y0040.2661.png"/>
        <s v="https://s3.amazonaws.com/FrackFinder/Tadpole/Washington/2010/2010_X-080.3588_Y0040.2661.png"/>
        <s v="https://s3.amazonaws.com/FrackFinder/Tadpole/Greene/2005/2005_X-080.3584_Y0039.9537.png"/>
        <s v="https://s3.amazonaws.com/FrackFinder/Tadpole/Greene/2008/2008_X-080.3584_Y0039.9537.png"/>
        <s v="https://s3.amazonaws.com/FrackFinder/Tadpole/Greene/2010/2010_X-080.3584_Y0039.9537.png"/>
        <s v="https://s3.amazonaws.com/FrackFinder/Tadpole/Washington/2005/2005_X-080.3581_Y0040.3677.png"/>
        <s v="https://s3.amazonaws.com/FrackFinder/Tadpole/Washington/2008/2008_X-080.3581_Y0040.3677.png"/>
        <s v="https://s3.amazonaws.com/FrackFinder/Tadpole/Washington/2010/2010_X-080.3581_Y0040.3677.png"/>
        <s v="https://s3.amazonaws.com/FrackFinder/Tadpole/Washington/2005/2005_X-080.3571_Y0040.4574.png"/>
        <s v="https://s3.amazonaws.com/FrackFinder/Tadpole/Washington/2008/2008_X-080.3571_Y0040.4574.png"/>
        <s v="https://s3.amazonaws.com/FrackFinder/Tadpole/Washington/2010/2010_X-080.3571_Y0040.4574.png"/>
        <s v="https://s3.amazonaws.com/FrackFinder/Tadpole/Washington/2005/2005_X-080.3548_Y0040.2668.png"/>
        <s v="https://s3.amazonaws.com/FrackFinder/Tadpole/Washington/2008/2008_X-080.3548_Y0040.2668.png"/>
        <s v="https://s3.amazonaws.com/FrackFinder/Tadpole/Washington/2010/2010_X-080.3548_Y0040.2668.png"/>
        <s v="https://s3.amazonaws.com/FrackFinder/Tadpole/Washington/2005/2005_X-080.3543_Y0040.2767.png"/>
        <s v="https://s3.amazonaws.com/FrackFinder/Tadpole/Washington/2008/2008_X-080.3543_Y0040.2767.png"/>
        <s v="https://s3.amazonaws.com/FrackFinder/Tadpole/Washington/2010/2010_X-080.3543_Y0040.2767.png"/>
        <s v="https://s3.amazonaws.com/FrackFinder/Tadpole/Washington/2005/2005_X-080.3535_Y0040.2712.png"/>
        <s v="https://s3.amazonaws.com/FrackFinder/Tadpole/Washington/2008/2008_X-080.3535_Y0040.2712.png"/>
        <s v="https://s3.amazonaws.com/FrackFinder/Tadpole/Washington/2010/2010_X-080.3535_Y0040.2712.png"/>
        <s v="https://s3.amazonaws.com/FrackFinder/Tadpole/Washington/2005/2005_X-080.3533_Y0040.2523.png"/>
        <s v="https://s3.amazonaws.com/FrackFinder/Tadpole/Washington/2008/2008_X-080.3533_Y0040.2523.png"/>
        <s v="https://s3.amazonaws.com/FrackFinder/Tadpole/Washington/2010/2010_X-080.3533_Y0040.2523.png"/>
        <s v="https://s3.amazonaws.com/FrackFinder/Tadpole/Washington/2005/2005_X-080.3528_Y0040.2106.png"/>
        <s v="https://s3.amazonaws.com/FrackFinder/Tadpole/Washington/2008/2008_X-080.3528_Y0040.2106.png"/>
        <s v="https://s3.amazonaws.com/FrackFinder/Tadpole/Washington/2010/2010_X-080.3528_Y0040.2106.png"/>
        <s v="https://s3.amazonaws.com/FrackFinder/Tadpole/Washington/2005/2005_X-080.3524_Y0040.0403.png"/>
        <s v="https://s3.amazonaws.com/FrackFinder/Tadpole/Washington/2008/2008_X-080.3524_Y0040.0403.png"/>
        <s v="https://s3.amazonaws.com/FrackFinder/Tadpole/Washington/2010/2010_X-080.3524_Y0040.0403.png"/>
        <s v="https://s3.amazonaws.com/FrackFinder/Tadpole/Washington/2005/2005_X-080.3518_Y0040.1960.png"/>
        <s v="https://s3.amazonaws.com/FrackFinder/Tadpole/Washington/2008/2008_X-080.3518_Y0040.1960.png"/>
        <s v="https://s3.amazonaws.com/FrackFinder/Tadpole/Washington/2010/2010_X-080.3518_Y0040.1960.png"/>
        <s v="https://s3.amazonaws.com/FrackFinder/Tadpole/Washington/2005/2005_X-080.3515_Y0040.2321.png"/>
        <s v="https://s3.amazonaws.com/FrackFinder/Tadpole/Washington/2008/2008_X-080.3515_Y0040.2321.png"/>
        <s v="https://s3.amazonaws.com/FrackFinder/Tadpole/Washington/2010/2010_X-080.3515_Y0040.2321.png"/>
        <s v="https://s3.amazonaws.com/FrackFinder/Tadpole/Washington/2005/2005_X-080.3515_Y0040.2849.png"/>
        <s v="https://s3.amazonaws.com/FrackFinder/Tadpole/Washington/2008/2008_X-080.3515_Y0040.2849.png"/>
        <s v="https://s3.amazonaws.com/FrackFinder/Tadpole/Washington/2010/2010_X-080.3515_Y0040.2849.png"/>
        <s v="https://s3.amazonaws.com/FrackFinder/Tadpole/Washington/2005/2005_X-080.3514_Y0040.4669.png"/>
        <s v="https://s3.amazonaws.com/FrackFinder/Tadpole/Washington/2008/2008_X-080.3514_Y0040.4669.png"/>
        <s v="https://s3.amazonaws.com/FrackFinder/Tadpole/Washington/2010/2010_X-080.3514_Y0040.4669.png"/>
        <s v="https://s3.amazonaws.com/FrackFinder/Tadpole/Washington/2005/2005_X-080.3499_Y0040.2772.png"/>
        <s v="https://s3.amazonaws.com/FrackFinder/Tadpole/Washington/2008/2008_X-080.3499_Y0040.2772.png"/>
        <s v="https://s3.amazonaws.com/FrackFinder/Tadpole/Washington/2010/2010_X-080.3499_Y0040.2772.png"/>
        <s v="https://s3.amazonaws.com/FrackFinder/Tadpole/Washington/2005/2005_X-080.3489_Y0040.2744.png"/>
        <s v="https://s3.amazonaws.com/FrackFinder/Tadpole/Washington/2008/2008_X-080.3489_Y0040.2744.png"/>
        <s v="https://s3.amazonaws.com/FrackFinder/Tadpole/Washington/2010/2010_X-080.3489_Y0040.2744.png"/>
        <s v="https://s3.amazonaws.com/FrackFinder/Tadpole/Washington/2005/2005_X-080.3489_Y0040.3363.png"/>
        <s v="https://s3.amazonaws.com/FrackFinder/Tadpole/Washington/2008/2008_X-080.3489_Y0040.3363.png"/>
        <s v="https://s3.amazonaws.com/FrackFinder/Tadpole/Washington/2010/2010_X-080.3489_Y0040.3363.png"/>
        <s v="https://s3.amazonaws.com/FrackFinder/Tadpole/Washington/2005/2005_X-080.3484_Y0040.2562.png"/>
        <s v="https://s3.amazonaws.com/FrackFinder/Tadpole/Washington/2008/2008_X-080.3484_Y0040.2562.png"/>
        <s v="https://s3.amazonaws.com/FrackFinder/Tadpole/Washington/2010/2010_X-080.3484_Y0040.2562.png"/>
        <s v="https://s3.amazonaws.com/FrackFinder/Tadpole/Washington/2005/2005_X-080.3476_Y0040.2681.png"/>
        <s v="https://s3.amazonaws.com/FrackFinder/Tadpole/Washington/2008/2008_X-080.3476_Y0040.2681.png"/>
        <s v="https://s3.amazonaws.com/FrackFinder/Tadpole/Washington/2010/2010_X-080.3476_Y0040.2681.png"/>
        <s v="https://s3.amazonaws.com/FrackFinder/Tadpole/Washington/2005/2005_X-080.3471_Y0040.2438.png"/>
        <s v="https://s3.amazonaws.com/FrackFinder/Tadpole/Washington/2008/2008_X-080.3471_Y0040.2438.png"/>
        <s v="https://s3.amazonaws.com/FrackFinder/Tadpole/Washington/2010/2010_X-080.3471_Y0040.2438.png"/>
        <s v="https://s3.amazonaws.com/FrackFinder/Tadpole/Washington/2005/2005_X-080.3465_Y0040.2847.png"/>
        <s v="https://s3.amazonaws.com/FrackFinder/Tadpole/Washington/2008/2008_X-080.3465_Y0040.2847.png"/>
        <s v="https://s3.amazonaws.com/FrackFinder/Tadpole/Washington/2010/2010_X-080.3465_Y0040.2847.png"/>
        <s v="https://s3.amazonaws.com/FrackFinder/Tadpole/Washington/2005/2005_X-080.3454_Y0040.2883.png"/>
        <s v="https://s3.amazonaws.com/FrackFinder/Tadpole/Washington/2008/2008_X-080.3454_Y0040.2883.png"/>
        <s v="https://s3.amazonaws.com/FrackFinder/Tadpole/Washington/2010/2010_X-080.3454_Y0040.2883.png"/>
        <s v="https://s3.amazonaws.com/FrackFinder/Tadpole/Washington/2005/2005_X-080.3453_Y0040.2612.png"/>
        <s v="https://s3.amazonaws.com/FrackFinder/Tadpole/Washington/2008/2008_X-080.3453_Y0040.2612.png"/>
        <s v="https://s3.amazonaws.com/FrackFinder/Tadpole/Washington/2010/2010_X-080.3453_Y0040.2612.png"/>
        <s v="https://s3.amazonaws.com/FrackFinder/Tadpole/Washington/2005/2005_X-080.3439_Y0040.4529.png"/>
        <s v="https://s3.amazonaws.com/FrackFinder/Tadpole/Washington/2008/2008_X-080.3439_Y0040.4529.png"/>
        <s v="https://s3.amazonaws.com/FrackFinder/Tadpole/Washington/2010/2010_X-080.3439_Y0040.4529.png"/>
        <s v="https://s3.amazonaws.com/FrackFinder/Tadpole/Greene/2005/2005_X-080.3434_Y0039.8977.png"/>
        <s v="https://s3.amazonaws.com/FrackFinder/Tadpole/Greene/2008/2008_X-080.3434_Y0039.8977.png"/>
        <s v="https://s3.amazonaws.com/FrackFinder/Tadpole/Greene/2010/2010_X-080.3434_Y0039.8977.png"/>
        <s v="https://s3.amazonaws.com/FrackFinder/Tadpole/Washington/2005/2005_X-080.3433_Y0040.2833.png"/>
        <s v="https://s3.amazonaws.com/FrackFinder/Tadpole/Washington/2008/2008_X-080.3433_Y0040.2833.png"/>
        <s v="https://s3.amazonaws.com/FrackFinder/Tadpole/Washington/2010/2010_X-080.3433_Y0040.2833.png"/>
        <s v="https://s3.amazonaws.com/FrackFinder/Tadpole/Washington/2005/2005_X-080.3429_Y0040.2751.png"/>
        <s v="https://s3.amazonaws.com/FrackFinder/Tadpole/Washington/2008/2008_X-080.3429_Y0040.2751.png"/>
        <s v="https://s3.amazonaws.com/FrackFinder/Tadpole/Washington/2010/2010_X-080.3429_Y0040.2751.png"/>
        <s v="https://s3.amazonaws.com/FrackFinder/Tadpole/Washington/2005/2005_X-080.3417_Y0040.2442.png"/>
        <s v="https://s3.amazonaws.com/FrackFinder/Tadpole/Washington/2008/2008_X-080.3417_Y0040.2442.png"/>
        <s v="https://s3.amazonaws.com/FrackFinder/Tadpole/Washington/2010/2010_X-080.3417_Y0040.2442.png"/>
        <s v="https://s3.amazonaws.com/FrackFinder/Tadpole/Greene/2005/2005_X-080.3413_Y0039.8526.png"/>
        <s v="https://s3.amazonaws.com/FrackFinder/Tadpole/Greene/2008/2008_X-080.3413_Y0039.8526.png"/>
        <s v="https://s3.amazonaws.com/FrackFinder/Tadpole/Greene/2010/2010_X-080.3413_Y0039.8526.png"/>
        <s v="https://s3.amazonaws.com/FrackFinder/Tadpole/Washington/2005/2005_X-080.3406_Y0040.4504.png"/>
        <s v="https://s3.amazonaws.com/FrackFinder/Tadpole/Washington/2008/2008_X-080.3406_Y0040.4504.png"/>
        <s v="https://s3.amazonaws.com/FrackFinder/Tadpole/Washington/2010/2010_X-080.3406_Y0040.4504.png"/>
        <s v="https://s3.amazonaws.com/FrackFinder/Tadpole/Washington/2005/2005_X-080.3406_Y0040.4549.png"/>
        <s v="https://s3.amazonaws.com/FrackFinder/Tadpole/Washington/2008/2008_X-080.3406_Y0040.4549.png"/>
        <s v="https://s3.amazonaws.com/FrackFinder/Tadpole/Washington/2010/2010_X-080.3406_Y0040.4549.png"/>
        <s v="https://s3.amazonaws.com/FrackFinder/Tadpole/Washington/2005/2005_X-080.3390_Y0040.2705.png"/>
        <s v="https://s3.amazonaws.com/FrackFinder/Tadpole/Washington/2008/2008_X-080.3390_Y0040.2705.png"/>
        <s v="https://s3.amazonaws.com/FrackFinder/Tadpole/Washington/2010/2010_X-080.3390_Y0040.2705.png"/>
        <s v="https://s3.amazonaws.com/FrackFinder/Tadpole/Washington/2005/2005_X-080.3387_Y0040.2601.png"/>
        <s v="https://s3.amazonaws.com/FrackFinder/Tadpole/Washington/2008/2008_X-080.3387_Y0040.2601.png"/>
        <s v="https://s3.amazonaws.com/FrackFinder/Tadpole/Washington/2010/2010_X-080.3387_Y0040.2601.png"/>
        <s v="https://s3.amazonaws.com/FrackFinder/Tadpole/Washington/2005/2005_X-080.3380_Y0040.2328.png"/>
        <s v="https://s3.amazonaws.com/FrackFinder/Tadpole/Washington/2008/2008_X-080.3380_Y0040.2328.png"/>
        <s v="https://s3.amazonaws.com/FrackFinder/Tadpole/Washington/2010/2010_X-080.3380_Y0040.2328.png"/>
        <s v="https://s3.amazonaws.com/FrackFinder/Tadpole/Washington/2005/2005_X-080.3375_Y0040.2601.png"/>
        <s v="https://s3.amazonaws.com/FrackFinder/Tadpole/Washington/2008/2008_X-080.3375_Y0040.2601.png"/>
        <s v="https://s3.amazonaws.com/FrackFinder/Tadpole/Washington/2010/2010_X-080.3375_Y0040.2601.png"/>
        <s v="https://s3.amazonaws.com/FrackFinder/Tadpole/Greene/2005/2005_X-080.3373_Y0039.9239.png"/>
        <s v="https://s3.amazonaws.com/FrackFinder/Tadpole/Greene/2008/2008_X-080.3373_Y0039.9239.png"/>
        <s v="https://s3.amazonaws.com/FrackFinder/Tadpole/Greene/2010/2010_X-080.3373_Y0039.9239.png"/>
        <s v="https://s3.amazonaws.com/FrackFinder/Tadpole/Washington/2005/2005_X-080.3369_Y0040.0364.png"/>
        <s v="https://s3.amazonaws.com/FrackFinder/Tadpole/Washington/2008/2008_X-080.3369_Y0040.0364.png"/>
        <s v="https://s3.amazonaws.com/FrackFinder/Tadpole/Washington/2010/2010_X-080.3369_Y0040.0364.png"/>
        <s v="https://s3.amazonaws.com/FrackFinder/Tadpole/Greene/2005/2005_X-080.3359_Y0039.8864.png"/>
        <s v="https://s3.amazonaws.com/FrackFinder/Tadpole/Greene/2008/2008_X-080.3359_Y0039.8864.png"/>
        <s v="https://s3.amazonaws.com/FrackFinder/Tadpole/Greene/2010/2010_X-080.3359_Y0039.8864.png"/>
        <s v="https://s3.amazonaws.com/FrackFinder/Tadpole/Crawford/2005/2005_X-080.3350_Y0041.4878.png"/>
        <s v="https://s3.amazonaws.com/FrackFinder/Tadpole/Crawford/2008/2008_X-080.3350_Y0041.4878.png"/>
        <s v="https://s3.amazonaws.com/FrackFinder/Tadpole/Crawford/2010/2010_X-080.3350_Y0041.4878.png"/>
        <s v="https://s3.amazonaws.com/FrackFinder/Tadpole/Washington/2005/2005_X-080.3332_Y0040.3220.png"/>
        <s v="https://s3.amazonaws.com/FrackFinder/Tadpole/Washington/2008/2008_X-080.3332_Y0040.3220.png"/>
        <s v="https://s3.amazonaws.com/FrackFinder/Tadpole/Washington/2010/2010_X-080.3332_Y0040.3220.png"/>
        <s v="https://s3.amazonaws.com/FrackFinder/Tadpole/Greene/2005/2005_X-080.3328_Y0039.7333.png"/>
        <s v="https://s3.amazonaws.com/FrackFinder/Tadpole/Greene/2008/2008_X-080.3328_Y0039.7333.png"/>
        <s v="https://s3.amazonaws.com/FrackFinder/Tadpole/Greene/2010/2010_X-080.3328_Y0039.7333.png"/>
        <s v="https://s3.amazonaws.com/FrackFinder/Tadpole/Washington/2005/2005_X-080.3328_Y0040.2705.png"/>
        <s v="https://s3.amazonaws.com/FrackFinder/Tadpole/Washington/2008/2008_X-080.3328_Y0040.2705.png"/>
        <s v="https://s3.amazonaws.com/FrackFinder/Tadpole/Washington/2010/2010_X-080.3328_Y0040.2705.png"/>
        <s v="https://s3.amazonaws.com/FrackFinder/Tadpole/Washington/2005/2005_X-080.3324_Y0040.2569.png"/>
        <s v="https://s3.amazonaws.com/FrackFinder/Tadpole/Washington/2008/2008_X-080.3324_Y0040.2569.png"/>
        <s v="https://s3.amazonaws.com/FrackFinder/Tadpole/Washington/2010/2010_X-080.3324_Y0040.2569.png"/>
        <s v="https://s3.amazonaws.com/FrackFinder/Tadpole/Washington/2005/2005_X-080.3315_Y0040.2182.png"/>
        <s v="https://s3.amazonaws.com/FrackFinder/Tadpole/Washington/2008/2008_X-080.3315_Y0040.2182.png"/>
        <s v="https://s3.amazonaws.com/FrackFinder/Tadpole/Washington/2010/2010_X-080.3315_Y0040.2182.png"/>
        <s v="https://s3.amazonaws.com/FrackFinder/Tadpole/Washington/2005/2005_X-080.3306_Y0040.2629.png"/>
        <s v="https://s3.amazonaws.com/FrackFinder/Tadpole/Washington/2008/2008_X-080.3306_Y0040.2629.png"/>
        <s v="https://s3.amazonaws.com/FrackFinder/Tadpole/Washington/2010/2010_X-080.3306_Y0040.2629.png"/>
        <s v="https://s3.amazonaws.com/FrackFinder/Tadpole/Washington/2005/2005_X-080.3288_Y0040.1602.png"/>
        <s v="https://s3.amazonaws.com/FrackFinder/Tadpole/Washington/2008/2008_X-080.3288_Y0040.1602.png"/>
        <s v="https://s3.amazonaws.com/FrackFinder/Tadpole/Washington/2010/2010_X-080.3288_Y0040.1602.png"/>
        <s v="https://s3.amazonaws.com/FrackFinder/Tadpole/Washington/2005/2005_X-080.3286_Y0040.2484.png"/>
        <s v="https://s3.amazonaws.com/FrackFinder/Tadpole/Washington/2008/2008_X-080.3286_Y0040.2484.png"/>
        <s v="https://s3.amazonaws.com/FrackFinder/Tadpole/Washington/2010/2010_X-080.3286_Y0040.2484.png"/>
        <s v="https://s3.amazonaws.com/FrackFinder/Tadpole/Greene/2005/2005_X-080.3285_Y0039.9318.png"/>
        <s v="https://s3.amazonaws.com/FrackFinder/Tadpole/Greene/2008/2008_X-080.3285_Y0039.9318.png"/>
        <s v="https://s3.amazonaws.com/FrackFinder/Tadpole/Greene/2010/2010_X-080.3285_Y0039.9318.png"/>
        <s v="https://s3.amazonaws.com/FrackFinder/Tadpole/Washington/2005/2005_X-080.3274_Y0040.3044.png"/>
        <s v="https://s3.amazonaws.com/FrackFinder/Tadpole/Washington/2008/2008_X-080.3274_Y0040.3044.png"/>
        <s v="https://s3.amazonaws.com/FrackFinder/Tadpole/Washington/2010/2010_X-080.3274_Y0040.3044.png"/>
        <s v="https://s3.amazonaws.com/FrackFinder/Tadpole/Washington/2005/2005_X-080.3265_Y0040.4058.png"/>
        <s v="https://s3.amazonaws.com/FrackFinder/Tadpole/Washington/2008/2008_X-080.3265_Y0040.4058.png"/>
        <s v="https://s3.amazonaws.com/FrackFinder/Tadpole/Washington/2010/2010_X-080.3265_Y0040.4058.png"/>
        <s v="https://s3.amazonaws.com/FrackFinder/Tadpole/Washington/2005/2005_X-080.3263_Y0040.3055.png"/>
        <s v="https://s3.amazonaws.com/FrackFinder/Tadpole/Washington/2008/2008_X-080.3263_Y0040.3055.png"/>
        <s v="https://s3.amazonaws.com/FrackFinder/Tadpole/Washington/2010/2010_X-080.3263_Y0040.3055.png"/>
        <s v="https://s3.amazonaws.com/FrackFinder/Tadpole/Washington/2005/2005_X-080.3258_Y0040.3921.png"/>
        <s v="https://s3.amazonaws.com/FrackFinder/Tadpole/Washington/2008/2008_X-080.3258_Y0040.3921.png"/>
        <s v="https://s3.amazonaws.com/FrackFinder/Tadpole/Washington/2010/2010_X-080.3258_Y0040.3921.png"/>
        <s v="https://s3.amazonaws.com/FrackFinder/Tadpole/Washington/2005/2005_X-080.3244_Y0040.2924.png"/>
        <s v="https://s3.amazonaws.com/FrackFinder/Tadpole/Washington/2008/2008_X-080.3244_Y0040.2924.png"/>
        <s v="https://s3.amazonaws.com/FrackFinder/Tadpole/Washington/2010/2010_X-080.3244_Y0040.2924.png"/>
        <s v="https://s3.amazonaws.com/FrackFinder/Tadpole/Washington/2005/2005_X-080.3243_Y0040.2510.png"/>
        <s v="https://s3.amazonaws.com/FrackFinder/Tadpole/Washington/2008/2008_X-080.3243_Y0040.2510.png"/>
        <s v="https://s3.amazonaws.com/FrackFinder/Tadpole/Washington/2010/2010_X-080.3243_Y0040.2510.png"/>
        <s v="https://s3.amazonaws.com/FrackFinder/Tadpole/Greene/2005/2005_X-080.3234_Y0039.8284.png"/>
        <s v="https://s3.amazonaws.com/FrackFinder/Tadpole/Greene/2008/2008_X-080.3234_Y0039.8284.png"/>
        <s v="https://s3.amazonaws.com/FrackFinder/Tadpole/Greene/2010/2010_X-080.3234_Y0039.8284.png"/>
        <s v="https://s3.amazonaws.com/FrackFinder/Tadpole/Washington/2005/2005_X-080.3233_Y0040.2295.png"/>
        <s v="https://s3.amazonaws.com/FrackFinder/Tadpole/Washington/2008/2008_X-080.3233_Y0040.2295.png"/>
        <s v="https://s3.amazonaws.com/FrackFinder/Tadpole/Washington/2010/2010_X-080.3233_Y0040.2295.png"/>
        <s v="https://s3.amazonaws.com/FrackFinder/Tadpole/Washington/2005/2005_X-080.3217_Y0040.2287.png"/>
        <s v="https://s3.amazonaws.com/FrackFinder/Tadpole/Washington/2008/2008_X-080.3217_Y0040.2287.png"/>
        <s v="https://s3.amazonaws.com/FrackFinder/Tadpole/Washington/2010/2010_X-080.3217_Y0040.2287.png"/>
        <s v="https://s3.amazonaws.com/FrackFinder/Tadpole/Washington/2005/2005_X-080.3215_Y0040.3144.png"/>
        <s v="https://s3.amazonaws.com/FrackFinder/Tadpole/Washington/2008/2008_X-080.3215_Y0040.3144.png"/>
        <s v="https://s3.amazonaws.com/FrackFinder/Tadpole/Washington/2010/2010_X-080.3215_Y0040.3144.png"/>
        <s v="https://s3.amazonaws.com/FrackFinder/Tadpole/Washington/2005/2005_X-080.3213_Y0040.2432.png"/>
        <s v="https://s3.amazonaws.com/FrackFinder/Tadpole/Washington/2008/2008_X-080.3213_Y0040.2432.png"/>
        <s v="https://s3.amazonaws.com/FrackFinder/Tadpole/Washington/2010/2010_X-080.3213_Y0040.2432.png"/>
        <s v="https://s3.amazonaws.com/FrackFinder/Tadpole/Washington/2005/2005_X-080.3213_Y0040.3016.png"/>
        <s v="https://s3.amazonaws.com/FrackFinder/Tadpole/Washington/2008/2008_X-080.3213_Y0040.3016.png"/>
        <s v="https://s3.amazonaws.com/FrackFinder/Tadpole/Washington/2010/2010_X-080.3213_Y0040.3016.png"/>
        <s v="https://s3.amazonaws.com/FrackFinder/Tadpole/Washington/2005/2005_X-080.3212_Y0040.2859.png"/>
        <s v="https://s3.amazonaws.com/FrackFinder/Tadpole/Washington/2008/2008_X-080.3212_Y0040.2859.png"/>
        <s v="https://s3.amazonaws.com/FrackFinder/Tadpole/Washington/2010/2010_X-080.3212_Y0040.2859.png"/>
        <s v="https://s3.amazonaws.com/FrackFinder/Tadpole/Washington/2005/2005_X-080.3191_Y0040.0516.png"/>
        <s v="https://s3.amazonaws.com/FrackFinder/Tadpole/Washington/2008/2008_X-080.3191_Y0040.0516.png"/>
        <s v="https://s3.amazonaws.com/FrackFinder/Tadpole/Washington/2010/2010_X-080.3191_Y0040.0516.png"/>
        <s v="https://s3.amazonaws.com/FrackFinder/Tadpole/Washington/2005/2005_X-080.3189_Y0040.0320.png"/>
        <s v="https://s3.amazonaws.com/FrackFinder/Tadpole/Washington/2008/2008_X-080.3189_Y0040.0320.png"/>
        <s v="https://s3.amazonaws.com/FrackFinder/Tadpole/Washington/2010/2010_X-080.3189_Y0040.0320.png"/>
        <s v="https://s3.amazonaws.com/FrackFinder/Tadpole/Washington/2005/2005_X-080.3184_Y0040.2533.png"/>
        <s v="https://s3.amazonaws.com/FrackFinder/Tadpole/Washington/2008/2008_X-080.3184_Y0040.2533.png"/>
        <s v="https://s3.amazonaws.com/FrackFinder/Tadpole/Washington/2010/2010_X-080.3184_Y0040.2533.png"/>
        <s v="https://s3.amazonaws.com/FrackFinder/Tadpole/Washington/2005/2005_X-080.3182_Y0040.3067.png"/>
        <s v="https://s3.amazonaws.com/FrackFinder/Tadpole/Washington/2008/2008_X-080.3182_Y0040.3067.png"/>
        <s v="https://s3.amazonaws.com/FrackFinder/Tadpole/Washington/2010/2010_X-080.3182_Y0040.3067.png"/>
        <s v="https://s3.amazonaws.com/FrackFinder/Tadpole/Greene/2005/2005_X-080.3170_Y0039.9335.png"/>
        <s v="https://s3.amazonaws.com/FrackFinder/Tadpole/Greene/2008/2008_X-080.3170_Y0039.9335.png"/>
        <s v="https://s3.amazonaws.com/FrackFinder/Tadpole/Greene/2010/2010_X-080.3170_Y0039.9335.png"/>
        <s v="https://s3.amazonaws.com/FrackFinder/Tadpole/Washington/2005/2005_X-080.3146_Y0040.2154.png"/>
        <s v="https://s3.amazonaws.com/FrackFinder/Tadpole/Washington/2008/2008_X-080.3146_Y0040.2154.png"/>
        <s v="https://s3.amazonaws.com/FrackFinder/Tadpole/Washington/2010/2010_X-080.3146_Y0040.2154.png"/>
        <s v="https://s3.amazonaws.com/FrackFinder/Tadpole/Washington/2005/2005_X-080.3142_Y0040.2879.png"/>
        <s v="https://s3.amazonaws.com/FrackFinder/Tadpole/Washington/2008/2008_X-080.3142_Y0040.2879.png"/>
        <s v="https://s3.amazonaws.com/FrackFinder/Tadpole/Washington/2010/2010_X-080.3142_Y0040.2879.png"/>
        <s v="https://s3.amazonaws.com/FrackFinder/Tadpole/Washington/2005/2005_X-080.3132_Y0040.2724.png"/>
        <s v="https://s3.amazonaws.com/FrackFinder/Tadpole/Washington/2008/2008_X-080.3132_Y0040.2724.png"/>
        <s v="https://s3.amazonaws.com/FrackFinder/Tadpole/Washington/2010/2010_X-080.3132_Y0040.2724.png"/>
        <s v="https://s3.amazonaws.com/FrackFinder/Tadpole/Washington/2005/2005_X-080.3118_Y0040.2916.png"/>
        <s v="https://s3.amazonaws.com/FrackFinder/Tadpole/Washington/2008/2008_X-080.3118_Y0040.2916.png"/>
        <s v="https://s3.amazonaws.com/FrackFinder/Tadpole/Washington/2010/2010_X-080.3118_Y0040.2916.png"/>
        <s v="https://s3.amazonaws.com/FrackFinder/Tadpole/Washington/2005/2005_X-080.3112_Y0040.0590.png"/>
        <s v="https://s3.amazonaws.com/FrackFinder/Tadpole/Washington/2008/2008_X-080.3112_Y0040.0590.png"/>
        <s v="https://s3.amazonaws.com/FrackFinder/Tadpole/Washington/2010/2010_X-080.3112_Y0040.0590.png"/>
        <s v="https://s3.amazonaws.com/FrackFinder/Tadpole/Washington/2005/2005_X-080.3102_Y0040.2577.png"/>
        <s v="https://s3.amazonaws.com/FrackFinder/Tadpole/Washington/2008/2008_X-080.3102_Y0040.2577.png"/>
        <s v="https://s3.amazonaws.com/FrackFinder/Tadpole/Washington/2010/2010_X-080.3102_Y0040.2577.png"/>
        <s v="https://s3.amazonaws.com/FrackFinder/Tadpole/Washington/2005/2005_X-080.3101_Y0040.2833.png"/>
        <s v="https://s3.amazonaws.com/FrackFinder/Tadpole/Washington/2008/2008_X-080.3101_Y0040.2833.png"/>
        <s v="https://s3.amazonaws.com/FrackFinder/Tadpole/Washington/2010/2010_X-080.3101_Y0040.2833.png"/>
        <s v="https://s3.amazonaws.com/FrackFinder/Tadpole/Greene/2005/2005_X-080.3098_Y0039.9026.png"/>
        <s v="https://s3.amazonaws.com/FrackFinder/Tadpole/Greene/2008/2008_X-080.3098_Y0039.9026.png"/>
        <s v="https://s3.amazonaws.com/FrackFinder/Tadpole/Greene/2010/2010_X-080.3098_Y0039.9026.png"/>
        <s v="https://s3.amazonaws.com/FrackFinder/Tadpole/Washington/2005/2005_X-080.3097_Y0040.2439.png"/>
        <s v="https://s3.amazonaws.com/FrackFinder/Tadpole/Washington/2008/2008_X-080.3097_Y0040.2439.png"/>
        <s v="https://s3.amazonaws.com/FrackFinder/Tadpole/Washington/2010/2010_X-080.3097_Y0040.2439.png"/>
        <s v="https://s3.amazonaws.com/FrackFinder/Tadpole/Washington/2005/2005_X-080.3086_Y0040.2724.png"/>
        <s v="https://s3.amazonaws.com/FrackFinder/Tadpole/Washington/2008/2008_X-080.3086_Y0040.2724.png"/>
        <s v="https://s3.amazonaws.com/FrackFinder/Tadpole/Washington/2010/2010_X-080.3086_Y0040.2724.png"/>
        <s v="https://s3.amazonaws.com/FrackFinder/Tadpole/Washington/2005/2005_X-080.3083_Y0040.2703.png"/>
        <s v="https://s3.amazonaws.com/FrackFinder/Tadpole/Washington/2008/2008_X-080.3083_Y0040.2703.png"/>
        <s v="https://s3.amazonaws.com/FrackFinder/Tadpole/Washington/2010/2010_X-080.3083_Y0040.2703.png"/>
        <s v="https://s3.amazonaws.com/FrackFinder/Tadpole/Washington/2005/2005_X-080.3079_Y0040.2759.png"/>
        <s v="https://s3.amazonaws.com/FrackFinder/Tadpole/Washington/2008/2008_X-080.3079_Y0040.2759.png"/>
        <s v="https://s3.amazonaws.com/FrackFinder/Tadpole/Washington/2010/2010_X-080.3079_Y0040.2759.png"/>
        <s v="https://s3.amazonaws.com/FrackFinder/Tadpole/Greene/2005/2005_X-080.3076_Y0039.8772.png"/>
        <s v="https://s3.amazonaws.com/FrackFinder/Tadpole/Greene/2008/2008_X-080.3076_Y0039.8772.png"/>
        <s v="https://s3.amazonaws.com/FrackFinder/Tadpole/Greene/2010/2010_X-080.3076_Y0039.8772.png"/>
        <s v="https://s3.amazonaws.com/FrackFinder/Tadpole/Washington/2005/2005_X-080.3075_Y0040.3624.png"/>
        <s v="https://s3.amazonaws.com/FrackFinder/Tadpole/Washington/2008/2008_X-080.3075_Y0040.3624.png"/>
        <s v="https://s3.amazonaws.com/FrackFinder/Tadpole/Washington/2010/2010_X-080.3075_Y0040.3624.png"/>
        <s v="https://s3.amazonaws.com/FrackFinder/Tadpole/Greene/2005/2005_X-080.3074_Y0039.9092.png"/>
        <s v="https://s3.amazonaws.com/FrackFinder/Tadpole/Greene/2008/2008_X-080.3074_Y0039.9092.png"/>
        <s v="https://s3.amazonaws.com/FrackFinder/Tadpole/Greene/2010/2010_X-080.3074_Y0039.9092.png"/>
        <s v="https://s3.amazonaws.com/FrackFinder/Tadpole/Washington/2005/2005_X-080.3039_Y0040.0675.png"/>
        <s v="https://s3.amazonaws.com/FrackFinder/Tadpole/Washington/2008/2008_X-080.3039_Y0040.0675.png"/>
        <s v="https://s3.amazonaws.com/FrackFinder/Tadpole/Washington/2010/2010_X-080.3039_Y0040.0675.png"/>
        <s v="https://s3.amazonaws.com/FrackFinder/Tadpole/Greene/2005/2005_X-080.3032_Y0039.9140.png"/>
        <s v="https://s3.amazonaws.com/FrackFinder/Tadpole/Greene/2008/2008_X-080.3032_Y0039.9140.png"/>
        <s v="https://s3.amazonaws.com/FrackFinder/Tadpole/Greene/2010/2010_X-080.3032_Y0039.9140.png"/>
        <s v="https://s3.amazonaws.com/FrackFinder/Tadpole/Washington/2005/2005_X-080.3029_Y0040.2831.png"/>
        <s v="https://s3.amazonaws.com/FrackFinder/Tadpole/Washington/2008/2008_X-080.3029_Y0040.2831.png"/>
        <s v="https://s3.amazonaws.com/FrackFinder/Tadpole/Washington/2010/2010_X-080.3029_Y0040.2831.png"/>
        <s v="https://s3.amazonaws.com/FrackFinder/Tadpole/Washington/2005/2005_X-080.3027_Y0040.0779.png"/>
        <s v="https://s3.amazonaws.com/FrackFinder/Tadpole/Washington/2008/2008_X-080.3027_Y0040.0779.png"/>
        <s v="https://s3.amazonaws.com/FrackFinder/Tadpole/Washington/2010/2010_X-080.3027_Y0040.0779.png"/>
        <s v="https://s3.amazonaws.com/FrackFinder/Tadpole/Washington/2005/2005_X-080.3023_Y0040.3203.png"/>
        <s v="https://s3.amazonaws.com/FrackFinder/Tadpole/Washington/2008/2008_X-080.3023_Y0040.3203.png"/>
        <s v="https://s3.amazonaws.com/FrackFinder/Tadpole/Washington/2010/2010_X-080.3023_Y0040.3203.png"/>
        <s v="https://s3.amazonaws.com/FrackFinder/Tadpole/Greene/2005/2005_X-080.3022_Y0039.9036.png"/>
        <s v="https://s3.amazonaws.com/FrackFinder/Tadpole/Greene/2008/2008_X-080.3022_Y0039.9036.png"/>
        <s v="https://s3.amazonaws.com/FrackFinder/Tadpole/Greene/2010/2010_X-080.3022_Y0039.9036.png"/>
        <s v="https://s3.amazonaws.com/FrackFinder/Tadpole/Washington/2005/2005_X-080.3018_Y0040.2696.png"/>
        <s v="https://s3.amazonaws.com/FrackFinder/Tadpole/Washington/2008/2008_X-080.3018_Y0040.2696.png"/>
        <s v="https://s3.amazonaws.com/FrackFinder/Tadpole/Washington/2010/2010_X-080.3018_Y0040.2696.png"/>
        <s v="https://s3.amazonaws.com/FrackFinder/Tadpole/Greene/2005/2005_X-080.3014_Y0039.9973.png"/>
        <s v="https://s3.amazonaws.com/FrackFinder/Tadpole/Greene/2008/2008_X-080.3014_Y0039.9973.png"/>
        <s v="https://s3.amazonaws.com/FrackFinder/Tadpole/Greene/2010/2010_X-080.3014_Y0039.9973.png"/>
        <s v="https://s3.amazonaws.com/FrackFinder/Tadpole/Greene/2005/2005_X-080.3008_Y0039.9108.png"/>
        <s v="https://s3.amazonaws.com/FrackFinder/Tadpole/Greene/2008/2008_X-080.3008_Y0039.9108.png"/>
        <s v="https://s3.amazonaws.com/FrackFinder/Tadpole/Greene/2010/2010_X-080.3008_Y0039.9108.png"/>
        <s v="https://s3.amazonaws.com/FrackFinder/Tadpole/Greene/2005/2005_X-080.2997_Y0039.9065.png"/>
        <s v="https://s3.amazonaws.com/FrackFinder/Tadpole/Greene/2008/2008_X-080.2997_Y0039.9065.png"/>
        <s v="https://s3.amazonaws.com/FrackFinder/Tadpole/Greene/2010/2010_X-080.2997_Y0039.9065.png"/>
        <s v="https://s3.amazonaws.com/FrackFinder/Tadpole/Greene/2005/2005_X-080.2991_Y0040.0082.png"/>
        <s v="https://s3.amazonaws.com/FrackFinder/Tadpole/Greene/2008/2008_X-080.2991_Y0040.0082.png"/>
        <s v="https://s3.amazonaws.com/FrackFinder/Tadpole/Greene/2010/2010_X-080.2991_Y0040.0082.png"/>
        <s v="https://s3.amazonaws.com/FrackFinder/Tadpole/Washington/2005/2005_X-080.2985_Y0040.0923.png"/>
        <s v="https://s3.amazonaws.com/FrackFinder/Tadpole/Washington/2008/2008_X-080.2985_Y0040.0923.png"/>
        <s v="https://s3.amazonaws.com/FrackFinder/Tadpole/Washington/2010/2010_X-080.2985_Y0040.0923.png"/>
        <s v="https://s3.amazonaws.com/FrackFinder/Tadpole/Washington/2005/2005_X-080.2984_Y0040.2925.png"/>
        <s v="https://s3.amazonaws.com/FrackFinder/Tadpole/Washington/2008/2008_X-080.2984_Y0040.2925.png"/>
        <s v="https://s3.amazonaws.com/FrackFinder/Tadpole/Washington/2010/2010_X-080.2984_Y0040.2925.png"/>
        <s v="https://s3.amazonaws.com/FrackFinder/Tadpole/Washington/2005/2005_X-080.2982_Y0040.2718.png"/>
        <s v="https://s3.amazonaws.com/FrackFinder/Tadpole/Washington/2008/2008_X-080.2982_Y0040.2718.png"/>
        <s v="https://s3.amazonaws.com/FrackFinder/Tadpole/Washington/2010/2010_X-080.2982_Y0040.2718.png"/>
        <s v="https://s3.amazonaws.com/FrackFinder/Tadpole/Washington/2005/2005_X-080.2981_Y0040.2897.png"/>
        <s v="https://s3.amazonaws.com/FrackFinder/Tadpole/Washington/2008/2008_X-080.2981_Y0040.2897.png"/>
        <s v="https://s3.amazonaws.com/FrackFinder/Tadpole/Washington/2010/2010_X-080.2981_Y0040.2897.png"/>
        <s v="https://s3.amazonaws.com/FrackFinder/Tadpole/Washington/2005/2005_X-080.2980_Y0040.2957.png"/>
        <s v="https://s3.amazonaws.com/FrackFinder/Tadpole/Washington/2008/2008_X-080.2980_Y0040.2957.png"/>
        <s v="https://s3.amazonaws.com/FrackFinder/Tadpole/Washington/2010/2010_X-080.2980_Y0040.2957.png"/>
        <s v="https://s3.amazonaws.com/FrackFinder/Tadpole/Greene/2005/2005_X-080.2979_Y0039.8916.png"/>
        <s v="https://s3.amazonaws.com/FrackFinder/Tadpole/Greene/2008/2008_X-080.2979_Y0039.8916.png"/>
        <s v="https://s3.amazonaws.com/FrackFinder/Tadpole/Greene/2010/2010_X-080.2979_Y0039.8916.png"/>
        <s v="https://s3.amazonaws.com/FrackFinder/Tadpole/Washington/2005/2005_X-080.2977_Y0040.2838.png"/>
        <s v="https://s3.amazonaws.com/FrackFinder/Tadpole/Washington/2008/2008_X-080.2977_Y0040.2838.png"/>
        <s v="https://s3.amazonaws.com/FrackFinder/Tadpole/Washington/2010/2010_X-080.2977_Y0040.2838.png"/>
        <s v="https://s3.amazonaws.com/FrackFinder/Tadpole/Washington/2005/2005_X-080.2977_Y0040.3916.png"/>
        <s v="https://s3.amazonaws.com/FrackFinder/Tadpole/Washington/2008/2008_X-080.2977_Y0040.3916.png"/>
        <s v="https://s3.amazonaws.com/FrackFinder/Tadpole/Washington/2010/2010_X-080.2977_Y0040.3916.png"/>
        <s v="https://s3.amazonaws.com/FrackFinder/Tadpole/Washington/2005/2005_X-080.2969_Y0040.2789.png"/>
        <s v="https://s3.amazonaws.com/FrackFinder/Tadpole/Washington/2008/2008_X-080.2969_Y0040.2789.png"/>
        <s v="https://s3.amazonaws.com/FrackFinder/Tadpole/Washington/2010/2010_X-080.2969_Y0040.2789.png"/>
        <s v="https://s3.amazonaws.com/FrackFinder/Tadpole/Washington/2005/2005_X-080.2966_Y0040.2991.png"/>
        <s v="https://s3.amazonaws.com/FrackFinder/Tadpole/Washington/2008/2008_X-080.2966_Y0040.2991.png"/>
        <s v="https://s3.amazonaws.com/FrackFinder/Tadpole/Washington/2010/2010_X-080.2966_Y0040.2991.png"/>
        <s v="https://s3.amazonaws.com/FrackFinder/Tadpole/Greene/2005/2005_X-080.2965_Y0039.8473.png"/>
        <s v="https://s3.amazonaws.com/FrackFinder/Tadpole/Greene/2008/2008_X-080.2965_Y0039.8473.png"/>
        <s v="https://s3.amazonaws.com/FrackFinder/Tadpole/Greene/2010/2010_X-080.2965_Y0039.8473.png"/>
        <s v="https://s3.amazonaws.com/FrackFinder/Tadpole/Washington/2005/2005_X-080.2959_Y0040.0802.png"/>
        <s v="https://s3.amazonaws.com/FrackFinder/Tadpole/Washington/2008/2008_X-080.2959_Y0040.0802.png"/>
        <s v="https://s3.amazonaws.com/FrackFinder/Tadpole/Washington/2010/2010_X-080.2959_Y0040.0802.png"/>
        <s v="https://s3.amazonaws.com/FrackFinder/Tadpole/Washington/2005/2005_X-080.2959_Y0040.3281.png"/>
        <s v="https://s3.amazonaws.com/FrackFinder/Tadpole/Washington/2008/2008_X-080.2959_Y0040.3281.png"/>
        <s v="https://s3.amazonaws.com/FrackFinder/Tadpole/Washington/2010/2010_X-080.2959_Y0040.3281.png"/>
        <s v="https://s3.amazonaws.com/FrackFinder/Tadpole/Greene/2005/2005_X-080.2958_Y0039.8934.png"/>
        <s v="https://s3.amazonaws.com/FrackFinder/Tadpole/Greene/2008/2008_X-080.2958_Y0039.8934.png"/>
        <s v="https://s3.amazonaws.com/FrackFinder/Tadpole/Greene/2010/2010_X-080.2958_Y0039.8934.png"/>
        <s v="https://s3.amazonaws.com/FrackFinder/Tadpole/Greene/2005/2005_X-080.2952_Y0039.9826.png"/>
        <s v="https://s3.amazonaws.com/FrackFinder/Tadpole/Greene/2008/2008_X-080.2952_Y0039.9826.png"/>
        <s v="https://s3.amazonaws.com/FrackFinder/Tadpole/Greene/2010/2010_X-080.2952_Y0039.9826.png"/>
        <s v="https://s3.amazonaws.com/FrackFinder/Tadpole/Washington/2005/2005_X-080.2950_Y0040.2904.png"/>
        <s v="https://s3.amazonaws.com/FrackFinder/Tadpole/Washington/2008/2008_X-080.2950_Y0040.2904.png"/>
        <s v="https://s3.amazonaws.com/FrackFinder/Tadpole/Washington/2010/2010_X-080.2950_Y0040.2904.png"/>
        <s v="https://s3.amazonaws.com/FrackFinder/Tadpole/Washington/2005/2005_X-080.2948_Y0040.2509.png"/>
        <s v="https://s3.amazonaws.com/FrackFinder/Tadpole/Washington/2008/2008_X-080.2948_Y0040.2509.png"/>
        <s v="https://s3.amazonaws.com/FrackFinder/Tadpole/Washington/2010/2010_X-080.2948_Y0040.2509.png"/>
        <s v="https://s3.amazonaws.com/FrackFinder/Tadpole/Greene/2005/2005_X-080.2947_Y0039.9364.png"/>
        <s v="https://s3.amazonaws.com/FrackFinder/Tadpole/Greene/2008/2008_X-080.2947_Y0039.9364.png"/>
        <s v="https://s3.amazonaws.com/FrackFinder/Tadpole/Greene/2010/2010_X-080.2947_Y0039.9364.png"/>
        <s v="https://s3.amazonaws.com/FrackFinder/Tadpole/Greene/2005/2005_X-080.2942_Y0039.9017.png"/>
        <s v="https://s3.amazonaws.com/FrackFinder/Tadpole/Greene/2008/2008_X-080.2942_Y0039.9017.png"/>
        <s v="https://s3.amazonaws.com/FrackFinder/Tadpole/Greene/2010/2010_X-080.2942_Y0039.9017.png"/>
        <s v="https://s3.amazonaws.com/FrackFinder/Tadpole/Greene/2005/2005_X-080.2938_Y0039.8879.png"/>
        <s v="https://s3.amazonaws.com/FrackFinder/Tadpole/Greene/2008/2008_X-080.2938_Y0039.8879.png"/>
        <s v="https://s3.amazonaws.com/FrackFinder/Tadpole/Greene/2010/2010_X-080.2938_Y0039.8879.png"/>
        <s v="https://s3.amazonaws.com/FrackFinder/Tadpole/Washington/2005/2005_X-080.2920_Y0040.2800.png"/>
        <s v="https://s3.amazonaws.com/FrackFinder/Tadpole/Washington/2008/2008_X-080.2920_Y0040.2800.png"/>
        <s v="https://s3.amazonaws.com/FrackFinder/Tadpole/Washington/2010/2010_X-080.2920_Y0040.2800.png"/>
        <s v="https://s3.amazonaws.com/FrackFinder/Tadpole/Washington/2005/2005_X-080.2919_Y0040.2845.png"/>
        <s v="https://s3.amazonaws.com/FrackFinder/Tadpole/Washington/2008/2008_X-080.2919_Y0040.2845.png"/>
        <s v="https://s3.amazonaws.com/FrackFinder/Tadpole/Washington/2010/2010_X-080.2919_Y0040.2845.png"/>
        <s v="https://s3.amazonaws.com/FrackFinder/Tadpole/Washington/2005/2005_X-080.2919_Y0040.2986.png"/>
        <s v="https://s3.amazonaws.com/FrackFinder/Tadpole/Washington/2008/2008_X-080.2919_Y0040.2986.png"/>
        <s v="https://s3.amazonaws.com/FrackFinder/Tadpole/Washington/2010/2010_X-080.2919_Y0040.2986.png"/>
        <s v="https://s3.amazonaws.com/FrackFinder/Tadpole/Greene/2005/2005_X-080.2918_Y0039.8983.png"/>
        <s v="https://s3.amazonaws.com/FrackFinder/Tadpole/Greene/2008/2008_X-080.2918_Y0039.8983.png"/>
        <s v="https://s3.amazonaws.com/FrackFinder/Tadpole/Greene/2010/2010_X-080.2918_Y0039.8983.png"/>
        <s v="https://s3.amazonaws.com/FrackFinder/Tadpole/Washington/2005/2005_X-080.2913_Y0040.0384.png"/>
        <s v="https://s3.amazonaws.com/FrackFinder/Tadpole/Washington/2008/2008_X-080.2913_Y0040.0384.png"/>
        <s v="https://s3.amazonaws.com/FrackFinder/Tadpole/Washington/2010/2010_X-080.2913_Y0040.0384.png"/>
        <s v="https://s3.amazonaws.com/FrackFinder/Tadpole/Greene/2005/2005_X-080.2905_Y0039.9990.png"/>
        <s v="https://s3.amazonaws.com/FrackFinder/Tadpole/Greene/2008/2008_X-080.2905_Y0039.9990.png"/>
        <s v="https://s3.amazonaws.com/FrackFinder/Tadpole/Greene/2010/2010_X-080.2905_Y0039.9990.png"/>
        <s v="https://s3.amazonaws.com/FrackFinder/Tadpole/Washington/2005/2005_X-080.2905_Y0040.0966.png"/>
        <s v="https://s3.amazonaws.com/FrackFinder/Tadpole/Washington/2008/2008_X-080.2905_Y0040.0966.png"/>
        <s v="https://s3.amazonaws.com/FrackFinder/Tadpole/Washington/2010/2010_X-080.2905_Y0040.0966.png"/>
        <s v="https://s3.amazonaws.com/FrackFinder/Tadpole/Greene/2005/2005_X-080.2890_Y0040.0053.png"/>
        <s v="https://s3.amazonaws.com/FrackFinder/Tadpole/Greene/2008/2008_X-080.2890_Y0040.0053.png"/>
        <s v="https://s3.amazonaws.com/FrackFinder/Tadpole/Greene/2010/2010_X-080.2890_Y0040.0053.png"/>
        <s v="https://s3.amazonaws.com/FrackFinder/Tadpole/Greene/2005/2005_X-080.2878_Y0039.8190.png"/>
        <s v="https://s3.amazonaws.com/FrackFinder/Tadpole/Greene/2008/2008_X-080.2878_Y0039.8190.png"/>
        <s v="https://s3.amazonaws.com/FrackFinder/Tadpole/Greene/2010/2010_X-080.2878_Y0039.8190.png"/>
        <s v="https://s3.amazonaws.com/FrackFinder/Tadpole/Greene/2005/2005_X-080.2878_Y0040.0049.png"/>
        <s v="https://s3.amazonaws.com/FrackFinder/Tadpole/Greene/2008/2008_X-080.2878_Y0040.0049.png"/>
        <s v="https://s3.amazonaws.com/FrackFinder/Tadpole/Greene/2010/2010_X-080.2878_Y0040.0049.png"/>
        <s v="https://s3.amazonaws.com/FrackFinder/Tadpole/Greene/2005/2005_X-080.2873_Y0039.9924.png"/>
        <s v="https://s3.amazonaws.com/FrackFinder/Tadpole/Greene/2008/2008_X-080.2873_Y0039.9924.png"/>
        <s v="https://s3.amazonaws.com/FrackFinder/Tadpole/Greene/2010/2010_X-080.2873_Y0039.9924.png"/>
        <s v="https://s3.amazonaws.com/FrackFinder/Tadpole/Greene/2005/2005_X-080.2865_Y0039.9028.png"/>
        <s v="https://s3.amazonaws.com/FrackFinder/Tadpole/Greene/2008/2008_X-080.2865_Y0039.9028.png"/>
        <s v="https://s3.amazonaws.com/FrackFinder/Tadpole/Greene/2010/2010_X-080.2865_Y0039.9028.png"/>
        <s v="https://s3.amazonaws.com/FrackFinder/Tadpole/Washington/2005/2005_X-080.2863_Y0040.2769.png"/>
        <s v="https://s3.amazonaws.com/FrackFinder/Tadpole/Washington/2008/2008_X-080.2863_Y0040.2769.png"/>
        <s v="https://s3.amazonaws.com/FrackFinder/Tadpole/Washington/2010/2010_X-080.2863_Y0040.2769.png"/>
        <s v="https://s3.amazonaws.com/FrackFinder/Tadpole/Greene/2005/2005_X-080.2862_Y0039.8932.png"/>
        <s v="https://s3.amazonaws.com/FrackFinder/Tadpole/Greene/2008/2008_X-080.2862_Y0039.8932.png"/>
        <s v="https://s3.amazonaws.com/FrackFinder/Tadpole/Greene/2010/2010_X-080.2862_Y0039.8932.png"/>
        <s v="https://s3.amazonaws.com/FrackFinder/Tadpole/Greene/2005/2005_X-080.2862_Y0039.8958.png"/>
        <s v="https://s3.amazonaws.com/FrackFinder/Tadpole/Greene/2008/2008_X-080.2862_Y0039.8958.png"/>
        <s v="https://s3.amazonaws.com/FrackFinder/Tadpole/Greene/2010/2010_X-080.2862_Y0039.8958.png"/>
        <s v="https://s3.amazonaws.com/FrackFinder/Tadpole/Greene/2005/2005_X-080.2861_Y0040.0095.png"/>
        <s v="https://s3.amazonaws.com/FrackFinder/Tadpole/Greene/2008/2008_X-080.2861_Y0040.0095.png"/>
        <s v="https://s3.amazonaws.com/FrackFinder/Tadpole/Greene/2010/2010_X-080.2861_Y0040.0095.png"/>
        <s v="https://s3.amazonaws.com/FrackFinder/Tadpole/Washington/2005/2005_X-080.2855_Y0040.0513.png"/>
        <s v="https://s3.amazonaws.com/FrackFinder/Tadpole/Washington/2008/2008_X-080.2855_Y0040.0513.png"/>
        <s v="https://s3.amazonaws.com/FrackFinder/Tadpole/Washington/2010/2010_X-080.2855_Y0040.0513.png"/>
        <s v="https://s3.amazonaws.com/FrackFinder/Tadpole/Greene/2005/2005_X-080.2854_Y0039.8919.png"/>
        <s v="https://s3.amazonaws.com/FrackFinder/Tadpole/Greene/2008/2008_X-080.2854_Y0039.8919.png"/>
        <s v="https://s3.amazonaws.com/FrackFinder/Tadpole/Greene/2010/2010_X-080.2854_Y0039.8919.png"/>
        <s v="https://s3.amazonaws.com/FrackFinder/Tadpole/Washington/2005/2005_X-080.2854_Y0040.0201.png"/>
        <s v="https://s3.amazonaws.com/FrackFinder/Tadpole/Washington/2008/2008_X-080.2854_Y0040.0201.png"/>
        <s v="https://s3.amazonaws.com/FrackFinder/Tadpole/Washington/2010/2010_X-080.2854_Y0040.0201.png"/>
        <s v="https://s3.amazonaws.com/FrackFinder/Tadpole/Washington/2005/2005_X-080.2817_Y0040.3301.png"/>
        <s v="https://s3.amazonaws.com/FrackFinder/Tadpole/Washington/2008/2008_X-080.2817_Y0040.3301.png"/>
        <s v="https://s3.amazonaws.com/FrackFinder/Tadpole/Washington/2010/2010_X-080.2817_Y0040.3301.png"/>
        <s v="https://s3.amazonaws.com/FrackFinder/Tadpole/Greene/2005/2005_X-080.2806_Y0039.8871.png"/>
        <s v="https://s3.amazonaws.com/FrackFinder/Tadpole/Greene/2008/2008_X-080.2806_Y0039.8871.png"/>
        <s v="https://s3.amazonaws.com/FrackFinder/Tadpole/Greene/2010/2010_X-080.2806_Y0039.8871.png"/>
        <s v="https://s3.amazonaws.com/FrackFinder/Tadpole/Washington/2005/2005_X-080.2805_Y0040.3545.png"/>
        <s v="https://s3.amazonaws.com/FrackFinder/Tadpole/Washington/2008/2008_X-080.2805_Y0040.3545.png"/>
        <s v="https://s3.amazonaws.com/FrackFinder/Tadpole/Washington/2010/2010_X-080.2805_Y0040.3545.png"/>
        <s v="https://s3.amazonaws.com/FrackFinder/Tadpole/Greene/2005/2005_X-080.2804_Y0039.9864.png"/>
        <s v="https://s3.amazonaws.com/FrackFinder/Tadpole/Greene/2008/2008_X-080.2804_Y0039.9864.png"/>
        <s v="https://s3.amazonaws.com/FrackFinder/Tadpole/Greene/2010/2010_X-080.2804_Y0039.9864.png"/>
        <s v="https://s3.amazonaws.com/FrackFinder/Tadpole/Greene/2005/2005_X-080.2794_Y0039.8268.png"/>
        <s v="https://s3.amazonaws.com/FrackFinder/Tadpole/Greene/2008/2008_X-080.2794_Y0039.8268.png"/>
        <s v="https://s3.amazonaws.com/FrackFinder/Tadpole/Greene/2010/2010_X-080.2794_Y0039.8268.png"/>
        <s v="https://s3.amazonaws.com/FrackFinder/Tadpole/Greene/2005/2005_X-080.2793_Y0039.9105.png"/>
        <s v="https://s3.amazonaws.com/FrackFinder/Tadpole/Greene/2008/2008_X-080.2793_Y0039.9105.png"/>
        <s v="https://s3.amazonaws.com/FrackFinder/Tadpole/Greene/2010/2010_X-080.2793_Y0039.9105.png"/>
        <s v="https://s3.amazonaws.com/FrackFinder/Tadpole/Washington/2005/2005_X-080.2792_Y0040.2438.png"/>
        <s v="https://s3.amazonaws.com/FrackFinder/Tadpole/Washington/2008/2008_X-080.2792_Y0040.2438.png"/>
        <s v="https://s3.amazonaws.com/FrackFinder/Tadpole/Washington/2010/2010_X-080.2792_Y0040.2438.png"/>
        <s v="https://s3.amazonaws.com/FrackFinder/Tadpole/Greene/2005/2005_X-080.2787_Y0039.8989.png"/>
        <s v="https://s3.amazonaws.com/FrackFinder/Tadpole/Greene/2008/2008_X-080.2787_Y0039.8989.png"/>
        <s v="https://s3.amazonaws.com/FrackFinder/Tadpole/Greene/2010/2010_X-080.2787_Y0039.8989.png"/>
        <s v="https://s3.amazonaws.com/FrackFinder/Tadpole/Greene/2005/2005_X-080.2783_Y0039.9958.png"/>
        <s v="https://s3.amazonaws.com/FrackFinder/Tadpole/Greene/2008/2008_X-080.2783_Y0039.9958.png"/>
        <s v="https://s3.amazonaws.com/FrackFinder/Tadpole/Greene/2010/2010_X-080.2783_Y0039.9958.png"/>
        <s v="https://s3.amazonaws.com/FrackFinder/Tadpole/Washington/2005/2005_X-080.2782_Y0040.3849.png"/>
        <s v="https://s3.amazonaws.com/FrackFinder/Tadpole/Washington/2008/2008_X-080.2782_Y0040.3849.png"/>
        <s v="https://s3.amazonaws.com/FrackFinder/Tadpole/Washington/2010/2010_X-080.2782_Y0040.3849.png"/>
        <s v="https://s3.amazonaws.com/FrackFinder/Tadpole/Greene/2005/2005_X-080.2777_Y0040.0129.png"/>
        <s v="https://s3.amazonaws.com/FrackFinder/Tadpole/Greene/2008/2008_X-080.2777_Y0040.0129.png"/>
        <s v="https://s3.amazonaws.com/FrackFinder/Tadpole/Greene/2010/2010_X-080.2777_Y0040.0129.png"/>
        <s v="https://s3.amazonaws.com/FrackFinder/Tadpole/Washington/2005/2005_X-080.2777_Y0040.2305.png"/>
        <s v="https://s3.amazonaws.com/FrackFinder/Tadpole/Washington/2008/2008_X-080.2777_Y0040.2305.png"/>
        <s v="https://s3.amazonaws.com/FrackFinder/Tadpole/Washington/2010/2010_X-080.2777_Y0040.2305.png"/>
        <s v="https://s3.amazonaws.com/FrackFinder/Tadpole/Greene/2005/2005_X-080.2766_Y0039.9532.png"/>
        <s v="https://s3.amazonaws.com/FrackFinder/Tadpole/Greene/2008/2008_X-080.2766_Y0039.9532.png"/>
        <s v="https://s3.amazonaws.com/FrackFinder/Tadpole/Greene/2010/2010_X-080.2766_Y0039.9532.png"/>
        <s v="https://s3.amazonaws.com/FrackFinder/Tadpole/Washington/2005/2005_X-080.2758_Y0040.0642.png"/>
        <s v="https://s3.amazonaws.com/FrackFinder/Tadpole/Washington/2008/2008_X-080.2758_Y0040.0642.png"/>
        <s v="https://s3.amazonaws.com/FrackFinder/Tadpole/Washington/2010/2010_X-080.2758_Y0040.0642.png"/>
        <s v="https://s3.amazonaws.com/FrackFinder/Tadpole/Washington/2005/2005_X-080.2721_Y0040.2617.png"/>
        <s v="https://s3.amazonaws.com/FrackFinder/Tadpole/Washington/2008/2008_X-080.2721_Y0040.2617.png"/>
        <s v="https://s3.amazonaws.com/FrackFinder/Tadpole/Washington/2010/2010_X-080.2721_Y0040.2617.png"/>
        <s v="https://s3.amazonaws.com/FrackFinder/Tadpole/Greene/2005/2005_X-080.2720_Y0039.9133.png"/>
        <s v="https://s3.amazonaws.com/FrackFinder/Tadpole/Greene/2008/2008_X-080.2720_Y0039.9133.png"/>
        <s v="https://s3.amazonaws.com/FrackFinder/Tadpole/Greene/2010/2010_X-080.2720_Y0039.9133.png"/>
        <s v="https://s3.amazonaws.com/FrackFinder/Tadpole/Washington/2005/2005_X-080.2703_Y0040.2464.png"/>
        <s v="https://s3.amazonaws.com/FrackFinder/Tadpole/Washington/2008/2008_X-080.2703_Y0040.2464.png"/>
        <s v="https://s3.amazonaws.com/FrackFinder/Tadpole/Washington/2010/2010_X-080.2703_Y0040.2464.png"/>
        <s v="https://s3.amazonaws.com/FrackFinder/Tadpole/Washington/2005/2005_X-080.2692_Y0040.0312.png"/>
        <s v="https://s3.amazonaws.com/FrackFinder/Tadpole/Washington/2008/2008_X-080.2692_Y0040.0312.png"/>
        <s v="https://s3.amazonaws.com/FrackFinder/Tadpole/Washington/2010/2010_X-080.2692_Y0040.0312.png"/>
        <s v="https://s3.amazonaws.com/FrackFinder/Tadpole/Washington/2005/2005_X-080.2691_Y0040.2176.png"/>
        <s v="https://s3.amazonaws.com/FrackFinder/Tadpole/Washington/2008/2008_X-080.2691_Y0040.2176.png"/>
        <s v="https://s3.amazonaws.com/FrackFinder/Tadpole/Washington/2010/2010_X-080.2691_Y0040.2176.png"/>
        <s v="https://s3.amazonaws.com/FrackFinder/Tadpole/Washington/2005/2005_X-080.2690_Y0040.3629.png"/>
        <s v="https://s3.amazonaws.com/FrackFinder/Tadpole/Washington/2008/2008_X-080.2690_Y0040.3629.png"/>
        <s v="https://s3.amazonaws.com/FrackFinder/Tadpole/Washington/2010/2010_X-080.2690_Y0040.3629.png"/>
        <s v="https://s3.amazonaws.com/FrackFinder/Tadpole/Washington/2005/2005_X-080.2688_Y0040.0196.png"/>
        <s v="https://s3.amazonaws.com/FrackFinder/Tadpole/Washington/2008/2008_X-080.2688_Y0040.0196.png"/>
        <s v="https://s3.amazonaws.com/FrackFinder/Tadpole/Washington/2010/2010_X-080.2688_Y0040.0196.png"/>
        <s v="https://s3.amazonaws.com/FrackFinder/Tadpole/Greene/2005/2005_X-080.2682_Y0039.9558.png"/>
        <s v="https://s3.amazonaws.com/FrackFinder/Tadpole/Greene/2008/2008_X-080.2682_Y0039.9558.png"/>
        <s v="https://s3.amazonaws.com/FrackFinder/Tadpole/Greene/2010/2010_X-080.2682_Y0039.9558.png"/>
        <s v="https://s3.amazonaws.com/FrackFinder/Tadpole/Washington/2005/2005_X-080.2678_Y0040.1138.png"/>
        <s v="https://s3.amazonaws.com/FrackFinder/Tadpole/Washington/2008/2008_X-080.2678_Y0040.1138.png"/>
        <s v="https://s3.amazonaws.com/FrackFinder/Tadpole/Washington/2010/2010_X-080.2678_Y0040.1138.png"/>
        <s v="https://s3.amazonaws.com/FrackFinder/Tadpole/Washington/2005/2005_X-080.2666_Y0040.0239.png"/>
        <s v="https://s3.amazonaws.com/FrackFinder/Tadpole/Washington/2008/2008_X-080.2666_Y0040.0239.png"/>
        <s v="https://s3.amazonaws.com/FrackFinder/Tadpole/Washington/2010/2010_X-080.2666_Y0040.0239.png"/>
        <s v="https://s3.amazonaws.com/FrackFinder/Tadpole/Greene/2005/2005_X-080.2651_Y0039.9448.png"/>
        <s v="https://s3.amazonaws.com/FrackFinder/Tadpole/Greene/2008/2008_X-080.2651_Y0039.9448.png"/>
        <s v="https://s3.amazonaws.com/FrackFinder/Tadpole/Greene/2010/2010_X-080.2651_Y0039.9448.png"/>
        <s v="https://s3.amazonaws.com/FrackFinder/Tadpole/Greene/2005/2005_X-080.2644_Y0039.9414.png"/>
        <s v="https://s3.amazonaws.com/FrackFinder/Tadpole/Greene/2008/2008_X-080.2644_Y0039.9414.png"/>
        <s v="https://s3.amazonaws.com/FrackFinder/Tadpole/Greene/2010/2010_X-080.2644_Y0039.9414.png"/>
        <s v="https://s3.amazonaws.com/FrackFinder/Tadpole/Washington/2005/2005_X-080.2632_Y0040.2486.png"/>
        <s v="https://s3.amazonaws.com/FrackFinder/Tadpole/Washington/2008/2008_X-080.2632_Y0040.2486.png"/>
        <s v="https://s3.amazonaws.com/FrackFinder/Tadpole/Washington/2010/2010_X-080.2632_Y0040.2486.png"/>
        <s v="https://s3.amazonaws.com/FrackFinder/Tadpole/Washington/2005/2005_X-080.2618_Y0040.1411.png"/>
        <s v="https://s3.amazonaws.com/FrackFinder/Tadpole/Washington/2008/2008_X-080.2618_Y0040.1411.png"/>
        <s v="https://s3.amazonaws.com/FrackFinder/Tadpole/Washington/2010/2010_X-080.2618_Y0040.1411.png"/>
        <s v="https://s3.amazonaws.com/FrackFinder/Tadpole/Washington/2005/2005_X-080.2584_Y0040.2732.png"/>
        <s v="https://s3.amazonaws.com/FrackFinder/Tadpole/Washington/2008/2008_X-080.2584_Y0040.2732.png"/>
        <s v="https://s3.amazonaws.com/FrackFinder/Tadpole/Washington/2010/2010_X-080.2584_Y0040.2732.png"/>
        <s v="https://s3.amazonaws.com/FrackFinder/Tadpole/Washington/2005/2005_X-080.2566_Y0040.3810.png"/>
        <s v="https://s3.amazonaws.com/FrackFinder/Tadpole/Washington/2008/2008_X-080.2566_Y0040.3810.png"/>
        <s v="https://s3.amazonaws.com/FrackFinder/Tadpole/Washington/2010/2010_X-080.2566_Y0040.3810.png"/>
        <s v="https://s3.amazonaws.com/FrackFinder/Tadpole/Washington/2005/2005_X-080.2536_Y0040.2744.png"/>
        <s v="https://s3.amazonaws.com/FrackFinder/Tadpole/Washington/2008/2008_X-080.2536_Y0040.2744.png"/>
        <s v="https://s3.amazonaws.com/FrackFinder/Tadpole/Washington/2010/2010_X-080.2536_Y0040.2744.png"/>
        <s v="https://s3.amazonaws.com/FrackFinder/Tadpole/Washington/2005/2005_X-080.2528_Y0040.1512.png"/>
        <s v="https://s3.amazonaws.com/FrackFinder/Tadpole/Washington/2008/2008_X-080.2528_Y0040.1512.png"/>
        <s v="https://s3.amazonaws.com/FrackFinder/Tadpole/Washington/2010/2010_X-080.2528_Y0040.1512.png"/>
        <s v="https://s3.amazonaws.com/FrackFinder/Tadpole/Washington/2005/2005_X-080.2521_Y0040.2711.png"/>
        <s v="https://s3.amazonaws.com/FrackFinder/Tadpole/Washington/2008/2008_X-080.2521_Y0040.2711.png"/>
        <s v="https://s3.amazonaws.com/FrackFinder/Tadpole/Washington/2010/2010_X-080.2521_Y0040.2711.png"/>
        <s v="https://s3.amazonaws.com/FrackFinder/Tadpole/Washington/2005/2005_X-080.2517_Y0040.0455.png"/>
        <s v="https://s3.amazonaws.com/FrackFinder/Tadpole/Washington/2008/2008_X-080.2517_Y0040.0455.png"/>
        <s v="https://s3.amazonaws.com/FrackFinder/Tadpole/Washington/2010/2010_X-080.2517_Y0040.0455.png"/>
        <s v="https://s3.amazonaws.com/FrackFinder/Tadpole/Washington/2005/2005_X-080.2498_Y0040.2765.png"/>
        <s v="https://s3.amazonaws.com/FrackFinder/Tadpole/Washington/2008/2008_X-080.2498_Y0040.2765.png"/>
        <s v="https://s3.amazonaws.com/FrackFinder/Tadpole/Washington/2010/2010_X-080.2498_Y0040.2765.png"/>
        <s v="https://s3.amazonaws.com/FrackFinder/Tadpole/Washington/2005/2005_X-080.2483_Y0040.2545.png"/>
        <s v="https://s3.amazonaws.com/FrackFinder/Tadpole/Washington/2008/2008_X-080.2483_Y0040.2545.png"/>
        <s v="https://s3.amazonaws.com/FrackFinder/Tadpole/Washington/2010/2010_X-080.2483_Y0040.2545.png"/>
        <s v="https://s3.amazonaws.com/FrackFinder/Tadpole/Washington/2005/2005_X-080.2482_Y0040.2586.png"/>
        <s v="https://s3.amazonaws.com/FrackFinder/Tadpole/Washington/2008/2008_X-080.2482_Y0040.2586.png"/>
        <s v="https://s3.amazonaws.com/FrackFinder/Tadpole/Washington/2010/2010_X-080.2482_Y0040.2586.png"/>
        <s v="https://s3.amazonaws.com/FrackFinder/Tadpole/Washington/2005/2005_X-080.2478_Y0040.2910.png"/>
        <s v="https://s3.amazonaws.com/FrackFinder/Tadpole/Washington/2008/2008_X-080.2478_Y0040.2910.png"/>
        <s v="https://s3.amazonaws.com/FrackFinder/Tadpole/Washington/2010/2010_X-080.2478_Y0040.2910.png"/>
        <s v="https://s3.amazonaws.com/FrackFinder/Tadpole/Washington/2005/2005_X-080.2457_Y0040.0759.png"/>
        <s v="https://s3.amazonaws.com/FrackFinder/Tadpole/Washington/2008/2008_X-080.2457_Y0040.0759.png"/>
        <s v="https://s3.amazonaws.com/FrackFinder/Tadpole/Washington/2010/2010_X-080.2457_Y0040.0759.png"/>
        <s v="https://s3.amazonaws.com/FrackFinder/Tadpole/Washington/2005/2005_X-080.2456_Y0040.0908.png"/>
        <s v="https://s3.amazonaws.com/FrackFinder/Tadpole/Washington/2008/2008_X-080.2456_Y0040.0908.png"/>
        <s v="https://s3.amazonaws.com/FrackFinder/Tadpole/Washington/2010/2010_X-080.2456_Y0040.0908.png"/>
        <s v="https://s3.amazonaws.com/FrackFinder/Tadpole/Greene/2005/2005_X-080.2453_Y0039.8613.png"/>
        <s v="https://s3.amazonaws.com/FrackFinder/Tadpole/Greene/2008/2008_X-080.2453_Y0039.8613.png"/>
        <s v="https://s3.amazonaws.com/FrackFinder/Tadpole/Greene/2010/2010_X-080.2453_Y0039.8613.png"/>
        <s v="https://s3.amazonaws.com/FrackFinder/Tadpole/Washington/2005/2005_X-080.2423_Y0040.0233.png"/>
        <s v="https://s3.amazonaws.com/FrackFinder/Tadpole/Washington/2008/2008_X-080.2423_Y0040.0233.png"/>
        <s v="https://s3.amazonaws.com/FrackFinder/Tadpole/Washington/2010/2010_X-080.2423_Y0040.0233.png"/>
        <s v="https://s3.amazonaws.com/FrackFinder/Tadpole/Greene/2005/2005_X-080.2418_Y0039.9585.png"/>
        <s v="https://s3.amazonaws.com/FrackFinder/Tadpole/Greene/2008/2008_X-080.2418_Y0039.9585.png"/>
        <s v="https://s3.amazonaws.com/FrackFinder/Tadpole/Greene/2010/2010_X-080.2418_Y0039.9585.png"/>
        <s v="https://s3.amazonaws.com/FrackFinder/Tadpole/Greene/2005/2005_X-080.2401_Y0039.9453.png"/>
        <s v="https://s3.amazonaws.com/FrackFinder/Tadpole/Greene/2008/2008_X-080.2401_Y0039.9453.png"/>
        <s v="https://s3.amazonaws.com/FrackFinder/Tadpole/Greene/2010/2010_X-080.2401_Y0039.9453.png"/>
        <s v="https://s3.amazonaws.com/FrackFinder/Tadpole/Washington/2005/2005_X-080.2400_Y0040.2771.png"/>
        <s v="https://s3.amazonaws.com/FrackFinder/Tadpole/Washington/2008/2008_X-080.2400_Y0040.2771.png"/>
        <s v="https://s3.amazonaws.com/FrackFinder/Tadpole/Washington/2010/2010_X-080.2400_Y0040.2771.png"/>
        <s v="https://s3.amazonaws.com/FrackFinder/Tadpole/Washington/2005/2005_X-080.2395_Y0040.2758.png"/>
        <s v="https://s3.amazonaws.com/FrackFinder/Tadpole/Washington/2008/2008_X-080.2395_Y0040.2758.png"/>
        <s v="https://s3.amazonaws.com/FrackFinder/Tadpole/Washington/2010/2010_X-080.2395_Y0040.2758.png"/>
        <s v="https://s3.amazonaws.com/FrackFinder/Tadpole/Washington/2005/2005_X-080.2372_Y0040.2557.png"/>
        <s v="https://s3.amazonaws.com/FrackFinder/Tadpole/Washington/2008/2008_X-080.2372_Y0040.2557.png"/>
        <s v="https://s3.amazonaws.com/FrackFinder/Tadpole/Washington/2010/2010_X-080.2372_Y0040.2557.png"/>
        <s v="https://s3.amazonaws.com/FrackFinder/Tadpole/Washington/2005/2005_X-080.2363_Y0040.2570.png"/>
        <s v="https://s3.amazonaws.com/FrackFinder/Tadpole/Washington/2008/2008_X-080.2363_Y0040.2570.png"/>
        <s v="https://s3.amazonaws.com/FrackFinder/Tadpole/Washington/2010/2010_X-080.2363_Y0040.2570.png"/>
        <s v="https://s3.amazonaws.com/FrackFinder/Tadpole/Washington/2005/2005_X-080.2348_Y0040.2764.png"/>
        <s v="https://s3.amazonaws.com/FrackFinder/Tadpole/Washington/2008/2008_X-080.2348_Y0040.2764.png"/>
        <s v="https://s3.amazonaws.com/FrackFinder/Tadpole/Washington/2010/2010_X-080.2348_Y0040.2764.png"/>
        <s v="https://s3.amazonaws.com/FrackFinder/Tadpole/Washington/2005/2005_X-080.2341_Y0040.3058.png"/>
        <s v="https://s3.amazonaws.com/FrackFinder/Tadpole/Washington/2008/2008_X-080.2341_Y0040.3058.png"/>
        <s v="https://s3.amazonaws.com/FrackFinder/Tadpole/Washington/2010/2010_X-080.2341_Y0040.3058.png"/>
        <s v="https://s3.amazonaws.com/FrackFinder/Tadpole/Washington/2005/2005_X-080.2281_Y0040.1167.png"/>
        <s v="https://s3.amazonaws.com/FrackFinder/Tadpole/Washington/2008/2008_X-080.2281_Y0040.1167.png"/>
        <s v="https://s3.amazonaws.com/FrackFinder/Tadpole/Washington/2010/2010_X-080.2281_Y0040.1167.png"/>
        <s v="https://s3.amazonaws.com/FrackFinder/Tadpole/Washington/2005/2005_X-080.2278_Y0040.0913.png"/>
        <s v="https://s3.amazonaws.com/FrackFinder/Tadpole/Washington/2008/2008_X-080.2278_Y0040.0913.png"/>
        <s v="https://s3.amazonaws.com/FrackFinder/Tadpole/Washington/2010/2010_X-080.2278_Y0040.0913.png"/>
        <s v="https://s3.amazonaws.com/FrackFinder/Tadpole/Washington/2005/2005_X-080.2272_Y0040.2836.png"/>
        <s v="https://s3.amazonaws.com/FrackFinder/Tadpole/Washington/2008/2008_X-080.2272_Y0040.2836.png"/>
        <s v="https://s3.amazonaws.com/FrackFinder/Tadpole/Washington/2010/2010_X-080.2272_Y0040.2836.png"/>
        <s v="https://s3.amazonaws.com/FrackFinder/Tadpole/Washington/2005/2005_X-080.2244_Y0040.0785.png"/>
        <s v="https://s3.amazonaws.com/FrackFinder/Tadpole/Washington/2008/2008_X-080.2244_Y0040.0785.png"/>
        <s v="https://s3.amazonaws.com/FrackFinder/Tadpole/Washington/2010/2010_X-080.2244_Y0040.0785.png"/>
        <s v="https://s3.amazonaws.com/FrackFinder/Tadpole/Greene/2005/2005_X-080.2223_Y0039.9953.png"/>
        <s v="https://s3.amazonaws.com/FrackFinder/Tadpole/Greene/2008/2008_X-080.2223_Y0039.9953.png"/>
        <s v="https://s3.amazonaws.com/FrackFinder/Tadpole/Greene/2010/2010_X-080.2223_Y0039.9953.png"/>
        <s v="https://s3.amazonaws.com/FrackFinder/Tadpole/Washington/2005/2005_X-080.2223_Y0040.0803.png"/>
        <s v="https://s3.amazonaws.com/FrackFinder/Tadpole/Washington/2008/2008_X-080.2223_Y0040.0803.png"/>
        <s v="https://s3.amazonaws.com/FrackFinder/Tadpole/Washington/2010/2010_X-080.2223_Y0040.0803.png"/>
        <s v="https://s3.amazonaws.com/FrackFinder/Tadpole/Greene/2005/2005_X-080.2182_Y0039.9220.png"/>
        <s v="https://s3.amazonaws.com/FrackFinder/Tadpole/Greene/2008/2008_X-080.2182_Y0039.9220.png"/>
        <s v="https://s3.amazonaws.com/FrackFinder/Tadpole/Greene/2010/2010_X-080.2182_Y0039.9220.png"/>
        <s v="https://s3.amazonaws.com/FrackFinder/Tadpole/Washington/2005/2005_X-080.2174_Y0040.2638.png"/>
        <s v="https://s3.amazonaws.com/FrackFinder/Tadpole/Washington/2008/2008_X-080.2174_Y0040.2638.png"/>
        <s v="https://s3.amazonaws.com/FrackFinder/Tadpole/Washington/2010/2010_X-080.2174_Y0040.2638.png"/>
        <s v="https://s3.amazonaws.com/FrackFinder/Tadpole/Washington/2005/2005_X-080.2170_Y0040.0110.png"/>
        <s v="https://s3.amazonaws.com/FrackFinder/Tadpole/Washington/2008/2008_X-080.2170_Y0040.0110.png"/>
        <s v="https://s3.amazonaws.com/FrackFinder/Tadpole/Washington/2010/2010_X-080.2170_Y0040.0110.png"/>
        <s v="https://s3.amazonaws.com/FrackFinder/Tadpole/Washington/2005/2005_X-080.2163_Y0040.2742.png"/>
        <s v="https://s3.amazonaws.com/FrackFinder/Tadpole/Washington/2008/2008_X-080.2163_Y0040.2742.png"/>
        <s v="https://s3.amazonaws.com/FrackFinder/Tadpole/Washington/2010/2010_X-080.2163_Y0040.2742.png"/>
        <s v="https://s3.amazonaws.com/FrackFinder/Tadpole/Washington/2005/2005_X-080.2161_Y0040.1226.png"/>
        <s v="https://s3.amazonaws.com/FrackFinder/Tadpole/Washington/2008/2008_X-080.2161_Y0040.1226.png"/>
        <s v="https://s3.amazonaws.com/FrackFinder/Tadpole/Washington/2010/2010_X-080.2161_Y0040.1226.png"/>
        <s v="https://s3.amazonaws.com/FrackFinder/Tadpole/Washington/2005/2005_X-080.2158_Y0040.2878.png"/>
        <s v="https://s3.amazonaws.com/FrackFinder/Tadpole/Washington/2008/2008_X-080.2158_Y0040.2878.png"/>
        <s v="https://s3.amazonaws.com/FrackFinder/Tadpole/Washington/2010/2010_X-080.2158_Y0040.2878.png"/>
        <s v="https://s3.amazonaws.com/FrackFinder/Tadpole/Washington/2005/2005_X-080.2142_Y0040.0295.png"/>
        <s v="https://s3.amazonaws.com/FrackFinder/Tadpole/Washington/2008/2008_X-080.2142_Y0040.0295.png"/>
        <s v="https://s3.amazonaws.com/FrackFinder/Tadpole/Washington/2010/2010_X-080.2142_Y0040.0295.png"/>
        <s v="https://s3.amazonaws.com/FrackFinder/Tadpole/Washington/2005/2005_X-080.2126_Y0040.0887.png"/>
        <s v="https://s3.amazonaws.com/FrackFinder/Tadpole/Washington/2008/2008_X-080.2126_Y0040.0887.png"/>
        <s v="https://s3.amazonaws.com/FrackFinder/Tadpole/Washington/2010/2010_X-080.2126_Y0040.0887.png"/>
        <s v="https://s3.amazonaws.com/FrackFinder/Tadpole/Lawrence/2005/2005_X-080.2095_Y0041.0458.png"/>
        <s v="https://s3.amazonaws.com/FrackFinder/Tadpole/Lawrence/2008/2008_X-080.2095_Y0041.0458.png"/>
        <s v="https://s3.amazonaws.com/FrackFinder/Tadpole/Lawrence/2010/2010_X-080.2095_Y0041.0458.png"/>
        <s v="https://s3.amazonaws.com/FrackFinder/Tadpole/Washington/2005/2005_X-080.2043_Y0040.0634.png"/>
        <s v="https://s3.amazonaws.com/FrackFinder/Tadpole/Washington/2008/2008_X-080.2043_Y0040.0634.png"/>
        <s v="https://s3.amazonaws.com/FrackFinder/Tadpole/Washington/2010/2010_X-080.2043_Y0040.0634.png"/>
        <s v="https://s3.amazonaws.com/FrackFinder/Tadpole/Greene/2005/2005_X-080.2014_Y0039.9033.png"/>
        <s v="https://s3.amazonaws.com/FrackFinder/Tadpole/Greene/2008/2008_X-080.2014_Y0039.9033.png"/>
        <s v="https://s3.amazonaws.com/FrackFinder/Tadpole/Greene/2010/2010_X-080.2014_Y0039.9033.png"/>
        <s v="https://s3.amazonaws.com/FrackFinder/Tadpole/Washington/2005/2005_X-080.1976_Y0040.0727.png"/>
        <s v="https://s3.amazonaws.com/FrackFinder/Tadpole/Washington/2008/2008_X-080.1976_Y0040.0727.png"/>
        <s v="https://s3.amazonaws.com/FrackFinder/Tadpole/Washington/2010/2010_X-080.1976_Y0040.0727.png"/>
        <s v="https://s3.amazonaws.com/FrackFinder/Tadpole/Greene/2005/2005_X-080.1963_Y0039.9787.png"/>
        <s v="https://s3.amazonaws.com/FrackFinder/Tadpole/Greene/2008/2008_X-080.1963_Y0039.9787.png"/>
        <s v="https://s3.amazonaws.com/FrackFinder/Tadpole/Greene/2010/2010_X-080.1963_Y0039.9787.png"/>
        <s v="https://s3.amazonaws.com/FrackFinder/Tadpole/Washington/2005/2005_X-080.1879_Y0040.1309.png"/>
        <s v="https://s3.amazonaws.com/FrackFinder/Tadpole/Washington/2008/2008_X-080.1879_Y0040.1309.png"/>
        <s v="https://s3.amazonaws.com/FrackFinder/Tadpole/Washington/2010/2010_X-080.1879_Y0040.1309.png"/>
        <s v="https://s3.amazonaws.com/FrackFinder/Tadpole/Greene/2005/2005_X-080.1867_Y0039.9874.png"/>
        <s v="https://s3.amazonaws.com/FrackFinder/Tadpole/Greene/2008/2008_X-080.1867_Y0039.9874.png"/>
        <s v="https://s3.amazonaws.com/FrackFinder/Tadpole/Greene/2010/2010_X-080.1867_Y0039.9874.png"/>
        <s v="https://s3.amazonaws.com/FrackFinder/Tadpole/Washington/2005/2005_X-080.1859_Y0040.0883.png"/>
        <s v="https://s3.amazonaws.com/FrackFinder/Tadpole/Washington/2008/2008_X-080.1859_Y0040.0883.png"/>
        <s v="https://s3.amazonaws.com/FrackFinder/Tadpole/Washington/2010/2010_X-080.1859_Y0040.0883.png"/>
        <s v="https://s3.amazonaws.com/FrackFinder/Tadpole/Washington/2005/2005_X-080.1840_Y0040.0775.png"/>
        <s v="https://s3.amazonaws.com/FrackFinder/Tadpole/Washington/2008/2008_X-080.1840_Y0040.0775.png"/>
        <s v="https://s3.amazonaws.com/FrackFinder/Tadpole/Washington/2010/2010_X-080.1840_Y0040.0775.png"/>
        <s v="https://s3.amazonaws.com/FrackFinder/Tadpole/Washington/2005/2005_X-080.1794_Y0040.0994.png"/>
        <s v="https://s3.amazonaws.com/FrackFinder/Tadpole/Washington/2008/2008_X-080.1794_Y0040.0994.png"/>
        <s v="https://s3.amazonaws.com/FrackFinder/Tadpole/Washington/2010/2010_X-080.1794_Y0040.0994.png"/>
        <s v="https://s3.amazonaws.com/FrackFinder/Tadpole/Washington/2005/2005_X-080.1661_Y0040.0200.png"/>
        <s v="https://s3.amazonaws.com/FrackFinder/Tadpole/Washington/2008/2008_X-080.1661_Y0040.0200.png"/>
        <s v="https://s3.amazonaws.com/FrackFinder/Tadpole/Washington/2010/2010_X-080.1661_Y0040.0200.png"/>
        <s v="https://s3.amazonaws.com/FrackFinder/Tadpole/Washington/2005/2005_X-080.1617_Y0040.0441.png"/>
        <s v="https://s3.amazonaws.com/FrackFinder/Tadpole/Washington/2008/2008_X-080.1617_Y0040.0441.png"/>
        <s v="https://s3.amazonaws.com/FrackFinder/Tadpole/Washington/2010/2010_X-080.1617_Y0040.0441.png"/>
        <s v="https://s3.amazonaws.com/FrackFinder/Tadpole/Greene/2005/2005_X-080.1590_Y0039.9229.png"/>
        <s v="https://s3.amazonaws.com/FrackFinder/Tadpole/Greene/2008/2008_X-080.1590_Y0039.9229.png"/>
        <s v="https://s3.amazonaws.com/FrackFinder/Tadpole/Greene/2010/2010_X-080.1590_Y0039.9229.png"/>
        <s v="https://s3.amazonaws.com/FrackFinder/Tadpole/Greene/2005/2005_X-080.1545_Y0039.9751.png"/>
        <s v="https://s3.amazonaws.com/FrackFinder/Tadpole/Greene/2008/2008_X-080.1545_Y0039.9751.png"/>
        <s v="https://s3.amazonaws.com/FrackFinder/Tadpole/Greene/2010/2010_X-080.1545_Y0039.9751.png"/>
        <s v="https://s3.amazonaws.com/FrackFinder/Tadpole/Washington/2005/2005_X-080.1524_Y0040.0309.png"/>
        <s v="https://s3.amazonaws.com/FrackFinder/Tadpole/Washington/2008/2008_X-080.1524_Y0040.0309.png"/>
        <s v="https://s3.amazonaws.com/FrackFinder/Tadpole/Washington/2010/2010_X-080.1524_Y0040.0309.png"/>
        <s v="https://s3.amazonaws.com/FrackFinder/Tadpole/Butler/2008/2008_X-080.1524_Y0040.9291.png"/>
        <s v="https://s3.amazonaws.com/FrackFinder/Tadpole/Butler/2010/2010_X-080.1524_Y0040.9291.png"/>
        <s v="https://s3.amazonaws.com/FrackFinder/Tadpole/Washington/2005/2005_X-080.1515_Y0040.2740.png"/>
        <s v="https://s3.amazonaws.com/FrackFinder/Tadpole/Washington/2008/2008_X-080.1515_Y0040.2740.png"/>
        <s v="https://s3.amazonaws.com/FrackFinder/Tadpole/Washington/2010/2010_X-080.1515_Y0040.2740.png"/>
        <s v="https://s3.amazonaws.com/FrackFinder/Tadpole/Washington/2005/2005_X-080.1476_Y0040.0916.png"/>
        <s v="https://s3.amazonaws.com/FrackFinder/Tadpole/Washington/2008/2008_X-080.1476_Y0040.0916.png"/>
        <s v="https://s3.amazonaws.com/FrackFinder/Tadpole/Washington/2010/2010_X-080.1476_Y0040.0916.png"/>
        <s v="https://s3.amazonaws.com/FrackFinder/Tadpole/Butler/2008/2008_X-080.1463_Y0040.8529.png"/>
        <s v="https://s3.amazonaws.com/FrackFinder/Tadpole/Butler/2010/2010_X-080.1463_Y0040.8529.png"/>
        <s v="https://s3.amazonaws.com/FrackFinder/Tadpole/Greene/2005/2005_X-080.1448_Y0039.9049.png"/>
        <s v="https://s3.amazonaws.com/FrackFinder/Tadpole/Greene/2008/2008_X-080.1448_Y0039.9049.png"/>
        <s v="https://s3.amazonaws.com/FrackFinder/Tadpole/Greene/2010/2010_X-080.1448_Y0039.9049.png"/>
        <s v="https://s3.amazonaws.com/FrackFinder/Tadpole/Greene/2005/2005_X-080.1392_Y0039.9022.png"/>
        <s v="https://s3.amazonaws.com/FrackFinder/Tadpole/Greene/2008/2008_X-080.1392_Y0039.9022.png"/>
        <s v="https://s3.amazonaws.com/FrackFinder/Tadpole/Greene/2010/2010_X-080.1392_Y0039.9022.png"/>
        <s v="https://s3.amazonaws.com/FrackFinder/Tadpole/Greene/2005/2005_X-080.1377_Y0039.9864.png"/>
        <s v="https://s3.amazonaws.com/FrackFinder/Tadpole/Greene/2008/2008_X-080.1377_Y0039.9864.png"/>
        <s v="https://s3.amazonaws.com/FrackFinder/Tadpole/Greene/2010/2010_X-080.1377_Y0039.9864.png"/>
        <s v="https://s3.amazonaws.com/FrackFinder/Tadpole/Butler/2008/2008_X-080.1375_Y0040.8682.png"/>
        <s v="https://s3.amazonaws.com/FrackFinder/Tadpole/Butler/2010/2010_X-080.1375_Y0040.8682.png"/>
        <s v="https://s3.amazonaws.com/FrackFinder/Tadpole/Washington/2005/2005_X-080.1345_Y0040.0555.png"/>
        <s v="https://s3.amazonaws.com/FrackFinder/Tadpole/Washington/2008/2008_X-080.1345_Y0040.0555.png"/>
        <s v="https://s3.amazonaws.com/FrackFinder/Tadpole/Washington/2010/2010_X-080.1345_Y0040.0555.png"/>
        <s v="https://s3.amazonaws.com/FrackFinder/Tadpole/Greene/2005/2005_X-080.1342_Y0039.9134.png"/>
        <s v="https://s3.amazonaws.com/FrackFinder/Tadpole/Greene/2008/2008_X-080.1342_Y0039.9134.png"/>
        <s v="https://s3.amazonaws.com/FrackFinder/Tadpole/Greene/2010/2010_X-080.1342_Y0039.9134.png"/>
        <s v="https://s3.amazonaws.com/FrackFinder/Tadpole/Butler/2008/2008_X-080.1296_Y0040.8164.png"/>
        <s v="https://s3.amazonaws.com/FrackFinder/Tadpole/Butler/2010/2010_X-080.1296_Y0040.8164.png"/>
        <s v="https://s3.amazonaws.com/FrackFinder/Tadpole/Greene/2005/2005_X-080.1249_Y0039.8963.png"/>
        <s v="https://s3.amazonaws.com/FrackFinder/Tadpole/Greene/2008/2008_X-080.1249_Y0039.8963.png"/>
        <s v="https://s3.amazonaws.com/FrackFinder/Tadpole/Greene/2010/2010_X-080.1249_Y0039.8963.png"/>
        <s v="https://s3.amazonaws.com/FrackFinder/Tadpole/Washington/2005/2005_X-080.1213_Y0040.0436.png"/>
        <s v="https://s3.amazonaws.com/FrackFinder/Tadpole/Washington/2008/2008_X-080.1213_Y0040.0436.png"/>
        <s v="https://s3.amazonaws.com/FrackFinder/Tadpole/Washington/2010/2010_X-080.1213_Y0040.0436.png"/>
        <s v="https://s3.amazonaws.com/FrackFinder/Tadpole/Greene/2005/2005_X-080.1206_Y0039.9478.png"/>
        <s v="https://s3.amazonaws.com/FrackFinder/Tadpole/Greene/2008/2008_X-080.1206_Y0039.9478.png"/>
        <s v="https://s3.amazonaws.com/FrackFinder/Tadpole/Greene/2010/2010_X-080.1206_Y0039.9478.png"/>
        <s v="https://s3.amazonaws.com/FrackFinder/Tadpole/Greene/2005/2005_X-080.1182_Y0039.9689.png"/>
        <s v="https://s3.amazonaws.com/FrackFinder/Tadpole/Greene/2008/2008_X-080.1182_Y0039.9689.png"/>
        <s v="https://s3.amazonaws.com/FrackFinder/Tadpole/Greene/2010/2010_X-080.1182_Y0039.9689.png"/>
        <s v="https://s3.amazonaws.com/FrackFinder/Tadpole/Greene/2005/2005_X-080.1181_Y0039.9852.png"/>
        <s v="https://s3.amazonaws.com/FrackFinder/Tadpole/Greene/2008/2008_X-080.1181_Y0039.9852.png"/>
        <s v="https://s3.amazonaws.com/FrackFinder/Tadpole/Greene/2010/2010_X-080.1181_Y0039.9852.png"/>
        <s v="https://s3.amazonaws.com/FrackFinder/Tadpole/Butler/2008/2008_X-080.1138_Y0040.8481.png"/>
        <s v="https://s3.amazonaws.com/FrackFinder/Tadpole/Butler/2010/2010_X-080.1138_Y0040.8481.png"/>
        <s v="https://s3.amazonaws.com/FrackFinder/Tadpole/Greene/2005/2005_X-080.1109_Y0039.9680.png"/>
        <s v="https://s3.amazonaws.com/FrackFinder/Tadpole/Greene/2008/2008_X-080.1109_Y0039.9680.png"/>
        <s v="https://s3.amazonaws.com/FrackFinder/Tadpole/Greene/2010/2010_X-080.1109_Y0039.9680.png"/>
        <s v="https://s3.amazonaws.com/FrackFinder/Tadpole/Greene/2005/2005_X-080.1094_Y0039.9882.png"/>
        <s v="https://s3.amazonaws.com/FrackFinder/Tadpole/Greene/2008/2008_X-080.1094_Y0039.9882.png"/>
        <s v="https://s3.amazonaws.com/FrackFinder/Tadpole/Greene/2010/2010_X-080.1094_Y0039.9882.png"/>
        <s v="https://s3.amazonaws.com/FrackFinder/Tadpole/Butler/2008/2008_X-080.1070_Y0041.0081.png"/>
        <s v="https://s3.amazonaws.com/FrackFinder/Tadpole/Butler/2010/2010_X-080.1070_Y0041.0081.png"/>
        <s v="https://s3.amazonaws.com/FrackFinder/Tadpole/Washington/2005/2005_X-080.1068_Y0039.9991.png"/>
        <s v="https://s3.amazonaws.com/FrackFinder/Tadpole/Washington/2008/2008_X-080.1068_Y0039.9991.png"/>
        <s v="https://s3.amazonaws.com/FrackFinder/Tadpole/Washington/2010/2010_X-080.1068_Y0039.9991.png"/>
        <s v="https://s3.amazonaws.com/FrackFinder/Tadpole/Butler/2008/2008_X-080.1035_Y0040.7712.png"/>
        <s v="https://s3.amazonaws.com/FrackFinder/Tadpole/Butler/2010/2010_X-080.1035_Y0040.7712.png"/>
        <s v="https://s3.amazonaws.com/FrackFinder/Tadpole/Greene/2005/2005_X-080.1018_Y0039.9533.png"/>
        <s v="https://s3.amazonaws.com/FrackFinder/Tadpole/Greene/2008/2008_X-080.1018_Y0039.9533.png"/>
        <s v="https://s3.amazonaws.com/FrackFinder/Tadpole/Greene/2010/2010_X-080.1018_Y0039.9533.png"/>
        <s v="https://s3.amazonaws.com/FrackFinder/Tadpole/Washington/2005/2005_X-080.1009_Y0040.0465.png"/>
        <s v="https://s3.amazonaws.com/FrackFinder/Tadpole/Washington/2008/2008_X-080.1009_Y0040.0465.png"/>
        <s v="https://s3.amazonaws.com/FrackFinder/Tadpole/Washington/2010/2010_X-080.1009_Y0040.0465.png"/>
        <s v="https://s3.amazonaws.com/FrackFinder/Tadpole/Greene/2005/2005_X-080.1006_Y0039.8959.png"/>
        <s v="https://s3.amazonaws.com/FrackFinder/Tadpole/Greene/2008/2008_X-080.1006_Y0039.8959.png"/>
        <s v="https://s3.amazonaws.com/FrackFinder/Tadpole/Greene/2010/2010_X-080.1006_Y0039.8959.png"/>
        <s v="https://s3.amazonaws.com/FrackFinder/Tadpole/Washington/2005/2005_X-080.1006_Y0040.1122.png"/>
        <s v="https://s3.amazonaws.com/FrackFinder/Tadpole/Washington/2008/2008_X-080.1006_Y0040.1122.png"/>
        <s v="https://s3.amazonaws.com/FrackFinder/Tadpole/Washington/2010/2010_X-080.1006_Y0040.1122.png"/>
        <s v="https://s3.amazonaws.com/FrackFinder/Tadpole/Butler/2008/2008_X-080.0992_Y0040.8870.png"/>
        <s v="https://s3.amazonaws.com/FrackFinder/Tadpole/Butler/2010/2010_X-080.0992_Y0040.8870.png"/>
        <s v="https://s3.amazonaws.com/FrackFinder/Tadpole/Washington/2005/2005_X-080.0990_Y0040.0507.png"/>
        <s v="https://s3.amazonaws.com/FrackFinder/Tadpole/Washington/2008/2008_X-080.0990_Y0040.0507.png"/>
        <s v="https://s3.amazonaws.com/FrackFinder/Tadpole/Washington/2010/2010_X-080.0990_Y0040.0507.png"/>
        <s v="https://s3.amazonaws.com/FrackFinder/Tadpole/Butler/2008/2008_X-080.0989_Y0040.8590.png"/>
        <s v="https://s3.amazonaws.com/FrackFinder/Tadpole/Butler/2010/2010_X-080.0989_Y0040.8590.png"/>
        <s v="https://s3.amazonaws.com/FrackFinder/Tadpole/Butler/2008/2008_X-080.0968_Y0040.8003.png"/>
        <s v="https://s3.amazonaws.com/FrackFinder/Tadpole/Butler/2010/2010_X-080.0968_Y0040.8003.png"/>
        <s v="https://s3.amazonaws.com/FrackFinder/Tadpole/Greene/2005/2005_X-080.0945_Y0039.9609.png"/>
        <s v="https://s3.amazonaws.com/FrackFinder/Tadpole/Greene/2008/2008_X-080.0945_Y0039.9609.png"/>
        <s v="https://s3.amazonaws.com/FrackFinder/Tadpole/Greene/2010/2010_X-080.0945_Y0039.9609.png"/>
        <s v="https://s3.amazonaws.com/FrackFinder/Tadpole/Greene/2005/2005_X-080.0940_Y0039.9785.png"/>
        <s v="https://s3.amazonaws.com/FrackFinder/Tadpole/Greene/2008/2008_X-080.0940_Y0039.9785.png"/>
        <s v="https://s3.amazonaws.com/FrackFinder/Tadpole/Greene/2010/2010_X-080.0940_Y0039.9785.png"/>
        <s v="https://s3.amazonaws.com/FrackFinder/Tadpole/Greene/2005/2005_X-080.0931_Y0039.9533.png"/>
        <s v="https://s3.amazonaws.com/FrackFinder/Tadpole/Greene/2008/2008_X-080.0931_Y0039.9533.png"/>
        <s v="https://s3.amazonaws.com/FrackFinder/Tadpole/Greene/2010/2010_X-080.0931_Y0039.9533.png"/>
        <s v="https://s3.amazonaws.com/FrackFinder/Tadpole/Butler/2008/2008_X-080.0890_Y0040.8342.png"/>
        <s v="https://s3.amazonaws.com/FrackFinder/Tadpole/Butler/2010/2010_X-080.0890_Y0040.8342.png"/>
        <s v="https://s3.amazonaws.com/FrackFinder/Tadpole/Butler/2008/2008_X-080.0871_Y0040.7606.png"/>
        <s v="https://s3.amazonaws.com/FrackFinder/Tadpole/Butler/2010/2010_X-080.0871_Y0040.7606.png"/>
        <s v="https://s3.amazonaws.com/FrackFinder/Tadpole/Greene/2005/2005_X-080.0862_Y0039.8414.png"/>
        <s v="https://s3.amazonaws.com/FrackFinder/Tadpole/Greene/2008/2008_X-080.0862_Y0039.8414.png"/>
        <s v="https://s3.amazonaws.com/FrackFinder/Tadpole/Greene/2010/2010_X-080.0862_Y0039.8414.png"/>
        <s v="https://s3.amazonaws.com/FrackFinder/Tadpole/Butler/2008/2008_X-080.0830_Y0040.7736.png"/>
        <s v="https://s3.amazonaws.com/FrackFinder/Tadpole/Butler/2010/2010_X-080.0830_Y0040.7736.png"/>
        <s v="https://s3.amazonaws.com/FrackFinder/Tadpole/Greene/2005/2005_X-080.0825_Y0039.9504.png"/>
        <s v="https://s3.amazonaws.com/FrackFinder/Tadpole/Greene/2008/2008_X-080.0825_Y0039.9504.png"/>
        <s v="https://s3.amazonaws.com/FrackFinder/Tadpole/Greene/2010/2010_X-080.0825_Y0039.9504.png"/>
        <s v="https://s3.amazonaws.com/FrackFinder/Tadpole/Butler/2008/2008_X-080.0818_Y0040.8366.png"/>
        <s v="https://s3.amazonaws.com/FrackFinder/Tadpole/Butler/2010/2010_X-080.0818_Y0040.8366.png"/>
        <s v="https://s3.amazonaws.com/FrackFinder/Tadpole/Butler/2008/2008_X-080.0815_Y0040.7968.png"/>
        <s v="https://s3.amazonaws.com/FrackFinder/Tadpole/Butler/2010/2010_X-080.0815_Y0040.7968.png"/>
        <s v="https://s3.amazonaws.com/FrackFinder/Tadpole/Butler/2008/2008_X-080.0813_Y0040.8724.png"/>
        <s v="https://s3.amazonaws.com/FrackFinder/Tadpole/Butler/2010/2010_X-080.0813_Y0040.8724.png"/>
        <s v="https://s3.amazonaws.com/FrackFinder/Tadpole/Butler/2008/2008_X-080.0804_Y0040.7917.png"/>
        <s v="https://s3.amazonaws.com/FrackFinder/Tadpole/Butler/2010/2010_X-080.0804_Y0040.7917.png"/>
        <s v="https://s3.amazonaws.com/FrackFinder/Tadpole/Greene/2005/2005_X-080.0779_Y0039.9738.png"/>
        <s v="https://s3.amazonaws.com/FrackFinder/Tadpole/Greene/2008/2008_X-080.0779_Y0039.9738.png"/>
        <s v="https://s3.amazonaws.com/FrackFinder/Tadpole/Greene/2010/2010_X-080.0779_Y0039.9738.png"/>
        <s v="https://s3.amazonaws.com/FrackFinder/Tadpole/Washington/2005/2005_X-080.0762_Y0040.1575.png"/>
        <s v="https://s3.amazonaws.com/FrackFinder/Tadpole/Washington/2008/2008_X-080.0762_Y0040.1575.png"/>
        <s v="https://s3.amazonaws.com/FrackFinder/Tadpole/Washington/2010/2010_X-080.0762_Y0040.1575.png"/>
        <s v="https://s3.amazonaws.com/FrackFinder/Tadpole/Butler/2008/2008_X-080.0760_Y0040.8046.png"/>
        <s v="https://s3.amazonaws.com/FrackFinder/Tadpole/Butler/2010/2010_X-080.0760_Y0040.8046.png"/>
        <s v="https://s3.amazonaws.com/FrackFinder/Tadpole/Washington/2005/2005_X-080.0748_Y0040.1168.png"/>
        <s v="https://s3.amazonaws.com/FrackFinder/Tadpole/Washington/2008/2008_X-080.0748_Y0040.1168.png"/>
        <s v="https://s3.amazonaws.com/FrackFinder/Tadpole/Washington/2010/2010_X-080.0748_Y0040.1168.png"/>
        <s v="https://s3.amazonaws.com/FrackFinder/Tadpole/Washington/2005/2005_X-080.0744_Y0040.0081.png"/>
        <s v="https://s3.amazonaws.com/FrackFinder/Tadpole/Washington/2008/2008_X-080.0744_Y0040.0081.png"/>
        <s v="https://s3.amazonaws.com/FrackFinder/Tadpole/Washington/2010/2010_X-080.0744_Y0040.0081.png"/>
        <s v="https://s3.amazonaws.com/FrackFinder/Tadpole/Washington/2005/2005_X-080.0734_Y0040.0161.png"/>
        <s v="https://s3.amazonaws.com/FrackFinder/Tadpole/Washington/2008/2008_X-080.0734_Y0040.0161.png"/>
        <s v="https://s3.amazonaws.com/FrackFinder/Tadpole/Washington/2010/2010_X-080.0734_Y0040.0161.png"/>
        <s v="https://s3.amazonaws.com/FrackFinder/Tadpole/Greene/2005/2005_X-080.0700_Y0039.9783.png"/>
        <s v="https://s3.amazonaws.com/FrackFinder/Tadpole/Greene/2008/2008_X-080.0700_Y0039.9783.png"/>
        <s v="https://s3.amazonaws.com/FrackFinder/Tadpole/Greene/2010/2010_X-080.0700_Y0039.9783.png"/>
        <s v="https://s3.amazonaws.com/FrackFinder/Tadpole/Greene/2005/2005_X-080.0695_Y0039.8965.png"/>
        <s v="https://s3.amazonaws.com/FrackFinder/Tadpole/Greene/2008/2008_X-080.0695_Y0039.8965.png"/>
        <s v="https://s3.amazonaws.com/FrackFinder/Tadpole/Greene/2010/2010_X-080.0695_Y0039.8965.png"/>
        <s v="https://s3.amazonaws.com/FrackFinder/Tadpole/Butler/2008/2008_X-080.0691_Y0040.8416.png"/>
        <s v="https://s3.amazonaws.com/FrackFinder/Tadpole/Butler/2010/2010_X-080.0691_Y0040.8416.png"/>
        <s v="https://s3.amazonaws.com/FrackFinder/Tadpole/Washington/2005/2005_X-080.0682_Y0040.0314.png"/>
        <s v="https://s3.amazonaws.com/FrackFinder/Tadpole/Washington/2008/2008_X-080.0682_Y0040.0314.png"/>
        <s v="https://s3.amazonaws.com/FrackFinder/Tadpole/Washington/2010/2010_X-080.0682_Y0040.0314.png"/>
        <s v="https://s3.amazonaws.com/FrackFinder/Tadpole/Washington/2005/2005_X-080.0673_Y0040.0397.png"/>
        <s v="https://s3.amazonaws.com/FrackFinder/Tadpole/Washington/2008/2008_X-080.0673_Y0040.0397.png"/>
        <s v="https://s3.amazonaws.com/FrackFinder/Tadpole/Washington/2010/2010_X-080.0673_Y0040.0397.png"/>
        <s v="https://s3.amazonaws.com/FrackFinder/Tadpole/Greene/2005/2005_X-080.0667_Y0039.9001.png"/>
        <s v="https://s3.amazonaws.com/FrackFinder/Tadpole/Greene/2008/2008_X-080.0667_Y0039.9001.png"/>
        <s v="https://s3.amazonaws.com/FrackFinder/Tadpole/Greene/2010/2010_X-080.0667_Y0039.9001.png"/>
        <s v="https://s3.amazonaws.com/FrackFinder/Tadpole/Washington/2005/2005_X-080.0645_Y0040.1090.png"/>
        <s v="https://s3.amazonaws.com/FrackFinder/Tadpole/Washington/2008/2008_X-080.0645_Y0040.1090.png"/>
        <s v="https://s3.amazonaws.com/FrackFinder/Tadpole/Washington/2010/2010_X-080.0645_Y0040.1090.png"/>
        <s v="https://s3.amazonaws.com/FrackFinder/Tadpole/Butler/2008/2008_X-080.0644_Y0040.7936.png"/>
        <s v="https://s3.amazonaws.com/FrackFinder/Tadpole/Butler/2010/2010_X-080.0644_Y0040.7936.png"/>
        <s v="https://s3.amazonaws.com/FrackFinder/Tadpole/Washington/2005/2005_X-080.0630_Y0040.0774.png"/>
        <s v="https://s3.amazonaws.com/FrackFinder/Tadpole/Washington/2008/2008_X-080.0630_Y0040.0774.png"/>
        <s v="https://s3.amazonaws.com/FrackFinder/Tadpole/Washington/2010/2010_X-080.0630_Y0040.0774.png"/>
        <s v="https://s3.amazonaws.com/FrackFinder/Tadpole/Butler/2008/2008_X-080.0622_Y0040.8032.png"/>
        <s v="https://s3.amazonaws.com/FrackFinder/Tadpole/Butler/2010/2010_X-080.0622_Y0040.8032.png"/>
        <s v="https://s3.amazonaws.com/FrackFinder/Tadpole/Crawford/2005/2005_X-080.0614_Y0041.5530.png"/>
        <s v="https://s3.amazonaws.com/FrackFinder/Tadpole/Crawford/2008/2008_X-080.0614_Y0041.5530.png"/>
        <s v="https://s3.amazonaws.com/FrackFinder/Tadpole/Crawford/2010/2010_X-080.0614_Y0041.5530.png"/>
        <s v="https://s3.amazonaws.com/FrackFinder/Tadpole/Greene/2005/2005_X-080.0601_Y0039.9968.png"/>
        <s v="https://s3.amazonaws.com/FrackFinder/Tadpole/Greene/2008/2008_X-080.0601_Y0039.9968.png"/>
        <s v="https://s3.amazonaws.com/FrackFinder/Tadpole/Greene/2010/2010_X-080.0601_Y0039.9968.png"/>
        <s v="https://s3.amazonaws.com/FrackFinder/Tadpole/Greene/2005/2005_X-080.0596_Y0039.8246.png"/>
        <s v="https://s3.amazonaws.com/FrackFinder/Tadpole/Greene/2008/2008_X-080.0596_Y0039.8246.png"/>
        <s v="https://s3.amazonaws.com/FrackFinder/Tadpole/Greene/2010/2010_X-080.0596_Y0039.8246.png"/>
        <s v="https://s3.amazonaws.com/FrackFinder/Tadpole/Greene/2005/2005_X-080.0587_Y0039.8714.png"/>
        <s v="https://s3.amazonaws.com/FrackFinder/Tadpole/Greene/2008/2008_X-080.0587_Y0039.8714.png"/>
        <s v="https://s3.amazonaws.com/FrackFinder/Tadpole/Greene/2010/2010_X-080.0587_Y0039.8714.png"/>
        <s v="https://s3.amazonaws.com/FrackFinder/Tadpole/Washington/2005/2005_X-080.0573_Y0040.0966.png"/>
        <s v="https://s3.amazonaws.com/FrackFinder/Tadpole/Washington/2008/2008_X-080.0573_Y0040.0966.png"/>
        <s v="https://s3.amazonaws.com/FrackFinder/Tadpole/Washington/2010/2010_X-080.0573_Y0040.0966.png"/>
        <s v="https://s3.amazonaws.com/FrackFinder/Tadpole/Greene/2005/2005_X-080.0558_Y0039.8695.png"/>
        <s v="https://s3.amazonaws.com/FrackFinder/Tadpole/Greene/2008/2008_X-080.0558_Y0039.8695.png"/>
        <s v="https://s3.amazonaws.com/FrackFinder/Tadpole/Greene/2010/2010_X-080.0558_Y0039.8695.png"/>
        <s v="https://s3.amazonaws.com/FrackFinder/Tadpole/Butler/2008/2008_X-080.0549_Y0040.8386.png"/>
        <s v="https://s3.amazonaws.com/FrackFinder/Tadpole/Butler/2010/2010_X-080.0549_Y0040.8386.png"/>
        <s v="https://s3.amazonaws.com/FrackFinder/Tadpole/Butler/2008/2008_X-080.0535_Y0040.8418.png"/>
        <s v="https://s3.amazonaws.com/FrackFinder/Tadpole/Butler/2010/2010_X-080.0535_Y0040.8418.png"/>
        <s v="https://s3.amazonaws.com/FrackFinder/Tadpole/Washington/2005/2005_X-080.0530_Y0040.1729.png"/>
        <s v="https://s3.amazonaws.com/FrackFinder/Tadpole/Washington/2008/2008_X-080.0530_Y0040.1729.png"/>
        <s v="https://s3.amazonaws.com/FrackFinder/Tadpole/Washington/2010/2010_X-080.0530_Y0040.1729.png"/>
        <s v="https://s3.amazonaws.com/FrackFinder/Tadpole/Greene/2005/2005_X-080.0527_Y0039.8649.png"/>
        <s v="https://s3.amazonaws.com/FrackFinder/Tadpole/Greene/2008/2008_X-080.0527_Y0039.8649.png"/>
        <s v="https://s3.amazonaws.com/FrackFinder/Tadpole/Greene/2010/2010_X-080.0527_Y0039.8649.png"/>
        <s v="https://s3.amazonaws.com/FrackFinder/Tadpole/Greene/2005/2005_X-080.0520_Y0039.9495.png"/>
        <s v="https://s3.amazonaws.com/FrackFinder/Tadpole/Greene/2008/2008_X-080.0520_Y0039.9495.png"/>
        <s v="https://s3.amazonaws.com/FrackFinder/Tadpole/Greene/2010/2010_X-080.0520_Y0039.9495.png"/>
        <s v="https://s3.amazonaws.com/FrackFinder/Tadpole/Washington/2005/2005_X-080.0518_Y0040.0346.png"/>
        <s v="https://s3.amazonaws.com/FrackFinder/Tadpole/Washington/2008/2008_X-080.0518_Y0040.0346.png"/>
        <s v="https://s3.amazonaws.com/FrackFinder/Tadpole/Washington/2010/2010_X-080.0518_Y0040.0346.png"/>
        <s v="https://s3.amazonaws.com/FrackFinder/Tadpole/Washington/2005/2005_X-080.0510_Y0040.0381.png"/>
        <s v="https://s3.amazonaws.com/FrackFinder/Tadpole/Washington/2008/2008_X-080.0510_Y0040.0381.png"/>
        <s v="https://s3.amazonaws.com/FrackFinder/Tadpole/Washington/2010/2010_X-080.0510_Y0040.0381.png"/>
        <s v="https://s3.amazonaws.com/FrackFinder/Tadpole/Greene/2005/2005_X-080.0506_Y0039.8383.png"/>
        <s v="https://s3.amazonaws.com/FrackFinder/Tadpole/Greene/2008/2008_X-080.0506_Y0039.8383.png"/>
        <s v="https://s3.amazonaws.com/FrackFinder/Tadpole/Greene/2010/2010_X-080.0506_Y0039.8383.png"/>
        <s v="https://s3.amazonaws.com/FrackFinder/Tadpole/Greene/2005/2005_X-080.0493_Y0039.8834.png"/>
        <s v="https://s3.amazonaws.com/FrackFinder/Tadpole/Greene/2008/2008_X-080.0493_Y0039.8834.png"/>
        <s v="https://s3.amazonaws.com/FrackFinder/Tadpole/Greene/2010/2010_X-080.0493_Y0039.8834.png"/>
        <s v="https://s3.amazonaws.com/FrackFinder/Tadpole/Butler/2008/2008_X-080.0493_Y0040.8048.png"/>
        <s v="https://s3.amazonaws.com/FrackFinder/Tadpole/Butler/2010/2010_X-080.0493_Y0040.8048.png"/>
        <s v="https://s3.amazonaws.com/FrackFinder/Tadpole/Butler/2008/2008_X-080.0493_Y0040.8263.png"/>
        <s v="https://s3.amazonaws.com/FrackFinder/Tadpole/Butler/2010/2010_X-080.0493_Y0040.8263.png"/>
        <s v="https://s3.amazonaws.com/FrackFinder/Tadpole/Greene/2005/2005_X-080.0485_Y0039.8672.png"/>
        <s v="https://s3.amazonaws.com/FrackFinder/Tadpole/Greene/2008/2008_X-080.0485_Y0039.8672.png"/>
        <s v="https://s3.amazonaws.com/FrackFinder/Tadpole/Greene/2010/2010_X-080.0485_Y0039.8672.png"/>
        <s v="https://s3.amazonaws.com/FrackFinder/Tadpole/Greene/2005/2005_X-080.0480_Y0039.8791.png"/>
        <s v="https://s3.amazonaws.com/FrackFinder/Tadpole/Greene/2008/2008_X-080.0480_Y0039.8791.png"/>
        <s v="https://s3.amazonaws.com/FrackFinder/Tadpole/Greene/2010/2010_X-080.0480_Y0039.8791.png"/>
        <s v="https://s3.amazonaws.com/FrackFinder/Tadpole/Washington/2005/2005_X-080.0474_Y0040.0285.png"/>
        <s v="https://s3.amazonaws.com/FrackFinder/Tadpole/Washington/2008/2008_X-080.0474_Y0040.0285.png"/>
        <s v="https://s3.amazonaws.com/FrackFinder/Tadpole/Washington/2010/2010_X-080.0474_Y0040.0285.png"/>
        <s v="https://s3.amazonaws.com/FrackFinder/Tadpole/Butler/2008/2008_X-080.0460_Y0040.8159.png"/>
        <s v="https://s3.amazonaws.com/FrackFinder/Tadpole/Butler/2010/2010_X-080.0460_Y0040.8159.png"/>
        <s v="https://s3.amazonaws.com/FrackFinder/Tadpole/Butler/2008/2008_X-080.0459_Y0040.7575.png"/>
        <s v="https://s3.amazonaws.com/FrackFinder/Tadpole/Butler/2010/2010_X-080.0459_Y0040.7575.png"/>
        <s v="https://s3.amazonaws.com/FrackFinder/Tadpole/Greene/2005/2005_X-080.0453_Y0039.8842.png"/>
        <s v="https://s3.amazonaws.com/FrackFinder/Tadpole/Greene/2008/2008_X-080.0453_Y0039.8842.png"/>
        <s v="https://s3.amazonaws.com/FrackFinder/Tadpole/Greene/2010/2010_X-080.0453_Y0039.8842.png"/>
        <s v="https://s3.amazonaws.com/FrackFinder/Tadpole/Butler/2008/2008_X-080.0444_Y0040.7686.png"/>
        <s v="https://s3.amazonaws.com/FrackFinder/Tadpole/Butler/2010/2010_X-080.0444_Y0040.7686.png"/>
        <s v="https://s3.amazonaws.com/FrackFinder/Tadpole/Butler/2008/2008_X-080.0440_Y0040.8063.png"/>
        <s v="https://s3.amazonaws.com/FrackFinder/Tadpole/Butler/2010/2010_X-080.0440_Y0040.8063.png"/>
        <s v="https://s3.amazonaws.com/FrackFinder/Tadpole/Greene/2005/2005_X-080.0437_Y0039.8867.png"/>
        <s v="https://s3.amazonaws.com/FrackFinder/Tadpole/Greene/2008/2008_X-080.0437_Y0039.8867.png"/>
        <s v="https://s3.amazonaws.com/FrackFinder/Tadpole/Greene/2010/2010_X-080.0437_Y0039.8867.png"/>
        <s v="https://s3.amazonaws.com/FrackFinder/Tadpole/Greene/2005/2005_X-080.0422_Y0039.8556.png"/>
        <s v="https://s3.amazonaws.com/FrackFinder/Tadpole/Greene/2008/2008_X-080.0422_Y0039.8556.png"/>
        <s v="https://s3.amazonaws.com/FrackFinder/Tadpole/Greene/2010/2010_X-080.0422_Y0039.8556.png"/>
        <s v="https://s3.amazonaws.com/FrackFinder/Tadpole/Greene/2005/2005_X-080.0417_Y0039.7263.png"/>
        <s v="https://s3.amazonaws.com/FrackFinder/Tadpole/Greene/2008/2008_X-080.0417_Y0039.7263.png"/>
        <s v="https://s3.amazonaws.com/FrackFinder/Tadpole/Greene/2010/2010_X-080.0417_Y0039.7263.png"/>
        <s v="https://s3.amazonaws.com/FrackFinder/Tadpole/Washington/2005/2005_X-080.0405_Y0040.0208.png"/>
        <s v="https://s3.amazonaws.com/FrackFinder/Tadpole/Washington/2008/2008_X-080.0405_Y0040.0208.png"/>
        <s v="https://s3.amazonaws.com/FrackFinder/Tadpole/Washington/2010/2010_X-080.0405_Y0040.0208.png"/>
        <s v="https://s3.amazonaws.com/FrackFinder/Tadpole/Greene/2005/2005_X-080.0394_Y0039.8257.png"/>
        <s v="https://s3.amazonaws.com/FrackFinder/Tadpole/Greene/2008/2008_X-080.0394_Y0039.8257.png"/>
        <s v="https://s3.amazonaws.com/FrackFinder/Tadpole/Greene/2010/2010_X-080.0394_Y0039.8257.png"/>
        <s v="https://s3.amazonaws.com/FrackFinder/Tadpole/Butler/2008/2008_X-080.0387_Y0040.8107.png"/>
        <s v="https://s3.amazonaws.com/FrackFinder/Tadpole/Butler/2010/2010_X-080.0387_Y0040.8107.png"/>
        <s v="https://s3.amazonaws.com/FrackFinder/Tadpole/Greene/2005/2005_X-080.0386_Y0039.8621.png"/>
        <s v="https://s3.amazonaws.com/FrackFinder/Tadpole/Greene/2008/2008_X-080.0386_Y0039.8621.png"/>
        <s v="https://s3.amazonaws.com/FrackFinder/Tadpole/Greene/2010/2010_X-080.0386_Y0039.8621.png"/>
        <s v="https://s3.amazonaws.com/FrackFinder/Tadpole/Washington/2005/2005_X-080.0385_Y0040.1660.png"/>
        <s v="https://s3.amazonaws.com/FrackFinder/Tadpole/Washington/2008/2008_X-080.0385_Y0040.1660.png"/>
        <s v="https://s3.amazonaws.com/FrackFinder/Tadpole/Washington/2010/2010_X-080.0385_Y0040.1660.png"/>
        <s v="https://s3.amazonaws.com/FrackFinder/Tadpole/Greene/2005/2005_X-080.0383_Y0039.8152.png"/>
        <s v="https://s3.amazonaws.com/FrackFinder/Tadpole/Greene/2008/2008_X-080.0383_Y0039.8152.png"/>
        <s v="https://s3.amazonaws.com/FrackFinder/Tadpole/Greene/2010/2010_X-080.0383_Y0039.8152.png"/>
        <s v="https://s3.amazonaws.com/FrackFinder/Tadpole/Butler/2008/2008_X-080.0383_Y0040.8319.png"/>
        <s v="https://s3.amazonaws.com/FrackFinder/Tadpole/Butler/2010/2010_X-080.0383_Y0040.8319.png"/>
        <s v="https://s3.amazonaws.com/FrackFinder/Tadpole/Butler/2008/2008_X-080.0381_Y0040.7771.png"/>
        <s v="https://s3.amazonaws.com/FrackFinder/Tadpole/Butler/2010/2010_X-080.0381_Y0040.7771.png"/>
        <s v="https://s3.amazonaws.com/FrackFinder/Tadpole/Greene/2005/2005_X-080.0361_Y0039.8188.png"/>
        <s v="https://s3.amazonaws.com/FrackFinder/Tadpole/Greene/2008/2008_X-080.0361_Y0039.8188.png"/>
        <s v="https://s3.amazonaws.com/FrackFinder/Tadpole/Greene/2010/2010_X-080.0361_Y0039.8188.png"/>
        <s v="https://s3.amazonaws.com/FrackFinder/Tadpole/Butler/2008/2008_X-080.0360_Y0040.7819.png"/>
        <s v="https://s3.amazonaws.com/FrackFinder/Tadpole/Butler/2010/2010_X-080.0360_Y0040.7819.png"/>
        <s v="https://s3.amazonaws.com/FrackFinder/Tadpole/Greene/2005/2005_X-080.0353_Y0039.9086.png"/>
        <s v="https://s3.amazonaws.com/FrackFinder/Tadpole/Greene/2008/2008_X-080.0353_Y0039.9086.png"/>
        <s v="https://s3.amazonaws.com/FrackFinder/Tadpole/Greene/2010/2010_X-080.0353_Y0039.9086.png"/>
        <s v="https://s3.amazonaws.com/FrackFinder/Tadpole/Butler/2008/2008_X-080.0351_Y0040.9282.png"/>
        <s v="https://s3.amazonaws.com/FrackFinder/Tadpole/Butler/2010/2010_X-080.0351_Y0040.9282.png"/>
        <s v="https://s3.amazonaws.com/FrackFinder/Tadpole/Butler/2008/2008_X-080.0349_Y0040.8773.png"/>
        <s v="https://s3.amazonaws.com/FrackFinder/Tadpole/Butler/2010/2010_X-080.0349_Y0040.8773.png"/>
        <s v="https://s3.amazonaws.com/FrackFinder/Tadpole/Butler/2008/2008_X-080.0342_Y0040.7971.png"/>
        <s v="https://s3.amazonaws.com/FrackFinder/Tadpole/Butler/2010/2010_X-080.0342_Y0040.7971.png"/>
        <s v="https://s3.amazonaws.com/FrackFinder/Tadpole/Butler/2008/2008_X-080.0340_Y0040.8426.png"/>
        <s v="https://s3.amazonaws.com/FrackFinder/Tadpole/Butler/2010/2010_X-080.0340_Y0040.8426.png"/>
        <s v="https://s3.amazonaws.com/FrackFinder/Tadpole/Greene/2005/2005_X-080.0339_Y0039.9188.png"/>
        <s v="https://s3.amazonaws.com/FrackFinder/Tadpole/Greene/2008/2008_X-080.0339_Y0039.9188.png"/>
        <s v="https://s3.amazonaws.com/FrackFinder/Tadpole/Greene/2010/2010_X-080.0339_Y0039.9188.png"/>
        <s v="https://s3.amazonaws.com/FrackFinder/Tadpole/Butler/2008/2008_X-080.0330_Y0040.7554.png"/>
        <s v="https://s3.amazonaws.com/FrackFinder/Tadpole/Butler/2010/2010_X-080.0330_Y0040.7554.png"/>
        <s v="https://s3.amazonaws.com/FrackFinder/Tadpole/Washington/2005/2005_X-080.0326_Y0040.0215.png"/>
        <s v="https://s3.amazonaws.com/FrackFinder/Tadpole/Washington/2008/2008_X-080.0326_Y0040.0215.png"/>
        <s v="https://s3.amazonaws.com/FrackFinder/Tadpole/Washington/2010/2010_X-080.0326_Y0040.0215.png"/>
        <s v="https://s3.amazonaws.com/FrackFinder/Tadpole/Butler/2008/2008_X-080.0324_Y0040.7508.png"/>
        <s v="https://s3.amazonaws.com/FrackFinder/Tadpole/Butler/2010/2010_X-080.0324_Y0040.7508.png"/>
        <s v="https://s3.amazonaws.com/FrackFinder/Tadpole/Butler/2008/2008_X-080.0323_Y0040.8465.png"/>
        <s v="https://s3.amazonaws.com/FrackFinder/Tadpole/Butler/2010/2010_X-080.0323_Y0040.8465.png"/>
        <s v="https://s3.amazonaws.com/FrackFinder/Tadpole/Washington/2005/2005_X-080.0319_Y0040.2291.png"/>
        <s v="https://s3.amazonaws.com/FrackFinder/Tadpole/Washington/2008/2008_X-080.0319_Y0040.2291.png"/>
        <s v="https://s3.amazonaws.com/FrackFinder/Tadpole/Washington/2010/2010_X-080.0319_Y0040.2291.png"/>
        <s v="https://s3.amazonaws.com/FrackFinder/Tadpole/Butler/2008/2008_X-080.0316_Y0041.1068.png"/>
        <s v="https://s3.amazonaws.com/FrackFinder/Tadpole/Butler/2010/2010_X-080.0316_Y0041.1068.png"/>
        <s v="https://s3.amazonaws.com/FrackFinder/Tadpole/Greene/2005/2005_X-080.0310_Y0039.9446.png"/>
        <s v="https://s3.amazonaws.com/FrackFinder/Tadpole/Greene/2008/2008_X-080.0310_Y0039.9446.png"/>
        <s v="https://s3.amazonaws.com/FrackFinder/Tadpole/Greene/2010/2010_X-080.0310_Y0039.9446.png"/>
        <s v="https://s3.amazonaws.com/FrackFinder/Tadpole/Greene/2005/2005_X-080.0308_Y0039.9616.png"/>
        <s v="https://s3.amazonaws.com/FrackFinder/Tadpole/Greene/2008/2008_X-080.0308_Y0039.9616.png"/>
        <s v="https://s3.amazonaws.com/FrackFinder/Tadpole/Greene/2010/2010_X-080.0308_Y0039.9616.png"/>
        <s v="https://s3.amazonaws.com/FrackFinder/Tadpole/Greene/2005/2005_X-080.0299_Y0039.9416.png"/>
        <s v="https://s3.amazonaws.com/FrackFinder/Tadpole/Greene/2008/2008_X-080.0299_Y0039.9416.png"/>
        <s v="https://s3.amazonaws.com/FrackFinder/Tadpole/Greene/2010/2010_X-080.0299_Y0039.9416.png"/>
        <s v="https://s3.amazonaws.com/FrackFinder/Tadpole/Butler/2008/2008_X-080.0299_Y0040.8032.png"/>
        <s v="https://s3.amazonaws.com/FrackFinder/Tadpole/Butler/2010/2010_X-080.0299_Y0040.8032.png"/>
        <s v="https://s3.amazonaws.com/FrackFinder/Tadpole/Greene/2005/2005_X-080.0296_Y0039.9340.png"/>
        <s v="https://s3.amazonaws.com/FrackFinder/Tadpole/Greene/2008/2008_X-080.0296_Y0039.9340.png"/>
        <s v="https://s3.amazonaws.com/FrackFinder/Tadpole/Greene/2010/2010_X-080.0296_Y0039.9340.png"/>
        <s v="https://s3.amazonaws.com/FrackFinder/Tadpole/Butler/2008/2008_X-080.0294_Y0041.0875.png"/>
        <s v="https://s3.amazonaws.com/FrackFinder/Tadpole/Butler/2010/2010_X-080.0294_Y0041.0875.png"/>
        <s v="https://s3.amazonaws.com/FrackFinder/Tadpole/Greene/2005/2005_X-080.0291_Y0039.8978.png"/>
        <s v="https://s3.amazonaws.com/FrackFinder/Tadpole/Greene/2008/2008_X-080.0291_Y0039.8978.png"/>
        <s v="https://s3.amazonaws.com/FrackFinder/Tadpole/Greene/2010/2010_X-080.0291_Y0039.8978.png"/>
        <s v="https://s3.amazonaws.com/FrackFinder/Tadpole/Greene/2005/2005_X-080.0290_Y0039.7851.png"/>
        <s v="https://s3.amazonaws.com/FrackFinder/Tadpole/Greene/2008/2008_X-080.0290_Y0039.7851.png"/>
        <s v="https://s3.amazonaws.com/FrackFinder/Tadpole/Greene/2010/2010_X-080.0290_Y0039.7851.png"/>
        <s v="https://s3.amazonaws.com/FrackFinder/Tadpole/Greene/2005/2005_X-080.0275_Y0039.8643.png"/>
        <s v="https://s3.amazonaws.com/FrackFinder/Tadpole/Greene/2008/2008_X-080.0275_Y0039.8643.png"/>
        <s v="https://s3.amazonaws.com/FrackFinder/Tadpole/Greene/2010/2010_X-080.0275_Y0039.8643.png"/>
        <s v="https://s3.amazonaws.com/FrackFinder/Tadpole/Washington/2005/2005_X-080.0274_Y0040.2777.png"/>
        <s v="https://s3.amazonaws.com/FrackFinder/Tadpole/Washington/2008/2008_X-080.0274_Y0040.2777.png"/>
        <s v="https://s3.amazonaws.com/FrackFinder/Tadpole/Washington/2010/2010_X-080.0274_Y0040.2777.png"/>
        <s v="https://s3.amazonaws.com/FrackFinder/Tadpole/Greene/2005/2005_X-080.0266_Y0039.8840.png"/>
        <s v="https://s3.amazonaws.com/FrackFinder/Tadpole/Greene/2008/2008_X-080.0266_Y0039.8840.png"/>
        <s v="https://s3.amazonaws.com/FrackFinder/Tadpole/Greene/2010/2010_X-080.0266_Y0039.8840.png"/>
        <s v="https://s3.amazonaws.com/FrackFinder/Tadpole/Greene/2005/2005_X-080.0251_Y0039.9417.png"/>
        <s v="https://s3.amazonaws.com/FrackFinder/Tadpole/Greene/2008/2008_X-080.0251_Y0039.9417.png"/>
        <s v="https://s3.amazonaws.com/FrackFinder/Tadpole/Greene/2010/2010_X-080.0251_Y0039.9417.png"/>
        <s v="https://s3.amazonaws.com/FrackFinder/Tadpole/Greene/2005/2005_X-080.0241_Y0039.8341.png"/>
        <s v="https://s3.amazonaws.com/FrackFinder/Tadpole/Greene/2008/2008_X-080.0241_Y0039.8341.png"/>
        <s v="https://s3.amazonaws.com/FrackFinder/Tadpole/Greene/2010/2010_X-080.0241_Y0039.8341.png"/>
        <s v="https://s3.amazonaws.com/FrackFinder/Tadpole/Greene/2005/2005_X-080.0231_Y0039.8308.png"/>
        <s v="https://s3.amazonaws.com/FrackFinder/Tadpole/Greene/2008/2008_X-080.0231_Y0039.8308.png"/>
        <s v="https://s3.amazonaws.com/FrackFinder/Tadpole/Greene/2010/2010_X-080.0231_Y0039.8308.png"/>
        <s v="https://s3.amazonaws.com/FrackFinder/Tadpole/Greene/2005/2005_X-080.0224_Y0039.8231.png"/>
        <s v="https://s3.amazonaws.com/FrackFinder/Tadpole/Greene/2008/2008_X-080.0224_Y0039.8231.png"/>
        <s v="https://s3.amazonaws.com/FrackFinder/Tadpole/Greene/2010/2010_X-080.0224_Y0039.8231.png"/>
        <s v="https://s3.amazonaws.com/FrackFinder/Tadpole/Butler/2008/2008_X-080.0218_Y0040.7475.png"/>
        <s v="https://s3.amazonaws.com/FrackFinder/Tadpole/Butler/2010/2010_X-080.0218_Y0040.7475.png"/>
        <s v="https://s3.amazonaws.com/FrackFinder/Tadpole/Butler/2008/2008_X-080.0210_Y0040.8558.png"/>
        <s v="https://s3.amazonaws.com/FrackFinder/Tadpole/Butler/2010/2010_X-080.0210_Y0040.8558.png"/>
        <s v="https://s3.amazonaws.com/FrackFinder/Tadpole/Greene/2005/2005_X-080.0205_Y0039.9290.png"/>
        <s v="https://s3.amazonaws.com/FrackFinder/Tadpole/Greene/2008/2008_X-080.0205_Y0039.9290.png"/>
        <s v="https://s3.amazonaws.com/FrackFinder/Tadpole/Greene/2010/2010_X-080.0205_Y0039.9290.png"/>
        <s v="https://s3.amazonaws.com/FrackFinder/Tadpole/Greene/2005/2005_X-080.0194_Y0039.8851.png"/>
        <s v="https://s3.amazonaws.com/FrackFinder/Tadpole/Greene/2008/2008_X-080.0194_Y0039.8851.png"/>
        <s v="https://s3.amazonaws.com/FrackFinder/Tadpole/Greene/2010/2010_X-080.0194_Y0039.8851.png"/>
        <s v="https://s3.amazonaws.com/FrackFinder/Tadpole/Washington/2005/2005_X-080.0185_Y0040.0103.png"/>
        <s v="https://s3.amazonaws.com/FrackFinder/Tadpole/Washington/2008/2008_X-080.0185_Y0040.0103.png"/>
        <s v="https://s3.amazonaws.com/FrackFinder/Tadpole/Washington/2010/2010_X-080.0185_Y0040.0103.png"/>
        <s v="https://s3.amazonaws.com/FrackFinder/Tadpole/Butler/2008/2008_X-080.0182_Y0040.7803.png"/>
        <s v="https://s3.amazonaws.com/FrackFinder/Tadpole/Butler/2010/2010_X-080.0182_Y0040.7803.png"/>
        <s v="https://s3.amazonaws.com/FrackFinder/Tadpole/Greene/2005/2005_X-080.0172_Y0039.8983.png"/>
        <s v="https://s3.amazonaws.com/FrackFinder/Tadpole/Greene/2008/2008_X-080.0172_Y0039.8983.png"/>
        <s v="https://s3.amazonaws.com/FrackFinder/Tadpole/Greene/2010/2010_X-080.0172_Y0039.8983.png"/>
        <s v="https://s3.amazonaws.com/FrackFinder/Tadpole/Greene/2005/2005_X-080.0154_Y0039.7268.png"/>
        <s v="https://s3.amazonaws.com/FrackFinder/Tadpole/Greene/2008/2008_X-080.0154_Y0039.7268.png"/>
        <s v="https://s3.amazonaws.com/FrackFinder/Tadpole/Greene/2010/2010_X-080.0154_Y0039.7268.png"/>
        <s v="https://s3.amazonaws.com/FrackFinder/Tadpole/Greene/2005/2005_X-080.0150_Y0039.9099.png"/>
        <s v="https://s3.amazonaws.com/FrackFinder/Tadpole/Greene/2008/2008_X-080.0150_Y0039.9099.png"/>
        <s v="https://s3.amazonaws.com/FrackFinder/Tadpole/Greene/2010/2010_X-080.0150_Y0039.9099.png"/>
        <s v="https://s3.amazonaws.com/FrackFinder/Tadpole/Greene/2005/2005_X-080.0144_Y0039.8930.png"/>
        <s v="https://s3.amazonaws.com/FrackFinder/Tadpole/Greene/2008/2008_X-080.0144_Y0039.8930.png"/>
        <s v="https://s3.amazonaws.com/FrackFinder/Tadpole/Greene/2010/2010_X-080.0144_Y0039.8930.png"/>
        <s v="https://s3.amazonaws.com/FrackFinder/Tadpole/Greene/2005/2005_X-080.0132_Y0039.7325.png"/>
        <s v="https://s3.amazonaws.com/FrackFinder/Tadpole/Greene/2008/2008_X-080.0132_Y0039.7325.png"/>
        <s v="https://s3.amazonaws.com/FrackFinder/Tadpole/Greene/2010/2010_X-080.0132_Y0039.7325.png"/>
        <s v="https://s3.amazonaws.com/FrackFinder/Tadpole/Greene/2005/2005_X-080.0132_Y0039.8728.png"/>
        <s v="https://s3.amazonaws.com/FrackFinder/Tadpole/Greene/2008/2008_X-080.0132_Y0039.8728.png"/>
        <s v="https://s3.amazonaws.com/FrackFinder/Tadpole/Greene/2010/2010_X-080.0132_Y0039.8728.png"/>
        <s v="https://s3.amazonaws.com/FrackFinder/Tadpole/Greene/2005/2005_X-080.0127_Y0039.8691.png"/>
        <s v="https://s3.amazonaws.com/FrackFinder/Tadpole/Greene/2008/2008_X-080.0127_Y0039.8691.png"/>
        <s v="https://s3.amazonaws.com/FrackFinder/Tadpole/Greene/2010/2010_X-080.0127_Y0039.8691.png"/>
        <s v="https://s3.amazonaws.com/FrackFinder/Tadpole/Greene/2005/2005_X-080.0122_Y0039.9077.png"/>
        <s v="https://s3.amazonaws.com/FrackFinder/Tadpole/Greene/2008/2008_X-080.0122_Y0039.9077.png"/>
        <s v="https://s3.amazonaws.com/FrackFinder/Tadpole/Greene/2010/2010_X-080.0122_Y0039.9077.png"/>
        <s v="https://s3.amazonaws.com/FrackFinder/Tadpole/Greene/2005/2005_X-080.0120_Y0039.7433.png"/>
        <s v="https://s3.amazonaws.com/FrackFinder/Tadpole/Greene/2008/2008_X-080.0120_Y0039.7433.png"/>
        <s v="https://s3.amazonaws.com/FrackFinder/Tadpole/Greene/2010/2010_X-080.0120_Y0039.7433.png"/>
        <s v="https://s3.amazonaws.com/FrackFinder/Tadpole/Greene/2005/2005_X-080.0109_Y0039.7251.png"/>
        <s v="https://s3.amazonaws.com/FrackFinder/Tadpole/Greene/2008/2008_X-080.0109_Y0039.7251.png"/>
        <s v="https://s3.amazonaws.com/FrackFinder/Tadpole/Greene/2010/2010_X-080.0109_Y0039.7251.png"/>
        <s v="https://s3.amazonaws.com/FrackFinder/Tadpole/Greene/2005/2005_X-080.0094_Y0039.9270.png"/>
        <s v="https://s3.amazonaws.com/FrackFinder/Tadpole/Greene/2008/2008_X-080.0094_Y0039.9270.png"/>
        <s v="https://s3.amazonaws.com/FrackFinder/Tadpole/Greene/2010/2010_X-080.0094_Y0039.9270.png"/>
        <s v="https://s3.amazonaws.com/FrackFinder/Tadpole/Greene/2005/2005_X-080.0084_Y0039.7365.png"/>
        <s v="https://s3.amazonaws.com/FrackFinder/Tadpole/Greene/2008/2008_X-080.0084_Y0039.7365.png"/>
        <s v="https://s3.amazonaws.com/FrackFinder/Tadpole/Greene/2010/2010_X-080.0084_Y0039.7365.png"/>
        <s v="https://s3.amazonaws.com/FrackFinder/Tadpole/Greene/2005/2005_X-080.0078_Y0039.8301.png"/>
        <s v="https://s3.amazonaws.com/FrackFinder/Tadpole/Greene/2008/2008_X-080.0078_Y0039.8301.png"/>
        <s v="https://s3.amazonaws.com/FrackFinder/Tadpole/Greene/2010/2010_X-080.0078_Y0039.8301.png"/>
        <s v="https://s3.amazonaws.com/FrackFinder/Tadpole/Greene/2005/2005_X-080.0074_Y0039.8859.png"/>
        <s v="https://s3.amazonaws.com/FrackFinder/Tadpole/Greene/2008/2008_X-080.0074_Y0039.8859.png"/>
        <s v="https://s3.amazonaws.com/FrackFinder/Tadpole/Greene/2010/2010_X-080.0074_Y0039.8859.png"/>
        <s v="https://s3.amazonaws.com/FrackFinder/Tadpole/Greene/2005/2005_X-080.0074_Y0039.9193.png"/>
        <s v="https://s3.amazonaws.com/FrackFinder/Tadpole/Greene/2008/2008_X-080.0074_Y0039.9193.png"/>
        <s v="https://s3.amazonaws.com/FrackFinder/Tadpole/Greene/2010/2010_X-080.0074_Y0039.9193.png"/>
        <s v="https://s3.amazonaws.com/FrackFinder/Tadpole/Greene/2005/2005_X-080.0072_Y0039.7616.png"/>
        <s v="https://s3.amazonaws.com/FrackFinder/Tadpole/Greene/2008/2008_X-080.0072_Y0039.7616.png"/>
        <s v="https://s3.amazonaws.com/FrackFinder/Tadpole/Greene/2010/2010_X-080.0072_Y0039.7616.png"/>
        <s v="https://s3.amazonaws.com/FrackFinder/Tadpole/Greene/2005/2005_X-080.0062_Y0039.7725.png"/>
        <s v="https://s3.amazonaws.com/FrackFinder/Tadpole/Greene/2008/2008_X-080.0062_Y0039.7725.png"/>
        <s v="https://s3.amazonaws.com/FrackFinder/Tadpole/Greene/2010/2010_X-080.0062_Y0039.7725.png"/>
        <s v="https://s3.amazonaws.com/FrackFinder/Tadpole/Greene/2005/2005_X-080.0054_Y0039.8913.png"/>
        <s v="https://s3.amazonaws.com/FrackFinder/Tadpole/Greene/2008/2008_X-080.0054_Y0039.8913.png"/>
        <s v="https://s3.amazonaws.com/FrackFinder/Tadpole/Greene/2010/2010_X-080.0054_Y0039.8913.png"/>
        <s v="https://s3.amazonaws.com/FrackFinder/Tadpole/Greene/2005/2005_X-080.0053_Y0039.7692.png"/>
        <s v="https://s3.amazonaws.com/FrackFinder/Tadpole/Greene/2008/2008_X-080.0053_Y0039.7692.png"/>
        <s v="https://s3.amazonaws.com/FrackFinder/Tadpole/Greene/2010/2010_X-080.0053_Y0039.7692.png"/>
        <s v="https://s3.amazonaws.com/FrackFinder/Tadpole/Greene/2005/2005_X-080.0049_Y0039.8022.png"/>
        <s v="https://s3.amazonaws.com/FrackFinder/Tadpole/Greene/2008/2008_X-080.0049_Y0039.8022.png"/>
        <s v="https://s3.amazonaws.com/FrackFinder/Tadpole/Greene/2010/2010_X-080.0049_Y0039.8022.png"/>
        <s v="https://s3.amazonaws.com/FrackFinder/Tadpole/Greene/2005/2005_X-080.0048_Y0039.9294.png"/>
        <s v="https://s3.amazonaws.com/FrackFinder/Tadpole/Greene/2008/2008_X-080.0048_Y0039.9294.png"/>
        <s v="https://s3.amazonaws.com/FrackFinder/Tadpole/Greene/2010/2010_X-080.0048_Y0039.9294.png"/>
        <s v="https://s3.amazonaws.com/FrackFinder/Tadpole/Greene/2005/2005_X-080.0045_Y0039.8151.png"/>
        <s v="https://s3.amazonaws.com/FrackFinder/Tadpole/Greene/2008/2008_X-080.0045_Y0039.8151.png"/>
        <s v="https://s3.amazonaws.com/FrackFinder/Tadpole/Greene/2010/2010_X-080.0045_Y0039.8151.png"/>
        <s v="https://s3.amazonaws.com/FrackFinder/Tadpole/Greene/2005/2005_X-080.0040_Y0039.9335.png"/>
        <s v="https://s3.amazonaws.com/FrackFinder/Tadpole/Greene/2008/2008_X-080.0040_Y0039.9335.png"/>
        <s v="https://s3.amazonaws.com/FrackFinder/Tadpole/Greene/2010/2010_X-080.0040_Y0039.9335.png"/>
        <s v="https://s3.amazonaws.com/FrackFinder/Tadpole/Greene/2005/2005_X-080.0038_Y0039.8817.png"/>
        <s v="https://s3.amazonaws.com/FrackFinder/Tadpole/Greene/2008/2008_X-080.0038_Y0039.8817.png"/>
        <s v="https://s3.amazonaws.com/FrackFinder/Tadpole/Greene/2010/2010_X-080.0038_Y0039.8817.png"/>
        <s v="https://s3.amazonaws.com/FrackFinder/Tadpole/Greene/2005/2005_X-080.0036_Y0039.8721.png"/>
        <s v="https://s3.amazonaws.com/FrackFinder/Tadpole/Greene/2008/2008_X-080.0036_Y0039.8721.png"/>
        <s v="https://s3.amazonaws.com/FrackFinder/Tadpole/Greene/2010/2010_X-080.0036_Y0039.8721.png"/>
        <s v="https://s3.amazonaws.com/FrackFinder/Tadpole/Greene/2005/2005_X-080.0032_Y0039.8942.png"/>
        <s v="https://s3.amazonaws.com/FrackFinder/Tadpole/Greene/2008/2008_X-080.0032_Y0039.8942.png"/>
        <s v="https://s3.amazonaws.com/FrackFinder/Tadpole/Greene/2010/2010_X-080.0032_Y0039.8942.png"/>
        <s v="https://s3.amazonaws.com/FrackFinder/Tadpole/Greene/2005/2005_X-080.0032_Y0039.9236.png"/>
        <s v="https://s3.amazonaws.com/FrackFinder/Tadpole/Greene/2008/2008_X-080.0032_Y0039.9236.png"/>
        <s v="https://s3.amazonaws.com/FrackFinder/Tadpole/Greene/2010/2010_X-080.0032_Y0039.9236.png"/>
        <s v="https://s3.amazonaws.com/FrackFinder/Tadpole/Greene/2005/2005_X-080.0022_Y0039.7329.png"/>
        <s v="https://s3.amazonaws.com/FrackFinder/Tadpole/Greene/2008/2008_X-080.0022_Y0039.7329.png"/>
        <s v="https://s3.amazonaws.com/FrackFinder/Tadpole/Greene/2010/2010_X-080.0022_Y0039.7329.png"/>
        <s v="https://s3.amazonaws.com/FrackFinder/Tadpole/Greene/2005/2005_X-080.0011_Y0039.9135.png"/>
        <s v="https://s3.amazonaws.com/FrackFinder/Tadpole/Greene/2008/2008_X-080.0011_Y0039.9135.png"/>
        <s v="https://s3.amazonaws.com/FrackFinder/Tadpole/Greene/2010/2010_X-080.0011_Y0039.9135.png"/>
        <s v="https://s3.amazonaws.com/FrackFinder/Tadpole/Greene/2005/2005_X-080.0005_Y0039.7750.png"/>
        <s v="https://s3.amazonaws.com/FrackFinder/Tadpole/Greene/2008/2008_X-080.0005_Y0039.7750.png"/>
        <s v="https://s3.amazonaws.com/FrackFinder/Tadpole/Greene/2010/2010_X-080.0005_Y0039.7750.png"/>
        <s v="https://s3.amazonaws.com/FrackFinder/Tadpole/Greene/2005/2005_X-080.0000_Y0039.8948.png"/>
        <s v="https://s3.amazonaws.com/FrackFinder/Tadpole/Greene/2008/2008_X-080.0000_Y0039.8948.png"/>
        <s v="https://s3.amazonaws.com/FrackFinder/Tadpole/Greene/2010/2010_X-080.0000_Y0039.8948.png"/>
        <s v="https://s3.amazonaws.com/FrackFinder/Tadpole/Butler/2008/2008_X-079.9996_Y0040.7890.png"/>
        <s v="https://s3.amazonaws.com/FrackFinder/Tadpole/Butler/2010/2010_X-079.9996_Y0040.7890.png"/>
        <s v="https://s3.amazonaws.com/FrackFinder/Tadpole/Butler/2008/2008_X-079.9989_Y0040.7784.png"/>
        <s v="https://s3.amazonaws.com/FrackFinder/Tadpole/Butler/2010/2010_X-079.9989_Y0040.7784.png"/>
        <s v="https://s3.amazonaws.com/FrackFinder/Tadpole/Washington/2005/2005_X-079.9982_Y0040.0887.png"/>
        <s v="https://s3.amazonaws.com/FrackFinder/Tadpole/Washington/2008/2008_X-079.9982_Y0040.0887.png"/>
        <s v="https://s3.amazonaws.com/FrackFinder/Tadpole/Washington/2010/2010_X-079.9982_Y0040.0887.png"/>
        <s v="https://s3.amazonaws.com/FrackFinder/Tadpole/Greene/2005/2005_X-079.9974_Y0039.8586.png"/>
        <s v="https://s3.amazonaws.com/FrackFinder/Tadpole/Greene/2008/2008_X-079.9974_Y0039.8586.png"/>
        <s v="https://s3.amazonaws.com/FrackFinder/Tadpole/Greene/2010/2010_X-079.9974_Y0039.8586.png"/>
        <s v="https://s3.amazonaws.com/FrackFinder/Tadpole/Greene/2005/2005_X-079.9972_Y0039.7260.png"/>
        <s v="https://s3.amazonaws.com/FrackFinder/Tadpole/Greene/2008/2008_X-079.9972_Y0039.7260.png"/>
        <s v="https://s3.amazonaws.com/FrackFinder/Tadpole/Greene/2010/2010_X-079.9972_Y0039.7260.png"/>
        <s v="https://s3.amazonaws.com/FrackFinder/Tadpole/Fayette/2005/2005_X-079.9968_Y0039.9761.png"/>
        <s v="https://s3.amazonaws.com/FrackFinder/Tadpole/Fayette/2008/2008_X-079.9968_Y0039.9761.png"/>
        <s v="https://s3.amazonaws.com/FrackFinder/Tadpole/Fayette/2010/2010_X-079.9968_Y0039.9761.png"/>
        <s v="https://s3.amazonaws.com/FrackFinder/Tadpole/Greene/2005/2005_X-079.9967_Y0039.7740.png"/>
        <s v="https://s3.amazonaws.com/FrackFinder/Tadpole/Greene/2008/2008_X-079.9967_Y0039.7740.png"/>
        <s v="https://s3.amazonaws.com/FrackFinder/Tadpole/Greene/2010/2010_X-079.9967_Y0039.7740.png"/>
        <s v="https://s3.amazonaws.com/FrackFinder/Tadpole/Greene/2005/2005_X-079.9964_Y0039.9059.png"/>
        <s v="https://s3.amazonaws.com/FrackFinder/Tadpole/Greene/2008/2008_X-079.9964_Y0039.9059.png"/>
        <s v="https://s3.amazonaws.com/FrackFinder/Tadpole/Greene/2010/2010_X-079.9964_Y0039.9059.png"/>
        <s v="https://s3.amazonaws.com/FrackFinder/Tadpole/Greene/2005/2005_X-079.9957_Y0039.8967.png"/>
        <s v="https://s3.amazonaws.com/FrackFinder/Tadpole/Greene/2008/2008_X-079.9957_Y0039.8967.png"/>
        <s v="https://s3.amazonaws.com/FrackFinder/Tadpole/Greene/2010/2010_X-079.9957_Y0039.8967.png"/>
        <s v="https://s3.amazonaws.com/FrackFinder/Tadpole/Greene/2005/2005_X-079.9944_Y0039.7239.png"/>
        <s v="https://s3.amazonaws.com/FrackFinder/Tadpole/Greene/2008/2008_X-079.9944_Y0039.7239.png"/>
        <s v="https://s3.amazonaws.com/FrackFinder/Tadpole/Greene/2010/2010_X-079.9944_Y0039.7239.png"/>
        <s v="https://s3.amazonaws.com/FrackFinder/Tadpole/Greene/2005/2005_X-079.9944_Y0039.9265.png"/>
        <s v="https://s3.amazonaws.com/FrackFinder/Tadpole/Greene/2008/2008_X-079.9944_Y0039.9265.png"/>
        <s v="https://s3.amazonaws.com/FrackFinder/Tadpole/Greene/2010/2010_X-079.9944_Y0039.9265.png"/>
        <s v="https://s3.amazonaws.com/FrackFinder/Tadpole/Greene/2005/2005_X-079.9929_Y0039.8685.png"/>
        <s v="https://s3.amazonaws.com/FrackFinder/Tadpole/Greene/2008/2008_X-079.9929_Y0039.8685.png"/>
        <s v="https://s3.amazonaws.com/FrackFinder/Tadpole/Greene/2010/2010_X-079.9929_Y0039.8685.png"/>
        <s v="https://s3.amazonaws.com/FrackFinder/Tadpole/Butler/2008/2008_X-079.9926_Y0040.7822.png"/>
        <s v="https://s3.amazonaws.com/FrackFinder/Tadpole/Butler/2010/2010_X-079.9926_Y0040.7822.png"/>
        <s v="https://s3.amazonaws.com/FrackFinder/Tadpole/Fayette/2005/2005_X-079.9925_Y0039.9732.png"/>
        <s v="https://s3.amazonaws.com/FrackFinder/Tadpole/Fayette/2008/2008_X-079.9925_Y0039.9732.png"/>
        <s v="https://s3.amazonaws.com/FrackFinder/Tadpole/Fayette/2010/2010_X-079.9925_Y0039.9732.png"/>
        <s v="https://s3.amazonaws.com/FrackFinder/Tadpole/Greene/2005/2005_X-079.9904_Y0039.7265.png"/>
        <s v="https://s3.amazonaws.com/FrackFinder/Tadpole/Greene/2008/2008_X-079.9904_Y0039.7265.png"/>
        <s v="https://s3.amazonaws.com/FrackFinder/Tadpole/Greene/2010/2010_X-079.9904_Y0039.7265.png"/>
        <s v="https://s3.amazonaws.com/FrackFinder/Tadpole/Greene/2005/2005_X-079.9904_Y0039.8334.png"/>
        <s v="https://s3.amazonaws.com/FrackFinder/Tadpole/Greene/2008/2008_X-079.9904_Y0039.8334.png"/>
        <s v="https://s3.amazonaws.com/FrackFinder/Tadpole/Greene/2010/2010_X-079.9904_Y0039.8334.png"/>
        <s v="https://s3.amazonaws.com/FrackFinder/Tadpole/Greene/2005/2005_X-079.9902_Y0039.9150.png"/>
        <s v="https://s3.amazonaws.com/FrackFinder/Tadpole/Greene/2008/2008_X-079.9902_Y0039.9150.png"/>
        <s v="https://s3.amazonaws.com/FrackFinder/Tadpole/Greene/2010/2010_X-079.9902_Y0039.9150.png"/>
        <s v="https://s3.amazonaws.com/FrackFinder/Tadpole/Greene/2005/2005_X-079.9901_Y0039.9111.png"/>
        <s v="https://s3.amazonaws.com/FrackFinder/Tadpole/Greene/2008/2008_X-079.9901_Y0039.9111.png"/>
        <s v="https://s3.amazonaws.com/FrackFinder/Tadpole/Greene/2010/2010_X-079.9901_Y0039.9111.png"/>
        <s v="https://s3.amazonaws.com/FrackFinder/Tadpole/Greene/2005/2005_X-079.9900_Y0039.9303.png"/>
        <s v="https://s3.amazonaws.com/FrackFinder/Tadpole/Greene/2008/2008_X-079.9900_Y0039.9303.png"/>
        <s v="https://s3.amazonaws.com/FrackFinder/Tadpole/Greene/2010/2010_X-079.9900_Y0039.9303.png"/>
        <s v="https://s3.amazonaws.com/FrackFinder/Tadpole/Greene/2005/2005_X-079.9899_Y0039.9065.png"/>
        <s v="https://s3.amazonaws.com/FrackFinder/Tadpole/Greene/2008/2008_X-079.9899_Y0039.9065.png"/>
        <s v="https://s3.amazonaws.com/FrackFinder/Tadpole/Greene/2010/2010_X-079.9899_Y0039.9065.png"/>
        <s v="https://s3.amazonaws.com/FrackFinder/Tadpole/Greene/2005/2005_X-079.9892_Y0039.7427.png"/>
        <s v="https://s3.amazonaws.com/FrackFinder/Tadpole/Greene/2008/2008_X-079.9892_Y0039.7427.png"/>
        <s v="https://s3.amazonaws.com/FrackFinder/Tadpole/Greene/2010/2010_X-079.9892_Y0039.7427.png"/>
        <s v="https://s3.amazonaws.com/FrackFinder/Tadpole/Greene/2005/2005_X-079.9887_Y0039.8830.png"/>
        <s v="https://s3.amazonaws.com/FrackFinder/Tadpole/Greene/2008/2008_X-079.9887_Y0039.8830.png"/>
        <s v="https://s3.amazonaws.com/FrackFinder/Tadpole/Greene/2010/2010_X-079.9887_Y0039.8830.png"/>
        <s v="https://s3.amazonaws.com/FrackFinder/Tadpole/Greene/2005/2005_X-079.9876_Y0039.7244.png"/>
        <s v="https://s3.amazonaws.com/FrackFinder/Tadpole/Greene/2008/2008_X-079.9876_Y0039.7244.png"/>
        <s v="https://s3.amazonaws.com/FrackFinder/Tadpole/Greene/2010/2010_X-079.9876_Y0039.7244.png"/>
        <s v="https://s3.amazonaws.com/FrackFinder/Tadpole/Greene/2005/2005_X-079.9874_Y0039.7338.png"/>
        <s v="https://s3.amazonaws.com/FrackFinder/Tadpole/Greene/2008/2008_X-079.9874_Y0039.7338.png"/>
        <s v="https://s3.amazonaws.com/FrackFinder/Tadpole/Greene/2010/2010_X-079.9874_Y0039.7338.png"/>
        <s v="https://s3.amazonaws.com/FrackFinder/Tadpole/Greene/2005/2005_X-079.9867_Y0039.8570.png"/>
        <s v="https://s3.amazonaws.com/FrackFinder/Tadpole/Greene/2008/2008_X-079.9867_Y0039.8570.png"/>
        <s v="https://s3.amazonaws.com/FrackFinder/Tadpole/Greene/2010/2010_X-079.9867_Y0039.8570.png"/>
        <s v="https://s3.amazonaws.com/FrackFinder/Tadpole/Greene/2005/2005_X-079.9852_Y0039.8925.png"/>
        <s v="https://s3.amazonaws.com/FrackFinder/Tadpole/Greene/2008/2008_X-079.9852_Y0039.8925.png"/>
        <s v="https://s3.amazonaws.com/FrackFinder/Tadpole/Greene/2010/2010_X-079.9852_Y0039.8925.png"/>
        <s v="https://s3.amazonaws.com/FrackFinder/Tadpole/Greene/2005/2005_X-079.9849_Y0039.8692.png"/>
        <s v="https://s3.amazonaws.com/FrackFinder/Tadpole/Greene/2008/2008_X-079.9849_Y0039.8692.png"/>
        <s v="https://s3.amazonaws.com/FrackFinder/Tadpole/Greene/2010/2010_X-079.9849_Y0039.8692.png"/>
        <s v="https://s3.amazonaws.com/FrackFinder/Tadpole/Greene/2005/2005_X-079.9838_Y0039.8793.png"/>
        <s v="https://s3.amazonaws.com/FrackFinder/Tadpole/Greene/2008/2008_X-079.9838_Y0039.8793.png"/>
        <s v="https://s3.amazonaws.com/FrackFinder/Tadpole/Greene/2010/2010_X-079.9838_Y0039.8793.png"/>
        <s v="https://s3.amazonaws.com/FrackFinder/Tadpole/Greene/2005/2005_X-079.9837_Y0039.8651.png"/>
        <s v="https://s3.amazonaws.com/FrackFinder/Tadpole/Greene/2008/2008_X-079.9837_Y0039.8651.png"/>
        <s v="https://s3.amazonaws.com/FrackFinder/Tadpole/Greene/2010/2010_X-079.9837_Y0039.8651.png"/>
        <s v="https://s3.amazonaws.com/FrackFinder/Tadpole/Greene/2005/2005_X-079.9833_Y0039.8308.png"/>
        <s v="https://s3.amazonaws.com/FrackFinder/Tadpole/Greene/2008/2008_X-079.9833_Y0039.8308.png"/>
        <s v="https://s3.amazonaws.com/FrackFinder/Tadpole/Greene/2010/2010_X-079.9833_Y0039.8308.png"/>
        <s v="https://s3.amazonaws.com/FrackFinder/Tadpole/Greene/2005/2005_X-079.9826_Y0039.9425.png"/>
        <s v="https://s3.amazonaws.com/FrackFinder/Tadpole/Greene/2008/2008_X-079.9826_Y0039.9425.png"/>
        <s v="https://s3.amazonaws.com/FrackFinder/Tadpole/Greene/2010/2010_X-079.9826_Y0039.9425.png"/>
        <s v="https://s3.amazonaws.com/FrackFinder/Tadpole/Greene/2005/2005_X-079.9820_Y0039.8835.png"/>
        <s v="https://s3.amazonaws.com/FrackFinder/Tadpole/Greene/2008/2008_X-079.9820_Y0039.8835.png"/>
        <s v="https://s3.amazonaws.com/FrackFinder/Tadpole/Greene/2010/2010_X-079.9820_Y0039.8835.png"/>
        <s v="https://s3.amazonaws.com/FrackFinder/Tadpole/Greene/2005/2005_X-079.9811_Y0039.7220.png"/>
        <s v="https://s3.amazonaws.com/FrackFinder/Tadpole/Greene/2008/2008_X-079.9811_Y0039.7220.png"/>
        <s v="https://s3.amazonaws.com/FrackFinder/Tadpole/Greene/2010/2010_X-079.9811_Y0039.7220.png"/>
        <s v="https://s3.amazonaws.com/FrackFinder/Tadpole/Greene/2005/2005_X-079.9810_Y0039.7272.png"/>
        <s v="https://s3.amazonaws.com/FrackFinder/Tadpole/Greene/2008/2008_X-079.9810_Y0039.7272.png"/>
        <s v="https://s3.amazonaws.com/FrackFinder/Tadpole/Greene/2010/2010_X-079.9810_Y0039.7272.png"/>
        <s v="https://s3.amazonaws.com/FrackFinder/Tadpole/Washington/2005/2005_X-079.9810_Y0040.1667.png"/>
        <s v="https://s3.amazonaws.com/FrackFinder/Tadpole/Washington/2008/2008_X-079.9810_Y0040.1667.png"/>
        <s v="https://s3.amazonaws.com/FrackFinder/Tadpole/Washington/2010/2010_X-079.9810_Y0040.1667.png"/>
        <s v="https://s3.amazonaws.com/FrackFinder/Tadpole/Greene/2005/2005_X-079.9805_Y0039.9454.png"/>
        <s v="https://s3.amazonaws.com/FrackFinder/Tadpole/Greene/2008/2008_X-079.9805_Y0039.9454.png"/>
        <s v="https://s3.amazonaws.com/FrackFinder/Tadpole/Greene/2010/2010_X-079.9805_Y0039.9454.png"/>
        <s v="https://s3.amazonaws.com/FrackFinder/Tadpole/Butler/2008/2008_X-079.9801_Y0040.8815.png"/>
        <s v="https://s3.amazonaws.com/FrackFinder/Tadpole/Butler/2010/2010_X-079.9801_Y0040.8815.png"/>
        <s v="https://s3.amazonaws.com/FrackFinder/Tadpole/Butler/2008/2008_X-079.9785_Y0040.8084.png"/>
        <s v="https://s3.amazonaws.com/FrackFinder/Tadpole/Butler/2010/2010_X-079.9785_Y0040.8084.png"/>
        <s v="https://s3.amazonaws.com/FrackFinder/Tadpole/Greene/2005/2005_X-079.9775_Y0039.9192.png"/>
        <s v="https://s3.amazonaws.com/FrackFinder/Tadpole/Greene/2008/2008_X-079.9775_Y0039.9192.png"/>
        <s v="https://s3.amazonaws.com/FrackFinder/Tadpole/Greene/2010/2010_X-079.9775_Y0039.9192.png"/>
        <s v="https://s3.amazonaws.com/FrackFinder/Tadpole/Greene/2005/2005_X-079.9771_Y0039.8603.png"/>
        <s v="https://s3.amazonaws.com/FrackFinder/Tadpole/Greene/2008/2008_X-079.9771_Y0039.8603.png"/>
        <s v="https://s3.amazonaws.com/FrackFinder/Tadpole/Greene/2010/2010_X-079.9771_Y0039.8603.png"/>
        <s v="https://s3.amazonaws.com/FrackFinder/Tadpole/Butler/2008/2008_X-079.9769_Y0040.7689.png"/>
        <s v="https://s3.amazonaws.com/FrackFinder/Tadpole/Butler/2010/2010_X-079.9769_Y0040.7689.png"/>
        <s v="https://s3.amazonaws.com/FrackFinder/Tadpole/Greene/2005/2005_X-079.9767_Y0039.8188.png"/>
        <s v="https://s3.amazonaws.com/FrackFinder/Tadpole/Greene/2008/2008_X-079.9767_Y0039.8188.png"/>
        <s v="https://s3.amazonaws.com/FrackFinder/Tadpole/Greene/2010/2010_X-079.9767_Y0039.8188.png"/>
        <s v="https://s3.amazonaws.com/FrackFinder/Tadpole/Washington/2005/2005_X-079.9761_Y0040.1788.png"/>
        <s v="https://s3.amazonaws.com/FrackFinder/Tadpole/Washington/2008/2008_X-079.9761_Y0040.1788.png"/>
        <s v="https://s3.amazonaws.com/FrackFinder/Tadpole/Washington/2010/2010_X-079.9761_Y0040.1788.png"/>
        <s v="https://s3.amazonaws.com/FrackFinder/Tadpole/Greene/2005/2005_X-079.9754_Y0039.8421.png"/>
        <s v="https://s3.amazonaws.com/FrackFinder/Tadpole/Greene/2008/2008_X-079.9754_Y0039.8421.png"/>
        <s v="https://s3.amazonaws.com/FrackFinder/Tadpole/Greene/2010/2010_X-079.9754_Y0039.8421.png"/>
        <s v="https://s3.amazonaws.com/FrackFinder/Tadpole/Greene/2005/2005_X-079.9741_Y0039.8234.png"/>
        <s v="https://s3.amazonaws.com/FrackFinder/Tadpole/Greene/2008/2008_X-079.9741_Y0039.8234.png"/>
        <s v="https://s3.amazonaws.com/FrackFinder/Tadpole/Greene/2010/2010_X-079.9741_Y0039.8234.png"/>
        <s v="https://s3.amazonaws.com/FrackFinder/Tadpole/Washington/2005/2005_X-079.9741_Y0040.0882.png"/>
        <s v="https://s3.amazonaws.com/FrackFinder/Tadpole/Washington/2008/2008_X-079.9741_Y0040.0882.png"/>
        <s v="https://s3.amazonaws.com/FrackFinder/Tadpole/Washington/2010/2010_X-079.9741_Y0040.0882.png"/>
        <s v="https://s3.amazonaws.com/FrackFinder/Tadpole/Greene/2005/2005_X-079.9726_Y0039.8455.png"/>
        <s v="https://s3.amazonaws.com/FrackFinder/Tadpole/Greene/2008/2008_X-079.9726_Y0039.8455.png"/>
        <s v="https://s3.amazonaws.com/FrackFinder/Tadpole/Greene/2010/2010_X-079.9726_Y0039.8455.png"/>
        <s v="https://s3.amazonaws.com/FrackFinder/Tadpole/Greene/2005/2005_X-079.9719_Y0039.9445.png"/>
        <s v="https://s3.amazonaws.com/FrackFinder/Tadpole/Greene/2008/2008_X-079.9719_Y0039.9445.png"/>
        <s v="https://s3.amazonaws.com/FrackFinder/Tadpole/Greene/2010/2010_X-079.9719_Y0039.9445.png"/>
        <s v="https://s3.amazonaws.com/FrackFinder/Tadpole/Greene/2005/2005_X-079.9718_Y0039.9286.png"/>
        <s v="https://s3.amazonaws.com/FrackFinder/Tadpole/Greene/2008/2008_X-079.9718_Y0039.9286.png"/>
        <s v="https://s3.amazonaws.com/FrackFinder/Tadpole/Greene/2010/2010_X-079.9718_Y0039.9286.png"/>
        <s v="https://s3.amazonaws.com/FrackFinder/Tadpole/Greene/2005/2005_X-079.9710_Y0039.8372.png"/>
        <s v="https://s3.amazonaws.com/FrackFinder/Tadpole/Greene/2008/2008_X-079.9710_Y0039.8372.png"/>
        <s v="https://s3.amazonaws.com/FrackFinder/Tadpole/Greene/2010/2010_X-079.9710_Y0039.8372.png"/>
        <s v="https://s3.amazonaws.com/FrackFinder/Tadpole/Greene/2005/2005_X-079.9710_Y0039.8482.png"/>
        <s v="https://s3.amazonaws.com/FrackFinder/Tadpole/Greene/2008/2008_X-079.9710_Y0039.8482.png"/>
        <s v="https://s3.amazonaws.com/FrackFinder/Tadpole/Greene/2010/2010_X-079.9710_Y0039.8482.png"/>
        <s v="https://s3.amazonaws.com/FrackFinder/Tadpole/Greene/2005/2005_X-079.9701_Y0039.8793.png"/>
        <s v="https://s3.amazonaws.com/FrackFinder/Tadpole/Greene/2008/2008_X-079.9701_Y0039.8793.png"/>
        <s v="https://s3.amazonaws.com/FrackFinder/Tadpole/Greene/2010/2010_X-079.9701_Y0039.8793.png"/>
        <s v="https://s3.amazonaws.com/FrackFinder/Tadpole/Greene/2005/2005_X-079.9697_Y0039.8745.png"/>
        <s v="https://s3.amazonaws.com/FrackFinder/Tadpole/Greene/2008/2008_X-079.9697_Y0039.8745.png"/>
        <s v="https://s3.amazonaws.com/FrackFinder/Tadpole/Greene/2010/2010_X-079.9697_Y0039.8745.png"/>
        <s v="https://s3.amazonaws.com/FrackFinder/Tadpole/Greene/2005/2005_X-079.9687_Y0039.9333.png"/>
        <s v="https://s3.amazonaws.com/FrackFinder/Tadpole/Greene/2008/2008_X-079.9687_Y0039.9333.png"/>
        <s v="https://s3.amazonaws.com/FrackFinder/Tadpole/Greene/2010/2010_X-079.9687_Y0039.9333.png"/>
        <s v="https://s3.amazonaws.com/FrackFinder/Tadpole/Greene/2005/2005_X-079.9685_Y0039.9098.png"/>
        <s v="https://s3.amazonaws.com/FrackFinder/Tadpole/Greene/2008/2008_X-079.9685_Y0039.9098.png"/>
        <s v="https://s3.amazonaws.com/FrackFinder/Tadpole/Greene/2010/2010_X-079.9685_Y0039.9098.png"/>
        <s v="https://s3.amazonaws.com/FrackFinder/Tadpole/Greene/2005/2005_X-079.9684_Y0039.8521.png"/>
        <s v="https://s3.amazonaws.com/FrackFinder/Tadpole/Greene/2008/2008_X-079.9684_Y0039.8521.png"/>
        <s v="https://s3.amazonaws.com/FrackFinder/Tadpole/Greene/2010/2010_X-079.9684_Y0039.8521.png"/>
        <s v="https://s3.amazonaws.com/FrackFinder/Tadpole/Greene/2005/2005_X-079.9683_Y0039.8041.png"/>
        <s v="https://s3.amazonaws.com/FrackFinder/Tadpole/Greene/2008/2008_X-079.9683_Y0039.8041.png"/>
        <s v="https://s3.amazonaws.com/FrackFinder/Tadpole/Greene/2010/2010_X-079.9683_Y0039.8041.png"/>
        <s v="https://s3.amazonaws.com/FrackFinder/Tadpole/Butler/2008/2008_X-079.9676_Y0040.9220.png"/>
        <s v="https://s3.amazonaws.com/FrackFinder/Tadpole/Butler/2010/2010_X-079.9676_Y0040.9220.png"/>
        <s v="https://s3.amazonaws.com/FrackFinder/Tadpole/Greene/2005/2005_X-079.9674_Y0039.8107.png"/>
        <s v="https://s3.amazonaws.com/FrackFinder/Tadpole/Greene/2008/2008_X-079.9674_Y0039.8107.png"/>
        <s v="https://s3.amazonaws.com/FrackFinder/Tadpole/Greene/2010/2010_X-079.9674_Y0039.8107.png"/>
        <s v="https://s3.amazonaws.com/FrackFinder/Tadpole/Butler/2008/2008_X-079.9673_Y0040.7949.png"/>
        <s v="https://s3.amazonaws.com/FrackFinder/Tadpole/Butler/2010/2010_X-079.9673_Y0040.7949.png"/>
        <s v="https://s3.amazonaws.com/FrackFinder/Tadpole/Greene/2005/2005_X-079.9669_Y0039.9243.png"/>
        <s v="https://s3.amazonaws.com/FrackFinder/Tadpole/Greene/2008/2008_X-079.9669_Y0039.9243.png"/>
        <s v="https://s3.amazonaws.com/FrackFinder/Tadpole/Greene/2010/2010_X-079.9669_Y0039.9243.png"/>
        <s v="https://s3.amazonaws.com/FrackFinder/Tadpole/Greene/2005/2005_X-079.9668_Y0039.9385.png"/>
        <s v="https://s3.amazonaws.com/FrackFinder/Tadpole/Greene/2008/2008_X-079.9668_Y0039.9385.png"/>
        <s v="https://s3.amazonaws.com/FrackFinder/Tadpole/Greene/2010/2010_X-079.9668_Y0039.9385.png"/>
        <s v="https://s3.amazonaws.com/FrackFinder/Tadpole/Greene/2005/2005_X-079.9658_Y0039.7333.png"/>
        <s v="https://s3.amazonaws.com/FrackFinder/Tadpole/Greene/2008/2008_X-079.9658_Y0039.7333.png"/>
        <s v="https://s3.amazonaws.com/FrackFinder/Tadpole/Greene/2010/2010_X-079.9658_Y0039.7333.png"/>
        <s v="https://s3.amazonaws.com/FrackFinder/Tadpole/Greene/2005/2005_X-079.9652_Y0039.8732.png"/>
        <s v="https://s3.amazonaws.com/FrackFinder/Tadpole/Greene/2008/2008_X-079.9652_Y0039.8732.png"/>
        <s v="https://s3.amazonaws.com/FrackFinder/Tadpole/Greene/2010/2010_X-079.9652_Y0039.8732.png"/>
        <s v="https://s3.amazonaws.com/FrackFinder/Tadpole/Greene/2005/2005_X-079.9634_Y0039.7386.png"/>
        <s v="https://s3.amazonaws.com/FrackFinder/Tadpole/Greene/2008/2008_X-079.9634_Y0039.7386.png"/>
        <s v="https://s3.amazonaws.com/FrackFinder/Tadpole/Greene/2010/2010_X-079.9634_Y0039.7386.png"/>
        <s v="https://s3.amazonaws.com/FrackFinder/Tadpole/Butler/2008/2008_X-079.9634_Y0040.8216.png"/>
        <s v="https://s3.amazonaws.com/FrackFinder/Tadpole/Butler/2010/2010_X-079.9634_Y0040.8216.png"/>
        <s v="https://s3.amazonaws.com/FrackFinder/Tadpole/Greene/2005/2005_X-079.9630_Y0039.8507.png"/>
        <s v="https://s3.amazonaws.com/FrackFinder/Tadpole/Greene/2008/2008_X-079.9630_Y0039.8507.png"/>
        <s v="https://s3.amazonaws.com/FrackFinder/Tadpole/Greene/2010/2010_X-079.9630_Y0039.8507.png"/>
        <s v="https://s3.amazonaws.com/FrackFinder/Tadpole/Greene/2005/2005_X-079.9628_Y0039.8677.png"/>
        <s v="https://s3.amazonaws.com/FrackFinder/Tadpole/Greene/2008/2008_X-079.9628_Y0039.8677.png"/>
        <s v="https://s3.amazonaws.com/FrackFinder/Tadpole/Greene/2010/2010_X-079.9628_Y0039.8677.png"/>
        <s v="https://s3.amazonaws.com/FrackFinder/Tadpole/Greene/2005/2005_X-079.9623_Y0039.9280.png"/>
        <s v="https://s3.amazonaws.com/FrackFinder/Tadpole/Greene/2008/2008_X-079.9623_Y0039.9280.png"/>
        <s v="https://s3.amazonaws.com/FrackFinder/Tadpole/Greene/2010/2010_X-079.9623_Y0039.9280.png"/>
        <s v="https://s3.amazonaws.com/FrackFinder/Tadpole/Greene/2005/2005_X-079.9621_Y0039.9375.png"/>
        <s v="https://s3.amazonaws.com/FrackFinder/Tadpole/Greene/2008/2008_X-079.9621_Y0039.9375.png"/>
        <s v="https://s3.amazonaws.com/FrackFinder/Tadpole/Greene/2010/2010_X-079.9621_Y0039.9375.png"/>
        <s v="https://s3.amazonaws.com/FrackFinder/Tadpole/Greene/2005/2005_X-079.9619_Y0039.9126.png"/>
        <s v="https://s3.amazonaws.com/FrackFinder/Tadpole/Greene/2008/2008_X-079.9619_Y0039.9126.png"/>
        <s v="https://s3.amazonaws.com/FrackFinder/Tadpole/Greene/2010/2010_X-079.9619_Y0039.9126.png"/>
        <s v="https://s3.amazonaws.com/FrackFinder/Tadpole/Greene/2005/2005_X-079.9617_Y0039.7219.png"/>
        <s v="https://s3.amazonaws.com/FrackFinder/Tadpole/Greene/2008/2008_X-079.9617_Y0039.7219.png"/>
        <s v="https://s3.amazonaws.com/FrackFinder/Tadpole/Greene/2010/2010_X-079.9617_Y0039.7219.png"/>
        <s v="https://s3.amazonaws.com/FrackFinder/Tadpole/Greene/2005/2005_X-079.9601_Y0039.9035.png"/>
        <s v="https://s3.amazonaws.com/FrackFinder/Tadpole/Greene/2008/2008_X-079.9601_Y0039.9035.png"/>
        <s v="https://s3.amazonaws.com/FrackFinder/Tadpole/Greene/2010/2010_X-079.9601_Y0039.9035.png"/>
        <s v="https://s3.amazonaws.com/FrackFinder/Tadpole/Greene/2005/2005_X-079.9584_Y0039.9111.png"/>
        <s v="https://s3.amazonaws.com/FrackFinder/Tadpole/Greene/2008/2008_X-079.9584_Y0039.9111.png"/>
        <s v="https://s3.amazonaws.com/FrackFinder/Tadpole/Greene/2010/2010_X-079.9584_Y0039.9111.png"/>
        <s v="https://s3.amazonaws.com/FrackFinder/Tadpole/Greene/2005/2005_X-079.9578_Y0039.7326.png"/>
        <s v="https://s3.amazonaws.com/FrackFinder/Tadpole/Greene/2008/2008_X-079.9578_Y0039.7326.png"/>
        <s v="https://s3.amazonaws.com/FrackFinder/Tadpole/Greene/2010/2010_X-079.9578_Y0039.7326.png"/>
        <s v="https://s3.amazonaws.com/FrackFinder/Tadpole/Greene/2005/2005_X-079.9569_Y0039.9481.png"/>
        <s v="https://s3.amazonaws.com/FrackFinder/Tadpole/Greene/2008/2008_X-079.9569_Y0039.9481.png"/>
        <s v="https://s3.amazonaws.com/FrackFinder/Tadpole/Greene/2010/2010_X-079.9569_Y0039.9481.png"/>
        <s v="https://s3.amazonaws.com/FrackFinder/Tadpole/Butler/2008/2008_X-079.9561_Y0040.9608.png"/>
        <s v="https://s3.amazonaws.com/FrackFinder/Tadpole/Butler/2010/2010_X-079.9561_Y0040.9608.png"/>
        <s v="https://s3.amazonaws.com/FrackFinder/Tadpole/Venango/2005/2005_X-079.9558_Y0041.3732.png"/>
        <s v="https://s3.amazonaws.com/FrackFinder/Tadpole/Venango/2008/2008_X-079.9558_Y0041.3732.png"/>
        <s v="https://s3.amazonaws.com/FrackFinder/Tadpole/Venango/2010/2010_X-079.9558_Y0041.3732.png"/>
        <s v="https://s3.amazonaws.com/FrackFinder/Tadpole/Greene/2005/2005_X-079.9557_Y0039.9408.png"/>
        <s v="https://s3.amazonaws.com/FrackFinder/Tadpole/Greene/2008/2008_X-079.9557_Y0039.9408.png"/>
        <s v="https://s3.amazonaws.com/FrackFinder/Tadpole/Greene/2010/2010_X-079.9557_Y0039.9408.png"/>
        <s v="https://s3.amazonaws.com/FrackFinder/Tadpole/Washington/2005/2005_X-079.9557_Y0040.0294.png"/>
        <s v="https://s3.amazonaws.com/FrackFinder/Tadpole/Washington/2008/2008_X-079.9557_Y0040.0294.png"/>
        <s v="https://s3.amazonaws.com/FrackFinder/Tadpole/Washington/2010/2010_X-079.9557_Y0040.0294.png"/>
        <s v="https://s3.amazonaws.com/FrackFinder/Tadpole/Greene/2005/2005_X-079.9556_Y0039.9024.png"/>
        <s v="https://s3.amazonaws.com/FrackFinder/Tadpole/Greene/2008/2008_X-079.9556_Y0039.9024.png"/>
        <s v="https://s3.amazonaws.com/FrackFinder/Tadpole/Greene/2010/2010_X-079.9556_Y0039.9024.png"/>
        <s v="https://s3.amazonaws.com/FrackFinder/Tadpole/Greene/2005/2005_X-079.9547_Y0039.8253.png"/>
        <s v="https://s3.amazonaws.com/FrackFinder/Tadpole/Greene/2008/2008_X-079.9547_Y0039.8253.png"/>
        <s v="https://s3.amazonaws.com/FrackFinder/Tadpole/Greene/2010/2010_X-079.9547_Y0039.8253.png"/>
        <s v="https://s3.amazonaws.com/FrackFinder/Tadpole/Greene/2005/2005_X-079.9545_Y0039.7223.png"/>
        <s v="https://s3.amazonaws.com/FrackFinder/Tadpole/Greene/2008/2008_X-079.9545_Y0039.7223.png"/>
        <s v="https://s3.amazonaws.com/FrackFinder/Tadpole/Greene/2010/2010_X-079.9545_Y0039.7223.png"/>
        <s v="https://s3.amazonaws.com/FrackFinder/Tadpole/Greene/2005/2005_X-079.9524_Y0039.9137.png"/>
        <s v="https://s3.amazonaws.com/FrackFinder/Tadpole/Greene/2008/2008_X-079.9524_Y0039.9137.png"/>
        <s v="https://s3.amazonaws.com/FrackFinder/Tadpole/Greene/2010/2010_X-079.9524_Y0039.9137.png"/>
        <s v="https://s3.amazonaws.com/FrackFinder/Tadpole/Greene/2008/2008_X-079.9520_Y0039.9090.png"/>
        <s v="https://s3.amazonaws.com/FrackFinder/Tadpole/Greene/2005/2005_X-079.9520_Y0039.9090.png"/>
        <s v="https://s3.amazonaws.com/FrackFinder/Tadpole/Greene/2010/2010_X-079.9520_Y0039.9090.png"/>
        <s v="https://s3.amazonaws.com/FrackFinder/Tadpole/Greene/2005/2005_X-079.9515_Y0039.8700.png"/>
        <s v="https://s3.amazonaws.com/FrackFinder/Tadpole/Greene/2008/2008_X-079.9515_Y0039.8700.png"/>
        <s v="https://s3.amazonaws.com/FrackFinder/Tadpole/Greene/2010/2010_X-079.9515_Y0039.8700.png"/>
        <s v="https://s3.amazonaws.com/FrackFinder/Tadpole/Greene/2005/2005_X-079.9486_Y0039.9090.png"/>
        <s v="https://s3.amazonaws.com/FrackFinder/Tadpole/Greene/2008/2008_X-079.9486_Y0039.9090.png"/>
        <s v="https://s3.amazonaws.com/FrackFinder/Tadpole/Greene/2010/2010_X-079.9486_Y0039.9090.png"/>
        <s v="https://s3.amazonaws.com/FrackFinder/Tadpole/Butler/2008/2008_X-079.9486_Y0040.9608.png"/>
        <s v="https://s3.amazonaws.com/FrackFinder/Tadpole/Butler/2010/2010_X-079.9486_Y0040.9608.png"/>
        <s v="https://s3.amazonaws.com/FrackFinder/Tadpole/Butler/2008/2008_X-079.9484_Y0040.9635.png"/>
        <s v="https://s3.amazonaws.com/FrackFinder/Tadpole/Butler/2010/2010_X-079.9484_Y0040.9635.png"/>
        <s v="https://s3.amazonaws.com/FrackFinder/Tadpole/Washington/2005/2005_X-079.9467_Y0040.0663.png"/>
        <s v="https://s3.amazonaws.com/FrackFinder/Tadpole/Washington/2008/2008_X-079.9467_Y0040.0663.png"/>
        <s v="https://s3.amazonaws.com/FrackFinder/Tadpole/Washington/2010/2010_X-079.9467_Y0040.0663.png"/>
        <s v="https://s3.amazonaws.com/FrackFinder/Tadpole/Greene/2005/2005_X-079.9452_Y0039.9064.png"/>
        <s v="https://s3.amazonaws.com/FrackFinder/Tadpole/Greene/2008/2008_X-079.9452_Y0039.9064.png"/>
        <s v="https://s3.amazonaws.com/FrackFinder/Tadpole/Greene/2010/2010_X-079.9452_Y0039.9064.png"/>
        <s v="https://s3.amazonaws.com/FrackFinder/Tadpole/Washington/2005/2005_X-079.9445_Y0040.1647.png"/>
        <s v="https://s3.amazonaws.com/FrackFinder/Tadpole/Washington/2008/2008_X-079.9445_Y0040.1647.png"/>
        <s v="https://s3.amazonaws.com/FrackFinder/Tadpole/Washington/2010/2010_X-079.9445_Y0040.1647.png"/>
        <s v="https://s3.amazonaws.com/FrackFinder/Tadpole/Fayette/2005/2005_X-079.9424_Y0039.9540.png"/>
        <s v="https://s3.amazonaws.com/FrackFinder/Tadpole/Fayette/2008/2008_X-079.9424_Y0039.9540.png"/>
        <s v="https://s3.amazonaws.com/FrackFinder/Tadpole/Fayette/2010/2010_X-079.9424_Y0039.9540.png"/>
        <s v="https://s3.amazonaws.com/FrackFinder/Tadpole/Washington/2005/2005_X-079.9375_Y0040.1893.png"/>
        <s v="https://s3.amazonaws.com/FrackFinder/Tadpole/Washington/2008/2008_X-079.9375_Y0040.1893.png"/>
        <s v="https://s3.amazonaws.com/FrackFinder/Tadpole/Washington/2010/2010_X-079.9375_Y0040.1893.png"/>
        <s v="https://s3.amazonaws.com/FrackFinder/Tadpole/Greene/2005/2005_X-079.9372_Y0039.9140.png"/>
        <s v="https://s3.amazonaws.com/FrackFinder/Tadpole/Greene/2008/2008_X-079.9372_Y0039.9140.png"/>
        <s v="https://s3.amazonaws.com/FrackFinder/Tadpole/Greene/2010/2010_X-079.9372_Y0039.9140.png"/>
        <s v="https://s3.amazonaws.com/FrackFinder/Tadpole/Butler/2008/2008_X-079.9260_Y0041.0067.png"/>
        <s v="https://s3.amazonaws.com/FrackFinder/Tadpole/Butler/2010/2010_X-079.9260_Y0041.0067.png"/>
        <s v="https://s3.amazonaws.com/FrackFinder/Tadpole/Venango/2005/2005_X-079.9207_Y0041.2862.png"/>
        <s v="https://s3.amazonaws.com/FrackFinder/Tadpole/Venango/2008/2008_X-079.9207_Y0041.2862.png"/>
        <s v="https://s3.amazonaws.com/FrackFinder/Tadpole/Venango/2010/2010_X-079.9207_Y0041.2862.png"/>
        <s v="https://s3.amazonaws.com/FrackFinder/Tadpole/Butler/2008/2008_X-079.9203_Y0041.0830.png"/>
        <s v="https://s3.amazonaws.com/FrackFinder/Tadpole/Butler/2010/2010_X-079.9203_Y0041.0830.png"/>
        <s v="https://s3.amazonaws.com/FrackFinder/Tadpole/Fayette/2005/2005_X-079.9187_Y0039.9280.png"/>
        <s v="https://s3.amazonaws.com/FrackFinder/Tadpole/Fayette/2008/2008_X-079.9187_Y0039.9280.png"/>
        <s v="https://s3.amazonaws.com/FrackFinder/Tadpole/Fayette/2010/2010_X-079.9187_Y0039.9280.png"/>
        <s v="https://s3.amazonaws.com/FrackFinder/Tadpole/Fayette/2005/2005_X-079.9112_Y0039.9112.png"/>
        <s v="https://s3.amazonaws.com/FrackFinder/Tadpole/Fayette/2008/2008_X-079.9112_Y0039.9112.png"/>
        <s v="https://s3.amazonaws.com/FrackFinder/Tadpole/Fayette/2010/2010_X-079.9112_Y0039.9112.png"/>
        <s v="https://s3.amazonaws.com/FrackFinder/Tadpole/Fayette/2005/2005_X-079.9101_Y0039.8272.png"/>
        <s v="https://s3.amazonaws.com/FrackFinder/Tadpole/Fayette/2008/2008_X-079.9101_Y0039.8272.png"/>
        <s v="https://s3.amazonaws.com/FrackFinder/Tadpole/Fayette/2010/2010_X-079.9101_Y0039.8272.png"/>
        <s v="https://s3.amazonaws.com/FrackFinder/Tadpole/Fayette/2005/2005_X-079.9087_Y0039.9029.png"/>
        <s v="https://s3.amazonaws.com/FrackFinder/Tadpole/Fayette/2008/2008_X-079.9087_Y0039.9029.png"/>
        <s v="https://s3.amazonaws.com/FrackFinder/Tadpole/Fayette/2010/2010_X-079.9087_Y0039.9029.png"/>
        <s v="https://s3.amazonaws.com/FrackFinder/Tadpole/Fayette/2005/2005_X-079.9087_Y0039.9293.png"/>
        <s v="https://s3.amazonaws.com/FrackFinder/Tadpole/Fayette/2008/2008_X-079.9087_Y0039.9293.png"/>
        <s v="https://s3.amazonaws.com/FrackFinder/Tadpole/Fayette/2010/2010_X-079.9087_Y0039.9293.png"/>
        <s v="https://s3.amazonaws.com/FrackFinder/Tadpole/Butler/2008/2008_X-079.9058_Y0040.9519.png"/>
        <s v="https://s3.amazonaws.com/FrackFinder/Tadpole/Butler/2010/2010_X-079.9058_Y0040.9519.png"/>
        <s v="https://s3.amazonaws.com/FrackFinder/Tadpole/Butler/2008/2008_X-079.9052_Y0040.7917.png"/>
        <s v="https://s3.amazonaws.com/FrackFinder/Tadpole/Butler/2010/2010_X-079.9052_Y0040.7917.png"/>
        <s v="https://s3.amazonaws.com/FrackFinder/Tadpole/Butler/2008/2008_X-079.9050_Y0040.7978.png"/>
        <s v="https://s3.amazonaws.com/FrackFinder/Tadpole/Butler/2010/2010_X-079.9050_Y0040.7978.png"/>
        <s v="https://s3.amazonaws.com/FrackFinder/Tadpole/Fayette/2005/2005_X-079.9030_Y0039.9331.png"/>
        <s v="https://s3.amazonaws.com/FrackFinder/Tadpole/Fayette/2008/2008_X-079.9030_Y0039.9331.png"/>
        <s v="https://s3.amazonaws.com/FrackFinder/Tadpole/Fayette/2010/2010_X-079.9030_Y0039.9331.png"/>
        <s v="https://s3.amazonaws.com/FrackFinder/Tadpole/Fayette/2005/2005_X-079.9015_Y0039.9441.png"/>
        <s v="https://s3.amazonaws.com/FrackFinder/Tadpole/Fayette/2008/2008_X-079.9015_Y0039.9441.png"/>
        <s v="https://s3.amazonaws.com/FrackFinder/Tadpole/Fayette/2010/2010_X-079.9015_Y0039.9441.png"/>
        <s v="https://s3.amazonaws.com/FrackFinder/Tadpole/Fayette/2005/2005_X-079.8957_Y0039.9343.png"/>
        <s v="https://s3.amazonaws.com/FrackFinder/Tadpole/Fayette/2008/2008_X-079.8957_Y0039.9343.png"/>
        <s v="https://s3.amazonaws.com/FrackFinder/Tadpole/Fayette/2010/2010_X-079.8957_Y0039.9343.png"/>
        <s v="https://s3.amazonaws.com/FrackFinder/Tadpole/Fayette/2005/2005_X-079.8913_Y0039.7998.png"/>
        <s v="https://s3.amazonaws.com/FrackFinder/Tadpole/Fayette/2008/2008_X-079.8913_Y0039.7998.png"/>
        <s v="https://s3.amazonaws.com/FrackFinder/Tadpole/Fayette/2010/2010_X-079.8913_Y0039.7998.png"/>
        <s v="https://s3.amazonaws.com/FrackFinder/Tadpole/Butler/2008/2008_X-079.8912_Y0040.7347.png"/>
        <s v="https://s3.amazonaws.com/FrackFinder/Tadpole/Butler/2010/2010_X-079.8912_Y0040.7347.png"/>
        <s v="https://s3.amazonaws.com/FrackFinder/Tadpole/Fayette/2005/2005_X-079.8902_Y0039.7691.png"/>
        <s v="https://s3.amazonaws.com/FrackFinder/Tadpole/Fayette/2008/2008_X-079.8902_Y0039.7691.png"/>
        <s v="https://s3.amazonaws.com/FrackFinder/Tadpole/Fayette/2010/2010_X-079.8902_Y0039.7691.png"/>
        <s v="https://s3.amazonaws.com/FrackFinder/Tadpole/Butler/2008/2008_X-079.8886_Y0040.8300.png"/>
        <s v="https://s3.amazonaws.com/FrackFinder/Tadpole/Fayette/2005/2005_X-079.8866_Y0039.8497.png"/>
        <s v="https://s3.amazonaws.com/FrackFinder/Tadpole/Butler/2010/2010_X-079.8886_Y0040.8300.png"/>
        <s v="https://s3.amazonaws.com/FrackFinder/Tadpole/Fayette/2008/2008_X-079.8866_Y0039.8497.png"/>
        <s v="https://s3.amazonaws.com/FrackFinder/Tadpole/Fayette/2010/2010_X-079.8866_Y0039.8497.png"/>
        <s v="https://s3.amazonaws.com/FrackFinder/Tadpole/Fayette/2005/2005_X-079.8860_Y0039.8454.png"/>
        <s v="https://s3.amazonaws.com/FrackFinder/Tadpole/Fayette/2008/2008_X-079.8860_Y0039.8454.png"/>
        <s v="https://s3.amazonaws.com/FrackFinder/Tadpole/Fayette/2010/2010_X-079.8860_Y0039.8454.png"/>
        <s v="https://s3.amazonaws.com/FrackFinder/Tadpole/Fayette/2005/2005_X-079.8855_Y0039.9224.png"/>
        <s v="https://s3.amazonaws.com/FrackFinder/Tadpole/Fayette/2008/2008_X-079.8855_Y0039.9224.png"/>
        <s v="https://s3.amazonaws.com/FrackFinder/Tadpole/Fayette/2010/2010_X-079.8855_Y0039.9224.png"/>
        <s v="https://s3.amazonaws.com/FrackFinder/Tadpole/Fayette/2005/2005_X-079.8848_Y0039.8354.png"/>
        <s v="https://s3.amazonaws.com/FrackFinder/Tadpole/Fayette/2008/2008_X-079.8848_Y0039.8354.png"/>
        <s v="https://s3.amazonaws.com/FrackFinder/Tadpole/Fayette/2010/2010_X-079.8848_Y0039.8354.png"/>
        <s v="https://s3.amazonaws.com/FrackFinder/Tadpole/Butler/2008/2008_X-079.8844_Y0040.8367.png"/>
        <s v="https://s3.amazonaws.com/FrackFinder/Tadpole/Butler/2010/2010_X-079.8844_Y0040.8367.png"/>
        <s v="https://s3.amazonaws.com/FrackFinder/Tadpole/Fayette/2005/2005_X-079.8832_Y0039.9140.png"/>
        <s v="https://s3.amazonaws.com/FrackFinder/Tadpole/Fayette/2008/2008_X-079.8832_Y0039.9140.png"/>
        <s v="https://s3.amazonaws.com/FrackFinder/Tadpole/Fayette/2010/2010_X-079.8832_Y0039.9140.png"/>
        <s v="https://s3.amazonaws.com/FrackFinder/Tadpole/Fayette/2005/2005_X-079.8810_Y0039.8384.png"/>
        <s v="https://s3.amazonaws.com/FrackFinder/Tadpole/Fayette/2008/2008_X-079.8810_Y0039.8384.png"/>
        <s v="https://s3.amazonaws.com/FrackFinder/Tadpole/Fayette/2010/2010_X-079.8810_Y0039.8384.png"/>
        <s v="https://s3.amazonaws.com/FrackFinder/Tadpole/Washington/2005/2005_X-079.8810_Y0040.1919.png"/>
        <s v="https://s3.amazonaws.com/FrackFinder/Tadpole/Washington/2008/2008_X-079.8810_Y0040.1919.png"/>
        <s v="https://s3.amazonaws.com/FrackFinder/Tadpole/Washington/2010/2010_X-079.8810_Y0040.1919.png"/>
        <s v="https://s3.amazonaws.com/FrackFinder/Tadpole/Fayette/2005/2005_X-079.8809_Y0039.8457.png"/>
        <s v="https://s3.amazonaws.com/FrackFinder/Tadpole/Fayette/2008/2008_X-079.8809_Y0039.8457.png"/>
        <s v="https://s3.amazonaws.com/FrackFinder/Tadpole/Fayette/2010/2010_X-079.8809_Y0039.8457.png"/>
        <s v="https://s3.amazonaws.com/FrackFinder/Tadpole/Fayette/2005/2005_X-079.8799_Y0040.0119.png"/>
        <s v="https://s3.amazonaws.com/FrackFinder/Tadpole/Fayette/2008/2008_X-079.8799_Y0040.0119.png"/>
        <s v="https://s3.amazonaws.com/FrackFinder/Tadpole/Fayette/2010/2010_X-079.8799_Y0040.0119.png"/>
        <s v="https://s3.amazonaws.com/FrackFinder/Tadpole/Venango/2005/2005_X-079.8792_Y0041.3525.png"/>
        <s v="https://s3.amazonaws.com/FrackFinder/Tadpole/Venango/2008/2008_X-079.8792_Y0041.3525.png"/>
        <s v="https://s3.amazonaws.com/FrackFinder/Tadpole/Venango/2010/2010_X-079.8792_Y0041.3525.png"/>
        <s v="https://s3.amazonaws.com/FrackFinder/Tadpole/Fayette/2005/2005_X-079.8786_Y0039.8485.png"/>
        <s v="https://s3.amazonaws.com/FrackFinder/Tadpole/Fayette/2008/2008_X-079.8786_Y0039.8485.png"/>
        <s v="https://s3.amazonaws.com/FrackFinder/Tadpole/Fayette/2010/2010_X-079.8786_Y0039.8485.png"/>
        <s v="https://s3.amazonaws.com/FrackFinder/Tadpole/Fayette/2005/2005_X-079.8779_Y0039.7479.png"/>
        <s v="https://s3.amazonaws.com/FrackFinder/Tadpole/Fayette/2008/2008_X-079.8779_Y0039.7479.png"/>
        <s v="https://s3.amazonaws.com/FrackFinder/Tadpole/Fayette/2010/2010_X-079.8779_Y0039.7479.png"/>
        <s v="https://s3.amazonaws.com/FrackFinder/Tadpole/Butler/2008/2008_X-079.8763_Y0040.8060.png"/>
        <s v="https://s3.amazonaws.com/FrackFinder/Tadpole/Butler/2010/2010_X-079.8763_Y0040.8060.png"/>
        <s v="https://s3.amazonaws.com/FrackFinder/Tadpole/Fayette/2005/2005_X-079.8761_Y0039.8368.png"/>
        <s v="https://s3.amazonaws.com/FrackFinder/Tadpole/Fayette/2008/2008_X-079.8761_Y0039.8368.png"/>
        <s v="https://s3.amazonaws.com/FrackFinder/Tadpole/Fayette/2010/2010_X-079.8761_Y0039.8368.png"/>
        <s v="https://s3.amazonaws.com/FrackFinder/Tadpole/Fayette/2005/2005_X-079.8743_Y0039.9442.png"/>
        <s v="https://s3.amazonaws.com/FrackFinder/Tadpole/Fayette/2008/2008_X-079.8743_Y0039.9442.png"/>
        <s v="https://s3.amazonaws.com/FrackFinder/Tadpole/Fayette/2010/2010_X-079.8743_Y0039.9442.png"/>
        <s v="https://s3.amazonaws.com/FrackFinder/Tadpole/Butler/2008/2008_X-079.8737_Y0040.8124.png"/>
        <s v="https://s3.amazonaws.com/FrackFinder/Tadpole/Butler/2010/2010_X-079.8737_Y0040.8124.png"/>
        <s v="https://s3.amazonaws.com/FrackFinder/Tadpole/Fayette/2005/2005_X-079.8732_Y0039.9370.png"/>
        <s v="https://s3.amazonaws.com/FrackFinder/Tadpole/Fayette/2008/2008_X-079.8732_Y0039.9370.png"/>
        <s v="https://s3.amazonaws.com/FrackFinder/Tadpole/Fayette/2010/2010_X-079.8732_Y0039.9370.png"/>
        <s v="https://s3.amazonaws.com/FrackFinder/Tadpole/Fayette/2005/2005_X-079.8727_Y0039.9309.png"/>
        <s v="https://s3.amazonaws.com/FrackFinder/Tadpole/Fayette/2008/2008_X-079.8727_Y0039.9309.png"/>
        <s v="https://s3.amazonaws.com/FrackFinder/Tadpole/Fayette/2010/2010_X-079.8727_Y0039.9309.png"/>
        <s v="https://s3.amazonaws.com/FrackFinder/Tadpole/Fayette/2005/2005_X-079.8685_Y0039.9163.png"/>
        <s v="https://s3.amazonaws.com/FrackFinder/Tadpole/Fayette/2008/2008_X-079.8685_Y0039.9163.png"/>
        <s v="https://s3.amazonaws.com/FrackFinder/Tadpole/Fayette/2010/2010_X-079.8685_Y0039.9163.png"/>
        <s v="https://s3.amazonaws.com/FrackFinder/Tadpole/Fayette/2005/2005_X-079.8683_Y0039.7995.png"/>
        <s v="https://s3.amazonaws.com/FrackFinder/Tadpole/Fayette/2008/2008_X-079.8683_Y0039.7995.png"/>
        <s v="https://s3.amazonaws.com/FrackFinder/Tadpole/Fayette/2010/2010_X-079.8683_Y0039.7995.png"/>
        <s v="https://s3.amazonaws.com/FrackFinder/Tadpole/Butler/2008/2008_X-079.8659_Y0040.7197.png"/>
        <s v="https://s3.amazonaws.com/FrackFinder/Tadpole/Butler/2010/2010_X-079.8659_Y0040.7197.png"/>
        <s v="https://s3.amazonaws.com/FrackFinder/Tadpole/Fayette/2005/2005_X-079.8637_Y0039.9415.png"/>
        <s v="https://s3.amazonaws.com/FrackFinder/Tadpole/Fayette/2008/2008_X-079.8637_Y0039.9415.png"/>
        <s v="https://s3.amazonaws.com/FrackFinder/Tadpole/Fayette/2010/2010_X-079.8637_Y0039.9415.png"/>
        <s v="https://s3.amazonaws.com/FrackFinder/Tadpole/Fayette/2005/2005_X-079.8635_Y0039.9340.png"/>
        <s v="https://s3.amazonaws.com/FrackFinder/Tadpole/Fayette/2008/2008_X-079.8635_Y0039.9340.png"/>
        <s v="https://s3.amazonaws.com/FrackFinder/Tadpole/Fayette/2010/2010_X-079.8635_Y0039.9340.png"/>
        <s v="https://s3.amazonaws.com/FrackFinder/Tadpole/Fayette/2005/2005_X-079.8629_Y0039.9377.png"/>
        <s v="https://s3.amazonaws.com/FrackFinder/Tadpole/Fayette/2008/2008_X-079.8629_Y0039.9377.png"/>
        <s v="https://s3.amazonaws.com/FrackFinder/Tadpole/Fayette/2010/2010_X-079.8629_Y0039.9377.png"/>
        <s v="https://s3.amazonaws.com/FrackFinder/Tadpole/Butler/2008/2008_X-079.8611_Y0040.9678.png"/>
        <s v="https://s3.amazonaws.com/FrackFinder/Tadpole/Butler/2010/2010_X-079.8611_Y0040.9678.png"/>
        <s v="https://s3.amazonaws.com/FrackFinder/Tadpole/Fayette/2005/2005_X-079.8609_Y0039.8394.png"/>
        <s v="https://s3.amazonaws.com/FrackFinder/Tadpole/Fayette/2008/2008_X-079.8609_Y0039.8394.png"/>
        <s v="https://s3.amazonaws.com/FrackFinder/Tadpole/Fayette/2010/2010_X-079.8609_Y0039.8394.png"/>
        <s v="https://s3.amazonaws.com/FrackFinder/Tadpole/Butler/2008/2008_X-079.8605_Y0040.7337.png"/>
        <s v="https://s3.amazonaws.com/FrackFinder/Tadpole/Butler/2010/2010_X-079.8605_Y0040.7337.png"/>
        <s v="https://s3.amazonaws.com/FrackFinder/Tadpole/Fayette/2005/2005_X-079.8601_Y0039.7815.png"/>
        <s v="https://s3.amazonaws.com/FrackFinder/Tadpole/Fayette/2008/2008_X-079.8601_Y0039.7815.png"/>
        <s v="https://s3.amazonaws.com/FrackFinder/Tadpole/Fayette/2010/2010_X-079.8601_Y0039.7815.png"/>
        <s v="https://s3.amazonaws.com/FrackFinder/Tadpole/Fayette/2005/2005_X-079.8597_Y0039.9136.png"/>
        <s v="https://s3.amazonaws.com/FrackFinder/Tadpole/Fayette/2008/2008_X-079.8597_Y0039.9136.png"/>
        <s v="https://s3.amazonaws.com/FrackFinder/Tadpole/Fayette/2010/2010_X-079.8597_Y0039.9136.png"/>
        <s v="https://s3.amazonaws.com/FrackFinder/Tadpole/Fayette/2005/2005_X-079.8593_Y0039.9334.png"/>
        <s v="https://s3.amazonaws.com/FrackFinder/Tadpole/Fayette/2008/2008_X-079.8593_Y0039.9334.png"/>
        <s v="https://s3.amazonaws.com/FrackFinder/Tadpole/Fayette/2010/2010_X-079.8593_Y0039.9334.png"/>
        <s v="https://s3.amazonaws.com/FrackFinder/Tadpole/Fayette/2005/2005_X-079.8588_Y0039.9257.png"/>
        <s v="https://s3.amazonaws.com/FrackFinder/Tadpole/Fayette/2008/2008_X-079.8588_Y0039.9257.png"/>
        <s v="https://s3.amazonaws.com/FrackFinder/Tadpole/Fayette/2010/2010_X-079.8588_Y0039.9257.png"/>
        <s v="https://s3.amazonaws.com/FrackFinder/Tadpole/Fayette/2005/2005_X-079.8586_Y0039.7470.png"/>
        <s v="https://s3.amazonaws.com/FrackFinder/Tadpole/Fayette/2008/2008_X-079.8586_Y0039.7470.png"/>
        <s v="https://s3.amazonaws.com/FrackFinder/Tadpole/Fayette/2010/2010_X-079.8586_Y0039.7470.png"/>
        <s v="https://s3.amazonaws.com/FrackFinder/Tadpole/Fayette/2005/2005_X-079.8576_Y0039.8463.png"/>
        <s v="https://s3.amazonaws.com/FrackFinder/Tadpole/Fayette/2008/2008_X-079.8576_Y0039.8463.png"/>
        <s v="https://s3.amazonaws.com/FrackFinder/Tadpole/Fayette/2010/2010_X-079.8576_Y0039.8463.png"/>
        <s v="https://s3.amazonaws.com/FrackFinder/Tadpole/Fayette/2005/2005_X-079.8571_Y0039.9300.png"/>
        <s v="https://s3.amazonaws.com/FrackFinder/Tadpole/Fayette/2008/2008_X-079.8571_Y0039.9300.png"/>
        <s v="https://s3.amazonaws.com/FrackFinder/Tadpole/Fayette/2010/2010_X-079.8571_Y0039.9300.png"/>
        <s v="https://s3.amazonaws.com/FrackFinder/Tadpole/Fayette/2005/2005_X-079.8539_Y0039.9888.png"/>
        <s v="https://s3.amazonaws.com/FrackFinder/Tadpole/Fayette/2008/2008_X-079.8539_Y0039.9888.png"/>
        <s v="https://s3.amazonaws.com/FrackFinder/Tadpole/Fayette/2010/2010_X-079.8539_Y0039.9888.png"/>
        <s v="https://s3.amazonaws.com/FrackFinder/Tadpole/Fayette/2005/2005_X-079.8536_Y0039.9352.png"/>
        <s v="https://s3.amazonaws.com/FrackFinder/Tadpole/Fayette/2008/2008_X-079.8536_Y0039.9352.png"/>
        <s v="https://s3.amazonaws.com/FrackFinder/Tadpole/Fayette/2010/2010_X-079.8536_Y0039.9352.png"/>
        <s v="https://s3.amazonaws.com/FrackFinder/Tadpole/Fayette/2005/2005_X-079.8515_Y0039.9302.png"/>
        <s v="https://s3.amazonaws.com/FrackFinder/Tadpole/Fayette/2008/2008_X-079.8515_Y0039.9302.png"/>
        <s v="https://s3.amazonaws.com/FrackFinder/Tadpole/Fayette/2010/2010_X-079.8515_Y0039.9302.png"/>
        <s v="https://s3.amazonaws.com/FrackFinder/Tadpole/Butler/2008/2008_X-079.8515_Y0040.7585.png"/>
        <s v="https://s3.amazonaws.com/FrackFinder/Tadpole/Butler/2010/2010_X-079.8515_Y0040.7585.png"/>
        <s v="https://s3.amazonaws.com/FrackFinder/Tadpole/Fayette/2005/2005_X-079.8494_Y0039.9543.png"/>
        <s v="https://s3.amazonaws.com/FrackFinder/Tadpole/Fayette/2008/2008_X-079.8494_Y0039.9543.png"/>
        <s v="https://s3.amazonaws.com/FrackFinder/Tadpole/Fayette/2010/2010_X-079.8494_Y0039.9543.png"/>
        <s v="https://s3.amazonaws.com/FrackFinder/Tadpole/Butler/2008/2008_X-079.8488_Y0040.8408.png"/>
        <s v="https://s3.amazonaws.com/FrackFinder/Tadpole/Butler/2010/2010_X-079.8488_Y0040.8408.png"/>
        <s v="https://s3.amazonaws.com/FrackFinder/Tadpole/Butler/2008/2008_X-079.8485_Y0040.8310.png"/>
        <s v="https://s3.amazonaws.com/FrackFinder/Tadpole/Butler/2010/2010_X-079.8485_Y0040.8310.png"/>
        <s v="https://s3.amazonaws.com/FrackFinder/Tadpole/Butler/2008/2008_X-079.8484_Y0040.8233.png"/>
        <s v="https://s3.amazonaws.com/FrackFinder/Tadpole/Butler/2010/2010_X-079.8484_Y0040.8233.png"/>
        <s v="https://s3.amazonaws.com/FrackFinder/Tadpole/Fayette/2005/2005_X-079.8464_Y0039.9196.png"/>
        <s v="https://s3.amazonaws.com/FrackFinder/Tadpole/Fayette/2008/2008_X-079.8464_Y0039.9196.png"/>
        <s v="https://s3.amazonaws.com/FrackFinder/Tadpole/Fayette/2010/2010_X-079.8464_Y0039.9196.png"/>
        <s v="https://s3.amazonaws.com/FrackFinder/Tadpole/Fayette/2005/2005_X-079.8448_Y0039.7390.png"/>
        <s v="https://s3.amazonaws.com/FrackFinder/Tadpole/Fayette/2008/2008_X-079.8448_Y0039.7390.png"/>
        <s v="https://s3.amazonaws.com/FrackFinder/Tadpole/Fayette/2010/2010_X-079.8448_Y0039.7390.png"/>
        <s v="https://s3.amazonaws.com/FrackFinder/Tadpole/Fayette/2005/2005_X-079.8447_Y0039.7488.png"/>
        <s v="https://s3.amazonaws.com/FrackFinder/Tadpole/Fayette/2008/2008_X-079.8447_Y0039.7488.png"/>
        <s v="https://s3.amazonaws.com/FrackFinder/Tadpole/Fayette/2010/2010_X-079.8447_Y0039.7488.png"/>
        <s v="https://s3.amazonaws.com/FrackFinder/Tadpole/Fayette/2005/2005_X-079.8447_Y0039.9784.png"/>
        <s v="https://s3.amazonaws.com/FrackFinder/Tadpole/Fayette/2008/2008_X-079.8447_Y0039.9784.png"/>
        <s v="https://s3.amazonaws.com/FrackFinder/Tadpole/Fayette/2010/2010_X-079.8447_Y0039.9784.png"/>
        <s v="https://s3.amazonaws.com/FrackFinder/Tadpole/Fayette/2005/2005_X-079.8435_Y0039.7940.png"/>
        <s v="https://s3.amazonaws.com/FrackFinder/Tadpole/Fayette/2008/2008_X-079.8435_Y0039.7940.png"/>
        <s v="https://s3.amazonaws.com/FrackFinder/Tadpole/Fayette/2010/2010_X-079.8435_Y0039.7940.png"/>
        <s v="https://s3.amazonaws.com/FrackFinder/Tadpole/Fayette/2005/2005_X-079.8419_Y0039.9353.png"/>
        <s v="https://s3.amazonaws.com/FrackFinder/Tadpole/Fayette/2008/2008_X-079.8419_Y0039.9353.png"/>
        <s v="https://s3.amazonaws.com/FrackFinder/Tadpole/Fayette/2010/2010_X-079.8419_Y0039.9353.png"/>
        <s v="https://s3.amazonaws.com/FrackFinder/Tadpole/Fayette/2005/2005_X-079.8404_Y0039.9586.png"/>
        <s v="https://s3.amazonaws.com/FrackFinder/Tadpole/Fayette/2008/2008_X-079.8404_Y0039.9586.png"/>
        <s v="https://s3.amazonaws.com/FrackFinder/Tadpole/Fayette/2010/2010_X-079.8404_Y0039.9586.png"/>
        <s v="https://s3.amazonaws.com/FrackFinder/Tadpole/Butler/2008/2008_X-079.8393_Y0040.7641.png"/>
        <s v="https://s3.amazonaws.com/FrackFinder/Tadpole/Butler/2010/2010_X-079.8393_Y0040.7641.png"/>
        <s v="https://s3.amazonaws.com/FrackFinder/Tadpole/Fayette/2005/2005_X-079.8388_Y0039.9816.png"/>
        <s v="https://s3.amazonaws.com/FrackFinder/Tadpole/Fayette/2008/2008_X-079.8388_Y0039.9816.png"/>
        <s v="https://s3.amazonaws.com/FrackFinder/Tadpole/Fayette/2010/2010_X-079.8388_Y0039.9816.png"/>
        <s v="https://s3.amazonaws.com/FrackFinder/Tadpole/Fayette/2005/2005_X-079.8387_Y0039.9691.png"/>
        <s v="https://s3.amazonaws.com/FrackFinder/Tadpole/Fayette/2008/2008_X-079.8387_Y0039.9691.png"/>
        <s v="https://s3.amazonaws.com/FrackFinder/Tadpole/Fayette/2010/2010_X-079.8387_Y0039.9691.png"/>
        <s v="https://s3.amazonaws.com/FrackFinder/Tadpole/Butler/2008/2008_X-079.8372_Y0040.8476.png"/>
        <s v="https://s3.amazonaws.com/FrackFinder/Tadpole/Butler/2010/2010_X-079.8372_Y0040.8476.png"/>
        <s v="https://s3.amazonaws.com/FrackFinder/Tadpole/Butler/2008/2008_X-079.8370_Y0040.7619.png"/>
        <s v="https://s3.amazonaws.com/FrackFinder/Tadpole/Butler/2010/2010_X-079.8370_Y0040.7619.png"/>
        <s v="https://s3.amazonaws.com/FrackFinder/Tadpole/Fayette/2005/2005_X-079.8363_Y0040.0862.png"/>
        <s v="https://s3.amazonaws.com/FrackFinder/Tadpole/Fayette/2008/2008_X-079.8363_Y0040.0862.png"/>
        <s v="https://s3.amazonaws.com/FrackFinder/Tadpole/Fayette/2010/2010_X-079.8363_Y0040.0862.png"/>
        <s v="https://s3.amazonaws.com/FrackFinder/Tadpole/Venango/2005/2005_X-079.8363_Y0041.4909.png"/>
        <s v="https://s3.amazonaws.com/FrackFinder/Tadpole/Venango/2008/2008_X-079.8363_Y0041.4909.png"/>
        <s v="https://s3.amazonaws.com/FrackFinder/Tadpole/Venango/2010/2010_X-079.8363_Y0041.4909.png"/>
        <s v="https://s3.amazonaws.com/FrackFinder/Tadpole/Fayette/2005/2005_X-079.8355_Y0039.9402.png"/>
        <s v="https://s3.amazonaws.com/FrackFinder/Tadpole/Fayette/2008/2008_X-079.8355_Y0039.9402.png"/>
        <s v="https://s3.amazonaws.com/FrackFinder/Tadpole/Fayette/2010/2010_X-079.8355_Y0039.9402.png"/>
        <s v="https://s3.amazonaws.com/FrackFinder/Tadpole/Fayette/2005/2005_X-079.8344_Y0040.0826.png"/>
        <s v="https://s3.amazonaws.com/FrackFinder/Tadpole/Fayette/2008/2008_X-079.8344_Y0040.0826.png"/>
        <s v="https://s3.amazonaws.com/FrackFinder/Tadpole/Fayette/2010/2010_X-079.8344_Y0040.0826.png"/>
        <s v="https://s3.amazonaws.com/FrackFinder/Tadpole/Fayette/2005/2005_X-079.8343_Y0039.9586.png"/>
        <s v="https://s3.amazonaws.com/FrackFinder/Tadpole/Fayette/2008/2008_X-079.8343_Y0039.9586.png"/>
        <s v="https://s3.amazonaws.com/FrackFinder/Tadpole/Fayette/2010/2010_X-079.8343_Y0039.9586.png"/>
        <s v="https://s3.amazonaws.com/FrackFinder/Tadpole/Fayette/2005/2005_X-079.8342_Y0039.9687.png"/>
        <s v="https://s3.amazonaws.com/FrackFinder/Tadpole/Fayette/2008/2008_X-079.8342_Y0039.9687.png"/>
        <s v="https://s3.amazonaws.com/FrackFinder/Tadpole/Fayette/2010/2010_X-079.8342_Y0039.9687.png"/>
        <s v="https://s3.amazonaws.com/FrackFinder/Tadpole/Fayette/2005/2005_X-079.8332_Y0039.7394.png"/>
        <s v="https://s3.amazonaws.com/FrackFinder/Tadpole/Fayette/2008/2008_X-079.8332_Y0039.7394.png"/>
        <s v="https://s3.amazonaws.com/FrackFinder/Tadpole/Fayette/2010/2010_X-079.8332_Y0039.7394.png"/>
        <s v="https://s3.amazonaws.com/FrackFinder/Tadpole/Butler/2008/2008_X-079.8314_Y0040.8431.png"/>
        <s v="https://s3.amazonaws.com/FrackFinder/Tadpole/Butler/2010/2010_X-079.8314_Y0040.8431.png"/>
        <s v="https://s3.amazonaws.com/FrackFinder/Tadpole/Butler/2008/2008_X-079.8308_Y0040.7583.png"/>
        <s v="https://s3.amazonaws.com/FrackFinder/Tadpole/Butler/2010/2010_X-079.8308_Y0040.7583.png"/>
        <s v="https://s3.amazonaws.com/FrackFinder/Tadpole/Fayette/2005/2005_X-079.8307_Y0039.9483.png"/>
        <s v="https://s3.amazonaws.com/FrackFinder/Tadpole/Fayette/2008/2008_X-079.8307_Y0039.9483.png"/>
        <s v="https://s3.amazonaws.com/FrackFinder/Tadpole/Fayette/2010/2010_X-079.8307_Y0039.9483.png"/>
        <s v="https://s3.amazonaws.com/FrackFinder/Tadpole/Fayette/2005/2005_X-079.8301_Y0039.8637.png"/>
        <s v="https://s3.amazonaws.com/FrackFinder/Tadpole/Fayette/2008/2008_X-079.8301_Y0039.8637.png"/>
        <s v="https://s3.amazonaws.com/FrackFinder/Tadpole/Fayette/2010/2010_X-079.8301_Y0039.8637.png"/>
        <s v="https://s3.amazonaws.com/FrackFinder/Tadpole/Butler/2008/2008_X-079.8291_Y0040.7935.png"/>
        <s v="https://s3.amazonaws.com/FrackFinder/Tadpole/Butler/2010/2010_X-079.8291_Y0040.7935.png"/>
        <s v="https://s3.amazonaws.com/FrackFinder/Tadpole/Fayette/2005/2005_X-079.8247_Y0040.0656.png"/>
        <s v="https://s3.amazonaws.com/FrackFinder/Tadpole/Fayette/2008/2008_X-079.8247_Y0040.0656.png"/>
        <s v="https://s3.amazonaws.com/FrackFinder/Tadpole/Fayette/2010/2010_X-079.8247_Y0040.0656.png"/>
        <s v="https://s3.amazonaws.com/FrackFinder/Tadpole/Butler/2008/2008_X-079.8240_Y0040.7233.png"/>
        <s v="https://s3.amazonaws.com/FrackFinder/Tadpole/Butler/2010/2010_X-079.8240_Y0040.7233.png"/>
        <s v="https://s3.amazonaws.com/FrackFinder/Tadpole/Fayette/2005/2005_X-079.8239_Y0039.9644.png"/>
        <s v="https://s3.amazonaws.com/FrackFinder/Tadpole/Fayette/2008/2008_X-079.8239_Y0039.9644.png"/>
        <s v="https://s3.amazonaws.com/FrackFinder/Tadpole/Fayette/2010/2010_X-079.8239_Y0039.9644.png"/>
        <s v="https://s3.amazonaws.com/FrackFinder/Tadpole/Butler/2008/2008_X-079.8235_Y0040.8517.png"/>
        <s v="https://s3.amazonaws.com/FrackFinder/Tadpole/Butler/2010/2010_X-079.8235_Y0040.8517.png"/>
        <s v="https://s3.amazonaws.com/FrackFinder/Tadpole/Butler/2008/2008_X-079.8234_Y0040.9160.png"/>
        <s v="https://s3.amazonaws.com/FrackFinder/Tadpole/Butler/2010/2010_X-079.8234_Y0040.9160.png"/>
        <s v="https://s3.amazonaws.com/FrackFinder/Tadpole/Fayette/2005/2005_X-079.8216_Y0040.1170.png"/>
        <s v="https://s3.amazonaws.com/FrackFinder/Tadpole/Fayette/2008/2008_X-079.8216_Y0040.1170.png"/>
        <s v="https://s3.amazonaws.com/FrackFinder/Tadpole/Fayette/2010/2010_X-079.8216_Y0040.1170.png"/>
        <s v="https://s3.amazonaws.com/FrackFinder/Tadpole/Fayette/2005/2005_X-079.8203_Y0039.9040.png"/>
        <s v="https://s3.amazonaws.com/FrackFinder/Tadpole/Fayette/2008/2008_X-079.8203_Y0039.9040.png"/>
        <s v="https://s3.amazonaws.com/FrackFinder/Tadpole/Fayette/2010/2010_X-079.8203_Y0039.9040.png"/>
        <s v="https://s3.amazonaws.com/FrackFinder/Tadpole/Fayette/2005/2005_X-079.8193_Y0040.0733.png"/>
        <s v="https://s3.amazonaws.com/FrackFinder/Tadpole/Fayette/2008/2008_X-079.8193_Y0040.0733.png"/>
        <s v="https://s3.amazonaws.com/FrackFinder/Tadpole/Fayette/2010/2010_X-079.8193_Y0040.0733.png"/>
        <s v="https://s3.amazonaws.com/FrackFinder/Tadpole/Fayette/2005/2005_X-079.8173_Y0040.1152.png"/>
        <s v="https://s3.amazonaws.com/FrackFinder/Tadpole/Fayette/2008/2008_X-079.8173_Y0040.1152.png"/>
        <s v="https://s3.amazonaws.com/FrackFinder/Tadpole/Fayette/2010/2010_X-079.8173_Y0040.1152.png"/>
        <s v="https://s3.amazonaws.com/FrackFinder/Tadpole/Fayette/2005/2005_X-079.8163_Y0039.9892.png"/>
        <s v="https://s3.amazonaws.com/FrackFinder/Tadpole/Fayette/2008/2008_X-079.8163_Y0039.9892.png"/>
        <s v="https://s3.amazonaws.com/FrackFinder/Tadpole/Fayette/2010/2010_X-079.8163_Y0039.9892.png"/>
        <s v="https://s3.amazonaws.com/FrackFinder/Tadpole/Fayette/2005/2005_X-079.8155_Y0040.1196.png"/>
        <s v="https://s3.amazonaws.com/FrackFinder/Tadpole/Fayette/2008/2008_X-079.8155_Y0040.1196.png"/>
        <s v="https://s3.amazonaws.com/FrackFinder/Tadpole/Fayette/2010/2010_X-079.8155_Y0040.1196.png"/>
        <s v="https://s3.amazonaws.com/FrackFinder/Tadpole/Fayette/2005/2005_X-079.8143_Y0040.0039.png"/>
        <s v="https://s3.amazonaws.com/FrackFinder/Tadpole/Fayette/2008/2008_X-079.8143_Y0040.0039.png"/>
        <s v="https://s3.amazonaws.com/FrackFinder/Tadpole/Fayette/2010/2010_X-079.8143_Y0040.0039.png"/>
        <s v="https://s3.amazonaws.com/FrackFinder/Tadpole/Fayette/2005/2005_X-079.8142_Y0039.9820.png"/>
        <s v="https://s3.amazonaws.com/FrackFinder/Tadpole/Fayette/2008/2008_X-079.8142_Y0039.9820.png"/>
        <s v="https://s3.amazonaws.com/FrackFinder/Tadpole/Fayette/2010/2010_X-079.8142_Y0039.9820.png"/>
        <s v="https://s3.amazonaws.com/FrackFinder/Tadpole/Fayette/2005/2005_X-079.8122_Y0040.0427.png"/>
        <s v="https://s3.amazonaws.com/FrackFinder/Tadpole/Fayette/2008/2008_X-079.8122_Y0040.0427.png"/>
        <s v="https://s3.amazonaws.com/FrackFinder/Tadpole/Fayette/2010/2010_X-079.8122_Y0040.0427.png"/>
        <s v="https://s3.amazonaws.com/FrackFinder/Tadpole/Fayette/2005/2005_X-079.8119_Y0040.0848.png"/>
        <s v="https://s3.amazonaws.com/FrackFinder/Tadpole/Fayette/2008/2008_X-079.8119_Y0040.0848.png"/>
        <s v="https://s3.amazonaws.com/FrackFinder/Tadpole/Fayette/2010/2010_X-079.8119_Y0040.0848.png"/>
        <s v="https://s3.amazonaws.com/FrackFinder/Tadpole/Fayette/2005/2005_X-079.8110_Y0040.0389.png"/>
        <s v="https://s3.amazonaws.com/FrackFinder/Tadpole/Fayette/2008/2008_X-079.8110_Y0040.0389.png"/>
        <s v="https://s3.amazonaws.com/FrackFinder/Tadpole/Fayette/2010/2010_X-079.8110_Y0040.0389.png"/>
        <s v="https://s3.amazonaws.com/FrackFinder/Tadpole/Fayette/2005/2005_X-079.8108_Y0040.0915.png"/>
        <s v="https://s3.amazonaws.com/FrackFinder/Tadpole/Fayette/2008/2008_X-079.8108_Y0040.0915.png"/>
        <s v="https://s3.amazonaws.com/FrackFinder/Tadpole/Fayette/2010/2010_X-079.8108_Y0040.0915.png"/>
        <s v="https://s3.amazonaws.com/FrackFinder/Tadpole/Butler/2008/2008_X-079.8099_Y0040.7149.png"/>
        <s v="https://s3.amazonaws.com/FrackFinder/Tadpole/Butler/2010/2010_X-079.8099_Y0040.7149.png"/>
        <s v="https://s3.amazonaws.com/FrackFinder/Tadpole/Fayette/2005/2005_X-079.8098_Y0039.9672.png"/>
        <s v="https://s3.amazonaws.com/FrackFinder/Tadpole/Fayette/2008/2008_X-079.8098_Y0039.9672.png"/>
        <s v="https://s3.amazonaws.com/FrackFinder/Tadpole/Fayette/2010/2010_X-079.8098_Y0039.9672.png"/>
        <s v="https://s3.amazonaws.com/FrackFinder/Tadpole/Fayette/2005/2005_X-079.8078_Y0039.7692.png"/>
        <s v="https://s3.amazonaws.com/FrackFinder/Tadpole/Fayette/2008/2008_X-079.8078_Y0039.7692.png"/>
        <s v="https://s3.amazonaws.com/FrackFinder/Tadpole/Fayette/2010/2010_X-079.8078_Y0039.7692.png"/>
        <s v="https://s3.amazonaws.com/FrackFinder/Tadpole/Fayette/2005/2005_X-079.8072_Y0039.9986.png"/>
        <s v="https://s3.amazonaws.com/FrackFinder/Tadpole/Fayette/2008/2008_X-079.8072_Y0039.9986.png"/>
        <s v="https://s3.amazonaws.com/FrackFinder/Tadpole/Fayette/2010/2010_X-079.8072_Y0039.9986.png"/>
        <s v="https://s3.amazonaws.com/FrackFinder/Tadpole/Fayette/2005/2005_X-079.8071_Y0039.9910.png"/>
        <s v="https://s3.amazonaws.com/FrackFinder/Tadpole/Fayette/2008/2008_X-079.8071_Y0039.9910.png"/>
        <s v="https://s3.amazonaws.com/FrackFinder/Tadpole/Fayette/2010/2010_X-079.8071_Y0039.9910.png"/>
        <s v="https://s3.amazonaws.com/FrackFinder/Tadpole/Fayette/2005/2005_X-079.8067_Y0040.0959.png"/>
        <s v="https://s3.amazonaws.com/FrackFinder/Tadpole/Fayette/2008/2008_X-079.8067_Y0040.0959.png"/>
        <s v="https://s3.amazonaws.com/FrackFinder/Tadpole/Fayette/2010/2010_X-079.8067_Y0040.0959.png"/>
        <s v="https://s3.amazonaws.com/FrackFinder/Tadpole/Fayette/2005/2005_X-079.8054_Y0040.0065.png"/>
        <s v="https://s3.amazonaws.com/FrackFinder/Tadpole/Fayette/2008/2008_X-079.8054_Y0040.0065.png"/>
        <s v="https://s3.amazonaws.com/FrackFinder/Tadpole/Fayette/2010/2010_X-079.8054_Y0040.0065.png"/>
        <s v="https://s3.amazonaws.com/FrackFinder/Tadpole/Fayette/2005/2005_X-079.8050_Y0040.1235.png"/>
        <s v="https://s3.amazonaws.com/FrackFinder/Tadpole/Fayette/2008/2008_X-079.8050_Y0040.1235.png"/>
        <s v="https://s3.amazonaws.com/FrackFinder/Tadpole/Fayette/2010/2010_X-079.8050_Y0040.1235.png"/>
        <s v="https://s3.amazonaws.com/FrackFinder/Tadpole/Fayette/2005/2005_X-079.8023_Y0039.7695.png"/>
        <s v="https://s3.amazonaws.com/FrackFinder/Tadpole/Fayette/2008/2008_X-079.8023_Y0039.7695.png"/>
        <s v="https://s3.amazonaws.com/FrackFinder/Tadpole/Fayette/2010/2010_X-079.8023_Y0039.7695.png"/>
        <s v="https://s3.amazonaws.com/FrackFinder/Tadpole/Fayette/2005/2005_X-079.8020_Y0040.1203.png"/>
        <s v="https://s3.amazonaws.com/FrackFinder/Tadpole/Fayette/2008/2008_X-079.8020_Y0040.1203.png"/>
        <s v="https://s3.amazonaws.com/FrackFinder/Tadpole/Fayette/2010/2010_X-079.8020_Y0040.1203.png"/>
        <s v="https://s3.amazonaws.com/FrackFinder/Tadpole/Fayette/2005/2005_X-079.8017_Y0039.8893.png"/>
        <s v="https://s3.amazonaws.com/FrackFinder/Tadpole/Fayette/2008/2008_X-079.8017_Y0039.8893.png"/>
        <s v="https://s3.amazonaws.com/FrackFinder/Tadpole/Fayette/2010/2010_X-079.8017_Y0039.8893.png"/>
        <s v="https://s3.amazonaws.com/FrackFinder/Tadpole/Fayette/2005/2005_X-079.8013_Y0039.9913.png"/>
        <s v="https://s3.amazonaws.com/FrackFinder/Tadpole/Fayette/2008/2008_X-079.8013_Y0039.9913.png"/>
        <s v="https://s3.amazonaws.com/FrackFinder/Tadpole/Fayette/2010/2010_X-079.8013_Y0039.9913.png"/>
        <s v="https://s3.amazonaws.com/FrackFinder/Tadpole/Fayette/2005/2005_X-079.8013_Y0040.0880.png"/>
        <s v="https://s3.amazonaws.com/FrackFinder/Tadpole/Fayette/2008/2008_X-079.8013_Y0040.0880.png"/>
        <s v="https://s3.amazonaws.com/FrackFinder/Tadpole/Fayette/2010/2010_X-079.8013_Y0040.0880.png"/>
        <s v="https://s3.amazonaws.com/FrackFinder/Tadpole/Fayette/2005/2005_X-079.8010_Y0039.7333.png"/>
        <s v="https://s3.amazonaws.com/FrackFinder/Tadpole/Fayette/2008/2008_X-079.8010_Y0039.7333.png"/>
        <s v="https://s3.amazonaws.com/FrackFinder/Tadpole/Fayette/2010/2010_X-079.8010_Y0039.7333.png"/>
        <s v="https://s3.amazonaws.com/FrackFinder/Tadpole/Fayette/2005/2005_X-079.8001_Y0039.9948.png"/>
        <s v="https://s3.amazonaws.com/FrackFinder/Tadpole/Fayette/2008/2008_X-079.8001_Y0039.9948.png"/>
        <s v="https://s3.amazonaws.com/FrackFinder/Tadpole/Fayette/2010/2010_X-079.8001_Y0039.9948.png"/>
        <s v="https://s3.amazonaws.com/FrackFinder/Tadpole/Fayette/2005/2005_X-079.7995_Y0040.1156.png"/>
        <s v="https://s3.amazonaws.com/FrackFinder/Tadpole/Fayette/2008/2008_X-079.7995_Y0040.1156.png"/>
        <s v="https://s3.amazonaws.com/FrackFinder/Tadpole/Fayette/2010/2010_X-079.7995_Y0040.1156.png"/>
        <s v="https://s3.amazonaws.com/FrackFinder/Tadpole/Butler/2008/2008_X-079.7991_Y0041.0377.png"/>
        <s v="https://s3.amazonaws.com/FrackFinder/Tadpole/Butler/2010/2010_X-079.7991_Y0041.0377.png"/>
        <s v="https://s3.amazonaws.com/FrackFinder/Tadpole/Fayette/2005/2005_X-079.7955_Y0040.1154.png"/>
        <s v="https://s3.amazonaws.com/FrackFinder/Tadpole/Fayette/2008/2008_X-079.7955_Y0040.1154.png"/>
        <s v="https://s3.amazonaws.com/FrackFinder/Tadpole/Fayette/2010/2010_X-079.7955_Y0040.1154.png"/>
        <s v="https://s3.amazonaws.com/FrackFinder/Tadpole/Fayette/2005/2005_X-079.7954_Y0040.1117.png"/>
        <s v="https://s3.amazonaws.com/FrackFinder/Tadpole/Fayette/2008/2008_X-079.7954_Y0040.1117.png"/>
        <s v="https://s3.amazonaws.com/FrackFinder/Tadpole/Fayette/2010/2010_X-079.7954_Y0040.1117.png"/>
        <s v="https://s3.amazonaws.com/FrackFinder/Tadpole/Fayette/2005/2005_X-079.7934_Y0040.1028.png"/>
        <s v="https://s3.amazonaws.com/FrackFinder/Tadpole/Fayette/2008/2008_X-079.7934_Y0040.1028.png"/>
        <s v="https://s3.amazonaws.com/FrackFinder/Tadpole/Fayette/2010/2010_X-079.7934_Y0040.1028.png"/>
        <s v="https://s3.amazonaws.com/FrackFinder/Tadpole/Fayette/2005/2005_X-079.7924_Y0040.0876.png"/>
        <s v="https://s3.amazonaws.com/FrackFinder/Tadpole/Fayette/2008/2008_X-079.7924_Y0040.0876.png"/>
        <s v="https://s3.amazonaws.com/FrackFinder/Tadpole/Fayette/2010/2010_X-079.7924_Y0040.0876.png"/>
        <s v="https://s3.amazonaws.com/FrackFinder/Tadpole/Butler/2008/2008_X-079.7922_Y0040.8908.png"/>
        <s v="https://s3.amazonaws.com/FrackFinder/Tadpole/Butler/2010/2010_X-079.7922_Y0040.8908.png"/>
        <s v="https://s3.amazonaws.com/FrackFinder/Tadpole/Butler/2008/2008_X-079.7903_Y0041.0005.png"/>
        <s v="https://s3.amazonaws.com/FrackFinder/Tadpole/Butler/2010/2010_X-079.7903_Y0041.0005.png"/>
        <s v="https://s3.amazonaws.com/FrackFinder/Tadpole/Butler/2008/2008_X-079.7897_Y0041.0317.png"/>
        <s v="https://s3.amazonaws.com/FrackFinder/Tadpole/Butler/2010/2010_X-079.7897_Y0041.0317.png"/>
        <s v="https://s3.amazonaws.com/FrackFinder/Tadpole/Butler/2008/2008_X-079.7896_Y0040.7540.png"/>
        <s v="https://s3.amazonaws.com/FrackFinder/Tadpole/Butler/2010/2010_X-079.7896_Y0040.7540.png"/>
        <s v="https://s3.amazonaws.com/FrackFinder/Tadpole/Butler/2008/2008_X-079.7882_Y0040.7817.png"/>
        <s v="https://s3.amazonaws.com/FrackFinder/Tadpole/Butler/2010/2010_X-079.7882_Y0040.7817.png"/>
        <s v="https://s3.amazonaws.com/FrackFinder/Tadpole/Westmoreland/2005/2005_X-079.7845_Y0040.2672.png"/>
        <s v="https://s3.amazonaws.com/FrackFinder/Tadpole/Westmoreland/2008/2008_X-079.7845_Y0040.2672.png"/>
        <s v="https://s3.amazonaws.com/FrackFinder/Tadpole/Westmoreland/2010/2010_X-079.7845_Y0040.2672.png"/>
        <s v="https://s3.amazonaws.com/FrackFinder/Tadpole/Butler/2008/2008_X-079.7833_Y0040.7536.png"/>
        <s v="https://s3.amazonaws.com/FrackFinder/Tadpole/Butler/2010/2010_X-079.7833_Y0040.7536.png"/>
        <s v="https://s3.amazonaws.com/FrackFinder/Tadpole/Westmoreland/2005/2005_X-079.7820_Y0040.2428.png"/>
        <s v="https://s3.amazonaws.com/FrackFinder/Tadpole/Westmoreland/2008/2008_X-079.7820_Y0040.2428.png"/>
        <s v="https://s3.amazonaws.com/FrackFinder/Tadpole/Westmoreland/2010/2010_X-079.7820_Y0040.2428.png"/>
        <s v="https://s3.amazonaws.com/FrackFinder/Tadpole/Butler/2008/2008_X-079.7792_Y0040.8984.png"/>
        <s v="https://s3.amazonaws.com/FrackFinder/Tadpole/Butler/2010/2010_X-079.7792_Y0040.8984.png"/>
        <s v="https://s3.amazonaws.com/FrackFinder/Tadpole/Westmoreland/2005/2005_X-079.7777_Y0040.1288.png"/>
        <s v="https://s3.amazonaws.com/FrackFinder/Tadpole/Westmoreland/2008/2008_X-079.7777_Y0040.1288.png"/>
        <s v="https://s3.amazonaws.com/FrackFinder/Tadpole/Westmoreland/2010/2010_X-079.7777_Y0040.1288.png"/>
        <s v="https://s3.amazonaws.com/FrackFinder/Tadpole/Westmoreland/2005/2005_X-079.7775_Y0040.2699.png"/>
        <s v="https://s3.amazonaws.com/FrackFinder/Tadpole/Westmoreland/2008/2008_X-079.7775_Y0040.2699.png"/>
        <s v="https://s3.amazonaws.com/FrackFinder/Tadpole/Westmoreland/2010/2010_X-079.7775_Y0040.2699.png"/>
        <s v="https://s3.amazonaws.com/FrackFinder/Tadpole/Fayette/2005/2005_X-079.7735_Y0040.0355.png"/>
        <s v="https://s3.amazonaws.com/FrackFinder/Tadpole/Fayette/2008/2008_X-079.7735_Y0040.0355.png"/>
        <s v="https://s3.amazonaws.com/FrackFinder/Tadpole/Fayette/2010/2010_X-079.7735_Y0040.0355.png"/>
        <s v="https://s3.amazonaws.com/FrackFinder/Tadpole/Butler/2008/2008_X-079.7729_Y0040.8624.png"/>
        <s v="https://s3.amazonaws.com/FrackFinder/Tadpole/Butler/2010/2010_X-079.7729_Y0040.8624.png"/>
        <s v="https://s3.amazonaws.com/FrackFinder/Tadpole/Butler/2008/2008_X-079.7680_Y0040.7982.png"/>
        <s v="https://s3.amazonaws.com/FrackFinder/Tadpole/Butler/2010/2010_X-079.7680_Y0040.7982.png"/>
        <s v="https://s3.amazonaws.com/FrackFinder/Tadpole/Butler/2008/2008_X-079.7661_Y0040.6794.png"/>
        <s v="https://s3.amazonaws.com/FrackFinder/Tadpole/Butler/2010/2010_X-079.7661_Y0040.6794.png"/>
        <s v="https://s3.amazonaws.com/FrackFinder/Tadpole/Westmoreland/2005/2005_X-079.7651_Y0040.2757.png"/>
        <s v="https://s3.amazonaws.com/FrackFinder/Tadpole/Westmoreland/2008/2008_X-079.7651_Y0040.2757.png"/>
        <s v="https://s3.amazonaws.com/FrackFinder/Tadpole/Westmoreland/2010/2010_X-079.7651_Y0040.2757.png"/>
        <s v="https://s3.amazonaws.com/FrackFinder/Tadpole/Westmoreland/2005/2005_X-079.7644_Y0040.2865.png"/>
        <s v="https://s3.amazonaws.com/FrackFinder/Tadpole/Westmoreland/2008/2008_X-079.7644_Y0040.2865.png"/>
        <s v="https://s3.amazonaws.com/FrackFinder/Tadpole/Westmoreland/2010/2010_X-079.7644_Y0040.2865.png"/>
        <s v="https://s3.amazonaws.com/FrackFinder/Tadpole/Westmoreland/2005/2005_X-079.7638_Y0040.2287.png"/>
        <s v="https://s3.amazonaws.com/FrackFinder/Tadpole/Westmoreland/2008/2008_X-079.7638_Y0040.2287.png"/>
        <s v="https://s3.amazonaws.com/FrackFinder/Tadpole/Westmoreland/2010/2010_X-079.7638_Y0040.2287.png"/>
        <s v="https://s3.amazonaws.com/FrackFinder/Tadpole/Westmoreland/2005/2005_X-079.7634_Y0040.1374.png"/>
        <s v="https://s3.amazonaws.com/FrackFinder/Tadpole/Westmoreland/2008/2008_X-079.7634_Y0040.1374.png"/>
        <s v="https://s3.amazonaws.com/FrackFinder/Tadpole/Westmoreland/2010/2010_X-079.7634_Y0040.1374.png"/>
        <s v="https://s3.amazonaws.com/FrackFinder/Tadpole/Fayette/2005/2005_X-079.7612_Y0039.9571.png"/>
        <s v="https://s3.amazonaws.com/FrackFinder/Tadpole/Fayette/2008/2008_X-079.7612_Y0039.9571.png"/>
        <s v="https://s3.amazonaws.com/FrackFinder/Tadpole/Fayette/2010/2010_X-079.7612_Y0039.9571.png"/>
        <s v="https://s3.amazonaws.com/FrackFinder/Tadpole/Fayette/2005/2005_X-079.7610_Y0040.1256.png"/>
        <s v="https://s3.amazonaws.com/FrackFinder/Tadpole/Fayette/2008/2008_X-079.7610_Y0040.1256.png"/>
        <s v="https://s3.amazonaws.com/FrackFinder/Tadpole/Westmoreland/2005/2005_X-079.7607_Y0040.2477.png"/>
        <s v="https://s3.amazonaws.com/FrackFinder/Tadpole/Westmoreland/2008/2008_X-079.7607_Y0040.2477.png"/>
        <s v="https://s3.amazonaws.com/FrackFinder/Tadpole/Westmoreland/2010/2010_X-079.7607_Y0040.2477.png"/>
        <s v="https://s3.amazonaws.com/FrackFinder/Tadpole/Westmoreland/2005/2005_X-079.7605_Y0040.2550.png"/>
        <s v="https://s3.amazonaws.com/FrackFinder/Tadpole/Westmoreland/2008/2008_X-079.7605_Y0040.2550.png"/>
        <s v="https://s3.amazonaws.com/FrackFinder/Tadpole/Westmoreland/2010/2010_X-079.7605_Y0040.2550.png"/>
        <s v="https://s3.amazonaws.com/FrackFinder/Tadpole/Westmoreland/2005/2005_X-079.7596_Y0040.2790.png"/>
        <s v="https://s3.amazonaws.com/FrackFinder/Tadpole/Westmoreland/2008/2008_X-079.7596_Y0040.2790.png"/>
        <s v="https://s3.amazonaws.com/FrackFinder/Tadpole/Westmoreland/2010/2010_X-079.7596_Y0040.2790.png"/>
        <s v="https://s3.amazonaws.com/FrackFinder/Tadpole/Westmoreland/2005/2005_X-079.7575_Y0040.2378.png"/>
        <s v="https://s3.amazonaws.com/FrackFinder/Tadpole/Westmoreland/2008/2008_X-079.7575_Y0040.2378.png"/>
        <s v="https://s3.amazonaws.com/FrackFinder/Tadpole/Westmoreland/2010/2010_X-079.7575_Y0040.2378.png"/>
        <s v="https://s3.amazonaws.com/FrackFinder/Tadpole/Fayette/2010/2010_X-079.7610_Y0040.1256.png"/>
        <s v="https://s3.amazonaws.com/FrackFinder/Tadpole/Westmoreland/2005/2005_X-079.7572_Y0040.1714.png"/>
        <s v="https://s3.amazonaws.com/FrackFinder/Tadpole/Westmoreland/2008/2008_X-079.7572_Y0040.1714.png"/>
        <s v="https://s3.amazonaws.com/FrackFinder/Tadpole/Westmoreland/2010/2010_X-079.7572_Y0040.1714.png"/>
        <s v="https://s3.amazonaws.com/FrackFinder/Tadpole/Westmoreland/2005/2005_X-079.7567_Y0040.2336.png"/>
        <s v="https://s3.amazonaws.com/FrackFinder/Tadpole/Westmoreland/2008/2008_X-079.7567_Y0040.2336.png"/>
        <s v="https://s3.amazonaws.com/FrackFinder/Tadpole/Westmoreland/2010/2010_X-079.7567_Y0040.2336.png"/>
        <s v="https://s3.amazonaws.com/FrackFinder/Tadpole/Butler/2008/2008_X-079.7567_Y0040.6809.png"/>
        <s v="https://s3.amazonaws.com/FrackFinder/Tadpole/Butler/2010/2010_X-079.7567_Y0040.6809.png"/>
        <s v="https://s3.amazonaws.com/FrackFinder/Tadpole/Westmoreland/2005/2005_X-079.7566_Y0040.2869.png"/>
        <s v="https://s3.amazonaws.com/FrackFinder/Tadpole/Westmoreland/2008/2008_X-079.7566_Y0040.2869.png"/>
        <s v="https://s3.amazonaws.com/FrackFinder/Tadpole/Westmoreland/2010/2010_X-079.7566_Y0040.2869.png"/>
        <s v="https://s3.amazonaws.com/FrackFinder/Tadpole/Westmoreland/2005/2005_X-079.7559_Y0040.2460.png"/>
        <s v="https://s3.amazonaws.com/FrackFinder/Tadpole/Westmoreland/2008/2008_X-079.7559_Y0040.2460.png"/>
        <s v="https://s3.amazonaws.com/FrackFinder/Tadpole/Westmoreland/2010/2010_X-079.7559_Y0040.2460.png"/>
        <s v="https://s3.amazonaws.com/FrackFinder/Tadpole/Westmoreland/2005/2005_X-079.7546_Y0040.2424.png"/>
        <s v="https://s3.amazonaws.com/FrackFinder/Tadpole/Westmoreland/2008/2008_X-079.7546_Y0040.2424.png"/>
        <s v="https://s3.amazonaws.com/FrackFinder/Tadpole/Westmoreland/2010/2010_X-079.7546_Y0040.2424.png"/>
        <s v="https://s3.amazonaws.com/FrackFinder/Tadpole/Butler/2008/2008_X-079.7535_Y0041.1228.png"/>
        <s v="https://s3.amazonaws.com/FrackFinder/Tadpole/Butler/2010/2010_X-079.7535_Y0041.1228.png"/>
        <s v="https://s3.amazonaws.com/FrackFinder/Tadpole/Butler/2008/2008_X-079.7513_Y0040.6751.png"/>
        <s v="https://s3.amazonaws.com/FrackFinder/Tadpole/Butler/2010/2010_X-079.7513_Y0040.6751.png"/>
        <s v="https://s3.amazonaws.com/FrackFinder/Tadpole/Westmoreland/2005/2005_X-079.7512_Y0040.2661.png"/>
        <s v="https://s3.amazonaws.com/FrackFinder/Tadpole/Westmoreland/2008/2008_X-079.7512_Y0040.2661.png"/>
        <s v="https://s3.amazonaws.com/FrackFinder/Tadpole/Westmoreland/2010/2010_X-079.7512_Y0040.2661.png"/>
        <s v="https://s3.amazonaws.com/FrackFinder/Tadpole/Westmoreland/2005/2005_X-079.7507_Y0040.2241.png"/>
        <s v="https://s3.amazonaws.com/FrackFinder/Tadpole/Westmoreland/2008/2008_X-079.7507_Y0040.2241.png"/>
        <s v="https://s3.amazonaws.com/FrackFinder/Tadpole/Westmoreland/2010/2010_X-079.7507_Y0040.2241.png"/>
        <s v="https://s3.amazonaws.com/FrackFinder/Tadpole/Butler/2008/2008_X-079.7506_Y0040.6787.png"/>
        <s v="https://s3.amazonaws.com/FrackFinder/Tadpole/Butler/2010/2010_X-079.7506_Y0040.6787.png"/>
        <s v="https://s3.amazonaws.com/FrackFinder/Tadpole/Butler/2008/2008_X-079.7497_Y0040.8826.png"/>
        <s v="https://s3.amazonaws.com/FrackFinder/Tadpole/Butler/2010/2010_X-079.7497_Y0040.8826.png"/>
        <s v="https://s3.amazonaws.com/FrackFinder/Tadpole/Westmoreland/2005/2005_X-079.7494_Y0040.1548.png"/>
        <s v="https://s3.amazonaws.com/FrackFinder/Tadpole/Westmoreland/2008/2008_X-079.7494_Y0040.1548.png"/>
        <s v="https://s3.amazonaws.com/FrackFinder/Tadpole/Westmoreland/2010/2010_X-079.7494_Y0040.1548.png"/>
        <s v="https://s3.amazonaws.com/FrackFinder/Tadpole/Westmoreland/2005/2005_X-079.7486_Y0040.1971.png"/>
        <s v="https://s3.amazonaws.com/FrackFinder/Tadpole/Westmoreland/2008/2008_X-079.7486_Y0040.1971.png"/>
        <s v="https://s3.amazonaws.com/FrackFinder/Tadpole/Westmoreland/2010/2010_X-079.7486_Y0040.1971.png"/>
        <s v="https://s3.amazonaws.com/FrackFinder/Tadpole/Butler/2008/2008_X-079.7485_Y0040.9270.png"/>
        <s v="https://s3.amazonaws.com/FrackFinder/Tadpole/Butler/2010/2010_X-079.7485_Y0040.9270.png"/>
        <s v="https://s3.amazonaws.com/FrackFinder/Tadpole/Westmoreland/2005/2005_X-079.7479_Y0040.2463.png"/>
        <s v="https://s3.amazonaws.com/FrackFinder/Tadpole/Westmoreland/2008/2008_X-079.7479_Y0040.2463.png"/>
        <s v="https://s3.amazonaws.com/FrackFinder/Tadpole/Westmoreland/2010/2010_X-079.7479_Y0040.2463.png"/>
        <s v="https://s3.amazonaws.com/FrackFinder/Tadpole/Westmoreland/2005/2005_X-079.7476_Y0040.1874.png"/>
        <s v="https://s3.amazonaws.com/FrackFinder/Tadpole/Westmoreland/2008/2008_X-079.7476_Y0040.1874.png"/>
        <s v="https://s3.amazonaws.com/FrackFinder/Tadpole/Westmoreland/2010/2010_X-079.7476_Y0040.1874.png"/>
        <s v="https://s3.amazonaws.com/FrackFinder/Tadpole/Butler/2008/2008_X-079.7473_Y0041.1340.png"/>
        <s v="https://s3.amazonaws.com/FrackFinder/Tadpole/Butler/2010/2010_X-079.7473_Y0041.1340.png"/>
        <s v="https://s3.amazonaws.com/FrackFinder/Tadpole/Westmoreland/2005/2005_X-079.7469_Y0040.2378.png"/>
        <s v="https://s3.amazonaws.com/FrackFinder/Tadpole/Westmoreland/2008/2008_X-079.7469_Y0040.2378.png"/>
        <s v="https://s3.amazonaws.com/FrackFinder/Tadpole/Westmoreland/2010/2010_X-079.7469_Y0040.2378.png"/>
        <s v="https://s3.amazonaws.com/FrackFinder/Tadpole/Venango/2005/2005_X-079.7465_Y0041.4980.png"/>
        <s v="https://s3.amazonaws.com/FrackFinder/Tadpole/Venango/2008/2008_X-079.7465_Y0041.4980.png"/>
        <s v="https://s3.amazonaws.com/FrackFinder/Tadpole/Venango/2010/2010_X-079.7465_Y0041.4980.png"/>
        <s v="https://s3.amazonaws.com/FrackFinder/Tadpole/Butler/2008/2008_X-079.7463_Y0040.6760.png"/>
        <s v="https://s3.amazonaws.com/FrackFinder/Tadpole/Butler/2010/2010_X-079.7463_Y0040.6760.png"/>
        <s v="https://s3.amazonaws.com/FrackFinder/Tadpole/Westmoreland/2005/2005_X-079.7447_Y0040.2494.png"/>
        <s v="https://s3.amazonaws.com/FrackFinder/Tadpole/Westmoreland/2008/2008_X-079.7447_Y0040.2494.png"/>
        <s v="https://s3.amazonaws.com/FrackFinder/Tadpole/Westmoreland/2010/2010_X-079.7447_Y0040.2494.png"/>
        <s v="https://s3.amazonaws.com/FrackFinder/Tadpole/Westmoreland/2005/2005_X-079.7443_Y0040.2351.png"/>
        <s v="https://s3.amazonaws.com/FrackFinder/Tadpole/Westmoreland/2008/2008_X-079.7443_Y0040.2351.png"/>
        <s v="https://s3.amazonaws.com/FrackFinder/Tadpole/Westmoreland/2010/2010_X-079.7443_Y0040.2351.png"/>
        <s v="https://s3.amazonaws.com/FrackFinder/Tadpole/Westmoreland/2005/2005_X-079.7439_Y0040.2301.png"/>
        <s v="https://s3.amazonaws.com/FrackFinder/Tadpole/Westmoreland/2008/2008_X-079.7439_Y0040.2301.png"/>
        <s v="https://s3.amazonaws.com/FrackFinder/Tadpole/Westmoreland/2010/2010_X-079.7439_Y0040.2301.png"/>
        <s v="https://s3.amazonaws.com/FrackFinder/Tadpole/Butler/2008/2008_X-079.7438_Y0040.7649.png"/>
        <s v="https://s3.amazonaws.com/FrackFinder/Tadpole/Butler/2010/2010_X-079.7438_Y0040.7649.png"/>
        <s v="https://s3.amazonaws.com/FrackFinder/Tadpole/Fayette/2005/2005_X-079.7436_Y0039.9470.png"/>
        <s v="https://s3.amazonaws.com/FrackFinder/Tadpole/Fayette/2008/2008_X-079.7436_Y0039.9470.png"/>
        <s v="https://s3.amazonaws.com/FrackFinder/Tadpole/Fayette/2010/2010_X-079.7436_Y0039.9470.png"/>
        <s v="https://s3.amazonaws.com/FrackFinder/Tadpole/Westmoreland/2005/2005_X-079.7429_Y0040.1948.png"/>
        <s v="https://s3.amazonaws.com/FrackFinder/Tadpole/Westmoreland/2008/2008_X-079.7429_Y0040.1948.png"/>
        <s v="https://s3.amazonaws.com/FrackFinder/Tadpole/Westmoreland/2010/2010_X-079.7429_Y0040.1948.png"/>
        <s v="https://s3.amazonaws.com/FrackFinder/Tadpole/Westmoreland/2005/2005_X-079.7428_Y0040.1824.png"/>
        <s v="https://s3.amazonaws.com/FrackFinder/Tadpole/Westmoreland/2008/2008_X-079.7428_Y0040.1824.png"/>
        <s v="https://s3.amazonaws.com/FrackFinder/Tadpole/Westmoreland/2010/2010_X-079.7428_Y0040.1824.png"/>
        <s v="https://s3.amazonaws.com/FrackFinder/Tadpole/Westmoreland/2005/2005_X-079.7412_Y0040.2026.png"/>
        <s v="https://s3.amazonaws.com/FrackFinder/Tadpole/Westmoreland/2008/2008_X-079.7412_Y0040.2026.png"/>
        <s v="https://s3.amazonaws.com/FrackFinder/Tadpole/Westmoreland/2010/2010_X-079.7412_Y0040.2026.png"/>
        <s v="https://s3.amazonaws.com/FrackFinder/Tadpole/Butler/2008/2008_X-079.7403_Y0041.1136.png"/>
        <s v="https://s3.amazonaws.com/FrackFinder/Tadpole/Butler/2010/2010_X-079.7403_Y0041.1136.png"/>
        <s v="https://s3.amazonaws.com/FrackFinder/Tadpole/Butler/2008/2008_X-079.7399_Y0040.7938.png"/>
        <s v="https://s3.amazonaws.com/FrackFinder/Tadpole/Butler/2010/2010_X-079.7399_Y0040.7938.png"/>
        <s v="https://s3.amazonaws.com/FrackFinder/Tadpole/Westmoreland/2005/2005_X-079.7378_Y0040.1771.png"/>
        <s v="https://s3.amazonaws.com/FrackFinder/Tadpole/Westmoreland/2008/2008_X-079.7378_Y0040.1771.png"/>
        <s v="https://s3.amazonaws.com/FrackFinder/Tadpole/Westmoreland/2010/2010_X-079.7378_Y0040.1771.png"/>
        <s v="https://s3.amazonaws.com/FrackFinder/Tadpole/Westmoreland/2005/2005_X-079.7378_Y0040.1800.png"/>
        <s v="https://s3.amazonaws.com/FrackFinder/Tadpole/Westmoreland/2008/2008_X-079.7378_Y0040.1800.png"/>
        <s v="https://s3.amazonaws.com/FrackFinder/Tadpole/Westmoreland/2010/2010_X-079.7378_Y0040.1800.png"/>
        <s v="https://s3.amazonaws.com/FrackFinder/Tadpole/Westmoreland/2005/2005_X-079.7366_Y0040.1881.png"/>
        <s v="https://s3.amazonaws.com/FrackFinder/Tadpole/Westmoreland/2008/2008_X-079.7366_Y0040.1881.png"/>
        <s v="https://s3.amazonaws.com/FrackFinder/Tadpole/Westmoreland/2010/2010_X-079.7366_Y0040.1881.png"/>
        <s v="https://s3.amazonaws.com/FrackFinder/Tadpole/Westmoreland/2005/2005_X-079.7363_Y0040.1842.png"/>
        <s v="https://s3.amazonaws.com/FrackFinder/Tadpole/Westmoreland/2008/2008_X-079.7363_Y0040.1842.png"/>
        <s v="https://s3.amazonaws.com/FrackFinder/Tadpole/Westmoreland/2010/2010_X-079.7363_Y0040.1842.png"/>
        <s v="https://s3.amazonaws.com/FrackFinder/Tadpole/Westmoreland/2005/2005_X-079.7351_Y0040.2298.png"/>
        <s v="https://s3.amazonaws.com/FrackFinder/Tadpole/Westmoreland/2008/2008_X-079.7351_Y0040.2298.png"/>
        <s v="https://s3.amazonaws.com/FrackFinder/Tadpole/Westmoreland/2010/2010_X-079.7351_Y0040.2298.png"/>
        <s v="https://s3.amazonaws.com/FrackFinder/Tadpole/Westmoreland/2005/2005_X-079.7330_Y0040.2325.png"/>
        <s v="https://s3.amazonaws.com/FrackFinder/Tadpole/Westmoreland/2008/2008_X-079.7330_Y0040.2325.png"/>
        <s v="https://s3.amazonaws.com/FrackFinder/Tadpole/Westmoreland/2010/2010_X-079.7330_Y0040.2325.png"/>
        <s v="https://s3.amazonaws.com/FrackFinder/Tadpole/Westmoreland/2005/2005_X-079.7317_Y0040.2334.png"/>
        <s v="https://s3.amazonaws.com/FrackFinder/Tadpole/Westmoreland/2008/2008_X-079.7317_Y0040.2334.png"/>
        <s v="https://s3.amazonaws.com/FrackFinder/Tadpole/Westmoreland/2010/2010_X-079.7317_Y0040.2334.png"/>
        <s v="https://s3.amazonaws.com/FrackFinder/Tadpole/Westmoreland/2005/2005_X-079.7310_Y0040.2384.png"/>
        <s v="https://s3.amazonaws.com/FrackFinder/Tadpole/Westmoreland/2008/2008_X-079.7310_Y0040.2384.png"/>
        <s v="https://s3.amazonaws.com/FrackFinder/Tadpole/Westmoreland/2010/2010_X-079.7310_Y0040.2384.png"/>
        <s v="https://s3.amazonaws.com/FrackFinder/Tadpole/Fayette/2005/2005_X-079.7306_Y0040.0179.png"/>
        <s v="https://s3.amazonaws.com/FrackFinder/Tadpole/Fayette/2008/2008_X-079.7306_Y0040.0179.png"/>
        <s v="https://s3.amazonaws.com/FrackFinder/Tadpole/Fayette/2010/2010_X-079.7306_Y0040.0179.png"/>
        <s v="https://s3.amazonaws.com/FrackFinder/Tadpole/Westmoreland/2005/2005_X-079.7301_Y0040.2009.png"/>
        <s v="https://s3.amazonaws.com/FrackFinder/Tadpole/Westmoreland/2008/2008_X-079.7301_Y0040.2009.png"/>
        <s v="https://s3.amazonaws.com/FrackFinder/Tadpole/Westmoreland/2010/2010_X-079.7301_Y0040.2009.png"/>
        <s v="https://s3.amazonaws.com/FrackFinder/Tadpole/Butler/2008/2008_X-079.7281_Y0040.8333.png"/>
        <s v="https://s3.amazonaws.com/FrackFinder/Tadpole/Butler/2010/2010_X-079.7281_Y0040.8333.png"/>
        <s v="https://s3.amazonaws.com/FrackFinder/Tadpole/Butler/2008/2008_X-079.7272_Y0040.8079.png"/>
        <s v="https://s3.amazonaws.com/FrackFinder/Tadpole/Butler/2010/2010_X-079.7272_Y0040.8079.png"/>
        <s v="https://s3.amazonaws.com/FrackFinder/Tadpole/Westmoreland/2005/2005_X-079.7265_Y0040.1850.png"/>
        <s v="https://s3.amazonaws.com/FrackFinder/Tadpole/Westmoreland/2008/2008_X-079.7265_Y0040.1850.png"/>
        <s v="https://s3.amazonaws.com/FrackFinder/Tadpole/Westmoreland/2010/2010_X-079.7265_Y0040.1850.png"/>
        <s v="https://s3.amazonaws.com/FrackFinder/Tadpole/Butler/2008/2008_X-079.7260_Y0040.7546.png"/>
        <s v="https://s3.amazonaws.com/FrackFinder/Tadpole/Butler/2010/2010_X-079.7260_Y0040.7546.png"/>
        <s v="https://s3.amazonaws.com/FrackFinder/Tadpole/Butler/2008/2008_X-079.7257_Y0040.8834.png"/>
        <s v="https://s3.amazonaws.com/FrackFinder/Tadpole/Butler/2010/2010_X-079.7257_Y0040.8834.png"/>
        <s v="https://s3.amazonaws.com/FrackFinder/Tadpole/Butler/2008/2008_X-079.7236_Y0040.7728.png"/>
        <s v="https://s3.amazonaws.com/FrackFinder/Tadpole/Butler/2010/2010_X-079.7236_Y0040.7728.png"/>
        <s v="https://s3.amazonaws.com/FrackFinder/Tadpole/Westmoreland/2005/2005_X-079.7227_Y0040.1793.png"/>
        <s v="https://s3.amazonaws.com/FrackFinder/Tadpole/Westmoreland/2008/2008_X-079.7227_Y0040.1793.png"/>
        <s v="https://s3.amazonaws.com/FrackFinder/Tadpole/Westmoreland/2010/2010_X-079.7227_Y0040.1793.png"/>
        <s v="https://s3.amazonaws.com/FrackFinder/Tadpole/Westmoreland/2005/2005_X-079.7214_Y0040.1848.png"/>
        <s v="https://s3.amazonaws.com/FrackFinder/Tadpole/Westmoreland/2008/2008_X-079.7214_Y0040.1848.png"/>
        <s v="https://s3.amazonaws.com/FrackFinder/Tadpole/Westmoreland/2010/2010_X-079.7214_Y0040.1848.png"/>
        <s v="https://s3.amazonaws.com/FrackFinder/Tadpole/Westmoreland/2005/2005_X-079.7206_Y0040.1943.png"/>
        <s v="https://s3.amazonaws.com/FrackFinder/Tadpole/Westmoreland/2008/2008_X-079.7206_Y0040.1943.png"/>
        <s v="https://s3.amazonaws.com/FrackFinder/Tadpole/Westmoreland/2010/2010_X-079.7206_Y0040.1943.png"/>
        <s v="https://s3.amazonaws.com/FrackFinder/Tadpole/Fayette/2005/2005_X-079.7199_Y0039.9458.png"/>
        <s v="https://s3.amazonaws.com/FrackFinder/Tadpole/Fayette/2008/2008_X-079.7199_Y0039.9458.png"/>
        <s v="https://s3.amazonaws.com/FrackFinder/Tadpole/Fayette/2010/2010_X-079.7199_Y0039.9458.png"/>
        <s v="https://s3.amazonaws.com/FrackFinder/Tadpole/Westmoreland/2005/2005_X-079.7180_Y0040.1872.png"/>
        <s v="https://s3.amazonaws.com/FrackFinder/Tadpole/Westmoreland/2008/2008_X-079.7180_Y0040.1872.png"/>
        <s v="https://s3.amazonaws.com/FrackFinder/Tadpole/Westmoreland/2010/2010_X-079.7180_Y0040.1872.png"/>
        <s v="https://s3.amazonaws.com/FrackFinder/Tadpole/Westmoreland/2005/2005_X-079.7167_Y0040.1927.png"/>
        <s v="https://s3.amazonaws.com/FrackFinder/Tadpole/Westmoreland/2008/2008_X-079.7167_Y0040.1927.png"/>
        <s v="https://s3.amazonaws.com/FrackFinder/Tadpole/Westmoreland/2010/2010_X-079.7167_Y0040.1927.png"/>
        <s v="https://s3.amazonaws.com/FrackFinder/Tadpole/Butler/2008/2008_X-079.7157_Y0040.7478.png"/>
        <s v="https://s3.amazonaws.com/FrackFinder/Tadpole/Butler/2010/2010_X-079.7157_Y0040.7478.png"/>
        <s v="https://s3.amazonaws.com/FrackFinder/Tadpole/Westmoreland/2005/2005_X-079.7141_Y0040.1966.png"/>
        <s v="https://s3.amazonaws.com/FrackFinder/Tadpole/Westmoreland/2008/2008_X-079.7141_Y0040.1966.png"/>
        <s v="https://s3.amazonaws.com/FrackFinder/Tadpole/Westmoreland/2010/2010_X-079.7141_Y0040.1966.png"/>
        <s v="https://s3.amazonaws.com/FrackFinder/Tadpole/Venango/2005/2005_X-079.7135_Y0041.5215.png"/>
        <s v="https://s3.amazonaws.com/FrackFinder/Tadpole/Venango/2008/2008_X-079.7135_Y0041.5215.png"/>
        <s v="https://s3.amazonaws.com/FrackFinder/Tadpole/Venango/2010/2010_X-079.7135_Y0041.5215.png"/>
        <s v="https://s3.amazonaws.com/FrackFinder/Tadpole/Westmoreland/2005/2005_X-079.7132_Y0040.2245.png"/>
        <s v="https://s3.amazonaws.com/FrackFinder/Tadpole/Westmoreland/2008/2008_X-079.7132_Y0040.2245.png"/>
        <s v="https://s3.amazonaws.com/FrackFinder/Tadpole/Westmoreland/2010/2010_X-079.7132_Y0040.2245.png"/>
        <s v="https://s3.amazonaws.com/FrackFinder/Tadpole/Westmoreland/2005/2005_X-079.7128_Y0040.1923.png"/>
        <s v="https://s3.amazonaws.com/FrackFinder/Tadpole/Westmoreland/2008/2008_X-079.7128_Y0040.1923.png"/>
        <s v="https://s3.amazonaws.com/FrackFinder/Tadpole/Westmoreland/2010/2010_X-079.7128_Y0040.1923.png"/>
        <s v="https://s3.amazonaws.com/FrackFinder/Tadpole/Westmoreland/2005/2005_X-079.7127_Y0040.2279.png"/>
        <s v="https://s3.amazonaws.com/FrackFinder/Tadpole/Westmoreland/2008/2008_X-079.7127_Y0040.2279.png"/>
        <s v="https://s3.amazonaws.com/FrackFinder/Tadpole/Westmoreland/2010/2010_X-079.7127_Y0040.2279.png"/>
        <s v="https://s3.amazonaws.com/FrackFinder/Tadpole/Westmoreland/2005/2005_X-079.7118_Y0040.2111.png"/>
        <s v="https://s3.amazonaws.com/FrackFinder/Tadpole/Westmoreland/2008/2008_X-079.7118_Y0040.2111.png"/>
        <s v="https://s3.amazonaws.com/FrackFinder/Tadpole/Westmoreland/2010/2010_X-079.7118_Y0040.2111.png"/>
        <s v="https://s3.amazonaws.com/FrackFinder/Tadpole/Westmoreland/2005/2005_X-079.7103_Y0040.2224.png"/>
        <s v="https://s3.amazonaws.com/FrackFinder/Tadpole/Westmoreland/2008/2008_X-079.7103_Y0040.2224.png"/>
        <s v="https://s3.amazonaws.com/FrackFinder/Tadpole/Westmoreland/2010/2010_X-079.7103_Y0040.2224.png"/>
        <s v="https://s3.amazonaws.com/FrackFinder/Tadpole/Westmoreland/2005/2005_X-079.7093_Y0040.2159.png"/>
        <s v="https://s3.amazonaws.com/FrackFinder/Tadpole/Westmoreland/2008/2008_X-079.7093_Y0040.2159.png"/>
        <s v="https://s3.amazonaws.com/FrackFinder/Tadpole/Westmoreland/2010/2010_X-079.7093_Y0040.2159.png"/>
        <s v="https://s3.amazonaws.com/FrackFinder/Tadpole/Fayette/2005/2005_X-079.7090_Y0040.0843.png"/>
        <s v="https://s3.amazonaws.com/FrackFinder/Tadpole/Fayette/2008/2008_X-079.7090_Y0040.0843.png"/>
        <s v="https://s3.amazonaws.com/FrackFinder/Tadpole/Fayette/2010/2010_X-079.7090_Y0040.0843.png"/>
        <s v="https://s3.amazonaws.com/FrackFinder/Tadpole/Westmoreland/2005/2005_X-079.7087_Y0040.2094.png"/>
        <s v="https://s3.amazonaws.com/FrackFinder/Tadpole/Westmoreland/2008/2008_X-079.7087_Y0040.2094.png"/>
        <s v="https://s3.amazonaws.com/FrackFinder/Tadpole/Westmoreland/2010/2010_X-079.7087_Y0040.2094.png"/>
        <s v="https://s3.amazonaws.com/FrackFinder/Tadpole/Butler/2008/2008_X-079.7075_Y0040.8645.png"/>
        <s v="https://s3.amazonaws.com/FrackFinder/Tadpole/Butler/2010/2010_X-079.7075_Y0040.8645.png"/>
        <s v="https://s3.amazonaws.com/FrackFinder/Tadpole/Westmoreland/2005/2005_X-079.7065_Y0040.2132.png"/>
        <s v="https://s3.amazonaws.com/FrackFinder/Tadpole/Westmoreland/2008/2008_X-079.7065_Y0040.2132.png"/>
        <s v="https://s3.amazonaws.com/FrackFinder/Tadpole/Westmoreland/2010/2010_X-079.7065_Y0040.2132.png"/>
        <s v="https://s3.amazonaws.com/FrackFinder/Tadpole/Westmoreland/2005/2005_X-079.7042_Y0040.2280.png"/>
        <s v="https://s3.amazonaws.com/FrackFinder/Tadpole/Westmoreland/2008/2008_X-079.7042_Y0040.2280.png"/>
        <s v="https://s3.amazonaws.com/FrackFinder/Tadpole/Westmoreland/2010/2010_X-079.7042_Y0040.2280.png"/>
        <s v="https://s3.amazonaws.com/FrackFinder/Tadpole/Westmoreland/2005/2005_X-079.7034_Y0040.2171.png"/>
        <s v="https://s3.amazonaws.com/FrackFinder/Tadpole/Westmoreland/2008/2008_X-079.7034_Y0040.2171.png"/>
        <s v="https://s3.amazonaws.com/FrackFinder/Tadpole/Westmoreland/2010/2010_X-079.7034_Y0040.2171.png"/>
        <s v="https://s3.amazonaws.com/FrackFinder/Tadpole/Westmoreland/2005/2005_X-079.7029_Y0040.2114.png"/>
        <s v="https://s3.amazonaws.com/FrackFinder/Tadpole/Westmoreland/2008/2008_X-079.7029_Y0040.2114.png"/>
        <s v="https://s3.amazonaws.com/FrackFinder/Tadpole/Westmoreland/2010/2010_X-079.7029_Y0040.2114.png"/>
        <s v="https://s3.amazonaws.com/FrackFinder/Tadpole/Westmoreland/2005/2005_X-079.7022_Y0040.2844.png"/>
        <s v="https://s3.amazonaws.com/FrackFinder/Tadpole/Westmoreland/2008/2008_X-079.7022_Y0040.2844.png"/>
        <s v="https://s3.amazonaws.com/FrackFinder/Tadpole/Westmoreland/2010/2010_X-079.7022_Y0040.2844.png"/>
        <s v="https://s3.amazonaws.com/FrackFinder/Tadpole/Westmoreland/2005/2005_X-079.7020_Y0040.1767.png"/>
        <s v="https://s3.amazonaws.com/FrackFinder/Tadpole/Westmoreland/2008/2008_X-079.7020_Y0040.1767.png"/>
        <s v="https://s3.amazonaws.com/FrackFinder/Tadpole/Westmoreland/2010/2010_X-079.7020_Y0040.1767.png"/>
        <s v="https://s3.amazonaws.com/FrackFinder/Tadpole/Fayette/2005/2005_X-079.7006_Y0040.0010.png"/>
        <s v="https://s3.amazonaws.com/FrackFinder/Tadpole/Fayette/2008/2008_X-079.7006_Y0040.0010.png"/>
        <s v="https://s3.amazonaws.com/FrackFinder/Tadpole/Fayette/2010/2010_X-079.7006_Y0040.0010.png"/>
        <s v="https://s3.amazonaws.com/FrackFinder/Tadpole/Westmoreland/2005/2005_X-079.6959_Y0040.2234.png"/>
        <s v="https://s3.amazonaws.com/FrackFinder/Tadpole/Westmoreland/2008/2008_X-079.6959_Y0040.2234.png"/>
        <s v="https://s3.amazonaws.com/FrackFinder/Tadpole/Westmoreland/2010/2010_X-079.6959_Y0040.2234.png"/>
        <s v="https://s3.amazonaws.com/FrackFinder/Tadpole/Westmoreland/2005/2005_X-079.6936_Y0040.2265.png"/>
        <s v="https://s3.amazonaws.com/FrackFinder/Tadpole/Westmoreland/2008/2008_X-079.6936_Y0040.2265.png"/>
        <s v="https://s3.amazonaws.com/FrackFinder/Tadpole/Westmoreland/2010/2010_X-079.6936_Y0040.2265.png"/>
        <s v="https://s3.amazonaws.com/FrackFinder/Tadpole/Westmoreland/2005/2005_X-079.6922_Y0040.2430.png"/>
        <s v="https://s3.amazonaws.com/FrackFinder/Tadpole/Westmoreland/2008/2008_X-079.6922_Y0040.2430.png"/>
        <s v="https://s3.amazonaws.com/FrackFinder/Tadpole/Westmoreland/2010/2010_X-079.6922_Y0040.2430.png"/>
        <s v="https://s3.amazonaws.com/FrackFinder/Tadpole/Fayette/2005/2005_X-079.6915_Y0039.9670.png"/>
        <s v="https://s3.amazonaws.com/FrackFinder/Tadpole/Fayette/2008/2008_X-079.6915_Y0039.9670.png"/>
        <s v="https://s3.amazonaws.com/FrackFinder/Tadpole/Fayette/2010/2010_X-079.6915_Y0039.9670.png"/>
        <s v="https://s3.amazonaws.com/FrackFinder/Tadpole/Fayette/2005/2005_X-079.6910_Y0039.9849.png"/>
        <s v="https://s3.amazonaws.com/FrackFinder/Tadpole/Fayette/2008/2008_X-079.6910_Y0039.9849.png"/>
        <s v="https://s3.amazonaws.com/FrackFinder/Tadpole/Fayette/2010/2010_X-079.6910_Y0039.9849.png"/>
        <s v="https://s3.amazonaws.com/FrackFinder/Tadpole/Westmoreland/2005/2005_X-079.6884_Y0040.2284.png"/>
        <s v="https://s3.amazonaws.com/FrackFinder/Tadpole/Westmoreland/2008/2008_X-079.6884_Y0040.2284.png"/>
        <s v="https://s3.amazonaws.com/FrackFinder/Tadpole/Westmoreland/2010/2010_X-079.6884_Y0040.2284.png"/>
        <s v="https://s3.amazonaws.com/FrackFinder/Tadpole/Fayette/2005/2005_X-079.6858_Y0039.9538.png"/>
        <s v="https://s3.amazonaws.com/FrackFinder/Tadpole/Fayette/2008/2008_X-079.6858_Y0039.9538.png"/>
        <s v="https://s3.amazonaws.com/FrackFinder/Tadpole/Fayette/2010/2010_X-079.6858_Y0039.9538.png"/>
        <s v="https://s3.amazonaws.com/FrackFinder/Tadpole/Fayette/2005/2005_X-079.6822_Y0040.0025.png"/>
        <s v="https://s3.amazonaws.com/FrackFinder/Tadpole/Fayette/2008/2008_X-079.6822_Y0040.0025.png"/>
        <s v="https://s3.amazonaws.com/FrackFinder/Tadpole/Fayette/2010/2010_X-079.6822_Y0040.0025.png"/>
        <s v="https://s3.amazonaws.com/FrackFinder/Tadpole/Westmoreland/2005/2005_X-079.6818_Y0040.2438.png"/>
        <s v="https://s3.amazonaws.com/FrackFinder/Tadpole/Westmoreland/2008/2008_X-079.6818_Y0040.2438.png"/>
        <s v="https://s3.amazonaws.com/FrackFinder/Tadpole/Westmoreland/2010/2010_X-079.6818_Y0040.2438.png"/>
        <s v="https://s3.amazonaws.com/FrackFinder/Tadpole/Fayette/2005/2005_X-079.6791_Y0039.9674.png"/>
        <s v="https://s3.amazonaws.com/FrackFinder/Tadpole/Fayette/2008/2008_X-079.6791_Y0039.9674.png"/>
        <s v="https://s3.amazonaws.com/FrackFinder/Tadpole/Fayette/2010/2010_X-079.6791_Y0039.9674.png"/>
        <s v="https://s3.amazonaws.com/FrackFinder/Tadpole/Fayette/2005/2005_X-079.6783_Y0040.0205.png"/>
        <s v="https://s3.amazonaws.com/FrackFinder/Tadpole/Fayette/2008/2008_X-079.6783_Y0040.0205.png"/>
        <s v="https://s3.amazonaws.com/FrackFinder/Tadpole/Fayette/2010/2010_X-079.6783_Y0040.0205.png"/>
        <s v="https://s3.amazonaws.com/FrackFinder/Tadpole/Fayette/2005/2005_X-079.6756_Y0040.0216.png"/>
        <s v="https://s3.amazonaws.com/FrackFinder/Tadpole/Fayette/2008/2008_X-079.6756_Y0040.0216.png"/>
        <s v="https://s3.amazonaws.com/FrackFinder/Tadpole/Fayette/2010/2010_X-079.6756_Y0040.0216.png"/>
        <s v="https://s3.amazonaws.com/FrackFinder/Tadpole/Fayette/2005/2005_X-079.6726_Y0040.0101.png"/>
        <s v="https://s3.amazonaws.com/FrackFinder/Tadpole/Fayette/2008/2008_X-079.6726_Y0040.0101.png"/>
        <s v="https://s3.amazonaws.com/FrackFinder/Tadpole/Fayette/2010/2010_X-079.6726_Y0040.0101.png"/>
        <s v="https://s3.amazonaws.com/FrackFinder/Tadpole/Fayette/2005/2005_X-079.6609_Y0039.9998.png"/>
        <s v="https://s3.amazonaws.com/FrackFinder/Tadpole/Fayette/2008/2008_X-079.6609_Y0039.9998.png"/>
        <s v="https://s3.amazonaws.com/FrackFinder/Tadpole/Fayette/2010/2010_X-079.6609_Y0039.9998.png"/>
        <s v="https://s3.amazonaws.com/FrackFinder/Tadpole/Fayette/2005/2005_X-079.6597_Y0040.0173.png"/>
        <s v="https://s3.amazonaws.com/FrackFinder/Tadpole/Fayette/2008/2008_X-079.6597_Y0040.0173.png"/>
        <s v="https://s3.amazonaws.com/FrackFinder/Tadpole/Fayette/2010/2010_X-079.6597_Y0040.0173.png"/>
        <s v="https://s3.amazonaws.com/FrackFinder/Tadpole/Venango/2005/2005_X-079.6584_Y0041.2595.png"/>
        <s v="https://s3.amazonaws.com/FrackFinder/Tadpole/Venango/2008/2008_X-079.6584_Y0041.2595.png"/>
        <s v="https://s3.amazonaws.com/FrackFinder/Tadpole/Venango/2010/2010_X-079.6584_Y0041.2595.png"/>
        <s v="https://s3.amazonaws.com/FrackFinder/Tadpole/Fayette/2005/2005_X-079.6568_Y0040.0192.png"/>
        <s v="https://s3.amazonaws.com/FrackFinder/Tadpole/Fayette/2008/2008_X-079.6568_Y0040.0192.png"/>
        <s v="https://s3.amazonaws.com/FrackFinder/Tadpole/Fayette/2010/2010_X-079.6568_Y0040.0192.png"/>
        <s v="https://s3.amazonaws.com/FrackFinder/Tadpole/Fayette/2005/2005_X-079.6555_Y0040.0272.png"/>
        <s v="https://s3.amazonaws.com/FrackFinder/Tadpole/Fayette/2008/2008_X-079.6555_Y0040.0272.png"/>
        <s v="https://s3.amazonaws.com/FrackFinder/Tadpole/Fayette/2010/2010_X-079.6555_Y0040.0272.png"/>
        <s v="https://s3.amazonaws.com/FrackFinder/Tadpole/Fayette/2005/2005_X-079.6545_Y0039.9720.png"/>
        <s v="https://s3.amazonaws.com/FrackFinder/Tadpole/Fayette/2008/2008_X-079.6545_Y0039.9720.png"/>
        <s v="https://s3.amazonaws.com/FrackFinder/Tadpole/Fayette/2010/2010_X-079.6545_Y0039.9720.png"/>
        <s v="https://s3.amazonaws.com/FrackFinder/Tadpole/Fayette/2005/2005_X-079.6500_Y0040.0083.png"/>
        <s v="https://s3.amazonaws.com/FrackFinder/Tadpole/Fayette/2008/2008_X-079.6500_Y0040.0083.png"/>
        <s v="https://s3.amazonaws.com/FrackFinder/Tadpole/Fayette/2010/2010_X-079.6500_Y0040.0083.png"/>
        <s v="https://s3.amazonaws.com/FrackFinder/Tadpole/Westmoreland/2005/2005_X-079.6471_Y0040.2942.png"/>
        <s v="https://s3.amazonaws.com/FrackFinder/Tadpole/Westmoreland/2008/2008_X-079.6471_Y0040.2942.png"/>
        <s v="https://s3.amazonaws.com/FrackFinder/Tadpole/Westmoreland/2010/2010_X-079.6471_Y0040.2942.png"/>
        <s v="https://s3.amazonaws.com/FrackFinder/Tadpole/Westmoreland/2005/2005_X-079.6466_Y0040.2773.png"/>
        <s v="https://s3.amazonaws.com/FrackFinder/Tadpole/Westmoreland/2008/2008_X-079.6466_Y0040.2773.png"/>
        <s v="https://s3.amazonaws.com/FrackFinder/Tadpole/Westmoreland/2010/2010_X-079.6466_Y0040.2773.png"/>
        <s v="https://s3.amazonaws.com/FrackFinder/Tadpole/Fayette/2005/2005_X-079.6369_Y0040.0493.png"/>
        <s v="https://s3.amazonaws.com/FrackFinder/Tadpole/Fayette/2008/2008_X-079.6369_Y0040.0493.png"/>
        <s v="https://s3.amazonaws.com/FrackFinder/Tadpole/Fayette/2010/2010_X-079.6369_Y0040.0493.png"/>
        <s v="https://s3.amazonaws.com/FrackFinder/Tadpole/Westmoreland/2005/2005_X-079.6368_Y0040.2905.png"/>
        <s v="https://s3.amazonaws.com/FrackFinder/Tadpole/Westmoreland/2008/2008_X-079.6368_Y0040.2905.png"/>
        <s v="https://s3.amazonaws.com/FrackFinder/Tadpole/Westmoreland/2010/2010_X-079.6368_Y0040.2905.png"/>
        <s v="https://s3.amazonaws.com/FrackFinder/Tadpole/Westmoreland/2005/2005_X-079.6361_Y0040.2969.png"/>
        <s v="https://s3.amazonaws.com/FrackFinder/Tadpole/Westmoreland/2008/2008_X-079.6361_Y0040.2969.png"/>
        <s v="https://s3.amazonaws.com/FrackFinder/Tadpole/Westmoreland/2010/2010_X-079.6361_Y0040.2969.png"/>
        <s v="https://s3.amazonaws.com/FrackFinder/Tadpole/Fayette/2005/2005_X-079.6331_Y0040.0730.png"/>
        <s v="https://s3.amazonaws.com/FrackFinder/Tadpole/Fayette/2008/2008_X-079.6331_Y0040.0730.png"/>
        <s v="https://s3.amazonaws.com/FrackFinder/Tadpole/Fayette/2010/2010_X-079.6331_Y0040.0730.png"/>
        <s v="https://s3.amazonaws.com/FrackFinder/Tadpole/Fayette/2005/2005_X-079.6318_Y0040.0110.png"/>
        <s v="https://s3.amazonaws.com/FrackFinder/Tadpole/Fayette/2008/2008_X-079.6318_Y0040.0110.png"/>
        <s v="https://s3.amazonaws.com/FrackFinder/Tadpole/Fayette/2010/2010_X-079.6318_Y0040.0110.png"/>
        <s v="https://s3.amazonaws.com/FrackFinder/Tadpole/Westmoreland/2005/2005_X-079.6291_Y0040.2964.png"/>
        <s v="https://s3.amazonaws.com/FrackFinder/Tadpole/Westmoreland/2008/2008_X-079.6291_Y0040.2964.png"/>
        <s v="https://s3.amazonaws.com/FrackFinder/Tadpole/Westmoreland/2010/2010_X-079.6291_Y0040.2964.png"/>
        <s v="https://s3.amazonaws.com/FrackFinder/Tadpole/Fayette/2005/2005_X-079.6285_Y0040.0095.png"/>
        <s v="https://s3.amazonaws.com/FrackFinder/Tadpole/Fayette/2008/2008_X-079.6285_Y0040.0095.png"/>
        <s v="https://s3.amazonaws.com/FrackFinder/Tadpole/Fayette/2010/2010_X-079.6285_Y0040.0095.png"/>
        <s v="https://s3.amazonaws.com/FrackFinder/Tadpole/Fayette/2008/2008_X-079.6278_Y0040.0708.png"/>
        <s v="https://s3.amazonaws.com/FrackFinder/Tadpole/Fayette/2005/2005_X-079.6278_Y0040.0708.png"/>
        <s v="https://s3.amazonaws.com/FrackFinder/Tadpole/Fayette/2010/2010_X-079.6278_Y0040.0708.png"/>
        <s v="https://s3.amazonaws.com/FrackFinder/Tadpole/Westmoreland/2005/2005_X-079.6253_Y0040.2944.png"/>
        <s v="https://s3.amazonaws.com/FrackFinder/Tadpole/Westmoreland/2008/2008_X-079.6253_Y0040.2944.png"/>
        <s v="https://s3.amazonaws.com/FrackFinder/Tadpole/Westmoreland/2010/2010_X-079.6253_Y0040.2944.png"/>
        <s v="https://s3.amazonaws.com/FrackFinder/Tadpole/Westmoreland/2005/2005_X-079.6155_Y0040.3695.png"/>
        <s v="https://s3.amazonaws.com/FrackFinder/Tadpole/Westmoreland/2008/2008_X-079.6155_Y0040.3695.png"/>
        <s v="https://s3.amazonaws.com/FrackFinder/Tadpole/Westmoreland/2010/2010_X-079.6155_Y0040.3695.png"/>
        <s v="https://s3.amazonaws.com/FrackFinder/Tadpole/Westmoreland/2005/2005_X-079.5890_Y0040.4956.png"/>
        <s v="https://s3.amazonaws.com/FrackFinder/Tadpole/Westmoreland/2008/2008_X-079.5890_Y0040.4956.png"/>
        <s v="https://s3.amazonaws.com/FrackFinder/Tadpole/Westmoreland/2010/2010_X-079.5890_Y0040.4956.png"/>
        <s v="https://s3.amazonaws.com/FrackFinder/Tadpole/Westmoreland/2005/2005_X-079.5789_Y0040.4897.png"/>
        <s v="https://s3.amazonaws.com/FrackFinder/Tadpole/Westmoreland/2008/2008_X-079.5789_Y0040.4897.png"/>
        <s v="https://s3.amazonaws.com/FrackFinder/Tadpole/Westmoreland/2010/2010_X-079.5789_Y0040.4897.png"/>
        <s v="https://s3.amazonaws.com/FrackFinder/Tadpole/Westmoreland/2005/2005_X-079.5775_Y0040.5040.png"/>
        <s v="https://s3.amazonaws.com/FrackFinder/Tadpole/Westmoreland/2008/2008_X-079.5775_Y0040.5040.png"/>
        <s v="https://s3.amazonaws.com/FrackFinder/Tadpole/Westmoreland/2010/2010_X-079.5775_Y0040.5040.png"/>
        <s v="https://s3.amazonaws.com/FrackFinder/Tadpole/Fayette/2005/2005_X-079.5773_Y0040.0728.png"/>
        <s v="https://s3.amazonaws.com/FrackFinder/Tadpole/Fayette/2008/2008_X-079.5773_Y0040.0728.png"/>
        <s v="https://s3.amazonaws.com/FrackFinder/Tadpole/Fayette/2010/2010_X-079.5773_Y0040.0728.png"/>
        <s v="https://s3.amazonaws.com/FrackFinder/Tadpole/Westmoreland/2005/2005_X-079.5745_Y0040.4925.png"/>
        <s v="https://s3.amazonaws.com/FrackFinder/Tadpole/Westmoreland/2008/2008_X-079.5745_Y0040.4925.png"/>
        <s v="https://s3.amazonaws.com/FrackFinder/Tadpole/Westmoreland/2010/2010_X-079.5745_Y0040.4925.png"/>
        <s v="https://s3.amazonaws.com/FrackFinder/Tadpole/Fayette/2005/2005_X-079.5733_Y0040.0503.png"/>
        <s v="https://s3.amazonaws.com/FrackFinder/Tadpole/Fayette/2008/2008_X-079.5733_Y0040.0503.png"/>
        <s v="https://s3.amazonaws.com/FrackFinder/Tadpole/Fayette/2010/2010_X-079.5733_Y0040.0503.png"/>
        <s v="https://s3.amazonaws.com/FrackFinder/Tadpole/Westmoreland/2005/2005_X-079.5732_Y0040.5040.png"/>
        <s v="https://s3.amazonaws.com/FrackFinder/Tadpole/Westmoreland/2008/2008_X-079.5732_Y0040.5040.png"/>
        <s v="https://s3.amazonaws.com/FrackFinder/Tadpole/Westmoreland/2010/2010_X-079.5732_Y0040.5040.png"/>
        <s v="https://s3.amazonaws.com/FrackFinder/Tadpole/Westmoreland/2005/2005_X-079.5694_Y0040.4748.png"/>
        <s v="https://s3.amazonaws.com/FrackFinder/Tadpole/Westmoreland/2008/2008_X-079.5694_Y0040.4748.png"/>
        <s v="https://s3.amazonaws.com/FrackFinder/Tadpole/Westmoreland/2010/2010_X-079.5694_Y0040.4748.png"/>
        <s v="https://s3.amazonaws.com/FrackFinder/Tadpole/Westmoreland/2005/2005_X-079.5694_Y0040.4974.png"/>
        <s v="https://s3.amazonaws.com/FrackFinder/Tadpole/Westmoreland/2008/2008_X-079.5694_Y0040.4974.png"/>
        <s v="https://s3.amazonaws.com/FrackFinder/Tadpole/Westmoreland/2010/2010_X-079.5694_Y0040.4974.png"/>
        <s v="https://s3.amazonaws.com/FrackFinder/Tadpole/Westmoreland/2005/2005_X-079.5689_Y0040.4915.png"/>
        <s v="https://s3.amazonaws.com/FrackFinder/Tadpole/Westmoreland/2008/2008_X-079.5689_Y0040.4915.png"/>
        <s v="https://s3.amazonaws.com/FrackFinder/Tadpole/Westmoreland/2010/2010_X-079.5689_Y0040.4915.png"/>
        <s v="https://s3.amazonaws.com/FrackFinder/Tadpole/Westmoreland/2005/2005_X-079.5657_Y0040.4934.png"/>
        <s v="https://s3.amazonaws.com/FrackFinder/Tadpole/Westmoreland/2008/2008_X-079.5657_Y0040.4934.png"/>
        <s v="https://s3.amazonaws.com/FrackFinder/Tadpole/Westmoreland/2010/2010_X-079.5657_Y0040.4934.png"/>
        <s v="https://s3.amazonaws.com/FrackFinder/Tadpole/Westmoreland/2005/2005_X-079.5650_Y0040.4788.png"/>
        <s v="https://s3.amazonaws.com/FrackFinder/Tadpole/Westmoreland/2008/2008_X-079.5650_Y0040.4788.png"/>
        <s v="https://s3.amazonaws.com/FrackFinder/Tadpole/Westmoreland/2010/2010_X-079.5650_Y0040.4788.png"/>
        <s v="https://s3.amazonaws.com/FrackFinder/Tadpole/Westmoreland/2005/2005_X-079.5604_Y0040.5038.png"/>
        <s v="https://s3.amazonaws.com/FrackFinder/Tadpole/Westmoreland/2008/2008_X-079.5604_Y0040.5038.png"/>
        <s v="https://s3.amazonaws.com/FrackFinder/Tadpole/Westmoreland/2010/2010_X-079.5604_Y0040.5038.png"/>
        <s v="https://s3.amazonaws.com/FrackFinder/Tadpole/Westmoreland/2005/2005_X-079.5586_Y0040.5083.png"/>
        <s v="https://s3.amazonaws.com/FrackFinder/Tadpole/Westmoreland/2008/2008_X-079.5586_Y0040.5083.png"/>
        <s v="https://s3.amazonaws.com/FrackFinder/Tadpole/Westmoreland/2010/2010_X-079.5586_Y0040.5083.png"/>
        <s v="https://s3.amazonaws.com/FrackFinder/Tadpole/Warren/2005/2005_X-079.5541_Y0041.7602.png"/>
        <s v="https://s3.amazonaws.com/FrackFinder/Tadpole/Warren/2008/2008_X-079.5541_Y0041.7602.png"/>
        <s v="https://s3.amazonaws.com/FrackFinder/Tadpole/Warren/2010/2010_X-079.5541_Y0041.7602.png"/>
        <s v="https://s3.amazonaws.com/FrackFinder/Tadpole/Westmoreland/2005/2005_X-079.5516_Y0040.4524.png"/>
        <s v="https://s3.amazonaws.com/FrackFinder/Tadpole/Westmoreland/2008/2008_X-079.5516_Y0040.4524.png"/>
        <s v="https://s3.amazonaws.com/FrackFinder/Tadpole/Westmoreland/2010/2010_X-079.5516_Y0040.4524.png"/>
        <s v="https://s3.amazonaws.com/FrackFinder/Tadpole/Westmoreland/2005/2005_X-079.5467_Y0040.5091.png"/>
        <s v="https://s3.amazonaws.com/FrackFinder/Tadpole/Westmoreland/2008/2008_X-079.5467_Y0040.5091.png"/>
        <s v="https://s3.amazonaws.com/FrackFinder/Tadpole/Westmoreland/2010/2010_X-079.5467_Y0040.5091.png"/>
        <s v="https://s3.amazonaws.com/FrackFinder/Tadpole/Westmoreland/2005/2005_X-079.5459_Y0040.5080.png"/>
        <s v="https://s3.amazonaws.com/FrackFinder/Tadpole/Westmoreland/2008/2008_X-079.5459_Y0040.5080.png"/>
        <s v="https://s3.amazonaws.com/FrackFinder/Tadpole/Westmoreland/2010/2010_X-079.5459_Y0040.5080.png"/>
        <s v="https://s3.amazonaws.com/FrackFinder/Tadpole/Westmoreland/2005/2005_X-079.5431_Y0040.4995.png"/>
        <s v="https://s3.amazonaws.com/FrackFinder/Tadpole/Westmoreland/2008/2008_X-079.5431_Y0040.4995.png"/>
        <s v="https://s3.amazonaws.com/FrackFinder/Tadpole/Westmoreland/2010/2010_X-079.5431_Y0040.4995.png"/>
        <s v="https://s3.amazonaws.com/FrackFinder/Tadpole/Fayette/2005/2005_X-079.5400_Y0039.8375.png"/>
        <s v="https://s3.amazonaws.com/FrackFinder/Tadpole/Fayette/2008/2008_X-079.5400_Y0039.8375.png"/>
        <s v="https://s3.amazonaws.com/FrackFinder/Tadpole/Fayette/2010/2010_X-079.5400_Y0039.8375.png"/>
        <s v="https://s3.amazonaws.com/FrackFinder/Tadpole/Fayette/2005/2005_X-079.5367_Y0039.8561.png"/>
        <s v="https://s3.amazonaws.com/FrackFinder/Tadpole/Fayette/2008/2008_X-079.5367_Y0039.8561.png"/>
        <s v="https://s3.amazonaws.com/FrackFinder/Tadpole/Fayette/2010/2010_X-079.5367_Y0039.8561.png"/>
        <s v="https://s3.amazonaws.com/FrackFinder/Tadpole/Fayette/2005/2005_X-079.5296_Y0039.7464.png"/>
        <s v="https://s3.amazonaws.com/FrackFinder/Tadpole/Fayette/2008/2008_X-079.5296_Y0039.7464.png"/>
        <s v="https://s3.amazonaws.com/FrackFinder/Tadpole/Fayette/2010/2010_X-079.5296_Y0039.7464.png"/>
        <s v="https://s3.amazonaws.com/FrackFinder/Tadpole/Fayette/2005/2005_X-079.5210_Y0039.8057.png"/>
        <s v="https://s3.amazonaws.com/FrackFinder/Tadpole/Fayette/2008/2008_X-079.5210_Y0039.8057.png"/>
        <s v="https://s3.amazonaws.com/FrackFinder/Tadpole/Fayette/2010/2010_X-079.5210_Y0039.8057.png"/>
        <s v="https://s3.amazonaws.com/FrackFinder/Tadpole/Fayette/2005/2005_X-079.5066_Y0039.7228.png"/>
        <s v="https://s3.amazonaws.com/FrackFinder/Tadpole/Fayette/2008/2008_X-079.5066_Y0039.7228.png"/>
        <s v="https://s3.amazonaws.com/FrackFinder/Tadpole/Fayette/2010/2010_X-079.5066_Y0039.7228.png"/>
        <s v="https://s3.amazonaws.com/FrackFinder/Tadpole/Fayette/2005/2005_X-079.5044_Y0039.7690.png"/>
        <s v="https://s3.amazonaws.com/FrackFinder/Tadpole/Fayette/2008/2008_X-079.5044_Y0039.7690.png"/>
        <s v="https://s3.amazonaws.com/FrackFinder/Tadpole/Fayette/2010/2010_X-079.5044_Y0039.7690.png"/>
        <s v="https://s3.amazonaws.com/FrackFinder/Tadpole/Westmoreland/2005/2005_X-079.5008_Y0040.3846.png"/>
        <s v="https://s3.amazonaws.com/FrackFinder/Tadpole/Westmoreland/2008/2008_X-079.5008_Y0040.3846.png"/>
        <s v="https://s3.amazonaws.com/FrackFinder/Tadpole/Westmoreland/2010/2010_X-079.5008_Y0040.3846.png"/>
        <s v="https://s3.amazonaws.com/FrackFinder/Tadpole/Westmoreland/2005/2005_X-079.4968_Y0040.3697.png"/>
        <s v="https://s3.amazonaws.com/FrackFinder/Tadpole/Westmoreland/2008/2008_X-079.4968_Y0040.3697.png"/>
        <s v="https://s3.amazonaws.com/FrackFinder/Tadpole/Westmoreland/2010/2010_X-079.4968_Y0040.3697.png"/>
        <s v="https://s3.amazonaws.com/FrackFinder/Tadpole/Fayette/2005/2005_X-079.4958_Y0039.7270.png"/>
        <s v="https://s3.amazonaws.com/FrackFinder/Tadpole/Fayette/2008/2008_X-079.4958_Y0039.7270.png"/>
        <s v="https://s3.amazonaws.com/FrackFinder/Tadpole/Fayette/2010/2010_X-079.4958_Y0039.7270.png"/>
        <s v="https://s3.amazonaws.com/FrackFinder/Tadpole/Westmoreland/2005/2005_X-079.4881_Y0040.3279.png"/>
        <s v="https://s3.amazonaws.com/FrackFinder/Tadpole/Westmoreland/2008/2008_X-079.4881_Y0040.3279.png"/>
        <s v="https://s3.amazonaws.com/FrackFinder/Tadpole/Westmoreland/2010/2010_X-079.4881_Y0040.3279.png"/>
        <s v="https://s3.amazonaws.com/FrackFinder/Tadpole/Westmoreland/2005/2005_X-079.4806_Y0040.3654.png"/>
        <s v="https://s3.amazonaws.com/FrackFinder/Tadpole/Westmoreland/2008/2008_X-079.4806_Y0040.3654.png"/>
        <s v="https://s3.amazonaws.com/FrackFinder/Tadpole/Westmoreland/2010/2010_X-079.4806_Y0040.3654.png"/>
        <s v="https://s3.amazonaws.com/FrackFinder/Tadpole/Fayette/2005/2005_X-079.4739_Y0039.9646.png"/>
        <s v="https://s3.amazonaws.com/FrackFinder/Tadpole/Fayette/2008/2008_X-079.4739_Y0039.9646.png"/>
        <s v="https://s3.amazonaws.com/FrackFinder/Tadpole/Fayette/2010/2010_X-079.4739_Y0039.9646.png"/>
        <s v="https://s3.amazonaws.com/FrackFinder/Tadpole/Westmoreland/2005/2005_X-079.4718_Y0040.3798.png"/>
        <s v="https://s3.amazonaws.com/FrackFinder/Tadpole/Westmoreland/2008/2008_X-079.4718_Y0040.3798.png"/>
        <s v="https://s3.amazonaws.com/FrackFinder/Tadpole/Westmoreland/2010/2010_X-079.4718_Y0040.3798.png"/>
        <s v="https://s3.amazonaws.com/FrackFinder/Tadpole/Fayette/2005/2005_X-079.4692_Y0039.9375.png"/>
        <s v="https://s3.amazonaws.com/FrackFinder/Tadpole/Fayette/2008/2008_X-079.4692_Y0039.9375.png"/>
        <s v="https://s3.amazonaws.com/FrackFinder/Tadpole/Fayette/2010/2010_X-079.4692_Y0039.9375.png"/>
        <s v="https://s3.amazonaws.com/FrackFinder/Tadpole/Warren/2005/2005_X-079.4617_Y0041.7722.png"/>
        <s v="https://s3.amazonaws.com/FrackFinder/Tadpole/Warren/2008/2008_X-079.4617_Y0041.7722.png"/>
        <s v="https://s3.amazonaws.com/FrackFinder/Tadpole/Warren/2010/2010_X-079.4617_Y0041.7722.png"/>
        <s v="https://s3.amazonaws.com/FrackFinder/Tadpole/Fayette/2005/2005_X-079.4396_Y0039.7404.png"/>
        <s v="https://s3.amazonaws.com/FrackFinder/Tadpole/Fayette/2008/2008_X-079.4396_Y0039.7404.png"/>
        <s v="https://s3.amazonaws.com/FrackFinder/Tadpole/Fayette/2010/2010_X-079.4396_Y0039.7404.png"/>
        <s v="https://s3.amazonaws.com/FrackFinder/Tadpole/Fayette/2005/2005_X-079.4372_Y0039.9778.png"/>
        <s v="https://s3.amazonaws.com/FrackFinder/Tadpole/Fayette/2008/2008_X-079.4372_Y0039.9778.png"/>
        <s v="https://s3.amazonaws.com/FrackFinder/Tadpole/Fayette/2010/2010_X-079.4372_Y0039.9778.png"/>
        <s v="https://s3.amazonaws.com/FrackFinder/Tadpole/Westmoreland/2005/2005_X-079.4205_Y0040.4521.png"/>
        <s v="https://s3.amazonaws.com/FrackFinder/Tadpole/Westmoreland/2008/2008_X-079.4205_Y0040.4521.png"/>
        <s v="https://s3.amazonaws.com/FrackFinder/Tadpole/Westmoreland/2010/2010_X-079.4205_Y0040.4521.png"/>
        <s v="https://s3.amazonaws.com/FrackFinder/Tadpole/Fayette/2005/2005_X-079.4109_Y0039.7699.png"/>
        <s v="https://s3.amazonaws.com/FrackFinder/Tadpole/Fayette/2008/2008_X-079.4109_Y0039.7699.png"/>
        <s v="https://s3.amazonaws.com/FrackFinder/Tadpole/Fayette/2010/2010_X-079.4109_Y0039.7699.png"/>
        <s v="https://s3.amazonaws.com/FrackFinder/Tadpole/Fayette/2005/2005_X-079.3980_Y0039.7975.png"/>
        <s v="https://s3.amazonaws.com/FrackFinder/Tadpole/Fayette/2008/2008_X-079.3980_Y0039.7975.png"/>
        <s v="https://s3.amazonaws.com/FrackFinder/Tadpole/Fayette/2010/2010_X-079.3980_Y0039.7975.png"/>
        <s v="https://s3.amazonaws.com/FrackFinder/Tadpole/Fayette/2005/2005_X-079.3909_Y0039.8081.png"/>
        <s v="https://s3.amazonaws.com/FrackFinder/Tadpole/Fayette/2008/2008_X-079.3909_Y0039.8081.png"/>
        <s v="https://s3.amazonaws.com/FrackFinder/Tadpole/Fayette/2010/2010_X-079.3909_Y0039.8081.png"/>
        <s v="https://s3.amazonaws.com/FrackFinder/Tadpole/Westmoreland/2005/2005_X-079.3843_Y0040.1273.png"/>
        <s v="https://s3.amazonaws.com/FrackFinder/Tadpole/Westmoreland/2008/2008_X-079.3843_Y0040.1273.png"/>
        <s v="https://s3.amazonaws.com/FrackFinder/Tadpole/Westmoreland/2010/2010_X-079.3843_Y0040.1273.png"/>
        <s v="https://s3.amazonaws.com/FrackFinder/Tadpole/Warren/2005/2005_X-079.3781_Y0041.6325.png"/>
        <s v="https://s3.amazonaws.com/FrackFinder/Tadpole/Warren/2008/2008_X-079.3781_Y0041.6325.png"/>
        <s v="https://s3.amazonaws.com/FrackFinder/Tadpole/Warren/2010/2010_X-079.3781_Y0041.6325.png"/>
        <s v="https://s3.amazonaws.com/FrackFinder/Tadpole/Westmoreland/2005/2005_X-079.3641_Y0040.1347.png"/>
        <s v="https://s3.amazonaws.com/FrackFinder/Tadpole/Westmoreland/2008/2008_X-079.3641_Y0040.1347.png"/>
        <s v="https://s3.amazonaws.com/FrackFinder/Tadpole/Westmoreland/2010/2010_X-079.3641_Y0040.1347.png"/>
        <s v="https://s3.amazonaws.com/FrackFinder/Tadpole/Westmoreland/2005/2005_X-079.3634_Y0040.3404.png"/>
        <s v="https://s3.amazonaws.com/FrackFinder/Tadpole/Westmoreland/2008/2008_X-079.3634_Y0040.3404.png"/>
        <s v="https://s3.amazonaws.com/FrackFinder/Tadpole/Westmoreland/2010/2010_X-079.3634_Y0040.3404.png"/>
        <s v="https://s3.amazonaws.com/FrackFinder/Tadpole/Westmoreland/2005/2005_X-079.3601_Y0040.3375.png"/>
        <s v="https://s3.amazonaws.com/FrackFinder/Tadpole/Westmoreland/2008/2008_X-079.3601_Y0040.3375.png"/>
        <s v="https://s3.amazonaws.com/FrackFinder/Tadpole/Westmoreland/2010/2010_X-079.3601_Y0040.3375.png"/>
        <s v="https://s3.amazonaws.com/FrackFinder/Tadpole/Westmoreland/2005/2005_X-079.3585_Y0040.3491.png"/>
        <s v="https://s3.amazonaws.com/FrackFinder/Tadpole/Westmoreland/2008/2008_X-079.3585_Y0040.3491.png"/>
        <s v="https://s3.amazonaws.com/FrackFinder/Tadpole/Westmoreland/2010/2010_X-079.3585_Y0040.3491.png"/>
        <s v="https://s3.amazonaws.com/FrackFinder/Tadpole/Westmoreland/2005/2005_X-079.3505_Y0040.1491.png"/>
        <s v="https://s3.amazonaws.com/FrackFinder/Tadpole/Westmoreland/2008/2008_X-079.3505_Y0040.1491.png"/>
        <s v="https://s3.amazonaws.com/FrackFinder/Tadpole/Westmoreland/2010/2010_X-079.3505_Y0040.1491.png"/>
        <s v="https://s3.amazonaws.com/FrackFinder/Tadpole/Westmoreland/2005/2005_X-079.3471_Y0040.3490.png"/>
        <s v="https://s3.amazonaws.com/FrackFinder/Tadpole/Westmoreland/2008/2008_X-079.3471_Y0040.3490.png"/>
        <s v="https://s3.amazonaws.com/FrackFinder/Tadpole/Westmoreland/2010/2010_X-079.3471_Y0040.3490.png"/>
        <s v="https://s3.amazonaws.com/FrackFinder/Tadpole/Westmoreland/2005/2005_X-079.3448_Y0040.3581.png"/>
        <s v="https://s3.amazonaws.com/FrackFinder/Tadpole/Westmoreland/2008/2008_X-079.3448_Y0040.3581.png"/>
        <s v="https://s3.amazonaws.com/FrackFinder/Tadpole/Westmoreland/2010/2010_X-079.3448_Y0040.3581.png"/>
        <s v="https://s3.amazonaws.com/FrackFinder/Tadpole/Westmoreland/2005/2005_X-079.3443_Y0040.1623.png"/>
        <s v="https://s3.amazonaws.com/FrackFinder/Tadpole/Westmoreland/2008/2008_X-079.3443_Y0040.1623.png"/>
        <s v="https://s3.amazonaws.com/FrackFinder/Tadpole/Westmoreland/2010/2010_X-079.3443_Y0040.1623.png"/>
        <s v="https://s3.amazonaws.com/FrackFinder/Tadpole/Westmoreland/2005/2005_X-079.3437_Y0040.3705.png"/>
        <s v="https://s3.amazonaws.com/FrackFinder/Tadpole/Westmoreland/2008/2008_X-079.3437_Y0040.3705.png"/>
        <s v="https://s3.amazonaws.com/FrackFinder/Tadpole/Westmoreland/2010/2010_X-079.3437_Y0040.3705.png"/>
        <s v="https://s3.amazonaws.com/FrackFinder/Tadpole/Westmoreland/2005/2005_X-079.3397_Y0040.3597.png"/>
        <s v="https://s3.amazonaws.com/FrackFinder/Tadpole/Westmoreland/2008/2008_X-079.3397_Y0040.3597.png"/>
        <s v="https://s3.amazonaws.com/FrackFinder/Tadpole/Westmoreland/2010/2010_X-079.3397_Y0040.3597.png"/>
        <s v="https://s3.amazonaws.com/FrackFinder/Tadpole/Westmoreland/2005/2005_X-079.3396_Y0040.3712.png"/>
        <s v="https://s3.amazonaws.com/FrackFinder/Tadpole/Westmoreland/2008/2008_X-079.3396_Y0040.3712.png"/>
        <s v="https://s3.amazonaws.com/FrackFinder/Tadpole/Westmoreland/2010/2010_X-079.3396_Y0040.3712.png"/>
        <s v="https://s3.amazonaws.com/FrackFinder/Tadpole/Westmoreland/2005/2005_X-079.3359_Y0040.3310.png"/>
        <s v="https://s3.amazonaws.com/FrackFinder/Tadpole/Westmoreland/2008/2008_X-079.3359_Y0040.3310.png"/>
        <s v="https://s3.amazonaws.com/FrackFinder/Tadpole/Westmoreland/2010/2010_X-079.3359_Y0040.3310.png"/>
        <s v="https://s3.amazonaws.com/FrackFinder/Tadpole/Westmoreland/2005/2005_X-079.3349_Y0040.3692.png"/>
        <s v="https://s3.amazonaws.com/FrackFinder/Tadpole/Westmoreland/2008/2008_X-079.3349_Y0040.3692.png"/>
        <s v="https://s3.amazonaws.com/FrackFinder/Tadpole/Westmoreland/2010/2010_X-079.3349_Y0040.3692.png"/>
        <s v="https://s3.amazonaws.com/FrackFinder/Tadpole/Westmoreland/2005/2005_X-079.3348_Y0040.3539.png"/>
        <s v="https://s3.amazonaws.com/FrackFinder/Tadpole/Westmoreland/2008/2008_X-079.3348_Y0040.3539.png"/>
        <s v="https://s3.amazonaws.com/FrackFinder/Tadpole/Westmoreland/2010/2010_X-079.3348_Y0040.3539.png"/>
        <s v="https://s3.amazonaws.com/FrackFinder/Tadpole/Westmoreland/2005/2005_X-079.3344_Y0040.3585.png"/>
        <s v="https://s3.amazonaws.com/FrackFinder/Tadpole/Westmoreland/2008/2008_X-079.3344_Y0040.3585.png"/>
        <s v="https://s3.amazonaws.com/FrackFinder/Tadpole/Westmoreland/2010/2010_X-079.3344_Y0040.3585.png"/>
        <s v="https://s3.amazonaws.com/FrackFinder/Tadpole/Westmoreland/2005/2005_X-079.3322_Y0040.3716.png"/>
        <s v="https://s3.amazonaws.com/FrackFinder/Tadpole/Westmoreland/2008/2008_X-079.3322_Y0040.3716.png"/>
        <s v="https://s3.amazonaws.com/FrackFinder/Tadpole/Westmoreland/2010/2010_X-079.3322_Y0040.3716.png"/>
        <s v="https://s3.amazonaws.com/FrackFinder/Tadpole/Westmoreland/2005/2005_X-079.3316_Y0040.3631.png"/>
        <s v="https://s3.amazonaws.com/FrackFinder/Tadpole/Westmoreland/2008/2008_X-079.3316_Y0040.3631.png"/>
        <s v="https://s3.amazonaws.com/FrackFinder/Tadpole/Westmoreland/2010/2010_X-079.3316_Y0040.3631.png"/>
        <s v="https://s3.amazonaws.com/FrackFinder/Tadpole/Westmoreland/2005/2005_X-079.3293_Y0040.3677.png"/>
        <s v="https://s3.amazonaws.com/FrackFinder/Tadpole/Westmoreland/2008/2008_X-079.3293_Y0040.3677.png"/>
        <s v="https://s3.amazonaws.com/FrackFinder/Tadpole/Westmoreland/2010/2010_X-079.3293_Y0040.3677.png"/>
        <s v="https://s3.amazonaws.com/FrackFinder/Tadpole/Westmoreland/2005/2005_X-079.3289_Y0040.3728.png"/>
        <s v="https://s3.amazonaws.com/FrackFinder/Tadpole/Westmoreland/2008/2008_X-079.3289_Y0040.3728.png"/>
        <s v="https://s3.amazonaws.com/FrackFinder/Tadpole/Westmoreland/2010/2010_X-079.3289_Y0040.3728.png"/>
        <s v="https://s3.amazonaws.com/FrackFinder/Tadpole/Westmoreland/2005/2005_X-079.3283_Y0040.3808.png"/>
        <s v="https://s3.amazonaws.com/FrackFinder/Tadpole/Westmoreland/2008/2008_X-079.3283_Y0040.3808.png"/>
        <s v="https://s3.amazonaws.com/FrackFinder/Tadpole/Westmoreland/2010/2010_X-079.3283_Y0040.3808.png"/>
        <s v="https://s3.amazonaws.com/FrackFinder/Tadpole/Westmoreland/2005/2005_X-079.3059_Y0040.3547.png"/>
        <s v="https://s3.amazonaws.com/FrackFinder/Tadpole/Westmoreland/2008/2008_X-079.3059_Y0040.3547.png"/>
        <s v="https://s3.amazonaws.com/FrackFinder/Tadpole/Westmoreland/2010/2010_X-079.3059_Y0040.3547.png"/>
        <s v="https://s3.amazonaws.com/FrackFinder/Tadpole/Westmoreland/2005/2005_X-079.2998_Y0040.3639.png"/>
        <s v="https://s3.amazonaws.com/FrackFinder/Tadpole/Westmoreland/2008/2008_X-079.2998_Y0040.3639.png"/>
        <s v="https://s3.amazonaws.com/FrackFinder/Tadpole/Westmoreland/2010/2010_X-079.2998_Y0040.3639.png"/>
        <s v="https://s3.amazonaws.com/FrackFinder/Tadpole/Westmoreland/2005/2005_X-079.2866_Y0040.3753.png"/>
        <s v="https://s3.amazonaws.com/FrackFinder/Tadpole/Westmoreland/2008/2008_X-079.2866_Y0040.3753.png"/>
        <s v="https://s3.amazonaws.com/FrackFinder/Tadpole/Westmoreland/2010/2010_X-079.2866_Y0040.3753.png"/>
        <s v="https://s3.amazonaws.com/FrackFinder/Tadpole/Westmoreland/2005/2005_X-079.2805_Y0040.3766.png"/>
        <s v="https://s3.amazonaws.com/FrackFinder/Tadpole/Westmoreland/2008/2008_X-079.2805_Y0040.3766.png"/>
        <s v="https://s3.amazonaws.com/FrackFinder/Tadpole/Westmoreland/2010/2010_X-079.2805_Y0040.3766.png"/>
        <s v="https://s3.amazonaws.com/FrackFinder/Tadpole/Westmoreland/2005/2005_X-079.2759_Y0040.4009.png"/>
        <s v="https://s3.amazonaws.com/FrackFinder/Tadpole/Westmoreland/2008/2008_X-079.2759_Y0040.4009.png"/>
        <s v="https://s3.amazonaws.com/FrackFinder/Tadpole/Westmoreland/2010/2010_X-079.2759_Y0040.4009.png"/>
        <s v="https://s3.amazonaws.com/FrackFinder/Tadpole/Westmoreland/2005/2005_X-079.2167_Y0040.3039.png"/>
        <s v="https://s3.amazonaws.com/FrackFinder/Tadpole/Westmoreland/2008/2008_X-079.2167_Y0040.3039.png"/>
        <s v="https://s3.amazonaws.com/FrackFinder/Tadpole/Westmoreland/2010/2010_X-079.2167_Y0040.3039.png"/>
        <s v="https://s3.amazonaws.com/FrackFinder/Tadpole/Westmoreland/2005/2005_X-079.1797_Y0040.3099.png"/>
        <s v="https://s3.amazonaws.com/FrackFinder/Tadpole/Westmoreland/2008/2008_X-079.1797_Y0040.3099.png"/>
        <s v="https://s3.amazonaws.com/FrackFinder/Tadpole/Westmoreland/2010/2010_X-079.1797_Y0040.3099.png"/>
        <s v="https://s3.amazonaws.com/FrackFinder/Tadpole/Westmoreland/2005/2005_X-079.1665_Y0040.3147.png"/>
        <s v="https://s3.amazonaws.com/FrackFinder/Tadpole/Westmoreland/2008/2008_X-079.1665_Y0040.3147.png"/>
        <s v="https://s3.amazonaws.com/FrackFinder/Tadpole/Westmoreland/2010/2010_X-079.1665_Y0040.3147.png"/>
        <s v="https://s3.amazonaws.com/FrackFinder/Tadpole/Westmoreland/2005/2005_X-079.1553_Y0040.3363.png"/>
        <s v="https://s3.amazonaws.com/FrackFinder/Tadpole/Westmoreland/2008/2008_X-079.1553_Y0040.3363.png"/>
        <s v="https://s3.amazonaws.com/FrackFinder/Tadpole/Westmoreland/2010/2010_X-079.1553_Y0040.3363.png"/>
        <s v="https://s3.amazonaws.com/FrackFinder/Tadpole/Westmoreland/2005/2005_X-079.1457_Y0040.3414.png"/>
        <s v="https://s3.amazonaws.com/FrackFinder/Tadpole/Westmoreland/2008/2008_X-079.1457_Y0040.3414.png"/>
        <s v="https://s3.amazonaws.com/FrackFinder/Tadpole/Westmoreland/2010/2010_X-079.1457_Y0040.3414.png"/>
        <s v="https://s3.amazonaws.com/FrackFinder/Tadpole/Westmoreland/2005/2005_X-079.1317_Y0040.3388.png"/>
        <s v="https://s3.amazonaws.com/FrackFinder/Tadpole/Westmoreland/2008/2008_X-079.1317_Y0040.3388.png"/>
        <s v="https://s3.amazonaws.com/FrackFinder/Tadpole/Westmoreland/2010/2010_X-079.1317_Y0040.3388.png"/>
        <s v="https://s3.amazonaws.com/FrackFinder/Tadpole/Westmoreland/2005/2005_X-079.0960_Y0040.3320.png"/>
        <s v="https://s3.amazonaws.com/FrackFinder/Tadpole/Westmoreland/2008/2008_X-079.0960_Y0040.3320.png"/>
        <s v="https://s3.amazonaws.com/FrackFinder/Tadpole/Westmoreland/2010/2010_X-079.0960_Y0040.3320.png"/>
        <s v="https://s3.amazonaws.com/FrackFinder/Tadpole/Westmoreland/2005/2005_X-079.0890_Y0040.3420.png"/>
        <s v="https://s3.amazonaws.com/FrackFinder/Tadpole/Westmoreland/2008/2008_X-079.0890_Y0040.3420.png"/>
        <s v="https://s3.amazonaws.com/FrackFinder/Tadpole/Westmoreland/2010/2010_X-079.0890_Y0040.3420.png"/>
        <s v="https://s3.amazonaws.com/FrackFinder/Tadpole/Warren/2005/2005_X-079.0461_Y0041.8345.png"/>
        <s v="https://s3.amazonaws.com/FrackFinder/Tadpole/Warren/2008/2008_X-079.0461_Y0041.8345.png"/>
        <s v="https://s3.amazonaws.com/FrackFinder/Tadpole/Warren/2010/2010_X-079.0461_Y0041.8345.png"/>
        <s v="https://s3.amazonaws.com/FrackFinder/Tadpole/Warren/2005/2005_X-079.0186_Y0041.7922.png"/>
        <s v="https://s3.amazonaws.com/FrackFinder/Tadpole/Warren/2008/2008_X-079.0186_Y0041.7922.png"/>
        <s v="https://s3.amazonaws.com/FrackFinder/Tadpole/Warren/2010/2010_X-079.0186_Y0041.7922.png"/>
        <s v="https://s3.amazonaws.com/FrackFinder/Tadpole/Warren/2005/2005_X-079.0171_Y0041.7935.png"/>
        <s v="https://s3.amazonaws.com/FrackFinder/Tadpole/Warren/2008/2008_X-079.0171_Y0041.7935.png"/>
        <s v="https://s3.amazonaws.com/FrackFinder/Tadpole/Warren/2010/2010_X-079.0171_Y0041.7935.png"/>
        <s v="https://s3.amazonaws.com/FrackFinder/Tadpole/Clearfield/2005/2005_X-078.7613_Y0041.0197.png"/>
        <s v="https://s3.amazonaws.com/FrackFinder/Tadpole/Clearfield/2008/2008_X-078.7613_Y0041.0197.png"/>
        <s v="https://s3.amazonaws.com/FrackFinder/Tadpole/Clearfield/2010/2010_X-078.7613_Y0041.0197.png"/>
        <s v="https://s3.amazonaws.com/FrackFinder/Tadpole/Clearfield/2005/2005_X-078.6600_Y0040.8503.png"/>
        <s v="https://s3.amazonaws.com/FrackFinder/Tadpole/Clearfield/2008/2008_X-078.6600_Y0040.8503.png"/>
        <s v="https://s3.amazonaws.com/FrackFinder/Tadpole/Clearfield/2010/2010_X-078.6600_Y0040.8503.png"/>
        <s v="https://s3.amazonaws.com/FrackFinder/Tadpole/Clearfield/2005/2005_X-078.6381_Y0040.8291.png"/>
        <s v="https://s3.amazonaws.com/FrackFinder/Tadpole/Clearfield/2008/2008_X-078.6381_Y0040.8291.png"/>
        <s v="https://s3.amazonaws.com/FrackFinder/Tadpole/Clearfield/2010/2010_X-078.6381_Y0040.8291.png"/>
        <s v="https://s3.amazonaws.com/FrackFinder/Tadpole/Clearfield/2005/2005_X-078.6204_Y0040.7923.png"/>
        <s v="https://s3.amazonaws.com/FrackFinder/Tadpole/Clearfield/2008/2008_X-078.6204_Y0040.7923.png"/>
        <s v="https://s3.amazonaws.com/FrackFinder/Tadpole/Clearfield/2010/2010_X-078.6204_Y0040.7923.png"/>
        <s v="https://s3.amazonaws.com/FrackFinder/Tadpole/Clearfield/2005/2005_X-078.5728_Y0041.1738.png"/>
        <s v="https://s3.amazonaws.com/FrackFinder/Tadpole/Clearfield/2008/2008_X-078.5728_Y0041.1738.png"/>
        <s v="https://s3.amazonaws.com/FrackFinder/Tadpole/Clearfield/2010/2010_X-078.5728_Y0041.1738.png"/>
        <s v="https://s3.amazonaws.com/FrackFinder/Tadpole/Clearfield/2005/2005_X-078.5316_Y0041.0901.png"/>
        <s v="https://s3.amazonaws.com/FrackFinder/Tadpole/Clearfield/2008/2008_X-078.5316_Y0041.0901.png"/>
        <s v="https://s3.amazonaws.com/FrackFinder/Tadpole/Clearfield/2010/2010_X-078.5316_Y0041.0901.png"/>
        <s v="https://s3.amazonaws.com/FrackFinder/Tadpole/Clearfield/2005/2005_X-078.5182_Y0040.7343.png"/>
        <s v="https://s3.amazonaws.com/FrackFinder/Tadpole/Clearfield/2008/2008_X-078.5182_Y0040.7343.png"/>
        <s v="https://s3.amazonaws.com/FrackFinder/Tadpole/Clearfield/2010/2010_X-078.5182_Y0040.7343.png"/>
        <s v="https://s3.amazonaws.com/FrackFinder/Tadpole/Clearfield/2005/2005_X-078.4852_Y0041.1251.png"/>
        <s v="https://s3.amazonaws.com/FrackFinder/Tadpole/Clearfield/2008/2008_X-078.4852_Y0041.1251.png"/>
        <s v="https://s3.amazonaws.com/FrackFinder/Tadpole/Clearfield/2010/2010_X-078.4852_Y0041.1251.png"/>
        <s v="https://s3.amazonaws.com/FrackFinder/Tadpole/Clearfield/2005/2005_X-078.4837_Y0041.0987.png"/>
        <s v="https://s3.amazonaws.com/FrackFinder/Tadpole/Clearfield/2008/2008_X-078.4837_Y0041.0987.png"/>
        <s v="https://s3.amazonaws.com/FrackFinder/Tadpole/Clearfield/2010/2010_X-078.4837_Y0041.0987.png"/>
        <s v="https://s3.amazonaws.com/FrackFinder/Tadpole/Clearfield/2005/2005_X-078.4795_Y0040.8401.png"/>
        <s v="https://s3.amazonaws.com/FrackFinder/Tadpole/Clearfield/2008/2008_X-078.4795_Y0040.8401.png"/>
        <s v="https://s3.amazonaws.com/FrackFinder/Tadpole/Clearfield/2010/2010_X-078.4795_Y0040.8401.png"/>
        <s v="https://s3.amazonaws.com/FrackFinder/Tadpole/Clearfield/2005/2005_X-078.4786_Y0041.1579.png"/>
        <s v="https://s3.amazonaws.com/FrackFinder/Tadpole/Clearfield/2008/2008_X-078.4786_Y0041.1579.png"/>
        <s v="https://s3.amazonaws.com/FrackFinder/Tadpole/Clearfield/2010/2010_X-078.4786_Y0041.1579.png"/>
        <s v="https://s3.amazonaws.com/FrackFinder/Tadpole/Clearfield/2005/2005_X-078.4779_Y0041.1037.png"/>
        <s v="https://s3.amazonaws.com/FrackFinder/Tadpole/Clearfield/2008/2008_X-078.4779_Y0041.1037.png"/>
        <s v="https://s3.amazonaws.com/FrackFinder/Tadpole/Clearfield/2010/2010_X-078.4779_Y0041.1037.png"/>
        <s v="https://s3.amazonaws.com/FrackFinder/Tadpole/Clearfield/2005/2005_X-078.4749_Y0041.1441.png"/>
        <s v="https://s3.amazonaws.com/FrackFinder/Tadpole/Clearfield/2008/2008_X-078.4749_Y0041.1441.png"/>
        <s v="https://s3.amazonaws.com/FrackFinder/Tadpole/Clearfield/2010/2010_X-078.4749_Y0041.1441.png"/>
        <s v="https://s3.amazonaws.com/FrackFinder/Tadpole/Clearfield/2005/2005_X-078.4748_Y0041.1283.png"/>
        <s v="https://s3.amazonaws.com/FrackFinder/Tadpole/Clearfield/2008/2008_X-078.4748_Y0041.1283.png"/>
        <s v="https://s3.amazonaws.com/FrackFinder/Tadpole/Clearfield/2010/2010_X-078.4748_Y0041.1283.png"/>
        <s v="https://s3.amazonaws.com/FrackFinder/Tadpole/Clearfield/2005/2005_X-078.4742_Y0041.1498.png"/>
        <s v="https://s3.amazonaws.com/FrackFinder/Tadpole/Clearfield/2008/2008_X-078.4742_Y0041.1498.png"/>
        <s v="https://s3.amazonaws.com/FrackFinder/Tadpole/Clearfield/2010/2010_X-078.4742_Y0041.1498.png"/>
        <s v="https://s3.amazonaws.com/FrackFinder/Tadpole/Clearfield/2005/2005_X-078.4737_Y0041.1554.png"/>
        <s v="https://s3.amazonaws.com/FrackFinder/Tadpole/Clearfield/2008/2008_X-078.4737_Y0041.1554.png"/>
        <s v="https://s3.amazonaws.com/FrackFinder/Tadpole/Clearfield/2010/2010_X-078.4737_Y0041.1554.png"/>
        <s v="https://s3.amazonaws.com/FrackFinder/Tadpole/Clearfield/2005/2005_X-078.4735_Y0041.1333.png"/>
        <s v="https://s3.amazonaws.com/FrackFinder/Tadpole/Clearfield/2008/2008_X-078.4735_Y0041.1333.png"/>
        <s v="https://s3.amazonaws.com/FrackFinder/Tadpole/Clearfield/2010/2010_X-078.4735_Y0041.1333.png"/>
        <s v="https://s3.amazonaws.com/FrackFinder/Tadpole/Clearfield/2005/2005_X-078.4722_Y0041.1595.png"/>
        <s v="https://s3.amazonaws.com/FrackFinder/Tadpole/Clearfield/2008/2008_X-078.4722_Y0041.1595.png"/>
        <s v="https://s3.amazonaws.com/FrackFinder/Tadpole/Clearfield/2010/2010_X-078.4722_Y0041.1595.png"/>
        <s v="https://s3.amazonaws.com/FrackFinder/Tadpole/Clearfield/2005/2005_X-078.4715_Y0041.1640.png"/>
        <s v="https://s3.amazonaws.com/FrackFinder/Tadpole/Clearfield/2008/2008_X-078.4715_Y0041.1640.png"/>
        <s v="https://s3.amazonaws.com/FrackFinder/Tadpole/Clearfield/2010/2010_X-078.4715_Y0041.1640.png"/>
        <s v="https://s3.amazonaws.com/FrackFinder/Tadpole/Clearfield/2005/2005_X-078.4698_Y0041.1141.png"/>
        <s v="https://s3.amazonaws.com/FrackFinder/Tadpole/Clearfield/2008/2008_X-078.4698_Y0041.1141.png"/>
        <s v="https://s3.amazonaws.com/FrackFinder/Tadpole/Clearfield/2010/2010_X-078.4698_Y0041.1141.png"/>
        <s v="https://s3.amazonaws.com/FrackFinder/Tadpole/Clearfield/2005/2005_X-078.4693_Y0041.1592.png"/>
        <s v="https://s3.amazonaws.com/FrackFinder/Tadpole/Clearfield/2008/2008_X-078.4693_Y0041.1592.png"/>
        <s v="https://s3.amazonaws.com/FrackFinder/Tadpole/Clearfield/2010/2010_X-078.4693_Y0041.1592.png"/>
        <s v="https://s3.amazonaws.com/FrackFinder/Tadpole/Clearfield/2005/2005_X-078.4658_Y0041.1613.png"/>
        <s v="https://s3.amazonaws.com/FrackFinder/Tadpole/Clearfield/2008/2008_X-078.4658_Y0041.1613.png"/>
        <s v="https://s3.amazonaws.com/FrackFinder/Tadpole/Clearfield/2010/2010_X-078.4658_Y0041.1613.png"/>
        <s v="https://s3.amazonaws.com/FrackFinder/Tadpole/Clearfield/2005/2005_X-078.4648_Y0040.9479.png"/>
        <s v="https://s3.amazonaws.com/FrackFinder/Tadpole/Clearfield/2008/2008_X-078.4648_Y0040.9479.png"/>
        <s v="https://s3.amazonaws.com/FrackFinder/Tadpole/Clearfield/2010/2010_X-078.4648_Y0040.9479.png"/>
        <s v="https://s3.amazonaws.com/FrackFinder/Tadpole/Clearfield/2005/2005_X-078.4633_Y0041.1621.png"/>
        <s v="https://s3.amazonaws.com/FrackFinder/Tadpole/Clearfield/2008/2008_X-078.4633_Y0041.1621.png"/>
        <s v="https://s3.amazonaws.com/FrackFinder/Tadpole/Clearfield/2010/2010_X-078.4633_Y0041.1621.png"/>
        <s v="https://s3.amazonaws.com/FrackFinder/Tadpole/Clearfield/2005/2005_X-078.4631_Y0041.1152.png"/>
        <s v="https://s3.amazonaws.com/FrackFinder/Tadpole/Clearfield/2008/2008_X-078.4631_Y0041.1152.png"/>
        <s v="https://s3.amazonaws.com/FrackFinder/Tadpole/Clearfield/2010/2010_X-078.4631_Y0041.1152.png"/>
        <s v="https://s3.amazonaws.com/FrackFinder/Tadpole/Clearfield/2005/2005_X-078.4615_Y0041.1570.png"/>
        <s v="https://s3.amazonaws.com/FrackFinder/Tadpole/Clearfield/2008/2008_X-078.4615_Y0041.1570.png"/>
        <s v="https://s3.amazonaws.com/FrackFinder/Tadpole/Clearfield/2010/2010_X-078.4615_Y0041.1570.png"/>
        <s v="https://s3.amazonaws.com/FrackFinder/Tadpole/Clearfield/2005/2005_X-078.4602_Y0041.1638.png"/>
        <s v="https://s3.amazonaws.com/FrackFinder/Tadpole/Clearfield/2008/2008_X-078.4602_Y0041.1638.png"/>
        <s v="https://s3.amazonaws.com/FrackFinder/Tadpole/Clearfield/2010/2010_X-078.4602_Y0041.1638.png"/>
        <s v="https://s3.amazonaws.com/FrackFinder/Tadpole/Clearfield/2005/2005_X-078.4539_Y0041.1210.png"/>
        <s v="https://s3.amazonaws.com/FrackFinder/Tadpole/Clearfield/2008/2008_X-078.4539_Y0041.1210.png"/>
        <s v="https://s3.amazonaws.com/FrackFinder/Tadpole/Clearfield/2010/2010_X-078.4539_Y0041.1210.png"/>
        <s v="https://s3.amazonaws.com/FrackFinder/Tadpole/Clearfield/2005/2005_X-078.4537_Y0041.1582.png"/>
        <s v="https://s3.amazonaws.com/FrackFinder/Tadpole/Clearfield/2008/2008_X-078.4537_Y0041.1582.png"/>
        <s v="https://s3.amazonaws.com/FrackFinder/Tadpole/Clearfield/2010/2010_X-078.4537_Y0041.1582.png"/>
        <s v="https://s3.amazonaws.com/FrackFinder/Tadpole/Clearfield/2005/2005_X-078.4532_Y0041.1628.png"/>
        <s v="https://s3.amazonaws.com/FrackFinder/Tadpole/Clearfield/2008/2008_X-078.4532_Y0041.1628.png"/>
        <s v="https://s3.amazonaws.com/FrackFinder/Tadpole/Clearfield/2010/2010_X-078.4532_Y0041.1628.png"/>
        <s v="https://s3.amazonaws.com/FrackFinder/Tadpole/Clearfield/2005/2005_X-078.4531_Y0041.1683.png"/>
        <s v="https://s3.amazonaws.com/FrackFinder/Tadpole/Clearfield/2008/2008_X-078.4531_Y0041.1683.png"/>
        <s v="https://s3.amazonaws.com/FrackFinder/Tadpole/Clearfield/2010/2010_X-078.4531_Y0041.1683.png"/>
        <s v="https://s3.amazonaws.com/FrackFinder/Tadpole/Clearfield/2005/2005_X-078.4521_Y0041.1290.png"/>
        <s v="https://s3.amazonaws.com/FrackFinder/Tadpole/Clearfield/2008/2008_X-078.4521_Y0041.1290.png"/>
        <s v="https://s3.amazonaws.com/FrackFinder/Tadpole/Clearfield/2010/2010_X-078.4521_Y0041.1290.png"/>
        <s v="https://s3.amazonaws.com/FrackFinder/Tadpole/Clearfield/2005/2005_X-078.4498_Y0041.1701.png"/>
        <s v="https://s3.amazonaws.com/FrackFinder/Tadpole/Clearfield/2008/2008_X-078.4498_Y0041.1701.png"/>
        <s v="https://s3.amazonaws.com/FrackFinder/Tadpole/Clearfield/2010/2010_X-078.4498_Y0041.1701.png"/>
        <s v="https://s3.amazonaws.com/FrackFinder/Tadpole/Clearfield/2005/2005_X-078.4472_Y0041.1716.png"/>
        <s v="https://s3.amazonaws.com/FrackFinder/Tadpole/Clearfield/2008/2008_X-078.4472_Y0041.1716.png"/>
        <s v="https://s3.amazonaws.com/FrackFinder/Tadpole/Clearfield/2010/2010_X-078.4472_Y0041.1716.png"/>
        <s v="https://s3.amazonaws.com/FrackFinder/Tadpole/Clearfield/2005/2005_X-078.4446_Y0041.1361.png"/>
        <s v="https://s3.amazonaws.com/FrackFinder/Tadpole/Clearfield/2008/2008_X-078.4446_Y0041.1361.png"/>
        <s v="https://s3.amazonaws.com/FrackFinder/Tadpole/Clearfield/2010/2010_X-078.4446_Y0041.1361.png"/>
        <s v="https://s3.amazonaws.com/FrackFinder/Tadpole/Clearfield/2005/2005_X-078.4435_Y0041.1731.png"/>
        <s v="https://s3.amazonaws.com/FrackFinder/Tadpole/Clearfield/2008/2008_X-078.4435_Y0041.1731.png"/>
        <s v="https://s3.amazonaws.com/FrackFinder/Tadpole/Clearfield/2010/2010_X-078.4435_Y0041.1731.png"/>
        <s v="https://s3.amazonaws.com/FrackFinder/Tadpole/Clearfield/2005/2005_X-078.4403_Y0041.1751.png"/>
        <s v="https://s3.amazonaws.com/FrackFinder/Tadpole/Clearfield/2008/2008_X-078.4403_Y0041.1751.png"/>
        <s v="https://s3.amazonaws.com/FrackFinder/Tadpole/Clearfield/2010/2010_X-078.4403_Y0041.1751.png"/>
        <s v="https://s3.amazonaws.com/FrackFinder/Tadpole/Clearfield/2005/2005_X-078.4387_Y0041.1142.png"/>
        <s v="https://s3.amazonaws.com/FrackFinder/Tadpole/Clearfield/2008/2008_X-078.4387_Y0041.1142.png"/>
        <s v="https://s3.amazonaws.com/FrackFinder/Tadpole/Clearfield/2010/2010_X-078.4387_Y0041.1142.png"/>
        <s v="https://s3.amazonaws.com/FrackFinder/Tadpole/Clearfield/2005/2005_X-078.4365_Y0041.1754.png"/>
        <s v="https://s3.amazonaws.com/FrackFinder/Tadpole/Clearfield/2008/2008_X-078.4365_Y0041.1754.png"/>
        <s v="https://s3.amazonaws.com/FrackFinder/Tadpole/Clearfield/2010/2010_X-078.4365_Y0041.1754.png"/>
        <s v="https://s3.amazonaws.com/FrackFinder/Tadpole/Clearfield/2005/2005_X-078.4340_Y0040.9565.png"/>
        <s v="https://s3.amazonaws.com/FrackFinder/Tadpole/Clearfield/2008/2008_X-078.4340_Y0040.9565.png"/>
        <s v="https://s3.amazonaws.com/FrackFinder/Tadpole/Clearfield/2010/2010_X-078.4340_Y0040.9565.png"/>
        <s v="https://s3.amazonaws.com/FrackFinder/Tadpole/Clearfield/2005/2005_X-078.4331_Y0041.1438.png"/>
        <s v="https://s3.amazonaws.com/FrackFinder/Tadpole/Clearfield/2008/2008_X-078.4331_Y0041.1438.png"/>
        <s v="https://s3.amazonaws.com/FrackFinder/Tadpole/Clearfield/2010/2010_X-078.4331_Y0041.1438.png"/>
        <s v="https://s3.amazonaws.com/FrackFinder/Tadpole/Clearfield/2005/2005_X-078.4330_Y0041.1174.png"/>
        <s v="https://s3.amazonaws.com/FrackFinder/Tadpole/Clearfield/2008/2008_X-078.4330_Y0041.1174.png"/>
        <s v="https://s3.amazonaws.com/FrackFinder/Tadpole/Clearfield/2010/2010_X-078.4330_Y0041.1174.png"/>
        <s v="https://s3.amazonaws.com/FrackFinder/Tadpole/Clearfield/2005/2005_X-078.4325_Y0041.1756.png"/>
        <s v="https://s3.amazonaws.com/FrackFinder/Tadpole/Clearfield/2008/2008_X-078.4325_Y0041.1756.png"/>
        <s v="https://s3.amazonaws.com/FrackFinder/Tadpole/Clearfield/2010/2010_X-078.4325_Y0041.1756.png"/>
        <s v="https://s3.amazonaws.com/FrackFinder/Tadpole/Clearfield/2005/2005_X-078.4292_Y0041.1490.png"/>
        <s v="https://s3.amazonaws.com/FrackFinder/Tadpole/Clearfield/2008/2008_X-078.4292_Y0041.1490.png"/>
        <s v="https://s3.amazonaws.com/FrackFinder/Tadpole/Clearfield/2010/2010_X-078.4292_Y0041.1490.png"/>
        <s v="https://s3.amazonaws.com/FrackFinder/Tadpole/Clearfield/2005/2005_X-078.4289_Y0041.1754.png"/>
        <s v="https://s3.amazonaws.com/FrackFinder/Tadpole/Clearfield/2008/2008_X-078.4289_Y0041.1754.png"/>
        <s v="https://s3.amazonaws.com/FrackFinder/Tadpole/Clearfield/2010/2010_X-078.4289_Y0041.1754.png"/>
        <s v="https://s3.amazonaws.com/FrackFinder/Tadpole/Clearfield/2005/2005_X-078.4259_Y0041.1217.png"/>
        <s v="https://s3.amazonaws.com/FrackFinder/Tadpole/Clearfield/2008/2008_X-078.4259_Y0041.1217.png"/>
        <s v="https://s3.amazonaws.com/FrackFinder/Tadpole/Clearfield/2010/2010_X-078.4259_Y0041.1217.png"/>
        <s v="https://s3.amazonaws.com/FrackFinder/Tadpole/Clearfield/2005/2005_X-078.4230_Y0041.1541.png"/>
        <s v="https://s3.amazonaws.com/FrackFinder/Tadpole/Clearfield/2008/2008_X-078.4230_Y0041.1541.png"/>
        <s v="https://s3.amazonaws.com/FrackFinder/Tadpole/Clearfield/2010/2010_X-078.4230_Y0041.1541.png"/>
        <s v="https://s3.amazonaws.com/FrackFinder/Tadpole/Clearfield/2005/2005_X-078.4208_Y0040.9146.png"/>
        <s v="https://s3.amazonaws.com/FrackFinder/Tadpole/Clearfield/2008/2008_X-078.4208_Y0040.9146.png"/>
        <s v="https://s3.amazonaws.com/FrackFinder/Tadpole/Clearfield/2010/2010_X-078.4208_Y0040.9146.png"/>
        <s v="https://s3.amazonaws.com/FrackFinder/Tadpole/Clearfield/2005/2005_X-078.4184_Y0041.1594.png"/>
        <s v="https://s3.amazonaws.com/FrackFinder/Tadpole/Clearfield/2008/2008_X-078.4184_Y0041.1594.png"/>
        <s v="https://s3.amazonaws.com/FrackFinder/Tadpole/Clearfield/2010/2010_X-078.4184_Y0041.1594.png"/>
        <s v="https://s3.amazonaws.com/FrackFinder/Tadpole/Clearfield/2005/2005_X-078.4068_Y0041.1131.png"/>
        <s v="https://s3.amazonaws.com/FrackFinder/Tadpole/Clearfield/2008/2008_X-078.4068_Y0041.1131.png"/>
        <s v="https://s3.amazonaws.com/FrackFinder/Tadpole/Clearfield/2010/2010_X-078.4068_Y0041.1131.png"/>
        <s v="https://s3.amazonaws.com/FrackFinder/Tadpole/Clearfield/2005/2005_X-078.3995_Y0041.1531.png"/>
        <s v="https://s3.amazonaws.com/FrackFinder/Tadpole/Clearfield/2008/2008_X-078.3995_Y0041.1531.png"/>
        <s v="https://s3.amazonaws.com/FrackFinder/Tadpole/Clearfield/2010/2010_X-078.3995_Y0041.1531.png"/>
        <s v="https://s3.amazonaws.com/FrackFinder/Tadpole/Clearfield/2005/2005_X-078.3876_Y0041.1052.png"/>
        <s v="https://s3.amazonaws.com/FrackFinder/Tadpole/Clearfield/2008/2008_X-078.3876_Y0041.1052.png"/>
        <s v="https://s3.amazonaws.com/FrackFinder/Tadpole/Clearfield/2010/2010_X-078.3876_Y0041.1052.png"/>
        <s v="https://s3.amazonaws.com/FrackFinder/Tadpole/Clearfield/2005/2005_X-078.3827_Y0040.7807.png"/>
        <s v="https://s3.amazonaws.com/FrackFinder/Tadpole/Clearfield/2008/2008_X-078.3827_Y0040.7807.png"/>
        <s v="https://s3.amazonaws.com/FrackFinder/Tadpole/Clearfield/2010/2010_X-078.3827_Y0040.7807.png"/>
        <s v="https://s3.amazonaws.com/FrackFinder/Tadpole/Clearfield/2005/2005_X-078.3703_Y0040.8496.png"/>
        <s v="https://s3.amazonaws.com/FrackFinder/Tadpole/Clearfield/2008/2008_X-078.3703_Y0040.8496.png"/>
        <s v="https://s3.amazonaws.com/FrackFinder/Tadpole/Clearfield/2010/2010_X-078.3703_Y0040.8496.png"/>
        <s v="https://s3.amazonaws.com/FrackFinder/Tadpole/Clearfield/2005/2005_X-078.3530_Y0041.1268.png"/>
        <s v="https://s3.amazonaws.com/FrackFinder/Tadpole/Clearfield/2008/2008_X-078.3530_Y0041.1268.png"/>
        <s v="https://s3.amazonaws.com/FrackFinder/Tadpole/Clearfield/2010/2010_X-078.3530_Y0041.1268.png"/>
        <s v="https://s3.amazonaws.com/FrackFinder/Tadpole/Clearfield/2005/2005_X-078.3425_Y0041.1213.png"/>
        <s v="https://s3.amazonaws.com/FrackFinder/Tadpole/Clearfield/2008/2008_X-078.3425_Y0041.1213.png"/>
        <s v="https://s3.amazonaws.com/FrackFinder/Tadpole/Clearfield/2010/2010_X-078.3425_Y0041.1213.png"/>
        <s v="https://s3.amazonaws.com/FrackFinder/Tadpole/Clearfield/2005/2005_X-078.3140_Y0041.1624.png"/>
        <s v="https://s3.amazonaws.com/FrackFinder/Tadpole/Clearfield/2008/2008_X-078.3140_Y0041.1624.png"/>
        <s v="https://s3.amazonaws.com/FrackFinder/Tadpole/Clearfield/2010/2010_X-078.3140_Y0041.1624.png"/>
        <s v="https://s3.amazonaws.com/FrackFinder/Tadpole/Clearfield/2005/2005_X-078.3077_Y0041.0963.png"/>
        <s v="https://s3.amazonaws.com/FrackFinder/Tadpole/Clearfield/2008/2008_X-078.3077_Y0041.0963.png"/>
        <s v="https://s3.amazonaws.com/FrackFinder/Tadpole/Clearfield/2010/2010_X-078.3077_Y0041.0963.png"/>
        <s v="https://s3.amazonaws.com/FrackFinder/Tadpole/Clearfield/2005/2005_X-078.3060_Y0041.0923.png"/>
        <s v="https://s3.amazonaws.com/FrackFinder/Tadpole/Clearfield/2008/2008_X-078.3060_Y0041.0923.png"/>
        <s v="https://s3.amazonaws.com/FrackFinder/Tadpole/Clearfield/2010/2010_X-078.3060_Y0041.0923.png"/>
        <s v="https://s3.amazonaws.com/FrackFinder/Tadpole/Clearfield/2005/2005_X-078.1934_Y0040.9457.png"/>
        <s v="https://s3.amazonaws.com/FrackFinder/Tadpole/Clearfield/2008/2008_X-078.1934_Y0040.9457.png"/>
        <s v="https://s3.amazonaws.com/FrackFinder/Tadpole/Clearfield/2010/2010_X-078.1934_Y0040.9457.png"/>
        <s v="https://s3.amazonaws.com/FrackFinder/Tadpole/Clearfield/2005/2005_X-078.1722_Y0041.1076.png"/>
        <s v="https://s3.amazonaws.com/FrackFinder/Tadpole/Clearfield/2008/2008_X-078.1722_Y0041.1076.png"/>
        <s v="https://s3.amazonaws.com/FrackFinder/Tadpole/Clearfield/2010/2010_X-078.1722_Y0041.1076.png"/>
        <s v="https://s3.amazonaws.com/FrackFinder/Tadpole/Clearfield/2005/2005_X-078.0973_Y0041.1410.png"/>
        <s v="https://s3.amazonaws.com/FrackFinder/Tadpole/Clearfield/2008/2008_X-078.0973_Y0041.1410.png"/>
        <s v="https://s3.amazonaws.com/FrackFinder/Tadpole/Clearfield/2010/2010_X-078.0973_Y0041.1410.png"/>
        <s v="https://s3.amazonaws.com/FrackFinder/Tadpole/Clearfield/2005/2005_X-078.0845_Y0041.0397.png"/>
        <s v="https://s3.amazonaws.com/FrackFinder/Tadpole/Clearfield/2008/2008_X-078.0845_Y0041.0397.png"/>
        <s v="https://s3.amazonaws.com/FrackFinder/Tadpole/Clearfield/2010/2010_X-078.0845_Y0041.0397.png"/>
        <s v="https://s3.amazonaws.com/FrackFinder/Tadpole/Clearfield/2005/2005_X-078.0842_Y0041.0425.png"/>
        <s v="https://s3.amazonaws.com/FrackFinder/Tadpole/Clearfield/2008/2008_X-078.0842_Y0041.0425.png"/>
        <s v="https://s3.amazonaws.com/FrackFinder/Tadpole/Clearfield/2010/2010_X-078.0842_Y0041.0425.png"/>
        <s v="https://s3.amazonaws.com/FrackFinder/Tadpole/Clearfield/2005/2005_X-078.0771_Y0041.0436.png"/>
        <s v="https://s3.amazonaws.com/FrackFinder/Tadpole/Clearfield/2008/2008_X-078.0771_Y0041.0436.png"/>
        <s v="https://s3.amazonaws.com/FrackFinder/Tadpole/Clearfield/2010/2010_X-078.0771_Y0041.0436.png"/>
        <s v="https://s3.amazonaws.com/FrackFinder/Tadpole/Clearfield/2005/2005_X-078.0671_Y0041.0379.png"/>
        <s v="https://s3.amazonaws.com/FrackFinder/Tadpole/Clearfield/2008/2008_X-078.0671_Y0041.0379.png"/>
        <s v="https://s3.amazonaws.com/FrackFinder/Tadpole/Clearfield/2010/2010_X-078.0671_Y0041.0379.png"/>
        <s v="https://s3.amazonaws.com/FrackFinder/Tadpole/Clearfield/2005/2005_X-078.0632_Y0041.0391.png"/>
        <s v="https://s3.amazonaws.com/FrackFinder/Tadpole/Clearfield/2008/2008_X-078.0632_Y0041.0391.png"/>
        <s v="https://s3.amazonaws.com/FrackFinder/Tadpole/Clearfield/2010/2010_X-078.0632_Y0041.0391.png"/>
        <s v="https://s3.amazonaws.com/FrackFinder/Tadpole/Lycoming/2005/2005_X-077.5278_Y0041.3815.png"/>
        <s v="https://s3.amazonaws.com/FrackFinder/Tadpole/Lycoming/2008/2008_X-077.5278_Y0041.3815.png"/>
        <s v="https://s3.amazonaws.com/FrackFinder/Tadpole/Lycoming/2010/2010_X-077.5278_Y0041.3815.png"/>
        <s v="https://s3.amazonaws.com/FrackFinder/Tadpole/Lycoming/2005/2005_X-077.5220_Y0041.3808.png"/>
        <s v="https://s3.amazonaws.com/FrackFinder/Tadpole/Lycoming/2008/2008_X-077.5220_Y0041.3808.png"/>
        <s v="https://s3.amazonaws.com/FrackFinder/Tadpole/Lycoming/2010/2010_X-077.5220_Y0041.3808.png"/>
        <s v="https://s3.amazonaws.com/FrackFinder/Tadpole/Lycoming/2005/2005_X-077.5178_Y0041.3658.png"/>
        <s v="https://s3.amazonaws.com/FrackFinder/Tadpole/Lycoming/2008/2008_X-077.5178_Y0041.3658.png"/>
        <s v="https://s3.amazonaws.com/FrackFinder/Tadpole/Lycoming/2010/2010_X-077.5178_Y0041.3658.png"/>
        <s v="https://s3.amazonaws.com/FrackFinder/Tadpole/Lycoming/2005/2005_X-077.5120_Y0041.3860.png"/>
        <s v="https://s3.amazonaws.com/FrackFinder/Tadpole/Lycoming/2008/2008_X-077.5120_Y0041.3860.png"/>
        <s v="https://s3.amazonaws.com/FrackFinder/Tadpole/Lycoming/2010/2010_X-077.5120_Y0041.3860.png"/>
        <s v="https://s3.amazonaws.com/FrackFinder/Tadpole/Lycoming/2005/2005_X-077.4989_Y0041.3563.png"/>
        <s v="https://s3.amazonaws.com/FrackFinder/Tadpole/Lycoming/2008/2008_X-077.4989_Y0041.3563.png"/>
        <s v="https://s3.amazonaws.com/FrackFinder/Tadpole/Lycoming/2010/2010_X-077.4989_Y0041.3563.png"/>
        <s v="https://s3.amazonaws.com/FrackFinder/Tadpole/Lycoming/2005/2005_X-077.4907_Y0041.3865.png"/>
        <s v="https://s3.amazonaws.com/FrackFinder/Tadpole/Lycoming/2008/2008_X-077.4907_Y0041.3865.png"/>
        <s v="https://s3.amazonaws.com/FrackFinder/Tadpole/Lycoming/2010/2010_X-077.4907_Y0041.3865.png"/>
        <s v="https://s3.amazonaws.com/FrackFinder/Tadpole/Lycoming/2005/2005_X-077.4876_Y0041.3951.png"/>
        <s v="https://s3.amazonaws.com/FrackFinder/Tadpole/Lycoming/2008/2008_X-077.4876_Y0041.3951.png"/>
        <s v="https://s3.amazonaws.com/FrackFinder/Tadpole/Lycoming/2010/2010_X-077.4876_Y0041.3951.png"/>
        <s v="https://s3.amazonaws.com/FrackFinder/Tadpole/Lycoming/2005/2005_X-077.4254_Y0041.3102.png"/>
        <s v="https://s3.amazonaws.com/FrackFinder/Tadpole/Lycoming/2008/2008_X-077.4254_Y0041.3102.png"/>
        <s v="https://s3.amazonaws.com/FrackFinder/Tadpole/Lycoming/2010/2010_X-077.4254_Y0041.3102.png"/>
        <s v="https://s3.amazonaws.com/FrackFinder/Tadpole/Lycoming/2005/2005_X-077.4125_Y0041.3040.png"/>
        <s v="https://s3.amazonaws.com/FrackFinder/Tadpole/Lycoming/2008/2008_X-077.4125_Y0041.3040.png"/>
        <s v="https://s3.amazonaws.com/FrackFinder/Tadpole/Lycoming/2010/2010_X-077.4125_Y0041.3040.png"/>
        <s v="https://s3.amazonaws.com/FrackFinder/Tadpole/Lycoming/2005/2005_X-077.4076_Y0041.2725.png"/>
        <s v="https://s3.amazonaws.com/FrackFinder/Tadpole/Lycoming/2008/2008_X-077.4076_Y0041.2725.png"/>
        <s v="https://s3.amazonaws.com/FrackFinder/Tadpole/Lycoming/2010/2010_X-077.4076_Y0041.2725.png"/>
        <s v="https://s3.amazonaws.com/FrackFinder/Tadpole/Lycoming/2005/2005_X-077.4068_Y0041.3062.png"/>
        <s v="https://s3.amazonaws.com/FrackFinder/Tadpole/Lycoming/2008/2008_X-077.4068_Y0041.3062.png"/>
        <s v="https://s3.amazonaws.com/FrackFinder/Tadpole/Lycoming/2010/2010_X-077.4068_Y0041.3062.png"/>
        <s v="https://s3.amazonaws.com/FrackFinder/Tadpole/Lycoming/2005/2005_X-077.3962_Y0041.2736.png"/>
        <s v="https://s3.amazonaws.com/FrackFinder/Tadpole/Lycoming/2008/2008_X-077.3962_Y0041.2736.png"/>
        <s v="https://s3.amazonaws.com/FrackFinder/Tadpole/Lycoming/2010/2010_X-077.3962_Y0041.2736.png"/>
        <s v="https://s3.amazonaws.com/FrackFinder/Tadpole/Lycoming/2005/2005_X-077.3944_Y0041.2825.png"/>
        <s v="https://s3.amazonaws.com/FrackFinder/Tadpole/Lycoming/2008/2008_X-077.3944_Y0041.2825.png"/>
        <s v="https://s3.amazonaws.com/FrackFinder/Tadpole/Lycoming/2010/2010_X-077.3944_Y0041.2825.png"/>
        <s v="https://s3.amazonaws.com/FrackFinder/Tadpole/Lycoming/2005/2005_X-077.3943_Y0041.3553.png"/>
        <s v="https://s3.amazonaws.com/FrackFinder/Tadpole/Lycoming/2008/2008_X-077.3943_Y0041.3553.png"/>
        <s v="https://s3.amazonaws.com/FrackFinder/Tadpole/Lycoming/2010/2010_X-077.3943_Y0041.3553.png"/>
        <s v="https://s3.amazonaws.com/FrackFinder/Tadpole/Lycoming/2005/2005_X-077.3891_Y0041.2927.png"/>
        <s v="https://s3.amazonaws.com/FrackFinder/Tadpole/Lycoming/2008/2008_X-077.3891_Y0041.2927.png"/>
        <s v="https://s3.amazonaws.com/FrackFinder/Tadpole/Lycoming/2010/2010_X-077.3891_Y0041.2927.png"/>
        <s v="https://s3.amazonaws.com/FrackFinder/Tadpole/Lycoming/2005/2005_X-077.3880_Y0041.3577.png"/>
        <s v="https://s3.amazonaws.com/FrackFinder/Tadpole/Lycoming/2008/2008_X-077.3880_Y0041.3577.png"/>
        <s v="https://s3.amazonaws.com/FrackFinder/Tadpole/Lycoming/2010/2010_X-077.3880_Y0041.3577.png"/>
        <s v="https://s3.amazonaws.com/FrackFinder/Tadpole/Lycoming/2005/2005_X-077.3837_Y0041.3026.png"/>
        <s v="https://s3.amazonaws.com/FrackFinder/Tadpole/Lycoming/2008/2008_X-077.3837_Y0041.3026.png"/>
        <s v="https://s3.amazonaws.com/FrackFinder/Tadpole/Lycoming/2010/2010_X-077.3837_Y0041.3026.png"/>
        <s v="https://s3.amazonaws.com/FrackFinder/Tadpole/Lycoming/2005/2005_X-077.3830_Y0041.3931.png"/>
        <s v="https://s3.amazonaws.com/FrackFinder/Tadpole/Lycoming/2008/2008_X-077.3830_Y0041.3931.png"/>
        <s v="https://s3.amazonaws.com/FrackFinder/Tadpole/Lycoming/2010/2010_X-077.3830_Y0041.3931.png"/>
        <s v="https://s3.amazonaws.com/FrackFinder/Tadpole/Lycoming/2005/2005_X-077.3792_Y0041.4148.png"/>
        <s v="https://s3.amazonaws.com/FrackFinder/Tadpole/Lycoming/2008/2008_X-077.3792_Y0041.4148.png"/>
        <s v="https://s3.amazonaws.com/FrackFinder/Tadpole/Lycoming/2010/2010_X-077.3792_Y0041.4148.png"/>
        <s v="https://s3.amazonaws.com/FrackFinder/Tadpole/Lycoming/2005/2005_X-077.3784_Y0041.3640.png"/>
        <s v="https://s3.amazonaws.com/FrackFinder/Tadpole/Lycoming/2008/2008_X-077.3784_Y0041.3640.png"/>
        <s v="https://s3.amazonaws.com/FrackFinder/Tadpole/Lycoming/2010/2010_X-077.3784_Y0041.3640.png"/>
        <s v="https://s3.amazonaws.com/FrackFinder/Tadpole/Lycoming/2005/2005_X-077.3775_Y0041.3470.png"/>
        <s v="https://s3.amazonaws.com/FrackFinder/Tadpole/Lycoming/2008/2008_X-077.3775_Y0041.3470.png"/>
        <s v="https://s3.amazonaws.com/FrackFinder/Tadpole/Lycoming/2010/2010_X-077.3775_Y0041.3470.png"/>
        <s v="https://s3.amazonaws.com/FrackFinder/Tadpole/Lycoming/2005/2005_X-077.3756_Y0041.3258.png"/>
        <s v="https://s3.amazonaws.com/FrackFinder/Tadpole/Lycoming/2008/2008_X-077.3756_Y0041.3258.png"/>
        <s v="https://s3.amazonaws.com/FrackFinder/Tadpole/Lycoming/2010/2010_X-077.3756_Y0041.3258.png"/>
        <s v="https://s3.amazonaws.com/FrackFinder/Tadpole/Lycoming/2005/2005_X-077.3722_Y0041.3283.png"/>
        <s v="https://s3.amazonaws.com/FrackFinder/Tadpole/Lycoming/2008/2008_X-077.3722_Y0041.3283.png"/>
        <s v="https://s3.amazonaws.com/FrackFinder/Tadpole/Lycoming/2010/2010_X-077.3722_Y0041.3283.png"/>
        <s v="https://s3.amazonaws.com/FrackFinder/Tadpole/Lycoming/2005/2005_X-077.3722_Y0041.3665.png"/>
        <s v="https://s3.amazonaws.com/FrackFinder/Tadpole/Lycoming/2008/2008_X-077.3722_Y0041.3665.png"/>
        <s v="https://s3.amazonaws.com/FrackFinder/Tadpole/Lycoming/2010/2010_X-077.3722_Y0041.3665.png"/>
        <s v="https://s3.amazonaws.com/FrackFinder/Tadpole/Lycoming/2005/2005_X-077.3720_Y0041.2703.png"/>
        <s v="https://s3.amazonaws.com/FrackFinder/Tadpole/Lycoming/2008/2008_X-077.3720_Y0041.2703.png"/>
        <s v="https://s3.amazonaws.com/FrackFinder/Tadpole/Lycoming/2010/2010_X-077.3720_Y0041.2703.png"/>
        <s v="https://s3.amazonaws.com/FrackFinder/Tadpole/Lycoming/2005/2005_X-077.3703_Y0041.3519.png"/>
        <s v="https://s3.amazonaws.com/FrackFinder/Tadpole/Lycoming/2008/2008_X-077.3703_Y0041.3519.png"/>
        <s v="https://s3.amazonaws.com/FrackFinder/Tadpole/Lycoming/2010/2010_X-077.3703_Y0041.3519.png"/>
        <s v="https://s3.amazonaws.com/FrackFinder/Tadpole/Lycoming/2005/2005_X-077.3560_Y0041.2660.png"/>
        <s v="https://s3.amazonaws.com/FrackFinder/Tadpole/Lycoming/2008/2008_X-077.3560_Y0041.2660.png"/>
        <s v="https://s3.amazonaws.com/FrackFinder/Tadpole/Lycoming/2010/2010_X-077.3560_Y0041.2660.png"/>
        <s v="https://s3.amazonaws.com/FrackFinder/Tadpole/Lycoming/2005/2005_X-077.3522_Y0041.2846.png"/>
        <s v="https://s3.amazonaws.com/FrackFinder/Tadpole/Lycoming/2008/2008_X-077.3522_Y0041.2846.png"/>
        <s v="https://s3.amazonaws.com/FrackFinder/Tadpole/Lycoming/2010/2010_X-077.3522_Y0041.2846.png"/>
        <s v="https://s3.amazonaws.com/FrackFinder/Tadpole/Lycoming/2005/2005_X-077.3496_Y0041.3344.png"/>
        <s v="https://s3.amazonaws.com/FrackFinder/Tadpole/Lycoming/2008/2008_X-077.3496_Y0041.3344.png"/>
        <s v="https://s3.amazonaws.com/FrackFinder/Tadpole/Lycoming/2010/2010_X-077.3496_Y0041.3344.png"/>
        <s v="https://s3.amazonaws.com/FrackFinder/Tadpole/Lycoming/2005/2005_X-077.3447_Y0041.3220.png"/>
        <s v="https://s3.amazonaws.com/FrackFinder/Tadpole/Lycoming/2008/2008_X-077.3447_Y0041.3220.png"/>
        <s v="https://s3.amazonaws.com/FrackFinder/Tadpole/Lycoming/2010/2010_X-077.3447_Y0041.3220.png"/>
        <s v="https://s3.amazonaws.com/FrackFinder/Tadpole/Lycoming/2005/2005_X-077.3306_Y0041.3373.png"/>
        <s v="https://s3.amazonaws.com/FrackFinder/Tadpole/Lycoming/2008/2008_X-077.3306_Y0041.3373.png"/>
        <s v="https://s3.amazonaws.com/FrackFinder/Tadpole/Lycoming/2010/2010_X-077.3306_Y0041.3373.png"/>
        <s v="https://s3.amazonaws.com/FrackFinder/Tadpole/Lycoming/2005/2005_X-077.3273_Y0041.3490.png"/>
        <s v="https://s3.amazonaws.com/FrackFinder/Tadpole/Lycoming/2008/2008_X-077.3273_Y0041.3490.png"/>
        <s v="https://s3.amazonaws.com/FrackFinder/Tadpole/Lycoming/2010/2010_X-077.3273_Y0041.3490.png"/>
        <s v="https://s3.amazonaws.com/FrackFinder/Tadpole/Lycoming/2005/2005_X-077.3255_Y0041.3005.png"/>
        <s v="https://s3.amazonaws.com/FrackFinder/Tadpole/Lycoming/2008/2008_X-077.3255_Y0041.3005.png"/>
        <s v="https://s3.amazonaws.com/FrackFinder/Tadpole/Lycoming/2010/2010_X-077.3255_Y0041.3005.png"/>
        <s v="https://s3.amazonaws.com/FrackFinder/Tadpole/Lycoming/2005/2005_X-077.3244_Y0041.3173.png"/>
        <s v="https://s3.amazonaws.com/FrackFinder/Tadpole/Lycoming/2008/2008_X-077.3244_Y0041.3173.png"/>
        <s v="https://s3.amazonaws.com/FrackFinder/Tadpole/Lycoming/2010/2010_X-077.3244_Y0041.3173.png"/>
        <s v="https://s3.amazonaws.com/FrackFinder/Tadpole/Lycoming/2005/2005_X-077.3185_Y0041.3237.png"/>
        <s v="https://s3.amazonaws.com/FrackFinder/Tadpole/Lycoming/2008/2008_X-077.3185_Y0041.3237.png"/>
        <s v="https://s3.amazonaws.com/FrackFinder/Tadpole/Lycoming/2010/2010_X-077.3185_Y0041.3237.png"/>
        <s v="https://s3.amazonaws.com/FrackFinder/Tadpole/Lycoming/2005/2005_X-077.3184_Y0041.3371.png"/>
        <s v="https://s3.amazonaws.com/FrackFinder/Tadpole/Lycoming/2008/2008_X-077.3184_Y0041.3371.png"/>
        <s v="https://s3.amazonaws.com/FrackFinder/Tadpole/Lycoming/2010/2010_X-077.3184_Y0041.3371.png"/>
        <s v="https://s3.amazonaws.com/FrackFinder/Tadpole/Lycoming/2005/2005_X-077.3178_Y0041.3026.png"/>
        <s v="https://s3.amazonaws.com/FrackFinder/Tadpole/Lycoming/2008/2008_X-077.3178_Y0041.3026.png"/>
        <s v="https://s3.amazonaws.com/FrackFinder/Tadpole/Lycoming/2010/2010_X-077.3178_Y0041.3026.png"/>
        <s v="https://s3.amazonaws.com/FrackFinder/Tadpole/Lycoming/2005/2005_X-077.3115_Y0041.2882.png"/>
        <s v="https://s3.amazonaws.com/FrackFinder/Tadpole/Lycoming/2008/2008_X-077.3115_Y0041.2882.png"/>
        <s v="https://s3.amazonaws.com/FrackFinder/Tadpole/Lycoming/2010/2010_X-077.3115_Y0041.2882.png"/>
        <s v="https://s3.amazonaws.com/FrackFinder/Tadpole/Lycoming/2005/2005_X-077.3065_Y0041.3023.png"/>
        <s v="https://s3.amazonaws.com/FrackFinder/Tadpole/Lycoming/2008/2008_X-077.3065_Y0041.3023.png"/>
        <s v="https://s3.amazonaws.com/FrackFinder/Tadpole/Lycoming/2010/2010_X-077.3065_Y0041.3023.png"/>
        <s v="https://s3.amazonaws.com/FrackFinder/Tadpole/Lycoming/2005/2005_X-077.3024_Y0041.2878.png"/>
        <s v="https://s3.amazonaws.com/FrackFinder/Tadpole/Lycoming/2008/2008_X-077.3024_Y0041.2878.png"/>
        <s v="https://s3.amazonaws.com/FrackFinder/Tadpole/Lycoming/2010/2010_X-077.3024_Y0041.2878.png"/>
        <s v="https://s3.amazonaws.com/FrackFinder/Tadpole/Lycoming/2005/2005_X-077.3006_Y0041.3368.png"/>
        <s v="https://s3.amazonaws.com/FrackFinder/Tadpole/Lycoming/2008/2008_X-077.3006_Y0041.3368.png"/>
        <s v="https://s3.amazonaws.com/FrackFinder/Tadpole/Lycoming/2010/2010_X-077.3006_Y0041.3368.png"/>
        <s v="https://s3.amazonaws.com/FrackFinder/Tadpole/Lycoming/2005/2005_X-077.2980_Y0041.2689.png"/>
        <s v="https://s3.amazonaws.com/FrackFinder/Tadpole/Lycoming/2008/2008_X-077.2980_Y0041.2689.png"/>
        <s v="https://s3.amazonaws.com/FrackFinder/Tadpole/Lycoming/2010/2010_X-077.2980_Y0041.2689.png"/>
        <s v="https://s3.amazonaws.com/FrackFinder/Tadpole/Lycoming/2005/2005_X-077.2980_Y0041.3217.png"/>
        <s v="https://s3.amazonaws.com/FrackFinder/Tadpole/Lycoming/2008/2008_X-077.2980_Y0041.3217.png"/>
        <s v="https://s3.amazonaws.com/FrackFinder/Tadpole/Lycoming/2010/2010_X-077.2980_Y0041.3217.png"/>
        <s v="https://s3.amazonaws.com/FrackFinder/Tadpole/Lycoming/2005/2005_X-077.2955_Y0041.3051.png"/>
        <s v="https://s3.amazonaws.com/FrackFinder/Tadpole/Lycoming/2008/2008_X-077.2955_Y0041.3051.png"/>
        <s v="https://s3.amazonaws.com/FrackFinder/Tadpole/Lycoming/2010/2010_X-077.2955_Y0041.3051.png"/>
        <s v="https://s3.amazonaws.com/FrackFinder/Tadpole/Lycoming/2005/2005_X-077.2916_Y0041.3231.png"/>
        <s v="https://s3.amazonaws.com/FrackFinder/Tadpole/Lycoming/2008/2008_X-077.2916_Y0041.3231.png"/>
        <s v="https://s3.amazonaws.com/FrackFinder/Tadpole/Lycoming/2010/2010_X-077.2916_Y0041.3231.png"/>
        <s v="https://s3.amazonaws.com/FrackFinder/Tadpole/Lycoming/2005/2005_X-077.2915_Y0041.3330.png"/>
        <s v="https://s3.amazonaws.com/FrackFinder/Tadpole/Lycoming/2008/2008_X-077.2915_Y0041.3330.png"/>
        <s v="https://s3.amazonaws.com/FrackFinder/Tadpole/Lycoming/2010/2010_X-077.2915_Y0041.3330.png"/>
        <s v="https://s3.amazonaws.com/FrackFinder/Tadpole/Lycoming/2005/2005_X-077.2895_Y0041.2534.png"/>
        <s v="https://s3.amazonaws.com/FrackFinder/Tadpole/Lycoming/2008/2008_X-077.2895_Y0041.2534.png"/>
        <s v="https://s3.amazonaws.com/FrackFinder/Tadpole/Lycoming/2010/2010_X-077.2895_Y0041.2534.png"/>
        <s v="https://s3.amazonaws.com/FrackFinder/Tadpole/Lycoming/2005/2005_X-077.2880_Y0041.3090.png"/>
        <s v="https://s3.amazonaws.com/FrackFinder/Tadpole/Lycoming/2008/2008_X-077.2880_Y0041.3090.png"/>
        <s v="https://s3.amazonaws.com/FrackFinder/Tadpole/Lycoming/2010/2010_X-077.2880_Y0041.3090.png"/>
        <s v="https://s3.amazonaws.com/FrackFinder/Tadpole/Lycoming/2005/2005_X-077.2875_Y0041.3552.png"/>
        <s v="https://s3.amazonaws.com/FrackFinder/Tadpole/Lycoming/2008/2008_X-077.2875_Y0041.3552.png"/>
        <s v="https://s3.amazonaws.com/FrackFinder/Tadpole/Lycoming/2010/2010_X-077.2875_Y0041.3552.png"/>
        <s v="https://s3.amazonaws.com/FrackFinder/Tadpole/Lycoming/2005/2005_X-077.2869_Y0041.2762.png"/>
        <s v="https://s3.amazonaws.com/FrackFinder/Tadpole/Lycoming/2008/2008_X-077.2869_Y0041.2762.png"/>
        <s v="https://s3.amazonaws.com/FrackFinder/Tadpole/Lycoming/2010/2010_X-077.2869_Y0041.2762.png"/>
        <s v="https://s3.amazonaws.com/FrackFinder/Tadpole/Lycoming/2005/2005_X-077.2856_Y0041.3641.png"/>
        <s v="https://s3.amazonaws.com/FrackFinder/Tadpole/Lycoming/2008/2008_X-077.2856_Y0041.3641.png"/>
        <s v="https://s3.amazonaws.com/FrackFinder/Tadpole/Lycoming/2010/2010_X-077.2856_Y0041.3641.png"/>
        <s v="https://s3.amazonaws.com/FrackFinder/Tadpole/Lycoming/2005/2005_X-077.2822_Y0041.3315.png"/>
        <s v="https://s3.amazonaws.com/FrackFinder/Tadpole/Lycoming/2008/2008_X-077.2822_Y0041.3315.png"/>
        <s v="https://s3.amazonaws.com/FrackFinder/Tadpole/Lycoming/2010/2010_X-077.2822_Y0041.3315.png"/>
        <s v="https://s3.amazonaws.com/FrackFinder/Tadpole/Lycoming/2005/2005_X-077.2788_Y0041.2706.png"/>
        <s v="https://s3.amazonaws.com/FrackFinder/Tadpole/Lycoming/2008/2008_X-077.2788_Y0041.2706.png"/>
        <s v="https://s3.amazonaws.com/FrackFinder/Tadpole/Lycoming/2010/2010_X-077.2788_Y0041.2706.png"/>
        <s v="https://s3.amazonaws.com/FrackFinder/Tadpole/Lycoming/2005/2005_X-077.2787_Y0041.3696.png"/>
        <s v="https://s3.amazonaws.com/FrackFinder/Tadpole/Lycoming/2008/2008_X-077.2787_Y0041.3696.png"/>
        <s v="https://s3.amazonaws.com/FrackFinder/Tadpole/Lycoming/2010/2010_X-077.2787_Y0041.3696.png"/>
        <s v="https://s3.amazonaws.com/FrackFinder/Tadpole/Lycoming/2005/2005_X-077.2751_Y0041.3154.png"/>
        <s v="https://s3.amazonaws.com/FrackFinder/Tadpole/Lycoming/2008/2008_X-077.2751_Y0041.3154.png"/>
        <s v="https://s3.amazonaws.com/FrackFinder/Tadpole/Lycoming/2010/2010_X-077.2751_Y0041.3154.png"/>
        <s v="https://s3.amazonaws.com/FrackFinder/Tadpole/Lycoming/2005/2005_X-077.2692_Y0041.3285.png"/>
        <s v="https://s3.amazonaws.com/FrackFinder/Tadpole/Lycoming/2008/2008_X-077.2692_Y0041.3285.png"/>
        <s v="https://s3.amazonaws.com/FrackFinder/Tadpole/Lycoming/2010/2010_X-077.2692_Y0041.3285.png"/>
        <s v="https://s3.amazonaws.com/FrackFinder/Tadpole/Lycoming/2005/2005_X-077.2678_Y0041.3449.png"/>
        <s v="https://s3.amazonaws.com/FrackFinder/Tadpole/Lycoming/2008/2008_X-077.2678_Y0041.3449.png"/>
        <s v="https://s3.amazonaws.com/FrackFinder/Tadpole/Lycoming/2010/2010_X-077.2678_Y0041.3449.png"/>
        <s v="https://s3.amazonaws.com/FrackFinder/Tadpole/Lycoming/2005/2005_X-077.2670_Y0041.2746.png"/>
        <s v="https://s3.amazonaws.com/FrackFinder/Tadpole/Lycoming/2008/2008_X-077.2670_Y0041.2746.png"/>
        <s v="https://s3.amazonaws.com/FrackFinder/Tadpole/Lycoming/2010/2010_X-077.2670_Y0041.2746.png"/>
        <s v="https://s3.amazonaws.com/FrackFinder/Tadpole/Lycoming/2005/2005_X-077.2625_Y0041.3618.png"/>
        <s v="https://s3.amazonaws.com/FrackFinder/Tadpole/Lycoming/2008/2008_X-077.2625_Y0041.3618.png"/>
        <s v="https://s3.amazonaws.com/FrackFinder/Tadpole/Lycoming/2010/2010_X-077.2625_Y0041.3618.png"/>
        <s v="https://s3.amazonaws.com/FrackFinder/Tadpole/Lycoming/2005/2005_X-077.2587_Y0041.3439.png"/>
        <s v="https://s3.amazonaws.com/FrackFinder/Tadpole/Lycoming/2008/2008_X-077.2587_Y0041.3439.png"/>
        <s v="https://s3.amazonaws.com/FrackFinder/Tadpole/Lycoming/2010/2010_X-077.2587_Y0041.3439.png"/>
        <s v="https://s3.amazonaws.com/FrackFinder/Tadpole/Lycoming/2005/2005_X-077.2522_Y0041.2821.png"/>
        <s v="https://s3.amazonaws.com/FrackFinder/Tadpole/Lycoming/2008/2008_X-077.2522_Y0041.2821.png"/>
        <s v="https://s3.amazonaws.com/FrackFinder/Tadpole/Lycoming/2010/2010_X-077.2522_Y0041.2821.png"/>
        <s v="https://s3.amazonaws.com/FrackFinder/Tadpole/Lycoming/2005/2005_X-077.2455_Y0041.4387.png"/>
        <s v="https://s3.amazonaws.com/FrackFinder/Tadpole/Lycoming/2008/2008_X-077.2455_Y0041.4387.png"/>
        <s v="https://s3.amazonaws.com/FrackFinder/Tadpole/Lycoming/2010/2010_X-077.2455_Y0041.4387.png"/>
        <s v="https://s3.amazonaws.com/FrackFinder/Tadpole/Lycoming/2005/2005_X-077.2453_Y0041.4742.png"/>
        <s v="https://s3.amazonaws.com/FrackFinder/Tadpole/Lycoming/2008/2008_X-077.2453_Y0041.4742.png"/>
        <s v="https://s3.amazonaws.com/FrackFinder/Tadpole/Lycoming/2010/2010_X-077.2453_Y0041.4742.png"/>
        <s v="https://s3.amazonaws.com/FrackFinder/Tadpole/Lycoming/2005/2005_X-077.2368_Y0041.3664.png"/>
        <s v="https://s3.amazonaws.com/FrackFinder/Tadpole/Lycoming/2008/2008_X-077.2368_Y0041.3664.png"/>
        <s v="https://s3.amazonaws.com/FrackFinder/Tadpole/Lycoming/2010/2010_X-077.2368_Y0041.3664.png"/>
        <s v="https://s3.amazonaws.com/FrackFinder/Tadpole/Lycoming/2005/2005_X-077.2238_Y0041.3350.png"/>
        <s v="https://s3.amazonaws.com/FrackFinder/Tadpole/Lycoming/2008/2008_X-077.2238_Y0041.3350.png"/>
        <s v="https://s3.amazonaws.com/FrackFinder/Tadpole/Lycoming/2010/2010_X-077.2238_Y0041.3350.png"/>
        <s v="https://s3.amazonaws.com/FrackFinder/Tadpole/Lycoming/2005/2005_X-077.2209_Y0041.4057.png"/>
        <s v="https://s3.amazonaws.com/FrackFinder/Tadpole/Lycoming/2008/2008_X-077.2209_Y0041.4057.png"/>
        <s v="https://s3.amazonaws.com/FrackFinder/Tadpole/Lycoming/2010/2010_X-077.2209_Y0041.4057.png"/>
        <s v="https://s3.amazonaws.com/FrackFinder/Tadpole/Lycoming/2005/2005_X-077.2176_Y0041.4645.png"/>
        <s v="https://s3.amazonaws.com/FrackFinder/Tadpole/Lycoming/2008/2008_X-077.2176_Y0041.4645.png"/>
        <s v="https://s3.amazonaws.com/FrackFinder/Tadpole/Lycoming/2010/2010_X-077.2176_Y0041.4645.png"/>
        <s v="https://s3.amazonaws.com/FrackFinder/Tadpole/Lycoming/2005/2005_X-077.2109_Y0041.3010.png"/>
        <s v="https://s3.amazonaws.com/FrackFinder/Tadpole/Lycoming/2008/2008_X-077.2109_Y0041.3010.png"/>
        <s v="https://s3.amazonaws.com/FrackFinder/Tadpole/Lycoming/2010/2010_X-077.2109_Y0041.3010.png"/>
        <s v="https://s3.amazonaws.com/FrackFinder/Tadpole/Lycoming/2005/2005_X-077.2086_Y0041.4333.png"/>
        <s v="https://s3.amazonaws.com/FrackFinder/Tadpole/Lycoming/2008/2008_X-077.2086_Y0041.4333.png"/>
        <s v="https://s3.amazonaws.com/FrackFinder/Tadpole/Lycoming/2010/2010_X-077.2086_Y0041.4333.png"/>
        <s v="https://s3.amazonaws.com/FrackFinder/Tadpole/Lycoming/2005/2005_X-077.2045_Y0041.4123.png"/>
        <s v="https://s3.amazonaws.com/FrackFinder/Tadpole/Lycoming/2008/2008_X-077.2045_Y0041.4123.png"/>
        <s v="https://s3.amazonaws.com/FrackFinder/Tadpole/Lycoming/2010/2010_X-077.2045_Y0041.4123.png"/>
        <s v="https://s3.amazonaws.com/FrackFinder/Tadpole/Lycoming/2005/2005_X-077.1897_Y0041.3706.png"/>
        <s v="https://s3.amazonaws.com/FrackFinder/Tadpole/Lycoming/2008/2008_X-077.1897_Y0041.3706.png"/>
        <s v="https://s3.amazonaws.com/FrackFinder/Tadpole/Lycoming/2010/2010_X-077.1897_Y0041.3706.png"/>
        <s v="https://s3.amazonaws.com/FrackFinder/Tadpole/Lycoming/2005/2005_X-077.1895_Y0041.3147.png"/>
        <s v="https://s3.amazonaws.com/FrackFinder/Tadpole/Lycoming/2008/2008_X-077.1895_Y0041.3147.png"/>
        <s v="https://s3.amazonaws.com/FrackFinder/Tadpole/Lycoming/2010/2010_X-077.1895_Y0041.3147.png"/>
        <s v="https://s3.amazonaws.com/FrackFinder/Tadpole/Lycoming/2005/2005_X-077.1881_Y0041.4383.png"/>
        <s v="https://s3.amazonaws.com/FrackFinder/Tadpole/Lycoming/2008/2008_X-077.1881_Y0041.4383.png"/>
        <s v="https://s3.amazonaws.com/FrackFinder/Tadpole/Lycoming/2010/2010_X-077.1881_Y0041.4383.png"/>
        <s v="https://s3.amazonaws.com/FrackFinder/Tadpole/Lycoming/2005/2005_X-077.1878_Y0041.4224.png"/>
        <s v="https://s3.amazonaws.com/FrackFinder/Tadpole/Lycoming/2008/2008_X-077.1878_Y0041.4224.png"/>
        <s v="https://s3.amazonaws.com/FrackFinder/Tadpole/Lycoming/2010/2010_X-077.1878_Y0041.4224.png"/>
        <s v="https://s3.amazonaws.com/FrackFinder/Tadpole/Lycoming/2005/2005_X-077.1866_Y0041.3886.png"/>
        <s v="https://s3.amazonaws.com/FrackFinder/Tadpole/Lycoming/2008/2008_X-077.1866_Y0041.3886.png"/>
        <s v="https://s3.amazonaws.com/FrackFinder/Tadpole/Lycoming/2010/2010_X-077.1866_Y0041.3886.png"/>
        <s v="https://s3.amazonaws.com/FrackFinder/Tadpole/Lycoming/2005/2005_X-077.1851_Y0041.3972.png"/>
        <s v="https://s3.amazonaws.com/FrackFinder/Tadpole/Lycoming/2008/2008_X-077.1851_Y0041.3972.png"/>
        <s v="https://s3.amazonaws.com/FrackFinder/Tadpole/Lycoming/2010/2010_X-077.1851_Y0041.3972.png"/>
        <s v="https://s3.amazonaws.com/FrackFinder/Tadpole/Lycoming/2005/2005_X-077.1828_Y0041.3569.png"/>
        <s v="https://s3.amazonaws.com/FrackFinder/Tadpole/Lycoming/2008/2008_X-077.1828_Y0041.3569.png"/>
        <s v="https://s3.amazonaws.com/FrackFinder/Tadpole/Lycoming/2010/2010_X-077.1828_Y0041.3569.png"/>
        <s v="https://s3.amazonaws.com/FrackFinder/Tadpole/Lycoming/2005/2005_X-077.1793_Y0041.3785.png"/>
        <s v="https://s3.amazonaws.com/FrackFinder/Tadpole/Lycoming/2008/2008_X-077.1793_Y0041.3785.png"/>
        <s v="https://s3.amazonaws.com/FrackFinder/Tadpole/Lycoming/2010/2010_X-077.1793_Y0041.3785.png"/>
        <s v="https://s3.amazonaws.com/FrackFinder/Tadpole/Lycoming/2005/2005_X-077.1756_Y0041.3977.png"/>
        <s v="https://s3.amazonaws.com/FrackFinder/Tadpole/Lycoming/2008/2008_X-077.1756_Y0041.3977.png"/>
        <s v="https://s3.amazonaws.com/FrackFinder/Tadpole/Lycoming/2010/2010_X-077.1756_Y0041.3977.png"/>
        <s v="https://s3.amazonaws.com/FrackFinder/Tadpole/Lycoming/2005/2005_X-077.1744_Y0041.3129.png"/>
        <s v="https://s3.amazonaws.com/FrackFinder/Tadpole/Lycoming/2008/2008_X-077.1744_Y0041.3129.png"/>
        <s v="https://s3.amazonaws.com/FrackFinder/Tadpole/Lycoming/2010/2010_X-077.1744_Y0041.3129.png"/>
        <s v="https://s3.amazonaws.com/FrackFinder/Tadpole/Lycoming/2005/2005_X-077.1719_Y0041.4836.png"/>
        <s v="https://s3.amazonaws.com/FrackFinder/Tadpole/Lycoming/2008/2008_X-077.1719_Y0041.4836.png"/>
        <s v="https://s3.amazonaws.com/FrackFinder/Tadpole/Lycoming/2010/2010_X-077.1719_Y0041.4836.png"/>
        <s v="https://s3.amazonaws.com/FrackFinder/Tadpole/Lycoming/2005/2005_X-077.1700_Y0041.4499.png"/>
        <s v="https://s3.amazonaws.com/FrackFinder/Tadpole/Lycoming/2008/2008_X-077.1700_Y0041.4499.png"/>
        <s v="https://s3.amazonaws.com/FrackFinder/Tadpole/Lycoming/2010/2010_X-077.1700_Y0041.4499.png"/>
        <s v="https://s3.amazonaws.com/FrackFinder/Tadpole/Lycoming/2005/2005_X-077.1689_Y0041.3695.png"/>
        <s v="https://s3.amazonaws.com/FrackFinder/Tadpole/Lycoming/2008/2008_X-077.1689_Y0041.3695.png"/>
        <s v="https://s3.amazonaws.com/FrackFinder/Tadpole/Lycoming/2010/2010_X-077.1689_Y0041.3695.png"/>
        <s v="https://s3.amazonaws.com/FrackFinder/Tadpole/Lycoming/2005/2005_X-077.1683_Y0041.3811.png"/>
        <s v="https://s3.amazonaws.com/FrackFinder/Tadpole/Lycoming/2008/2008_X-077.1683_Y0041.3811.png"/>
        <s v="https://s3.amazonaws.com/FrackFinder/Tadpole/Lycoming/2010/2010_X-077.1683_Y0041.3811.png"/>
        <s v="https://s3.amazonaws.com/FrackFinder/Tadpole/Lycoming/2005/2005_X-077.1678_Y0041.4009.png"/>
        <s v="https://s3.amazonaws.com/FrackFinder/Tadpole/Lycoming/2008/2008_X-077.1678_Y0041.4009.png"/>
        <s v="https://s3.amazonaws.com/FrackFinder/Tadpole/Lycoming/2010/2010_X-077.1678_Y0041.4009.png"/>
        <s v="https://s3.amazonaws.com/FrackFinder/Tadpole/Lycoming/2005/2005_X-077.1677_Y0041.4687.png"/>
        <s v="https://s3.amazonaws.com/FrackFinder/Tadpole/Lycoming/2008/2008_X-077.1677_Y0041.4687.png"/>
        <s v="https://s3.amazonaws.com/FrackFinder/Tadpole/Lycoming/2010/2010_X-077.1677_Y0041.4687.png"/>
        <s v="https://s3.amazonaws.com/FrackFinder/Tadpole/Lycoming/2005/2005_X-077.1674_Y0041.3296.png"/>
        <s v="https://s3.amazonaws.com/FrackFinder/Tadpole/Lycoming/2008/2008_X-077.1674_Y0041.3296.png"/>
        <s v="https://s3.amazonaws.com/FrackFinder/Tadpole/Lycoming/2010/2010_X-077.1674_Y0041.3296.png"/>
        <s v="https://s3.amazonaws.com/FrackFinder/Tadpole/Lycoming/2005/2005_X-077.1660_Y0041.4226.png"/>
        <s v="https://s3.amazonaws.com/FrackFinder/Tadpole/Lycoming/2008/2008_X-077.1660_Y0041.4226.png"/>
        <s v="https://s3.amazonaws.com/FrackFinder/Tadpole/Lycoming/2010/2010_X-077.1660_Y0041.4226.png"/>
        <s v="https://s3.amazonaws.com/FrackFinder/Tadpole/Lycoming/2005/2005_X-077.1646_Y0041.3353.png"/>
        <s v="https://s3.amazonaws.com/FrackFinder/Tadpole/Lycoming/2008/2008_X-077.1646_Y0041.3353.png"/>
        <s v="https://s3.amazonaws.com/FrackFinder/Tadpole/Lycoming/2010/2010_X-077.1646_Y0041.3353.png"/>
        <s v="https://s3.amazonaws.com/FrackFinder/Tadpole/Lycoming/2005/2005_X-077.1623_Y0041.3690.png"/>
        <s v="https://s3.amazonaws.com/FrackFinder/Tadpole/Lycoming/2008/2008_X-077.1623_Y0041.3690.png"/>
        <s v="https://s3.amazonaws.com/FrackFinder/Tadpole/Lycoming/2010/2010_X-077.1623_Y0041.3690.png"/>
        <s v="https://s3.amazonaws.com/FrackFinder/Tadpole/Lycoming/2005/2005_X-077.1607_Y0041.4065.png"/>
        <s v="https://s3.amazonaws.com/FrackFinder/Tadpole/Lycoming/2008/2008_X-077.1607_Y0041.4065.png"/>
        <s v="https://s3.amazonaws.com/FrackFinder/Tadpole/Lycoming/2010/2010_X-077.1607_Y0041.4065.png"/>
        <s v="https://s3.amazonaws.com/FrackFinder/Tadpole/Lycoming/2005/2005_X-077.1590_Y0041.3748.png"/>
        <s v="https://s3.amazonaws.com/FrackFinder/Tadpole/Lycoming/2008/2008_X-077.1590_Y0041.3748.png"/>
        <s v="https://s3.amazonaws.com/FrackFinder/Tadpole/Lycoming/2005/2005_X-077.1584_Y0041.5327.png"/>
        <s v="https://s3.amazonaws.com/FrackFinder/Tadpole/Lycoming/2010/2010_X-077.1590_Y0041.3748.png"/>
        <s v="https://s3.amazonaws.com/FrackFinder/Tadpole/Lycoming/2008/2008_X-077.1584_Y0041.5327.png"/>
        <s v="https://s3.amazonaws.com/FrackFinder/Tadpole/Lycoming/2010/2010_X-077.1584_Y0041.5327.png"/>
        <s v="https://s3.amazonaws.com/FrackFinder/Tadpole/Lycoming/2005/2005_X-077.1581_Y0041.3374.png"/>
        <s v="https://s3.amazonaws.com/FrackFinder/Tadpole/Lycoming/2008/2008_X-077.1581_Y0041.3374.png"/>
        <s v="https://s3.amazonaws.com/FrackFinder/Tadpole/Lycoming/2010/2010_X-077.1581_Y0041.3374.png"/>
        <s v="https://s3.amazonaws.com/FrackFinder/Tadpole/Lycoming/2005/2005_X-077.1573_Y0041.4745.png"/>
        <s v="https://s3.amazonaws.com/FrackFinder/Tadpole/Lycoming/2008/2008_X-077.1573_Y0041.4745.png"/>
        <s v="https://s3.amazonaws.com/FrackFinder/Tadpole/Lycoming/2010/2010_X-077.1573_Y0041.4745.png"/>
        <s v="https://s3.amazonaws.com/FrackFinder/Tadpole/Lycoming/2005/2005_X-077.1562_Y0041.4048.png"/>
        <s v="https://s3.amazonaws.com/FrackFinder/Tadpole/Lycoming/2008/2008_X-077.1562_Y0041.4048.png"/>
        <s v="https://s3.amazonaws.com/FrackFinder/Tadpole/Lycoming/2010/2010_X-077.1562_Y0041.4048.png"/>
        <s v="https://s3.amazonaws.com/FrackFinder/Tadpole/Lycoming/2005/2005_X-077.1481_Y0041.4693.png"/>
        <s v="https://s3.amazonaws.com/FrackFinder/Tadpole/Lycoming/2008/2008_X-077.1481_Y0041.4693.png"/>
        <s v="https://s3.amazonaws.com/FrackFinder/Tadpole/Lycoming/2010/2010_X-077.1481_Y0041.4693.png"/>
        <s v="https://s3.amazonaws.com/FrackFinder/Tadpole/Lycoming/2005/2005_X-077.1459_Y0041.3713.png"/>
        <s v="https://s3.amazonaws.com/FrackFinder/Tadpole/Lycoming/2008/2008_X-077.1459_Y0041.3713.png"/>
        <s v="https://s3.amazonaws.com/FrackFinder/Tadpole/Lycoming/2010/2010_X-077.1459_Y0041.3713.png"/>
        <s v="https://s3.amazonaws.com/FrackFinder/Tadpole/Lycoming/2005/2005_X-077.1445_Y0041.3437.png"/>
        <s v="https://s3.amazonaws.com/FrackFinder/Tadpole/Lycoming/2008/2008_X-077.1445_Y0041.3437.png"/>
        <s v="https://s3.amazonaws.com/FrackFinder/Tadpole/Lycoming/2010/2010_X-077.1445_Y0041.3437.png"/>
        <s v="https://s3.amazonaws.com/FrackFinder/Tadpole/Lycoming/2005/2005_X-077.1440_Y0041.4502.png"/>
        <s v="https://s3.amazonaws.com/FrackFinder/Tadpole/Lycoming/2008/2008_X-077.1440_Y0041.4502.png"/>
        <s v="https://s3.amazonaws.com/FrackFinder/Tadpole/Lycoming/2010/2010_X-077.1440_Y0041.4502.png"/>
        <s v="https://s3.amazonaws.com/FrackFinder/Tadpole/Lycoming/2005/2005_X-077.1424_Y0041.4114.png"/>
        <s v="https://s3.amazonaws.com/FrackFinder/Tadpole/Lycoming/2008/2008_X-077.1424_Y0041.4114.png"/>
        <s v="https://s3.amazonaws.com/FrackFinder/Tadpole/Lycoming/2010/2010_X-077.1424_Y0041.4114.png"/>
        <s v="https://s3.amazonaws.com/FrackFinder/Tadpole/Lycoming/2005/2005_X-077.1419_Y0041.3142.png"/>
        <s v="https://s3.amazonaws.com/FrackFinder/Tadpole/Lycoming/2008/2008_X-077.1419_Y0041.3142.png"/>
        <s v="https://s3.amazonaws.com/FrackFinder/Tadpole/Lycoming/2010/2010_X-077.1419_Y0041.3142.png"/>
        <s v="https://s3.amazonaws.com/FrackFinder/Tadpole/Lycoming/2005/2005_X-077.1419_Y0041.4292.png"/>
        <s v="https://s3.amazonaws.com/FrackFinder/Tadpole/Lycoming/2008/2008_X-077.1419_Y0041.4292.png"/>
        <s v="https://s3.amazonaws.com/FrackFinder/Tadpole/Lycoming/2010/2010_X-077.1419_Y0041.4292.png"/>
        <s v="https://s3.amazonaws.com/FrackFinder/Tadpole/Lycoming/2005/2005_X-077.1393_Y0041.3540.png"/>
        <s v="https://s3.amazonaws.com/FrackFinder/Tadpole/Lycoming/2008/2008_X-077.1393_Y0041.3540.png"/>
        <s v="https://s3.amazonaws.com/FrackFinder/Tadpole/Lycoming/2010/2010_X-077.1393_Y0041.3540.png"/>
        <s v="https://s3.amazonaws.com/FrackFinder/Tadpole/Lycoming/2005/2005_X-077.1376_Y0041.3768.png"/>
        <s v="https://s3.amazonaws.com/FrackFinder/Tadpole/Lycoming/2008/2008_X-077.1376_Y0041.3768.png"/>
        <s v="https://s3.amazonaws.com/FrackFinder/Tadpole/Lycoming/2010/2010_X-077.1376_Y0041.3768.png"/>
        <s v="https://s3.amazonaws.com/FrackFinder/Tadpole/Lycoming/2005/2005_X-077.1345_Y0041.3746.png"/>
        <s v="https://s3.amazonaws.com/FrackFinder/Tadpole/Lycoming/2008/2008_X-077.1345_Y0041.3746.png"/>
        <s v="https://s3.amazonaws.com/FrackFinder/Tadpole/Lycoming/2010/2010_X-077.1345_Y0041.3746.png"/>
        <s v="https://s3.amazonaws.com/FrackFinder/Tadpole/Lycoming/2005/2005_X-077.1342_Y0041.4153.png"/>
        <s v="https://s3.amazonaws.com/FrackFinder/Tadpole/Lycoming/2008/2008_X-077.1342_Y0041.4153.png"/>
        <s v="https://s3.amazonaws.com/FrackFinder/Tadpole/Lycoming/2010/2010_X-077.1342_Y0041.4153.png"/>
        <s v="https://s3.amazonaws.com/FrackFinder/Tadpole/Lycoming/2005/2005_X-077.1274_Y0041.3772.png"/>
        <s v="https://s3.amazonaws.com/FrackFinder/Tadpole/Lycoming/2008/2008_X-077.1274_Y0041.3772.png"/>
        <s v="https://s3.amazonaws.com/FrackFinder/Tadpole/Lycoming/2010/2010_X-077.1274_Y0041.3772.png"/>
        <s v="https://s3.amazonaws.com/FrackFinder/Tadpole/Lycoming/2005/2005_X-077.1272_Y0041.4227.png"/>
        <s v="https://s3.amazonaws.com/FrackFinder/Tadpole/Lycoming/2008/2008_X-077.1272_Y0041.4227.png"/>
        <s v="https://s3.amazonaws.com/FrackFinder/Tadpole/Lycoming/2010/2010_X-077.1272_Y0041.4227.png"/>
        <s v="https://s3.amazonaws.com/FrackFinder/Tadpole/Lycoming/2005/2005_X-077.1224_Y0041.3798.png"/>
        <s v="https://s3.amazonaws.com/FrackFinder/Tadpole/Lycoming/2008/2008_X-077.1224_Y0041.3798.png"/>
        <s v="https://s3.amazonaws.com/FrackFinder/Tadpole/Lycoming/2010/2010_X-077.1224_Y0041.3798.png"/>
        <s v="https://s3.amazonaws.com/FrackFinder/Tadpole/Lycoming/2005/2005_X-077.1184_Y0041.4085.png"/>
        <s v="https://s3.amazonaws.com/FrackFinder/Tadpole/Lycoming/2008/2008_X-077.1184_Y0041.4085.png"/>
        <s v="https://s3.amazonaws.com/FrackFinder/Tadpole/Lycoming/2010/2010_X-077.1184_Y0041.4085.png"/>
        <s v="https://s3.amazonaws.com/FrackFinder/Tadpole/Lycoming/2005/2005_X-077.1166_Y0041.3099.png"/>
        <s v="https://s3.amazonaws.com/FrackFinder/Tadpole/Lycoming/2008/2008_X-077.1166_Y0041.3099.png"/>
        <s v="https://s3.amazonaws.com/FrackFinder/Tadpole/Lycoming/2010/2010_X-077.1166_Y0041.3099.png"/>
        <s v="https://s3.amazonaws.com/FrackFinder/Tadpole/Lycoming/2005/2005_X-077.1166_Y0041.4383.png"/>
        <s v="https://s3.amazonaws.com/FrackFinder/Tadpole/Lycoming/2008/2008_X-077.1166_Y0041.4383.png"/>
        <s v="https://s3.amazonaws.com/FrackFinder/Tadpole/Lycoming/2010/2010_X-077.1166_Y0041.4383.png"/>
        <s v="https://s3.amazonaws.com/FrackFinder/Tadpole/Lycoming/2005/2005_X-077.1136_Y0041.4161.png"/>
        <s v="https://s3.amazonaws.com/FrackFinder/Tadpole/Lycoming/2008/2008_X-077.1136_Y0041.4161.png"/>
        <s v="https://s3.amazonaws.com/FrackFinder/Tadpole/Lycoming/2010/2010_X-077.1136_Y0041.4161.png"/>
        <s v="https://s3.amazonaws.com/FrackFinder/Tadpole/Lycoming/2005/2005_X-077.1117_Y0041.3708.png"/>
        <s v="https://s3.amazonaws.com/FrackFinder/Tadpole/Lycoming/2008/2008_X-077.1117_Y0041.3708.png"/>
        <s v="https://s3.amazonaws.com/FrackFinder/Tadpole/Lycoming/2010/2010_X-077.1117_Y0041.3708.png"/>
        <s v="https://s3.amazonaws.com/FrackFinder/Tadpole/Lycoming/2005/2005_X-077.1104_Y0041.4401.png"/>
        <s v="https://s3.amazonaws.com/FrackFinder/Tadpole/Lycoming/2008/2008_X-077.1104_Y0041.4401.png"/>
        <s v="https://s3.amazonaws.com/FrackFinder/Tadpole/Lycoming/2010/2010_X-077.1104_Y0041.4401.png"/>
        <s v="https://s3.amazonaws.com/FrackFinder/Tadpole/Lycoming/2005/2005_X-077.1067_Y0041.3602.png"/>
        <s v="https://s3.amazonaws.com/FrackFinder/Tadpole/Lycoming/2008/2008_X-077.1067_Y0041.3602.png"/>
        <s v="https://s3.amazonaws.com/FrackFinder/Tadpole/Lycoming/2010/2010_X-077.1067_Y0041.3602.png"/>
        <s v="https://s3.amazonaws.com/FrackFinder/Tadpole/Lycoming/2005/2005_X-077.1045_Y0041.3737.png"/>
        <s v="https://s3.amazonaws.com/FrackFinder/Tadpole/Lycoming/2008/2008_X-077.1045_Y0041.3737.png"/>
        <s v="https://s3.amazonaws.com/FrackFinder/Tadpole/Lycoming/2010/2010_X-077.1045_Y0041.3737.png"/>
        <s v="https://s3.amazonaws.com/FrackFinder/Tadpole/Lycoming/2005/2005_X-077.1032_Y0041.4994.png"/>
        <s v="https://s3.amazonaws.com/FrackFinder/Tadpole/Lycoming/2008/2008_X-077.1032_Y0041.4994.png"/>
        <s v="https://s3.amazonaws.com/FrackFinder/Tadpole/Lycoming/2010/2010_X-077.1032_Y0041.4994.png"/>
        <s v="https://s3.amazonaws.com/FrackFinder/Tadpole/Lycoming/2005/2005_X-077.0996_Y0041.3633.png"/>
        <s v="https://s3.amazonaws.com/FrackFinder/Tadpole/Lycoming/2008/2008_X-077.0996_Y0041.3633.png"/>
        <s v="https://s3.amazonaws.com/FrackFinder/Tadpole/Lycoming/2010/2010_X-077.0996_Y0041.3633.png"/>
        <s v="https://s3.amazonaws.com/FrackFinder/Tadpole/Lycoming/2005/2005_X-077.0942_Y0041.5447.png"/>
        <s v="https://s3.amazonaws.com/FrackFinder/Tadpole/Lycoming/2008/2008_X-077.0942_Y0041.5447.png"/>
        <s v="https://s3.amazonaws.com/FrackFinder/Tadpole/Lycoming/2010/2010_X-077.0942_Y0041.5447.png"/>
        <s v="https://s3.amazonaws.com/FrackFinder/Tadpole/Lycoming/2005/2005_X-077.0736_Y0041.4748.png"/>
        <s v="https://s3.amazonaws.com/FrackFinder/Tadpole/Lycoming/2008/2008_X-077.0736_Y0041.4748.png"/>
        <s v="https://s3.amazonaws.com/FrackFinder/Tadpole/Lycoming/2010/2010_X-077.0736_Y0041.4748.png"/>
        <s v="https://s3.amazonaws.com/FrackFinder/Tadpole/Lycoming/2005/2005_X-077.0732_Y0041.4030.png"/>
        <s v="https://s3.amazonaws.com/FrackFinder/Tadpole/Lycoming/2008/2008_X-077.0732_Y0041.4030.png"/>
        <s v="https://s3.amazonaws.com/FrackFinder/Tadpole/Lycoming/2010/2010_X-077.0732_Y0041.4030.png"/>
        <s v="https://s3.amazonaws.com/FrackFinder/Tadpole/Lycoming/2005/2005_X-077.0613_Y0041.4731.png"/>
        <s v="https://s3.amazonaws.com/FrackFinder/Tadpole/Lycoming/2008/2008_X-077.0613_Y0041.4731.png"/>
        <s v="https://s3.amazonaws.com/FrackFinder/Tadpole/Lycoming/2010/2010_X-077.0613_Y0041.4731.png"/>
        <s v="https://s3.amazonaws.com/FrackFinder/Tadpole/Lycoming/2005/2005_X-077.0588_Y0041.4755.png"/>
        <s v="https://s3.amazonaws.com/FrackFinder/Tadpole/Lycoming/2008/2008_X-077.0588_Y0041.4755.png"/>
        <s v="https://s3.amazonaws.com/FrackFinder/Tadpole/Lycoming/2010/2010_X-077.0588_Y0041.4755.png"/>
        <s v="https://s3.amazonaws.com/FrackFinder/Tadpole/Lycoming/2005/2005_X-077.0582_Y0041.4299.png"/>
        <s v="https://s3.amazonaws.com/FrackFinder/Tadpole/Lycoming/2008/2008_X-077.0582_Y0041.4299.png"/>
        <s v="https://s3.amazonaws.com/FrackFinder/Tadpole/Lycoming/2010/2010_X-077.0582_Y0041.4299.png"/>
        <s v="https://s3.amazonaws.com/FrackFinder/Tadpole/Lycoming/2005/2005_X-077.0570_Y0041.4667.png"/>
        <s v="https://s3.amazonaws.com/FrackFinder/Tadpole/Lycoming/2010/2010_X-077.0570_Y0041.4667.png"/>
        <s v="https://s3.amazonaws.com/FrackFinder/Tadpole/Lycoming/2005/2005_X-077.0468_Y0041.3557.png"/>
        <s v="https://s3.amazonaws.com/FrackFinder/Tadpole/Lycoming/2008/2008_X-077.0570_Y0041.4667.png"/>
        <s v="https://s3.amazonaws.com/FrackFinder/Tadpole/Lycoming/2008/2008_X-077.0468_Y0041.3557.png"/>
        <s v="https://s3.amazonaws.com/FrackFinder/Tadpole/Lycoming/2010/2010_X-077.0468_Y0041.3557.png"/>
        <s v="https://s3.amazonaws.com/FrackFinder/Tadpole/Lycoming/2005/2005_X-077.0395_Y0041.4342.png"/>
        <s v="https://s3.amazonaws.com/FrackFinder/Tadpole/Lycoming/2008/2008_X-077.0395_Y0041.4342.png"/>
        <s v="https://s3.amazonaws.com/FrackFinder/Tadpole/Lycoming/2010/2010_X-077.0395_Y0041.4342.png"/>
        <s v="https://s3.amazonaws.com/FrackFinder/Tadpole/Lycoming/2005/2005_X-077.0382_Y0041.3620.png"/>
        <s v="https://s3.amazonaws.com/FrackFinder/Tadpole/Lycoming/2008/2008_X-077.0382_Y0041.3620.png"/>
        <s v="https://s3.amazonaws.com/FrackFinder/Tadpole/Lycoming/2010/2010_X-077.0382_Y0041.3620.png"/>
        <s v="https://s3.amazonaws.com/FrackFinder/Tadpole/Lycoming/2005/2005_X-077.0341_Y0041.4623.png"/>
        <s v="https://s3.amazonaws.com/FrackFinder/Tadpole/Lycoming/2008/2008_X-077.0341_Y0041.4623.png"/>
        <s v="https://s3.amazonaws.com/FrackFinder/Tadpole/Lycoming/2010/2010_X-077.0341_Y0041.4623.png"/>
        <s v="https://s3.amazonaws.com/FrackFinder/Tadpole/Lycoming/2005/2005_X-077.0302_Y0041.4388.png"/>
        <s v="https://s3.amazonaws.com/FrackFinder/Tadpole/Lycoming/2008/2008_X-077.0302_Y0041.4388.png"/>
        <s v="https://s3.amazonaws.com/FrackFinder/Tadpole/Lycoming/2010/2010_X-077.0302_Y0041.4388.png"/>
        <s v="https://s3.amazonaws.com/FrackFinder/Tadpole/Lycoming/2005/2005_X-077.0279_Y0041.4752.png"/>
        <s v="https://s3.amazonaws.com/FrackFinder/Tadpole/Lycoming/2008/2008_X-077.0279_Y0041.4752.png"/>
        <s v="https://s3.amazonaws.com/FrackFinder/Tadpole/Lycoming/2010/2010_X-077.0279_Y0041.4752.png"/>
        <s v="https://s3.amazonaws.com/FrackFinder/Tadpole/Lycoming/2005/2005_X-077.0249_Y0041.3642.png"/>
        <s v="https://s3.amazonaws.com/FrackFinder/Tadpole/Lycoming/2008/2008_X-077.0249_Y0041.3642.png"/>
        <s v="https://s3.amazonaws.com/FrackFinder/Tadpole/Lycoming/2010/2010_X-077.0249_Y0041.3642.png"/>
        <s v="https://s3.amazonaws.com/FrackFinder/Tadpole/Lycoming/2005/2005_X-077.0180_Y0041.4500.png"/>
        <s v="https://s3.amazonaws.com/FrackFinder/Tadpole/Lycoming/2008/2008_X-077.0180_Y0041.4500.png"/>
        <s v="https://s3.amazonaws.com/FrackFinder/Tadpole/Lycoming/2010/2010_X-077.0180_Y0041.4500.png"/>
        <s v="https://s3.amazonaws.com/FrackFinder/Tadpole/Lycoming/2005/2005_X-077.0109_Y0041.4459.png"/>
        <s v="https://s3.amazonaws.com/FrackFinder/Tadpole/Lycoming/2008/2008_X-077.0109_Y0041.4459.png"/>
        <s v="https://s3.amazonaws.com/FrackFinder/Tadpole/Lycoming/2010/2010_X-077.0109_Y0041.4459.png"/>
        <s v="https://s3.amazonaws.com/FrackFinder/Tadpole/Lycoming/2005/2005_X-077.0062_Y0041.4271.png"/>
        <s v="https://s3.amazonaws.com/FrackFinder/Tadpole/Lycoming/2008/2008_X-077.0062_Y0041.4271.png"/>
        <s v="https://s3.amazonaws.com/FrackFinder/Tadpole/Lycoming/2010/2010_X-077.0062_Y0041.4271.png"/>
        <s v="https://s3.amazonaws.com/FrackFinder/Tadpole/Lycoming/2005/2005_X-077.0045_Y0041.4673.png"/>
        <s v="https://s3.amazonaws.com/FrackFinder/Tadpole/Lycoming/2008/2008_X-077.0045_Y0041.4673.png"/>
        <s v="https://s3.amazonaws.com/FrackFinder/Tadpole/Lycoming/2010/2010_X-077.0045_Y0041.4673.png"/>
        <s v="https://s3.amazonaws.com/FrackFinder/Tadpole/Lycoming/2005/2005_X-077.0041_Y0041.5344.png"/>
        <s v="https://s3.amazonaws.com/FrackFinder/Tadpole/Lycoming/2008/2008_X-077.0041_Y0041.5344.png"/>
        <s v="https://s3.amazonaws.com/FrackFinder/Tadpole/Lycoming/2010/2010_X-077.0041_Y0041.5344.png"/>
        <s v="https://s3.amazonaws.com/FrackFinder/Tadpole/Lycoming/2005/2005_X-076.9933_Y0041.5371.png"/>
        <s v="https://s3.amazonaws.com/FrackFinder/Tadpole/Lycoming/2008/2008_X-076.9933_Y0041.5371.png"/>
        <s v="https://s3.amazonaws.com/FrackFinder/Tadpole/Lycoming/2010/2010_X-076.9933_Y0041.5371.png"/>
        <s v="https://s3.amazonaws.com/FrackFinder/Tadpole/Lycoming/2005/2005_X-076.9835_Y0041.4042.png"/>
        <s v="https://s3.amazonaws.com/FrackFinder/Tadpole/Lycoming/2008/2008_X-076.9835_Y0041.4042.png"/>
        <s v="https://s3.amazonaws.com/FrackFinder/Tadpole/Lycoming/2010/2010_X-076.9835_Y0041.4042.png"/>
        <s v="https://s3.amazonaws.com/FrackFinder/Tadpole/Lycoming/2005/2005_X-076.9773_Y0041.3817.png"/>
        <s v="https://s3.amazonaws.com/FrackFinder/Tadpole/Lycoming/2008/2008_X-076.9773_Y0041.3817.png"/>
        <s v="https://s3.amazonaws.com/FrackFinder/Tadpole/Lycoming/2010/2010_X-076.9773_Y0041.3817.png"/>
        <s v="https://s3.amazonaws.com/FrackFinder/Tadpole/Lycoming/2005/2005_X-076.9766_Y0041.3879.png"/>
        <s v="https://s3.amazonaws.com/FrackFinder/Tadpole/Lycoming/2008/2008_X-076.9766_Y0041.3879.png"/>
        <s v="https://s3.amazonaws.com/FrackFinder/Tadpole/Lycoming/2010/2010_X-076.9766_Y0041.3879.png"/>
        <s v="https://s3.amazonaws.com/FrackFinder/Tadpole/Lycoming/2005/2005_X-076.9742_Y0041.3853.png"/>
        <s v="https://s3.amazonaws.com/FrackFinder/Tadpole/Lycoming/2008/2008_X-076.9742_Y0041.3853.png"/>
        <s v="https://s3.amazonaws.com/FrackFinder/Tadpole/Lycoming/2010/2010_X-076.9742_Y0041.3853.png"/>
        <s v="https://s3.amazonaws.com/FrackFinder/Tadpole/Lycoming/2005/2005_X-076.9659_Y0041.4130.png"/>
        <s v="https://s3.amazonaws.com/FrackFinder/Tadpole/Lycoming/2008/2008_X-076.9659_Y0041.4130.png"/>
        <s v="https://s3.amazonaws.com/FrackFinder/Tadpole/Lycoming/2010/2010_X-076.9659_Y0041.4130.png"/>
        <s v="https://s3.amazonaws.com/FrackFinder/Tadpole/Lycoming/2005/2005_X-076.9628_Y0041.5310.png"/>
        <s v="https://s3.amazonaws.com/FrackFinder/Tadpole/Lycoming/2008/2008_X-076.9628_Y0041.5310.png"/>
        <s v="https://s3.amazonaws.com/FrackFinder/Tadpole/Lycoming/2010/2010_X-076.9628_Y0041.5310.png"/>
        <s v="https://s3.amazonaws.com/FrackFinder/Tadpole/Lycoming/2005/2005_X-076.9593_Y0041.4009.png"/>
        <s v="https://s3.amazonaws.com/FrackFinder/Tadpole/Lycoming/2008/2008_X-076.9593_Y0041.4009.png"/>
        <s v="https://s3.amazonaws.com/FrackFinder/Tadpole/Lycoming/2010/2010_X-076.9593_Y0041.4009.png"/>
        <s v="https://s3.amazonaws.com/FrackFinder/Tadpole/Lycoming/2005/2005_X-076.9585_Y0041.3466.png"/>
        <s v="https://s3.amazonaws.com/FrackFinder/Tadpole/Lycoming/2008/2008_X-076.9585_Y0041.3466.png"/>
        <s v="https://s3.amazonaws.com/FrackFinder/Tadpole/Lycoming/2010/2010_X-076.9585_Y0041.3466.png"/>
        <s v="https://s3.amazonaws.com/FrackFinder/Tadpole/Lycoming/2005/2005_X-076.9563_Y0041.4126.png"/>
        <s v="https://s3.amazonaws.com/FrackFinder/Tadpole/Lycoming/2008/2008_X-076.9563_Y0041.4126.png"/>
        <s v="https://s3.amazonaws.com/FrackFinder/Tadpole/Lycoming/2010/2010_X-076.9563_Y0041.4126.png"/>
        <s v="https://s3.amazonaws.com/FrackFinder/Tadpole/Lycoming/2005/2005_X-076.9512_Y0041.4198.png"/>
        <s v="https://s3.amazonaws.com/FrackFinder/Tadpole/Lycoming/2008/2008_X-076.9512_Y0041.4198.png"/>
        <s v="https://s3.amazonaws.com/FrackFinder/Tadpole/Lycoming/2010/2010_X-076.9512_Y0041.4198.png"/>
        <s v="https://s3.amazonaws.com/FrackFinder/Tadpole/Lycoming/2005/2005_X-076.9334_Y0041.4093.png"/>
        <s v="https://s3.amazonaws.com/FrackFinder/Tadpole/Lycoming/2008/2008_X-076.9334_Y0041.4093.png"/>
        <s v="https://s3.amazonaws.com/FrackFinder/Tadpole/Lycoming/2010/2010_X-076.9334_Y0041.4093.png"/>
        <s v="https://s3.amazonaws.com/FrackFinder/Tadpole/Lycoming/2005/2005_X-076.9140_Y0041.4145.png"/>
        <s v="https://s3.amazonaws.com/FrackFinder/Tadpole/Lycoming/2008/2008_X-076.9140_Y0041.4145.png"/>
        <s v="https://s3.amazonaws.com/FrackFinder/Tadpole/Lycoming/2010/2010_X-076.9140_Y0041.4145.png"/>
        <s v="https://s3.amazonaws.com/FrackFinder/Tadpole/Lycoming/2005/2005_X-076.9130_Y0041.4564.png"/>
        <s v="https://s3.amazonaws.com/FrackFinder/Tadpole/Lycoming/2008/2008_X-076.9130_Y0041.4564.png"/>
        <s v="https://s3.amazonaws.com/FrackFinder/Tadpole/Lycoming/2010/2010_X-076.9130_Y0041.4564.png"/>
        <s v="https://s3.amazonaws.com/FrackFinder/Tadpole/Lycoming/2005/2005_X-076.9120_Y0041.2859.png"/>
        <s v="https://s3.amazonaws.com/FrackFinder/Tadpole/Lycoming/2008/2008_X-076.9120_Y0041.2859.png"/>
        <s v="https://s3.amazonaws.com/FrackFinder/Tadpole/Lycoming/2010/2010_X-076.9120_Y0041.2859.png"/>
        <s v="https://s3.amazonaws.com/FrackFinder/Tadpole/Lycoming/2005/2005_X-076.9119_Y0041.3104.png"/>
        <s v="https://s3.amazonaws.com/FrackFinder/Tadpole/Lycoming/2008/2008_X-076.9119_Y0041.3104.png"/>
        <s v="https://s3.amazonaws.com/FrackFinder/Tadpole/Lycoming/2010/2010_X-076.9119_Y0041.3104.png"/>
        <s v="https://s3.amazonaws.com/FrackFinder/Tadpole/Lycoming/2005/2005_X-076.9114_Y0041.5740.png"/>
        <s v="https://s3.amazonaws.com/FrackFinder/Tadpole/Lycoming/2008/2008_X-076.9114_Y0041.5740.png"/>
        <s v="https://s3.amazonaws.com/FrackFinder/Tadpole/Lycoming/2010/2010_X-076.9114_Y0041.5740.png"/>
        <s v="https://s3.amazonaws.com/FrackFinder/Tadpole/Lycoming/2005/2005_X-076.9078_Y0041.4250.png"/>
        <s v="https://s3.amazonaws.com/FrackFinder/Tadpole/Lycoming/2008/2008_X-076.9078_Y0041.4250.png"/>
        <s v="https://s3.amazonaws.com/FrackFinder/Tadpole/Lycoming/2010/2010_X-076.9078_Y0041.4250.png"/>
        <s v="https://s3.amazonaws.com/FrackFinder/Tadpole/Lycoming/2005/2005_X-076.9059_Y0041.2914.png"/>
        <s v="https://s3.amazonaws.com/FrackFinder/Tadpole/Lycoming/2008/2008_X-076.9059_Y0041.2914.png"/>
        <s v="https://s3.amazonaws.com/FrackFinder/Tadpole/Lycoming/2010/2010_X-076.9059_Y0041.2914.png"/>
        <s v="https://s3.amazonaws.com/FrackFinder/Tadpole/Lycoming/2005/2005_X-076.9000_Y0041.4346.png"/>
        <s v="https://s3.amazonaws.com/FrackFinder/Tadpole/Lycoming/2008/2008_X-076.9000_Y0041.4346.png"/>
        <s v="https://s3.amazonaws.com/FrackFinder/Tadpole/Lycoming/2010/2010_X-076.9000_Y0041.4346.png"/>
        <s v="https://s3.amazonaws.com/FrackFinder/Tadpole/Bradford/2005/2005_X-076.8997_Y0041.9504.png"/>
        <s v="https://s3.amazonaws.com/FrackFinder/Tadpole/Bradford/2008/2008_X-076.8997_Y0041.9504.png"/>
        <s v="https://s3.amazonaws.com/FrackFinder/Tadpole/Bradford/2010/2010_X-076.8997_Y0041.9504.png"/>
        <s v="https://s3.amazonaws.com/FrackFinder/Tadpole/Bradford/2005/2005_X-076.8968_Y0041.9702.png"/>
        <s v="https://s3.amazonaws.com/FrackFinder/Tadpole/Bradford/2008/2008_X-076.8968_Y0041.9702.png"/>
        <s v="https://s3.amazonaws.com/FrackFinder/Tadpole/Bradford/2010/2010_X-076.8968_Y0041.9702.png"/>
        <s v="https://s3.amazonaws.com/FrackFinder/Tadpole/Lycoming/2005/2005_X-076.8967_Y0041.3813.png"/>
        <s v="https://s3.amazonaws.com/FrackFinder/Tadpole/Lycoming/2008/2008_X-076.8967_Y0041.3813.png"/>
        <s v="https://s3.amazonaws.com/FrackFinder/Tadpole/Lycoming/2010/2010_X-076.8967_Y0041.3813.png"/>
        <s v="https://s3.amazonaws.com/FrackFinder/Tadpole/Bradford/2005/2005_X-076.8953_Y0041.8167.png"/>
        <s v="https://s3.amazonaws.com/FrackFinder/Tadpole/Bradford/2008/2008_X-076.8953_Y0041.8167.png"/>
        <s v="https://s3.amazonaws.com/FrackFinder/Tadpole/Bradford/2010/2010_X-076.8953_Y0041.8167.png"/>
        <s v="https://s3.amazonaws.com/FrackFinder/Tadpole/Bradford/2005/2005_X-076.8950_Y0041.8987.png"/>
        <s v="https://s3.amazonaws.com/FrackFinder/Tadpole/Bradford/2008/2008_X-076.8950_Y0041.8987.png"/>
        <s v="https://s3.amazonaws.com/FrackFinder/Tadpole/Bradford/2010/2010_X-076.8950_Y0041.8987.png"/>
        <s v="https://s3.amazonaws.com/FrackFinder/Tadpole/Bradford/2005/2005_X-076.8930_Y0041.8372.png"/>
        <s v="https://s3.amazonaws.com/FrackFinder/Tadpole/Bradford/2008/2008_X-076.8930_Y0041.8372.png"/>
        <s v="https://s3.amazonaws.com/FrackFinder/Tadpole/Bradford/2010/2010_X-076.8930_Y0041.8372.png"/>
        <s v="https://s3.amazonaws.com/FrackFinder/Tadpole/Bradford/2005/2005_X-076.8925_Y0041.7846.png"/>
        <s v="https://s3.amazonaws.com/FrackFinder/Tadpole/Bradford/2008/2008_X-076.8925_Y0041.7846.png"/>
        <s v="https://s3.amazonaws.com/FrackFinder/Tadpole/Bradford/2010/2010_X-076.8925_Y0041.7846.png"/>
        <s v="https://s3.amazonaws.com/FrackFinder/Tadpole/Bradford/2005/2005_X-076.8908_Y0041.9138.png"/>
        <s v="https://s3.amazonaws.com/FrackFinder/Tadpole/Bradford/2008/2008_X-076.8908_Y0041.9138.png"/>
        <s v="https://s3.amazonaws.com/FrackFinder/Tadpole/Bradford/2010/2010_X-076.8908_Y0041.9138.png"/>
        <s v="https://s3.amazonaws.com/FrackFinder/Tadpole/Lycoming/2005/2005_X-076.8891_Y0041.3124.png"/>
        <s v="https://s3.amazonaws.com/FrackFinder/Tadpole/Lycoming/2008/2008_X-076.8891_Y0041.3124.png"/>
        <s v="https://s3.amazonaws.com/FrackFinder/Tadpole/Lycoming/2010/2010_X-076.8891_Y0041.3124.png"/>
        <s v="https://s3.amazonaws.com/FrackFinder/Tadpole/Bradford/2005/2005_X-076.8821_Y0041.8630.png"/>
        <s v="https://s3.amazonaws.com/FrackFinder/Tadpole/Bradford/2008/2008_X-076.8821_Y0041.8630.png"/>
        <s v="https://s3.amazonaws.com/FrackFinder/Tadpole/Bradford/2010/2010_X-076.8821_Y0041.8630.png"/>
        <s v="https://s3.amazonaws.com/FrackFinder/Tadpole/Bradford/2005/2005_X-076.8788_Y0041.8768.png"/>
        <s v="https://s3.amazonaws.com/FrackFinder/Tadpole/Bradford/2008/2008_X-076.8788_Y0041.8768.png"/>
        <s v="https://s3.amazonaws.com/FrackFinder/Tadpole/Bradford/2010/2010_X-076.8788_Y0041.8768.png"/>
        <s v="https://s3.amazonaws.com/FrackFinder/Tadpole/Bradford/2005/2005_X-076.8751_Y0041.8213.png"/>
        <s v="https://s3.amazonaws.com/FrackFinder/Tadpole/Bradford/2008/2008_X-076.8751_Y0041.8213.png"/>
        <s v="https://s3.amazonaws.com/FrackFinder/Tadpole/Bradford/2010/2010_X-076.8751_Y0041.8213.png"/>
        <s v="https://s3.amazonaws.com/FrackFinder/Tadpole/Bradford/2005/2005_X-076.8737_Y0041.7739.png"/>
        <s v="https://s3.amazonaws.com/FrackFinder/Tadpole/Bradford/2008/2008_X-076.8737_Y0041.7739.png"/>
        <s v="https://s3.amazonaws.com/FrackFinder/Tadpole/Bradford/2010/2010_X-076.8737_Y0041.7739.png"/>
        <s v="https://s3.amazonaws.com/FrackFinder/Tadpole/Lycoming/2005/2005_X-076.8694_Y0041.4685.png"/>
        <s v="https://s3.amazonaws.com/FrackFinder/Tadpole/Lycoming/2008/2008_X-076.8694_Y0041.4685.png"/>
        <s v="https://s3.amazonaws.com/FrackFinder/Tadpole/Lycoming/2010/2010_X-076.8694_Y0041.4685.png"/>
        <s v="https://s3.amazonaws.com/FrackFinder/Tadpole/Lycoming/2005/2005_X-076.8691_Y0041.4266.png"/>
        <s v="https://s3.amazonaws.com/FrackFinder/Tadpole/Lycoming/2008/2008_X-076.8691_Y0041.4266.png"/>
        <s v="https://s3.amazonaws.com/FrackFinder/Tadpole/Lycoming/2010/2010_X-076.8691_Y0041.4266.png"/>
        <s v="https://s3.amazonaws.com/FrackFinder/Tadpole/Bradford/2005/2005_X-076.8677_Y0041.9365.png"/>
        <s v="https://s3.amazonaws.com/FrackFinder/Tadpole/Bradford/2008/2008_X-076.8677_Y0041.9365.png"/>
        <s v="https://s3.amazonaws.com/FrackFinder/Tadpole/Bradford/2010/2010_X-076.8677_Y0041.9365.png"/>
        <s v="https://s3.amazonaws.com/FrackFinder/Tadpole/Bradford/2005/2005_X-076.8665_Y0041.9044.png"/>
        <s v="https://s3.amazonaws.com/FrackFinder/Tadpole/Bradford/2008/2008_X-076.8665_Y0041.9044.png"/>
        <s v="https://s3.amazonaws.com/FrackFinder/Tadpole/Bradford/2010/2010_X-076.8665_Y0041.9044.png"/>
        <s v="https://s3.amazonaws.com/FrackFinder/Tadpole/Lycoming/2005/2005_X-076.8658_Y0041.3323.png"/>
        <s v="https://s3.amazonaws.com/FrackFinder/Tadpole/Lycoming/2008/2008_X-076.8658_Y0041.3323.png"/>
        <s v="https://s3.amazonaws.com/FrackFinder/Tadpole/Lycoming/2010/2010_X-076.8658_Y0041.3323.png"/>
        <s v="https://s3.amazonaws.com/FrackFinder/Tadpole/Bradford/2005/2005_X-076.8655_Y0041.8795.png"/>
        <s v="https://s3.amazonaws.com/FrackFinder/Tadpole/Bradford/2008/2008_X-076.8655_Y0041.8795.png"/>
        <s v="https://s3.amazonaws.com/FrackFinder/Tadpole/Bradford/2010/2010_X-076.8655_Y0041.8795.png"/>
        <s v="https://s3.amazonaws.com/FrackFinder/Tadpole/Lycoming/2005/2005_X-076.8648_Y0041.4442.png"/>
        <s v="https://s3.amazonaws.com/FrackFinder/Tadpole/Lycoming/2008/2008_X-076.8648_Y0041.4442.png"/>
        <s v="https://s3.amazonaws.com/FrackFinder/Tadpole/Lycoming/2010/2010_X-076.8648_Y0041.4442.png"/>
        <s v="https://s3.amazonaws.com/FrackFinder/Tadpole/Bradford/2005/2005_X-076.8608_Y0041.9555.png"/>
        <s v="https://s3.amazonaws.com/FrackFinder/Tadpole/Bradford/2008/2008_X-076.8608_Y0041.9555.png"/>
        <s v="https://s3.amazonaws.com/FrackFinder/Tadpole/Bradford/2010/2010_X-076.8608_Y0041.9555.png"/>
        <s v="https://s3.amazonaws.com/FrackFinder/Tadpole/Lycoming/2005/2005_X-076.8605_Y0041.2710.png"/>
        <s v="https://s3.amazonaws.com/FrackFinder/Tadpole/Lycoming/2008/2008_X-076.8605_Y0041.2710.png"/>
        <s v="https://s3.amazonaws.com/FrackFinder/Tadpole/Lycoming/2010/2010_X-076.8605_Y0041.2710.png"/>
        <s v="https://s3.amazonaws.com/FrackFinder/Tadpole/Lycoming/2005/2005_X-076.8600_Y0041.5870.png"/>
        <s v="https://s3.amazonaws.com/FrackFinder/Tadpole/Lycoming/2008/2008_X-076.8600_Y0041.5870.png"/>
        <s v="https://s3.amazonaws.com/FrackFinder/Tadpole/Lycoming/2010/2010_X-076.8600_Y0041.5870.png"/>
        <s v="https://s3.amazonaws.com/FrackFinder/Tadpole/Bradford/2005/2005_X-076.8599_Y0041.7694.png"/>
        <s v="https://s3.amazonaws.com/FrackFinder/Tadpole/Bradford/2008/2008_X-076.8599_Y0041.7694.png"/>
        <s v="https://s3.amazonaws.com/FrackFinder/Tadpole/Bradford/2010/2010_X-076.8599_Y0041.7694.png"/>
        <s v="https://s3.amazonaws.com/FrackFinder/Tadpole/Bradford/2005/2005_X-076.8586_Y0041.8690.png"/>
        <s v="https://s3.amazonaws.com/FrackFinder/Tadpole/Bradford/2008/2008_X-076.8586_Y0041.8690.png"/>
        <s v="https://s3.amazonaws.com/FrackFinder/Tadpole/Bradford/2010/2010_X-076.8586_Y0041.8690.png"/>
        <s v="https://s3.amazonaws.com/FrackFinder/Tadpole/Bradford/2005/2005_X-076.8573_Y0041.6060.png"/>
        <s v="https://s3.amazonaws.com/FrackFinder/Tadpole/Bradford/2008/2008_X-076.8573_Y0041.6060.png"/>
        <s v="https://s3.amazonaws.com/FrackFinder/Tadpole/Bradford/2010/2010_X-076.8573_Y0041.6060.png"/>
        <s v="https://s3.amazonaws.com/FrackFinder/Tadpole/Bradford/2005/2005_X-076.8562_Y0041.8263.png"/>
        <s v="https://s3.amazonaws.com/FrackFinder/Tadpole/Bradford/2008/2008_X-076.8562_Y0041.8263.png"/>
        <s v="https://s3.amazonaws.com/FrackFinder/Tadpole/Bradford/2010/2010_X-076.8562_Y0041.8263.png"/>
        <s v="https://s3.amazonaws.com/FrackFinder/Tadpole/Bradford/2005/2005_X-076.8558_Y0041.9024.png"/>
        <s v="https://s3.amazonaws.com/FrackFinder/Tadpole/Bradford/2008/2008_X-076.8558_Y0041.9024.png"/>
        <s v="https://s3.amazonaws.com/FrackFinder/Tadpole/Bradford/2010/2010_X-076.8558_Y0041.9024.png"/>
        <s v="https://s3.amazonaws.com/FrackFinder/Tadpole/Bradford/2005/2005_X-076.8556_Y0041.7182.png"/>
        <s v="https://s3.amazonaws.com/FrackFinder/Tadpole/Bradford/2008/2008_X-076.8556_Y0041.7182.png"/>
        <s v="https://s3.amazonaws.com/FrackFinder/Tadpole/Bradford/2010/2010_X-076.8556_Y0041.7182.png"/>
        <s v="https://s3.amazonaws.com/FrackFinder/Tadpole/Bradford/2005/2005_X-076.8548_Y0041.8808.png"/>
        <s v="https://s3.amazonaws.com/FrackFinder/Tadpole/Bradford/2008/2008_X-076.8548_Y0041.8808.png"/>
        <s v="https://s3.amazonaws.com/FrackFinder/Tadpole/Bradford/2010/2010_X-076.8548_Y0041.8808.png"/>
        <s v="https://s3.amazonaws.com/FrackFinder/Tadpole/Bradford/2005/2005_X-076.8540_Y0041.6281.png"/>
        <s v="https://s3.amazonaws.com/FrackFinder/Tadpole/Bradford/2008/2008_X-076.8540_Y0041.6281.png"/>
        <s v="https://s3.amazonaws.com/FrackFinder/Tadpole/Bradford/2010/2010_X-076.8540_Y0041.6281.png"/>
        <s v="https://s3.amazonaws.com/FrackFinder/Tadpole/Bradford/2005/2005_X-076.8526_Y0041.6902.png"/>
        <s v="https://s3.amazonaws.com/FrackFinder/Tadpole/Bradford/2008/2008_X-076.8526_Y0041.6902.png"/>
        <s v="https://s3.amazonaws.com/FrackFinder/Tadpole/Bradford/2010/2010_X-076.8526_Y0041.6902.png"/>
        <s v="https://s3.amazonaws.com/FrackFinder/Tadpole/Bradford/2005/2005_X-076.8524_Y0041.7309.png"/>
        <s v="https://s3.amazonaws.com/FrackFinder/Tadpole/Bradford/2008/2008_X-076.8524_Y0041.7309.png"/>
        <s v="https://s3.amazonaws.com/FrackFinder/Tadpole/Bradford/2010/2010_X-076.8524_Y0041.7309.png"/>
        <s v="https://s3.amazonaws.com/FrackFinder/Tadpole/Bradford/2005/2005_X-076.8519_Y0041.9519.png"/>
        <s v="https://s3.amazonaws.com/FrackFinder/Tadpole/Bradford/2008/2008_X-076.8519_Y0041.9519.png"/>
        <s v="https://s3.amazonaws.com/FrackFinder/Tadpole/Bradford/2010/2010_X-076.8519_Y0041.9519.png"/>
        <s v="https://s3.amazonaws.com/FrackFinder/Tadpole/Bradford/2005/2005_X-076.8501_Y0041.7503.png"/>
        <s v="https://s3.amazonaws.com/FrackFinder/Tadpole/Bradford/2008/2008_X-076.8501_Y0041.7503.png"/>
        <s v="https://s3.amazonaws.com/FrackFinder/Tadpole/Bradford/2010/2010_X-076.8501_Y0041.7503.png"/>
        <s v="https://s3.amazonaws.com/FrackFinder/Tadpole/Lycoming/2005/2005_X-076.8494_Y0041.5905.png"/>
        <s v="https://s3.amazonaws.com/FrackFinder/Tadpole/Lycoming/2008/2008_X-076.8494_Y0041.5905.png"/>
        <s v="https://s3.amazonaws.com/FrackFinder/Tadpole/Lycoming/2010/2010_X-076.8494_Y0041.5905.png"/>
        <s v="https://s3.amazonaws.com/FrackFinder/Tadpole/Bradford/2005/2005_X-076.8474_Y0041.8619.png"/>
        <s v="https://s3.amazonaws.com/FrackFinder/Tadpole/Bradford/2008/2008_X-076.8474_Y0041.8619.png"/>
        <s v="https://s3.amazonaws.com/FrackFinder/Tadpole/Bradford/2010/2010_X-076.8474_Y0041.8619.png"/>
        <s v="https://s3.amazonaws.com/FrackFinder/Tadpole/Bradford/2005/2005_X-076.8462_Y0041.8387.png"/>
        <s v="https://s3.amazonaws.com/FrackFinder/Tadpole/Bradford/2008/2008_X-076.8462_Y0041.8387.png"/>
        <s v="https://s3.amazonaws.com/FrackFinder/Tadpole/Bradford/2010/2010_X-076.8462_Y0041.8387.png"/>
        <s v="https://s3.amazonaws.com/FrackFinder/Tadpole/Bradford/2005/2005_X-076.8430_Y0041.6948.png"/>
        <s v="https://s3.amazonaws.com/FrackFinder/Tadpole/Bradford/2008/2008_X-076.8430_Y0041.6948.png"/>
        <s v="https://s3.amazonaws.com/FrackFinder/Tadpole/Bradford/2010/2010_X-076.8430_Y0041.6948.png"/>
        <s v="https://s3.amazonaws.com/FrackFinder/Tadpole/Bradford/2005/2005_X-076.8414_Y0041.6106.png"/>
        <s v="https://s3.amazonaws.com/FrackFinder/Tadpole/Bradford/2008/2008_X-076.8414_Y0041.6106.png"/>
        <s v="https://s3.amazonaws.com/FrackFinder/Tadpole/Bradford/2010/2010_X-076.8414_Y0041.6106.png"/>
        <s v="https://s3.amazonaws.com/FrackFinder/Tadpole/Lycoming/2005/2005_X-076.8408_Y0041.2656.png"/>
        <s v="https://s3.amazonaws.com/FrackFinder/Tadpole/Lycoming/2008/2008_X-076.8408_Y0041.2656.png"/>
        <s v="https://s3.amazonaws.com/FrackFinder/Tadpole/Lycoming/2010/2010_X-076.8408_Y0041.2656.png"/>
        <s v="https://s3.amazonaws.com/FrackFinder/Tadpole/Bradford/2005/2005_X-076.8405_Y0041.7703.png"/>
        <s v="https://s3.amazonaws.com/FrackFinder/Tadpole/Bradford/2008/2008_X-076.8405_Y0041.7703.png"/>
        <s v="https://s3.amazonaws.com/FrackFinder/Tadpole/Bradford/2010/2010_X-076.8405_Y0041.7703.png"/>
        <s v="https://s3.amazonaws.com/FrackFinder/Tadpole/Bradford/2005/2005_X-076.8385_Y0041.7501.png"/>
        <s v="https://s3.amazonaws.com/FrackFinder/Tadpole/Bradford/2008/2008_X-076.8385_Y0041.7501.png"/>
        <s v="https://s3.amazonaws.com/FrackFinder/Tadpole/Bradford/2010/2010_X-076.8385_Y0041.7501.png"/>
        <s v="https://s3.amazonaws.com/FrackFinder/Tadpole/Bradford/2005/2005_X-076.8382_Y0041.7112.png"/>
        <s v="https://s3.amazonaws.com/FrackFinder/Tadpole/Bradford/2008/2008_X-076.8382_Y0041.7112.png"/>
        <s v="https://s3.amazonaws.com/FrackFinder/Tadpole/Bradford/2010/2010_X-076.8382_Y0041.7112.png"/>
        <s v="https://s3.amazonaws.com/FrackFinder/Tadpole/Lycoming/2005/2005_X-076.8375_Y0041.4465.png"/>
        <s v="https://s3.amazonaws.com/FrackFinder/Tadpole/Lycoming/2008/2008_X-076.8375_Y0041.4465.png"/>
        <s v="https://s3.amazonaws.com/FrackFinder/Tadpole/Lycoming/2010/2010_X-076.8375_Y0041.4465.png"/>
        <s v="https://s3.amazonaws.com/FrackFinder/Tadpole/Bradford/2005/2005_X-076.8368_Y0041.7290.png"/>
        <s v="https://s3.amazonaws.com/FrackFinder/Tadpole/Bradford/2008/2008_X-076.8368_Y0041.7290.png"/>
        <s v="https://s3.amazonaws.com/FrackFinder/Tadpole/Bradford/2010/2010_X-076.8368_Y0041.7290.png"/>
        <s v="https://s3.amazonaws.com/FrackFinder/Tadpole/Bradford/2005/2005_X-076.8363_Y0041.9151.png"/>
        <s v="https://s3.amazonaws.com/FrackFinder/Tadpole/Bradford/2008/2008_X-076.8363_Y0041.9151.png"/>
        <s v="https://s3.amazonaws.com/FrackFinder/Tadpole/Bradford/2010/2010_X-076.8363_Y0041.9151.png"/>
        <s v="https://s3.amazonaws.com/FrackFinder/Tadpole/Bradford/2005/2005_X-076.8360_Y0041.8771.png"/>
        <s v="https://s3.amazonaws.com/FrackFinder/Tadpole/Bradford/2008/2008_X-076.8360_Y0041.8771.png"/>
        <s v="https://s3.amazonaws.com/FrackFinder/Tadpole/Bradford/2010/2010_X-076.8360_Y0041.8771.png"/>
        <s v="https://s3.amazonaws.com/FrackFinder/Tadpole/Bradford/2005/2005_X-076.8345_Y0041.8577.png"/>
        <s v="https://s3.amazonaws.com/FrackFinder/Tadpole/Bradford/2008/2008_X-076.8345_Y0041.8577.png"/>
        <s v="https://s3.amazonaws.com/FrackFinder/Tadpole/Bradford/2010/2010_X-076.8345_Y0041.8577.png"/>
        <s v="https://s3.amazonaws.com/FrackFinder/Tadpole/Lycoming/2005/2005_X-076.8342_Y0041.2729.png"/>
        <s v="https://s3.amazonaws.com/FrackFinder/Tadpole/Lycoming/2008/2008_X-076.8342_Y0041.2729.png"/>
        <s v="https://s3.amazonaws.com/FrackFinder/Tadpole/Lycoming/2010/2010_X-076.8342_Y0041.2729.png"/>
        <s v="https://s3.amazonaws.com/FrackFinder/Tadpole/Bradford/2005/2005_X-076.8341_Y0041.8086.png"/>
        <s v="https://s3.amazonaws.com/FrackFinder/Tadpole/Bradford/2008/2008_X-076.8341_Y0041.8086.png"/>
        <s v="https://s3.amazonaws.com/FrackFinder/Tadpole/Bradford/2010/2010_X-076.8341_Y0041.8086.png"/>
        <s v="https://s3.amazonaws.com/FrackFinder/Tadpole/Bradford/2005/2005_X-076.8339_Y0041.6836.png"/>
        <s v="https://s3.amazonaws.com/FrackFinder/Tadpole/Bradford/2008/2008_X-076.8339_Y0041.6836.png"/>
        <s v="https://s3.amazonaws.com/FrackFinder/Tadpole/Bradford/2010/2010_X-076.8339_Y0041.6836.png"/>
        <s v="https://s3.amazonaws.com/FrackFinder/Tadpole/Bradford/2005/2005_X-076.8337_Y0041.8276.png"/>
        <s v="https://s3.amazonaws.com/FrackFinder/Tadpole/Bradford/2008/2008_X-076.8337_Y0041.8276.png"/>
        <s v="https://s3.amazonaws.com/FrackFinder/Tadpole/Bradford/2010/2010_X-076.8337_Y0041.8276.png"/>
        <s v="https://s3.amazonaws.com/FrackFinder/Tadpole/Bradford/2005/2005_X-076.8334_Y0041.7496.png"/>
        <s v="https://s3.amazonaws.com/FrackFinder/Tadpole/Bradford/2008/2008_X-076.8334_Y0041.7496.png"/>
        <s v="https://s3.amazonaws.com/FrackFinder/Tadpole/Bradford/2010/2010_X-076.8334_Y0041.7496.png"/>
        <s v="https://s3.amazonaws.com/FrackFinder/Tadpole/Bradford/2005/2005_X-076.8329_Y0041.9058.png"/>
        <s v="https://s3.amazonaws.com/FrackFinder/Tadpole/Bradford/2008/2008_X-076.8329_Y0041.9058.png"/>
        <s v="https://s3.amazonaws.com/FrackFinder/Tadpole/Bradford/2010/2010_X-076.8329_Y0041.9058.png"/>
        <s v="https://s3.amazonaws.com/FrackFinder/Tadpole/Bradford/2005/2005_X-076.8311_Y0041.8154.png"/>
        <s v="https://s3.amazonaws.com/FrackFinder/Tadpole/Bradford/2008/2008_X-076.8311_Y0041.8154.png"/>
        <s v="https://s3.amazonaws.com/FrackFinder/Tadpole/Bradford/2010/2010_X-076.8311_Y0041.8154.png"/>
        <s v="https://s3.amazonaws.com/FrackFinder/Tadpole/Bradford/2005/2005_X-076.8309_Y0041.7904.png"/>
        <s v="https://s3.amazonaws.com/FrackFinder/Tadpole/Bradford/2008/2008_X-076.8309_Y0041.7904.png"/>
        <s v="https://s3.amazonaws.com/FrackFinder/Tadpole/Bradford/2010/2010_X-076.8309_Y0041.7904.png"/>
        <s v="https://s3.amazonaws.com/FrackFinder/Tadpole/Bradford/2005/2005_X-076.8298_Y0041.6453.png"/>
        <s v="https://s3.amazonaws.com/FrackFinder/Tadpole/Bradford/2008/2008_X-076.8298_Y0041.6453.png"/>
        <s v="https://s3.amazonaws.com/FrackFinder/Tadpole/Bradford/2010/2010_X-076.8298_Y0041.6453.png"/>
        <s v="https://s3.amazonaws.com/FrackFinder/Tadpole/Lycoming/2005/2005_X-076.8273_Y0041.3287.png"/>
        <s v="https://s3.amazonaws.com/FrackFinder/Tadpole/Lycoming/2008/2008_X-076.8273_Y0041.3287.png"/>
        <s v="https://s3.amazonaws.com/FrackFinder/Tadpole/Lycoming/2010/2010_X-076.8273_Y0041.3287.png"/>
        <s v="https://s3.amazonaws.com/FrackFinder/Tadpole/Bradford/2005/2005_X-076.8267_Y0041.7560.png"/>
        <s v="https://s3.amazonaws.com/FrackFinder/Tadpole/Bradford/2008/2008_X-076.8267_Y0041.7560.png"/>
        <s v="https://s3.amazonaws.com/FrackFinder/Tadpole/Bradford/2010/2010_X-076.8267_Y0041.7560.png"/>
        <s v="https://s3.amazonaws.com/FrackFinder/Tadpole/Bradford/2005/2005_X-076.8256_Y0041.6244.png"/>
        <s v="https://s3.amazonaws.com/FrackFinder/Tadpole/Bradford/2008/2008_X-076.8256_Y0041.6244.png"/>
        <s v="https://s3.amazonaws.com/FrackFinder/Tadpole/Bradford/2010/2010_X-076.8256_Y0041.6244.png"/>
        <s v="https://s3.amazonaws.com/FrackFinder/Tadpole/Bradford/2005/2005_X-076.8253_Y0041.7219.png"/>
        <s v="https://s3.amazonaws.com/FrackFinder/Tadpole/Bradford/2008/2008_X-076.8253_Y0041.7219.png"/>
        <s v="https://s3.amazonaws.com/FrackFinder/Tadpole/Bradford/2010/2010_X-076.8253_Y0041.7219.png"/>
        <s v="https://s3.amazonaws.com/FrackFinder/Tadpole/Lycoming/2005/2005_X-076.8234_Y0041.2865.png"/>
        <s v="https://s3.amazonaws.com/FrackFinder/Tadpole/Lycoming/2008/2008_X-076.8234_Y0041.2865.png"/>
        <s v="https://s3.amazonaws.com/FrackFinder/Tadpole/Lycoming/2010/2010_X-076.8234_Y0041.2865.png"/>
        <s v="https://s3.amazonaws.com/FrackFinder/Tadpole/Lycoming/2005/2005_X-076.8227_Y0041.5901.png"/>
        <s v="https://s3.amazonaws.com/FrackFinder/Tadpole/Lycoming/2008/2008_X-076.8227_Y0041.5901.png"/>
        <s v="https://s3.amazonaws.com/FrackFinder/Tadpole/Lycoming/2010/2010_X-076.8227_Y0041.5901.png"/>
        <s v="https://s3.amazonaws.com/FrackFinder/Tadpole/Bradford/2005/2005_X-076.8208_Y0041.6345.png"/>
        <s v="https://s3.amazonaws.com/FrackFinder/Tadpole/Bradford/2008/2008_X-076.8208_Y0041.6345.png"/>
        <s v="https://s3.amazonaws.com/FrackFinder/Tadpole/Bradford/2010/2010_X-076.8208_Y0041.6345.png"/>
        <s v="https://s3.amazonaws.com/FrackFinder/Tadpole/Bradford/2005/2005_X-076.8197_Y0041.7245.png"/>
        <s v="https://s3.amazonaws.com/FrackFinder/Tadpole/Bradford/2008/2008_X-076.8197_Y0041.7245.png"/>
        <s v="https://s3.amazonaws.com/FrackFinder/Tadpole/Bradford/2010/2010_X-076.8197_Y0041.7245.png"/>
        <s v="https://s3.amazonaws.com/FrackFinder/Tadpole/Bradford/2005/2005_X-076.8196_Y0041.8828.png"/>
        <s v="https://s3.amazonaws.com/FrackFinder/Tadpole/Bradford/2008/2008_X-076.8196_Y0041.8828.png"/>
        <s v="https://s3.amazonaws.com/FrackFinder/Tadpole/Bradford/2010/2010_X-076.8196_Y0041.8828.png"/>
        <s v="https://s3.amazonaws.com/FrackFinder/Tadpole/Bradford/2005/2005_X-076.8180_Y0041.7288.png"/>
        <s v="https://s3.amazonaws.com/FrackFinder/Tadpole/Bradford/2008/2008_X-076.8180_Y0041.7288.png"/>
        <s v="https://s3.amazonaws.com/FrackFinder/Tadpole/Bradford/2010/2010_X-076.8180_Y0041.7288.png"/>
        <s v="https://s3.amazonaws.com/FrackFinder/Tadpole/Bradford/2005/2005_X-076.8180_Y0041.8479.png"/>
        <s v="https://s3.amazonaws.com/FrackFinder/Tadpole/Bradford/2008/2008_X-076.8180_Y0041.8479.png"/>
        <s v="https://s3.amazonaws.com/FrackFinder/Tadpole/Bradford/2010/2010_X-076.8180_Y0041.8479.png"/>
        <s v="https://s3.amazonaws.com/FrackFinder/Tadpole/Bradford/2005/2005_X-076.8175_Y0041.7326.png"/>
        <s v="https://s3.amazonaws.com/FrackFinder/Tadpole/Bradford/2008/2008_X-076.8175_Y0041.7326.png"/>
        <s v="https://s3.amazonaws.com/FrackFinder/Tadpole/Bradford/2010/2010_X-076.8175_Y0041.7326.png"/>
        <s v="https://s3.amazonaws.com/FrackFinder/Tadpole/Bradford/2005/2005_X-076.8135_Y0041.7653.png"/>
        <s v="https://s3.amazonaws.com/FrackFinder/Tadpole/Bradford/2008/2008_X-076.8135_Y0041.7653.png"/>
        <s v="https://s3.amazonaws.com/FrackFinder/Tadpole/Bradford/2010/2010_X-076.8135_Y0041.7653.png"/>
        <s v="https://s3.amazonaws.com/FrackFinder/Tadpole/Bradford/2005/2005_X-076.8132_Y0041.7470.png"/>
        <s v="https://s3.amazonaws.com/FrackFinder/Tadpole/Bradford/2008/2008_X-076.8132_Y0041.7470.png"/>
        <s v="https://s3.amazonaws.com/FrackFinder/Tadpole/Bradford/2010/2010_X-076.8132_Y0041.7470.png"/>
        <s v="https://s3.amazonaws.com/FrackFinder/Tadpole/Bradford/2005/2005_X-076.8115_Y0041.7243.png"/>
        <s v="https://s3.amazonaws.com/FrackFinder/Tadpole/Bradford/2008/2008_X-076.8115_Y0041.7243.png"/>
        <s v="https://s3.amazonaws.com/FrackFinder/Tadpole/Bradford/2010/2010_X-076.8115_Y0041.7243.png"/>
        <s v="https://s3.amazonaws.com/FrackFinder/Tadpole/Bradford/2005/2005_X-076.8096_Y0041.8175.png"/>
        <s v="https://s3.amazonaws.com/FrackFinder/Tadpole/Bradford/2008/2008_X-076.8096_Y0041.8175.png"/>
        <s v="https://s3.amazonaws.com/FrackFinder/Tadpole/Bradford/2010/2010_X-076.8096_Y0041.8175.png"/>
        <s v="https://s3.amazonaws.com/FrackFinder/Tadpole/Bradford/2005/2005_X-076.8088_Y0041.6584.png"/>
        <s v="https://s3.amazonaws.com/FrackFinder/Tadpole/Bradford/2008/2008_X-076.8088_Y0041.6584.png"/>
        <s v="https://s3.amazonaws.com/FrackFinder/Tadpole/Bradford/2010/2010_X-076.8088_Y0041.6584.png"/>
        <s v="https://s3.amazonaws.com/FrackFinder/Tadpole/Bradford/2005/2005_X-076.8088_Y0041.7621.png"/>
        <s v="https://s3.amazonaws.com/FrackFinder/Tadpole/Bradford/2008/2008_X-076.8088_Y0041.7621.png"/>
        <s v="https://s3.amazonaws.com/FrackFinder/Tadpole/Bradford/2010/2010_X-076.8088_Y0041.7621.png"/>
        <s v="https://s3.amazonaws.com/FrackFinder/Tadpole/Lycoming/2005/2005_X-076.8072_Y0041.5400.png"/>
        <s v="https://s3.amazonaws.com/FrackFinder/Tadpole/Lycoming/2008/2008_X-076.8072_Y0041.5400.png"/>
        <s v="https://s3.amazonaws.com/FrackFinder/Tadpole/Lycoming/2010/2010_X-076.8072_Y0041.5400.png"/>
        <s v="https://s3.amazonaws.com/FrackFinder/Tadpole/Bradford/2005/2005_X-076.8067_Y0041.7490.png"/>
        <s v="https://s3.amazonaws.com/FrackFinder/Tadpole/Bradford/2008/2008_X-076.8067_Y0041.7490.png"/>
        <s v="https://s3.amazonaws.com/FrackFinder/Tadpole/Bradford/2010/2010_X-076.8067_Y0041.7490.png"/>
        <s v="https://s3.amazonaws.com/FrackFinder/Tadpole/Bradford/2005/2005_X-076.8058_Y0041.7245.png"/>
        <s v="https://s3.amazonaws.com/FrackFinder/Tadpole/Bradford/2008/2008_X-076.8058_Y0041.7245.png"/>
        <s v="https://s3.amazonaws.com/FrackFinder/Tadpole/Bradford/2010/2010_X-076.8058_Y0041.7245.png"/>
        <s v="https://s3.amazonaws.com/FrackFinder/Tadpole/Bradford/2005/2005_X-076.8056_Y0041.7026.png"/>
        <s v="https://s3.amazonaws.com/FrackFinder/Tadpole/Bradford/2008/2008_X-076.8056_Y0041.7026.png"/>
        <s v="https://s3.amazonaws.com/FrackFinder/Tadpole/Bradford/2010/2010_X-076.8056_Y0041.7026.png"/>
        <s v="https://s3.amazonaws.com/FrackFinder/Tadpole/Bradford/2005/2005_X-076.8034_Y0041.7735.png"/>
        <s v="https://s3.amazonaws.com/FrackFinder/Tadpole/Bradford/2008/2008_X-076.8034_Y0041.7735.png"/>
        <s v="https://s3.amazonaws.com/FrackFinder/Tadpole/Bradford/2010/2010_X-076.8034_Y0041.7735.png"/>
        <s v="https://s3.amazonaws.com/FrackFinder/Tadpole/Bradford/2005/2005_X-076.8025_Y0041.8719.png"/>
        <s v="https://s3.amazonaws.com/FrackFinder/Tadpole/Bradford/2008/2008_X-076.8025_Y0041.8719.png"/>
        <s v="https://s3.amazonaws.com/FrackFinder/Tadpole/Bradford/2010/2010_X-076.8025_Y0041.8719.png"/>
        <s v="https://s3.amazonaws.com/FrackFinder/Tadpole/Bradford/2005/2005_X-076.8024_Y0041.7625.png"/>
        <s v="https://s3.amazonaws.com/FrackFinder/Tadpole/Bradford/2008/2008_X-076.8024_Y0041.7625.png"/>
        <s v="https://s3.amazonaws.com/FrackFinder/Tadpole/Bradford/2010/2010_X-076.8024_Y0041.7625.png"/>
        <s v="https://s3.amazonaws.com/FrackFinder/Tadpole/Bradford/2005/2005_X-076.7994_Y0041.7230.png"/>
        <s v="https://s3.amazonaws.com/FrackFinder/Tadpole/Bradford/2008/2008_X-076.7994_Y0041.7230.png"/>
        <s v="https://s3.amazonaws.com/FrackFinder/Tadpole/Bradford/2010/2010_X-076.7994_Y0041.7230.png"/>
        <s v="https://s3.amazonaws.com/FrackFinder/Tadpole/Bradford/2005/2005_X-076.7949_Y0041.6138.png"/>
        <s v="https://s3.amazonaws.com/FrackFinder/Tadpole/Bradford/2008/2008_X-076.7949_Y0041.6138.png"/>
        <s v="https://s3.amazonaws.com/FrackFinder/Tadpole/Bradford/2010/2010_X-076.7949_Y0041.6138.png"/>
        <s v="https://s3.amazonaws.com/FrackFinder/Tadpole/Bradford/2005/2005_X-076.7932_Y0041.7349.png"/>
        <s v="https://s3.amazonaws.com/FrackFinder/Tadpole/Bradford/2008/2008_X-076.7932_Y0041.7349.png"/>
        <s v="https://s3.amazonaws.com/FrackFinder/Tadpole/Bradford/2010/2010_X-076.7932_Y0041.7349.png"/>
        <s v="https://s3.amazonaws.com/FrackFinder/Tadpole/Bradford/2005/2005_X-076.7913_Y0041.6108.png"/>
        <s v="https://s3.amazonaws.com/FrackFinder/Tadpole/Bradford/2008/2008_X-076.7913_Y0041.6108.png"/>
        <s v="https://s3.amazonaws.com/FrackFinder/Tadpole/Bradford/2010/2010_X-076.7913_Y0041.6108.png"/>
        <s v="https://s3.amazonaws.com/FrackFinder/Tadpole/Bradford/2005/2005_X-076.7867_Y0041.7460.png"/>
        <s v="https://s3.amazonaws.com/FrackFinder/Tadpole/Bradford/2008/2008_X-076.7867_Y0041.7460.png"/>
        <s v="https://s3.amazonaws.com/FrackFinder/Tadpole/Bradford/2010/2010_X-076.7867_Y0041.7460.png"/>
        <s v="https://s3.amazonaws.com/FrackFinder/Tadpole/Bradford/2005/2005_X-076.7856_Y0041.6428.png"/>
        <s v="https://s3.amazonaws.com/FrackFinder/Tadpole/Bradford/2008/2008_X-076.7856_Y0041.6428.png"/>
        <s v="https://s3.amazonaws.com/FrackFinder/Tadpole/Bradford/2010/2010_X-076.7856_Y0041.6428.png"/>
        <s v="https://s3.amazonaws.com/FrackFinder/Tadpole/Bradford/2005/2005_X-076.7852_Y0041.6714.png"/>
        <s v="https://s3.amazonaws.com/FrackFinder/Tadpole/Bradford/2008/2008_X-076.7852_Y0041.6714.png"/>
        <s v="https://s3.amazonaws.com/FrackFinder/Tadpole/Bradford/2010/2010_X-076.7852_Y0041.6714.png"/>
        <s v="https://s3.amazonaws.com/FrackFinder/Tadpole/Bradford/2005/2005_X-076.7827_Y0041.7248.png"/>
        <s v="https://s3.amazonaws.com/FrackFinder/Tadpole/Bradford/2008/2008_X-076.7827_Y0041.7248.png"/>
        <s v="https://s3.amazonaws.com/FrackFinder/Tadpole/Bradford/2010/2010_X-076.7827_Y0041.7248.png"/>
        <s v="https://s3.amazonaws.com/FrackFinder/Tadpole/Bradford/2005/2005_X-076.7804_Y0041.6804.png"/>
        <s v="https://s3.amazonaws.com/FrackFinder/Tadpole/Bradford/2008/2008_X-076.7804_Y0041.6804.png"/>
        <s v="https://s3.amazonaws.com/FrackFinder/Tadpole/Bradford/2010/2010_X-076.7804_Y0041.6804.png"/>
        <s v="https://s3.amazonaws.com/FrackFinder/Tadpole/Bradford/2005/2005_X-076.7791_Y0041.6950.png"/>
        <s v="https://s3.amazonaws.com/FrackFinder/Tadpole/Bradford/2008/2008_X-076.7791_Y0041.6950.png"/>
        <s v="https://s3.amazonaws.com/FrackFinder/Tadpole/Bradford/2010/2010_X-076.7791_Y0041.6950.png"/>
        <s v="https://s3.amazonaws.com/FrackFinder/Tadpole/Bradford/2005/2005_X-076.7790_Y0041.8883.png"/>
        <s v="https://s3.amazonaws.com/FrackFinder/Tadpole/Bradford/2008/2008_X-076.7790_Y0041.8883.png"/>
        <s v="https://s3.amazonaws.com/FrackFinder/Tadpole/Bradford/2010/2010_X-076.7790_Y0041.8883.png"/>
        <s v="https://s3.amazonaws.com/FrackFinder/Tadpole/Bradford/2005/2005_X-076.7755_Y0041.7494.png"/>
        <s v="https://s3.amazonaws.com/FrackFinder/Tadpole/Bradford/2008/2008_X-076.7755_Y0041.7494.png"/>
        <s v="https://s3.amazonaws.com/FrackFinder/Tadpole/Bradford/2010/2010_X-076.7755_Y0041.7494.png"/>
        <s v="https://s3.amazonaws.com/FrackFinder/Tadpole/Bradford/2005/2005_X-076.7748_Y0041.6714.png"/>
        <s v="https://s3.amazonaws.com/FrackFinder/Tadpole/Bradford/2008/2008_X-076.7748_Y0041.6714.png"/>
        <s v="https://s3.amazonaws.com/FrackFinder/Tadpole/Bradford/2010/2010_X-076.7748_Y0041.6714.png"/>
        <s v="https://s3.amazonaws.com/FrackFinder/Tadpole/Bradford/2005/2005_X-076.7729_Y0041.8100.png"/>
        <s v="https://s3.amazonaws.com/FrackFinder/Tadpole/Bradford/2008/2008_X-076.7729_Y0041.8100.png"/>
        <s v="https://s3.amazonaws.com/FrackFinder/Tadpole/Bradford/2010/2010_X-076.7729_Y0041.8100.png"/>
        <s v="https://s3.amazonaws.com/FrackFinder/Tadpole/Bradford/2005/2005_X-076.7697_Y0041.8440.png"/>
        <s v="https://s3.amazonaws.com/FrackFinder/Tadpole/Bradford/2008/2008_X-076.7697_Y0041.8440.png"/>
        <s v="https://s3.amazonaws.com/FrackFinder/Tadpole/Bradford/2010/2010_X-076.7697_Y0041.8440.png"/>
        <s v="https://s3.amazonaws.com/FrackFinder/Tadpole/Bradford/2005/2005_X-076.7672_Y0041.6405.png"/>
        <s v="https://s3.amazonaws.com/FrackFinder/Tadpole/Bradford/2008/2008_X-076.7672_Y0041.6405.png"/>
        <s v="https://s3.amazonaws.com/FrackFinder/Tadpole/Bradford/2010/2010_X-076.7672_Y0041.6405.png"/>
        <s v="https://s3.amazonaws.com/FrackFinder/Tadpole/Bradford/2005/2005_X-076.7671_Y0041.8625.png"/>
        <s v="https://s3.amazonaws.com/FrackFinder/Tadpole/Bradford/2008/2008_X-076.7671_Y0041.8625.png"/>
        <s v="https://s3.amazonaws.com/FrackFinder/Tadpole/Bradford/2010/2010_X-076.7671_Y0041.8625.png"/>
        <s v="https://s3.amazonaws.com/FrackFinder/Tadpole/Bradford/2005/2005_X-076.7579_Y0041.6427.png"/>
        <s v="https://s3.amazonaws.com/FrackFinder/Tadpole/Bradford/2008/2008_X-076.7579_Y0041.6427.png"/>
        <s v="https://s3.amazonaws.com/FrackFinder/Tadpole/Bradford/2010/2010_X-076.7579_Y0041.6427.png"/>
        <s v="https://s3.amazonaws.com/FrackFinder/Tadpole/Bradford/2005/2005_X-076.7530_Y0041.7517.png"/>
        <s v="https://s3.amazonaws.com/FrackFinder/Tadpole/Bradford/2008/2008_X-076.7530_Y0041.7517.png"/>
        <s v="https://s3.amazonaws.com/FrackFinder/Tadpole/Bradford/2010/2010_X-076.7530_Y0041.7517.png"/>
        <s v="https://s3.amazonaws.com/FrackFinder/Tadpole/Bradford/2005/2005_X-076.7488_Y0041.8818.png"/>
        <s v="https://s3.amazonaws.com/FrackFinder/Tadpole/Bradford/2008/2008_X-076.7488_Y0041.8818.png"/>
        <s v="https://s3.amazonaws.com/FrackFinder/Tadpole/Bradford/2010/2010_X-076.7488_Y0041.8818.png"/>
        <s v="https://s3.amazonaws.com/FrackFinder/Tadpole/Bradford/2005/2005_X-076.7486_Y0041.8646.png"/>
        <s v="https://s3.amazonaws.com/FrackFinder/Tadpole/Bradford/2008/2008_X-076.7486_Y0041.8646.png"/>
        <s v="https://s3.amazonaws.com/FrackFinder/Tadpole/Bradford/2010/2010_X-076.7486_Y0041.8646.png"/>
        <s v="https://s3.amazonaws.com/FrackFinder/Tadpole/Bradford/2005/2005_X-076.7475_Y0041.6975.png"/>
        <s v="https://s3.amazonaws.com/FrackFinder/Tadpole/Bradford/2008/2008_X-076.7475_Y0041.6975.png"/>
        <s v="https://s3.amazonaws.com/FrackFinder/Tadpole/Bradford/2010/2010_X-076.7475_Y0041.6975.png"/>
        <s v="https://s3.amazonaws.com/FrackFinder/Tadpole/Bradford/2005/2005_X-076.7461_Y0041.9646.png"/>
        <s v="https://s3.amazonaws.com/FrackFinder/Tadpole/Bradford/2008/2008_X-076.7461_Y0041.9646.png"/>
        <s v="https://s3.amazonaws.com/FrackFinder/Tadpole/Bradford/2010/2010_X-076.7461_Y0041.9646.png"/>
        <s v="https://s3.amazonaws.com/FrackFinder/Tadpole/Bradford/2005/2005_X-076.7446_Y0041.7519.png"/>
        <s v="https://s3.amazonaws.com/FrackFinder/Tadpole/Bradford/2008/2008_X-076.7446_Y0041.7519.png"/>
        <s v="https://s3.amazonaws.com/FrackFinder/Tadpole/Bradford/2010/2010_X-076.7446_Y0041.7519.png"/>
        <s v="https://s3.amazonaws.com/FrackFinder/Tadpole/Bradford/2005/2005_X-076.7440_Y0041.8647.png"/>
        <s v="https://s3.amazonaws.com/FrackFinder/Tadpole/Bradford/2008/2008_X-076.7440_Y0041.8647.png"/>
        <s v="https://s3.amazonaws.com/FrackFinder/Tadpole/Bradford/2010/2010_X-076.7440_Y0041.8647.png"/>
        <s v="https://s3.amazonaws.com/FrackFinder/Tadpole/Bradford/2005/2005_X-076.7436_Y0041.7837.png"/>
        <s v="https://s3.amazonaws.com/FrackFinder/Tadpole/Bradford/2008/2008_X-076.7436_Y0041.7837.png"/>
        <s v="https://s3.amazonaws.com/FrackFinder/Tadpole/Bradford/2010/2010_X-076.7436_Y0041.7837.png"/>
        <s v="https://s3.amazonaws.com/FrackFinder/Tadpole/Bradford/2005/2005_X-076.7408_Y0041.6674.png"/>
        <s v="https://s3.amazonaws.com/FrackFinder/Tadpole/Bradford/2008/2008_X-076.7408_Y0041.6674.png"/>
        <s v="https://s3.amazonaws.com/FrackFinder/Tadpole/Bradford/2010/2010_X-076.7408_Y0041.6674.png"/>
        <s v="https://s3.amazonaws.com/FrackFinder/Tadpole/Bradford/2005/2005_X-076.7404_Y0041.8659.png"/>
        <s v="https://s3.amazonaws.com/FrackFinder/Tadpole/Bradford/2008/2008_X-076.7404_Y0041.8659.png"/>
        <s v="https://s3.amazonaws.com/FrackFinder/Tadpole/Bradford/2010/2010_X-076.7404_Y0041.8659.png"/>
        <s v="https://s3.amazonaws.com/FrackFinder/Tadpole/Bradford/2005/2005_X-076.7358_Y0041.7512.png"/>
        <s v="https://s3.amazonaws.com/FrackFinder/Tadpole/Bradford/2008/2008_X-076.7358_Y0041.7512.png"/>
        <s v="https://s3.amazonaws.com/FrackFinder/Tadpole/Bradford/2010/2010_X-076.7358_Y0041.7512.png"/>
        <s v="https://s3.amazonaws.com/FrackFinder/Tadpole/Bradford/2005/2005_X-076.7358_Y0041.8200.png"/>
        <s v="https://s3.amazonaws.com/FrackFinder/Tadpole/Bradford/2008/2008_X-076.7358_Y0041.8200.png"/>
        <s v="https://s3.amazonaws.com/FrackFinder/Tadpole/Bradford/2010/2010_X-076.7358_Y0041.8200.png"/>
        <s v="https://s3.amazonaws.com/FrackFinder/Tadpole/Bradford/2005/2005_X-076.7351_Y0041.9741.png"/>
        <s v="https://s3.amazonaws.com/FrackFinder/Tadpole/Bradford/2008/2008_X-076.7351_Y0041.9741.png"/>
        <s v="https://s3.amazonaws.com/FrackFinder/Tadpole/Bradford/2010/2010_X-076.7351_Y0041.9741.png"/>
        <s v="https://s3.amazonaws.com/FrackFinder/Tadpole/Bradford/2005/2005_X-076.7332_Y0041.8725.png"/>
        <s v="https://s3.amazonaws.com/FrackFinder/Tadpole/Bradford/2008/2008_X-076.7332_Y0041.8725.png"/>
        <s v="https://s3.amazonaws.com/FrackFinder/Tadpole/Bradford/2010/2010_X-076.7332_Y0041.8725.png"/>
        <s v="https://s3.amazonaws.com/FrackFinder/Tadpole/Bradford/2005/2005_X-076.7303_Y0041.8190.png"/>
        <s v="https://s3.amazonaws.com/FrackFinder/Tadpole/Bradford/2008/2008_X-076.7303_Y0041.8190.png"/>
        <s v="https://s3.amazonaws.com/FrackFinder/Tadpole/Bradford/2010/2010_X-076.7303_Y0041.8190.png"/>
        <s v="https://s3.amazonaws.com/FrackFinder/Tadpole/Bradford/2005/2005_X-076.7292_Y0041.8735.png"/>
        <s v="https://s3.amazonaws.com/FrackFinder/Tadpole/Bradford/2008/2008_X-076.7292_Y0041.8735.png"/>
        <s v="https://s3.amazonaws.com/FrackFinder/Tadpole/Bradford/2010/2010_X-076.7292_Y0041.8735.png"/>
        <s v="https://s3.amazonaws.com/FrackFinder/Tadpole/Bradford/2005/2005_X-076.7287_Y0041.6945.png"/>
        <s v="https://s3.amazonaws.com/FrackFinder/Tadpole/Bradford/2008/2008_X-076.7287_Y0041.6945.png"/>
        <s v="https://s3.amazonaws.com/FrackFinder/Tadpole/Bradford/2010/2010_X-076.7287_Y0041.6945.png"/>
        <s v="https://s3.amazonaws.com/FrackFinder/Tadpole/Bradford/2005/2005_X-076.7285_Y0041.8358.png"/>
        <s v="https://s3.amazonaws.com/FrackFinder/Tadpole/Bradford/2008/2008_X-076.7285_Y0041.8358.png"/>
        <s v="https://s3.amazonaws.com/FrackFinder/Tadpole/Bradford/2010/2010_X-076.7285_Y0041.8358.png"/>
        <s v="https://s3.amazonaws.com/FrackFinder/Tadpole/Bradford/2005/2005_X-076.7261_Y0041.6629.png"/>
        <s v="https://s3.amazonaws.com/FrackFinder/Tadpole/Bradford/2008/2008_X-076.7261_Y0041.6629.png"/>
        <s v="https://s3.amazonaws.com/FrackFinder/Tadpole/Bradford/2010/2010_X-076.7261_Y0041.6629.png"/>
        <s v="https://s3.amazonaws.com/FrackFinder/Tadpole/Bradford/2005/2005_X-076.7261_Y0041.8746.png"/>
        <s v="https://s3.amazonaws.com/FrackFinder/Tadpole/Bradford/2008/2008_X-076.7261_Y0041.8746.png"/>
        <s v="https://s3.amazonaws.com/FrackFinder/Tadpole/Bradford/2010/2010_X-076.7261_Y0041.8746.png"/>
        <s v="https://s3.amazonaws.com/FrackFinder/Tadpole/Bradford/2005/2005_X-076.7254_Y0041.7537.png"/>
        <s v="https://s3.amazonaws.com/FrackFinder/Tadpole/Bradford/2008/2008_X-076.7254_Y0041.7537.png"/>
        <s v="https://s3.amazonaws.com/FrackFinder/Tadpole/Bradford/2010/2010_X-076.7254_Y0041.7537.png"/>
        <s v="https://s3.amazonaws.com/FrackFinder/Tadpole/Bradford/2005/2005_X-076.7227_Y0041.8242.png"/>
        <s v="https://s3.amazonaws.com/FrackFinder/Tadpole/Bradford/2008/2008_X-076.7227_Y0041.8242.png"/>
        <s v="https://s3.amazonaws.com/FrackFinder/Tadpole/Bradford/2010/2010_X-076.7227_Y0041.8242.png"/>
        <s v="https://s3.amazonaws.com/FrackFinder/Tadpole/Bradford/2005/2005_X-076.7221_Y0041.7040.png"/>
        <s v="https://s3.amazonaws.com/FrackFinder/Tadpole/Bradford/2008/2008_X-076.7221_Y0041.7040.png"/>
        <s v="https://s3.amazonaws.com/FrackFinder/Tadpole/Bradford/2010/2010_X-076.7221_Y0041.7040.png"/>
        <s v="https://s3.amazonaws.com/FrackFinder/Tadpole/Bradford/2005/2005_X-076.7213_Y0041.8709.png"/>
        <s v="https://s3.amazonaws.com/FrackFinder/Tadpole/Bradford/2008/2008_X-076.7213_Y0041.8709.png"/>
        <s v="https://s3.amazonaws.com/FrackFinder/Tadpole/Bradford/2010/2010_X-076.7213_Y0041.8709.png"/>
        <s v="https://s3.amazonaws.com/FrackFinder/Tadpole/Bradford/2005/2005_X-076.7209_Y0041.8222.png"/>
        <s v="https://s3.amazonaws.com/FrackFinder/Tadpole/Bradford/2008/2008_X-076.7209_Y0041.8222.png"/>
        <s v="https://s3.amazonaws.com/FrackFinder/Tadpole/Bradford/2010/2010_X-076.7209_Y0041.8222.png"/>
        <s v="https://s3.amazonaws.com/FrackFinder/Tadpole/Lycoming/2005/2005_X-076.7182_Y0041.3271.png"/>
        <s v="https://s3.amazonaws.com/FrackFinder/Tadpole/Lycoming/2008/2008_X-076.7182_Y0041.3271.png"/>
        <s v="https://s3.amazonaws.com/FrackFinder/Tadpole/Lycoming/2010/2010_X-076.7182_Y0041.3271.png"/>
        <s v="https://s3.amazonaws.com/FrackFinder/Tadpole/Bradford/2005/2005_X-076.7168_Y0041.8970.png"/>
        <s v="https://s3.amazonaws.com/FrackFinder/Tadpole/Bradford/2008/2008_X-076.7168_Y0041.8970.png"/>
        <s v="https://s3.amazonaws.com/FrackFinder/Tadpole/Bradford/2010/2010_X-076.7168_Y0041.8970.png"/>
        <s v="https://s3.amazonaws.com/FrackFinder/Tadpole/Bradford/2005/2005_X-076.7164_Y0041.6624.png"/>
        <s v="https://s3.amazonaws.com/FrackFinder/Tadpole/Bradford/2008/2008_X-076.7164_Y0041.6624.png"/>
        <s v="https://s3.amazonaws.com/FrackFinder/Tadpole/Bradford/2010/2010_X-076.7164_Y0041.6624.png"/>
        <s v="https://s3.amazonaws.com/FrackFinder/Tadpole/Bradford/2005/2005_X-076.7163_Y0041.9723.png"/>
        <s v="https://s3.amazonaws.com/FrackFinder/Tadpole/Bradford/2008/2008_X-076.7163_Y0041.9723.png"/>
        <s v="https://s3.amazonaws.com/FrackFinder/Tadpole/Bradford/2010/2010_X-076.7163_Y0041.9723.png"/>
        <s v="https://s3.amazonaws.com/FrackFinder/Tadpole/Bradford/2005/2005_X-076.7118_Y0041.8601.png"/>
        <s v="https://s3.amazonaws.com/FrackFinder/Tadpole/Bradford/2008/2008_X-076.7118_Y0041.8601.png"/>
        <s v="https://s3.amazonaws.com/FrackFinder/Tadpole/Bradford/2010/2010_X-076.7118_Y0041.8601.png"/>
        <s v="https://s3.amazonaws.com/FrackFinder/Tadpole/Bradford/2005/2005_X-076.7111_Y0041.7667.png"/>
        <s v="https://s3.amazonaws.com/FrackFinder/Tadpole/Bradford/2008/2008_X-076.7111_Y0041.7667.png"/>
        <s v="https://s3.amazonaws.com/FrackFinder/Tadpole/Bradford/2010/2010_X-076.7111_Y0041.7667.png"/>
        <s v="https://s3.amazonaws.com/FrackFinder/Tadpole/Bradford/2005/2005_X-076.7098_Y0041.6664.png"/>
        <s v="https://s3.amazonaws.com/FrackFinder/Tadpole/Bradford/2008/2008_X-076.7098_Y0041.6664.png"/>
        <s v="https://s3.amazonaws.com/FrackFinder/Tadpole/Bradford/2010/2010_X-076.7098_Y0041.6664.png"/>
        <s v="https://s3.amazonaws.com/FrackFinder/Tadpole/Bradford/2005/2005_X-076.7088_Y0041.8627.png"/>
        <s v="https://s3.amazonaws.com/FrackFinder/Tadpole/Bradford/2008/2008_X-076.7088_Y0041.8627.png"/>
        <s v="https://s3.amazonaws.com/FrackFinder/Tadpole/Bradford/2010/2010_X-076.7088_Y0041.8627.png"/>
        <s v="https://s3.amazonaws.com/FrackFinder/Tadpole/Bradford/2005/2005_X-076.7080_Y0041.7438.png"/>
        <s v="https://s3.amazonaws.com/FrackFinder/Tadpole/Bradford/2008/2008_X-076.7080_Y0041.7438.png"/>
        <s v="https://s3.amazonaws.com/FrackFinder/Tadpole/Bradford/2010/2010_X-076.7080_Y0041.7438.png"/>
        <s v="https://s3.amazonaws.com/FrackFinder/Tadpole/Bradford/2005/2005_X-076.7071_Y0041.8726.png"/>
        <s v="https://s3.amazonaws.com/FrackFinder/Tadpole/Bradford/2008/2008_X-076.7071_Y0041.8726.png"/>
        <s v="https://s3.amazonaws.com/FrackFinder/Tadpole/Bradford/2010/2010_X-076.7071_Y0041.8726.png"/>
        <s v="https://s3.amazonaws.com/FrackFinder/Tadpole/Bradford/2005/2005_X-076.7029_Y0041.8277.png"/>
        <s v="https://s3.amazonaws.com/FrackFinder/Tadpole/Bradford/2008/2008_X-076.7029_Y0041.8277.png"/>
        <s v="https://s3.amazonaws.com/FrackFinder/Tadpole/Bradford/2010/2010_X-076.7029_Y0041.8277.png"/>
        <s v="https://s3.amazonaws.com/FrackFinder/Tadpole/Bradford/2005/2005_X-076.7006_Y0041.6691.png"/>
        <s v="https://s3.amazonaws.com/FrackFinder/Tadpole/Bradford/2008/2008_X-076.7006_Y0041.6691.png"/>
        <s v="https://s3.amazonaws.com/FrackFinder/Tadpole/Bradford/2010/2010_X-076.7006_Y0041.6691.png"/>
        <s v="https://s3.amazonaws.com/FrackFinder/Tadpole/Bradford/2005/2005_X-076.7002_Y0041.7269.png"/>
        <s v="https://s3.amazonaws.com/FrackFinder/Tadpole/Bradford/2008/2008_X-076.7002_Y0041.7269.png"/>
        <s v="https://s3.amazonaws.com/FrackFinder/Tadpole/Bradford/2010/2010_X-076.7002_Y0041.7269.png"/>
        <s v="https://s3.amazonaws.com/FrackFinder/Tadpole/Bradford/2005/2005_X-076.7002_Y0041.9600.png"/>
        <s v="https://s3.amazonaws.com/FrackFinder/Tadpole/Bradford/2008/2008_X-076.7002_Y0041.9600.png"/>
        <s v="https://s3.amazonaws.com/FrackFinder/Tadpole/Bradford/2010/2010_X-076.7002_Y0041.9600.png"/>
        <s v="https://s3.amazonaws.com/FrackFinder/Tadpole/Bradford/2005/2005_X-076.6992_Y0041.8544.png"/>
        <s v="https://s3.amazonaws.com/FrackFinder/Tadpole/Bradford/2008/2008_X-076.6992_Y0041.8544.png"/>
        <s v="https://s3.amazonaws.com/FrackFinder/Tadpole/Bradford/2010/2010_X-076.6992_Y0041.8544.png"/>
        <s v="https://s3.amazonaws.com/FrackFinder/Tadpole/Bradford/2005/2005_X-076.6982_Y0041.7666.png"/>
        <s v="https://s3.amazonaws.com/FrackFinder/Tadpole/Bradford/2008/2008_X-076.6982_Y0041.7666.png"/>
        <s v="https://s3.amazonaws.com/FrackFinder/Tadpole/Bradford/2010/2010_X-076.6982_Y0041.7666.png"/>
        <s v="https://s3.amazonaws.com/FrackFinder/Tadpole/Bradford/2005/2005_X-076.6979_Y0041.8098.png"/>
        <s v="https://s3.amazonaws.com/FrackFinder/Tadpole/Bradford/2008/2008_X-076.6979_Y0041.8098.png"/>
        <s v="https://s3.amazonaws.com/FrackFinder/Tadpole/Bradford/2010/2010_X-076.6979_Y0041.8098.png"/>
        <s v="https://s3.amazonaws.com/FrackFinder/Tadpole/Bradford/2005/2005_X-076.6978_Y0041.8612.png"/>
        <s v="https://s3.amazonaws.com/FrackFinder/Tadpole/Bradford/2008/2008_X-076.6978_Y0041.8612.png"/>
        <s v="https://s3.amazonaws.com/FrackFinder/Tadpole/Bradford/2010/2010_X-076.6978_Y0041.8612.png"/>
        <s v="https://s3.amazonaws.com/FrackFinder/Tadpole/Lycoming/2005/2005_X-076.6966_Y0041.3163.png"/>
        <s v="https://s3.amazonaws.com/FrackFinder/Tadpole/Lycoming/2008/2008_X-076.6966_Y0041.3163.png"/>
        <s v="https://s3.amazonaws.com/FrackFinder/Tadpole/Lycoming/2010/2010_X-076.6966_Y0041.3163.png"/>
        <s v="https://s3.amazonaws.com/FrackFinder/Tadpole/Bradford/2005/2005_X-076.6954_Y0041.7851.png"/>
        <s v="https://s3.amazonaws.com/FrackFinder/Tadpole/Bradford/2008/2008_X-076.6954_Y0041.7851.png"/>
        <s v="https://s3.amazonaws.com/FrackFinder/Tadpole/Bradford/2010/2010_X-076.6954_Y0041.7851.png"/>
        <s v="https://s3.amazonaws.com/FrackFinder/Tadpole/Bradford/2005/2005_X-076.6950_Y0041.9157.png"/>
        <s v="https://s3.amazonaws.com/FrackFinder/Tadpole/Bradford/2008/2008_X-076.6950_Y0041.9157.png"/>
        <s v="https://s3.amazonaws.com/FrackFinder/Tadpole/Bradford/2010/2010_X-076.6950_Y0041.9157.png"/>
        <s v="https://s3.amazonaws.com/FrackFinder/Tadpole/Bradford/2005/2005_X-076.6949_Y0041.7101.png"/>
        <s v="https://s3.amazonaws.com/FrackFinder/Tadpole/Bradford/2008/2008_X-076.6949_Y0041.7101.png"/>
        <s v="https://s3.amazonaws.com/FrackFinder/Tadpole/Bradford/2010/2010_X-076.6949_Y0041.7101.png"/>
        <s v="https://s3.amazonaws.com/FrackFinder/Tadpole/Bradford/2005/2005_X-076.6931_Y0041.8759.png"/>
        <s v="https://s3.amazonaws.com/FrackFinder/Tadpole/Bradford/2008/2008_X-076.6931_Y0041.8759.png"/>
        <s v="https://s3.amazonaws.com/FrackFinder/Tadpole/Bradford/2010/2010_X-076.6931_Y0041.8759.png"/>
        <s v="https://s3.amazonaws.com/FrackFinder/Tadpole/Bradford/2005/2005_X-076.6924_Y0041.8714.png"/>
        <s v="https://s3.amazonaws.com/FrackFinder/Tadpole/Bradford/2008/2008_X-076.6924_Y0041.8714.png"/>
        <s v="https://s3.amazonaws.com/FrackFinder/Tadpole/Bradford/2010/2010_X-076.6924_Y0041.8714.png"/>
        <s v="https://s3.amazonaws.com/FrackFinder/Tadpole/Bradford/2005/2005_X-076.6921_Y0041.8580.png"/>
        <s v="https://s3.amazonaws.com/FrackFinder/Tadpole/Bradford/2008/2008_X-076.6921_Y0041.8580.png"/>
        <s v="https://s3.amazonaws.com/FrackFinder/Tadpole/Bradford/2010/2010_X-076.6921_Y0041.8580.png"/>
        <s v="https://s3.amazonaws.com/FrackFinder/Tadpole/Bradford/2005/2005_X-076.6893_Y0041.6735.png"/>
        <s v="https://s3.amazonaws.com/FrackFinder/Tadpole/Bradford/2008/2008_X-076.6893_Y0041.6735.png"/>
        <s v="https://s3.amazonaws.com/FrackFinder/Tadpole/Bradford/2010/2010_X-076.6893_Y0041.6735.png"/>
        <s v="https://s3.amazonaws.com/FrackFinder/Tadpole/Bradford/2005/2005_X-076.6883_Y0041.7916.png"/>
        <s v="https://s3.amazonaws.com/FrackFinder/Tadpole/Bradford/2008/2008_X-076.6883_Y0041.7916.png"/>
        <s v="https://s3.amazonaws.com/FrackFinder/Tadpole/Bradford/2010/2010_X-076.6883_Y0041.7916.png"/>
        <s v="https://s3.amazonaws.com/FrackFinder/Tadpole/Bradford/2005/2005_X-076.6874_Y0041.8585.png"/>
        <s v="https://s3.amazonaws.com/FrackFinder/Tadpole/Bradford/2008/2008_X-076.6874_Y0041.8585.png"/>
        <s v="https://s3.amazonaws.com/FrackFinder/Tadpole/Bradford/2010/2010_X-076.6874_Y0041.8585.png"/>
        <s v="https://s3.amazonaws.com/FrackFinder/Tadpole/Bradford/2005/2005_X-076.6874_Y0041.8718.png"/>
        <s v="https://s3.amazonaws.com/FrackFinder/Tadpole/Bradford/2008/2008_X-076.6874_Y0041.8718.png"/>
        <s v="https://s3.amazonaws.com/FrackFinder/Tadpole/Bradford/2010/2010_X-076.6874_Y0041.8718.png"/>
        <s v="https://s3.amazonaws.com/FrackFinder/Tadpole/Bradford/2005/2005_X-076.6873_Y0041.7662.png"/>
        <s v="https://s3.amazonaws.com/FrackFinder/Tadpole/Bradford/2008/2008_X-076.6873_Y0041.7662.png"/>
        <s v="https://s3.amazonaws.com/FrackFinder/Tadpole/Bradford/2010/2010_X-076.6873_Y0041.7662.png"/>
        <s v="https://s3.amazonaws.com/FrackFinder/Tadpole/Bradford/2005/2005_X-076.6845_Y0041.8605.png"/>
        <s v="https://s3.amazonaws.com/FrackFinder/Tadpole/Bradford/2008/2008_X-076.6845_Y0041.8605.png"/>
        <s v="https://s3.amazonaws.com/FrackFinder/Tadpole/Bradford/2010/2010_X-076.6845_Y0041.8605.png"/>
        <s v="https://s3.amazonaws.com/FrackFinder/Tadpole/Bradford/2005/2005_X-076.6843_Y0041.8731.png"/>
        <s v="https://s3.amazonaws.com/FrackFinder/Tadpole/Bradford/2008/2008_X-076.6843_Y0041.8731.png"/>
        <s v="https://s3.amazonaws.com/FrackFinder/Tadpole/Bradford/2010/2010_X-076.6843_Y0041.8731.png"/>
        <s v="https://s3.amazonaws.com/FrackFinder/Tadpole/Bradford/2005/2005_X-076.6825_Y0041.7092.png"/>
        <s v="https://s3.amazonaws.com/FrackFinder/Tadpole/Bradford/2008/2008_X-076.6825_Y0041.7092.png"/>
        <s v="https://s3.amazonaws.com/FrackFinder/Tadpole/Bradford/2010/2010_X-076.6825_Y0041.7092.png"/>
        <s v="https://s3.amazonaws.com/FrackFinder/Tadpole/Bradford/2005/2005_X-076.6822_Y0041.9851.png"/>
        <s v="https://s3.amazonaws.com/FrackFinder/Tadpole/Bradford/2008/2008_X-076.6822_Y0041.9851.png"/>
        <s v="https://s3.amazonaws.com/FrackFinder/Tadpole/Bradford/2010/2010_X-076.6822_Y0041.9851.png"/>
        <s v="https://s3.amazonaws.com/FrackFinder/Tadpole/Bradford/2005/2005_X-076.6816_Y0041.7781.png"/>
        <s v="https://s3.amazonaws.com/FrackFinder/Tadpole/Bradford/2008/2008_X-076.6816_Y0041.7781.png"/>
        <s v="https://s3.amazonaws.com/FrackFinder/Tadpole/Bradford/2010/2010_X-076.6816_Y0041.7781.png"/>
        <s v="https://s3.amazonaws.com/FrackFinder/Tadpole/Bradford/2005/2005_X-076.6803_Y0041.8736.png"/>
        <s v="https://s3.amazonaws.com/FrackFinder/Tadpole/Bradford/2008/2008_X-076.6803_Y0041.8736.png"/>
        <s v="https://s3.amazonaws.com/FrackFinder/Tadpole/Bradford/2010/2010_X-076.6803_Y0041.8736.png"/>
        <s v="https://s3.amazonaws.com/FrackFinder/Tadpole/Bradford/2005/2005_X-076.6788_Y0041.8246.png"/>
        <s v="https://s3.amazonaws.com/FrackFinder/Tadpole/Bradford/2008/2008_X-076.6788_Y0041.8246.png"/>
        <s v="https://s3.amazonaws.com/FrackFinder/Tadpole/Bradford/2010/2010_X-076.6788_Y0041.8246.png"/>
        <s v="https://s3.amazonaws.com/FrackFinder/Tadpole/Bradford/2005/2005_X-076.6786_Y0041.8592.png"/>
        <s v="https://s3.amazonaws.com/FrackFinder/Tadpole/Bradford/2008/2008_X-076.6786_Y0041.8592.png"/>
        <s v="https://s3.amazonaws.com/FrackFinder/Tadpole/Bradford/2010/2010_X-076.6786_Y0041.8592.png"/>
        <s v="https://s3.amazonaws.com/FrackFinder/Tadpole/Bradford/2005/2005_X-076.6779_Y0041.8989.png"/>
        <s v="https://s3.amazonaws.com/FrackFinder/Tadpole/Bradford/2008/2008_X-076.6779_Y0041.8989.png"/>
        <s v="https://s3.amazonaws.com/FrackFinder/Tadpole/Bradford/2010/2010_X-076.6779_Y0041.8989.png"/>
        <s v="https://s3.amazonaws.com/FrackFinder/Tadpole/Bradford/2005/2005_X-076.6770_Y0041.8606.png"/>
        <s v="https://s3.amazonaws.com/FrackFinder/Tadpole/Bradford/2008/2008_X-076.6770_Y0041.8606.png"/>
        <s v="https://s3.amazonaws.com/FrackFinder/Tadpole/Bradford/2010/2010_X-076.6770_Y0041.8606.png"/>
        <s v="https://s3.amazonaws.com/FrackFinder/Tadpole/Bradford/2005/2005_X-076.6752_Y0041.6792.png"/>
        <s v="https://s3.amazonaws.com/FrackFinder/Tadpole/Bradford/2008/2008_X-076.6752_Y0041.6792.png"/>
        <s v="https://s3.amazonaws.com/FrackFinder/Tadpole/Bradford/2010/2010_X-076.6752_Y0041.6792.png"/>
        <s v="https://s3.amazonaws.com/FrackFinder/Tadpole/Bradford/2005/2005_X-076.6752_Y0041.7654.png"/>
        <s v="https://s3.amazonaws.com/FrackFinder/Tadpole/Bradford/2008/2008_X-076.6752_Y0041.7654.png"/>
        <s v="https://s3.amazonaws.com/FrackFinder/Tadpole/Bradford/2010/2010_X-076.6752_Y0041.7654.png"/>
        <s v="https://s3.amazonaws.com/FrackFinder/Tadpole/Bradford/2005/2005_X-076.6741_Y0041.9900.png"/>
        <s v="https://s3.amazonaws.com/FrackFinder/Tadpole/Bradford/2008/2008_X-076.6741_Y0041.9900.png"/>
        <s v="https://s3.amazonaws.com/FrackFinder/Tadpole/Bradford/2010/2010_X-076.6741_Y0041.9900.png"/>
        <s v="https://s3.amazonaws.com/FrackFinder/Tadpole/Lycoming/2005/2005_X-076.6720_Y0041.2395.png"/>
        <s v="https://s3.amazonaws.com/FrackFinder/Tadpole/Lycoming/2008/2008_X-076.6720_Y0041.2395.png"/>
        <s v="https://s3.amazonaws.com/FrackFinder/Tadpole/Lycoming/2010/2010_X-076.6720_Y0041.2395.png"/>
        <s v="https://s3.amazonaws.com/FrackFinder/Tadpole/Bradford/2005/2005_X-076.6713_Y0041.8633.png"/>
        <s v="https://s3.amazonaws.com/FrackFinder/Tadpole/Bradford/2008/2008_X-076.6713_Y0041.8633.png"/>
        <s v="https://s3.amazonaws.com/FrackFinder/Tadpole/Bradford/2010/2010_X-076.6713_Y0041.8633.png"/>
        <s v="https://s3.amazonaws.com/FrackFinder/Tadpole/Bradford/2005/2005_X-076.6686_Y0041.7730.png"/>
        <s v="https://s3.amazonaws.com/FrackFinder/Tadpole/Bradford/2008/2008_X-076.6686_Y0041.7730.png"/>
        <s v="https://s3.amazonaws.com/FrackFinder/Tadpole/Bradford/2010/2010_X-076.6686_Y0041.7730.png"/>
        <s v="https://s3.amazonaws.com/FrackFinder/Tadpole/Lycoming/2005/2005_X-076.6684_Y0041.3081.png"/>
        <s v="https://s3.amazonaws.com/FrackFinder/Tadpole/Lycoming/2008/2008_X-076.6684_Y0041.3081.png"/>
        <s v="https://s3.amazonaws.com/FrackFinder/Tadpole/Lycoming/2010/2010_X-076.6684_Y0041.3081.png"/>
        <s v="https://s3.amazonaws.com/FrackFinder/Tadpole/Bradford/2005/2005_X-076.6673_Y0041.6804.png"/>
        <s v="https://s3.amazonaws.com/FrackFinder/Tadpole/Bradford/2008/2008_X-076.6673_Y0041.6804.png"/>
        <s v="https://s3.amazonaws.com/FrackFinder/Tadpole/Bradford/2010/2010_X-076.6673_Y0041.6804.png"/>
        <s v="https://s3.amazonaws.com/FrackFinder/Tadpole/Bradford/2005/2005_X-076.6672_Y0041.8340.png"/>
        <s v="https://s3.amazonaws.com/FrackFinder/Tadpole/Bradford/2008/2008_X-076.6672_Y0041.8340.png"/>
        <s v="https://s3.amazonaws.com/FrackFinder/Tadpole/Bradford/2010/2010_X-076.6672_Y0041.8340.png"/>
        <s v="https://s3.amazonaws.com/FrackFinder/Tadpole/Bradford/2005/2005_X-076.6650_Y0041.9069.png"/>
        <s v="https://s3.amazonaws.com/FrackFinder/Tadpole/Bradford/2008/2008_X-076.6650_Y0041.9069.png"/>
        <s v="https://s3.amazonaws.com/FrackFinder/Tadpole/Bradford/2010/2010_X-076.6650_Y0041.9069.png"/>
        <s v="https://s3.amazonaws.com/FrackFinder/Tadpole/Bradford/2005/2005_X-076.6642_Y0041.9615.png"/>
        <s v="https://s3.amazonaws.com/FrackFinder/Tadpole/Bradford/2008/2008_X-076.6642_Y0041.9615.png"/>
        <s v="https://s3.amazonaws.com/FrackFinder/Tadpole/Bradford/2010/2010_X-076.6642_Y0041.9615.png"/>
        <s v="https://s3.amazonaws.com/FrackFinder/Tadpole/Lycoming/2005/2005_X-076.6597_Y0041.2709.png"/>
        <s v="https://s3.amazonaws.com/FrackFinder/Tadpole/Lycoming/2008/2008_X-076.6597_Y0041.2709.png"/>
        <s v="https://s3.amazonaws.com/FrackFinder/Tadpole/Lycoming/2010/2010_X-076.6597_Y0041.2709.png"/>
        <s v="https://s3.amazonaws.com/FrackFinder/Tadpole/Bradford/2005/2005_X-076.6597_Y0041.7757.png"/>
        <s v="https://s3.amazonaws.com/FrackFinder/Tadpole/Bradford/2008/2008_X-076.6597_Y0041.7757.png"/>
        <s v="https://s3.amazonaws.com/FrackFinder/Tadpole/Bradford/2010/2010_X-076.6597_Y0041.7757.png"/>
        <s v="https://s3.amazonaws.com/FrackFinder/Tadpole/Bradford/2005/2005_X-076.6597_Y0041.9523.png"/>
        <s v="https://s3.amazonaws.com/FrackFinder/Tadpole/Bradford/2008/2008_X-076.6597_Y0041.9523.png"/>
        <s v="https://s3.amazonaws.com/FrackFinder/Tadpole/Bradford/2010/2010_X-076.6597_Y0041.9523.png"/>
        <s v="https://s3.amazonaws.com/FrackFinder/Tadpole/Lycoming/2005/2005_X-076.6588_Y0041.2341.png"/>
        <s v="https://s3.amazonaws.com/FrackFinder/Tadpole/Lycoming/2008/2008_X-076.6588_Y0041.2341.png"/>
        <s v="https://s3.amazonaws.com/FrackFinder/Tadpole/Lycoming/2010/2010_X-076.6588_Y0041.2341.png"/>
        <s v="https://s3.amazonaws.com/FrackFinder/Tadpole/Bradford/2005/2005_X-076.6561_Y0041.6832.png"/>
        <s v="https://s3.amazonaws.com/FrackFinder/Tadpole/Bradford/2008/2008_X-076.6561_Y0041.6832.png"/>
        <s v="https://s3.amazonaws.com/FrackFinder/Tadpole/Bradford/2010/2010_X-076.6561_Y0041.6832.png"/>
        <s v="https://s3.amazonaws.com/FrackFinder/Tadpole/Bradford/2005/2005_X-076.6557_Y0041.8290.png"/>
        <s v="https://s3.amazonaws.com/FrackFinder/Tadpole/Bradford/2008/2008_X-076.6557_Y0041.8290.png"/>
        <s v="https://s3.amazonaws.com/FrackFinder/Tadpole/Bradford/2010/2010_X-076.6557_Y0041.8290.png"/>
        <s v="https://s3.amazonaws.com/FrackFinder/Tadpole/Bradford/2005/2005_X-076.6553_Y0041.8527.png"/>
        <s v="https://s3.amazonaws.com/FrackFinder/Tadpole/Bradford/2008/2008_X-076.6553_Y0041.8527.png"/>
        <s v="https://s3.amazonaws.com/FrackFinder/Tadpole/Bradford/2010/2010_X-076.6553_Y0041.8527.png"/>
        <s v="https://s3.amazonaws.com/FrackFinder/Tadpole/Bradford/2005/2005_X-076.6543_Y0041.9644.png"/>
        <s v="https://s3.amazonaws.com/FrackFinder/Tadpole/Bradford/2008/2008_X-076.6543_Y0041.9644.png"/>
        <s v="https://s3.amazonaws.com/FrackFinder/Tadpole/Bradford/2010/2010_X-076.6543_Y0041.9644.png"/>
        <s v="https://s3.amazonaws.com/FrackFinder/Tadpole/Bradford/2005/2005_X-076.6530_Y0041.8132.png"/>
        <s v="https://s3.amazonaws.com/FrackFinder/Tadpole/Bradford/2008/2008_X-076.6530_Y0041.8132.png"/>
        <s v="https://s3.amazonaws.com/FrackFinder/Tadpole/Bradford/2010/2010_X-076.6530_Y0041.8132.png"/>
        <s v="https://s3.amazonaws.com/FrackFinder/Tadpole/Bradford/2005/2005_X-076.6528_Y0041.8764.png"/>
        <s v="https://s3.amazonaws.com/FrackFinder/Tadpole/Bradford/2008/2008_X-076.6528_Y0041.8764.png"/>
        <s v="https://s3.amazonaws.com/FrackFinder/Tadpole/Bradford/2010/2010_X-076.6528_Y0041.8764.png"/>
        <s v="https://s3.amazonaws.com/FrackFinder/Tadpole/Bradford/2005/2005_X-076.6508_Y0041.9944.png"/>
        <s v="https://s3.amazonaws.com/FrackFinder/Tadpole/Bradford/2008/2008_X-076.6508_Y0041.9944.png"/>
        <s v="https://s3.amazonaws.com/FrackFinder/Tadpole/Bradford/2010/2010_X-076.6508_Y0041.9944.png"/>
        <s v="https://s3.amazonaws.com/FrackFinder/Tadpole/Bradford/2005/2005_X-076.6504_Y0041.7790.png"/>
        <s v="https://s3.amazonaws.com/FrackFinder/Tadpole/Bradford/2008/2008_X-076.6504_Y0041.7790.png"/>
        <s v="https://s3.amazonaws.com/FrackFinder/Tadpole/Bradford/2010/2010_X-076.6504_Y0041.7790.png"/>
        <s v="https://s3.amazonaws.com/FrackFinder/Tadpole/Lycoming/2005/2005_X-076.6501_Y0041.2757.png"/>
        <s v="https://s3.amazonaws.com/FrackFinder/Tadpole/Lycoming/2008/2008_X-076.6501_Y0041.2757.png"/>
        <s v="https://s3.amazonaws.com/FrackFinder/Tadpole/Lycoming/2010/2010_X-076.6501_Y0041.2757.png"/>
        <s v="https://s3.amazonaws.com/FrackFinder/Tadpole/Lycoming/2005/2005_X-076.6494_Y0041.2474.png"/>
        <s v="https://s3.amazonaws.com/FrackFinder/Tadpole/Lycoming/2008/2008_X-076.6494_Y0041.2474.png"/>
        <s v="https://s3.amazonaws.com/FrackFinder/Tadpole/Lycoming/2010/2010_X-076.6494_Y0041.2474.png"/>
        <s v="https://s3.amazonaws.com/FrackFinder/Tadpole/Bradford/2005/2005_X-076.6482_Y0041.8340.png"/>
        <s v="https://s3.amazonaws.com/FrackFinder/Tadpole/Bradford/2008/2008_X-076.6482_Y0041.8340.png"/>
        <s v="https://s3.amazonaws.com/FrackFinder/Tadpole/Bradford/2010/2010_X-076.6482_Y0041.8340.png"/>
        <s v="https://s3.amazonaws.com/FrackFinder/Tadpole/Bradford/2005/2005_X-076.6449_Y0041.7469.png"/>
        <s v="https://s3.amazonaws.com/FrackFinder/Tadpole/Bradford/2008/2008_X-076.6449_Y0041.7469.png"/>
        <s v="https://s3.amazonaws.com/FrackFinder/Tadpole/Bradford/2010/2010_X-076.6449_Y0041.7469.png"/>
        <s v="https://s3.amazonaws.com/FrackFinder/Tadpole/Lycoming/2005/2005_X-076.6448_Y0041.2551.png"/>
        <s v="https://s3.amazonaws.com/FrackFinder/Tadpole/Lycoming/2008/2008_X-076.6448_Y0041.2551.png"/>
        <s v="https://s3.amazonaws.com/FrackFinder/Tadpole/Lycoming/2010/2010_X-076.6448_Y0041.2551.png"/>
        <s v="https://s3.amazonaws.com/FrackFinder/Tadpole/Lycoming/2005/2005_X-076.6441_Y0041.2342.png"/>
        <s v="https://s3.amazonaws.com/FrackFinder/Tadpole/Lycoming/2008/2008_X-076.6441_Y0041.2342.png"/>
        <s v="https://s3.amazonaws.com/FrackFinder/Tadpole/Lycoming/2010/2010_X-076.6441_Y0041.2342.png"/>
        <s v="https://s3.amazonaws.com/FrackFinder/Tadpole/Bradford/2005/2005_X-076.6441_Y0041.6868.png"/>
        <s v="https://s3.amazonaws.com/FrackFinder/Tadpole/Bradford/2008/2008_X-076.6441_Y0041.6868.png"/>
        <s v="https://s3.amazonaws.com/FrackFinder/Tadpole/Bradford/2010/2010_X-076.6441_Y0041.6868.png"/>
        <s v="https://s3.amazonaws.com/FrackFinder/Tadpole/Lycoming/2005/2005_X-076.6426_Y0041.2056.png"/>
        <s v="https://s3.amazonaws.com/FrackFinder/Tadpole/Lycoming/2008/2008_X-076.6426_Y0041.2056.png"/>
        <s v="https://s3.amazonaws.com/FrackFinder/Tadpole/Lycoming/2010/2010_X-076.6426_Y0041.2056.png"/>
        <s v="https://s3.amazonaws.com/FrackFinder/Tadpole/Bradford/2005/2005_X-076.6408_Y0041.7801.png"/>
        <s v="https://s3.amazonaws.com/FrackFinder/Tadpole/Bradford/2008/2008_X-076.6408_Y0041.7801.png"/>
        <s v="https://s3.amazonaws.com/FrackFinder/Tadpole/Bradford/2010/2010_X-076.6408_Y0041.7801.png"/>
        <s v="https://s3.amazonaws.com/FrackFinder/Tadpole/Bradford/2005/2005_X-076.6408_Y0041.8656.png"/>
        <s v="https://s3.amazonaws.com/FrackFinder/Tadpole/Bradford/2008/2008_X-076.6408_Y0041.8656.png"/>
        <s v="https://s3.amazonaws.com/FrackFinder/Tadpole/Bradford/2010/2010_X-076.6408_Y0041.8656.png"/>
        <s v="https://s3.amazonaws.com/FrackFinder/Tadpole/Lycoming/2005/2005_X-076.6396_Y0041.2473.png"/>
        <s v="https://s3.amazonaws.com/FrackFinder/Tadpole/Lycoming/2008/2008_X-076.6396_Y0041.2473.png"/>
        <s v="https://s3.amazonaws.com/FrackFinder/Tadpole/Lycoming/2010/2010_X-076.6396_Y0041.2473.png"/>
        <s v="https://s3.amazonaws.com/FrackFinder/Tadpole/Bradford/2005/2005_X-076.6388_Y0041.9782.png"/>
        <s v="https://s3.amazonaws.com/FrackFinder/Tadpole/Bradford/2008/2008_X-076.6388_Y0041.9782.png"/>
        <s v="https://s3.amazonaws.com/FrackFinder/Tadpole/Bradford/2010/2010_X-076.6388_Y0041.9782.png"/>
        <s v="https://s3.amazonaws.com/FrackFinder/Tadpole/Lycoming/2005/2005_X-076.6386_Y0041.2396.png"/>
        <s v="https://s3.amazonaws.com/FrackFinder/Tadpole/Lycoming/2008/2008_X-076.6386_Y0041.2396.png"/>
        <s v="https://s3.amazonaws.com/FrackFinder/Tadpole/Lycoming/2010/2010_X-076.6386_Y0041.2396.png"/>
        <s v="https://s3.amazonaws.com/FrackFinder/Tadpole/Bradford/2005/2005_X-076.6385_Y0041.8802.png"/>
        <s v="https://s3.amazonaws.com/FrackFinder/Tadpole/Bradford/2008/2008_X-076.6385_Y0041.8802.png"/>
        <s v="https://s3.amazonaws.com/FrackFinder/Tadpole/Bradford/2010/2010_X-076.6385_Y0041.8802.png"/>
        <s v="https://s3.amazonaws.com/FrackFinder/Tadpole/Bradford/2005/2005_X-076.6383_Y0041.8034.png"/>
        <s v="https://s3.amazonaws.com/FrackFinder/Tadpole/Bradford/2008/2008_X-076.6383_Y0041.8034.png"/>
        <s v="https://s3.amazonaws.com/FrackFinder/Tadpole/Bradford/2010/2010_X-076.6383_Y0041.8034.png"/>
        <s v="https://s3.amazonaws.com/FrackFinder/Tadpole/Bradford/2005/2005_X-076.6380_Y0041.9542.png"/>
        <s v="https://s3.amazonaws.com/FrackFinder/Tadpole/Bradford/2008/2008_X-076.6380_Y0041.9542.png"/>
        <s v="https://s3.amazonaws.com/FrackFinder/Tadpole/Bradford/2010/2010_X-076.6380_Y0041.9542.png"/>
        <s v="https://s3.amazonaws.com/FrackFinder/Tadpole/Lycoming/2005/2005_X-076.6367_Y0041.2722.png"/>
        <s v="https://s3.amazonaws.com/FrackFinder/Tadpole/Lycoming/2008/2008_X-076.6367_Y0041.2722.png"/>
        <s v="https://s3.amazonaws.com/FrackFinder/Tadpole/Lycoming/2010/2010_X-076.6367_Y0041.2722.png"/>
        <s v="https://s3.amazonaws.com/FrackFinder/Tadpole/Bradford/2005/2005_X-076.6355_Y0041.8383.png"/>
        <s v="https://s3.amazonaws.com/FrackFinder/Tadpole/Bradford/2008/2008_X-076.6355_Y0041.8383.png"/>
        <s v="https://s3.amazonaws.com/FrackFinder/Tadpole/Bradford/2010/2010_X-076.6355_Y0041.8383.png"/>
        <s v="https://s3.amazonaws.com/FrackFinder/Tadpole/Lycoming/2005/2005_X-076.6337_Y0041.2339.png"/>
        <s v="https://s3.amazonaws.com/FrackFinder/Tadpole/Lycoming/2008/2008_X-076.6337_Y0041.2339.png"/>
        <s v="https://s3.amazonaws.com/FrackFinder/Tadpole/Lycoming/2010/2010_X-076.6337_Y0041.2339.png"/>
        <s v="https://s3.amazonaws.com/FrackFinder/Tadpole/Bradford/2005/2005_X-076.6326_Y0041.7141.png"/>
        <s v="https://s3.amazonaws.com/FrackFinder/Tadpole/Bradford/2008/2008_X-076.6326_Y0041.7141.png"/>
        <s v="https://s3.amazonaws.com/FrackFinder/Tadpole/Bradford/2010/2010_X-076.6326_Y0041.7141.png"/>
        <s v="https://s3.amazonaws.com/FrackFinder/Tadpole/Lycoming/2005/2005_X-076.6321_Y0041.1997.png"/>
        <s v="https://s3.amazonaws.com/FrackFinder/Tadpole/Lycoming/2008/2008_X-076.6321_Y0041.1997.png"/>
        <s v="https://s3.amazonaws.com/FrackFinder/Tadpole/Lycoming/2010/2010_X-076.6321_Y0041.1997.png"/>
        <s v="https://s3.amazonaws.com/FrackFinder/Tadpole/Bradford/2005/2005_X-076.6320_Y0041.7502.png"/>
        <s v="https://s3.amazonaws.com/FrackFinder/Tadpole/Bradford/2008/2008_X-076.6320_Y0041.7502.png"/>
        <s v="https://s3.amazonaws.com/FrackFinder/Tadpole/Bradford/2010/2010_X-076.6320_Y0041.7502.png"/>
        <s v="https://s3.amazonaws.com/FrackFinder/Tadpole/Lycoming/2005/2005_X-076.6311_Y0041.2812.png"/>
        <s v="https://s3.amazonaws.com/FrackFinder/Tadpole/Lycoming/2008/2008_X-076.6311_Y0041.2812.png"/>
        <s v="https://s3.amazonaws.com/FrackFinder/Tadpole/Lycoming/2010/2010_X-076.6311_Y0041.2812.png"/>
        <s v="https://s3.amazonaws.com/FrackFinder/Tadpole/Bradford/2005/2005_X-076.6309_Y0041.7824.png"/>
        <s v="https://s3.amazonaws.com/FrackFinder/Tadpole/Bradford/2008/2008_X-076.6309_Y0041.7824.png"/>
        <s v="https://s3.amazonaws.com/FrackFinder/Tadpole/Bradford/2010/2010_X-076.6309_Y0041.7824.png"/>
        <s v="https://s3.amazonaws.com/FrackFinder/Tadpole/Lycoming/2005/2005_X-076.6304_Y0041.2501.png"/>
        <s v="https://s3.amazonaws.com/FrackFinder/Tadpole/Lycoming/2008/2008_X-076.6304_Y0041.2501.png"/>
        <s v="https://s3.amazonaws.com/FrackFinder/Tadpole/Lycoming/2010/2010_X-076.6304_Y0041.2501.png"/>
        <s v="https://s3.amazonaws.com/FrackFinder/Tadpole/Bradford/2005/2005_X-076.6301_Y0041.6889.png"/>
        <s v="https://s3.amazonaws.com/FrackFinder/Tadpole/Bradford/2008/2008_X-076.6301_Y0041.6889.png"/>
        <s v="https://s3.amazonaws.com/FrackFinder/Tadpole/Bradford/2010/2010_X-076.6301_Y0041.6889.png"/>
        <s v="https://s3.amazonaws.com/FrackFinder/Tadpole/Lycoming/2005/2005_X-076.6296_Y0041.2216.png"/>
        <s v="https://s3.amazonaws.com/FrackFinder/Tadpole/Lycoming/2008/2008_X-076.6296_Y0041.2216.png"/>
        <s v="https://s3.amazonaws.com/FrackFinder/Tadpole/Lycoming/2010/2010_X-076.6296_Y0041.2216.png"/>
        <s v="https://s3.amazonaws.com/FrackFinder/Tadpole/Lycoming/2005/2005_X-076.6275_Y0041.2646.png"/>
        <s v="https://s3.amazonaws.com/FrackFinder/Tadpole/Lycoming/2008/2008_X-076.6275_Y0041.2646.png"/>
        <s v="https://s3.amazonaws.com/FrackFinder/Tadpole/Lycoming/2010/2010_X-076.6275_Y0041.2646.png"/>
        <s v="https://s3.amazonaws.com/FrackFinder/Tadpole/Bradford/2005/2005_X-076.6260_Y0041.7879.png"/>
        <s v="https://s3.amazonaws.com/FrackFinder/Tadpole/Bradford/2008/2008_X-076.6260_Y0041.7879.png"/>
        <s v="https://s3.amazonaws.com/FrackFinder/Tadpole/Bradford/2010/2010_X-076.6260_Y0041.7879.png"/>
        <s v="https://s3.amazonaws.com/FrackFinder/Tadpole/Lycoming/2005/2005_X-076.6256_Y0041.2932.png"/>
        <s v="https://s3.amazonaws.com/FrackFinder/Tadpole/Lycoming/2008/2008_X-076.6256_Y0041.2932.png"/>
        <s v="https://s3.amazonaws.com/FrackFinder/Tadpole/Lycoming/2010/2010_X-076.6256_Y0041.2932.png"/>
        <s v="https://s3.amazonaws.com/FrackFinder/Tadpole/Bradford/2005/2005_X-076.6247_Y0041.8567.png"/>
        <s v="https://s3.amazonaws.com/FrackFinder/Tadpole/Bradford/2008/2008_X-076.6247_Y0041.8567.png"/>
        <s v="https://s3.amazonaws.com/FrackFinder/Tadpole/Bradford/2010/2010_X-076.6247_Y0041.8567.png"/>
        <s v="https://s3.amazonaws.com/FrackFinder/Tadpole/Bradford/2005/2005_X-076.6244_Y0041.8811.png"/>
        <s v="https://s3.amazonaws.com/FrackFinder/Tadpole/Bradford/2008/2008_X-076.6244_Y0041.8811.png"/>
        <s v="https://s3.amazonaws.com/FrackFinder/Tadpole/Bradford/2010/2010_X-076.6244_Y0041.8811.png"/>
        <s v="https://s3.amazonaws.com/FrackFinder/Tadpole/Lycoming/2005/2005_X-076.6226_Y0041.2109.png"/>
        <s v="https://s3.amazonaws.com/FrackFinder/Tadpole/Lycoming/2008/2008_X-076.6226_Y0041.2109.png"/>
        <s v="https://s3.amazonaws.com/FrackFinder/Tadpole/Lycoming/2010/2010_X-076.6226_Y0041.2109.png"/>
        <s v="https://s3.amazonaws.com/FrackFinder/Tadpole/Bradford/2005/2005_X-076.6211_Y0041.7430.png"/>
        <s v="https://s3.amazonaws.com/FrackFinder/Tadpole/Bradford/2008/2008_X-076.6211_Y0041.7430.png"/>
        <s v="https://s3.amazonaws.com/FrackFinder/Tadpole/Bradford/2010/2010_X-076.6211_Y0041.7430.png"/>
        <s v="https://s3.amazonaws.com/FrackFinder/Tadpole/Lycoming/2005/2005_X-076.6206_Y0041.2374.png"/>
        <s v="https://s3.amazonaws.com/FrackFinder/Tadpole/Lycoming/2008/2008_X-076.6206_Y0041.2374.png"/>
        <s v="https://s3.amazonaws.com/FrackFinder/Tadpole/Lycoming/2010/2010_X-076.6206_Y0041.2374.png"/>
        <s v="https://s3.amazonaws.com/FrackFinder/Tadpole/Bradford/2005/2005_X-076.6204_Y0041.8669.png"/>
        <s v="https://s3.amazonaws.com/FrackFinder/Tadpole/Bradford/2008/2008_X-076.6204_Y0041.8669.png"/>
        <s v="https://s3.amazonaws.com/FrackFinder/Tadpole/Bradford/2010/2010_X-076.6204_Y0041.8669.png"/>
        <s v="https://s3.amazonaws.com/FrackFinder/Tadpole/Lycoming/2005/2005_X-076.6190_Y0041.2621.png"/>
        <s v="https://s3.amazonaws.com/FrackFinder/Tadpole/Lycoming/2008/2008_X-076.6190_Y0041.2621.png"/>
        <s v="https://s3.amazonaws.com/FrackFinder/Tadpole/Lycoming/2010/2010_X-076.6190_Y0041.2621.png"/>
        <s v="https://s3.amazonaws.com/FrackFinder/Tadpole/Bradford/2005/2005_X-076.6155_Y0041.9051.png"/>
        <s v="https://s3.amazonaws.com/FrackFinder/Tadpole/Bradford/2008/2008_X-076.6155_Y0041.9051.png"/>
        <s v="https://s3.amazonaws.com/FrackFinder/Tadpole/Bradford/2010/2010_X-076.6155_Y0041.9051.png"/>
        <s v="https://s3.amazonaws.com/FrackFinder/Tadpole/Bradford/2005/2005_X-076.6109_Y0041.7969.png"/>
        <s v="https://s3.amazonaws.com/FrackFinder/Tadpole/Bradford/2008/2008_X-076.6109_Y0041.7969.png"/>
        <s v="https://s3.amazonaws.com/FrackFinder/Tadpole/Bradford/2010/2010_X-076.6109_Y0041.7969.png"/>
        <s v="https://s3.amazonaws.com/FrackFinder/Tadpole/Bradford/2005/2005_X-076.6105_Y0041.8659.png"/>
        <s v="https://s3.amazonaws.com/FrackFinder/Tadpole/Bradford/2008/2008_X-076.6105_Y0041.8659.png"/>
        <s v="https://s3.amazonaws.com/FrackFinder/Tadpole/Bradford/2010/2010_X-076.6105_Y0041.8659.png"/>
        <s v="https://s3.amazonaws.com/FrackFinder/Tadpole/Bradford/2005/2005_X-076.6090_Y0041.8180.png"/>
        <s v="https://s3.amazonaws.com/FrackFinder/Tadpole/Bradford/2008/2008_X-076.6090_Y0041.8180.png"/>
        <s v="https://s3.amazonaws.com/FrackFinder/Tadpole/Bradford/2010/2010_X-076.6090_Y0041.8180.png"/>
        <s v="https://s3.amazonaws.com/FrackFinder/Tadpole/Bradford/2005/2005_X-076.6081_Y0041.9100.png"/>
        <s v="https://s3.amazonaws.com/FrackFinder/Tadpole/Bradford/2008/2008_X-076.6081_Y0041.9100.png"/>
        <s v="https://s3.amazonaws.com/FrackFinder/Tadpole/Bradford/2010/2010_X-076.6081_Y0041.9100.png"/>
        <s v="https://s3.amazonaws.com/FrackFinder/Tadpole/Lycoming/2005/2005_X-076.6079_Y0041.2703.png"/>
        <s v="https://s3.amazonaws.com/FrackFinder/Tadpole/Lycoming/2008/2008_X-076.6079_Y0041.2703.png"/>
        <s v="https://s3.amazonaws.com/FrackFinder/Tadpole/Lycoming/2010/2010_X-076.6079_Y0041.2703.png"/>
        <s v="https://s3.amazonaws.com/FrackFinder/Tadpole/Bradford/2005/2005_X-076.6068_Y0041.6915.png"/>
        <s v="https://s3.amazonaws.com/FrackFinder/Tadpole/Bradford/2008/2008_X-076.6068_Y0041.6915.png"/>
        <s v="https://s3.amazonaws.com/FrackFinder/Tadpole/Bradford/2010/2010_X-076.6068_Y0041.6915.png"/>
        <s v="https://s3.amazonaws.com/FrackFinder/Tadpole/Bradford/2005/2005_X-076.6065_Y0041.9342.png"/>
        <s v="https://s3.amazonaws.com/FrackFinder/Tadpole/Bradford/2008/2008_X-076.6065_Y0041.9342.png"/>
        <s v="https://s3.amazonaws.com/FrackFinder/Tadpole/Bradford/2010/2010_X-076.6065_Y0041.9342.png"/>
        <s v="https://s3.amazonaws.com/FrackFinder/Tadpole/Lycoming/2005/2005_X-076.6064_Y0041.2985.png"/>
        <s v="https://s3.amazonaws.com/FrackFinder/Tadpole/Lycoming/2008/2008_X-076.6064_Y0041.2985.png"/>
        <s v="https://s3.amazonaws.com/FrackFinder/Tadpole/Lycoming/2010/2010_X-076.6064_Y0041.2985.png"/>
        <s v="https://s3.amazonaws.com/FrackFinder/Tadpole/Lycoming/2005/2005_X-076.6044_Y0041.2555.png"/>
        <s v="https://s3.amazonaws.com/FrackFinder/Tadpole/Lycoming/2008/2008_X-076.6044_Y0041.2555.png"/>
        <s v="https://s3.amazonaws.com/FrackFinder/Tadpole/Lycoming/2010/2010_X-076.6044_Y0041.2555.png"/>
        <s v="https://s3.amazonaws.com/FrackFinder/Tadpole/Bradford/2005/2005_X-076.6032_Y0041.7367.png"/>
        <s v="https://s3.amazonaws.com/FrackFinder/Tadpole/Bradford/2008/2008_X-076.6032_Y0041.7367.png"/>
        <s v="https://s3.amazonaws.com/FrackFinder/Tadpole/Bradford/2010/2010_X-076.6032_Y0041.7367.png"/>
        <s v="https://s3.amazonaws.com/FrackFinder/Tadpole/Bradford/2005/2005_X-076.6022_Y0041.7831.png"/>
        <s v="https://s3.amazonaws.com/FrackFinder/Tadpole/Bradford/2008/2008_X-076.6022_Y0041.7831.png"/>
        <s v="https://s3.amazonaws.com/FrackFinder/Tadpole/Bradford/2010/2010_X-076.6022_Y0041.7831.png"/>
        <s v="https://s3.amazonaws.com/FrackFinder/Tadpole/Lycoming/2005/2005_X-076.6005_Y0041.2378.png"/>
        <s v="https://s3.amazonaws.com/FrackFinder/Tadpole/Lycoming/2008/2008_X-076.6005_Y0041.2378.png"/>
        <s v="https://s3.amazonaws.com/FrackFinder/Tadpole/Lycoming/2010/2010_X-076.6005_Y0041.2378.png"/>
        <s v="https://s3.amazonaws.com/FrackFinder/Tadpole/Bradford/2005/2005_X-076.6005_Y0041.8936.png"/>
        <s v="https://s3.amazonaws.com/FrackFinder/Tadpole/Bradford/2008/2008_X-076.6005_Y0041.8936.png"/>
        <s v="https://s3.amazonaws.com/FrackFinder/Tadpole/Bradford/2010/2010_X-076.6005_Y0041.8936.png"/>
        <s v="https://s3.amazonaws.com/FrackFinder/Tadpole/Bradford/2005/2005_X-076.5985_Y0041.6968.png"/>
        <s v="https://s3.amazonaws.com/FrackFinder/Tadpole/Bradford/2008/2008_X-076.5985_Y0041.6968.png"/>
        <s v="https://s3.amazonaws.com/FrackFinder/Tadpole/Bradford/2010/2010_X-076.5985_Y0041.6968.png"/>
        <s v="https://s3.amazonaws.com/FrackFinder/Tadpole/Lycoming/2005/2005_X-076.5983_Y0041.2724.png"/>
        <s v="https://s3.amazonaws.com/FrackFinder/Tadpole/Lycoming/2008/2008_X-076.5983_Y0041.2724.png"/>
        <s v="https://s3.amazonaws.com/FrackFinder/Tadpole/Lycoming/2010/2010_X-076.5983_Y0041.2724.png"/>
        <s v="https://s3.amazonaws.com/FrackFinder/Tadpole/Bradford/2005/2005_X-076.5955_Y0041.8395.png"/>
        <s v="https://s3.amazonaws.com/FrackFinder/Tadpole/Bradford/2008/2008_X-076.5955_Y0041.8395.png"/>
        <s v="https://s3.amazonaws.com/FrackFinder/Tadpole/Bradford/2010/2010_X-076.5955_Y0041.8395.png"/>
        <s v="https://s3.amazonaws.com/FrackFinder/Tadpole/Lycoming/2005/2005_X-076.5946_Y0041.2588.png"/>
        <s v="https://s3.amazonaws.com/FrackFinder/Tadpole/Lycoming/2008/2008_X-076.5946_Y0041.2588.png"/>
        <s v="https://s3.amazonaws.com/FrackFinder/Tadpole/Lycoming/2010/2010_X-076.5946_Y0041.2588.png"/>
        <s v="https://s3.amazonaws.com/FrackFinder/Tadpole/Bradford/2005/2005_X-076.5925_Y0041.9086.png"/>
        <s v="https://s3.amazonaws.com/FrackFinder/Tadpole/Bradford/2008/2008_X-076.5925_Y0041.9086.png"/>
        <s v="https://s3.amazonaws.com/FrackFinder/Tadpole/Bradford/2010/2010_X-076.5925_Y0041.9086.png"/>
        <s v="https://s3.amazonaws.com/FrackFinder/Tadpole/Bradford/2005/2005_X-076.5912_Y0041.8545.png"/>
        <s v="https://s3.amazonaws.com/FrackFinder/Tadpole/Bradford/2008/2008_X-076.5912_Y0041.8545.png"/>
        <s v="https://s3.amazonaws.com/FrackFinder/Tadpole/Bradford/2010/2010_X-076.5912_Y0041.8545.png"/>
        <s v="https://s3.amazonaws.com/FrackFinder/Tadpole/Bradford/2005/2005_X-076.5909_Y0041.5717.png"/>
        <s v="https://s3.amazonaws.com/FrackFinder/Tadpole/Bradford/2008/2008_X-076.5909_Y0041.5717.png"/>
        <s v="https://s3.amazonaws.com/FrackFinder/Tadpole/Bradford/2010/2010_X-076.5909_Y0041.5717.png"/>
        <s v="https://s3.amazonaws.com/FrackFinder/Tadpole/Lycoming/2005/2005_X-076.5899_Y0041.2838.png"/>
        <s v="https://s3.amazonaws.com/FrackFinder/Tadpole/Lycoming/2008/2008_X-076.5899_Y0041.2838.png"/>
        <s v="https://s3.amazonaws.com/FrackFinder/Tadpole/Lycoming/2010/2010_X-076.5899_Y0041.2838.png"/>
        <s v="https://s3.amazonaws.com/FrackFinder/Tadpole/Bradford/2005/2005_X-076.5881_Y0041.6971.png"/>
        <s v="https://s3.amazonaws.com/FrackFinder/Tadpole/Bradford/2008/2008_X-076.5881_Y0041.6971.png"/>
        <s v="https://s3.amazonaws.com/FrackFinder/Tadpole/Bradford/2010/2010_X-076.5881_Y0041.6971.png"/>
        <s v="https://s3.amazonaws.com/FrackFinder/Tadpole/Bradford/2005/2005_X-076.5855_Y0041.5782.png"/>
        <s v="https://s3.amazonaws.com/FrackFinder/Tadpole/Bradford/2008/2008_X-076.5855_Y0041.5782.png"/>
        <s v="https://s3.amazonaws.com/FrackFinder/Tadpole/Bradford/2010/2010_X-076.5855_Y0041.5782.png"/>
        <s v="https://s3.amazonaws.com/FrackFinder/Tadpole/Bradford/2005/2005_X-076.5845_Y0041.7958.png"/>
        <s v="https://s3.amazonaws.com/FrackFinder/Tadpole/Bradford/2008/2008_X-076.5845_Y0041.7958.png"/>
        <s v="https://s3.amazonaws.com/FrackFinder/Tadpole/Bradford/2010/2010_X-076.5845_Y0041.7958.png"/>
        <s v="https://s3.amazonaws.com/FrackFinder/Tadpole/Lycoming/2005/2005_X-076.5833_Y0041.1927.png"/>
        <s v="https://s3.amazonaws.com/FrackFinder/Tadpole/Lycoming/2008/2008_X-076.5833_Y0041.1927.png"/>
        <s v="https://s3.amazonaws.com/FrackFinder/Tadpole/Lycoming/2010/2010_X-076.5833_Y0041.1927.png"/>
        <s v="https://s3.amazonaws.com/FrackFinder/Tadpole/Bradford/2005/2005_X-076.5814_Y0041.8948.png"/>
        <s v="https://s3.amazonaws.com/FrackFinder/Tadpole/Bradford/2008/2008_X-076.5814_Y0041.8948.png"/>
        <s v="https://s3.amazonaws.com/FrackFinder/Tadpole/Bradford/2010/2010_X-076.5814_Y0041.8948.png"/>
        <s v="https://s3.amazonaws.com/FrackFinder/Tadpole/Bradford/2005/2005_X-076.5813_Y0041.8589.png"/>
        <s v="https://s3.amazonaws.com/FrackFinder/Tadpole/Bradford/2008/2008_X-076.5813_Y0041.8589.png"/>
        <s v="https://s3.amazonaws.com/FrackFinder/Tadpole/Bradford/2010/2010_X-076.5813_Y0041.8589.png"/>
        <s v="https://s3.amazonaws.com/FrackFinder/Tadpole/Lycoming/2005/2005_X-076.5795_Y0041.2317.png"/>
        <s v="https://s3.amazonaws.com/FrackFinder/Tadpole/Lycoming/2008/2008_X-076.5795_Y0041.2317.png"/>
        <s v="https://s3.amazonaws.com/FrackFinder/Tadpole/Lycoming/2010/2010_X-076.5795_Y0041.2317.png"/>
        <s v="https://s3.amazonaws.com/FrackFinder/Tadpole/Bradford/2005/2005_X-076.5787_Y0041.9290.png"/>
        <s v="https://s3.amazonaws.com/FrackFinder/Tadpole/Bradford/2008/2008_X-076.5787_Y0041.9290.png"/>
        <s v="https://s3.amazonaws.com/FrackFinder/Tadpole/Bradford/2010/2010_X-076.5787_Y0041.9290.png"/>
        <s v="https://s3.amazonaws.com/FrackFinder/Tadpole/Bradford/2005/2005_X-076.5786_Y0041.8126.png"/>
        <s v="https://s3.amazonaws.com/FrackFinder/Tadpole/Bradford/2008/2008_X-076.5786_Y0041.8126.png"/>
        <s v="https://s3.amazonaws.com/FrackFinder/Tadpole/Bradford/2010/2010_X-076.5786_Y0041.8126.png"/>
        <s v="https://s3.amazonaws.com/FrackFinder/Tadpole/Lycoming/2005/2005_X-076.5778_Y0041.2596.png"/>
        <s v="https://s3.amazonaws.com/FrackFinder/Tadpole/Lycoming/2008/2008_X-076.5778_Y0041.2596.png"/>
        <s v="https://s3.amazonaws.com/FrackFinder/Tadpole/Lycoming/2010/2010_X-076.5778_Y0041.2596.png"/>
        <s v="https://s3.amazonaws.com/FrackFinder/Tadpole/Bradford/2005/2005_X-076.5746_Y0041.8251.png"/>
        <s v="https://s3.amazonaws.com/FrackFinder/Tadpole/Bradford/2008/2008_X-076.5746_Y0041.8251.png"/>
        <s v="https://s3.amazonaws.com/FrackFinder/Tadpole/Bradford/2010/2010_X-076.5746_Y0041.8251.png"/>
        <s v="https://s3.amazonaws.com/FrackFinder/Tadpole/Bradford/2005/2005_X-076.5734_Y0041.9003.png"/>
        <s v="https://s3.amazonaws.com/FrackFinder/Tadpole/Bradford/2008/2008_X-076.5734_Y0041.9003.png"/>
        <s v="https://s3.amazonaws.com/FrackFinder/Tadpole/Bradford/2010/2010_X-076.5734_Y0041.9003.png"/>
        <s v="https://s3.amazonaws.com/FrackFinder/Tadpole/Bradford/2005/2005_X-076.5725_Y0041.8570.png"/>
        <s v="https://s3.amazonaws.com/FrackFinder/Tadpole/Bradford/2008/2008_X-076.5725_Y0041.8570.png"/>
        <s v="https://s3.amazonaws.com/FrackFinder/Tadpole/Bradford/2010/2010_X-076.5725_Y0041.8570.png"/>
        <s v="https://s3.amazonaws.com/FrackFinder/Tadpole/Bradford/2005/2005_X-076.5718_Y0041.8437.png"/>
        <s v="https://s3.amazonaws.com/FrackFinder/Tadpole/Bradford/2008/2008_X-076.5718_Y0041.8437.png"/>
        <s v="https://s3.amazonaws.com/FrackFinder/Tadpole/Bradford/2010/2010_X-076.5718_Y0041.8437.png"/>
        <s v="https://s3.amazonaws.com/FrackFinder/Tadpole/Bradford/2005/2005_X-076.5715_Y0041.7940.png"/>
        <s v="https://s3.amazonaws.com/FrackFinder/Tadpole/Bradford/2008/2008_X-076.5715_Y0041.7940.png"/>
        <s v="https://s3.amazonaws.com/FrackFinder/Tadpole/Bradford/2010/2010_X-076.5715_Y0041.7940.png"/>
        <s v="https://s3.amazonaws.com/FrackFinder/Tadpole/Lycoming/2005/2005_X-076.5710_Y0041.2433.png"/>
        <s v="https://s3.amazonaws.com/FrackFinder/Tadpole/Lycoming/2008/2008_X-076.5710_Y0041.2433.png"/>
        <s v="https://s3.amazonaws.com/FrackFinder/Tadpole/Lycoming/2010/2010_X-076.5710_Y0041.2433.png"/>
        <s v="https://s3.amazonaws.com/FrackFinder/Tadpole/Bradford/2005/2005_X-076.5694_Y0041.7296.png"/>
        <s v="https://s3.amazonaws.com/FrackFinder/Tadpole/Bradford/2008/2008_X-076.5694_Y0041.7296.png"/>
        <s v="https://s3.amazonaws.com/FrackFinder/Tadpole/Bradford/2010/2010_X-076.5694_Y0041.7296.png"/>
        <s v="https://s3.amazonaws.com/FrackFinder/Tadpole/Bradford/2005/2005_X-076.5674_Y0041.6053.png"/>
        <s v="https://s3.amazonaws.com/FrackFinder/Tadpole/Bradford/2008/2008_X-076.5674_Y0041.6053.png"/>
        <s v="https://s3.amazonaws.com/FrackFinder/Tadpole/Bradford/2010/2010_X-076.5674_Y0041.6053.png"/>
        <s v="https://s3.amazonaws.com/FrackFinder/Tadpole/Bradford/2005/2005_X-076.5673_Y0041.7537.png"/>
        <s v="https://s3.amazonaws.com/FrackFinder/Tadpole/Bradford/2008/2008_X-076.5673_Y0041.7537.png"/>
        <s v="https://s3.amazonaws.com/FrackFinder/Tadpole/Bradford/2010/2010_X-076.5673_Y0041.7537.png"/>
        <s v="https://s3.amazonaws.com/FrackFinder/Tadpole/Bradford/2005/2005_X-076.5660_Y0041.8040.png"/>
        <s v="https://s3.amazonaws.com/FrackFinder/Tadpole/Bradford/2008/2008_X-076.5660_Y0041.8040.png"/>
        <s v="https://s3.amazonaws.com/FrackFinder/Tadpole/Bradford/2010/2010_X-076.5660_Y0041.8040.png"/>
        <s v="https://s3.amazonaws.com/FrackFinder/Tadpole/Lycoming/2005/2005_X-076.5659_Y0041.2595.png"/>
        <s v="https://s3.amazonaws.com/FrackFinder/Tadpole/Lycoming/2008/2008_X-076.5659_Y0041.2595.png"/>
        <s v="https://s3.amazonaws.com/FrackFinder/Tadpole/Lycoming/2010/2010_X-076.5659_Y0041.2595.png"/>
        <s v="https://s3.amazonaws.com/FrackFinder/Tadpole/Lycoming/2005/2005_X-076.5656_Y0041.2741.png"/>
        <s v="https://s3.amazonaws.com/FrackFinder/Tadpole/Lycoming/2008/2008_X-076.5656_Y0041.2741.png"/>
        <s v="https://s3.amazonaws.com/FrackFinder/Tadpole/Lycoming/2010/2010_X-076.5656_Y0041.2741.png"/>
        <s v="https://s3.amazonaws.com/FrackFinder/Tadpole/Bradford/2005/2005_X-076.5654_Y0041.6974.png"/>
        <s v="https://s3.amazonaws.com/FrackFinder/Tadpole/Bradford/2008/2008_X-076.5654_Y0041.6974.png"/>
        <s v="https://s3.amazonaws.com/FrackFinder/Tadpole/Bradford/2010/2010_X-076.5654_Y0041.6974.png"/>
        <s v="https://s3.amazonaws.com/FrackFinder/Tadpole/Bradford/2005/2005_X-076.5611_Y0041.6165.png"/>
        <s v="https://s3.amazonaws.com/FrackFinder/Tadpole/Bradford/2008/2008_X-076.5611_Y0041.6165.png"/>
        <s v="https://s3.amazonaws.com/FrackFinder/Tadpole/Bradford/2010/2010_X-076.5611_Y0041.6165.png"/>
        <s v="https://s3.amazonaws.com/FrackFinder/Tadpole/Bradford/2005/2005_X-076.5606_Y0041.8621.png"/>
        <s v="https://s3.amazonaws.com/FrackFinder/Tadpole/Bradford/2008/2008_X-076.5606_Y0041.8621.png"/>
        <s v="https://s3.amazonaws.com/FrackFinder/Tadpole/Bradford/2010/2010_X-076.5606_Y0041.8621.png"/>
        <s v="https://s3.amazonaws.com/FrackFinder/Tadpole/Bradford/2005/2005_X-076.5581_Y0041.7619.png"/>
        <s v="https://s3.amazonaws.com/FrackFinder/Tadpole/Bradford/2008/2008_X-076.5581_Y0041.7619.png"/>
        <s v="https://s3.amazonaws.com/FrackFinder/Tadpole/Bradford/2010/2010_X-076.5581_Y0041.7619.png"/>
        <s v="https://s3.amazonaws.com/FrackFinder/Tadpole/Bradford/2005/2005_X-076.5565_Y0041.8277.png"/>
        <s v="https://s3.amazonaws.com/FrackFinder/Tadpole/Bradford/2008/2008_X-076.5565_Y0041.8277.png"/>
        <s v="https://s3.amazonaws.com/FrackFinder/Tadpole/Bradford/2010/2010_X-076.5565_Y0041.8277.png"/>
        <s v="https://s3.amazonaws.com/FrackFinder/Tadpole/Bradford/2005/2005_X-076.5557_Y0041.8716.png"/>
        <s v="https://s3.amazonaws.com/FrackFinder/Tadpole/Bradford/2008/2008_X-076.5557_Y0041.8716.png"/>
        <s v="https://s3.amazonaws.com/FrackFinder/Tadpole/Bradford/2010/2010_X-076.5557_Y0041.8716.png"/>
        <s v="https://s3.amazonaws.com/FrackFinder/Tadpole/Bradford/2005/2005_X-076.5556_Y0041.6302.png"/>
        <s v="https://s3.amazonaws.com/FrackFinder/Tadpole/Bradford/2008/2008_X-076.5556_Y0041.6302.png"/>
        <s v="https://s3.amazonaws.com/FrackFinder/Tadpole/Bradford/2010/2010_X-076.5556_Y0041.6302.png"/>
        <s v="https://s3.amazonaws.com/FrackFinder/Tadpole/Bradford/2005/2005_X-076.5546_Y0041.9122.png"/>
        <s v="https://s3.amazonaws.com/FrackFinder/Tadpole/Bradford/2008/2008_X-076.5546_Y0041.9122.png"/>
        <s v="https://s3.amazonaws.com/FrackFinder/Tadpole/Bradford/2010/2010_X-076.5546_Y0041.9122.png"/>
        <s v="https://s3.amazonaws.com/FrackFinder/Tadpole/Bradford/2005/2005_X-076.5514_Y0041.7437.png"/>
        <s v="https://s3.amazonaws.com/FrackFinder/Tadpole/Bradford/2008/2008_X-076.5514_Y0041.7437.png"/>
        <s v="https://s3.amazonaws.com/FrackFinder/Tadpole/Bradford/2010/2010_X-076.5514_Y0041.7437.png"/>
        <s v="https://s3.amazonaws.com/FrackFinder/Tadpole/Bradford/2005/2005_X-076.5510_Y0041.7945.png"/>
        <s v="https://s3.amazonaws.com/FrackFinder/Tadpole/Bradford/2008/2008_X-076.5510_Y0041.7945.png"/>
        <s v="https://s3.amazonaws.com/FrackFinder/Tadpole/Bradford/2010/2010_X-076.5510_Y0041.7945.png"/>
        <s v="https://s3.amazonaws.com/FrackFinder/Tadpole/Bradford/2005/2005_X-076.5487_Y0041.5682.png"/>
        <s v="https://s3.amazonaws.com/FrackFinder/Tadpole/Bradford/2008/2008_X-076.5487_Y0041.5682.png"/>
        <s v="https://s3.amazonaws.com/FrackFinder/Tadpole/Bradford/2010/2010_X-076.5487_Y0041.5682.png"/>
        <s v="https://s3.amazonaws.com/FrackFinder/Tadpole/Bradford/2005/2005_X-076.5483_Y0041.6114.png"/>
        <s v="https://s3.amazonaws.com/FrackFinder/Tadpole/Bradford/2008/2008_X-076.5483_Y0041.6114.png"/>
        <s v="https://s3.amazonaws.com/FrackFinder/Tadpole/Bradford/2010/2010_X-076.5483_Y0041.6114.png"/>
        <s v="https://s3.amazonaws.com/FrackFinder/Tadpole/Bradford/2005/2005_X-076.5464_Y0041.8760.png"/>
        <s v="https://s3.amazonaws.com/FrackFinder/Tadpole/Bradford/2008/2008_X-076.5464_Y0041.8760.png"/>
        <s v="https://s3.amazonaws.com/FrackFinder/Tadpole/Bradford/2010/2010_X-076.5464_Y0041.8760.png"/>
        <s v="https://s3.amazonaws.com/FrackFinder/Tadpole/Bradford/2005/2005_X-076.5460_Y0041.8037.png"/>
        <s v="https://s3.amazonaws.com/FrackFinder/Tadpole/Bradford/2008/2008_X-076.5460_Y0041.8037.png"/>
        <s v="https://s3.amazonaws.com/FrackFinder/Tadpole/Bradford/2010/2010_X-076.5460_Y0041.8037.png"/>
        <s v="https://s3.amazonaws.com/FrackFinder/Tadpole/Bradford/2005/2005_X-076.5460_Y0041.8265.png"/>
        <s v="https://s3.amazonaws.com/FrackFinder/Tadpole/Bradford/2008/2008_X-076.5460_Y0041.8265.png"/>
        <s v="https://s3.amazonaws.com/FrackFinder/Tadpole/Bradford/2010/2010_X-076.5460_Y0041.8265.png"/>
        <s v="https://s3.amazonaws.com/FrackFinder/Tadpole/Bradford/2005/2005_X-076.5449_Y0041.7643.png"/>
        <s v="https://s3.amazonaws.com/FrackFinder/Tadpole/Bradford/2008/2008_X-076.5449_Y0041.7643.png"/>
        <s v="https://s3.amazonaws.com/FrackFinder/Tadpole/Bradford/2010/2010_X-076.5449_Y0041.7643.png"/>
        <s v="https://s3.amazonaws.com/FrackFinder/Tadpole/Lycoming/2005/2005_X-076.5437_Y0041.2423.png"/>
        <s v="https://s3.amazonaws.com/FrackFinder/Tadpole/Lycoming/2008/2008_X-076.5437_Y0041.2423.png"/>
        <s v="https://s3.amazonaws.com/FrackFinder/Tadpole/Lycoming/2010/2010_X-076.5437_Y0041.2423.png"/>
        <s v="https://s3.amazonaws.com/FrackFinder/Tadpole/Lycoming/2005/2005_X-076.5416_Y0041.2220.png"/>
        <s v="https://s3.amazonaws.com/FrackFinder/Tadpole/Lycoming/2008/2008_X-076.5416_Y0041.2220.png"/>
        <s v="https://s3.amazonaws.com/FrackFinder/Tadpole/Lycoming/2010/2010_X-076.5416_Y0041.2220.png"/>
        <s v="https://s3.amazonaws.com/FrackFinder/Tadpole/Bradford/2005/2005_X-076.5402_Y0041.7058.png"/>
        <s v="https://s3.amazonaws.com/FrackFinder/Tadpole/Bradford/2008/2008_X-076.5402_Y0041.7058.png"/>
        <s v="https://s3.amazonaws.com/FrackFinder/Tadpole/Bradford/2010/2010_X-076.5402_Y0041.7058.png"/>
        <s v="https://s3.amazonaws.com/FrackFinder/Tadpole/Bradford/2005/2005_X-076.5402_Y0041.8090.png"/>
        <s v="https://s3.amazonaws.com/FrackFinder/Tadpole/Bradford/2008/2008_X-076.5402_Y0041.8090.png"/>
        <s v="https://s3.amazonaws.com/FrackFinder/Tadpole/Bradford/2010/2010_X-076.5402_Y0041.8090.png"/>
        <s v="https://s3.amazonaws.com/FrackFinder/Tadpole/Bradford/2005/2005_X-076.5391_Y0041.6534.png"/>
        <s v="https://s3.amazonaws.com/FrackFinder/Tadpole/Bradford/2008/2008_X-076.5391_Y0041.6534.png"/>
        <s v="https://s3.amazonaws.com/FrackFinder/Tadpole/Bradford/2010/2010_X-076.5391_Y0041.6534.png"/>
        <s v="https://s3.amazonaws.com/FrackFinder/Tadpole/Bradford/2005/2005_X-076.5390_Y0041.8828.png"/>
        <s v="https://s3.amazonaws.com/FrackFinder/Tadpole/Bradford/2008/2008_X-076.5390_Y0041.8828.png"/>
        <s v="https://s3.amazonaws.com/FrackFinder/Tadpole/Bradford/2010/2010_X-076.5390_Y0041.8828.png"/>
        <s v="https://s3.amazonaws.com/FrackFinder/Tadpole/Bradford/2005/2005_X-076.5376_Y0041.7889.png"/>
        <s v="https://s3.amazonaws.com/FrackFinder/Tadpole/Bradford/2008/2008_X-076.5376_Y0041.7889.png"/>
        <s v="https://s3.amazonaws.com/FrackFinder/Tadpole/Bradford/2010/2010_X-076.5376_Y0041.7889.png"/>
        <s v="https://s3.amazonaws.com/FrackFinder/Tadpole/Bradford/2005/2005_X-076.5350_Y0041.5828.png"/>
        <s v="https://s3.amazonaws.com/FrackFinder/Tadpole/Bradford/2008/2008_X-076.5350_Y0041.5828.png"/>
        <s v="https://s3.amazonaws.com/FrackFinder/Tadpole/Bradford/2010/2010_X-076.5350_Y0041.5828.png"/>
        <s v="https://s3.amazonaws.com/FrackFinder/Tadpole/Bradford/2005/2005_X-076.5340_Y0041.7635.png"/>
        <s v="https://s3.amazonaws.com/FrackFinder/Tadpole/Bradford/2008/2008_X-076.5340_Y0041.7635.png"/>
        <s v="https://s3.amazonaws.com/FrackFinder/Tadpole/Bradford/2010/2010_X-076.5340_Y0041.7635.png"/>
        <s v="https://s3.amazonaws.com/FrackFinder/Tadpole/Bradford/2005/2005_X-076.5332_Y0041.6004.png"/>
        <s v="https://s3.amazonaws.com/FrackFinder/Tadpole/Bradford/2008/2008_X-076.5332_Y0041.6004.png"/>
        <s v="https://s3.amazonaws.com/FrackFinder/Tadpole/Bradford/2010/2010_X-076.5332_Y0041.6004.png"/>
        <s v="https://s3.amazonaws.com/FrackFinder/Tadpole/Bradford/2005/2005_X-076.5327_Y0041.8417.png"/>
        <s v="https://s3.amazonaws.com/FrackFinder/Tadpole/Bradford/2008/2008_X-076.5327_Y0041.8417.png"/>
        <s v="https://s3.amazonaws.com/FrackFinder/Tadpole/Bradford/2010/2010_X-076.5327_Y0041.8417.png"/>
        <s v="https://s3.amazonaws.com/FrackFinder/Tadpole/Bradford/2005/2005_X-076.5320_Y0041.8594.png"/>
        <s v="https://s3.amazonaws.com/FrackFinder/Tadpole/Bradford/2008/2008_X-076.5320_Y0041.8594.png"/>
        <s v="https://s3.amazonaws.com/FrackFinder/Tadpole/Bradford/2010/2010_X-076.5320_Y0041.8594.png"/>
        <s v="https://s3.amazonaws.com/FrackFinder/Tadpole/Bradford/2005/2005_X-076.5317_Y0041.8880.png"/>
        <s v="https://s3.amazonaws.com/FrackFinder/Tadpole/Bradford/2008/2008_X-076.5317_Y0041.8880.png"/>
        <s v="https://s3.amazonaws.com/FrackFinder/Tadpole/Bradford/2010/2010_X-076.5317_Y0041.8880.png"/>
        <s v="https://s3.amazonaws.com/FrackFinder/Tadpole/Bradford/2005/2005_X-076.5316_Y0041.6189.png"/>
        <s v="https://s3.amazonaws.com/FrackFinder/Tadpole/Bradford/2008/2008_X-076.5316_Y0041.6189.png"/>
        <s v="https://s3.amazonaws.com/FrackFinder/Tadpole/Bradford/2010/2010_X-076.5316_Y0041.6189.png"/>
        <s v="https://s3.amazonaws.com/FrackFinder/Tadpole/Bradford/2005/2005_X-076.5293_Y0041.8091.png"/>
        <s v="https://s3.amazonaws.com/FrackFinder/Tadpole/Bradford/2008/2008_X-076.5293_Y0041.8091.png"/>
        <s v="https://s3.amazonaws.com/FrackFinder/Tadpole/Bradford/2010/2010_X-076.5293_Y0041.8091.png"/>
        <s v="https://s3.amazonaws.com/FrackFinder/Tadpole/Bradford/2005/2005_X-076.5247_Y0041.6732.png"/>
        <s v="https://s3.amazonaws.com/FrackFinder/Tadpole/Bradford/2008/2008_X-076.5247_Y0041.6732.png"/>
        <s v="https://s3.amazonaws.com/FrackFinder/Tadpole/Bradford/2010/2010_X-076.5247_Y0041.6732.png"/>
        <s v="https://s3.amazonaws.com/FrackFinder/Tadpole/Bradford/2005/2005_X-076.5231_Y0041.7931.png"/>
        <s v="https://s3.amazonaws.com/FrackFinder/Tadpole/Bradford/2008/2008_X-076.5231_Y0041.7931.png"/>
        <s v="https://s3.amazonaws.com/FrackFinder/Tadpole/Bradford/2010/2010_X-076.5231_Y0041.7931.png"/>
        <s v="https://s3.amazonaws.com/FrackFinder/Tadpole/Bradford/2005/2005_X-076.5210_Y0041.8892.png"/>
        <s v="https://s3.amazonaws.com/FrackFinder/Tadpole/Bradford/2008/2008_X-076.5210_Y0041.8892.png"/>
        <s v="https://s3.amazonaws.com/FrackFinder/Tadpole/Bradford/2010/2010_X-076.5210_Y0041.8892.png"/>
        <s v="https://s3.amazonaws.com/FrackFinder/Tadpole/Bradford/2005/2005_X-076.5207_Y0041.5782.png"/>
        <s v="https://s3.amazonaws.com/FrackFinder/Tadpole/Bradford/2008/2008_X-076.5207_Y0041.5782.png"/>
        <s v="https://s3.amazonaws.com/FrackFinder/Tadpole/Bradford/2010/2010_X-076.5207_Y0041.5782.png"/>
        <s v="https://s3.amazonaws.com/FrackFinder/Tadpole/Bradford/2005/2005_X-076.5195_Y0041.8556.png"/>
        <s v="https://s3.amazonaws.com/FrackFinder/Tadpole/Bradford/2008/2008_X-076.5195_Y0041.8556.png"/>
        <s v="https://s3.amazonaws.com/FrackFinder/Tadpole/Bradford/2010/2010_X-076.5195_Y0041.8556.png"/>
        <s v="https://s3.amazonaws.com/FrackFinder/Tadpole/Bradford/2005/2005_X-076.5184_Y0041.7359.png"/>
        <s v="https://s3.amazonaws.com/FrackFinder/Tadpole/Bradford/2008/2008_X-076.5184_Y0041.7359.png"/>
        <s v="https://s3.amazonaws.com/FrackFinder/Tadpole/Bradford/2010/2010_X-076.5184_Y0041.7359.png"/>
        <s v="https://s3.amazonaws.com/FrackFinder/Tadpole/Bradford/2005/2005_X-076.5162_Y0041.7957.png"/>
        <s v="https://s3.amazonaws.com/FrackFinder/Tadpole/Bradford/2008/2008_X-076.5162_Y0041.7957.png"/>
        <s v="https://s3.amazonaws.com/FrackFinder/Tadpole/Bradford/2010/2010_X-076.5162_Y0041.7957.png"/>
        <s v="https://s3.amazonaws.com/FrackFinder/Tadpole/Bradford/2005/2005_X-076.5143_Y0041.5831.png"/>
        <s v="https://s3.amazonaws.com/FrackFinder/Tadpole/Bradford/2008/2008_X-076.5143_Y0041.5831.png"/>
        <s v="https://s3.amazonaws.com/FrackFinder/Tadpole/Bradford/2010/2010_X-076.5143_Y0041.5831.png"/>
        <s v="https://s3.amazonaws.com/FrackFinder/Tadpole/Bradford/2005/2005_X-076.5123_Y0041.7082.png"/>
        <s v="https://s3.amazonaws.com/FrackFinder/Tadpole/Bradford/2008/2008_X-076.5123_Y0041.7082.png"/>
        <s v="https://s3.amazonaws.com/FrackFinder/Tadpole/Bradford/2010/2010_X-076.5123_Y0041.7082.png"/>
        <s v="https://s3.amazonaws.com/FrackFinder/Tadpole/Bradford/2005/2005_X-076.5113_Y0041.8113.png"/>
        <s v="https://s3.amazonaws.com/FrackFinder/Tadpole/Bradford/2008/2008_X-076.5113_Y0041.8113.png"/>
        <s v="https://s3.amazonaws.com/FrackFinder/Tadpole/Bradford/2010/2010_X-076.5113_Y0041.8113.png"/>
        <s v="https://s3.amazonaws.com/FrackFinder/Tadpole/Bradford/2005/2005_X-076.5101_Y0041.7635.png"/>
        <s v="https://s3.amazonaws.com/FrackFinder/Tadpole/Bradford/2008/2008_X-076.5101_Y0041.7635.png"/>
        <s v="https://s3.amazonaws.com/FrackFinder/Tadpole/Bradford/2010/2010_X-076.5101_Y0041.7635.png"/>
        <s v="https://s3.amazonaws.com/FrackFinder/Tadpole/Bradford/2005/2005_X-076.5101_Y0041.8412.png"/>
        <s v="https://s3.amazonaws.com/FrackFinder/Tadpole/Bradford/2008/2008_X-076.5101_Y0041.8412.png"/>
        <s v="https://s3.amazonaws.com/FrackFinder/Tadpole/Bradford/2010/2010_X-076.5101_Y0041.8412.png"/>
        <s v="https://s3.amazonaws.com/FrackFinder/Tadpole/Lycoming/2005/2005_X-076.5084_Y0041.2605.png"/>
        <s v="https://s3.amazonaws.com/FrackFinder/Tadpole/Lycoming/2008/2008_X-076.5084_Y0041.2605.png"/>
        <s v="https://s3.amazonaws.com/FrackFinder/Tadpole/Lycoming/2010/2010_X-076.5084_Y0041.2605.png"/>
        <s v="https://s3.amazonaws.com/FrackFinder/Tadpole/Bradford/2005/2005_X-076.5063_Y0041.6834.png"/>
        <s v="https://s3.amazonaws.com/FrackFinder/Tadpole/Bradford/2008/2008_X-076.5063_Y0041.6834.png"/>
        <s v="https://s3.amazonaws.com/FrackFinder/Tadpole/Bradford/2010/2010_X-076.5063_Y0041.6834.png"/>
        <s v="https://s3.amazonaws.com/FrackFinder/Tadpole/Bradford/2005/2005_X-076.5061_Y0041.8990.png"/>
        <s v="https://s3.amazonaws.com/FrackFinder/Tadpole/Bradford/2008/2008_X-076.5061_Y0041.8990.png"/>
        <s v="https://s3.amazonaws.com/FrackFinder/Tadpole/Bradford/2010/2010_X-076.5061_Y0041.8990.png"/>
        <s v="https://s3.amazonaws.com/FrackFinder/Tadpole/Bradford/2005/2005_X-076.5058_Y0041.6063.png"/>
        <s v="https://s3.amazonaws.com/FrackFinder/Tadpole/Bradford/2008/2008_X-076.5058_Y0041.6063.png"/>
        <s v="https://s3.amazonaws.com/FrackFinder/Tadpole/Bradford/2010/2010_X-076.5058_Y0041.6063.png"/>
        <s v="https://s3.amazonaws.com/FrackFinder/Tadpole/Bradford/2005/2005_X-076.5053_Y0041.8817.png"/>
        <s v="https://s3.amazonaws.com/FrackFinder/Tadpole/Bradford/2008/2008_X-076.5053_Y0041.8817.png"/>
        <s v="https://s3.amazonaws.com/FrackFinder/Tadpole/Bradford/2010/2010_X-076.5053_Y0041.8817.png"/>
        <s v="https://s3.amazonaws.com/FrackFinder/Tadpole/Bradford/2005/2005_X-076.5035_Y0041.7921.png"/>
        <s v="https://s3.amazonaws.com/FrackFinder/Tadpole/Bradford/2008/2008_X-076.5035_Y0041.7921.png"/>
        <s v="https://s3.amazonaws.com/FrackFinder/Tadpole/Bradford/2010/2010_X-076.5035_Y0041.7921.png"/>
        <s v="https://s3.amazonaws.com/FrackFinder/Tadpole/Lycoming/2005/2005_X-076.5006_Y0041.2498.png"/>
        <s v="https://s3.amazonaws.com/FrackFinder/Tadpole/Lycoming/2008/2008_X-076.5006_Y0041.2498.png"/>
        <s v="https://s3.amazonaws.com/FrackFinder/Tadpole/Lycoming/2010/2010_X-076.5006_Y0041.2498.png"/>
        <s v="https://s3.amazonaws.com/FrackFinder/Tadpole/Bradford/2005/2005_X-076.4998_Y0041.6162.png"/>
        <s v="https://s3.amazonaws.com/FrackFinder/Tadpole/Bradford/2008/2008_X-076.4998_Y0041.6162.png"/>
        <s v="https://s3.amazonaws.com/FrackFinder/Tadpole/Bradford/2010/2010_X-076.4998_Y0041.6162.png"/>
        <s v="https://s3.amazonaws.com/FrackFinder/Tadpole/Bradford/2005/2005_X-076.4998_Y0041.9551.png"/>
        <s v="https://s3.amazonaws.com/FrackFinder/Tadpole/Bradford/2008/2008_X-076.4998_Y0041.9551.png"/>
        <s v="https://s3.amazonaws.com/FrackFinder/Tadpole/Bradford/2010/2010_X-076.4998_Y0041.9551.png"/>
        <s v="https://s3.amazonaws.com/FrackFinder/Tadpole/Bradford/2005/2005_X-076.4980_Y0041.7621.png"/>
        <s v="https://s3.amazonaws.com/FrackFinder/Tadpole/Bradford/2008/2008_X-076.4980_Y0041.7621.png"/>
        <s v="https://s3.amazonaws.com/FrackFinder/Tadpole/Bradford/2010/2010_X-076.4980_Y0041.7621.png"/>
        <s v="https://s3.amazonaws.com/FrackFinder/Tadpole/Bradford/2005/2005_X-076.4964_Y0041.7328.png"/>
        <s v="https://s3.amazonaws.com/FrackFinder/Tadpole/Bradford/2008/2008_X-076.4964_Y0041.7328.png"/>
        <s v="https://s3.amazonaws.com/FrackFinder/Tadpole/Bradford/2010/2010_X-076.4964_Y0041.7328.png"/>
        <s v="https://s3.amazonaws.com/FrackFinder/Tadpole/Bradford/2005/2005_X-076.4941_Y0041.6258.png"/>
        <s v="https://s3.amazonaws.com/FrackFinder/Tadpole/Bradford/2008/2008_X-076.4941_Y0041.6258.png"/>
        <s v="https://s3.amazonaws.com/FrackFinder/Tadpole/Bradford/2010/2010_X-076.4941_Y0041.6258.png"/>
        <s v="https://s3.amazonaws.com/FrackFinder/Tadpole/Bradford/2005/2005_X-076.4922_Y0041.7662.png"/>
        <s v="https://s3.amazonaws.com/FrackFinder/Tadpole/Bradford/2008/2008_X-076.4922_Y0041.7662.png"/>
        <s v="https://s3.amazonaws.com/FrackFinder/Tadpole/Bradford/2010/2010_X-076.4922_Y0041.7662.png"/>
        <s v="https://s3.amazonaws.com/FrackFinder/Tadpole/Bradford/2005/2005_X-076.4920_Y0041.7907.png"/>
        <s v="https://s3.amazonaws.com/FrackFinder/Tadpole/Bradford/2008/2008_X-076.4920_Y0041.7907.png"/>
        <s v="https://s3.amazonaws.com/FrackFinder/Tadpole/Bradford/2010/2010_X-076.4920_Y0041.7907.png"/>
        <s v="https://s3.amazonaws.com/FrackFinder/Tadpole/Bradford/2005/2005_X-076.4897_Y0041.5746.png"/>
        <s v="https://s3.amazonaws.com/FrackFinder/Tadpole/Bradford/2008/2008_X-076.4897_Y0041.5746.png"/>
        <s v="https://s3.amazonaws.com/FrackFinder/Tadpole/Bradford/2010/2010_X-076.4897_Y0041.5746.png"/>
        <s v="https://s3.amazonaws.com/FrackFinder/Tadpole/Bradford/2005/2005_X-076.4885_Y0041.9273.png"/>
        <s v="https://s3.amazonaws.com/FrackFinder/Tadpole/Bradford/2008/2008_X-076.4885_Y0041.9273.png"/>
        <s v="https://s3.amazonaws.com/FrackFinder/Tadpole/Bradford/2010/2010_X-076.4885_Y0041.9273.png"/>
        <s v="https://s3.amazonaws.com/FrackFinder/Tadpole/Bradford/2005/2005_X-076.4869_Y0041.5889.png"/>
        <s v="https://s3.amazonaws.com/FrackFinder/Tadpole/Bradford/2008/2008_X-076.4869_Y0041.5889.png"/>
        <s v="https://s3.amazonaws.com/FrackFinder/Tadpole/Bradford/2010/2010_X-076.4869_Y0041.5889.png"/>
        <s v="https://s3.amazonaws.com/FrackFinder/Tadpole/Bradford/2005/2005_X-076.4826_Y0041.7204.png"/>
        <s v="https://s3.amazonaws.com/FrackFinder/Tadpole/Bradford/2008/2008_X-076.4826_Y0041.7204.png"/>
        <s v="https://s3.amazonaws.com/FrackFinder/Tadpole/Bradford/2010/2010_X-076.4826_Y0041.7204.png"/>
        <s v="https://s3.amazonaws.com/FrackFinder/Tadpole/Bradford/2005/2005_X-076.4825_Y0041.8239.png"/>
        <s v="https://s3.amazonaws.com/FrackFinder/Tadpole/Bradford/2008/2008_X-076.4825_Y0041.8239.png"/>
        <s v="https://s3.amazonaws.com/FrackFinder/Tadpole/Bradford/2010/2010_X-076.4825_Y0041.8239.png"/>
        <s v="https://s3.amazonaws.com/FrackFinder/Tadpole/Bradford/2005/2005_X-076.4794_Y0041.7611.png"/>
        <s v="https://s3.amazonaws.com/FrackFinder/Tadpole/Bradford/2008/2008_X-076.4794_Y0041.7611.png"/>
        <s v="https://s3.amazonaws.com/FrackFinder/Tadpole/Bradford/2010/2010_X-076.4794_Y0041.7611.png"/>
        <s v="https://s3.amazonaws.com/FrackFinder/Tadpole/Bradford/2005/2005_X-076.4771_Y0041.5867.png"/>
        <s v="https://s3.amazonaws.com/FrackFinder/Tadpole/Bradford/2008/2008_X-076.4771_Y0041.5867.png"/>
        <s v="https://s3.amazonaws.com/FrackFinder/Tadpole/Bradford/2010/2010_X-076.4771_Y0041.5867.png"/>
        <s v="https://s3.amazonaws.com/FrackFinder/Tadpole/Bradford/2005/2005_X-076.4766_Y0041.6256.png"/>
        <s v="https://s3.amazonaws.com/FrackFinder/Tadpole/Bradford/2008/2008_X-076.4766_Y0041.6256.png"/>
        <s v="https://s3.amazonaws.com/FrackFinder/Tadpole/Bradford/2010/2010_X-076.4766_Y0041.6256.png"/>
        <s v="https://s3.amazonaws.com/FrackFinder/Tadpole/Bradford/2005/2005_X-076.4738_Y0041.9707.png"/>
        <s v="https://s3.amazonaws.com/FrackFinder/Tadpole/Bradford/2008/2008_X-076.4738_Y0041.9707.png"/>
        <s v="https://s3.amazonaws.com/FrackFinder/Tadpole/Bradford/2010/2010_X-076.4738_Y0041.9707.png"/>
        <s v="https://s3.amazonaws.com/FrackFinder/Tadpole/Bradford/2005/2005_X-076.4714_Y0041.6028.png"/>
        <s v="https://s3.amazonaws.com/FrackFinder/Tadpole/Bradford/2008/2008_X-076.4714_Y0041.6028.png"/>
        <s v="https://s3.amazonaws.com/FrackFinder/Tadpole/Bradford/2010/2010_X-076.4714_Y0041.6028.png"/>
        <s v="https://s3.amazonaws.com/FrackFinder/Tadpole/Bradford/2005/2005_X-076.4673_Y0041.7598.png"/>
        <s v="https://s3.amazonaws.com/FrackFinder/Tadpole/Bradford/2008/2008_X-076.4673_Y0041.7598.png"/>
        <s v="https://s3.amazonaws.com/FrackFinder/Tadpole/Bradford/2010/2010_X-076.4673_Y0041.7598.png"/>
        <s v="https://s3.amazonaws.com/FrackFinder/Tadpole/Bradford/2005/2005_X-076.4670_Y0041.7766.png"/>
        <s v="https://s3.amazonaws.com/FrackFinder/Tadpole/Bradford/2008/2008_X-076.4670_Y0041.7766.png"/>
        <s v="https://s3.amazonaws.com/FrackFinder/Tadpole/Bradford/2010/2010_X-076.4670_Y0041.7766.png"/>
        <s v="https://s3.amazonaws.com/FrackFinder/Tadpole/Bradford/2005/2005_X-076.4664_Y0041.9756.png"/>
        <s v="https://s3.amazonaws.com/FrackFinder/Tadpole/Bradford/2008/2008_X-076.4664_Y0041.9756.png"/>
        <s v="https://s3.amazonaws.com/FrackFinder/Tadpole/Bradford/2010/2010_X-076.4664_Y0041.9756.png"/>
        <s v="https://s3.amazonaws.com/FrackFinder/Tadpole/Bradford/2005/2005_X-076.4660_Y0041.6919.png"/>
        <s v="https://s3.amazonaws.com/FrackFinder/Tadpole/Bradford/2008/2008_X-076.4660_Y0041.6919.png"/>
        <s v="https://s3.amazonaws.com/FrackFinder/Tadpole/Bradford/2010/2010_X-076.4660_Y0041.6919.png"/>
        <s v="https://s3.amazonaws.com/FrackFinder/Tadpole/Bradford/2005/2005_X-076.4610_Y0041.6686.png"/>
        <s v="https://s3.amazonaws.com/FrackFinder/Tadpole/Bradford/2008/2008_X-076.4610_Y0041.6686.png"/>
        <s v="https://s3.amazonaws.com/FrackFinder/Tadpole/Bradford/2010/2010_X-076.4610_Y0041.6686.png"/>
        <s v="https://s3.amazonaws.com/FrackFinder/Tadpole/Bradford/2005/2005_X-076.4610_Y0041.8935.png"/>
        <s v="https://s3.amazonaws.com/FrackFinder/Tadpole/Bradford/2008/2008_X-076.4610_Y0041.8935.png"/>
        <s v="https://s3.amazonaws.com/FrackFinder/Tadpole/Bradford/2010/2010_X-076.4610_Y0041.8935.png"/>
        <s v="https://s3.amazonaws.com/FrackFinder/Tadpole/Bradford/2005/2005_X-076.4608_Y0041.6205.png"/>
        <s v="https://s3.amazonaws.com/FrackFinder/Tadpole/Bradford/2008/2008_X-076.4608_Y0041.6205.png"/>
        <s v="https://s3.amazonaws.com/FrackFinder/Tadpole/Bradford/2010/2010_X-076.4608_Y0041.6205.png"/>
        <s v="https://s3.amazonaws.com/FrackFinder/Tadpole/Bradford/2005/2005_X-076.4606_Y0041.7632.png"/>
        <s v="https://s3.amazonaws.com/FrackFinder/Tadpole/Bradford/2008/2008_X-076.4606_Y0041.7632.png"/>
        <s v="https://s3.amazonaws.com/FrackFinder/Tadpole/Bradford/2010/2010_X-076.4606_Y0041.7632.png"/>
        <s v="https://s3.amazonaws.com/FrackFinder/Tadpole/Bradford/2005/2005_X-076.4577_Y0041.9135.png"/>
        <s v="https://s3.amazonaws.com/FrackFinder/Tadpole/Bradford/2008/2008_X-076.4577_Y0041.9135.png"/>
        <s v="https://s3.amazonaws.com/FrackFinder/Tadpole/Bradford/2010/2010_X-076.4577_Y0041.9135.png"/>
        <s v="https://s3.amazonaws.com/FrackFinder/Tadpole/Bradford/2005/2005_X-076.4568_Y0041.8154.png"/>
        <s v="https://s3.amazonaws.com/FrackFinder/Tadpole/Bradford/2008/2008_X-076.4568_Y0041.8154.png"/>
        <s v="https://s3.amazonaws.com/FrackFinder/Tadpole/Bradford/2010/2010_X-076.4568_Y0041.8154.png"/>
        <s v="https://s3.amazonaws.com/FrackFinder/Tadpole/Bradford/2005/2005_X-076.4553_Y0041.7024.png"/>
        <s v="https://s3.amazonaws.com/FrackFinder/Tadpole/Bradford/2008/2008_X-076.4553_Y0041.7024.png"/>
        <s v="https://s3.amazonaws.com/FrackFinder/Tadpole/Bradford/2010/2010_X-076.4553_Y0041.7024.png"/>
        <s v="https://s3.amazonaws.com/FrackFinder/Tadpole/Bradford/2005/2005_X-076.4550_Y0041.5902.png"/>
        <s v="https://s3.amazonaws.com/FrackFinder/Tadpole/Bradford/2008/2008_X-076.4550_Y0041.5902.png"/>
        <s v="https://s3.amazonaws.com/FrackFinder/Tadpole/Bradford/2010/2010_X-076.4550_Y0041.5902.png"/>
        <s v="https://s3.amazonaws.com/FrackFinder/Tadpole/Bradford/2005/2005_X-076.4530_Y0041.9857.png"/>
        <s v="https://s3.amazonaws.com/FrackFinder/Tadpole/Bradford/2008/2008_X-076.4530_Y0041.9857.png"/>
        <s v="https://s3.amazonaws.com/FrackFinder/Tadpole/Bradford/2010/2010_X-076.4530_Y0041.9857.png"/>
        <s v="https://s3.amazonaws.com/FrackFinder/Tadpole/Bradford/2005/2005_X-076.4528_Y0041.8236.png"/>
        <s v="https://s3.amazonaws.com/FrackFinder/Tadpole/Bradford/2008/2008_X-076.4528_Y0041.8236.png"/>
        <s v="https://s3.amazonaws.com/FrackFinder/Tadpole/Bradford/2010/2010_X-076.4528_Y0041.8236.png"/>
        <s v="https://s3.amazonaws.com/FrackFinder/Tadpole/Bradford/2005/2005_X-076.4498_Y0041.6217.png"/>
        <s v="https://s3.amazonaws.com/FrackFinder/Tadpole/Bradford/2008/2008_X-076.4498_Y0041.6217.png"/>
        <s v="https://s3.amazonaws.com/FrackFinder/Tadpole/Bradford/2010/2010_X-076.4498_Y0041.6217.png"/>
        <s v="https://s3.amazonaws.com/FrackFinder/Tadpole/Bradford/2005/2005_X-076.4481_Y0041.5924.png"/>
        <s v="https://s3.amazonaws.com/FrackFinder/Tadpole/Bradford/2008/2008_X-076.4481_Y0041.5924.png"/>
        <s v="https://s3.amazonaws.com/FrackFinder/Tadpole/Bradford/2010/2010_X-076.4481_Y0041.5924.png"/>
        <s v="https://s3.amazonaws.com/FrackFinder/Tadpole/Bradford/2005/2005_X-076.4467_Y0041.8223.png"/>
        <s v="https://s3.amazonaws.com/FrackFinder/Tadpole/Bradford/2008/2008_X-076.4467_Y0041.8223.png"/>
        <s v="https://s3.amazonaws.com/FrackFinder/Tadpole/Bradford/2010/2010_X-076.4467_Y0041.8223.png"/>
        <s v="https://s3.amazonaws.com/FrackFinder/Tadpole/Bradford/2005/2005_X-076.4447_Y0041.9254.png"/>
        <s v="https://s3.amazonaws.com/FrackFinder/Tadpole/Bradford/2008/2008_X-076.4447_Y0041.9254.png"/>
        <s v="https://s3.amazonaws.com/FrackFinder/Tadpole/Bradford/2010/2010_X-076.4447_Y0041.9254.png"/>
        <s v="https://s3.amazonaws.com/FrackFinder/Tadpole/Bradford/2005/2005_X-076.4427_Y0041.7017.png"/>
        <s v="https://s3.amazonaws.com/FrackFinder/Tadpole/Bradford/2008/2008_X-076.4427_Y0041.7017.png"/>
        <s v="https://s3.amazonaws.com/FrackFinder/Tadpole/Bradford/2010/2010_X-076.4427_Y0041.7017.png"/>
        <s v="https://s3.amazonaws.com/FrackFinder/Tadpole/Bradford/2005/2005_X-076.4415_Y0041.8797.png"/>
        <s v="https://s3.amazonaws.com/FrackFinder/Tadpole/Bradford/2008/2008_X-076.4415_Y0041.8797.png"/>
        <s v="https://s3.amazonaws.com/FrackFinder/Tadpole/Bradford/2010/2010_X-076.4415_Y0041.8797.png"/>
        <s v="https://s3.amazonaws.com/FrackFinder/Tadpole/Bradford/2005/2005_X-076.4395_Y0041.6261.png"/>
        <s v="https://s3.amazonaws.com/FrackFinder/Tadpole/Bradford/2008/2008_X-076.4395_Y0041.6261.png"/>
        <s v="https://s3.amazonaws.com/FrackFinder/Tadpole/Bradford/2010/2010_X-076.4395_Y0041.6261.png"/>
        <s v="https://s3.amazonaws.com/FrackFinder/Tadpole/Bradford/2005/2005_X-076.4379_Y0041.9805.png"/>
        <s v="https://s3.amazonaws.com/FrackFinder/Tadpole/Bradford/2008/2008_X-076.4379_Y0041.9805.png"/>
        <s v="https://s3.amazonaws.com/FrackFinder/Tadpole/Bradford/2010/2010_X-076.4379_Y0041.9805.png"/>
        <s v="https://s3.amazonaws.com/FrackFinder/Tadpole/Bradford/2005/2005_X-076.4371_Y0041.5884.png"/>
        <s v="https://s3.amazonaws.com/FrackFinder/Tadpole/Bradford/2008/2008_X-076.4371_Y0041.5884.png"/>
        <s v="https://s3.amazonaws.com/FrackFinder/Tadpole/Bradford/2010/2010_X-076.4371_Y0041.5884.png"/>
        <s v="https://s3.amazonaws.com/FrackFinder/Tadpole/Bradford/2005/2005_X-076.4367_Y0041.7939.png"/>
        <s v="https://s3.amazonaws.com/FrackFinder/Tadpole/Bradford/2008/2008_X-076.4367_Y0041.7939.png"/>
        <s v="https://s3.amazonaws.com/FrackFinder/Tadpole/Bradford/2010/2010_X-076.4367_Y0041.7939.png"/>
        <s v="https://s3.amazonaws.com/FrackFinder/Tadpole/Bradford/2005/2005_X-076.4363_Y0041.9409.png"/>
        <s v="https://s3.amazonaws.com/FrackFinder/Tadpole/Bradford/2008/2008_X-076.4363_Y0041.9409.png"/>
        <s v="https://s3.amazonaws.com/FrackFinder/Tadpole/Bradford/2010/2010_X-076.4363_Y0041.9409.png"/>
        <s v="https://s3.amazonaws.com/FrackFinder/Tadpole/Bradford/2005/2005_X-076.4338_Y0041.7055.png"/>
        <s v="https://s3.amazonaws.com/FrackFinder/Tadpole/Bradford/2008/2008_X-076.4338_Y0041.7055.png"/>
        <s v="https://s3.amazonaws.com/FrackFinder/Tadpole/Bradford/2010/2010_X-076.4338_Y0041.7055.png"/>
        <s v="https://s3.amazonaws.com/FrackFinder/Tadpole/Bradford/2005/2005_X-076.4272_Y0041.6272.png"/>
        <s v="https://s3.amazonaws.com/FrackFinder/Tadpole/Bradford/2008/2008_X-076.4272_Y0041.6272.png"/>
        <s v="https://s3.amazonaws.com/FrackFinder/Tadpole/Bradford/2010/2010_X-076.4272_Y0041.6272.png"/>
        <s v="https://s3.amazonaws.com/FrackFinder/Tadpole/Bradford/2005/2005_X-076.4271_Y0041.7952.png"/>
        <s v="https://s3.amazonaws.com/FrackFinder/Tadpole/Bradford/2008/2008_X-076.4271_Y0041.7952.png"/>
        <s v="https://s3.amazonaws.com/FrackFinder/Tadpole/Bradford/2010/2010_X-076.4271_Y0041.7952.png"/>
        <s v="https://s3.amazonaws.com/FrackFinder/Tadpole/Bradford/2005/2005_X-076.4267_Y0041.9826.png"/>
        <s v="https://s3.amazonaws.com/FrackFinder/Tadpole/Bradford/2008/2008_X-076.4267_Y0041.9826.png"/>
        <s v="https://s3.amazonaws.com/FrackFinder/Tadpole/Bradford/2010/2010_X-076.4267_Y0041.9826.png"/>
        <s v="https://s3.amazonaws.com/FrackFinder/Tadpole/Bradford/2005/2005_X-076.4262_Y0041.5919.png"/>
        <s v="https://s3.amazonaws.com/FrackFinder/Tadpole/Bradford/2008/2008_X-076.4262_Y0041.5919.png"/>
        <s v="https://s3.amazonaws.com/FrackFinder/Tadpole/Bradford/2010/2010_X-076.4262_Y0041.5919.png"/>
        <s v="https://s3.amazonaws.com/FrackFinder/Tadpole/Bradford/2005/2005_X-076.4242_Y0041.5642.png"/>
        <s v="https://s3.amazonaws.com/FrackFinder/Tadpole/Bradford/2008/2008_X-076.4242_Y0041.5642.png"/>
        <s v="https://s3.amazonaws.com/FrackFinder/Tadpole/Bradford/2010/2010_X-076.4242_Y0041.5642.png"/>
        <s v="https://s3.amazonaws.com/FrackFinder/Tadpole/Bradford/2005/2005_X-076.4240_Y0041.9953.png"/>
        <s v="https://s3.amazonaws.com/FrackFinder/Tadpole/Bradford/2008/2008_X-076.4240_Y0041.9953.png"/>
        <s v="https://s3.amazonaws.com/FrackFinder/Tadpole/Bradford/2010/2010_X-076.4240_Y0041.9953.png"/>
        <s v="https://s3.amazonaws.com/FrackFinder/Tadpole/Bradford/2005/2005_X-076.4233_Y0041.8827.png"/>
        <s v="https://s3.amazonaws.com/FrackFinder/Tadpole/Bradford/2008/2008_X-076.4233_Y0041.8827.png"/>
        <s v="https://s3.amazonaws.com/FrackFinder/Tadpole/Bradford/2010/2010_X-076.4233_Y0041.8827.png"/>
        <s v="https://s3.amazonaws.com/FrackFinder/Tadpole/Bradford/2005/2005_X-076.4226_Y0041.7143.png"/>
        <s v="https://s3.amazonaws.com/FrackFinder/Tadpole/Bradford/2008/2008_X-076.4226_Y0041.7143.png"/>
        <s v="https://s3.amazonaws.com/FrackFinder/Tadpole/Bradford/2010/2010_X-076.4226_Y0041.7143.png"/>
        <s v="https://s3.amazonaws.com/FrackFinder/Tadpole/Bradford/2005/2005_X-076.4214_Y0041.7065.png"/>
        <s v="https://s3.amazonaws.com/FrackFinder/Tadpole/Bradford/2008/2008_X-076.4214_Y0041.7065.png"/>
        <s v="https://s3.amazonaws.com/FrackFinder/Tadpole/Bradford/2010/2010_X-076.4214_Y0041.7065.png"/>
        <s v="https://s3.amazonaws.com/FrackFinder/Tadpole/Bradford/2005/2005_X-076.4172_Y0041.6887.png"/>
        <s v="https://s3.amazonaws.com/FrackFinder/Tadpole/Bradford/2008/2008_X-076.4172_Y0041.6887.png"/>
        <s v="https://s3.amazonaws.com/FrackFinder/Tadpole/Bradford/2010/2010_X-076.4172_Y0041.6887.png"/>
        <s v="https://s3.amazonaws.com/FrackFinder/Tadpole/Bradford/2005/2005_X-076.4154_Y0041.7942.png"/>
        <s v="https://s3.amazonaws.com/FrackFinder/Tadpole/Bradford/2008/2008_X-076.4154_Y0041.7942.png"/>
        <s v="https://s3.amazonaws.com/FrackFinder/Tadpole/Bradford/2010/2010_X-076.4154_Y0041.7942.png"/>
        <s v="https://s3.amazonaws.com/FrackFinder/Tadpole/Bradford/2005/2005_X-076.4153_Y0041.6344.png"/>
        <s v="https://s3.amazonaws.com/FrackFinder/Tadpole/Bradford/2008/2008_X-076.4153_Y0041.6344.png"/>
        <s v="https://s3.amazonaws.com/FrackFinder/Tadpole/Bradford/2010/2010_X-076.4153_Y0041.6344.png"/>
        <s v="https://s3.amazonaws.com/FrackFinder/Tadpole/Bradford/2005/2005_X-076.4127_Y0041.7200.png"/>
        <s v="https://s3.amazonaws.com/FrackFinder/Tadpole/Bradford/2008/2008_X-076.4127_Y0041.7200.png"/>
        <s v="https://s3.amazonaws.com/FrackFinder/Tadpole/Bradford/2010/2010_X-076.4127_Y0041.7200.png"/>
        <s v="https://s3.amazonaws.com/FrackFinder/Tadpole/Bradford/2005/2005_X-076.4108_Y0041.5864.png"/>
        <s v="https://s3.amazonaws.com/FrackFinder/Tadpole/Bradford/2008/2008_X-076.4108_Y0041.5864.png"/>
        <s v="https://s3.amazonaws.com/FrackFinder/Tadpole/Bradford/2010/2010_X-076.4108_Y0041.5864.png"/>
        <s v="https://s3.amazonaws.com/FrackFinder/Tadpole/Bradford/2005/2005_X-076.4098_Y0041.9319.png"/>
        <s v="https://s3.amazonaws.com/FrackFinder/Tadpole/Bradford/2008/2008_X-076.4098_Y0041.9319.png"/>
        <s v="https://s3.amazonaws.com/FrackFinder/Tadpole/Bradford/2010/2010_X-076.4098_Y0041.9319.png"/>
        <s v="https://s3.amazonaws.com/FrackFinder/Tadpole/Bradford/2005/2005_X-076.4091_Y0041.9451.png"/>
        <s v="https://s3.amazonaws.com/FrackFinder/Tadpole/Bradford/2008/2008_X-076.4091_Y0041.9451.png"/>
        <s v="https://s3.amazonaws.com/FrackFinder/Tadpole/Bradford/2010/2010_X-076.4091_Y0041.9451.png"/>
        <s v="https://s3.amazonaws.com/FrackFinder/Tadpole/Bradford/2005/2005_X-076.4067_Y0041.5954.png"/>
        <s v="https://s3.amazonaws.com/FrackFinder/Tadpole/Bradford/2008/2008_X-076.4067_Y0041.5954.png"/>
        <s v="https://s3.amazonaws.com/FrackFinder/Tadpole/Bradford/2010/2010_X-076.4067_Y0041.5954.png"/>
        <s v="https://s3.amazonaws.com/FrackFinder/Tadpole/Bradford/2005/2005_X-076.4052_Y0041.8361.png"/>
        <s v="https://s3.amazonaws.com/FrackFinder/Tadpole/Bradford/2008/2008_X-076.4052_Y0041.8361.png"/>
        <s v="https://s3.amazonaws.com/FrackFinder/Tadpole/Bradford/2010/2010_X-076.4052_Y0041.8361.png"/>
        <s v="https://s3.amazonaws.com/FrackFinder/Tadpole/Bradford/2005/2005_X-076.4049_Y0041.6345.png"/>
        <s v="https://s3.amazonaws.com/FrackFinder/Tadpole/Bradford/2008/2008_X-076.4049_Y0041.6345.png"/>
        <s v="https://s3.amazonaws.com/FrackFinder/Tadpole/Bradford/2010/2010_X-076.4049_Y0041.6345.png"/>
        <s v="https://s3.amazonaws.com/FrackFinder/Tadpole/Bradford/2005/2005_X-076.4033_Y0041.7046.png"/>
        <s v="https://s3.amazonaws.com/FrackFinder/Tadpole/Bradford/2008/2008_X-076.4033_Y0041.7046.png"/>
        <s v="https://s3.amazonaws.com/FrackFinder/Tadpole/Bradford/2010/2010_X-076.4033_Y0041.7046.png"/>
        <s v="https://s3.amazonaws.com/FrackFinder/Tadpole/Bradford/2005/2005_X-076.4032_Y0041.5566.png"/>
        <s v="https://s3.amazonaws.com/FrackFinder/Tadpole/Bradford/2008/2008_X-076.4032_Y0041.5566.png"/>
        <s v="https://s3.amazonaws.com/FrackFinder/Tadpole/Bradford/2010/2010_X-076.4032_Y0041.5566.png"/>
        <s v="https://s3.amazonaws.com/FrackFinder/Tadpole/Bradford/2005/2005_X-076.4031_Y0041.7333.png"/>
        <s v="https://s3.amazonaws.com/FrackFinder/Tadpole/Bradford/2008/2008_X-076.4031_Y0041.7333.png"/>
        <s v="https://s3.amazonaws.com/FrackFinder/Tadpole/Bradford/2010/2010_X-076.4031_Y0041.7333.png"/>
        <s v="https://s3.amazonaws.com/FrackFinder/Tadpole/Bradford/2005/2005_X-076.4012_Y0041.8520.png"/>
        <s v="https://s3.amazonaws.com/FrackFinder/Tadpole/Bradford/2008/2008_X-076.4012_Y0041.8520.png"/>
        <s v="https://s3.amazonaws.com/FrackFinder/Tadpole/Bradford/2010/2010_X-076.4012_Y0041.8520.png"/>
        <s v="https://s3.amazonaws.com/FrackFinder/Tadpole/Bradford/2005/2005_X-076.4007_Y0041.6022.png"/>
        <s v="https://s3.amazonaws.com/FrackFinder/Tadpole/Bradford/2008/2008_X-076.4007_Y0041.6022.png"/>
        <s v="https://s3.amazonaws.com/FrackFinder/Tadpole/Bradford/2010/2010_X-076.4007_Y0041.6022.png"/>
        <s v="https://s3.amazonaws.com/FrackFinder/Tadpole/Bradford/2005/2005_X-076.4005_Y0041.7870.png"/>
        <s v="https://s3.amazonaws.com/FrackFinder/Tadpole/Bradford/2008/2008_X-076.4005_Y0041.7870.png"/>
        <s v="https://s3.amazonaws.com/FrackFinder/Tadpole/Bradford/2010/2010_X-076.4005_Y0041.7870.png"/>
        <s v="https://s3.amazonaws.com/FrackFinder/Tadpole/Bradford/2005/2005_X-076.3999_Y0041.9004.png"/>
        <s v="https://s3.amazonaws.com/FrackFinder/Tadpole/Bradford/2008/2008_X-076.3999_Y0041.9004.png"/>
        <s v="https://s3.amazonaws.com/FrackFinder/Tadpole/Bradford/2010/2010_X-076.3999_Y0041.9004.png"/>
        <s v="https://s3.amazonaws.com/FrackFinder/Tadpole/Bradford/2005/2005_X-076.3961_Y0041.7389.png"/>
        <s v="https://s3.amazonaws.com/FrackFinder/Tadpole/Bradford/2008/2008_X-076.3961_Y0041.7389.png"/>
        <s v="https://s3.amazonaws.com/FrackFinder/Tadpole/Bradford/2010/2010_X-076.3961_Y0041.7389.png"/>
        <s v="https://s3.amazonaws.com/FrackFinder/Tadpole/Bradford/2005/2005_X-076.3952_Y0041.6396.png"/>
        <s v="https://s3.amazonaws.com/FrackFinder/Tadpole/Bradford/2008/2008_X-076.3952_Y0041.6396.png"/>
        <s v="https://s3.amazonaws.com/FrackFinder/Tadpole/Bradford/2010/2010_X-076.3952_Y0041.6396.png"/>
        <s v="https://s3.amazonaws.com/FrackFinder/Tadpole/Bradford/2005/2005_X-076.3946_Y0041.5865.png"/>
        <s v="https://s3.amazonaws.com/FrackFinder/Tadpole/Bradford/2008/2008_X-076.3946_Y0041.5865.png"/>
        <s v="https://s3.amazonaws.com/FrackFinder/Tadpole/Bradford/2010/2010_X-076.3946_Y0041.5865.png"/>
        <s v="https://s3.amazonaws.com/FrackFinder/Tadpole/Bradford/2005/2005_X-076.3946_Y0041.9401.png"/>
        <s v="https://s3.amazonaws.com/FrackFinder/Tadpole/Bradford/2008/2008_X-076.3946_Y0041.9401.png"/>
        <s v="https://s3.amazonaws.com/FrackFinder/Tadpole/Bradford/2010/2010_X-076.3946_Y0041.9401.png"/>
        <s v="https://s3.amazonaws.com/FrackFinder/Tadpole/Bradford/2005/2005_X-076.3933_Y0041.7081.png"/>
        <s v="https://s3.amazonaws.com/FrackFinder/Tadpole/Bradford/2008/2008_X-076.3933_Y0041.7081.png"/>
        <s v="https://s3.amazonaws.com/FrackFinder/Tadpole/Bradford/2010/2010_X-076.3933_Y0041.7081.png"/>
        <s v="https://s3.amazonaws.com/FrackFinder/Tadpole/Bradford/2005/2005_X-076.3917_Y0041.6750.png"/>
        <s v="https://s3.amazonaws.com/FrackFinder/Tadpole/Bradford/2008/2008_X-076.3917_Y0041.6750.png"/>
        <s v="https://s3.amazonaws.com/FrackFinder/Tadpole/Bradford/2010/2010_X-076.3917_Y0041.6750.png"/>
        <s v="https://s3.amazonaws.com/FrackFinder/Tadpole/Bradford/2005/2005_X-076.3895_Y0041.6087.png"/>
        <s v="https://s3.amazonaws.com/FrackFinder/Tadpole/Bradford/2008/2008_X-076.3895_Y0041.6087.png"/>
        <s v="https://s3.amazonaws.com/FrackFinder/Tadpole/Bradford/2010/2010_X-076.3895_Y0041.6087.png"/>
        <s v="https://s3.amazonaws.com/FrackFinder/Tadpole/Bradford/2005/2005_X-076.3893_Y0041.9035.png"/>
        <s v="https://s3.amazonaws.com/FrackFinder/Tadpole/Bradford/2008/2008_X-076.3893_Y0041.9035.png"/>
        <s v="https://s3.amazonaws.com/FrackFinder/Tadpole/Bradford/2010/2010_X-076.3893_Y0041.9035.png"/>
        <s v="https://s3.amazonaws.com/FrackFinder/Tadpole/Bradford/2005/2005_X-076.3881_Y0041.9638.png"/>
        <s v="https://s3.amazonaws.com/FrackFinder/Tadpole/Bradford/2008/2008_X-076.3881_Y0041.9638.png"/>
        <s v="https://s3.amazonaws.com/FrackFinder/Tadpole/Bradford/2010/2010_X-076.3881_Y0041.9638.png"/>
        <s v="https://s3.amazonaws.com/FrackFinder/Tadpole/Bradford/2005/2005_X-076.3865_Y0041.7574.png"/>
        <s v="https://s3.amazonaws.com/FrackFinder/Tadpole/Bradford/2008/2008_X-076.3865_Y0041.7574.png"/>
        <s v="https://s3.amazonaws.com/FrackFinder/Tadpole/Bradford/2010/2010_X-076.3865_Y0041.7574.png"/>
        <s v="https://s3.amazonaws.com/FrackFinder/Tadpole/Bradford/2005/2005_X-076.3837_Y0041.8425.png"/>
        <s v="https://s3.amazonaws.com/FrackFinder/Tadpole/Bradford/2008/2008_X-076.3837_Y0041.8425.png"/>
        <s v="https://s3.amazonaws.com/FrackFinder/Tadpole/Bradford/2010/2010_X-076.3837_Y0041.8425.png"/>
        <s v="https://s3.amazonaws.com/FrackFinder/Tadpole/Bradford/2005/2005_X-076.3835_Y0041.6416.png"/>
        <s v="https://s3.amazonaws.com/FrackFinder/Tadpole/Bradford/2008/2008_X-076.3835_Y0041.6416.png"/>
        <s v="https://s3.amazonaws.com/FrackFinder/Tadpole/Bradford/2010/2010_X-076.3835_Y0041.6416.png"/>
        <s v="https://s3.amazonaws.com/FrackFinder/Tadpole/Bradford/2005/2005_X-076.3824_Y0041.7321.png"/>
        <s v="https://s3.amazonaws.com/FrackFinder/Tadpole/Bradford/2008/2008_X-076.3824_Y0041.7321.png"/>
        <s v="https://s3.amazonaws.com/FrackFinder/Tadpole/Bradford/2010/2010_X-076.3824_Y0041.7321.png"/>
        <s v="https://s3.amazonaws.com/FrackFinder/Tadpole/Bradford/2005/2005_X-076.3818_Y0041.7061.png"/>
        <s v="https://s3.amazonaws.com/FrackFinder/Tadpole/Bradford/2008/2008_X-076.3818_Y0041.7061.png"/>
        <s v="https://s3.amazonaws.com/FrackFinder/Tadpole/Bradford/2010/2010_X-076.3818_Y0041.7061.png"/>
        <s v="https://s3.amazonaws.com/FrackFinder/Tadpole/Bradford/2005/2005_X-076.3814_Y0041.5967.png"/>
        <s v="https://s3.amazonaws.com/FrackFinder/Tadpole/Bradford/2008/2008_X-076.3814_Y0041.5967.png"/>
        <s v="https://s3.amazonaws.com/FrackFinder/Tadpole/Bradford/2010/2010_X-076.3814_Y0041.5967.png"/>
        <s v="https://s3.amazonaws.com/FrackFinder/Tadpole/Bradford/2005/2005_X-076.3780_Y0041.6740.png"/>
        <s v="https://s3.amazonaws.com/FrackFinder/Tadpole/Bradford/2008/2008_X-076.3780_Y0041.6740.png"/>
        <s v="https://s3.amazonaws.com/FrackFinder/Tadpole/Bradford/2010/2010_X-076.3780_Y0041.6740.png"/>
        <s v="https://s3.amazonaws.com/FrackFinder/Tadpole/Bradford/2005/2005_X-076.3751_Y0041.8143.png"/>
        <s v="https://s3.amazonaws.com/FrackFinder/Tadpole/Bradford/2008/2008_X-076.3751_Y0041.8143.png"/>
        <s v="https://s3.amazonaws.com/FrackFinder/Tadpole/Bradford/2010/2010_X-076.3751_Y0041.8143.png"/>
        <s v="https://s3.amazonaws.com/FrackFinder/Tadpole/Bradford/2005/2005_X-076.3741_Y0041.6426.png"/>
        <s v="https://s3.amazonaws.com/FrackFinder/Tadpole/Bradford/2008/2008_X-076.3741_Y0041.6426.png"/>
        <s v="https://s3.amazonaws.com/FrackFinder/Tadpole/Bradford/2010/2010_X-076.3741_Y0041.6426.png"/>
        <s v="https://s3.amazonaws.com/FrackFinder/Tadpole/Bradford/2005/2005_X-076.3735_Y0041.6084.png"/>
        <s v="https://s3.amazonaws.com/FrackFinder/Tadpole/Bradford/2008/2008_X-076.3735_Y0041.6084.png"/>
        <s v="https://s3.amazonaws.com/FrackFinder/Tadpole/Bradford/2010/2010_X-076.3735_Y0041.6084.png"/>
        <s v="https://s3.amazonaws.com/FrackFinder/Tadpole/Bradford/2005/2005_X-076.3691_Y0041.7097.png"/>
        <s v="https://s3.amazonaws.com/FrackFinder/Tadpole/Bradford/2008/2008_X-076.3691_Y0041.7097.png"/>
        <s v="https://s3.amazonaws.com/FrackFinder/Tadpole/Bradford/2010/2010_X-076.3691_Y0041.7097.png"/>
        <s v="https://s3.amazonaws.com/FrackFinder/Tadpole/Bradford/2005/2005_X-076.3686_Y0041.5556.png"/>
        <s v="https://s3.amazonaws.com/FrackFinder/Tadpole/Bradford/2008/2008_X-076.3686_Y0041.5556.png"/>
        <s v="https://s3.amazonaws.com/FrackFinder/Tadpole/Bradford/2010/2010_X-076.3686_Y0041.5556.png"/>
        <s v="https://s3.amazonaws.com/FrackFinder/Tadpole/Bradford/2005/2005_X-076.3683_Y0041.7794.png"/>
        <s v="https://s3.amazonaws.com/FrackFinder/Tadpole/Bradford/2008/2008_X-076.3683_Y0041.7794.png"/>
        <s v="https://s3.amazonaws.com/FrackFinder/Tadpole/Bradford/2010/2010_X-076.3683_Y0041.7794.png"/>
        <s v="https://s3.amazonaws.com/FrackFinder/Tadpole/Bradford/2005/2005_X-076.3681_Y0041.8758.png"/>
        <s v="https://s3.amazonaws.com/FrackFinder/Tadpole/Bradford/2008/2008_X-076.3681_Y0041.8758.png"/>
        <s v="https://s3.amazonaws.com/FrackFinder/Tadpole/Bradford/2010/2010_X-076.3681_Y0041.8758.png"/>
        <s v="https://s3.amazonaws.com/FrackFinder/Tadpole/Bradford/2005/2005_X-076.3672_Y0041.6133.png"/>
        <s v="https://s3.amazonaws.com/FrackFinder/Tadpole/Bradford/2008/2008_X-076.3672_Y0041.6133.png"/>
        <s v="https://s3.amazonaws.com/FrackFinder/Tadpole/Bradford/2010/2010_X-076.3672_Y0041.6133.png"/>
        <s v="https://s3.amazonaws.com/FrackFinder/Tadpole/Bradford/2005/2005_X-076.3664_Y0041.7150.png"/>
        <s v="https://s3.amazonaws.com/FrackFinder/Tadpole/Bradford/2008/2008_X-076.3664_Y0041.7150.png"/>
        <s v="https://s3.amazonaws.com/FrackFinder/Tadpole/Bradford/2010/2010_X-076.3664_Y0041.7150.png"/>
        <s v="https://s3.amazonaws.com/FrackFinder/Tadpole/Bradford/2005/2005_X-076.3645_Y0041.8132.png"/>
        <s v="https://s3.amazonaws.com/FrackFinder/Tadpole/Bradford/2008/2008_X-076.3645_Y0041.8132.png"/>
        <s v="https://s3.amazonaws.com/FrackFinder/Tadpole/Bradford/2010/2010_X-076.3645_Y0041.8132.png"/>
        <s v="https://s3.amazonaws.com/FrackFinder/Tadpole/Bradford/2005/2005_X-076.3644_Y0041.6725.png"/>
        <s v="https://s3.amazonaws.com/FrackFinder/Tadpole/Bradford/2008/2008_X-076.3644_Y0041.6725.png"/>
        <s v="https://s3.amazonaws.com/FrackFinder/Tadpole/Bradford/2010/2010_X-076.3644_Y0041.6725.png"/>
        <s v="https://s3.amazonaws.com/FrackFinder/Tadpole/Bradford/2005/2005_X-076.3637_Y0041.8459.png"/>
        <s v="https://s3.amazonaws.com/FrackFinder/Tadpole/Bradford/2008/2008_X-076.3637_Y0041.8459.png"/>
        <s v="https://s3.amazonaws.com/FrackFinder/Tadpole/Bradford/2010/2010_X-076.3637_Y0041.8459.png"/>
        <s v="https://s3.amazonaws.com/FrackFinder/Tadpole/Bradford/2005/2005_X-076.3632_Y0041.9393.png"/>
        <s v="https://s3.amazonaws.com/FrackFinder/Tadpole/Bradford/2008/2008_X-076.3632_Y0041.9393.png"/>
        <s v="https://s3.amazonaws.com/FrackFinder/Tadpole/Bradford/2010/2010_X-076.3632_Y0041.9393.png"/>
        <s v="https://s3.amazonaws.com/FrackFinder/Tadpole/Bradford/2005/2005_X-076.3617_Y0041.7809.png"/>
        <s v="https://s3.amazonaws.com/FrackFinder/Tadpole/Bradford/2008/2008_X-076.3617_Y0041.7809.png"/>
        <s v="https://s3.amazonaws.com/FrackFinder/Tadpole/Bradford/2010/2010_X-076.3617_Y0041.7809.png"/>
        <s v="https://s3.amazonaws.com/FrackFinder/Tadpole/Bradford/2005/2005_X-076.3608_Y0041.7450.png"/>
        <s v="https://s3.amazonaws.com/FrackFinder/Tadpole/Bradford/2008/2008_X-076.3608_Y0041.7450.png"/>
        <s v="https://s3.amazonaws.com/FrackFinder/Tadpole/Bradford/2010/2010_X-076.3608_Y0041.7450.png"/>
        <s v="https://s3.amazonaws.com/FrackFinder/Tadpole/Bradford/2005/2005_X-076.3604_Y0041.6419.png"/>
        <s v="https://s3.amazonaws.com/FrackFinder/Tadpole/Bradford/2008/2008_X-076.3604_Y0041.6419.png"/>
        <s v="https://s3.amazonaws.com/FrackFinder/Tadpole/Bradford/2010/2010_X-076.3604_Y0041.6419.png"/>
        <s v="https://s3.amazonaws.com/FrackFinder/Tadpole/Bradford/2005/2005_X-076.3593_Y0041.8792.png"/>
        <s v="https://s3.amazonaws.com/FrackFinder/Tadpole/Bradford/2008/2008_X-076.3593_Y0041.8792.png"/>
        <s v="https://s3.amazonaws.com/FrackFinder/Tadpole/Bradford/2010/2010_X-076.3593_Y0041.8792.png"/>
        <s v="https://s3.amazonaws.com/FrackFinder/Tadpole/Bradford/2005/2005_X-076.3592_Y0041.9117.png"/>
        <s v="https://s3.amazonaws.com/FrackFinder/Tadpole/Bradford/2008/2008_X-076.3592_Y0041.9117.png"/>
        <s v="https://s3.amazonaws.com/FrackFinder/Tadpole/Bradford/2010/2010_X-076.3592_Y0041.9117.png"/>
        <s v="https://s3.amazonaws.com/FrackFinder/Tadpole/Bradford/2005/2005_X-076.3591_Y0041.7765.png"/>
        <s v="https://s3.amazonaws.com/FrackFinder/Tadpole/Bradford/2008/2008_X-076.3591_Y0041.7765.png"/>
        <s v="https://s3.amazonaws.com/FrackFinder/Tadpole/Bradford/2010/2010_X-076.3591_Y0041.7765.png"/>
        <s v="https://s3.amazonaws.com/FrackFinder/Tadpole/Bradford/2005/2005_X-076.3577_Y0041.5763.png"/>
        <s v="https://s3.amazonaws.com/FrackFinder/Tadpole/Bradford/2008/2008_X-076.3577_Y0041.5763.png"/>
        <s v="https://s3.amazonaws.com/FrackFinder/Tadpole/Bradford/2010/2010_X-076.3577_Y0041.5763.png"/>
        <s v="https://s3.amazonaws.com/FrackFinder/Tadpole/Bradford/2005/2005_X-076.3570_Y0041.6841.png"/>
        <s v="https://s3.amazonaws.com/FrackFinder/Tadpole/Bradford/2008/2008_X-076.3570_Y0041.6841.png"/>
        <s v="https://s3.amazonaws.com/FrackFinder/Tadpole/Bradford/2010/2010_X-076.3570_Y0041.6841.png"/>
        <s v="https://s3.amazonaws.com/FrackFinder/Tadpole/Bradford/2005/2005_X-076.3558_Y0041.7153.png"/>
        <s v="https://s3.amazonaws.com/FrackFinder/Tadpole/Bradford/2008/2008_X-076.3558_Y0041.7153.png"/>
        <s v="https://s3.amazonaws.com/FrackFinder/Tadpole/Bradford/2010/2010_X-076.3558_Y0041.7153.png"/>
        <s v="https://s3.amazonaws.com/FrackFinder/Tadpole/Bradford/2005/2005_X-076.3548_Y0041.8129.png"/>
        <s v="https://s3.amazonaws.com/FrackFinder/Tadpole/Bradford/2008/2008_X-076.3548_Y0041.8129.png"/>
        <s v="https://s3.amazonaws.com/FrackFinder/Tadpole/Bradford/2010/2010_X-076.3548_Y0041.8129.png"/>
        <s v="https://s3.amazonaws.com/FrackFinder/Tadpole/Bradford/2005/2005_X-076.3511_Y0041.6412.png"/>
        <s v="https://s3.amazonaws.com/FrackFinder/Tadpole/Bradford/2008/2008_X-076.3511_Y0041.6412.png"/>
        <s v="https://s3.amazonaws.com/FrackFinder/Tadpole/Bradford/2010/2010_X-076.3511_Y0041.6412.png"/>
        <s v="https://s3.amazonaws.com/FrackFinder/Tadpole/Bradford/2005/2005_X-076.3501_Y0041.6011.png"/>
        <s v="https://s3.amazonaws.com/FrackFinder/Tadpole/Bradford/2008/2008_X-076.3501_Y0041.6011.png"/>
        <s v="https://s3.amazonaws.com/FrackFinder/Tadpole/Bradford/2010/2010_X-076.3501_Y0041.6011.png"/>
        <s v="https://s3.amazonaws.com/FrackFinder/Tadpole/Bradford/2005/2005_X-076.3501_Y0041.7811.png"/>
        <s v="https://s3.amazonaws.com/FrackFinder/Tadpole/Bradford/2008/2008_X-076.3501_Y0041.7811.png"/>
        <s v="https://s3.amazonaws.com/FrackFinder/Tadpole/Bradford/2010/2010_X-076.3501_Y0041.7811.png"/>
        <s v="https://s3.amazonaws.com/FrackFinder/Tadpole/Bradford/2005/2005_X-076.3499_Y0041.9234.png"/>
        <s v="https://s3.amazonaws.com/FrackFinder/Tadpole/Bradford/2008/2008_X-076.3499_Y0041.9234.png"/>
        <s v="https://s3.amazonaws.com/FrackFinder/Tadpole/Bradford/2010/2010_X-076.3499_Y0041.9234.png"/>
        <s v="https://s3.amazonaws.com/FrackFinder/Tadpole/Bradford/2005/2005_X-076.3477_Y0041.5683.png"/>
        <s v="https://s3.amazonaws.com/FrackFinder/Tadpole/Bradford/2008/2008_X-076.3477_Y0041.5683.png"/>
        <s v="https://s3.amazonaws.com/FrackFinder/Tadpole/Bradford/2010/2010_X-076.3477_Y0041.5683.png"/>
        <s v="https://s3.amazonaws.com/FrackFinder/Tadpole/Bradford/2005/2005_X-076.3477_Y0041.8786.png"/>
        <s v="https://s3.amazonaws.com/FrackFinder/Tadpole/Bradford/2008/2008_X-076.3477_Y0041.8786.png"/>
        <s v="https://s3.amazonaws.com/FrackFinder/Tadpole/Bradford/2010/2010_X-076.3477_Y0041.8786.png"/>
        <s v="https://s3.amazonaws.com/FrackFinder/Tadpole/Bradford/2005/2005_X-076.3460_Y0041.5943.png"/>
        <s v="https://s3.amazonaws.com/FrackFinder/Tadpole/Bradford/2008/2008_X-076.3460_Y0041.5943.png"/>
        <s v="https://s3.amazonaws.com/FrackFinder/Tadpole/Bradford/2010/2010_X-076.3460_Y0041.5943.png"/>
        <s v="https://s3.amazonaws.com/FrackFinder/Tadpole/Bradford/2005/2005_X-076.3452_Y0041.8161.png"/>
        <s v="https://s3.amazonaws.com/FrackFinder/Tadpole/Bradford/2008/2008_X-076.3452_Y0041.8161.png"/>
        <s v="https://s3.amazonaws.com/FrackFinder/Tadpole/Bradford/2010/2010_X-076.3452_Y0041.8161.png"/>
        <s v="https://s3.amazonaws.com/FrackFinder/Tadpole/Bradford/2005/2005_X-076.3440_Y0041.6817.png"/>
        <s v="https://s3.amazonaws.com/FrackFinder/Tadpole/Bradford/2008/2008_X-076.3440_Y0041.6817.png"/>
        <s v="https://s3.amazonaws.com/FrackFinder/Tadpole/Bradford/2010/2010_X-076.3440_Y0041.6817.png"/>
        <s v="https://s3.amazonaws.com/FrackFinder/Tadpole/Bradford/2005/2005_X-076.3429_Y0041.7849.png"/>
        <s v="https://s3.amazonaws.com/FrackFinder/Tadpole/Bradford/2008/2008_X-076.3429_Y0041.7849.png"/>
        <s v="https://s3.amazonaws.com/FrackFinder/Tadpole/Bradford/2010/2010_X-076.3429_Y0041.7849.png"/>
        <s v="https://s3.amazonaws.com/FrackFinder/Tadpole/Bradford/2005/2005_X-076.3416_Y0041.7225.png"/>
        <s v="https://s3.amazonaws.com/FrackFinder/Tadpole/Bradford/2008/2008_X-076.3416_Y0041.7225.png"/>
        <s v="https://s3.amazonaws.com/FrackFinder/Tadpole/Bradford/2010/2010_X-076.3416_Y0041.7225.png"/>
        <s v="https://s3.amazonaws.com/FrackFinder/Tadpole/Bradford/2005/2005_X-076.3411_Y0041.7153.png"/>
        <s v="https://s3.amazonaws.com/FrackFinder/Tadpole/Bradford/2008/2008_X-076.3411_Y0041.7153.png"/>
        <s v="https://s3.amazonaws.com/FrackFinder/Tadpole/Bradford/2010/2010_X-076.3411_Y0041.7153.png"/>
        <s v="https://s3.amazonaws.com/FrackFinder/Tadpole/Bradford/2005/2005_X-076.3390_Y0041.6494.png"/>
        <s v="https://s3.amazonaws.com/FrackFinder/Tadpole/Bradford/2008/2008_X-076.3390_Y0041.6494.png"/>
        <s v="https://s3.amazonaws.com/FrackFinder/Tadpole/Bradford/2010/2010_X-076.3390_Y0041.6494.png"/>
        <s v="https://s3.amazonaws.com/FrackFinder/Tadpole/Bradford/2005/2005_X-076.3384_Y0041.9368.png"/>
        <s v="https://s3.amazonaws.com/FrackFinder/Tadpole/Bradford/2008/2008_X-076.3384_Y0041.9368.png"/>
        <s v="https://s3.amazonaws.com/FrackFinder/Tadpole/Bradford/2010/2010_X-076.3384_Y0041.9368.png"/>
        <s v="https://s3.amazonaws.com/FrackFinder/Tadpole/Bradford/2005/2005_X-076.3374_Y0041.9105.png"/>
        <s v="https://s3.amazonaws.com/FrackFinder/Tadpole/Bradford/2008/2008_X-076.3374_Y0041.9105.png"/>
        <s v="https://s3.amazonaws.com/FrackFinder/Tadpole/Bradford/2010/2010_X-076.3374_Y0041.9105.png"/>
        <s v="https://s3.amazonaws.com/FrackFinder/Tadpole/Bradford/2005/2005_X-076.3367_Y0041.6134.png"/>
        <s v="https://s3.amazonaws.com/FrackFinder/Tadpole/Bradford/2008/2008_X-076.3367_Y0041.6134.png"/>
        <s v="https://s3.amazonaws.com/FrackFinder/Tadpole/Bradford/2010/2010_X-076.3367_Y0041.6134.png"/>
        <s v="https://s3.amazonaws.com/FrackFinder/Tadpole/Bradford/2005/2005_X-076.3363_Y0041.6842.png"/>
        <s v="https://s3.amazonaws.com/FrackFinder/Tadpole/Bradford/2008/2008_X-076.3363_Y0041.6842.png"/>
        <s v="https://s3.amazonaws.com/FrackFinder/Tadpole/Bradford/2010/2010_X-076.3363_Y0041.6842.png"/>
        <s v="https://s3.amazonaws.com/FrackFinder/Tadpole/Bradford/2005/2005_X-076.3351_Y0041.5894.png"/>
        <s v="https://s3.amazonaws.com/FrackFinder/Tadpole/Bradford/2008/2008_X-076.3351_Y0041.5894.png"/>
        <s v="https://s3.amazonaws.com/FrackFinder/Tadpole/Bradford/2010/2010_X-076.3351_Y0041.5894.png"/>
        <s v="https://s3.amazonaws.com/FrackFinder/Tadpole/Bradford/2005/2005_X-076.3345_Y0041.9458.png"/>
        <s v="https://s3.amazonaws.com/FrackFinder/Tadpole/Bradford/2008/2008_X-076.3345_Y0041.9458.png"/>
        <s v="https://s3.amazonaws.com/FrackFinder/Tadpole/Bradford/2010/2010_X-076.3345_Y0041.9458.png"/>
        <s v="https://s3.amazonaws.com/FrackFinder/Tadpole/Bradford/2005/2005_X-076.3335_Y0041.5646.png"/>
        <s v="https://s3.amazonaws.com/FrackFinder/Tadpole/Bradford/2008/2008_X-076.3335_Y0041.5646.png"/>
        <s v="https://s3.amazonaws.com/FrackFinder/Tadpole/Bradford/2010/2010_X-076.3335_Y0041.5646.png"/>
        <s v="https://s3.amazonaws.com/FrackFinder/Tadpole/Bradford/2005/2005_X-076.3329_Y0041.8144.png"/>
        <s v="https://s3.amazonaws.com/FrackFinder/Tadpole/Bradford/2008/2008_X-076.3329_Y0041.8144.png"/>
        <s v="https://s3.amazonaws.com/FrackFinder/Tadpole/Bradford/2010/2010_X-076.3329_Y0041.8144.png"/>
        <s v="https://s3.amazonaws.com/FrackFinder/Tadpole/Bradford/2005/2005_X-076.3309_Y0041.7829.png"/>
        <s v="https://s3.amazonaws.com/FrackFinder/Tadpole/Bradford/2008/2008_X-076.3309_Y0041.7829.png"/>
        <s v="https://s3.amazonaws.com/FrackFinder/Tadpole/Bradford/2010/2010_X-076.3309_Y0041.7829.png"/>
        <s v="https://s3.amazonaws.com/FrackFinder/Tadpole/Bradford/2005/2005_X-076.3305_Y0041.7302.png"/>
        <s v="https://s3.amazonaws.com/FrackFinder/Tadpole/Bradford/2008/2008_X-076.3305_Y0041.7302.png"/>
        <s v="https://s3.amazonaws.com/FrackFinder/Tadpole/Bradford/2010/2010_X-076.3305_Y0041.7302.png"/>
        <s v="https://s3.amazonaws.com/FrackFinder/Tadpole/Bradford/2005/2005_X-076.3256_Y0041.5924.png"/>
        <s v="https://s3.amazonaws.com/FrackFinder/Tadpole/Bradford/2008/2008_X-076.3256_Y0041.5924.png"/>
        <s v="https://s3.amazonaws.com/FrackFinder/Tadpole/Bradford/2010/2010_X-076.3256_Y0041.5924.png"/>
        <s v="https://s3.amazonaws.com/FrackFinder/Tadpole/Bradford/2005/2005_X-076.3234_Y0041.7469.png"/>
        <s v="https://s3.amazonaws.com/FrackFinder/Tadpole/Bradford/2008/2008_X-076.3234_Y0041.7469.png"/>
        <s v="https://s3.amazonaws.com/FrackFinder/Tadpole/Bradford/2010/2010_X-076.3234_Y0041.7469.png"/>
        <s v="https://s3.amazonaws.com/FrackFinder/Tadpole/Bradford/2005/2005_X-076.3228_Y0041.6460.png"/>
        <s v="https://s3.amazonaws.com/FrackFinder/Tadpole/Bradford/2008/2008_X-076.3228_Y0041.6460.png"/>
        <s v="https://s3.amazonaws.com/FrackFinder/Tadpole/Bradford/2010/2010_X-076.3228_Y0041.6460.png"/>
        <s v="https://s3.amazonaws.com/FrackFinder/Tadpole/Bradford/2005/2005_X-076.3223_Y0041.6832.png"/>
        <s v="https://s3.amazonaws.com/FrackFinder/Tadpole/Bradford/2008/2008_X-076.3223_Y0041.6832.png"/>
        <s v="https://s3.amazonaws.com/FrackFinder/Tadpole/Bradford/2010/2010_X-076.3223_Y0041.6832.png"/>
        <s v="https://s3.amazonaws.com/FrackFinder/Tadpole/Bradford/2005/2005_X-076.3221_Y0041.8159.png"/>
        <s v="https://s3.amazonaws.com/FrackFinder/Tadpole/Bradford/2008/2008_X-076.3221_Y0041.8159.png"/>
        <s v="https://s3.amazonaws.com/FrackFinder/Tadpole/Bradford/2010/2010_X-076.3221_Y0041.8159.png"/>
        <s v="https://s3.amazonaws.com/FrackFinder/Tadpole/Bradford/2005/2005_X-076.3209_Y0041.7826.png"/>
        <s v="https://s3.amazonaws.com/FrackFinder/Tadpole/Bradford/2008/2008_X-076.3209_Y0041.7826.png"/>
        <s v="https://s3.amazonaws.com/FrackFinder/Tadpole/Bradford/2010/2010_X-076.3209_Y0041.7826.png"/>
        <s v="https://s3.amazonaws.com/FrackFinder/Tadpole/Bradford/2005/2005_X-076.3205_Y0041.5640.png"/>
        <s v="https://s3.amazonaws.com/FrackFinder/Tadpole/Bradford/2008/2008_X-076.3205_Y0041.5640.png"/>
        <s v="https://s3.amazonaws.com/FrackFinder/Tadpole/Bradford/2010/2010_X-076.3205_Y0041.5640.png"/>
        <s v="https://s3.amazonaws.com/FrackFinder/Tadpole/Bradford/2005/2005_X-076.3203_Y0041.7120.png"/>
        <s v="https://s3.amazonaws.com/FrackFinder/Tadpole/Bradford/2008/2008_X-076.3203_Y0041.7120.png"/>
        <s v="https://s3.amazonaws.com/FrackFinder/Tadpole/Bradford/2010/2010_X-076.3203_Y0041.7120.png"/>
        <s v="https://s3.amazonaws.com/FrackFinder/Tadpole/Bradford/2005/2005_X-076.3201_Y0041.8738.png"/>
        <s v="https://s3.amazonaws.com/FrackFinder/Tadpole/Bradford/2008/2008_X-076.3201_Y0041.8738.png"/>
        <s v="https://s3.amazonaws.com/FrackFinder/Tadpole/Bradford/2010/2010_X-076.3201_Y0041.8738.png"/>
        <s v="https://s3.amazonaws.com/FrackFinder/Tadpole/Bradford/2005/2005_X-076.3191_Y0041.7307.png"/>
        <s v="https://s3.amazonaws.com/FrackFinder/Tadpole/Bradford/2008/2008_X-076.3191_Y0041.7307.png"/>
        <s v="https://s3.amazonaws.com/FrackFinder/Tadpole/Bradford/2010/2010_X-076.3191_Y0041.7307.png"/>
        <s v="https://s3.amazonaws.com/FrackFinder/Tadpole/Bradford/2005/2005_X-076.3159_Y0041.5920.png"/>
        <s v="https://s3.amazonaws.com/FrackFinder/Tadpole/Bradford/2008/2008_X-076.3159_Y0041.5920.png"/>
        <s v="https://s3.amazonaws.com/FrackFinder/Tadpole/Bradford/2010/2010_X-076.3159_Y0041.5920.png"/>
        <s v="https://s3.amazonaws.com/FrackFinder/Tadpole/Bradford/2005/2005_X-076.3150_Y0041.9425.png"/>
        <s v="https://s3.amazonaws.com/FrackFinder/Tadpole/Bradford/2008/2008_X-076.3150_Y0041.9425.png"/>
        <s v="https://s3.amazonaws.com/FrackFinder/Tadpole/Bradford/2010/2010_X-076.3150_Y0041.9425.png"/>
        <s v="https://s3.amazonaws.com/FrackFinder/Tadpole/Bradford/2005/2005_X-076.3131_Y0041.9871.png"/>
        <s v="https://s3.amazonaws.com/FrackFinder/Tadpole/Bradford/2008/2008_X-076.3131_Y0041.9871.png"/>
        <s v="https://s3.amazonaws.com/FrackFinder/Tadpole/Bradford/2010/2010_X-076.3131_Y0041.9871.png"/>
        <s v="https://s3.amazonaws.com/FrackFinder/Tadpole/Bradford/2005/2005_X-076.3130_Y0041.8469.png"/>
        <s v="https://s3.amazonaws.com/FrackFinder/Tadpole/Bradford/2008/2008_X-076.3130_Y0041.8469.png"/>
        <s v="https://s3.amazonaws.com/FrackFinder/Tadpole/Bradford/2010/2010_X-076.3130_Y0041.8469.png"/>
        <s v="https://s3.amazonaws.com/FrackFinder/Tadpole/Bradford/2005/2005_X-076.3124_Y0041.6127.png"/>
        <s v="https://s3.amazonaws.com/FrackFinder/Tadpole/Bradford/2008/2008_X-076.3124_Y0041.6127.png"/>
        <s v="https://s3.amazonaws.com/FrackFinder/Tadpole/Bradford/2010/2010_X-076.3124_Y0041.6127.png"/>
        <s v="https://s3.amazonaws.com/FrackFinder/Tadpole/Bradford/2005/2005_X-076.3122_Y0041.7161.png"/>
        <s v="https://s3.amazonaws.com/FrackFinder/Tadpole/Bradford/2008/2008_X-076.3122_Y0041.7161.png"/>
        <s v="https://s3.amazonaws.com/FrackFinder/Tadpole/Bradford/2010/2010_X-076.3122_Y0041.7161.png"/>
        <s v="https://s3.amazonaws.com/FrackFinder/Tadpole/Bradford/2005/2005_X-076.3111_Y0041.7841.png"/>
        <s v="https://s3.amazonaws.com/FrackFinder/Tadpole/Bradford/2008/2008_X-076.3111_Y0041.7841.png"/>
        <s v="https://s3.amazonaws.com/FrackFinder/Tadpole/Bradford/2010/2010_X-076.3111_Y0041.7841.png"/>
        <s v="https://s3.amazonaws.com/FrackFinder/Tadpole/Bradford/2005/2005_X-076.3110_Y0041.6810.png"/>
        <s v="https://s3.amazonaws.com/FrackFinder/Tadpole/Bradford/2008/2008_X-076.3110_Y0041.6810.png"/>
        <s v="https://s3.amazonaws.com/FrackFinder/Tadpole/Bradford/2010/2010_X-076.3110_Y0041.6810.png"/>
        <s v="https://s3.amazonaws.com/FrackFinder/Tadpole/Bradford/2005/2005_X-076.3094_Y0041.8778.png"/>
        <s v="https://s3.amazonaws.com/FrackFinder/Tadpole/Bradford/2008/2008_X-076.3094_Y0041.8778.png"/>
        <s v="https://s3.amazonaws.com/FrackFinder/Tadpole/Bradford/2010/2010_X-076.3094_Y0041.8778.png"/>
        <s v="https://s3.amazonaws.com/FrackFinder/Tadpole/Bradford/2005/2005_X-076.3076_Y0041.6494.png"/>
        <s v="https://s3.amazonaws.com/FrackFinder/Tadpole/Bradford/2008/2008_X-076.3076_Y0041.6494.png"/>
        <s v="https://s3.amazonaws.com/FrackFinder/Tadpole/Bradford/2010/2010_X-076.3076_Y0041.6494.png"/>
        <s v="https://s3.amazonaws.com/FrackFinder/Tadpole/Bradford/2005/2005_X-076.3068_Y0041.7540.png"/>
        <s v="https://s3.amazonaws.com/FrackFinder/Tadpole/Bradford/2008/2008_X-076.3068_Y0041.7540.png"/>
        <s v="https://s3.amazonaws.com/FrackFinder/Tadpole/Bradford/2010/2010_X-076.3068_Y0041.7540.png"/>
        <s v="https://s3.amazonaws.com/FrackFinder/Tadpole/Bradford/2005/2005_X-076.3053_Y0041.8188.png"/>
        <s v="https://s3.amazonaws.com/FrackFinder/Tadpole/Bradford/2008/2008_X-076.3053_Y0041.8188.png"/>
        <s v="https://s3.amazonaws.com/FrackFinder/Tadpole/Bradford/2010/2010_X-076.3053_Y0041.8188.png"/>
        <s v="https://s3.amazonaws.com/FrackFinder/Tadpole/Bradford/2005/2005_X-076.3042_Y0041.8022.png"/>
        <s v="https://s3.amazonaws.com/FrackFinder/Tadpole/Bradford/2008/2008_X-076.3042_Y0041.8022.png"/>
        <s v="https://s3.amazonaws.com/FrackFinder/Tadpole/Bradford/2010/2010_X-076.3042_Y0041.8022.png"/>
        <s v="https://s3.amazonaws.com/FrackFinder/Tadpole/Bradford/2005/2005_X-076.3022_Y0041.6862.png"/>
        <s v="https://s3.amazonaws.com/FrackFinder/Tadpole/Bradford/2008/2008_X-076.3022_Y0041.6862.png"/>
        <s v="https://s3.amazonaws.com/FrackFinder/Tadpole/Bradford/2010/2010_X-076.3022_Y0041.6862.png"/>
        <s v="https://s3.amazonaws.com/FrackFinder/Tadpole/Bradford/2005/2005_X-076.3017_Y0041.5622.png"/>
        <s v="https://s3.amazonaws.com/FrackFinder/Tadpole/Bradford/2008/2008_X-076.3017_Y0041.5622.png"/>
        <s v="https://s3.amazonaws.com/FrackFinder/Tadpole/Bradford/2010/2010_X-076.3017_Y0041.5622.png"/>
        <s v="https://s3.amazonaws.com/FrackFinder/Tadpole/Bradford/2005/2005_X-076.2992_Y0041.7125.png"/>
        <s v="https://s3.amazonaws.com/FrackFinder/Tadpole/Bradford/2008/2008_X-076.2992_Y0041.7125.png"/>
        <s v="https://s3.amazonaws.com/FrackFinder/Tadpole/Bradford/2010/2010_X-076.2992_Y0041.7125.png"/>
        <s v="https://s3.amazonaws.com/FrackFinder/Tadpole/Bradford/2005/2005_X-076.2964_Y0041.8240.png"/>
        <s v="https://s3.amazonaws.com/FrackFinder/Tadpole/Bradford/2008/2008_X-076.2964_Y0041.8240.png"/>
        <s v="https://s3.amazonaws.com/FrackFinder/Tadpole/Bradford/2010/2010_X-076.2964_Y0041.8240.png"/>
        <s v="https://s3.amazonaws.com/FrackFinder/Tadpole/Bradford/2005/2005_X-076.2962_Y0041.6148.png"/>
        <s v="https://s3.amazonaws.com/FrackFinder/Tadpole/Bradford/2008/2008_X-076.2962_Y0041.6148.png"/>
        <s v="https://s3.amazonaws.com/FrackFinder/Tadpole/Bradford/2010/2010_X-076.2962_Y0041.6148.png"/>
        <s v="https://s3.amazonaws.com/FrackFinder/Tadpole/Bradford/2005/2005_X-076.2956_Y0041.6537.png"/>
        <s v="https://s3.amazonaws.com/FrackFinder/Tadpole/Bradford/2008/2008_X-076.2956_Y0041.6537.png"/>
        <s v="https://s3.amazonaws.com/FrackFinder/Tadpole/Bradford/2010/2010_X-076.2956_Y0041.6537.png"/>
        <s v="https://s3.amazonaws.com/FrackFinder/Tadpole/Bradford/2005/2005_X-076.2945_Y0041.8496.png"/>
        <s v="https://s3.amazonaws.com/FrackFinder/Tadpole/Bradford/2008/2008_X-076.2945_Y0041.8496.png"/>
        <s v="https://s3.amazonaws.com/FrackFinder/Tadpole/Bradford/2010/2010_X-076.2945_Y0041.8496.png"/>
        <s v="https://s3.amazonaws.com/FrackFinder/Tadpole/Bradford/2005/2005_X-076.2935_Y0041.9913.png"/>
        <s v="https://s3.amazonaws.com/FrackFinder/Tadpole/Bradford/2008/2008_X-076.2935_Y0041.9913.png"/>
        <s v="https://s3.amazonaws.com/FrackFinder/Tadpole/Bradford/2010/2010_X-076.2935_Y0041.9913.png"/>
        <s v="https://s3.amazonaws.com/FrackFinder/Tadpole/Luzerne/2005/2005_X-076.2924_Y0041.2890.png"/>
        <s v="https://s3.amazonaws.com/FrackFinder/Tadpole/Luzerne/2008/2008_X-076.2924_Y0041.2890.png"/>
        <s v="https://s3.amazonaws.com/FrackFinder/Tadpole/Luzerne/2010/2010_X-076.2924_Y0041.2890.png"/>
        <s v="https://s3.amazonaws.com/FrackFinder/Tadpole/Bradford/2005/2005_X-076.2921_Y0041.9196.png"/>
        <s v="https://s3.amazonaws.com/FrackFinder/Tadpole/Bradford/2008/2008_X-076.2921_Y0041.9196.png"/>
        <s v="https://s3.amazonaws.com/FrackFinder/Tadpole/Bradford/2010/2010_X-076.2921_Y0041.9196.png"/>
        <s v="https://s3.amazonaws.com/FrackFinder/Tadpole/Bradford/2005/2005_X-076.2912_Y0041.6842.png"/>
        <s v="https://s3.amazonaws.com/FrackFinder/Tadpole/Bradford/2008/2008_X-076.2912_Y0041.6842.png"/>
        <s v="https://s3.amazonaws.com/FrackFinder/Tadpole/Bradford/2010/2010_X-076.2912_Y0041.6842.png"/>
        <s v="https://s3.amazonaws.com/FrackFinder/Tadpole/Bradford/2005/2005_X-076.2907_Y0041.7147.png"/>
        <s v="https://s3.amazonaws.com/FrackFinder/Tadpole/Bradford/2008/2008_X-076.2907_Y0041.7147.png"/>
        <s v="https://s3.amazonaws.com/FrackFinder/Tadpole/Bradford/2010/2010_X-076.2907_Y0041.7147.png"/>
        <s v="https://s3.amazonaws.com/FrackFinder/Tadpole/Bradford/2005/2005_X-076.2900_Y0041.7483.png"/>
        <s v="https://s3.amazonaws.com/FrackFinder/Tadpole/Bradford/2008/2008_X-076.2900_Y0041.7483.png"/>
        <s v="https://s3.amazonaws.com/FrackFinder/Tadpole/Bradford/2010/2010_X-076.2900_Y0041.7483.png"/>
        <s v="https://s3.amazonaws.com/FrackFinder/Tadpole/Bradford/2005/2005_X-076.2894_Y0041.5886.png"/>
        <s v="https://s3.amazonaws.com/FrackFinder/Tadpole/Bradford/2008/2008_X-076.2894_Y0041.5886.png"/>
        <s v="https://s3.amazonaws.com/FrackFinder/Tadpole/Bradford/2010/2010_X-076.2894_Y0041.5886.png"/>
        <s v="https://s3.amazonaws.com/FrackFinder/Tadpole/Bradford/2005/2005_X-076.2890_Y0041.9309.png"/>
        <s v="https://s3.amazonaws.com/FrackFinder/Tadpole/Bradford/2008/2008_X-076.2890_Y0041.9309.png"/>
        <s v="https://s3.amazonaws.com/FrackFinder/Tadpole/Bradford/2010/2010_X-076.2890_Y0041.9309.png"/>
        <s v="https://s3.amazonaws.com/FrackFinder/Tadpole/Bradford/2005/2005_X-076.2888_Y0041.6172.png"/>
        <s v="https://s3.amazonaws.com/FrackFinder/Tadpole/Bradford/2008/2008_X-076.2888_Y0041.6172.png"/>
        <s v="https://s3.amazonaws.com/FrackFinder/Tadpole/Bradford/2010/2010_X-076.2888_Y0041.6172.png"/>
        <s v="https://s3.amazonaws.com/FrackFinder/Tadpole/Bradford/2005/2005_X-076.2875_Y0041.8014.png"/>
        <s v="https://s3.amazonaws.com/FrackFinder/Tadpole/Bradford/2008/2008_X-076.2875_Y0041.8014.png"/>
        <s v="https://s3.amazonaws.com/FrackFinder/Tadpole/Bradford/2010/2010_X-076.2875_Y0041.8014.png"/>
        <s v="https://s3.amazonaws.com/FrackFinder/Tadpole/Bradford/2005/2005_X-076.2867_Y0041.6580.png"/>
        <s v="https://s3.amazonaws.com/FrackFinder/Tadpole/Bradford/2008/2008_X-076.2867_Y0041.6580.png"/>
        <s v="https://s3.amazonaws.com/FrackFinder/Tadpole/Bradford/2010/2010_X-076.2867_Y0041.6580.png"/>
        <s v="https://s3.amazonaws.com/FrackFinder/Tadpole/Bradford/2005/2005_X-076.2862_Y0041.5654.png"/>
        <s v="https://s3.amazonaws.com/FrackFinder/Tadpole/Bradford/2008/2008_X-076.2862_Y0041.5654.png"/>
        <s v="https://s3.amazonaws.com/FrackFinder/Tadpole/Bradford/2010/2010_X-076.2862_Y0041.5654.png"/>
        <s v="https://s3.amazonaws.com/FrackFinder/Tadpole/Bradford/2005/2005_X-076.2839_Y0041.7202.png"/>
        <s v="https://s3.amazonaws.com/FrackFinder/Tadpole/Bradford/2008/2008_X-076.2839_Y0041.7202.png"/>
        <s v="https://s3.amazonaws.com/FrackFinder/Tadpole/Bradford/2010/2010_X-076.2839_Y0041.7202.png"/>
        <s v="https://s3.amazonaws.com/FrackFinder/Tadpole/Bradford/2005/2005_X-076.2839_Y0041.7507.png"/>
        <s v="https://s3.amazonaws.com/FrackFinder/Tadpole/Bradford/2008/2008_X-076.2839_Y0041.7507.png"/>
        <s v="https://s3.amazonaws.com/FrackFinder/Tadpole/Bradford/2010/2010_X-076.2839_Y0041.7507.png"/>
        <s v="https://s3.amazonaws.com/FrackFinder/Tadpole/Bradford/2005/2005_X-076.2826_Y0041.8417.png"/>
        <s v="https://s3.amazonaws.com/FrackFinder/Tadpole/Bradford/2008/2008_X-076.2826_Y0041.8417.png"/>
        <s v="https://s3.amazonaws.com/FrackFinder/Tadpole/Bradford/2010/2010_X-076.2826_Y0041.8417.png"/>
        <s v="https://s3.amazonaws.com/FrackFinder/Tadpole/Bradford/2005/2005_X-076.2824_Y0041.6278.png"/>
        <s v="https://s3.amazonaws.com/FrackFinder/Tadpole/Bradford/2008/2008_X-076.2824_Y0041.6278.png"/>
        <s v="https://s3.amazonaws.com/FrackFinder/Tadpole/Bradford/2010/2010_X-076.2824_Y0041.6278.png"/>
        <s v="https://s3.amazonaws.com/FrackFinder/Tadpole/Bradford/2005/2005_X-076.2822_Y0041.5926.png"/>
        <s v="https://s3.amazonaws.com/FrackFinder/Tadpole/Bradford/2008/2008_X-076.2822_Y0041.5926.png"/>
        <s v="https://s3.amazonaws.com/FrackFinder/Tadpole/Bradford/2010/2010_X-076.2822_Y0041.5926.png"/>
        <s v="https://s3.amazonaws.com/FrackFinder/Tadpole/Bradford/2005/2005_X-076.2822_Y0041.9191.png"/>
        <s v="https://s3.amazonaws.com/FrackFinder/Tadpole/Bradford/2008/2008_X-076.2822_Y0041.9191.png"/>
        <s v="https://s3.amazonaws.com/FrackFinder/Tadpole/Bradford/2010/2010_X-076.2822_Y0041.9191.png"/>
        <s v="https://s3.amazonaws.com/FrackFinder/Tadpole/Bradford/2005/2005_X-076.2812_Y0041.7792.png"/>
        <s v="https://s3.amazonaws.com/FrackFinder/Tadpole/Bradford/2008/2008_X-076.2812_Y0041.7792.png"/>
        <s v="https://s3.amazonaws.com/FrackFinder/Tadpole/Bradford/2010/2010_X-076.2812_Y0041.7792.png"/>
        <s v="https://s3.amazonaws.com/FrackFinder/Tadpole/Bradford/2005/2005_X-076.2811_Y0041.6861.png"/>
        <s v="https://s3.amazonaws.com/FrackFinder/Tadpole/Bradford/2008/2008_X-076.2811_Y0041.6861.png"/>
        <s v="https://s3.amazonaws.com/FrackFinder/Tadpole/Bradford/2010/2010_X-076.2811_Y0041.6861.png"/>
        <s v="https://s3.amazonaws.com/FrackFinder/Tadpole/Bradford/2005/2005_X-076.2810_Y0041.8232.png"/>
        <s v="https://s3.amazonaws.com/FrackFinder/Tadpole/Bradford/2008/2008_X-076.2810_Y0041.8232.png"/>
        <s v="https://s3.amazonaws.com/FrackFinder/Tadpole/Bradford/2010/2010_X-076.2810_Y0041.8232.png"/>
        <s v="https://s3.amazonaws.com/FrackFinder/Tadpole/Bradford/2005/2005_X-076.2800_Y0041.9650.png"/>
        <s v="https://s3.amazonaws.com/FrackFinder/Tadpole/Bradford/2008/2008_X-076.2800_Y0041.9650.png"/>
        <s v="https://s3.amazonaws.com/FrackFinder/Tadpole/Bradford/2010/2010_X-076.2800_Y0041.9650.png"/>
        <s v="https://s3.amazonaws.com/FrackFinder/Tadpole/Bradford/2005/2005_X-076.2798_Y0041.8119.png"/>
        <s v="https://s3.amazonaws.com/FrackFinder/Tadpole/Bradford/2008/2008_X-076.2798_Y0041.8119.png"/>
        <s v="https://s3.amazonaws.com/FrackFinder/Tadpole/Bradford/2010/2010_X-076.2798_Y0041.8119.png"/>
        <s v="https://s3.amazonaws.com/FrackFinder/Tadpole/Bradford/2005/2005_X-076.2782_Y0041.6015.png"/>
        <s v="https://s3.amazonaws.com/FrackFinder/Tadpole/Bradford/2008/2008_X-076.2782_Y0041.6015.png"/>
        <s v="https://s3.amazonaws.com/FrackFinder/Tadpole/Bradford/2010/2010_X-076.2782_Y0041.6015.png"/>
        <s v="https://s3.amazonaws.com/FrackFinder/Tadpole/Bradford/2005/2005_X-076.2768_Y0041.8766.png"/>
        <s v="https://s3.amazonaws.com/FrackFinder/Tadpole/Bradford/2008/2008_X-076.2768_Y0041.8766.png"/>
        <s v="https://s3.amazonaws.com/FrackFinder/Tadpole/Bradford/2010/2010_X-076.2768_Y0041.8766.png"/>
        <s v="https://s3.amazonaws.com/FrackFinder/Tadpole/Bradford/2005/2005_X-076.2754_Y0041.6579.png"/>
        <s v="https://s3.amazonaws.com/FrackFinder/Tadpole/Bradford/2008/2008_X-076.2754_Y0041.6579.png"/>
        <s v="https://s3.amazonaws.com/FrackFinder/Tadpole/Bradford/2010/2010_X-076.2754_Y0041.6579.png"/>
        <s v="https://s3.amazonaws.com/FrackFinder/Tadpole/Bradford/2005/2005_X-076.2750_Y0041.5595.png"/>
        <s v="https://s3.amazonaws.com/FrackFinder/Tadpole/Bradford/2008/2008_X-076.2750_Y0041.5595.png"/>
        <s v="https://s3.amazonaws.com/FrackFinder/Tadpole/Bradford/2010/2010_X-076.2750_Y0041.5595.png"/>
        <s v="https://s3.amazonaws.com/FrackFinder/Tadpole/Bradford/2005/2005_X-076.2741_Y0041.7185.png"/>
        <s v="https://s3.amazonaws.com/FrackFinder/Tadpole/Bradford/2008/2008_X-076.2741_Y0041.7185.png"/>
        <s v="https://s3.amazonaws.com/FrackFinder/Tadpole/Bradford/2010/2010_X-076.2741_Y0041.7185.png"/>
        <s v="https://s3.amazonaws.com/FrackFinder/Tadpole/Bradford/2005/2005_X-076.2719_Y0041.6284.png"/>
        <s v="https://s3.amazonaws.com/FrackFinder/Tadpole/Bradford/2008/2008_X-076.2719_Y0041.6284.png"/>
        <s v="https://s3.amazonaws.com/FrackFinder/Tadpole/Bradford/2010/2010_X-076.2719_Y0041.6284.png"/>
        <s v="https://s3.amazonaws.com/FrackFinder/Tadpole/Bradford/2005/2005_X-076.2684_Y0041.7819.png"/>
        <s v="https://s3.amazonaws.com/FrackFinder/Tadpole/Bradford/2008/2008_X-076.2684_Y0041.7819.png"/>
        <s v="https://s3.amazonaws.com/FrackFinder/Tadpole/Bradford/2010/2010_X-076.2684_Y0041.7819.png"/>
        <s v="https://s3.amazonaws.com/FrackFinder/Tadpole/Bradford/2005/2005_X-076.2681_Y0041.9182.png"/>
        <s v="https://s3.amazonaws.com/FrackFinder/Tadpole/Bradford/2008/2008_X-076.2681_Y0041.9182.png"/>
        <s v="https://s3.amazonaws.com/FrackFinder/Tadpole/Bradford/2010/2010_X-076.2681_Y0041.9182.png"/>
        <s v="https://s3.amazonaws.com/FrackFinder/Tadpole/Bradford/2005/2005_X-076.2676_Y0041.6021.png"/>
        <s v="https://s3.amazonaws.com/FrackFinder/Tadpole/Bradford/2008/2008_X-076.2676_Y0041.6021.png"/>
        <s v="https://s3.amazonaws.com/FrackFinder/Tadpole/Bradford/2010/2010_X-076.2676_Y0041.6021.png"/>
        <s v="https://s3.amazonaws.com/FrackFinder/Tadpole/Bradford/2005/2005_X-076.2653_Y0041.9867.png"/>
        <s v="https://s3.amazonaws.com/FrackFinder/Tadpole/Bradford/2008/2008_X-076.2653_Y0041.9867.png"/>
        <s v="https://s3.amazonaws.com/FrackFinder/Tadpole/Bradford/2010/2010_X-076.2653_Y0041.9867.png"/>
        <s v="https://s3.amazonaws.com/FrackFinder/Tadpole/Bradford/2005/2005_X-076.2644_Y0041.8175.png"/>
        <s v="https://s3.amazonaws.com/FrackFinder/Tadpole/Bradford/2008/2008_X-076.2644_Y0041.8175.png"/>
        <s v="https://s3.amazonaws.com/FrackFinder/Tadpole/Bradford/2010/2010_X-076.2644_Y0041.8175.png"/>
        <s v="https://s3.amazonaws.com/FrackFinder/Tadpole/Bradford/2005/2005_X-076.2639_Y0041.5604.png"/>
        <s v="https://s3.amazonaws.com/FrackFinder/Tadpole/Bradford/2008/2008_X-076.2639_Y0041.5604.png"/>
        <s v="https://s3.amazonaws.com/FrackFinder/Tadpole/Bradford/2010/2010_X-076.2639_Y0041.5604.png"/>
        <s v="https://s3.amazonaws.com/FrackFinder/Tadpole/Bradford/2005/2005_X-076.2633_Y0041.8036.png"/>
        <s v="https://s3.amazonaws.com/FrackFinder/Tadpole/Bradford/2008/2008_X-076.2633_Y0041.8036.png"/>
        <s v="https://s3.amazonaws.com/FrackFinder/Tadpole/Bradford/2010/2010_X-076.2633_Y0041.8036.png"/>
        <s v="https://s3.amazonaws.com/FrackFinder/Tadpole/Bradford/2005/2005_X-076.2620_Y0041.9006.png"/>
        <s v="https://s3.amazonaws.com/FrackFinder/Tadpole/Bradford/2008/2008_X-076.2620_Y0041.9006.png"/>
        <s v="https://s3.amazonaws.com/FrackFinder/Tadpole/Bradford/2010/2010_X-076.2620_Y0041.9006.png"/>
        <s v="https://s3.amazonaws.com/FrackFinder/Tadpole/Bradford/2005/2005_X-076.2619_Y0041.7525.png"/>
        <s v="https://s3.amazonaws.com/FrackFinder/Tadpole/Bradford/2008/2008_X-076.2619_Y0041.7525.png"/>
        <s v="https://s3.amazonaws.com/FrackFinder/Tadpole/Bradford/2010/2010_X-076.2619_Y0041.7525.png"/>
        <s v="https://s3.amazonaws.com/FrackFinder/Tadpole/Bradford/2005/2005_X-076.2608_Y0041.6817.png"/>
        <s v="https://s3.amazonaws.com/FrackFinder/Tadpole/Bradford/2008/2008_X-076.2608_Y0041.6817.png"/>
        <s v="https://s3.amazonaws.com/FrackFinder/Tadpole/Bradford/2010/2010_X-076.2608_Y0041.6817.png"/>
        <s v="https://s3.amazonaws.com/FrackFinder/Tadpole/Bradford/2005/2005_X-076.2606_Y0041.7890.png"/>
        <s v="https://s3.amazonaws.com/FrackFinder/Tadpole/Bradford/2008/2008_X-076.2606_Y0041.7890.png"/>
        <s v="https://s3.amazonaws.com/FrackFinder/Tadpole/Bradford/2010/2010_X-076.2606_Y0041.7890.png"/>
        <s v="https://s3.amazonaws.com/FrackFinder/Tadpole/Bradford/2005/2005_X-076.2605_Y0041.9465.png"/>
        <s v="https://s3.amazonaws.com/FrackFinder/Tadpole/Bradford/2008/2008_X-076.2605_Y0041.9465.png"/>
        <s v="https://s3.amazonaws.com/FrackFinder/Tadpole/Bradford/2010/2010_X-076.2605_Y0041.9465.png"/>
        <s v="https://s3.amazonaws.com/FrackFinder/Tadpole/Bradford/2005/2005_X-076.2577_Y0041.8291.png"/>
        <s v="https://s3.amazonaws.com/FrackFinder/Tadpole/Bradford/2008/2008_X-076.2577_Y0041.8291.png"/>
        <s v="https://s3.amazonaws.com/FrackFinder/Tadpole/Bradford/2010/2010_X-076.2577_Y0041.8291.png"/>
        <s v="https://s3.amazonaws.com/FrackFinder/Tadpole/Bradford/2005/2005_X-076.2568_Y0041.7250.png"/>
        <s v="https://s3.amazonaws.com/FrackFinder/Tadpole/Bradford/2008/2008_X-076.2568_Y0041.7250.png"/>
        <s v="https://s3.amazonaws.com/FrackFinder/Tadpole/Bradford/2010/2010_X-076.2568_Y0041.7250.png"/>
        <s v="https://s3.amazonaws.com/FrackFinder/Tadpole/Bradford/2005/2005_X-076.2563_Y0041.9604.png"/>
        <s v="https://s3.amazonaws.com/FrackFinder/Tadpole/Bradford/2008/2008_X-076.2563_Y0041.9604.png"/>
        <s v="https://s3.amazonaws.com/FrackFinder/Tadpole/Bradford/2010/2010_X-076.2563_Y0041.9604.png"/>
        <s v="https://s3.amazonaws.com/FrackFinder/Tadpole/Bradford/2005/2005_X-076.2541_Y0041.5623.png"/>
        <s v="https://s3.amazonaws.com/FrackFinder/Tadpole/Bradford/2008/2008_X-076.2541_Y0041.5623.png"/>
        <s v="https://s3.amazonaws.com/FrackFinder/Tadpole/Bradford/2010/2010_X-076.2541_Y0041.5623.png"/>
        <s v="https://s3.amazonaws.com/FrackFinder/Tadpole/Bradford/2005/2005_X-076.2525_Y0041.9445.png"/>
        <s v="https://s3.amazonaws.com/FrackFinder/Tadpole/Bradford/2008/2008_X-076.2525_Y0041.9445.png"/>
        <s v="https://s3.amazonaws.com/FrackFinder/Tadpole/Bradford/2010/2010_X-076.2525_Y0041.9445.png"/>
        <s v="https://s3.amazonaws.com/FrackFinder/Tadpole/Bradford/2005/2005_X-076.2516_Y0041.7527.png"/>
        <s v="https://s3.amazonaws.com/FrackFinder/Tadpole/Bradford/2008/2008_X-076.2516_Y0041.7527.png"/>
        <s v="https://s3.amazonaws.com/FrackFinder/Tadpole/Bradford/2010/2010_X-076.2516_Y0041.7527.png"/>
        <s v="https://s3.amazonaws.com/FrackFinder/Tadpole/Bradford/2005/2005_X-076.2512_Y0041.6269.png"/>
        <s v="https://s3.amazonaws.com/FrackFinder/Tadpole/Bradford/2008/2008_X-076.2512_Y0041.6269.png"/>
        <s v="https://s3.amazonaws.com/FrackFinder/Tadpole/Bradford/2010/2010_X-076.2512_Y0041.6269.png"/>
        <s v="https://s3.amazonaws.com/FrackFinder/Tadpole/Bradford/2005/2005_X-076.2501_Y0041.9855.png"/>
        <s v="https://s3.amazonaws.com/FrackFinder/Tadpole/Bradford/2008/2008_X-076.2501_Y0041.9855.png"/>
        <s v="https://s3.amazonaws.com/FrackFinder/Tadpole/Bradford/2010/2010_X-076.2501_Y0041.9855.png"/>
        <s v="https://s3.amazonaws.com/FrackFinder/Tadpole/Bradford/2005/2005_X-076.2487_Y0041.8197.png"/>
        <s v="https://s3.amazonaws.com/FrackFinder/Tadpole/Bradford/2008/2008_X-076.2487_Y0041.8197.png"/>
        <s v="https://s3.amazonaws.com/FrackFinder/Tadpole/Bradford/2010/2010_X-076.2487_Y0041.8197.png"/>
        <s v="https://s3.amazonaws.com/FrackFinder/Tadpole/Bradford/2005/2005_X-076.2482_Y0041.5892.png"/>
        <s v="https://s3.amazonaws.com/FrackFinder/Tadpole/Bradford/2008/2008_X-076.2482_Y0041.5892.png"/>
        <s v="https://s3.amazonaws.com/FrackFinder/Tadpole/Bradford/2010/2010_X-076.2482_Y0041.5892.png"/>
        <s v="https://s3.amazonaws.com/FrackFinder/Tadpole/Bradford/2005/2005_X-076.2462_Y0041.7233.png"/>
        <s v="https://s3.amazonaws.com/FrackFinder/Tadpole/Bradford/2008/2008_X-076.2462_Y0041.7233.png"/>
        <s v="https://s3.amazonaws.com/FrackFinder/Tadpole/Bradford/2010/2010_X-076.2462_Y0041.7233.png"/>
        <s v="https://s3.amazonaws.com/FrackFinder/Tadpole/Bradford/2005/2005_X-076.2460_Y0041.6603.png"/>
        <s v="https://s3.amazonaws.com/FrackFinder/Tadpole/Bradford/2008/2008_X-076.2460_Y0041.6603.png"/>
        <s v="https://s3.amazonaws.com/FrackFinder/Tadpole/Bradford/2010/2010_X-076.2460_Y0041.6603.png"/>
        <s v="https://s3.amazonaws.com/FrackFinder/Tadpole/Bradford/2005/2005_X-076.2457_Y0041.6001.png"/>
        <s v="https://s3.amazonaws.com/FrackFinder/Tadpole/Bradford/2008/2008_X-076.2457_Y0041.6001.png"/>
        <s v="https://s3.amazonaws.com/FrackFinder/Tadpole/Bradford/2010/2010_X-076.2457_Y0041.6001.png"/>
        <s v="https://s3.amazonaws.com/FrackFinder/Tadpole/Bradford/2005/2005_X-076.2455_Y0041.8313.png"/>
        <s v="https://s3.amazonaws.com/FrackFinder/Tadpole/Bradford/2008/2008_X-076.2455_Y0041.8313.png"/>
        <s v="https://s3.amazonaws.com/FrackFinder/Tadpole/Bradford/2010/2010_X-076.2455_Y0041.8313.png"/>
        <s v="https://s3.amazonaws.com/FrackFinder/Tadpole/Bradford/2005/2005_X-076.2452_Y0041.7636.png"/>
        <s v="https://s3.amazonaws.com/FrackFinder/Tadpole/Bradford/2008/2008_X-076.2452_Y0041.7636.png"/>
        <s v="https://s3.amazonaws.com/FrackFinder/Tadpole/Bradford/2010/2010_X-076.2452_Y0041.7636.png"/>
        <s v="https://s3.amazonaws.com/FrackFinder/Tadpole/Bradford/2005/2005_X-076.2450_Y0041.6318.png"/>
        <s v="https://s3.amazonaws.com/FrackFinder/Tadpole/Bradford/2008/2008_X-076.2450_Y0041.6318.png"/>
        <s v="https://s3.amazonaws.com/FrackFinder/Tadpole/Bradford/2010/2010_X-076.2450_Y0041.6318.png"/>
        <s v="https://s3.amazonaws.com/FrackFinder/Tadpole/Bradford/2005/2005_X-076.2423_Y0041.5554.png"/>
        <s v="https://s3.amazonaws.com/FrackFinder/Tadpole/Bradford/2008/2008_X-076.2423_Y0041.5554.png"/>
        <s v="https://s3.amazonaws.com/FrackFinder/Tadpole/Bradford/2010/2010_X-076.2423_Y0041.5554.png"/>
        <s v="https://s3.amazonaws.com/FrackFinder/Tadpole/Bradford/2005/2005_X-076.2385_Y0041.8366.png"/>
        <s v="https://s3.amazonaws.com/FrackFinder/Tadpole/Bradford/2008/2008_X-076.2385_Y0041.8366.png"/>
        <s v="https://s3.amazonaws.com/FrackFinder/Tadpole/Bradford/2010/2010_X-076.2385_Y0041.8366.png"/>
        <s v="https://s3.amazonaws.com/FrackFinder/Tadpole/Bradford/2005/2005_X-076.2378_Y0041.6942.png"/>
        <s v="https://s3.amazonaws.com/FrackFinder/Tadpole/Bradford/2008/2008_X-076.2378_Y0041.6942.png"/>
        <s v="https://s3.amazonaws.com/FrackFinder/Tadpole/Bradford/2010/2010_X-076.2378_Y0041.6942.png"/>
        <s v="https://s3.amazonaws.com/FrackFinder/Tadpole/Bradford/2005/2005_X-076.2351_Y0041.8860.png"/>
        <s v="https://s3.amazonaws.com/FrackFinder/Tadpole/Bradford/2008/2008_X-076.2351_Y0041.8860.png"/>
        <s v="https://s3.amazonaws.com/FrackFinder/Tadpole/Bradford/2010/2010_X-076.2351_Y0041.8860.png"/>
        <s v="https://s3.amazonaws.com/FrackFinder/Tadpole/Bradford/2005/2005_X-076.2308_Y0041.7866.png"/>
        <s v="https://s3.amazonaws.com/FrackFinder/Tadpole/Bradford/2008/2008_X-076.2308_Y0041.7866.png"/>
        <s v="https://s3.amazonaws.com/FrackFinder/Tadpole/Bradford/2010/2010_X-076.2308_Y0041.7866.png"/>
        <s v="https://s3.amazonaws.com/FrackFinder/Tadpole/Bradford/2005/2005_X-076.2307_Y0041.6007.png"/>
        <s v="https://s3.amazonaws.com/FrackFinder/Tadpole/Bradford/2008/2008_X-076.2307_Y0041.6007.png"/>
        <s v="https://s3.amazonaws.com/FrackFinder/Tadpole/Bradford/2010/2010_X-076.2307_Y0041.6007.png"/>
        <s v="https://s3.amazonaws.com/FrackFinder/Tadpole/Bradford/2005/2005_X-076.2271_Y0041.9035.png"/>
        <s v="https://s3.amazonaws.com/FrackFinder/Tadpole/Bradford/2008/2008_X-076.2271_Y0041.9035.png"/>
        <s v="https://s3.amazonaws.com/FrackFinder/Tadpole/Bradford/2010/2010_X-076.2271_Y0041.9035.png"/>
        <s v="https://s3.amazonaws.com/FrackFinder/Tadpole/Bradford/2005/2005_X-076.2266_Y0041.7306.png"/>
        <s v="https://s3.amazonaws.com/FrackFinder/Tadpole/Bradford/2008/2008_X-076.2266_Y0041.7306.png"/>
        <s v="https://s3.amazonaws.com/FrackFinder/Tadpole/Bradford/2010/2010_X-076.2266_Y0041.7306.png"/>
        <s v="https://s3.amazonaws.com/FrackFinder/Tadpole/Bradford/2005/2005_X-076.2256_Y0041.8371.png"/>
        <s v="https://s3.amazonaws.com/FrackFinder/Tadpole/Bradford/2008/2008_X-076.2256_Y0041.8371.png"/>
        <s v="https://s3.amazonaws.com/FrackFinder/Tadpole/Bradford/2010/2010_X-076.2256_Y0041.8371.png"/>
        <s v="https://s3.amazonaws.com/FrackFinder/Tadpole/Bradford/2005/2005_X-076.2254_Y0041.7722.png"/>
        <s v="https://s3.amazonaws.com/FrackFinder/Tadpole/Bradford/2008/2008_X-076.2254_Y0041.7722.png"/>
        <s v="https://s3.amazonaws.com/FrackFinder/Tadpole/Bradford/2010/2010_X-076.2254_Y0041.7722.png"/>
        <s v="https://s3.amazonaws.com/FrackFinder/Tadpole/Bradford/2005/2005_X-076.2249_Y0041.5867.png"/>
        <s v="https://s3.amazonaws.com/FrackFinder/Tadpole/Bradford/2008/2008_X-076.2249_Y0041.5867.png"/>
        <s v="https://s3.amazonaws.com/FrackFinder/Tadpole/Bradford/2010/2010_X-076.2249_Y0041.5867.png"/>
        <s v="https://s3.amazonaws.com/FrackFinder/Tadpole/Bradford/2005/2005_X-076.2242_Y0041.7945.png"/>
        <s v="https://s3.amazonaws.com/FrackFinder/Tadpole/Bradford/2008/2008_X-076.2242_Y0041.7945.png"/>
        <s v="https://s3.amazonaws.com/FrackFinder/Tadpole/Bradford/2010/2010_X-076.2242_Y0041.7945.png"/>
        <s v="https://s3.amazonaws.com/FrackFinder/Tadpole/Bradford/2005/2005_X-076.2239_Y0041.8167.png"/>
        <s v="https://s3.amazonaws.com/FrackFinder/Tadpole/Bradford/2008/2008_X-076.2239_Y0041.8167.png"/>
        <s v="https://s3.amazonaws.com/FrackFinder/Tadpole/Bradford/2010/2010_X-076.2239_Y0041.8167.png"/>
        <s v="https://s3.amazonaws.com/FrackFinder/Tadpole/Bradford/2005/2005_X-076.2236_Y0041.8037.png"/>
        <s v="https://s3.amazonaws.com/FrackFinder/Tadpole/Bradford/2008/2008_X-076.2236_Y0041.8037.png"/>
        <s v="https://s3.amazonaws.com/FrackFinder/Tadpole/Bradford/2010/2010_X-076.2236_Y0041.8037.png"/>
        <s v="https://s3.amazonaws.com/FrackFinder/Tadpole/Bradford/2005/2005_X-076.2227_Y0041.5564.png"/>
        <s v="https://s3.amazonaws.com/FrackFinder/Tadpole/Bradford/2008/2008_X-076.2227_Y0041.5564.png"/>
        <s v="https://s3.amazonaws.com/FrackFinder/Tadpole/Bradford/2010/2010_X-076.2227_Y0041.5564.png"/>
        <s v="https://s3.amazonaws.com/FrackFinder/Tadpole/Bradford/2005/2005_X-076.2227_Y0041.6696.png"/>
        <s v="https://s3.amazonaws.com/FrackFinder/Tadpole/Bradford/2008/2008_X-076.2227_Y0041.6696.png"/>
        <s v="https://s3.amazonaws.com/FrackFinder/Tadpole/Bradford/2010/2010_X-076.2227_Y0041.6696.png"/>
        <s v="https://s3.amazonaws.com/FrackFinder/Tadpole/Bradford/2005/2005_X-076.2225_Y0041.9129.png"/>
        <s v="https://s3.amazonaws.com/FrackFinder/Tadpole/Bradford/2008/2008_X-076.2225_Y0041.9129.png"/>
        <s v="https://s3.amazonaws.com/FrackFinder/Tadpole/Bradford/2010/2010_X-076.2225_Y0041.9129.png"/>
        <s v="https://s3.amazonaws.com/FrackFinder/Tadpole/Bradford/2005/2005_X-076.2159_Y0041.5993.png"/>
        <s v="https://s3.amazonaws.com/FrackFinder/Tadpole/Bradford/2008/2008_X-076.2159_Y0041.5993.png"/>
        <s v="https://s3.amazonaws.com/FrackFinder/Tadpole/Bradford/2010/2010_X-076.2159_Y0041.5993.png"/>
        <s v="https://s3.amazonaws.com/FrackFinder/Tadpole/Bradford/2005/2005_X-076.2154_Y0041.6937.png"/>
        <s v="https://s3.amazonaws.com/FrackFinder/Tadpole/Bradford/2008/2008_X-076.2154_Y0041.6937.png"/>
        <s v="https://s3.amazonaws.com/FrackFinder/Tadpole/Bradford/2010/2010_X-076.2154_Y0041.6937.png"/>
        <s v="https://s3.amazonaws.com/FrackFinder/Tadpole/Bradford/2005/2005_X-076.2134_Y0041.8398.png"/>
        <s v="https://s3.amazonaws.com/FrackFinder/Tadpole/Bradford/2008/2008_X-076.2134_Y0041.8398.png"/>
        <s v="https://s3.amazonaws.com/FrackFinder/Tadpole/Bradford/2010/2010_X-076.2134_Y0041.8398.png"/>
        <s v="https://s3.amazonaws.com/FrackFinder/Tadpole/Bradford/2005/2005_X-076.2123_Y0041.6502.png"/>
        <s v="https://s3.amazonaws.com/FrackFinder/Tadpole/Bradford/2008/2008_X-076.2123_Y0041.6502.png"/>
        <s v="https://s3.amazonaws.com/FrackFinder/Tadpole/Bradford/2010/2010_X-076.2123_Y0041.6502.png"/>
        <s v="https://s3.amazonaws.com/FrackFinder/Tadpole/Bradford/2005/2005_X-076.2120_Y0041.5869.png"/>
        <s v="https://s3.amazonaws.com/FrackFinder/Tadpole/Bradford/2008/2008_X-076.2120_Y0041.5869.png"/>
        <s v="https://s3.amazonaws.com/FrackFinder/Tadpole/Bradford/2010/2010_X-076.2120_Y0041.5869.png"/>
        <s v="https://s3.amazonaws.com/FrackFinder/Tadpole/Bradford/2005/2005_X-076.2113_Y0041.8133.png"/>
        <s v="https://s3.amazonaws.com/FrackFinder/Tadpole/Bradford/2008/2008_X-076.2113_Y0041.8133.png"/>
        <s v="https://s3.amazonaws.com/FrackFinder/Tadpole/Bradford/2010/2010_X-076.2113_Y0041.8133.png"/>
        <s v="https://s3.amazonaws.com/FrackFinder/Tadpole/Bradford/2005/2005_X-076.2101_Y0041.6286.png"/>
        <s v="https://s3.amazonaws.com/FrackFinder/Tadpole/Bradford/2008/2008_X-076.2101_Y0041.6286.png"/>
        <s v="https://s3.amazonaws.com/FrackFinder/Tadpole/Bradford/2010/2010_X-076.2101_Y0041.6286.png"/>
        <s v="https://s3.amazonaws.com/FrackFinder/Tadpole/Bradford/2005/2005_X-076.2076_Y0041.8720.png"/>
        <s v="https://s3.amazonaws.com/FrackFinder/Tadpole/Bradford/2008/2008_X-076.2076_Y0041.8720.png"/>
        <s v="https://s3.amazonaws.com/FrackFinder/Tadpole/Bradford/2010/2010_X-076.2076_Y0041.8720.png"/>
        <s v="https://s3.amazonaws.com/FrackFinder/Tadpole/Bradford/2005/2005_X-076.2075_Y0041.6580.png"/>
        <s v="https://s3.amazonaws.com/FrackFinder/Tadpole/Bradford/2008/2008_X-076.2075_Y0041.6580.png"/>
        <s v="https://s3.amazonaws.com/FrackFinder/Tadpole/Bradford/2010/2010_X-076.2075_Y0041.6580.png"/>
        <s v="https://s3.amazonaws.com/FrackFinder/Tadpole/Bradford/2005/2005_X-076.2069_Y0041.7729.png"/>
        <s v="https://s3.amazonaws.com/FrackFinder/Tadpole/Bradford/2008/2008_X-076.2069_Y0041.7729.png"/>
        <s v="https://s3.amazonaws.com/FrackFinder/Tadpole/Bradford/2010/2010_X-076.2069_Y0041.7729.png"/>
        <s v="https://s3.amazonaws.com/FrackFinder/Tadpole/Wyoming/2005/2005_X-076.2029_Y0041.5873.png"/>
        <s v="https://s3.amazonaws.com/FrackFinder/Tadpole/Wyoming/2008/2008_X-076.2029_Y0041.5873.png"/>
        <s v="https://s3.amazonaws.com/FrackFinder/Tadpole/Wyoming/2010/2010_X-076.2029_Y0041.5873.png"/>
        <s v="https://s3.amazonaws.com/FrackFinder/Tadpole/Bradford/2005/2005_X-076.2015_Y0041.7218.png"/>
        <s v="https://s3.amazonaws.com/FrackFinder/Tadpole/Bradford/2008/2008_X-076.2015_Y0041.7218.png"/>
        <s v="https://s3.amazonaws.com/FrackFinder/Tadpole/Bradford/2010/2010_X-076.2015_Y0041.7218.png"/>
        <s v="https://s3.amazonaws.com/FrackFinder/Tadpole/Bradford/2005/2005_X-076.2004_Y0041.8267.png"/>
        <s v="https://s3.amazonaws.com/FrackFinder/Tadpole/Bradford/2008/2008_X-076.2004_Y0041.8267.png"/>
        <s v="https://s3.amazonaws.com/FrackFinder/Tadpole/Bradford/2010/2010_X-076.2004_Y0041.8267.png"/>
        <s v="https://s3.amazonaws.com/FrackFinder/Tadpole/Bradford/2005/2005_X-076.1999_Y0041.9143.png"/>
        <s v="https://s3.amazonaws.com/FrackFinder/Tadpole/Bradford/2008/2008_X-076.1999_Y0041.9143.png"/>
        <s v="https://s3.amazonaws.com/FrackFinder/Tadpole/Bradford/2010/2010_X-076.1999_Y0041.9143.png"/>
        <s v="https://s3.amazonaws.com/FrackFinder/Tadpole/Bradford/2005/2005_X-076.1990_Y0041.7629.png"/>
        <s v="https://s3.amazonaws.com/FrackFinder/Tadpole/Bradford/2008/2008_X-076.1990_Y0041.7629.png"/>
        <s v="https://s3.amazonaws.com/FrackFinder/Tadpole/Bradford/2010/2010_X-076.1990_Y0041.7629.png"/>
        <s v="https://s3.amazonaws.com/FrackFinder/Tadpole/Bradford/2005/2005_X-076.1989_Y0041.7824.png"/>
        <s v="https://s3.amazonaws.com/FrackFinder/Tadpole/Bradford/2008/2008_X-076.1989_Y0041.7824.png"/>
        <s v="https://s3.amazonaws.com/FrackFinder/Tadpole/Bradford/2010/2010_X-076.1989_Y0041.7824.png"/>
        <s v="https://s3.amazonaws.com/FrackFinder/Tadpole/Wyoming/2005/2005_X-076.1956_Y0041.6197.png"/>
        <s v="https://s3.amazonaws.com/FrackFinder/Tadpole/Wyoming/2008/2008_X-076.1956_Y0041.6197.png"/>
        <s v="https://s3.amazonaws.com/FrackFinder/Tadpole/Wyoming/2010/2010_X-076.1956_Y0041.6197.png"/>
        <s v="https://s3.amazonaws.com/FrackFinder/Tadpole/Wyoming/2005/2005_X-076.1952_Y0041.5975.png"/>
        <s v="https://s3.amazonaws.com/FrackFinder/Tadpole/Wyoming/2008/2008_X-076.1952_Y0041.5975.png"/>
        <s v="https://s3.amazonaws.com/FrackFinder/Tadpole/Wyoming/2010/2010_X-076.1952_Y0041.5975.png"/>
        <s v="https://s3.amazonaws.com/FrackFinder/Tadpole/Bradford/2005/2005_X-076.1948_Y0041.9345.png"/>
        <s v="https://s3.amazonaws.com/FrackFinder/Tadpole/Bradford/2008/2008_X-076.1948_Y0041.9345.png"/>
        <s v="https://s3.amazonaws.com/FrackFinder/Tadpole/Bradford/2010/2010_X-076.1948_Y0041.9345.png"/>
        <s v="https://s3.amazonaws.com/FrackFinder/Tadpole/Bradford/2005/2005_X-076.1926_Y0041.7840.png"/>
        <s v="https://s3.amazonaws.com/FrackFinder/Tadpole/Bradford/2008/2008_X-076.1926_Y0041.7840.png"/>
        <s v="https://s3.amazonaws.com/FrackFinder/Tadpole/Bradford/2010/2010_X-076.1926_Y0041.7840.png"/>
        <s v="https://s3.amazonaws.com/FrackFinder/Tadpole/Bradford/2005/2005_X-076.1897_Y0041.9539.png"/>
        <s v="https://s3.amazonaws.com/FrackFinder/Tadpole/Bradford/2008/2008_X-076.1897_Y0041.9539.png"/>
        <s v="https://s3.amazonaws.com/FrackFinder/Tadpole/Bradford/2010/2010_X-076.1897_Y0041.9539.png"/>
        <s v="https://s3.amazonaws.com/FrackFinder/Tadpole/Bradford/2005/2005_X-076.1896_Y0041.8011.png"/>
        <s v="https://s3.amazonaws.com/FrackFinder/Tadpole/Bradford/2008/2008_X-076.1896_Y0041.8011.png"/>
        <s v="https://s3.amazonaws.com/FrackFinder/Tadpole/Bradford/2010/2010_X-076.1896_Y0041.8011.png"/>
        <s v="https://s3.amazonaws.com/FrackFinder/Tadpole/Bradford/2005/2005_X-076.1886_Y0041.7223.png"/>
        <s v="https://s3.amazonaws.com/FrackFinder/Tadpole/Bradford/2008/2008_X-076.1886_Y0041.7223.png"/>
        <s v="https://s3.amazonaws.com/FrackFinder/Tadpole/Bradford/2010/2010_X-076.1886_Y0041.7223.png"/>
        <s v="https://s3.amazonaws.com/FrackFinder/Tadpole/Bradford/2005/2005_X-076.1885_Y0041.6598.png"/>
        <s v="https://s3.amazonaws.com/FrackFinder/Tadpole/Bradford/2008/2008_X-076.1885_Y0041.6598.png"/>
        <s v="https://s3.amazonaws.com/FrackFinder/Tadpole/Bradford/2010/2010_X-076.1885_Y0041.6598.png"/>
        <s v="https://s3.amazonaws.com/FrackFinder/Tadpole/Bradford/2005/2005_X-076.1882_Y0041.6954.png"/>
        <s v="https://s3.amazonaws.com/FrackFinder/Tadpole/Bradford/2008/2008_X-076.1882_Y0041.6954.png"/>
        <s v="https://s3.amazonaws.com/FrackFinder/Tadpole/Bradford/2010/2010_X-076.1882_Y0041.6954.png"/>
        <s v="https://s3.amazonaws.com/FrackFinder/Tadpole/Wyoming/2005/2005_X-076.1881_Y0041.6262.png"/>
        <s v="https://s3.amazonaws.com/FrackFinder/Tadpole/Wyoming/2008/2008_X-076.1881_Y0041.6262.png"/>
        <s v="https://s3.amazonaws.com/FrackFinder/Tadpole/Wyoming/2010/2010_X-076.1881_Y0041.6262.png"/>
        <s v="https://s3.amazonaws.com/FrackFinder/Tadpole/Bradford/2005/2005_X-076.1831_Y0041.9106.png"/>
        <s v="https://s3.amazonaws.com/FrackFinder/Tadpole/Bradford/2008/2008_X-076.1831_Y0041.9106.png"/>
        <s v="https://s3.amazonaws.com/FrackFinder/Tadpole/Bradford/2010/2010_X-076.1831_Y0041.9106.png"/>
        <s v="https://s3.amazonaws.com/FrackFinder/Tadpole/Wyoming/2005/2005_X-076.1821_Y0041.5900.png"/>
        <s v="https://s3.amazonaws.com/FrackFinder/Tadpole/Wyoming/2008/2008_X-076.1821_Y0041.5900.png"/>
        <s v="https://s3.amazonaws.com/FrackFinder/Tadpole/Wyoming/2010/2010_X-076.1821_Y0041.5900.png"/>
        <s v="https://s3.amazonaws.com/FrackFinder/Tadpole/Wyoming/2005/2005_X-076.1816_Y0041.5686.png"/>
        <s v="https://s3.amazonaws.com/FrackFinder/Tadpole/Wyoming/2008/2008_X-076.1816_Y0041.5686.png"/>
        <s v="https://s3.amazonaws.com/FrackFinder/Tadpole/Wyoming/2010/2010_X-076.1816_Y0041.5686.png"/>
        <s v="https://s3.amazonaws.com/FrackFinder/Tadpole/Bradford/2005/2005_X-076.1789_Y0041.7740.png"/>
        <s v="https://s3.amazonaws.com/FrackFinder/Tadpole/Bradford/2008/2008_X-076.1789_Y0041.7740.png"/>
        <s v="https://s3.amazonaws.com/FrackFinder/Tadpole/Bradford/2010/2010_X-076.1789_Y0041.7740.png"/>
        <s v="https://s3.amazonaws.com/FrackFinder/Tadpole/Bradford/2005/2005_X-076.1787_Y0041.7877.png"/>
        <s v="https://s3.amazonaws.com/FrackFinder/Tadpole/Bradford/2008/2008_X-076.1787_Y0041.7877.png"/>
        <s v="https://s3.amazonaws.com/FrackFinder/Tadpole/Bradford/2010/2010_X-076.1787_Y0041.7877.png"/>
        <s v="https://s3.amazonaws.com/FrackFinder/Tadpole/Bradford/2005/2005_X-076.1785_Y0041.7260.png"/>
        <s v="https://s3.amazonaws.com/FrackFinder/Tadpole/Bradford/2008/2008_X-076.1785_Y0041.7260.png"/>
        <s v="https://s3.amazonaws.com/FrackFinder/Tadpole/Bradford/2010/2010_X-076.1785_Y0041.7260.png"/>
        <s v="https://s3.amazonaws.com/FrackFinder/Tadpole/Bradford/2005/2005_X-076.1779_Y0041.8349.png"/>
        <s v="https://s3.amazonaws.com/FrackFinder/Tadpole/Bradford/2008/2008_X-076.1779_Y0041.8349.png"/>
        <s v="https://s3.amazonaws.com/FrackFinder/Tadpole/Bradford/2010/2010_X-076.1779_Y0041.8349.png"/>
        <s v="https://s3.amazonaws.com/FrackFinder/Tadpole/Wyoming/2005/2005_X-076.1774_Y0041.6270.png"/>
        <s v="https://s3.amazonaws.com/FrackFinder/Tadpole/Wyoming/2008/2008_X-076.1774_Y0041.6270.png"/>
        <s v="https://s3.amazonaws.com/FrackFinder/Tadpole/Wyoming/2010/2010_X-076.1774_Y0041.6270.png"/>
        <s v="https://s3.amazonaws.com/FrackFinder/Tadpole/Bradford/2005/2005_X-076.1767_Y0041.7541.png"/>
        <s v="https://s3.amazonaws.com/FrackFinder/Tadpole/Bradford/2008/2008_X-076.1767_Y0041.7541.png"/>
        <s v="https://s3.amazonaws.com/FrackFinder/Tadpole/Bradford/2010/2010_X-076.1767_Y0041.7541.png"/>
        <s v="https://s3.amazonaws.com/FrackFinder/Tadpole/Bradford/2005/2005_X-076.1765_Y0041.6945.png"/>
        <s v="https://s3.amazonaws.com/FrackFinder/Tadpole/Bradford/2008/2008_X-076.1765_Y0041.6945.png"/>
        <s v="https://s3.amazonaws.com/FrackFinder/Tadpole/Bradford/2010/2010_X-076.1765_Y0041.6945.png"/>
        <s v="https://s3.amazonaws.com/FrackFinder/Tadpole/Wyoming/2005/2005_X-076.1744_Y0041.5969.png"/>
        <s v="https://s3.amazonaws.com/FrackFinder/Tadpole/Wyoming/2008/2008_X-076.1744_Y0041.5969.png"/>
        <s v="https://s3.amazonaws.com/FrackFinder/Tadpole/Wyoming/2010/2010_X-076.1744_Y0041.5969.png"/>
        <s v="https://s3.amazonaws.com/FrackFinder/Tadpole/Bradford/2005/2005_X-076.1720_Y0041.7747.png"/>
        <s v="https://s3.amazonaws.com/FrackFinder/Tadpole/Bradford/2008/2008_X-076.1720_Y0041.7747.png"/>
        <s v="https://s3.amazonaws.com/FrackFinder/Tadpole/Bradford/2010/2010_X-076.1720_Y0041.7747.png"/>
        <s v="https://s3.amazonaws.com/FrackFinder/Tadpole/Bradford/2005/2005_X-076.1717_Y0041.9210.png"/>
        <s v="https://s3.amazonaws.com/FrackFinder/Tadpole/Bradford/2008/2008_X-076.1717_Y0041.9210.png"/>
        <s v="https://s3.amazonaws.com/FrackFinder/Tadpole/Bradford/2010/2010_X-076.1717_Y0041.9210.png"/>
        <s v="https://s3.amazonaws.com/FrackFinder/Tadpole/Wyoming/2005/2005_X-076.1680_Y0041.6311.png"/>
        <s v="https://s3.amazonaws.com/FrackFinder/Tadpole/Wyoming/2008/2008_X-076.1680_Y0041.6311.png"/>
        <s v="https://s3.amazonaws.com/FrackFinder/Tadpole/Wyoming/2010/2010_X-076.1680_Y0041.6311.png"/>
        <s v="https://s3.amazonaws.com/FrackFinder/Tadpole/Bradford/2005/2005_X-076.1665_Y0041.6620.png"/>
        <s v="https://s3.amazonaws.com/FrackFinder/Tadpole/Bradford/2008/2008_X-076.1665_Y0041.6620.png"/>
        <s v="https://s3.amazonaws.com/FrackFinder/Tadpole/Bradford/2010/2010_X-076.1665_Y0041.6620.png"/>
        <s v="https://s3.amazonaws.com/FrackFinder/Tadpole/Bradford/2005/2005_X-076.1654_Y0041.9567.png"/>
        <s v="https://s3.amazonaws.com/FrackFinder/Tadpole/Bradford/2008/2008_X-076.1654_Y0041.9567.png"/>
        <s v="https://s3.amazonaws.com/FrackFinder/Tadpole/Bradford/2010/2010_X-076.1654_Y0041.9567.png"/>
        <s v="https://s3.amazonaws.com/FrackFinder/Tadpole/Bradford/2005/2005_X-076.1652_Y0041.7854.png"/>
        <s v="https://s3.amazonaws.com/FrackFinder/Tadpole/Bradford/2008/2008_X-076.1652_Y0041.7854.png"/>
        <s v="https://s3.amazonaws.com/FrackFinder/Tadpole/Bradford/2010/2010_X-076.1652_Y0041.7854.png"/>
        <s v="https://s3.amazonaws.com/FrackFinder/Tadpole/Wyoming/2005/2005_X-076.1623_Y0041.5968.png"/>
        <s v="https://s3.amazonaws.com/FrackFinder/Tadpole/Wyoming/2008/2008_X-076.1623_Y0041.5968.png"/>
        <s v="https://s3.amazonaws.com/FrackFinder/Tadpole/Wyoming/2010/2010_X-076.1623_Y0041.5968.png"/>
        <s v="https://s3.amazonaws.com/FrackFinder/Tadpole/Bradford/2005/2005_X-076.1623_Y0041.7981.png"/>
        <s v="https://s3.amazonaws.com/FrackFinder/Tadpole/Bradford/2008/2008_X-076.1623_Y0041.7981.png"/>
        <s v="https://s3.amazonaws.com/FrackFinder/Tadpole/Bradford/2010/2010_X-076.1623_Y0041.7981.png"/>
        <s v="https://s3.amazonaws.com/FrackFinder/Tadpole/Bradford/2005/2005_X-076.1623_Y0041.9427.png"/>
        <s v="https://s3.amazonaws.com/FrackFinder/Tadpole/Bradford/2008/2008_X-076.1623_Y0041.9427.png"/>
        <s v="https://s3.amazonaws.com/FrackFinder/Tadpole/Bradford/2010/2010_X-076.1623_Y0041.9427.png"/>
        <s v="https://s3.amazonaws.com/FrackFinder/Tadpole/Wyoming/2005/2005_X-076.1611_Y0041.6338.png"/>
        <s v="https://s3.amazonaws.com/FrackFinder/Tadpole/Wyoming/2008/2008_X-076.1611_Y0041.6338.png"/>
        <s v="https://s3.amazonaws.com/FrackFinder/Tadpole/Wyoming/2010/2010_X-076.1611_Y0041.6338.png"/>
        <s v="https://s3.amazonaws.com/FrackFinder/Tadpole/Bradford/2005/2005_X-076.1609_Y0041.8877.png"/>
        <s v="https://s3.amazonaws.com/FrackFinder/Tadpole/Bradford/2008/2008_X-076.1609_Y0041.8877.png"/>
        <s v="https://s3.amazonaws.com/FrackFinder/Tadpole/Bradford/2010/2010_X-076.1609_Y0041.8877.png"/>
        <s v="https://s3.amazonaws.com/FrackFinder/Tadpole/Bradford/2005/2005_X-076.1605_Y0041.7207.png"/>
        <s v="https://s3.amazonaws.com/FrackFinder/Tadpole/Bradford/2008/2008_X-076.1605_Y0041.7207.png"/>
        <s v="https://s3.amazonaws.com/FrackFinder/Tadpole/Bradford/2010/2010_X-076.1605_Y0041.7207.png"/>
        <s v="https://s3.amazonaws.com/FrackFinder/Tadpole/Bradford/2005/2005_X-076.1597_Y0041.6633.png"/>
        <s v="https://s3.amazonaws.com/FrackFinder/Tadpole/Bradford/2008/2008_X-076.1597_Y0041.6633.png"/>
        <s v="https://s3.amazonaws.com/FrackFinder/Tadpole/Bradford/2010/2010_X-076.1597_Y0041.6633.png"/>
        <s v="https://s3.amazonaws.com/FrackFinder/Tadpole/Bradford/2005/2005_X-076.1595_Y0041.6959.png"/>
        <s v="https://s3.amazonaws.com/FrackFinder/Tadpole/Bradford/2008/2008_X-076.1595_Y0041.6959.png"/>
        <s v="https://s3.amazonaws.com/FrackFinder/Tadpole/Bradford/2010/2010_X-076.1595_Y0041.6959.png"/>
        <s v="https://s3.amazonaws.com/FrackFinder/Tadpole/Wyoming/2005/2005_X-076.1523_Y0041.5968.png"/>
        <s v="https://s3.amazonaws.com/FrackFinder/Tadpole/Wyoming/2008/2008_X-076.1523_Y0041.5968.png"/>
        <s v="https://s3.amazonaws.com/FrackFinder/Tadpole/Wyoming/2010/2010_X-076.1523_Y0041.5968.png"/>
        <s v="https://s3.amazonaws.com/FrackFinder/Tadpole/Bradford/2005/2005_X-076.1507_Y0041.8617.png"/>
        <s v="https://s3.amazonaws.com/FrackFinder/Tadpole/Bradford/2008/2008_X-076.1507_Y0041.8617.png"/>
        <s v="https://s3.amazonaws.com/FrackFinder/Tadpole/Bradford/2010/2010_X-076.1507_Y0041.8617.png"/>
        <s v="https://s3.amazonaws.com/FrackFinder/Tadpole/Bradford/2005/2005_X-076.1506_Y0041.9275.png"/>
        <s v="https://s3.amazonaws.com/FrackFinder/Tadpole/Bradford/2008/2008_X-076.1506_Y0041.9275.png"/>
        <s v="https://s3.amazonaws.com/FrackFinder/Tadpole/Bradford/2010/2010_X-076.1506_Y0041.9275.png"/>
        <s v="https://s3.amazonaws.com/FrackFinder/Tadpole/Bradford/2005/2005_X-076.1503_Y0041.7448.png"/>
        <s v="https://s3.amazonaws.com/FrackFinder/Tadpole/Bradford/2008/2008_X-076.1503_Y0041.7448.png"/>
        <s v="https://s3.amazonaws.com/FrackFinder/Tadpole/Bradford/2010/2010_X-076.1503_Y0041.7448.png"/>
        <s v="https://s3.amazonaws.com/FrackFinder/Tadpole/Bradford/2005/2005_X-076.1490_Y0041.6669.png"/>
        <s v="https://s3.amazonaws.com/FrackFinder/Tadpole/Bradford/2008/2008_X-076.1490_Y0041.6669.png"/>
        <s v="https://s3.amazonaws.com/FrackFinder/Tadpole/Bradford/2010/2010_X-076.1490_Y0041.6669.png"/>
        <s v="https://s3.amazonaws.com/FrackFinder/Tadpole/Bradford/2005/2005_X-076.1475_Y0041.7174.png"/>
        <s v="https://s3.amazonaws.com/FrackFinder/Tadpole/Bradford/2008/2008_X-076.1475_Y0041.7174.png"/>
        <s v="https://s3.amazonaws.com/FrackFinder/Tadpole/Bradford/2010/2010_X-076.1475_Y0041.7174.png"/>
        <s v="https://s3.amazonaws.com/FrackFinder/Tadpole/Bradford/2005/2005_X-076.1474_Y0041.6907.png"/>
        <s v="https://s3.amazonaws.com/FrackFinder/Tadpole/Bradford/2008/2008_X-076.1474_Y0041.6907.png"/>
        <s v="https://s3.amazonaws.com/FrackFinder/Tadpole/Bradford/2010/2010_X-076.1474_Y0041.6907.png"/>
        <s v="https://s3.amazonaws.com/FrackFinder/Tadpole/Bradford/2005/2005_X-076.1463_Y0041.9669.png"/>
        <s v="https://s3.amazonaws.com/FrackFinder/Tadpole/Bradford/2008/2008_X-076.1463_Y0041.9669.png"/>
        <s v="https://s3.amazonaws.com/FrackFinder/Tadpole/Bradford/2010/2010_X-076.1463_Y0041.9669.png"/>
        <s v="https://s3.amazonaws.com/FrackFinder/Tadpole/Bradford/2005/2005_X-076.1434_Y0041.7667.png"/>
        <s v="https://s3.amazonaws.com/FrackFinder/Tadpole/Bradford/2008/2008_X-076.1434_Y0041.7667.png"/>
        <s v="https://s3.amazonaws.com/FrackFinder/Tadpole/Bradford/2010/2010_X-076.1434_Y0041.7667.png"/>
        <s v="https://s3.amazonaws.com/FrackFinder/Tadpole/Wyoming/2005/2005_X-076.1432_Y0041.5979.png"/>
        <s v="https://s3.amazonaws.com/FrackFinder/Tadpole/Wyoming/2008/2008_X-076.1432_Y0041.5979.png"/>
        <s v="https://s3.amazonaws.com/FrackFinder/Tadpole/Wyoming/2010/2010_X-076.1432_Y0041.5979.png"/>
        <s v="https://s3.amazonaws.com/FrackFinder/Tadpole/Wyoming/2005/2005_X-076.1430_Y0041.5657.png"/>
        <s v="https://s3.amazonaws.com/FrackFinder/Tadpole/Wyoming/2008/2008_X-076.1430_Y0041.5657.png"/>
        <s v="https://s3.amazonaws.com/FrackFinder/Tadpole/Wyoming/2010/2010_X-076.1430_Y0041.5657.png"/>
        <s v="https://s3.amazonaws.com/FrackFinder/Tadpole/Bradford/2005/2005_X-076.1430_Y0041.7841.png"/>
        <s v="https://s3.amazonaws.com/FrackFinder/Tadpole/Bradford/2008/2008_X-076.1430_Y0041.7841.png"/>
        <s v="https://s3.amazonaws.com/FrackFinder/Tadpole/Bradford/2010/2010_X-076.1430_Y0041.7841.png"/>
        <s v="https://s3.amazonaws.com/FrackFinder/Tadpole/Bradford/2005/2005_X-076.1422_Y0041.7500.png"/>
        <s v="https://s3.amazonaws.com/FrackFinder/Tadpole/Bradford/2008/2008_X-076.1422_Y0041.7500.png"/>
        <s v="https://s3.amazonaws.com/FrackFinder/Tadpole/Bradford/2010/2010_X-076.1422_Y0041.7500.png"/>
        <s v="https://s3.amazonaws.com/FrackFinder/Tadpole/Bradford/2005/2005_X-076.1409_Y0041.8347.png"/>
        <s v="https://s3.amazonaws.com/FrackFinder/Tadpole/Bradford/2008/2008_X-076.1409_Y0041.8347.png"/>
        <s v="https://s3.amazonaws.com/FrackFinder/Tadpole/Bradford/2010/2010_X-076.1409_Y0041.8347.png"/>
        <s v="https://s3.amazonaws.com/FrackFinder/Tadpole/Bradford/2005/2005_X-076.1374_Y0041.7695.png"/>
        <s v="https://s3.amazonaws.com/FrackFinder/Tadpole/Bradford/2008/2008_X-076.1374_Y0041.7695.png"/>
        <s v="https://s3.amazonaws.com/FrackFinder/Tadpole/Bradford/2010/2010_X-076.1374_Y0041.7695.png"/>
        <s v="https://s3.amazonaws.com/FrackFinder/Tadpole/Bradford/2005/2005_X-076.1357_Y0041.7165.png"/>
        <s v="https://s3.amazonaws.com/FrackFinder/Tadpole/Bradford/2008/2008_X-076.1357_Y0041.7165.png"/>
        <s v="https://s3.amazonaws.com/FrackFinder/Tadpole/Bradford/2010/2010_X-076.1357_Y0041.7165.png"/>
        <s v="https://s3.amazonaws.com/FrackFinder/Tadpole/Bradford/2005/2005_X-076.1322_Y0041.7525.png"/>
        <s v="https://s3.amazonaws.com/FrackFinder/Tadpole/Bradford/2008/2008_X-076.1322_Y0041.7525.png"/>
        <s v="https://s3.amazonaws.com/FrackFinder/Tadpole/Bradford/2010/2010_X-076.1322_Y0041.7525.png"/>
        <s v="https://s3.amazonaws.com/FrackFinder/Tadpole/Bradford/2005/2005_X-076.1312_Y0041.8311.png"/>
        <s v="https://s3.amazonaws.com/FrackFinder/Tadpole/Bradford/2008/2008_X-076.1312_Y0041.8311.png"/>
        <s v="https://s3.amazonaws.com/FrackFinder/Tadpole/Bradford/2010/2010_X-076.1312_Y0041.8311.png"/>
        <s v="https://s3.amazonaws.com/FrackFinder/Tadpole/Bradford/2005/2005_X-076.1289_Y0041.7997.png"/>
        <s v="https://s3.amazonaws.com/FrackFinder/Tadpole/Bradford/2008/2008_X-076.1289_Y0041.7997.png"/>
        <s v="https://s3.amazonaws.com/FrackFinder/Tadpole/Bradford/2010/2010_X-076.1289_Y0041.7997.png"/>
        <s v="https://s3.amazonaws.com/FrackFinder/Tadpole/Bradford/2005/2005_X-076.1277_Y0041.7191.png"/>
        <s v="https://s3.amazonaws.com/FrackFinder/Tadpole/Bradford/2008/2008_X-076.1277_Y0041.7191.png"/>
        <s v="https://s3.amazonaws.com/FrackFinder/Tadpole/Bradford/2010/2010_X-076.1277_Y0041.7191.png"/>
        <s v="https://s3.amazonaws.com/FrackFinder/Tadpole/Bradford/2005/2005_X-076.1266_Y0041.6655.png"/>
        <s v="https://s3.amazonaws.com/FrackFinder/Tadpole/Bradford/2008/2008_X-076.1266_Y0041.6655.png"/>
        <s v="https://s3.amazonaws.com/FrackFinder/Tadpole/Bradford/2010/2010_X-076.1266_Y0041.6655.png"/>
        <s v="https://s3.amazonaws.com/FrackFinder/Tadpole/Bradford/2005/2005_X-076.1215_Y0041.6839.png"/>
        <s v="https://s3.amazonaws.com/FrackFinder/Tadpole/Bradford/2008/2008_X-076.1215_Y0041.6839.png"/>
        <s v="https://s3.amazonaws.com/FrackFinder/Tadpole/Bradford/2010/2010_X-076.1215_Y0041.6839.png"/>
        <s v="https://s3.amazonaws.com/FrackFinder/Tadpole/Bradford/2005/2005_X-076.1215_Y0041.7013.png"/>
        <s v="https://s3.amazonaws.com/FrackFinder/Tadpole/Bradford/2008/2008_X-076.1215_Y0041.7013.png"/>
        <s v="https://s3.amazonaws.com/FrackFinder/Tadpole/Bradford/2010/2010_X-076.1215_Y0041.7013.png"/>
        <s v="https://s3.amazonaws.com/FrackFinder/Tadpole/Wyoming/2005/2005_X-076.1203_Y0041.5958.png"/>
        <s v="https://s3.amazonaws.com/FrackFinder/Tadpole/Wyoming/2008/2008_X-076.1203_Y0041.5958.png"/>
        <s v="https://s3.amazonaws.com/FrackFinder/Tadpole/Wyoming/2010/2010_X-076.1203_Y0041.5958.png"/>
        <s v="https://s3.amazonaws.com/FrackFinder/Tadpole/Wyoming/2005/2005_X-076.1176_Y0041.6338.png"/>
        <s v="https://s3.amazonaws.com/FrackFinder/Tadpole/Wyoming/2008/2008_X-076.1176_Y0041.6338.png"/>
        <s v="https://s3.amazonaws.com/FrackFinder/Tadpole/Wyoming/2010/2010_X-076.1176_Y0041.6338.png"/>
        <s v="https://s3.amazonaws.com/FrackFinder/Tadpole/Wyoming/2005/2005_X-076.1156_Y0041.5312.png"/>
        <s v="https://s3.amazonaws.com/FrackFinder/Tadpole/Wyoming/2008/2008_X-076.1156_Y0041.5312.png"/>
        <s v="https://s3.amazonaws.com/FrackFinder/Tadpole/Wyoming/2010/2010_X-076.1156_Y0041.5312.png"/>
        <s v="https://s3.amazonaws.com/FrackFinder/Tadpole/Wyoming/2005/2005_X-076.1115_Y0041.5621.png"/>
        <s v="https://s3.amazonaws.com/FrackFinder/Tadpole/Wyoming/2008/2008_X-076.1115_Y0041.5621.png"/>
        <s v="https://s3.amazonaws.com/FrackFinder/Tadpole/Wyoming/2010/2010_X-076.1115_Y0041.5621.png"/>
        <s v="https://s3.amazonaws.com/FrackFinder/Tadpole/Wyoming/2005/2005_X-076.1079_Y0041.6346.png"/>
        <s v="https://s3.amazonaws.com/FrackFinder/Tadpole/Wyoming/2008/2008_X-076.1079_Y0041.6346.png"/>
        <s v="https://s3.amazonaws.com/FrackFinder/Tadpole/Wyoming/2010/2010_X-076.1079_Y0041.6346.png"/>
        <s v="https://s3.amazonaws.com/FrackFinder/Tadpole/Wyoming/2005/2005_X-076.1009_Y0041.5656.png"/>
        <s v="https://s3.amazonaws.com/FrackFinder/Tadpole/Wyoming/2008/2008_X-076.1009_Y0041.5656.png"/>
        <s v="https://s3.amazonaws.com/FrackFinder/Tadpole/Wyoming/2010/2010_X-076.1009_Y0041.5656.png"/>
        <s v="https://s3.amazonaws.com/FrackFinder/Tadpole/Wyoming/2005/2005_X-076.0987_Y0041.6386.png"/>
        <s v="https://s3.amazonaws.com/FrackFinder/Tadpole/Wyoming/2008/2008_X-076.0987_Y0041.6386.png"/>
        <s v="https://s3.amazonaws.com/FrackFinder/Tadpole/Wyoming/2010/2010_X-076.0987_Y0041.6386.png"/>
        <s v="https://s3.amazonaws.com/FrackFinder/Tadpole/Wyoming/2005/2005_X-076.0797_Y0041.6057.png"/>
        <s v="https://s3.amazonaws.com/FrackFinder/Tadpole/Wyoming/2008/2008_X-076.0797_Y0041.6057.png"/>
        <s v="https://s3.amazonaws.com/FrackFinder/Tadpole/Wyoming/2010/2010_X-076.0797_Y0041.6057.png"/>
        <s v="https://s3.amazonaws.com/FrackFinder/Tadpole/Wyoming/2005/2005_X-076.0764_Y0041.5794.png"/>
        <s v="https://s3.amazonaws.com/FrackFinder/Tadpole/Wyoming/2008/2008_X-076.0764_Y0041.5794.png"/>
        <s v="https://s3.amazonaws.com/FrackFinder/Tadpole/Wyoming/2010/2010_X-076.0764_Y0041.5794.png"/>
        <s v="https://s3.amazonaws.com/FrackFinder/Tadpole/Wyoming/2005/2005_X-076.0739_Y0041.6278.png"/>
        <s v="https://s3.amazonaws.com/FrackFinder/Tadpole/Wyoming/2008/2008_X-076.0739_Y0041.6278.png"/>
        <s v="https://s3.amazonaws.com/FrackFinder/Tadpole/Wyoming/2010/2010_X-076.0739_Y0041.6278.png"/>
        <s v="https://s3.amazonaws.com/FrackFinder/Tadpole/Wyoming/2005/2005_X-076.0634_Y0041.6321.png"/>
        <s v="https://s3.amazonaws.com/FrackFinder/Tadpole/Wyoming/2008/2008_X-076.0634_Y0041.6321.png"/>
        <s v="https://s3.amazonaws.com/FrackFinder/Tadpole/Wyoming/2010/2010_X-076.0634_Y0041.6321.png"/>
        <s v="https://s3.amazonaws.com/FrackFinder/Tadpole/Wyoming/2005/2005_X-076.0612_Y0041.5900.png"/>
        <s v="https://s3.amazonaws.com/FrackFinder/Tadpole/Wyoming/2008/2008_X-076.0612_Y0041.5900.png"/>
        <s v="https://s3.amazonaws.com/FrackFinder/Tadpole/Wyoming/2010/2010_X-076.0612_Y0041.5900.png"/>
        <s v="https://s3.amazonaws.com/FrackFinder/Tadpole/Wyoming/2005/2005_X-076.0575_Y0041.5498.png"/>
        <s v="https://s3.amazonaws.com/FrackFinder/Tadpole/Wyoming/2008/2008_X-076.0575_Y0041.5498.png"/>
        <s v="https://s3.amazonaws.com/FrackFinder/Tadpole/Wyoming/2010/2010_X-076.0575_Y0041.5498.png"/>
        <s v="https://s3.amazonaws.com/FrackFinder/Tadpole/Wyoming/2005/2005_X-076.0561_Y0041.5796.png"/>
        <s v="https://s3.amazonaws.com/FrackFinder/Tadpole/Wyoming/2008/2008_X-076.0561_Y0041.5796.png"/>
        <s v="https://s3.amazonaws.com/FrackFinder/Tadpole/Wyoming/2010/2010_X-076.0561_Y0041.5796.png"/>
        <s v="https://s3.amazonaws.com/FrackFinder/Tadpole/Wyoming/2005/2005_X-076.0550_Y0041.6321.png"/>
        <s v="https://s3.amazonaws.com/FrackFinder/Tadpole/Wyoming/2008/2008_X-076.0550_Y0041.6321.png"/>
        <s v="https://s3.amazonaws.com/FrackFinder/Tadpole/Wyoming/2010/2010_X-076.0550_Y0041.6321.png"/>
        <s v="https://s3.amazonaws.com/FrackFinder/Tadpole/Luzerne/2005/2005_X-076.0535_Y0041.3278.png"/>
        <s v="https://s3.amazonaws.com/FrackFinder/Tadpole/Luzerne/2008/2008_X-076.0535_Y0041.3278.png"/>
        <s v="https://s3.amazonaws.com/FrackFinder/Tadpole/Luzerne/2010/2010_X-076.0535_Y0041.3278.png"/>
        <s v="https://s3.amazonaws.com/FrackFinder/Tadpole/Wyoming/2005/2005_X-076.0444_Y0041.5770.png"/>
        <s v="https://s3.amazonaws.com/FrackFinder/Tadpole/Wyoming/2008/2008_X-076.0444_Y0041.5770.png"/>
        <s v="https://s3.amazonaws.com/FrackFinder/Tadpole/Wyoming/2010/2010_X-076.0444_Y0041.5770.png"/>
        <s v="https://s3.amazonaws.com/FrackFinder/Tadpole/Wyoming/2005/2005_X-076.0391_Y0041.4212.png"/>
        <s v="https://s3.amazonaws.com/FrackFinder/Tadpole/Wyoming/2008/2008_X-076.0391_Y0041.4212.png"/>
        <s v="https://s3.amazonaws.com/FrackFinder/Tadpole/Wyoming/2010/2010_X-076.0391_Y0041.4212.png"/>
        <s v="https://s3.amazonaws.com/FrackFinder/Tadpole/Wyoming/2005/2005_X-076.0382_Y0041.5975.png"/>
        <s v="https://s3.amazonaws.com/FrackFinder/Tadpole/Wyoming/2008/2008_X-076.0382_Y0041.5975.png"/>
        <s v="https://s3.amazonaws.com/FrackFinder/Tadpole/Wyoming/2010/2010_X-076.0382_Y0041.5975.png"/>
        <s v="https://s3.amazonaws.com/FrackFinder/Tadpole/Wyoming/2005/2005_X-076.0318_Y0041.5726.png"/>
        <s v="https://s3.amazonaws.com/FrackFinder/Tadpole/Wyoming/2008/2008_X-076.0318_Y0041.5726.png"/>
        <s v="https://s3.amazonaws.com/FrackFinder/Tadpole/Wyoming/2010/2010_X-076.0318_Y0041.5726.png"/>
        <s v="https://s3.amazonaws.com/FrackFinder/Tadpole/Wyoming/2005/2005_X-076.0284_Y0041.6076.png"/>
        <s v="https://s3.amazonaws.com/FrackFinder/Tadpole/Wyoming/2008/2008_X-076.0284_Y0041.6076.png"/>
        <s v="https://s3.amazonaws.com/FrackFinder/Tadpole/Wyoming/2010/2010_X-076.0284_Y0041.6076.png"/>
        <s v="https://s3.amazonaws.com/FrackFinder/Tadpole/Wyoming/2005/2005_X-076.0272_Y0041.5781.png"/>
        <s v="https://s3.amazonaws.com/FrackFinder/Tadpole/Wyoming/2008/2008_X-076.0272_Y0041.5781.png"/>
        <s v="https://s3.amazonaws.com/FrackFinder/Tadpole/Wyoming/2010/2010_X-076.0272_Y0041.5781.png"/>
        <s v="https://s3.amazonaws.com/FrackFinder/Tadpole/Wyoming/2005/2005_X-076.0210_Y0041.6149.png"/>
        <s v="https://s3.amazonaws.com/FrackFinder/Tadpole/Wyoming/2008/2008_X-076.0210_Y0041.6149.png"/>
        <s v="https://s3.amazonaws.com/FrackFinder/Tadpole/Wyoming/2010/2010_X-076.0210_Y0041.6149.png"/>
        <s v="https://s3.amazonaws.com/FrackFinder/Tadpole/Wyoming/2005/2005_X-076.0198_Y0041.5834.png"/>
        <s v="https://s3.amazonaws.com/FrackFinder/Tadpole/Wyoming/2008/2008_X-076.0198_Y0041.5834.png"/>
        <s v="https://s3.amazonaws.com/FrackFinder/Tadpole/Wyoming/2010/2010_X-076.0198_Y0041.5834.png"/>
        <s v="https://s3.amazonaws.com/FrackFinder/Tadpole/Wyoming/2005/2005_X-076.0188_Y0041.5718.png"/>
        <s v="https://s3.amazonaws.com/FrackFinder/Tadpole/Wyoming/2008/2008_X-076.0188_Y0041.5718.png"/>
        <s v="https://s3.amazonaws.com/FrackFinder/Tadpole/Wyoming/2010/2010_X-076.0188_Y0041.5718.png"/>
        <s v="https://s3.amazonaws.com/FrackFinder/Tadpole/Wyoming/2005/2005_X-076.0147_Y0041.6007.png"/>
        <s v="https://s3.amazonaws.com/FrackFinder/Tadpole/Wyoming/2008/2008_X-076.0147_Y0041.6007.png"/>
        <s v="https://s3.amazonaws.com/FrackFinder/Tadpole/Wyoming/2010/2010_X-076.0147_Y0041.6007.png"/>
        <s v="https://s3.amazonaws.com/FrackFinder/Tadpole/Wyoming/2005/2005_X-076.0126_Y0041.6181.png"/>
        <s v="https://s3.amazonaws.com/FrackFinder/Tadpole/Wyoming/2008/2008_X-076.0126_Y0041.6181.png"/>
        <s v="https://s3.amazonaws.com/FrackFinder/Tadpole/Wyoming/2010/2010_X-076.0126_Y0041.6181.png"/>
        <s v="https://s3.amazonaws.com/FrackFinder/Tadpole/Wyoming/2005/2005_X-076.0055_Y0041.6041.png"/>
        <s v="https://s3.amazonaws.com/FrackFinder/Tadpole/Wyoming/2008/2008_X-076.0055_Y0041.6041.png"/>
        <s v="https://s3.amazonaws.com/FrackFinder/Tadpole/Wyoming/2010/2010_X-076.0055_Y0041.6041.png"/>
        <s v="https://s3.amazonaws.com/FrackFinder/Tadpole/Wyoming/2005/2005_X-075.9997_Y0041.5761.png"/>
        <s v="https://s3.amazonaws.com/FrackFinder/Tadpole/Wyoming/2008/2008_X-075.9997_Y0041.5761.png"/>
        <s v="https://s3.amazonaws.com/FrackFinder/Tadpole/Wyoming/2010/2010_X-075.9997_Y0041.5761.png"/>
        <s v="https://s3.amazonaws.com/FrackFinder/Tadpole/Wyoming/2005/2005_X-075.9947_Y0041.6215.png"/>
        <s v="https://s3.amazonaws.com/FrackFinder/Tadpole/Wyoming/2008/2008_X-075.9947_Y0041.6215.png"/>
        <s v="https://s3.amazonaws.com/FrackFinder/Tadpole/Wyoming/2010/2010_X-075.9947_Y0041.6215.png"/>
        <s v="https://s3.amazonaws.com/FrackFinder/Tadpole/Wyoming/2005/2005_X-075.9935_Y0041.6050.png"/>
        <s v="https://s3.amazonaws.com/FrackFinder/Tadpole/Wyoming/2008/2008_X-075.9935_Y0041.6050.png"/>
        <s v="https://s3.amazonaws.com/FrackFinder/Tadpole/Wyoming/2010/2010_X-075.9935_Y0041.6050.png"/>
        <s v="https://s3.amazonaws.com/FrackFinder/Tadpole/Wyoming/2005/2005_X-075.9892_Y0041.5787.png"/>
        <s v="https://s3.amazonaws.com/FrackFinder/Tadpole/Wyoming/2008/2008_X-075.9892_Y0041.5787.png"/>
        <s v="https://s3.amazonaws.com/FrackFinder/Tadpole/Wyoming/2010/2010_X-075.9892_Y0041.5787.png"/>
        <s v="https://s3.amazonaws.com/FrackFinder/Tadpole/Wyoming/2005/2005_X-075.9878_Y0041.6261.png"/>
        <s v="https://s3.amazonaws.com/FrackFinder/Tadpole/Wyoming/2008/2008_X-075.9878_Y0041.6261.png"/>
        <s v="https://s3.amazonaws.com/FrackFinder/Tadpole/Wyoming/2010/2010_X-075.9878_Y0041.6261.png"/>
        <s v="https://s3.amazonaws.com/FrackFinder/Tadpole/Wyoming/2005/2005_X-075.9859_Y0041.5978.png"/>
        <s v="https://s3.amazonaws.com/FrackFinder/Tadpole/Wyoming/2008/2008_X-075.9859_Y0041.5978.png"/>
        <s v="https://s3.amazonaws.com/FrackFinder/Tadpole/Wyoming/2010/2010_X-075.9859_Y0041.5978.png"/>
        <s v="https://s3.amazonaws.com/FrackFinder/Tadpole/Wyoming/2005/2005_X-075.9734_Y0041.6085.png"/>
        <s v="https://s3.amazonaws.com/FrackFinder/Tadpole/Wyoming/2008/2008_X-075.9734_Y0041.6085.png"/>
        <s v="https://s3.amazonaws.com/FrackFinder/Tadpole/Wyoming/2010/2010_X-075.9734_Y0041.6085.png"/>
        <s v="https://s3.amazonaws.com/FrackFinder/Tadpole/Wyoming/2005/2005_X-075.9733_Y0041.6393.png"/>
        <s v="https://s3.amazonaws.com/FrackFinder/Tadpole/Wyoming/2008/2008_X-075.9733_Y0041.6393.png"/>
        <s v="https://s3.amazonaws.com/FrackFinder/Tadpole/Wyoming/2010/2010_X-075.9733_Y0041.6393.png"/>
        <s v="https://s3.amazonaws.com/FrackFinder/Tadpole/Wyoming/2005/2005_X-075.9730_Y0041.6016.png"/>
        <s v="https://s3.amazonaws.com/FrackFinder/Tadpole/Wyoming/2008/2008_X-075.9730_Y0041.6016.png"/>
        <s v="https://s3.amazonaws.com/FrackFinder/Tadpole/Wyoming/2010/2010_X-075.9730_Y0041.6016.png"/>
        <s v="https://s3.amazonaws.com/FrackFinder/Tadpole/Wyoming/2005/2005_X-075.9722_Y0041.5718.png"/>
        <s v="https://s3.amazonaws.com/FrackFinder/Tadpole/Wyoming/2008/2008_X-075.9722_Y0041.5718.png"/>
        <s v="https://s3.amazonaws.com/FrackFinder/Tadpole/Wyoming/2010/2010_X-075.9722_Y0041.5718.png"/>
        <s v="https://s3.amazonaws.com/FrackFinder/Tadpole/Wyoming/2005/2005_X-075.9555_Y0041.6045.png"/>
        <s v="https://s3.amazonaws.com/FrackFinder/Tadpole/Wyoming/2008/2008_X-075.9555_Y0041.6045.png"/>
        <s v="https://s3.amazonaws.com/FrackFinder/Tadpole/Wyoming/2010/2010_X-075.9555_Y0041.6045.png"/>
        <s v="https://s3.amazonaws.com/FrackFinder/Tadpole/Wyoming/2005/2005_X-075.9439_Y0041.6429.png"/>
        <s v="https://s3.amazonaws.com/FrackFinder/Tadpole/Wyoming/2008/2008_X-075.9439_Y0041.6429.png"/>
        <s v="https://s3.amazonaws.com/FrackFinder/Tadpole/Wyoming/2010/2010_X-075.9439_Y0041.6429.png"/>
        <s v="https://s3.amazonaws.com/FrackFinder/Tadpole/Wyoming/2005/2005_X-075.9379_Y0041.6250.png"/>
        <s v="https://s3.amazonaws.com/FrackFinder/Tadpole/Wyoming/2008/2008_X-075.9379_Y0041.6250.png"/>
        <s v="https://s3.amazonaws.com/FrackFinder/Tadpole/Wyoming/2010/2010_X-075.9379_Y0041.6250.png"/>
        <s v="https://s3.amazonaws.com/FrackFinder/Tadpole/Wyoming/2005/2005_X-075.9245_Y0041.6289.png"/>
        <s v="https://s3.amazonaws.com/FrackFinder/Tadpole/Wyoming/2008/2008_X-075.9245_Y0041.6289.png"/>
        <s v="https://s3.amazonaws.com/FrackFinder/Tadpole/Wyoming/2010/2010_X-075.9245_Y0041.6289.png"/>
        <s v="https://s3.amazonaws.com/FrackFinder/Tadpole/Wyoming/2005/2005_X-075.9157_Y0041.6332.png"/>
        <s v="https://s3.amazonaws.com/FrackFinder/Tadpole/Wyoming/2008/2008_X-075.9157_Y0041.6332.png"/>
        <s v="https://s3.amazonaws.com/FrackFinder/Tadpole/Wyoming/2010/2010_X-075.9157_Y0041.6332.png"/>
        <s v="https://s3.amazonaws.com/FrackFinder/Tadpole/Wyoming/2005/2005_X-075.9031_Y0041.6304.png"/>
        <s v="https://s3.amazonaws.com/FrackFinder/Tadpole/Wyoming/2008/2008_X-075.9031_Y0041.6304.png"/>
        <s v="https://s3.amazonaws.com/FrackFinder/Tadpole/Wyoming/2010/2010_X-075.9031_Y0041.6304.png"/>
        <s v="https://s3.amazonaws.com/FrackFinder/Tadpole/Wyoming/2005/2005_X-075.8907_Y0041.6306.png"/>
        <s v="https://s3.amazonaws.com/FrackFinder/Tadpole/Wyoming/2008/2008_X-075.8907_Y0041.6306.png"/>
        <s v="https://s3.amazonaws.com/FrackFinder/Tadpole/Wyoming/2010/2010_X-075.8907_Y0041.6306.png"/>
        <s v="https://s3.amazonaws.com/FrackFinder/Tadpole/Wyoming/2005/2005_X-075.8781_Y0041.6289.png"/>
        <s v="https://s3.amazonaws.com/FrackFinder/Tadpole/Wyoming/2008/2008_X-075.8781_Y0041.6289.png"/>
        <s v="https://s3.amazonaws.com/FrackFinder/Tadpole/Wyoming/2010/2010_X-075.8781_Y0041.6289.png"/>
        <s v="https://s3.amazonaws.com/FrackFinder/Tadpole/Wyoming/2005/2005_X-075.8734_Y0041.5934.png"/>
        <s v="https://s3.amazonaws.com/FrackFinder/Tadpole/Wyoming/2008/2008_X-075.8734_Y0041.5934.png"/>
        <s v="https://s3.amazonaws.com/FrackFinder/Tadpole/Wyoming/2010/2010_X-075.8734_Y0041.5934.png"/>
        <s v="https://s3.amazonaws.com/FrackFinder/Tadpole/Wyoming/2005/2005_X-075.8733_Y0041.6345.png"/>
        <s v="https://s3.amazonaws.com/FrackFinder/Tadpole/Wyoming/2008/2008_X-075.8733_Y0041.6345.png"/>
        <s v="https://s3.amazonaws.com/FrackFinder/Tadpole/Wyoming/2010/2010_X-075.8733_Y0041.6345.png"/>
        <s v="https://s3.amazonaws.com/FrackFinder/Tadpole/Wyoming/2005/2005_X-075.8328_Y0041.6145.png"/>
        <s v="https://s3.amazonaws.com/FrackFinder/Tadpole/Wyoming/2008/2008_X-075.8328_Y0041.6145.png"/>
        <s v="https://s3.amazonaws.com/FrackFinder/Tadpole/Wyoming/2010/2010_X-075.8328_Y0041.6145.png"/>
        <s v="https://s3.amazonaws.com/FrackFinder/Tadpole/Wyoming/2005/2005_X-075.8249_Y0041.6402.png"/>
        <s v="https://s3.amazonaws.com/FrackFinder/Tadpole/Wyoming/2008/2008_X-075.8249_Y0041.6402.png"/>
        <s v="https://s3.amazonaws.com/FrackFinder/Tadpole/Wyoming/2010/2010_X-075.8249_Y0041.6402.png"/>
        <s v="https://s3.amazonaws.com/FrackFinder/Tadpole/Wyoming/2005/2005_X-075.8109_Y0041.6408.png"/>
        <s v="https://s3.amazonaws.com/FrackFinder/Tadpole/Wyoming/2008/2008_X-075.8109_Y0041.6408.png"/>
        <s v="https://s3.amazonaws.com/FrackFinder/Tadpole/Wyoming/2010/2010_X-075.8109_Y0041.6408.png"/>
        <s v="https://s3.amazonaws.com/FrackFinder/Tadpole/Wyoming/2005/2005_X-075.8026_Y0041.6356.png"/>
        <s v="https://s3.amazonaws.com/FrackFinder/Tadpole/Wyoming/2008/2008_X-075.8026_Y0041.6356.png"/>
        <s v="https://s3.amazonaws.com/FrackFinder/Tadpole/Wyoming/2010/2010_X-075.8026_Y0041.6356.png"/>
        <s v="https://s3.amazonaws.com/FrackFinder/Tadpole/Wayne/2005/2005_X-075.4717_Y0041.9945.png"/>
        <s v="https://s3.amazonaws.com/FrackFinder/Tadpole/Wayne/2008/2008_X-075.4717_Y0041.9945.png"/>
        <s v="https://s3.amazonaws.com/FrackFinder/Tadpole/Wayne/2010/2010_X-075.4717_Y0041.9945.png"/>
        <s v="https://s3.amazonaws.com/FrackFinder/Tadpole/Wayne/2005/2005_X-075.4680_Y0041.9370.png"/>
        <s v="https://s3.amazonaws.com/FrackFinder/Tadpole/Wayne/2008/2008_X-075.4680_Y0041.9370.png"/>
        <s v="https://s3.amazonaws.com/FrackFinder/Tadpole/Wayne/2010/2010_X-075.4680_Y0041.9370.png"/>
        <s v="https://s3.amazonaws.com/FrackFinder/Tadpole/Wayne/2005/2005_X-075.4115_Y0041.8939.png"/>
        <s v="https://s3.amazonaws.com/FrackFinder/Tadpole/Wayne/2008/2008_X-075.4115_Y0041.8939.png"/>
        <s v="https://s3.amazonaws.com/FrackFinder/Tadpole/Wayne/2010/2010_X-075.4115_Y0041.8939.png"/>
        <s v="https://s3.amazonaws.com/FrackFinder/Tadpole/Wayne/2005/2005_X-075.3658_Y0041.6851.png"/>
        <s v="https://s3.amazonaws.com/FrackFinder/Tadpole/Wayne/2008/2008_X-075.3658_Y0041.6851.png"/>
        <s v="https://s3.amazonaws.com/FrackFinder/Tadpole/Wayne/2010/2010_X-075.3658_Y0041.6851.png"/>
        <s v="https://s3.amazonaws.com/FrackFinder/Tadpole/Wayne/2005/2005_X-075.3449_Y0041.9220.png"/>
        <s v="https://s3.amazonaws.com/FrackFinder/Tadpole/Wayne/2008/2008_X-075.3449_Y0041.9220.png"/>
        <s v="https://s3.amazonaws.com/FrackFinder/Tadpole/Wayne/2010/2010_X-075.3449_Y0041.9220.png"/>
        <s v="https://s3.amazonaws.com/FrackFinder/Tadpole/Butler/2005/2005_X-080.1375_Y0040.8682.png"/>
        <s v="https://s3.amazonaws.com/FrackFinder/Tadpole/Butler/2005/2005_X-080.0351_Y0040.9282.png"/>
        <s v="https://s3.amazonaws.com/FrackFinder/Tadpole/Butler/2005/2005_X-079.7438_Y0040.7649.png"/>
        <s v="https://s3.amazonaws.com/FrackFinder/Tadpole/Butler/2005/2005_X-080.0330_Y0040.7554.png"/>
        <s v="https://s3.amazonaws.com/FrackFinder/Tadpole/Butler/2005/2005_X-079.8488_Y0040.8408.png"/>
        <s v="https://s3.amazonaws.com/FrackFinder/Tadpole/Butler/2005/2005_X-079.9926_Y0040.7822.png"/>
        <s v="https://s3.amazonaws.com/FrackFinder/Tadpole/Butler/2005/2005_X-079.7257_Y0040.8834.png"/>
        <s v="https://s3.amazonaws.com/FrackFinder/Tadpole/Butler/2005/2005_X-079.7485_Y0040.9270.png"/>
        <s v="https://s3.amazonaws.com/FrackFinder/Tadpole/Butler/2005/2005_X-079.8605_Y0040.7337.png"/>
        <s v="https://s3.amazonaws.com/FrackFinder/Tadpole/Butler/2005/2005_X-079.9673_Y0040.7949.png"/>
        <s v="https://s3.amazonaws.com/FrackFinder/Tadpole/Butler/2005/2005_X-079.8659_Y0040.7197.png"/>
        <s v="https://s3.amazonaws.com/FrackFinder/Tadpole/Butler/2005/2005_X-079.9989_Y0040.7784.png"/>
        <s v="https://s3.amazonaws.com/FrackFinder/Tadpole/Butler/2005/2005_X-079.8099_Y0040.7149.png"/>
        <s v="https://s3.amazonaws.com/FrackFinder/Tadpole/Butler/2005/2005_X-079.9801_Y0040.8815.png"/>
        <s v="https://s3.amazonaws.com/FrackFinder/Tadpole/Butler/2005/2005_X-079.9050_Y0040.7978.png"/>
        <s v="https://s3.amazonaws.com/FrackFinder/Tadpole/Butler/2005/2005_X-080.0460_Y0040.8159.png"/>
        <s v="https://s3.amazonaws.com/FrackFinder/Tadpole/Butler/2005/2005_X-079.7272_Y0040.8079.png"/>
        <s v="https://s3.amazonaws.com/FrackFinder/Tadpole/Butler/2005/2005_X-080.0622_Y0040.8032.png"/>
        <s v="https://s3.amazonaws.com/FrackFinder/Tadpole/Butler/2005/2005_X-079.9996_Y0040.7890.png"/>
        <s v="https://s3.amazonaws.com/FrackFinder/Tadpole/Butler/2005/2005_X-080.0316_Y0041.1068.png"/>
        <s v="https://s3.amazonaws.com/FrackFinder/Tadpole/Butler/2005/2005_X-079.8484_Y0040.8233.png"/>
        <s v="https://s3.amazonaws.com/FrackFinder/Tadpole/Butler/2005/2005_X-079.8372_Y0040.8476.png"/>
        <s v="https://s3.amazonaws.com/FrackFinder/Tadpole/Butler/2005/2005_X-080.0299_Y0040.8032.png"/>
        <s v="https://s3.amazonaws.com/FrackFinder/Tadpole/Butler/2005/2005_X-080.1035_Y0040.7712.png"/>
        <s v="https://s3.amazonaws.com/FrackFinder/Tadpole/Butler/2005/2005_X-079.8515_Y0040.7585.png"/>
        <s v="https://s3.amazonaws.com/FrackFinder/Tadpole/Butler/2005/2005_X-079.8763_Y0040.8060.png"/>
        <s v="https://s3.amazonaws.com/FrackFinder/Tadpole/Butler/2005/2005_X-079.7991_Y0041.0377.png"/>
        <s v="https://s3.amazonaws.com/FrackFinder/Tadpole/Butler/2005/2005_X-080.0324_Y0040.7508.png"/>
        <s v="https://s3.amazonaws.com/FrackFinder/Tadpole/Butler/2005/2005_X-079.7903_Y0041.0005.png"/>
        <s v="https://s3.amazonaws.com/FrackFinder/Tadpole/Butler/2005/2005_X-079.9561_Y0040.9608.png"/>
        <s v="https://s3.amazonaws.com/FrackFinder/Tadpole/Butler/2005/2005_X-079.8393_Y0040.7641.png"/>
        <s v="https://s3.amazonaws.com/FrackFinder/Tadpole/Butler/2005/2005_X-080.0493_Y0040.8263.png"/>
        <s v="https://s3.amazonaws.com/FrackFinder/Tadpole/Butler/2005/2005_X-079.7535_Y0041.1228.png"/>
        <s v="https://s3.amazonaws.com/FrackFinder/Tadpole/Butler/2005/2005_X-079.9769_Y0040.7689.png"/>
        <s v="https://s3.amazonaws.com/FrackFinder/Tadpole/Butler/2005/2005_X-080.0968_Y0040.8003.png"/>
        <s v="https://s3.amazonaws.com/FrackFinder/Tadpole/Butler/2005/2005_X-079.9052_Y0040.7917.png"/>
        <s v="https://s3.amazonaws.com/FrackFinder/Tadpole/Butler/2005/2005_X-079.8234_Y0040.9160.png"/>
        <s v="https://s3.amazonaws.com/FrackFinder/Tadpole/Butler/2005/2005_X-080.0818_Y0040.8366.png"/>
        <s v="https://s3.amazonaws.com/FrackFinder/Tadpole/Butler/2005/2005_X-079.7882_Y0040.7817.png"/>
        <s v="https://s3.amazonaws.com/FrackFinder/Tadpole/Butler/2005/2005_X-080.0813_Y0040.8724.png"/>
        <s v="https://s3.amazonaws.com/FrackFinder/Tadpole/Butler/2005/2005_X-079.7661_Y0040.6794.png"/>
        <s v="https://s3.amazonaws.com/FrackFinder/Tadpole/Butler/2005/2005_X-079.7281_Y0040.8333.png"/>
        <s v="https://s3.amazonaws.com/FrackFinder/Tadpole/Butler/2005/2005_X-080.0294_Y0041.0875.png"/>
        <s v="https://s3.amazonaws.com/FrackFinder/Tadpole/Butler/2005/2005_X-080.0381_Y0040.7771.png"/>
        <s v="https://s3.amazonaws.com/FrackFinder/Tadpole/Butler/2005/2005_X-080.0387_Y0040.8107.png"/>
        <s v="https://s3.amazonaws.com/FrackFinder/Tadpole/Butler/2005/2005_X-080.0340_Y0040.8426.png"/>
        <s v="https://s3.amazonaws.com/FrackFinder/Tadpole/Butler/2005/2005_X-079.7157_Y0040.7478.png"/>
        <s v="https://s3.amazonaws.com/FrackFinder/Tadpole/Butler/2005/2005_X-080.0804_Y0040.7917.png"/>
        <s v="https://s3.amazonaws.com/FrackFinder/Tadpole/Butler/2005/2005_X-079.7497_Y0040.8826.png"/>
        <s v="https://s3.amazonaws.com/FrackFinder/Tadpole/Butler/2005/2005_X-079.7260_Y0040.7546.png"/>
        <s v="https://s3.amazonaws.com/FrackFinder/Tadpole/Butler/2005/2005_X-079.8291_Y0040.7935.png"/>
        <s v="https://s3.amazonaws.com/FrackFinder/Tadpole/Butler/2005/2005_X-080.0815_Y0040.7968.png"/>
        <s v="https://s3.amazonaws.com/FrackFinder/Tadpole/Butler/2005/2005_X-080.0360_Y0040.7819.png"/>
        <s v="https://s3.amazonaws.com/FrackFinder/Tadpole/Butler/2005/2005_X-079.9676_Y0040.9220.png"/>
        <s v="https://s3.amazonaws.com/FrackFinder/Tadpole/Butler/2005/2005_X-079.8886_Y0040.8300.png"/>
        <s v="https://s3.amazonaws.com/FrackFinder/Tadpole/Butler/2005/2005_X-079.7922_Y0040.8908.png"/>
        <s v="https://s3.amazonaws.com/FrackFinder/Tadpole/Butler/2005/2005_X-079.7833_Y0040.7536.png"/>
        <s v="https://s3.amazonaws.com/FrackFinder/Tadpole/Butler/2005/2005_X-080.0691_Y0040.8416.png"/>
        <s v="https://s3.amazonaws.com/FrackFinder/Tadpole/Butler/2005/2005_X-079.9484_Y0040.9635.png"/>
        <s v="https://s3.amazonaws.com/FrackFinder/Tadpole/Butler/2005/2005_X-079.8485_Y0040.8310.png"/>
        <s v="https://s3.amazonaws.com/FrackFinder/Tadpole/Butler/2005/2005_X-079.8844_Y0040.8367.png"/>
        <s v="https://s3.amazonaws.com/FrackFinder/Tadpole/Butler/2005/2005_X-079.7567_Y0040.6809.png"/>
        <s v="https://s3.amazonaws.com/FrackFinder/Tadpole/Butler/2005/2005_X-079.7729_Y0040.8624.png"/>
        <s v="https://s3.amazonaws.com/FrackFinder/Tadpole/Butler/2005/2005_X-079.8912_Y0040.7347.png"/>
        <s v="https://s3.amazonaws.com/FrackFinder/Tadpole/Butler/2005/2005_X-079.8314_Y0040.8431.png"/>
        <s v="https://s3.amazonaws.com/FrackFinder/Tadpole/Butler/2005/2005_X-079.9058_Y0040.9519.png"/>
        <s v="https://s3.amazonaws.com/FrackFinder/Tadpole/Butler/2005/2005_X-079.9634_Y0040.8216.png"/>
        <s v="https://s3.amazonaws.com/FrackFinder/Tadpole/Butler/2005/2005_X-080.0830_Y0040.7736.png"/>
        <s v="https://s3.amazonaws.com/FrackFinder/Tadpole/Butler/2005/2005_X-079.7506_Y0040.6787.png"/>
        <s v="https://s3.amazonaws.com/FrackFinder/Tadpole/Butler/2005/2005_X-080.0871_Y0040.7606.png"/>
        <s v="https://s3.amazonaws.com/FrackFinder/Tadpole/Butler/2005/2005_X-080.0890_Y0040.8342.png"/>
        <s v="https://s3.amazonaws.com/FrackFinder/Tadpole/Butler/2005/2005_X-080.0444_Y0040.7686.png"/>
        <s v="https://s3.amazonaws.com/FrackFinder/Tadpole/Butler/2005/2005_X-080.0440_Y0040.8063.png"/>
        <s v="https://s3.amazonaws.com/FrackFinder/Tadpole/Butler/2005/2005_X-079.9486_Y0040.9608.png"/>
        <s v="https://s3.amazonaws.com/FrackFinder/Tadpole/Butler/2005/2005_X-079.7236_Y0040.7728.png"/>
        <s v="https://s3.amazonaws.com/FrackFinder/Tadpole/Butler/2005/2005_X-079.7896_Y0040.7540.png"/>
        <s v="https://s3.amazonaws.com/FrackFinder/Tadpole/Butler/2005/2005_X-079.8240_Y0040.7233.png"/>
        <s v="https://s3.amazonaws.com/FrackFinder/Tadpole/Butler/2005/2005_X-079.8235_Y0040.8517.png"/>
        <s v="https://s3.amazonaws.com/FrackFinder/Tadpole/Butler/2005/2005_X-079.8737_Y0040.8124.png"/>
        <s v="https://s3.amazonaws.com/FrackFinder/Tadpole/Butler/2005/2005_X-079.7897_Y0041.0317.png"/>
        <s v="https://s3.amazonaws.com/FrackFinder/Tadpole/Butler/2005/2005_X-080.0349_Y0040.8773.png"/>
        <s v="https://s3.amazonaws.com/FrackFinder/Tadpole/Butler/2005/2005_X-080.1463_Y0040.8529.png"/>
        <s v="https://s3.amazonaws.com/FrackFinder/Tadpole/Butler/2005/2005_X-080.0493_Y0040.8048.png"/>
        <s v="https://s3.amazonaws.com/FrackFinder/Tadpole/Butler/2005/2005_X-079.7513_Y0040.6751.png"/>
        <s v="https://s3.amazonaws.com/FrackFinder/Tadpole/Butler/2005/2005_X-080.0549_Y0040.8386.png"/>
        <s v="https://s3.amazonaws.com/FrackFinder/Tadpole/Butler/2005/2005_X-080.0644_Y0040.7936.png"/>
        <s v="https://s3.amazonaws.com/FrackFinder/Tadpole/Butler/2005/2005_X-079.7680_Y0040.7982.png"/>
        <s v="https://s3.amazonaws.com/FrackFinder/Tadpole/Butler/2005/2005_X-079.7399_Y0040.7938.png"/>
        <s v="https://s3.amazonaws.com/FrackFinder/Tadpole/Butler/2005/2005_X-080.0760_Y0040.8046.png"/>
        <s v="https://s3.amazonaws.com/FrackFinder/Tadpole/Butler/2005/2005_X-080.0383_Y0040.8319.png"/>
        <s v="https://s3.amazonaws.com/FrackFinder/Tadpole/Butler/2005/2005_X-079.8611_Y0040.9678.png"/>
        <s v="https://s3.amazonaws.com/FrackFinder/Tadpole/Butler/2005/2005_X-080.1524_Y0040.9291.png"/>
        <s v="https://s3.amazonaws.com/FrackFinder/Tadpole/Butler/2005/2005_X-080.0989_Y0040.8590.png"/>
        <s v="https://s3.amazonaws.com/FrackFinder/Tadpole/Butler/2005/2005_X-080.0342_Y0040.7971.png"/>
        <s v="https://s3.amazonaws.com/FrackFinder/Tadpole/Butler/2005/2005_X-079.7792_Y0040.8984.png"/>
        <s v="https://s3.amazonaws.com/FrackFinder/Tadpole/Butler/2005/2005_X-080.0992_Y0040.8870.png"/>
        <s v="https://s3.amazonaws.com/FrackFinder/Tadpole/Butler/2005/2005_X-079.9260_Y0041.0067.png"/>
        <s v="https://s3.amazonaws.com/FrackFinder/Tadpole/Butler/2005/2005_X-080.0535_Y0040.8418.png"/>
        <s v="https://s3.amazonaws.com/FrackFinder/Tadpole/Butler/2005/2005_X-079.9203_Y0041.0830.png"/>
        <s v="https://s3.amazonaws.com/FrackFinder/Tadpole/Butler/2005/2005_X-079.7473_Y0041.1340.png"/>
        <s v="https://s3.amazonaws.com/FrackFinder/Tadpole/Butler/2005/2005_X-080.1296_Y0040.8164.png"/>
        <s v="https://s3.amazonaws.com/FrackFinder/Tadpole/Butler/2005/2005_X-079.8370_Y0040.7619.png"/>
        <s v="https://s3.amazonaws.com/FrackFinder/Tadpole/Butler/2005/2005_X-079.7075_Y0040.8645.png"/>
        <s v="https://s3.amazonaws.com/FrackFinder/Tadpole/Butler/2005/2005_X-079.8308_Y0040.7583.png"/>
        <s v="https://s3.amazonaws.com/FrackFinder/Tadpole/Butler/2005/2005_X-079.7463_Y0040.6760.png"/>
        <s v="https://s3.amazonaws.com/FrackFinder/Tadpole/Butler/2005/2005_X-079.9785_Y0040.8084.png"/>
        <s v="https://s3.amazonaws.com/FrackFinder/Tadpole/Butler/2005/2005_X-079.7403_Y0041.1136.png"/>
        <s v="https://s3.amazonaws.com/FrackFinder/Tadpole/Butler/2005/2005_X-080.1138_Y0040.8481.png"/>
        <s v="https://s3.amazonaws.com/FrackFinder/Tadpole/Butler/2005/2005_X-080.0182_Y0040.7803.png"/>
        <s v="https://s3.amazonaws.com/FrackFinder/Tadpole/Butler/2005/2005_X-080.0210_Y0040.8558.png"/>
        <s v="https://s3.amazonaws.com/FrackFinder/Tadpole/Butler/2005/2005_X-080.1070_Y0041.0081.png"/>
        <s v="https://s3.amazonaws.com/FrackFinder/Tadpole/Butler/2005/2005_X-080.0459_Y0040.7575.png"/>
        <s v="https://s3.amazonaws.com/FrackFinder/Tadpole/Butler/2005/2005_X-080.0323_Y0040.8465.png"/>
        <s v="https://s3.amazonaws.com/FrackFinder/Tadpole/Butler/2005/2005_X-080.0218_Y0040.7475.png"/>
      </sharedItems>
    </cacheField>
    <cacheField name="answer1" numFmtId="0">
      <sharedItems containsBlank="1" count="5">
        <s v="nopad"/>
        <s v="empty"/>
        <s v="equipment"/>
        <s v="unknown"/>
        <m/>
      </sharedItems>
    </cacheField>
    <cacheField name="answer2" numFmtId="0">
      <sharedItems containsBlank="1"/>
    </cacheField>
    <cacheField name="answer1_count" numFmtId="0">
      <sharedItems containsString="0" containsBlank="1" containsNumber="1" containsInteger="1" minValue="1" maxValue="16"/>
    </cacheField>
    <cacheField name="answer2_count" numFmtId="0">
      <sharedItems containsString="0" containsBlank="1" containsNumber="1" containsInteger="1" minValue="0" maxValue="6"/>
    </cacheField>
    <cacheField name="answer1_pct" numFmtId="0">
      <sharedItems containsString="0" containsBlank="1" containsNumber="1" containsInteger="1" minValue="30" maxValue="100" count="31">
        <n v="100"/>
        <n v="80"/>
        <n v="70"/>
        <n v="90"/>
        <n v="60"/>
        <n v="72"/>
        <n v="81"/>
        <n v="92"/>
        <n v="40"/>
        <n v="50"/>
        <n v="91"/>
        <n v="58"/>
        <n v="45"/>
        <n v="63"/>
        <n v="54"/>
        <n v="78"/>
        <n v="69"/>
        <n v="36"/>
        <n v="30"/>
        <n v="88"/>
        <n v="66"/>
        <n v="44"/>
        <n v="77"/>
        <n v="87"/>
        <n v="75"/>
        <n v="62"/>
        <n v="85"/>
        <n v="83"/>
        <n v="33"/>
        <n v="71"/>
        <m/>
      </sharedItems>
    </cacheField>
    <cacheField name="answer2_pct" numFmtId="0">
      <sharedItems containsString="0" containsBlank="1" containsNumber="1" containsInteger="1" minValue="0" maxValue="50"/>
    </cacheField>
    <cacheField name="total_answers" numFmtId="0">
      <sharedItems containsString="0" containsBlank="1" containsNumber="1" containsInteger="1" minValue="1" maxValue="23"/>
    </cacheField>
    <cacheField name="max_answers" numFmtId="0">
      <sharedItems containsString="0" containsBlank="1" containsNumber="1" containsInteger="1" minValue="10" maxValue="10"/>
    </cacheField>
    <cacheField name="pct_complete" numFmtId="0">
      <sharedItems containsString="0" containsBlank="1" containsNumber="1" containsInteger="1" minValue="10" maxValue="230" count="16">
        <n v="100"/>
        <n v="110"/>
        <n v="130"/>
        <n v="120"/>
        <n v="140"/>
        <n v="230"/>
        <n v="90"/>
        <n v="80"/>
        <n v="70"/>
        <n v="60"/>
        <n v="50"/>
        <n v="40"/>
        <n v="30"/>
        <n v="20"/>
        <n v="10"/>
        <m/>
      </sharedItems>
    </cacheField>
    <cacheField name="min_created" numFmtId="0">
      <sharedItems containsBlank="1"/>
    </cacheField>
    <cacheField name="max_creat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37">
  <r>
    <n v="278697"/>
    <s v="0317087e-ad54-5bb9-aee8-100024ff31d1"/>
    <n v="2005"/>
    <s v="Potter"/>
    <x v="0"/>
    <x v="0"/>
    <m/>
    <n v="10"/>
    <n v="0"/>
    <x v="0"/>
    <n v="0"/>
    <n v="10"/>
    <n v="10"/>
    <x v="0"/>
    <s v="2013-08-02-18-10-32"/>
    <s v="2013-08-06-02-34-34"/>
  </r>
  <r>
    <n v="278698"/>
    <s v="0317087e-ad54-5bb9-aee8-100024ff31d1"/>
    <n v="2008"/>
    <s v="Potter"/>
    <x v="1"/>
    <x v="0"/>
    <m/>
    <n v="10"/>
    <n v="0"/>
    <x v="0"/>
    <n v="0"/>
    <n v="10"/>
    <n v="10"/>
    <x v="0"/>
    <s v="2013-08-02-18-10-35"/>
    <s v="2013-08-06-02-34-38"/>
  </r>
  <r>
    <n v="278699"/>
    <s v="8a8b2719-4c66-5c87-8388-ec31af0717a5"/>
    <n v="2005"/>
    <s v="Potter"/>
    <x v="2"/>
    <x v="0"/>
    <s v="unknown"/>
    <n v="8"/>
    <n v="2"/>
    <x v="1"/>
    <n v="20"/>
    <n v="10"/>
    <n v="10"/>
    <x v="0"/>
    <s v="2013-08-02-18-10-37"/>
    <s v="2013-08-06-02-34-42"/>
  </r>
  <r>
    <n v="278700"/>
    <s v="8a8b2719-4c66-5c87-8388-ec31af0717a5"/>
    <n v="2008"/>
    <s v="Potter"/>
    <x v="3"/>
    <x v="0"/>
    <s v="unknown"/>
    <n v="7"/>
    <n v="2"/>
    <x v="2"/>
    <n v="20"/>
    <n v="10"/>
    <n v="10"/>
    <x v="0"/>
    <s v="2013-08-02-18-10-42"/>
    <s v="2013-08-06-02-34-47"/>
  </r>
  <r>
    <n v="278701"/>
    <s v="5f602c41-1a33-5b7f-8986-8b70aa2af4fa"/>
    <n v="2005"/>
    <s v="Potter"/>
    <x v="4"/>
    <x v="0"/>
    <m/>
    <n v="10"/>
    <n v="0"/>
    <x v="0"/>
    <n v="0"/>
    <n v="10"/>
    <n v="10"/>
    <x v="0"/>
    <s v="2013-08-02-18-10-44"/>
    <s v="2013-08-06-02-34-52"/>
  </r>
  <r>
    <n v="278702"/>
    <s v="5f602c41-1a33-5b7f-8986-8b70aa2af4fa"/>
    <n v="2008"/>
    <s v="Potter"/>
    <x v="5"/>
    <x v="0"/>
    <m/>
    <n v="10"/>
    <n v="0"/>
    <x v="0"/>
    <n v="0"/>
    <n v="10"/>
    <n v="10"/>
    <x v="0"/>
    <s v="2013-08-02-18-10-48"/>
    <s v="2013-08-06-02-34-56"/>
  </r>
  <r>
    <n v="278703"/>
    <s v="89ab4bd9-5884-5939-9bdf-22e965440b2d"/>
    <n v="2005"/>
    <s v="Potter"/>
    <x v="6"/>
    <x v="0"/>
    <m/>
    <n v="10"/>
    <n v="0"/>
    <x v="0"/>
    <n v="0"/>
    <n v="10"/>
    <n v="10"/>
    <x v="0"/>
    <s v="2013-08-02-18-10-49"/>
    <s v="2013-08-06-02-34-58"/>
  </r>
  <r>
    <n v="278704"/>
    <s v="89ab4bd9-5884-5939-9bdf-22e965440b2d"/>
    <n v="2008"/>
    <s v="Potter"/>
    <x v="7"/>
    <x v="0"/>
    <m/>
    <n v="10"/>
    <n v="0"/>
    <x v="0"/>
    <n v="0"/>
    <n v="10"/>
    <n v="10"/>
    <x v="0"/>
    <s v="2013-08-02-18-10-53"/>
    <s v="2013-08-06-02-35-05"/>
  </r>
  <r>
    <n v="278705"/>
    <s v="51769f65-6e02-5cb2-9f54-e13d61c8ac27"/>
    <n v="2005"/>
    <s v="Potter"/>
    <x v="8"/>
    <x v="0"/>
    <m/>
    <n v="10"/>
    <n v="0"/>
    <x v="0"/>
    <n v="0"/>
    <n v="10"/>
    <n v="10"/>
    <x v="0"/>
    <s v="2013-08-02-18-10-55"/>
    <s v="2013-08-06-02-35-08"/>
  </r>
  <r>
    <n v="278706"/>
    <s v="51769f65-6e02-5cb2-9f54-e13d61c8ac27"/>
    <n v="2008"/>
    <s v="Potter"/>
    <x v="9"/>
    <x v="0"/>
    <m/>
    <n v="10"/>
    <n v="0"/>
    <x v="0"/>
    <n v="0"/>
    <n v="10"/>
    <n v="10"/>
    <x v="0"/>
    <s v="2013-08-02-18-11-05"/>
    <s v="2013-08-06-02-35-16"/>
  </r>
  <r>
    <n v="278707"/>
    <s v="1a181cb7-249c-516d-9e86-d784473b02d1"/>
    <n v="2005"/>
    <s v="Potter"/>
    <x v="10"/>
    <x v="0"/>
    <m/>
    <n v="10"/>
    <n v="0"/>
    <x v="0"/>
    <n v="0"/>
    <n v="10"/>
    <n v="10"/>
    <x v="0"/>
    <s v="2013-08-02-18-11-07"/>
    <s v="2013-08-06-02-35-18"/>
  </r>
  <r>
    <n v="278708"/>
    <s v="1a181cb7-249c-516d-9e86-d784473b02d1"/>
    <n v="2008"/>
    <s v="Potter"/>
    <x v="11"/>
    <x v="0"/>
    <s v="empty"/>
    <n v="9"/>
    <n v="1"/>
    <x v="3"/>
    <n v="10"/>
    <n v="10"/>
    <n v="10"/>
    <x v="0"/>
    <s v="2013-08-02-18-11-17"/>
    <s v="2013-08-06-02-35-30"/>
  </r>
  <r>
    <n v="278709"/>
    <s v="cab62be9-9b14-5df8-88ed-c08a546b23a6"/>
    <n v="2005"/>
    <s v="Somerset"/>
    <x v="12"/>
    <x v="0"/>
    <m/>
    <n v="10"/>
    <n v="0"/>
    <x v="0"/>
    <n v="0"/>
    <n v="10"/>
    <n v="10"/>
    <x v="0"/>
    <s v="2013-08-02-18-11-18"/>
    <s v="2013-08-06-02-42-58"/>
  </r>
  <r>
    <n v="278710"/>
    <s v="cab62be9-9b14-5df8-88ed-c08a546b23a6"/>
    <n v="2008"/>
    <s v="Somerset"/>
    <x v="13"/>
    <x v="0"/>
    <m/>
    <n v="10"/>
    <n v="0"/>
    <x v="0"/>
    <n v="0"/>
    <n v="10"/>
    <n v="10"/>
    <x v="0"/>
    <s v="2013-08-02-18-11-23"/>
    <s v="2013-08-06-02-44-11"/>
  </r>
  <r>
    <n v="278711"/>
    <s v="face54c5-ddb9-5373-92c8-59e488e61284"/>
    <n v="2005"/>
    <s v="Somerset"/>
    <x v="14"/>
    <x v="0"/>
    <m/>
    <n v="10"/>
    <n v="0"/>
    <x v="0"/>
    <n v="0"/>
    <n v="10"/>
    <n v="10"/>
    <x v="0"/>
    <s v="2013-08-02-18-11-25"/>
    <s v="2013-08-06-02-44-32"/>
  </r>
  <r>
    <n v="278712"/>
    <s v="face54c5-ddb9-5373-92c8-59e488e61284"/>
    <n v="2008"/>
    <s v="Somerset"/>
    <x v="15"/>
    <x v="0"/>
    <m/>
    <n v="10"/>
    <n v="0"/>
    <x v="0"/>
    <n v="0"/>
    <n v="10"/>
    <n v="10"/>
    <x v="0"/>
    <s v="2013-08-02-18-11-29"/>
    <s v="2013-08-06-02-44-38"/>
  </r>
  <r>
    <n v="278713"/>
    <s v="d0549486-380e-5ef7-a233-0fecdabdf203"/>
    <n v="2005"/>
    <s v="Somerset"/>
    <x v="16"/>
    <x v="0"/>
    <m/>
    <n v="10"/>
    <n v="0"/>
    <x v="0"/>
    <n v="0"/>
    <n v="10"/>
    <n v="10"/>
    <x v="0"/>
    <s v="2013-08-02-18-11-30"/>
    <s v="2013-08-06-02-44-41"/>
  </r>
  <r>
    <n v="278714"/>
    <s v="d0549486-380e-5ef7-a233-0fecdabdf203"/>
    <n v="2008"/>
    <s v="Somerset"/>
    <x v="17"/>
    <x v="0"/>
    <m/>
    <n v="10"/>
    <n v="0"/>
    <x v="0"/>
    <n v="0"/>
    <n v="10"/>
    <n v="10"/>
    <x v="0"/>
    <s v="2013-08-02-18-11-34"/>
    <s v="2013-08-06-02-44-46"/>
  </r>
  <r>
    <n v="278715"/>
    <s v="f432eb3f-dd32-574e-b366-0e63f833071b"/>
    <n v="2005"/>
    <s v="Somerset"/>
    <x v="18"/>
    <x v="0"/>
    <m/>
    <n v="10"/>
    <n v="0"/>
    <x v="0"/>
    <n v="0"/>
    <n v="10"/>
    <n v="10"/>
    <x v="0"/>
    <s v="2013-08-02-18-11-37"/>
    <s v="2013-08-06-02-44-48"/>
  </r>
  <r>
    <n v="278716"/>
    <s v="f432eb3f-dd32-574e-b366-0e63f833071b"/>
    <n v="2008"/>
    <s v="Somerset"/>
    <x v="19"/>
    <x v="0"/>
    <m/>
    <n v="10"/>
    <n v="0"/>
    <x v="0"/>
    <n v="0"/>
    <n v="10"/>
    <n v="10"/>
    <x v="0"/>
    <s v="2013-08-02-18-11-43"/>
    <s v="2013-08-06-02-44-52"/>
  </r>
  <r>
    <n v="278717"/>
    <s v="8ba11565-d8e9-54f1-a216-7a52f3b63edf"/>
    <n v="2005"/>
    <s v="Somerset"/>
    <x v="20"/>
    <x v="0"/>
    <m/>
    <n v="10"/>
    <n v="0"/>
    <x v="0"/>
    <n v="0"/>
    <n v="10"/>
    <n v="10"/>
    <x v="0"/>
    <s v="2013-08-02-18-11-44"/>
    <s v="2013-08-06-02-44-55"/>
  </r>
  <r>
    <n v="278718"/>
    <s v="8ba11565-d8e9-54f1-a216-7a52f3b63edf"/>
    <n v="2008"/>
    <s v="Somerset"/>
    <x v="21"/>
    <x v="0"/>
    <m/>
    <n v="10"/>
    <n v="0"/>
    <x v="0"/>
    <n v="0"/>
    <n v="10"/>
    <n v="10"/>
    <x v="0"/>
    <s v="2013-08-02-18-11-48"/>
    <s v="2013-08-06-02-44-59"/>
  </r>
  <r>
    <n v="278719"/>
    <s v="2fcd37cb-be4a-5d27-9778-8b16dd307e86"/>
    <n v="2005"/>
    <s v="Somerset"/>
    <x v="22"/>
    <x v="0"/>
    <m/>
    <n v="10"/>
    <n v="0"/>
    <x v="0"/>
    <n v="0"/>
    <n v="10"/>
    <n v="10"/>
    <x v="0"/>
    <s v="2013-08-02-18-11-50"/>
    <s v="2013-08-06-02-45-02"/>
  </r>
  <r>
    <n v="278720"/>
    <s v="2fcd37cb-be4a-5d27-9778-8b16dd307e86"/>
    <n v="2008"/>
    <s v="Somerset"/>
    <x v="23"/>
    <x v="0"/>
    <m/>
    <n v="10"/>
    <n v="0"/>
    <x v="0"/>
    <n v="0"/>
    <n v="10"/>
    <n v="10"/>
    <x v="0"/>
    <s v="2013-08-02-18-11-54"/>
    <s v="2013-08-06-02-45-07"/>
  </r>
  <r>
    <n v="278721"/>
    <s v="4d3c3fcc-a074-52e2-b4ab-1cf5b9829ad5"/>
    <n v="2005"/>
    <s v="Somerset"/>
    <x v="24"/>
    <x v="0"/>
    <s v="empty"/>
    <n v="9"/>
    <n v="1"/>
    <x v="3"/>
    <n v="10"/>
    <n v="10"/>
    <n v="10"/>
    <x v="0"/>
    <s v="2013-08-02-18-11-56"/>
    <s v="2013-08-06-02-45-31"/>
  </r>
  <r>
    <n v="278722"/>
    <s v="4d3c3fcc-a074-52e2-b4ab-1cf5b9829ad5"/>
    <n v="2008"/>
    <s v="Somerset"/>
    <x v="25"/>
    <x v="0"/>
    <s v="empty"/>
    <n v="9"/>
    <n v="1"/>
    <x v="3"/>
    <n v="10"/>
    <n v="10"/>
    <n v="10"/>
    <x v="0"/>
    <s v="2013-08-02-18-12-02"/>
    <s v="2013-08-06-02-45-48"/>
  </r>
  <r>
    <n v="278723"/>
    <s v="7f403d8f-9bfc-5166-a861-14ec27036220"/>
    <n v="2005"/>
    <s v="Somerset"/>
    <x v="26"/>
    <x v="0"/>
    <m/>
    <n v="10"/>
    <n v="0"/>
    <x v="0"/>
    <n v="0"/>
    <n v="10"/>
    <n v="10"/>
    <x v="0"/>
    <s v="2013-08-02-18-12-05"/>
    <s v="2013-08-06-02-45-50"/>
  </r>
  <r>
    <n v="278724"/>
    <s v="7f403d8f-9bfc-5166-a861-14ec27036220"/>
    <n v="2008"/>
    <s v="Somerset"/>
    <x v="27"/>
    <x v="0"/>
    <m/>
    <n v="10"/>
    <n v="0"/>
    <x v="0"/>
    <n v="0"/>
    <n v="10"/>
    <n v="10"/>
    <x v="0"/>
    <s v="2013-08-02-18-12-09"/>
    <s v="2013-08-06-02-46-01"/>
  </r>
  <r>
    <n v="278725"/>
    <s v="06c1e761-cb97-593e-b8f0-63f17f6c0ac3"/>
    <n v="2005"/>
    <s v="Somerset"/>
    <x v="28"/>
    <x v="0"/>
    <s v="unknown"/>
    <n v="9"/>
    <n v="1"/>
    <x v="3"/>
    <n v="10"/>
    <n v="10"/>
    <n v="10"/>
    <x v="0"/>
    <s v="2013-08-02-18-12-14"/>
    <s v="2013-08-06-02-46-04"/>
  </r>
  <r>
    <n v="278726"/>
    <s v="06c1e761-cb97-593e-b8f0-63f17f6c0ac3"/>
    <n v="2008"/>
    <s v="Somerset"/>
    <x v="29"/>
    <x v="0"/>
    <m/>
    <n v="10"/>
    <n v="0"/>
    <x v="0"/>
    <n v="0"/>
    <n v="10"/>
    <n v="10"/>
    <x v="0"/>
    <s v="2013-08-02-18-12-24"/>
    <s v="2013-08-06-02-46-09"/>
  </r>
  <r>
    <n v="278727"/>
    <s v="f352cce2-d594-5da8-8cbf-8c33b3925e23"/>
    <n v="2005"/>
    <s v="Somerset"/>
    <x v="30"/>
    <x v="0"/>
    <m/>
    <n v="10"/>
    <n v="0"/>
    <x v="0"/>
    <n v="0"/>
    <n v="10"/>
    <n v="10"/>
    <x v="0"/>
    <s v="2013-08-02-18-12-28"/>
    <s v="2013-08-06-02-46-29"/>
  </r>
  <r>
    <n v="278728"/>
    <s v="f352cce2-d594-5da8-8cbf-8c33b3925e23"/>
    <n v="2008"/>
    <s v="Somerset"/>
    <x v="31"/>
    <x v="0"/>
    <m/>
    <n v="10"/>
    <n v="0"/>
    <x v="0"/>
    <n v="0"/>
    <n v="10"/>
    <n v="10"/>
    <x v="0"/>
    <s v="2013-08-02-18-12-33"/>
    <s v="2013-08-06-02-46-35"/>
  </r>
  <r>
    <n v="278729"/>
    <s v="39d3dd2e-7c2d-514b-a573-a07394425557"/>
    <n v="2005"/>
    <s v="Somerset"/>
    <x v="32"/>
    <x v="0"/>
    <m/>
    <n v="10"/>
    <n v="0"/>
    <x v="0"/>
    <n v="0"/>
    <n v="10"/>
    <n v="10"/>
    <x v="0"/>
    <s v="2013-08-02-18-12-39"/>
    <s v="2013-08-06-02-46-38"/>
  </r>
  <r>
    <n v="278730"/>
    <s v="39d3dd2e-7c2d-514b-a573-a07394425557"/>
    <n v="2008"/>
    <s v="Somerset"/>
    <x v="33"/>
    <x v="0"/>
    <s v="unknown"/>
    <n v="9"/>
    <n v="1"/>
    <x v="3"/>
    <n v="10"/>
    <n v="10"/>
    <n v="10"/>
    <x v="0"/>
    <s v="2013-08-02-18-12-46"/>
    <s v="2013-08-06-02-46-45"/>
  </r>
  <r>
    <n v="278731"/>
    <s v="65a25cde-4771-587f-a747-79239b8541a8"/>
    <n v="2005"/>
    <s v="Somerset"/>
    <x v="34"/>
    <x v="0"/>
    <m/>
    <n v="10"/>
    <n v="0"/>
    <x v="0"/>
    <n v="0"/>
    <n v="10"/>
    <n v="10"/>
    <x v="0"/>
    <s v="2013-08-02-18-12-51"/>
    <s v="2013-08-06-02-47-13"/>
  </r>
  <r>
    <n v="278732"/>
    <s v="65a25cde-4771-587f-a747-79239b8541a8"/>
    <n v="2008"/>
    <s v="Somerset"/>
    <x v="35"/>
    <x v="0"/>
    <m/>
    <n v="10"/>
    <n v="0"/>
    <x v="0"/>
    <n v="0"/>
    <n v="10"/>
    <n v="10"/>
    <x v="0"/>
    <s v="2013-08-02-18-12-57"/>
    <s v="2013-08-06-02-48-29"/>
  </r>
  <r>
    <n v="278733"/>
    <s v="f3431c9c-bb43-58b2-97a3-9730890408e3"/>
    <n v="2005"/>
    <s v="Somerset"/>
    <x v="36"/>
    <x v="0"/>
    <m/>
    <n v="10"/>
    <n v="0"/>
    <x v="0"/>
    <n v="0"/>
    <n v="10"/>
    <n v="10"/>
    <x v="0"/>
    <s v="2013-08-02-18-13-01"/>
    <s v="2013-08-06-02-53-45"/>
  </r>
  <r>
    <n v="278734"/>
    <s v="f3431c9c-bb43-58b2-97a3-9730890408e3"/>
    <n v="2008"/>
    <s v="Somerset"/>
    <x v="37"/>
    <x v="0"/>
    <m/>
    <n v="10"/>
    <n v="0"/>
    <x v="0"/>
    <n v="0"/>
    <n v="10"/>
    <n v="10"/>
    <x v="0"/>
    <s v="2013-08-02-18-13-08"/>
    <s v="2013-08-06-03-00-47"/>
  </r>
  <r>
    <n v="278735"/>
    <s v="80fe72d7-1f1b-5d0b-b339-18c3bcaa6b55"/>
    <n v="2005"/>
    <s v="Somerset"/>
    <x v="38"/>
    <x v="0"/>
    <m/>
    <n v="10"/>
    <n v="0"/>
    <x v="0"/>
    <n v="0"/>
    <n v="10"/>
    <n v="10"/>
    <x v="0"/>
    <s v="2013-08-02-18-13-13"/>
    <s v="2013-08-06-03-01-05"/>
  </r>
  <r>
    <n v="278736"/>
    <s v="80fe72d7-1f1b-5d0b-b339-18c3bcaa6b55"/>
    <n v="2008"/>
    <s v="Somerset"/>
    <x v="39"/>
    <x v="1"/>
    <s v="unknown"/>
    <n v="7"/>
    <n v="2"/>
    <x v="2"/>
    <n v="20"/>
    <n v="10"/>
    <n v="10"/>
    <x v="0"/>
    <s v="2013-08-02-18-13-20"/>
    <s v="2013-08-06-03-05-39"/>
  </r>
  <r>
    <n v="278737"/>
    <s v="c07bca14-aa84-5bfb-8169-5c1e488906ed"/>
    <n v="2005"/>
    <s v="Somerset"/>
    <x v="40"/>
    <x v="0"/>
    <m/>
    <n v="10"/>
    <n v="0"/>
    <x v="0"/>
    <n v="0"/>
    <n v="10"/>
    <n v="10"/>
    <x v="0"/>
    <s v="2013-08-02-18-13-22"/>
    <s v="2013-08-06-03-07-10"/>
  </r>
  <r>
    <n v="278738"/>
    <s v="c07bca14-aa84-5bfb-8169-5c1e488906ed"/>
    <n v="2008"/>
    <s v="Somerset"/>
    <x v="41"/>
    <x v="0"/>
    <s v="empty"/>
    <n v="9"/>
    <n v="1"/>
    <x v="3"/>
    <n v="10"/>
    <n v="10"/>
    <n v="10"/>
    <x v="0"/>
    <s v="2013-08-02-18-13-27"/>
    <s v="2013-08-06-03-07-23"/>
  </r>
  <r>
    <n v="278925"/>
    <s v="60a8e0b6-5e9a-5656-9d73-bf4af3d89e84"/>
    <n v="2005"/>
    <s v="Susquehanna"/>
    <x v="42"/>
    <x v="0"/>
    <m/>
    <n v="10"/>
    <n v="0"/>
    <x v="0"/>
    <n v="0"/>
    <n v="10"/>
    <n v="10"/>
    <x v="0"/>
    <s v="2013-08-02-18-13-30"/>
    <s v="2013-08-06-03-07-33"/>
  </r>
  <r>
    <n v="278926"/>
    <s v="60a8e0b6-5e9a-5656-9d73-bf4af3d89e84"/>
    <n v="2008"/>
    <s v="Susquehanna"/>
    <x v="43"/>
    <x v="0"/>
    <m/>
    <n v="10"/>
    <n v="0"/>
    <x v="0"/>
    <n v="0"/>
    <n v="10"/>
    <n v="10"/>
    <x v="0"/>
    <s v="2013-08-02-18-13-34"/>
    <s v="2013-08-06-03-07-41"/>
  </r>
  <r>
    <n v="278927"/>
    <s v="60a8e0b6-5e9a-5656-9d73-bf4af3d89e84"/>
    <n v="2010"/>
    <s v="Susquehanna"/>
    <x v="44"/>
    <x v="0"/>
    <m/>
    <n v="10"/>
    <n v="0"/>
    <x v="0"/>
    <n v="0"/>
    <n v="10"/>
    <n v="10"/>
    <x v="0"/>
    <s v="2013-08-02-18-13-37"/>
    <s v="2013-08-06-03-08-03"/>
  </r>
  <r>
    <n v="278928"/>
    <s v="3f3cfa08-0c9e-5ef9-897b-290f03ce89d9"/>
    <n v="2005"/>
    <s v="Susquehanna"/>
    <x v="45"/>
    <x v="0"/>
    <m/>
    <n v="10"/>
    <n v="0"/>
    <x v="0"/>
    <n v="0"/>
    <n v="10"/>
    <n v="10"/>
    <x v="0"/>
    <s v="2013-08-02-18-13-40"/>
    <s v="2013-08-06-12-41-19"/>
  </r>
  <r>
    <n v="278929"/>
    <s v="3f3cfa08-0c9e-5ef9-897b-290f03ce89d9"/>
    <n v="2008"/>
    <s v="Susquehanna"/>
    <x v="46"/>
    <x v="0"/>
    <m/>
    <n v="10"/>
    <n v="0"/>
    <x v="0"/>
    <n v="0"/>
    <n v="10"/>
    <n v="10"/>
    <x v="0"/>
    <s v="2013-08-02-18-13-46"/>
    <s v="2013-08-06-12-41-27"/>
  </r>
  <r>
    <n v="278930"/>
    <s v="3f3cfa08-0c9e-5ef9-897b-290f03ce89d9"/>
    <n v="2010"/>
    <s v="Susquehanna"/>
    <x v="47"/>
    <x v="1"/>
    <s v="nopad"/>
    <n v="6"/>
    <n v="3"/>
    <x v="4"/>
    <n v="30"/>
    <n v="10"/>
    <n v="10"/>
    <x v="0"/>
    <s v="2013-08-02-18-13-51"/>
    <s v="2013-08-06-12-41-33"/>
  </r>
  <r>
    <n v="278931"/>
    <s v="32288608-0d5b-55bb-b424-b88acd6d6e65"/>
    <n v="2005"/>
    <s v="Susquehanna"/>
    <x v="48"/>
    <x v="0"/>
    <m/>
    <n v="11"/>
    <n v="0"/>
    <x v="0"/>
    <n v="0"/>
    <n v="11"/>
    <n v="10"/>
    <x v="1"/>
    <s v="2013-08-02-18-13-54"/>
    <s v="2013-08-06-12-41-41"/>
  </r>
  <r>
    <n v="278932"/>
    <s v="32288608-0d5b-55bb-b424-b88acd6d6e65"/>
    <n v="2008"/>
    <s v="Susquehanna"/>
    <x v="49"/>
    <x v="0"/>
    <m/>
    <n v="11"/>
    <n v="0"/>
    <x v="0"/>
    <n v="0"/>
    <n v="11"/>
    <n v="10"/>
    <x v="1"/>
    <s v="2013-08-02-18-14-01"/>
    <s v="2013-08-06-12-41-48"/>
  </r>
  <r>
    <n v="278933"/>
    <s v="32288608-0d5b-55bb-b424-b88acd6d6e65"/>
    <n v="2010"/>
    <s v="Susquehanna"/>
    <x v="50"/>
    <x v="0"/>
    <m/>
    <n v="11"/>
    <n v="0"/>
    <x v="0"/>
    <n v="0"/>
    <n v="11"/>
    <n v="10"/>
    <x v="1"/>
    <s v="2013-08-02-18-14-06"/>
    <s v="2013-08-06-12-41-57"/>
  </r>
  <r>
    <n v="278934"/>
    <s v="e1273ce2-859d-555e-92d7-d99a0be6b2db"/>
    <n v="2005"/>
    <s v="Susquehanna"/>
    <x v="51"/>
    <x v="0"/>
    <m/>
    <n v="10"/>
    <n v="0"/>
    <x v="0"/>
    <n v="0"/>
    <n v="10"/>
    <n v="10"/>
    <x v="0"/>
    <s v="2013-08-02-18-14-10"/>
    <s v="2013-08-06-12-41-47"/>
  </r>
  <r>
    <n v="278935"/>
    <s v="e1273ce2-859d-555e-92d7-d99a0be6b2db"/>
    <n v="2008"/>
    <s v="Susquehanna"/>
    <x v="52"/>
    <x v="0"/>
    <m/>
    <n v="10"/>
    <n v="0"/>
    <x v="0"/>
    <n v="0"/>
    <n v="10"/>
    <n v="10"/>
    <x v="0"/>
    <s v="2013-08-02-18-14-16"/>
    <s v="2013-08-06-12-41-48"/>
  </r>
  <r>
    <n v="278936"/>
    <s v="e1273ce2-859d-555e-92d7-d99a0be6b2db"/>
    <n v="2010"/>
    <s v="Susquehanna"/>
    <x v="53"/>
    <x v="0"/>
    <m/>
    <n v="10"/>
    <n v="0"/>
    <x v="0"/>
    <n v="0"/>
    <n v="10"/>
    <n v="10"/>
    <x v="0"/>
    <s v="2013-08-02-18-14-24"/>
    <s v="2013-08-06-12-41-50"/>
  </r>
  <r>
    <n v="278937"/>
    <s v="2446fdc1-9d55-53bd-b952-87c35a69ddb5"/>
    <n v="2005"/>
    <s v="Susquehanna"/>
    <x v="54"/>
    <x v="0"/>
    <m/>
    <n v="11"/>
    <n v="0"/>
    <x v="0"/>
    <n v="0"/>
    <n v="11"/>
    <n v="10"/>
    <x v="1"/>
    <s v="2013-08-02-18-14-26"/>
    <s v="2013-08-06-12-42-05"/>
  </r>
  <r>
    <n v="278938"/>
    <s v="2446fdc1-9d55-53bd-b952-87c35a69ddb5"/>
    <n v="2008"/>
    <s v="Susquehanna"/>
    <x v="55"/>
    <x v="0"/>
    <m/>
    <n v="10"/>
    <n v="0"/>
    <x v="0"/>
    <n v="0"/>
    <n v="10"/>
    <n v="10"/>
    <x v="0"/>
    <s v="2013-08-02-18-14-30"/>
    <s v="2013-08-06-12-41-54"/>
  </r>
  <r>
    <n v="278939"/>
    <s v="2446fdc1-9d55-53bd-b952-87c35a69ddb5"/>
    <n v="2010"/>
    <s v="Susquehanna"/>
    <x v="56"/>
    <x v="0"/>
    <m/>
    <n v="10"/>
    <n v="0"/>
    <x v="0"/>
    <n v="0"/>
    <n v="10"/>
    <n v="10"/>
    <x v="0"/>
    <s v="2013-08-02-18-14-37"/>
    <s v="2013-08-06-12-41-55"/>
  </r>
  <r>
    <n v="278940"/>
    <s v="79a04892-b2a8-5bc0-a936-5a652cce94a6"/>
    <n v="2005"/>
    <s v="Susquehanna"/>
    <x v="57"/>
    <x v="0"/>
    <m/>
    <n v="10"/>
    <n v="0"/>
    <x v="0"/>
    <n v="0"/>
    <n v="10"/>
    <n v="10"/>
    <x v="0"/>
    <s v="2013-08-02-18-14-40"/>
    <s v="2013-08-06-12-41-58"/>
  </r>
  <r>
    <n v="278941"/>
    <s v="79a04892-b2a8-5bc0-a936-5a652cce94a6"/>
    <n v="2008"/>
    <s v="Susquehanna"/>
    <x v="58"/>
    <x v="0"/>
    <m/>
    <n v="11"/>
    <n v="0"/>
    <x v="0"/>
    <n v="0"/>
    <n v="11"/>
    <n v="10"/>
    <x v="1"/>
    <s v="2013-08-02-18-14-45"/>
    <s v="2013-08-06-12-42-12"/>
  </r>
  <r>
    <n v="278942"/>
    <s v="79a04892-b2a8-5bc0-a936-5a652cce94a6"/>
    <n v="2010"/>
    <s v="Susquehanna"/>
    <x v="59"/>
    <x v="0"/>
    <m/>
    <n v="10"/>
    <n v="0"/>
    <x v="0"/>
    <n v="0"/>
    <n v="10"/>
    <n v="10"/>
    <x v="0"/>
    <s v="2013-08-02-18-14-53"/>
    <s v="2013-08-06-12-42-02"/>
  </r>
  <r>
    <n v="278943"/>
    <s v="a0092d94-1490-53af-ab35-f06b321ee7c9"/>
    <n v="2005"/>
    <s v="Susquehanna"/>
    <x v="60"/>
    <x v="0"/>
    <m/>
    <n v="10"/>
    <n v="0"/>
    <x v="0"/>
    <n v="0"/>
    <n v="10"/>
    <n v="10"/>
    <x v="0"/>
    <s v="2013-08-02-18-14-57"/>
    <s v="2013-08-06-12-42-04"/>
  </r>
  <r>
    <n v="278944"/>
    <s v="a0092d94-1490-53af-ab35-f06b321ee7c9"/>
    <n v="2008"/>
    <s v="Susquehanna"/>
    <x v="61"/>
    <x v="0"/>
    <m/>
    <n v="10"/>
    <n v="0"/>
    <x v="0"/>
    <n v="0"/>
    <n v="10"/>
    <n v="10"/>
    <x v="0"/>
    <s v="2013-08-02-18-15-03"/>
    <s v="2013-08-06-12-42-09"/>
  </r>
  <r>
    <n v="278945"/>
    <s v="a0092d94-1490-53af-ab35-f06b321ee7c9"/>
    <n v="2010"/>
    <s v="Susquehanna"/>
    <x v="62"/>
    <x v="1"/>
    <s v="equipment"/>
    <n v="8"/>
    <n v="1"/>
    <x v="5"/>
    <n v="9"/>
    <n v="11"/>
    <n v="10"/>
    <x v="1"/>
    <s v="2013-08-02-18-15-10"/>
    <s v="2013-08-06-12-42-17"/>
  </r>
  <r>
    <n v="278946"/>
    <s v="0ebc4944-0bd9-5290-91e1-06cea9174d78"/>
    <n v="2005"/>
    <s v="Susquehanna"/>
    <x v="63"/>
    <x v="0"/>
    <m/>
    <n v="10"/>
    <n v="0"/>
    <x v="0"/>
    <n v="0"/>
    <n v="10"/>
    <n v="10"/>
    <x v="0"/>
    <s v="2013-08-02-18-15-15"/>
    <s v="2013-08-06-13-44-35"/>
  </r>
  <r>
    <n v="278947"/>
    <s v="0ebc4944-0bd9-5290-91e1-06cea9174d78"/>
    <n v="2008"/>
    <s v="Susquehanna"/>
    <x v="64"/>
    <x v="0"/>
    <m/>
    <n v="11"/>
    <n v="0"/>
    <x v="0"/>
    <n v="0"/>
    <n v="11"/>
    <n v="10"/>
    <x v="1"/>
    <s v="2013-08-02-18-15-24"/>
    <s v="2013-08-06-12-42-41"/>
  </r>
  <r>
    <n v="278948"/>
    <s v="0ebc4944-0bd9-5290-91e1-06cea9174d78"/>
    <n v="2010"/>
    <s v="Susquehanna"/>
    <x v="65"/>
    <x v="1"/>
    <s v="unknown"/>
    <n v="9"/>
    <n v="1"/>
    <x v="3"/>
    <n v="10"/>
    <n v="10"/>
    <n v="10"/>
    <x v="0"/>
    <s v="2013-08-02-18-15-30"/>
    <s v="2013-08-06-12-42-51"/>
  </r>
  <r>
    <n v="278949"/>
    <s v="6d9bdfd1-d043-54e0-bdc9-39bbce3d2fdd"/>
    <n v="2005"/>
    <s v="Susquehanna"/>
    <x v="66"/>
    <x v="0"/>
    <m/>
    <n v="11"/>
    <n v="0"/>
    <x v="0"/>
    <n v="0"/>
    <n v="11"/>
    <n v="10"/>
    <x v="1"/>
    <s v="2013-08-02-18-15-33"/>
    <s v="2013-08-06-12-43-04"/>
  </r>
  <r>
    <n v="278950"/>
    <s v="6d9bdfd1-d043-54e0-bdc9-39bbce3d2fdd"/>
    <n v="2008"/>
    <s v="Susquehanna"/>
    <x v="67"/>
    <x v="0"/>
    <m/>
    <n v="10"/>
    <n v="0"/>
    <x v="0"/>
    <n v="0"/>
    <n v="10"/>
    <n v="10"/>
    <x v="0"/>
    <s v="2013-08-02-18-15-39"/>
    <s v="2013-08-06-12-43-18"/>
  </r>
  <r>
    <n v="278951"/>
    <s v="6d9bdfd1-d043-54e0-bdc9-39bbce3d2fdd"/>
    <n v="2010"/>
    <s v="Susquehanna"/>
    <x v="68"/>
    <x v="2"/>
    <m/>
    <n v="11"/>
    <n v="0"/>
    <x v="0"/>
    <n v="0"/>
    <n v="11"/>
    <n v="10"/>
    <x v="1"/>
    <s v="2013-08-02-18-15-45"/>
    <s v="2013-08-06-02-41-05"/>
  </r>
  <r>
    <n v="278952"/>
    <s v="3e3b2052-1ec7-5980-8d82-43a6f0b3c348"/>
    <n v="2005"/>
    <s v="Susquehanna"/>
    <x v="69"/>
    <x v="0"/>
    <m/>
    <n v="11"/>
    <n v="0"/>
    <x v="0"/>
    <n v="0"/>
    <n v="11"/>
    <n v="10"/>
    <x v="1"/>
    <s v="2013-08-02-18-15-50"/>
    <s v="2013-08-06-12-43-42"/>
  </r>
  <r>
    <n v="278953"/>
    <s v="3e3b2052-1ec7-5980-8d82-43a6f0b3c348"/>
    <n v="2008"/>
    <s v="Susquehanna"/>
    <x v="70"/>
    <x v="0"/>
    <m/>
    <n v="11"/>
    <n v="0"/>
    <x v="0"/>
    <n v="0"/>
    <n v="11"/>
    <n v="10"/>
    <x v="1"/>
    <s v="2013-08-02-18-15-54"/>
    <s v="2013-08-06-12-44-01"/>
  </r>
  <r>
    <n v="278954"/>
    <s v="3e3b2052-1ec7-5980-8d82-43a6f0b3c348"/>
    <n v="2010"/>
    <s v="Susquehanna"/>
    <x v="71"/>
    <x v="1"/>
    <s v="unknown"/>
    <n v="10"/>
    <n v="1"/>
    <x v="3"/>
    <n v="9"/>
    <n v="11"/>
    <n v="10"/>
    <x v="1"/>
    <s v="2013-08-02-18-16-01"/>
    <s v="2013-08-06-12-44-21"/>
  </r>
  <r>
    <n v="278955"/>
    <s v="519764b6-010a-547c-bae6-9529a9ff1af8"/>
    <n v="2005"/>
    <s v="Susquehanna"/>
    <x v="72"/>
    <x v="0"/>
    <s v="unknown"/>
    <n v="9"/>
    <n v="2"/>
    <x v="6"/>
    <n v="18"/>
    <n v="11"/>
    <n v="10"/>
    <x v="1"/>
    <s v="2013-08-02-18-16-07"/>
    <s v="2013-08-06-12-44-38"/>
  </r>
  <r>
    <n v="278956"/>
    <s v="519764b6-010a-547c-bae6-9529a9ff1af8"/>
    <n v="2008"/>
    <s v="Susquehanna"/>
    <x v="73"/>
    <x v="0"/>
    <s v="unknown"/>
    <n v="9"/>
    <n v="2"/>
    <x v="6"/>
    <n v="18"/>
    <n v="11"/>
    <n v="10"/>
    <x v="1"/>
    <s v="2013-08-02-18-16-11"/>
    <s v="2013-08-06-12-44-56"/>
  </r>
  <r>
    <n v="278957"/>
    <s v="519764b6-010a-547c-bae6-9529a9ff1af8"/>
    <n v="2010"/>
    <s v="Susquehanna"/>
    <x v="74"/>
    <x v="1"/>
    <s v="unknown"/>
    <n v="10"/>
    <n v="1"/>
    <x v="3"/>
    <n v="9"/>
    <n v="11"/>
    <n v="10"/>
    <x v="1"/>
    <s v="2013-08-02-18-16-18"/>
    <s v="2013-08-06-12-45-12"/>
  </r>
  <r>
    <n v="278958"/>
    <s v="f3c93b60-4701-5b25-a233-c3a19a6e2ac1"/>
    <n v="2005"/>
    <s v="Susquehanna"/>
    <x v="75"/>
    <x v="0"/>
    <m/>
    <n v="11"/>
    <n v="0"/>
    <x v="0"/>
    <n v="0"/>
    <n v="11"/>
    <n v="10"/>
    <x v="1"/>
    <s v="2013-08-02-18-16-20"/>
    <s v="2013-08-06-12-45-46"/>
  </r>
  <r>
    <n v="278959"/>
    <s v="f3c93b60-4701-5b25-a233-c3a19a6e2ac1"/>
    <n v="2008"/>
    <s v="Susquehanna"/>
    <x v="76"/>
    <x v="0"/>
    <s v="unknown"/>
    <n v="12"/>
    <n v="1"/>
    <x v="7"/>
    <n v="7"/>
    <n v="13"/>
    <n v="10"/>
    <x v="2"/>
    <s v="2013-08-02-18-16-28"/>
    <s v="2013-08-06-13-45-09"/>
  </r>
  <r>
    <n v="278960"/>
    <s v="f3c93b60-4701-5b25-a233-c3a19a6e2ac1"/>
    <n v="2010"/>
    <s v="Susquehanna"/>
    <x v="77"/>
    <x v="0"/>
    <m/>
    <n v="10"/>
    <n v="0"/>
    <x v="0"/>
    <n v="0"/>
    <n v="10"/>
    <n v="10"/>
    <x v="0"/>
    <s v="2013-08-02-18-16-33"/>
    <s v="2013-08-06-15-05-46"/>
  </r>
  <r>
    <n v="278961"/>
    <s v="f138d0c0-1ef2-529a-b13d-d5da3aa7f7e8"/>
    <n v="2005"/>
    <s v="Susquehanna"/>
    <x v="78"/>
    <x v="0"/>
    <m/>
    <n v="10"/>
    <n v="0"/>
    <x v="0"/>
    <n v="0"/>
    <n v="10"/>
    <n v="10"/>
    <x v="0"/>
    <s v="2013-08-02-18-16-38"/>
    <s v="2013-08-06-15-05-48"/>
  </r>
  <r>
    <n v="278962"/>
    <s v="f138d0c0-1ef2-529a-b13d-d5da3aa7f7e8"/>
    <n v="2008"/>
    <s v="Susquehanna"/>
    <x v="79"/>
    <x v="0"/>
    <m/>
    <n v="10"/>
    <n v="0"/>
    <x v="0"/>
    <n v="0"/>
    <n v="10"/>
    <n v="10"/>
    <x v="0"/>
    <s v="2013-08-02-18-16-45"/>
    <s v="2013-08-06-15-05-50"/>
  </r>
  <r>
    <n v="278963"/>
    <s v="f138d0c0-1ef2-529a-b13d-d5da3aa7f7e8"/>
    <n v="2010"/>
    <s v="Susquehanna"/>
    <x v="80"/>
    <x v="0"/>
    <m/>
    <n v="10"/>
    <n v="0"/>
    <x v="0"/>
    <n v="0"/>
    <n v="10"/>
    <n v="10"/>
    <x v="0"/>
    <s v="2013-08-02-18-17-10"/>
    <s v="2013-08-06-12-44-07"/>
  </r>
  <r>
    <n v="278964"/>
    <s v="aff187a5-7e18-5c5a-ad12-609fd11c2c39"/>
    <n v="2005"/>
    <s v="Susquehanna"/>
    <x v="81"/>
    <x v="0"/>
    <m/>
    <n v="10"/>
    <n v="0"/>
    <x v="0"/>
    <n v="0"/>
    <n v="10"/>
    <n v="10"/>
    <x v="0"/>
    <s v="2013-08-02-18-17-12"/>
    <s v="2013-08-06-15-05-52"/>
  </r>
  <r>
    <n v="278965"/>
    <s v="aff187a5-7e18-5c5a-ad12-609fd11c2c39"/>
    <n v="2008"/>
    <s v="Susquehanna"/>
    <x v="82"/>
    <x v="0"/>
    <m/>
    <n v="10"/>
    <n v="0"/>
    <x v="0"/>
    <n v="0"/>
    <n v="10"/>
    <n v="10"/>
    <x v="0"/>
    <s v="2013-08-02-18-17-21"/>
    <s v="2013-08-06-12-44-10"/>
  </r>
  <r>
    <n v="278966"/>
    <s v="aff187a5-7e18-5c5a-ad12-609fd11c2c39"/>
    <n v="2010"/>
    <s v="Susquehanna"/>
    <x v="83"/>
    <x v="1"/>
    <s v="equipment"/>
    <n v="8"/>
    <n v="1"/>
    <x v="1"/>
    <n v="10"/>
    <n v="10"/>
    <n v="10"/>
    <x v="0"/>
    <s v="2013-08-02-18-17-37"/>
    <s v="2013-08-06-12-44-12"/>
  </r>
  <r>
    <n v="278967"/>
    <s v="518dfa85-7c7c-58e8-85f6-0736369126d3"/>
    <n v="2005"/>
    <s v="Susquehanna"/>
    <x v="84"/>
    <x v="0"/>
    <m/>
    <n v="10"/>
    <n v="0"/>
    <x v="0"/>
    <n v="0"/>
    <n v="10"/>
    <n v="10"/>
    <x v="0"/>
    <s v="2013-08-02-18-17-48"/>
    <s v="2013-08-06-12-44-16"/>
  </r>
  <r>
    <n v="278968"/>
    <s v="518dfa85-7c7c-58e8-85f6-0736369126d3"/>
    <n v="2008"/>
    <s v="Susquehanna"/>
    <x v="85"/>
    <x v="0"/>
    <m/>
    <n v="10"/>
    <n v="0"/>
    <x v="0"/>
    <n v="0"/>
    <n v="10"/>
    <n v="10"/>
    <x v="0"/>
    <s v="2013-08-02-18-17-52"/>
    <s v="2013-08-06-12-44-20"/>
  </r>
  <r>
    <n v="278969"/>
    <s v="518dfa85-7c7c-58e8-85f6-0736369126d3"/>
    <n v="2010"/>
    <s v="Susquehanna"/>
    <x v="86"/>
    <x v="1"/>
    <s v="unknown"/>
    <n v="9"/>
    <n v="1"/>
    <x v="3"/>
    <n v="10"/>
    <n v="10"/>
    <n v="10"/>
    <x v="0"/>
    <s v="2013-08-02-18-17-56"/>
    <s v="2013-08-06-12-44-23"/>
  </r>
  <r>
    <n v="278970"/>
    <s v="b42e9d61-491a-588a-ae71-dcb3efc4d937"/>
    <n v="2005"/>
    <s v="Susquehanna"/>
    <x v="87"/>
    <x v="0"/>
    <m/>
    <n v="10"/>
    <n v="0"/>
    <x v="0"/>
    <n v="0"/>
    <n v="10"/>
    <n v="10"/>
    <x v="0"/>
    <s v="2013-08-02-18-17-59"/>
    <s v="2013-08-06-12-44-26"/>
  </r>
  <r>
    <n v="278971"/>
    <s v="b42e9d61-491a-588a-ae71-dcb3efc4d937"/>
    <n v="2008"/>
    <s v="Susquehanna"/>
    <x v="88"/>
    <x v="0"/>
    <s v="empty"/>
    <n v="9"/>
    <n v="1"/>
    <x v="3"/>
    <n v="10"/>
    <n v="10"/>
    <n v="10"/>
    <x v="0"/>
    <s v="2013-08-02-18-18-02"/>
    <s v="2013-08-06-12-44-27"/>
  </r>
  <r>
    <n v="278972"/>
    <s v="b42e9d61-491a-588a-ae71-dcb3efc4d937"/>
    <n v="2010"/>
    <s v="Susquehanna"/>
    <x v="89"/>
    <x v="1"/>
    <m/>
    <n v="10"/>
    <n v="0"/>
    <x v="0"/>
    <n v="0"/>
    <n v="10"/>
    <n v="10"/>
    <x v="0"/>
    <s v="2013-08-02-18-18-07"/>
    <s v="2013-08-06-12-44-29"/>
  </r>
  <r>
    <n v="278973"/>
    <s v="2065b481-9adf-514d-a44a-b6e20c93e8e1"/>
    <n v="2005"/>
    <s v="Susquehanna"/>
    <x v="90"/>
    <x v="0"/>
    <m/>
    <n v="10"/>
    <n v="0"/>
    <x v="0"/>
    <n v="0"/>
    <n v="10"/>
    <n v="10"/>
    <x v="0"/>
    <s v="2013-08-02-18-18-10"/>
    <s v="2013-08-06-12-44-32"/>
  </r>
  <r>
    <n v="278974"/>
    <s v="2065b481-9adf-514d-a44a-b6e20c93e8e1"/>
    <n v="2008"/>
    <s v="Susquehanna"/>
    <x v="91"/>
    <x v="0"/>
    <s v="unknown"/>
    <n v="8"/>
    <n v="2"/>
    <x v="1"/>
    <n v="20"/>
    <n v="10"/>
    <n v="10"/>
    <x v="0"/>
    <s v="2013-08-02-18-18-16"/>
    <s v="2013-08-06-12-44-34"/>
  </r>
  <r>
    <n v="278975"/>
    <s v="2065b481-9adf-514d-a44a-b6e20c93e8e1"/>
    <n v="2010"/>
    <s v="Susquehanna"/>
    <x v="92"/>
    <x v="0"/>
    <s v="unknown"/>
    <n v="9"/>
    <n v="1"/>
    <x v="3"/>
    <n v="10"/>
    <n v="10"/>
    <n v="10"/>
    <x v="0"/>
    <s v="2013-08-02-18-18-24"/>
    <s v="2013-08-06-12-44-36"/>
  </r>
  <r>
    <n v="278976"/>
    <s v="822fa782-159f-5318-9202-8b35302dc66b"/>
    <n v="2005"/>
    <s v="Susquehanna"/>
    <x v="93"/>
    <x v="0"/>
    <m/>
    <n v="10"/>
    <n v="0"/>
    <x v="0"/>
    <n v="0"/>
    <n v="10"/>
    <n v="10"/>
    <x v="0"/>
    <s v="2013-08-02-18-18-29"/>
    <s v="2013-08-06-12-44-37"/>
  </r>
  <r>
    <n v="278977"/>
    <s v="822fa782-159f-5318-9202-8b35302dc66b"/>
    <n v="2008"/>
    <s v="Susquehanna"/>
    <x v="94"/>
    <x v="1"/>
    <m/>
    <n v="10"/>
    <n v="0"/>
    <x v="0"/>
    <n v="0"/>
    <n v="10"/>
    <n v="10"/>
    <x v="0"/>
    <s v="2013-08-02-18-18-34"/>
    <s v="2013-08-06-12-44-40"/>
  </r>
  <r>
    <n v="278978"/>
    <s v="822fa782-159f-5318-9202-8b35302dc66b"/>
    <n v="2010"/>
    <s v="Susquehanna"/>
    <x v="95"/>
    <x v="1"/>
    <s v="equipment"/>
    <n v="8"/>
    <n v="2"/>
    <x v="1"/>
    <n v="20"/>
    <n v="10"/>
    <n v="10"/>
    <x v="0"/>
    <s v="2013-08-02-18-18-41"/>
    <s v="2013-08-06-12-44-44"/>
  </r>
  <r>
    <n v="278979"/>
    <s v="9f398665-937d-5a95-831c-2dbbbae1766a"/>
    <n v="2005"/>
    <s v="Susquehanna"/>
    <x v="96"/>
    <x v="0"/>
    <s v="empty"/>
    <n v="9"/>
    <n v="1"/>
    <x v="3"/>
    <n v="10"/>
    <n v="10"/>
    <n v="10"/>
    <x v="0"/>
    <s v="2013-08-02-18-18-45"/>
    <s v="2013-08-06-12-44-46"/>
  </r>
  <r>
    <n v="278980"/>
    <s v="9f398665-937d-5a95-831c-2dbbbae1766a"/>
    <n v="2008"/>
    <s v="Susquehanna"/>
    <x v="97"/>
    <x v="0"/>
    <s v="unknown"/>
    <n v="9"/>
    <n v="1"/>
    <x v="3"/>
    <n v="10"/>
    <n v="10"/>
    <n v="10"/>
    <x v="0"/>
    <s v="2013-08-02-18-18-51"/>
    <s v="2013-08-06-12-44-49"/>
  </r>
  <r>
    <n v="278981"/>
    <s v="9f398665-937d-5a95-831c-2dbbbae1766a"/>
    <n v="2010"/>
    <s v="Susquehanna"/>
    <x v="98"/>
    <x v="1"/>
    <s v="equipment"/>
    <n v="9"/>
    <n v="1"/>
    <x v="3"/>
    <n v="10"/>
    <n v="10"/>
    <n v="10"/>
    <x v="0"/>
    <s v="2013-08-02-18-18-55"/>
    <s v="2013-08-06-12-44-52"/>
  </r>
  <r>
    <n v="278982"/>
    <s v="95711df0-ebb7-5f15-81b7-e0b0f30520bf"/>
    <n v="2005"/>
    <s v="Susquehanna"/>
    <x v="99"/>
    <x v="0"/>
    <m/>
    <n v="10"/>
    <n v="0"/>
    <x v="0"/>
    <n v="0"/>
    <n v="10"/>
    <n v="10"/>
    <x v="0"/>
    <s v="2013-08-02-18-19-01"/>
    <s v="2013-08-06-12-44-54"/>
  </r>
  <r>
    <n v="278983"/>
    <s v="95711df0-ebb7-5f15-81b7-e0b0f30520bf"/>
    <n v="2008"/>
    <s v="Susquehanna"/>
    <x v="100"/>
    <x v="0"/>
    <m/>
    <n v="10"/>
    <n v="0"/>
    <x v="0"/>
    <n v="0"/>
    <n v="10"/>
    <n v="10"/>
    <x v="0"/>
    <s v="2013-08-02-18-19-08"/>
    <s v="2013-08-06-12-44-58"/>
  </r>
  <r>
    <n v="278984"/>
    <s v="95711df0-ebb7-5f15-81b7-e0b0f30520bf"/>
    <n v="2010"/>
    <s v="Susquehanna"/>
    <x v="101"/>
    <x v="1"/>
    <s v="unknown"/>
    <n v="9"/>
    <n v="1"/>
    <x v="3"/>
    <n v="10"/>
    <n v="10"/>
    <n v="10"/>
    <x v="0"/>
    <s v="2013-08-02-18-19-14"/>
    <s v="2013-08-06-12-45-00"/>
  </r>
  <r>
    <n v="278985"/>
    <s v="7bf2bb38-ad60-5aae-bc68-39bd5baf7c06"/>
    <n v="2005"/>
    <s v="Susquehanna"/>
    <x v="102"/>
    <x v="0"/>
    <m/>
    <n v="10"/>
    <n v="0"/>
    <x v="0"/>
    <n v="0"/>
    <n v="10"/>
    <n v="10"/>
    <x v="0"/>
    <s v="2013-08-02-18-19-18"/>
    <s v="2013-08-06-12-45-02"/>
  </r>
  <r>
    <n v="278986"/>
    <s v="7bf2bb38-ad60-5aae-bc68-39bd5baf7c06"/>
    <n v="2008"/>
    <s v="Susquehanna"/>
    <x v="103"/>
    <x v="0"/>
    <m/>
    <n v="10"/>
    <n v="0"/>
    <x v="0"/>
    <n v="0"/>
    <n v="10"/>
    <n v="10"/>
    <x v="0"/>
    <s v="2013-08-02-18-19-22"/>
    <s v="2013-08-06-12-45-04"/>
  </r>
  <r>
    <n v="278987"/>
    <s v="7bf2bb38-ad60-5aae-bc68-39bd5baf7c06"/>
    <n v="2010"/>
    <s v="Susquehanna"/>
    <x v="104"/>
    <x v="0"/>
    <m/>
    <n v="10"/>
    <n v="0"/>
    <x v="0"/>
    <n v="0"/>
    <n v="10"/>
    <n v="10"/>
    <x v="0"/>
    <s v="2013-08-02-18-19-31"/>
    <s v="2013-08-06-12-45-06"/>
  </r>
  <r>
    <n v="278988"/>
    <s v="ac05ad16-c117-5565-99e3-79e3f791ced3"/>
    <n v="2005"/>
    <s v="Susquehanna"/>
    <x v="105"/>
    <x v="0"/>
    <m/>
    <n v="10"/>
    <n v="0"/>
    <x v="0"/>
    <n v="0"/>
    <n v="10"/>
    <n v="10"/>
    <x v="0"/>
    <s v="2013-08-02-18-19-36"/>
    <s v="2013-08-06-12-45-07"/>
  </r>
  <r>
    <n v="278989"/>
    <s v="ac05ad16-c117-5565-99e3-79e3f791ced3"/>
    <n v="2008"/>
    <s v="Susquehanna"/>
    <x v="106"/>
    <x v="1"/>
    <s v="unknown"/>
    <n v="9"/>
    <n v="1"/>
    <x v="3"/>
    <n v="10"/>
    <n v="10"/>
    <n v="10"/>
    <x v="0"/>
    <s v="2013-08-02-18-19-42"/>
    <s v="2013-08-06-12-45-14"/>
  </r>
  <r>
    <n v="278990"/>
    <s v="ac05ad16-c117-5565-99e3-79e3f791ced3"/>
    <n v="2010"/>
    <s v="Susquehanna"/>
    <x v="107"/>
    <x v="2"/>
    <s v="empty"/>
    <n v="8"/>
    <n v="2"/>
    <x v="1"/>
    <n v="20"/>
    <n v="10"/>
    <n v="10"/>
    <x v="0"/>
    <s v="2013-08-02-18-19-53"/>
    <s v="2013-08-06-12-45-19"/>
  </r>
  <r>
    <n v="278991"/>
    <s v="c8a521df-099d-5b79-8cb0-560ebb36c9d7"/>
    <n v="2005"/>
    <s v="Susquehanna"/>
    <x v="108"/>
    <x v="1"/>
    <s v="nopad"/>
    <n v="7"/>
    <n v="2"/>
    <x v="2"/>
    <n v="20"/>
    <n v="10"/>
    <n v="10"/>
    <x v="0"/>
    <s v="2013-08-02-18-20-03"/>
    <s v="2013-08-06-12-45-21"/>
  </r>
  <r>
    <n v="278992"/>
    <s v="c8a521df-099d-5b79-8cb0-560ebb36c9d7"/>
    <n v="2008"/>
    <s v="Susquehanna"/>
    <x v="109"/>
    <x v="0"/>
    <s v="unknown"/>
    <n v="6"/>
    <n v="2"/>
    <x v="4"/>
    <n v="20"/>
    <n v="10"/>
    <n v="10"/>
    <x v="0"/>
    <s v="2013-08-02-18-20-11"/>
    <s v="2013-08-06-12-45-24"/>
  </r>
  <r>
    <n v="278993"/>
    <s v="c8a521df-099d-5b79-8cb0-560ebb36c9d7"/>
    <n v="2010"/>
    <s v="Susquehanna"/>
    <x v="110"/>
    <x v="0"/>
    <s v="unknown"/>
    <n v="4"/>
    <n v="3"/>
    <x v="8"/>
    <n v="30"/>
    <n v="10"/>
    <n v="10"/>
    <x v="0"/>
    <s v="2013-08-02-18-20-16"/>
    <s v="2013-08-06-12-45-28"/>
  </r>
  <r>
    <n v="278994"/>
    <s v="8334e3e2-1657-5c14-9e48-0cb60d7dea0a"/>
    <n v="2005"/>
    <s v="Susquehanna"/>
    <x v="111"/>
    <x v="0"/>
    <m/>
    <n v="10"/>
    <n v="0"/>
    <x v="0"/>
    <n v="0"/>
    <n v="10"/>
    <n v="10"/>
    <x v="0"/>
    <s v="2013-08-02-18-20-19"/>
    <s v="2013-08-06-12-45-31"/>
  </r>
  <r>
    <n v="278995"/>
    <s v="8334e3e2-1657-5c14-9e48-0cb60d7dea0a"/>
    <n v="2008"/>
    <s v="Susquehanna"/>
    <x v="112"/>
    <x v="0"/>
    <m/>
    <n v="10"/>
    <n v="0"/>
    <x v="0"/>
    <n v="0"/>
    <n v="10"/>
    <n v="10"/>
    <x v="0"/>
    <s v="2013-08-02-18-20-26"/>
    <s v="2013-08-06-12-45-33"/>
  </r>
  <r>
    <n v="278996"/>
    <s v="8334e3e2-1657-5c14-9e48-0cb60d7dea0a"/>
    <n v="2010"/>
    <s v="Susquehanna"/>
    <x v="113"/>
    <x v="1"/>
    <s v="equipment"/>
    <n v="9"/>
    <n v="1"/>
    <x v="3"/>
    <n v="10"/>
    <n v="10"/>
    <n v="10"/>
    <x v="0"/>
    <s v="2013-08-02-18-20-30"/>
    <s v="2013-08-06-12-45-37"/>
  </r>
  <r>
    <n v="278997"/>
    <s v="a9483db5-0f70-57ac-b9ad-61cec757fdc2"/>
    <n v="2005"/>
    <s v="Susquehanna"/>
    <x v="114"/>
    <x v="0"/>
    <m/>
    <n v="10"/>
    <n v="0"/>
    <x v="0"/>
    <n v="0"/>
    <n v="10"/>
    <n v="10"/>
    <x v="0"/>
    <s v="2013-08-02-18-20-32"/>
    <s v="2013-08-06-12-45-39"/>
  </r>
  <r>
    <n v="278998"/>
    <s v="a9483db5-0f70-57ac-b9ad-61cec757fdc2"/>
    <n v="2008"/>
    <s v="Susquehanna"/>
    <x v="115"/>
    <x v="0"/>
    <m/>
    <n v="10"/>
    <n v="0"/>
    <x v="0"/>
    <n v="0"/>
    <n v="10"/>
    <n v="10"/>
    <x v="0"/>
    <s v="2013-08-02-18-20-38"/>
    <s v="2013-08-06-12-45-40"/>
  </r>
  <r>
    <n v="278999"/>
    <s v="a9483db5-0f70-57ac-b9ad-61cec757fdc2"/>
    <n v="2010"/>
    <s v="Susquehanna"/>
    <x v="116"/>
    <x v="0"/>
    <m/>
    <n v="10"/>
    <n v="0"/>
    <x v="0"/>
    <n v="0"/>
    <n v="10"/>
    <n v="10"/>
    <x v="0"/>
    <s v="2013-08-02-18-20-46"/>
    <s v="2013-08-06-12-45-42"/>
  </r>
  <r>
    <n v="279000"/>
    <s v="897c46a7-a69b-559e-b030-5989515af3cf"/>
    <n v="2005"/>
    <s v="Susquehanna"/>
    <x v="117"/>
    <x v="0"/>
    <s v="unknown"/>
    <n v="9"/>
    <n v="1"/>
    <x v="3"/>
    <n v="10"/>
    <n v="10"/>
    <n v="10"/>
    <x v="0"/>
    <s v="2013-08-02-18-20-50"/>
    <s v="2013-08-06-15-05-59"/>
  </r>
  <r>
    <n v="279001"/>
    <s v="897c46a7-a69b-559e-b030-5989515af3cf"/>
    <n v="2008"/>
    <s v="Susquehanna"/>
    <x v="118"/>
    <x v="0"/>
    <m/>
    <n v="10"/>
    <n v="0"/>
    <x v="0"/>
    <n v="0"/>
    <n v="10"/>
    <n v="10"/>
    <x v="0"/>
    <s v="2013-08-02-18-20-55"/>
    <s v="2013-08-06-15-06-02"/>
  </r>
  <r>
    <n v="279002"/>
    <s v="897c46a7-a69b-559e-b030-5989515af3cf"/>
    <n v="2010"/>
    <s v="Susquehanna"/>
    <x v="119"/>
    <x v="1"/>
    <s v="equipment"/>
    <n v="8"/>
    <n v="2"/>
    <x v="1"/>
    <n v="20"/>
    <n v="10"/>
    <n v="10"/>
    <x v="0"/>
    <s v="2013-08-02-18-21-01"/>
    <s v="2013-08-06-15-06-07"/>
  </r>
  <r>
    <n v="279003"/>
    <s v="3b3fc808-1d9b-5431-846b-193ad8d827a2"/>
    <n v="2005"/>
    <s v="Susquehanna"/>
    <x v="120"/>
    <x v="0"/>
    <s v="unknown"/>
    <n v="9"/>
    <n v="1"/>
    <x v="3"/>
    <n v="10"/>
    <n v="10"/>
    <n v="10"/>
    <x v="0"/>
    <s v="2013-08-02-18-21-05"/>
    <s v="2013-08-06-15-06-10"/>
  </r>
  <r>
    <n v="279004"/>
    <s v="3b3fc808-1d9b-5431-846b-193ad8d827a2"/>
    <n v="2008"/>
    <s v="Susquehanna"/>
    <x v="121"/>
    <x v="0"/>
    <m/>
    <n v="10"/>
    <n v="0"/>
    <x v="0"/>
    <n v="0"/>
    <n v="10"/>
    <n v="10"/>
    <x v="0"/>
    <s v="2013-08-02-18-21-08"/>
    <s v="2013-08-06-15-06-13"/>
  </r>
  <r>
    <n v="279005"/>
    <s v="3b3fc808-1d9b-5431-846b-193ad8d827a2"/>
    <n v="2010"/>
    <s v="Susquehanna"/>
    <x v="122"/>
    <x v="2"/>
    <s v="empty"/>
    <n v="9"/>
    <n v="1"/>
    <x v="3"/>
    <n v="10"/>
    <n v="10"/>
    <n v="10"/>
    <x v="0"/>
    <s v="2013-08-02-18-21-16"/>
    <s v="2013-08-06-15-06-19"/>
  </r>
  <r>
    <n v="279006"/>
    <s v="9bfe8169-cb5a-5424-8fd5-f267725c8ade"/>
    <n v="2005"/>
    <s v="Susquehanna"/>
    <x v="123"/>
    <x v="0"/>
    <m/>
    <n v="10"/>
    <n v="0"/>
    <x v="0"/>
    <n v="0"/>
    <n v="10"/>
    <n v="10"/>
    <x v="0"/>
    <s v="2013-08-02-18-21-20"/>
    <s v="2013-08-06-15-06-21"/>
  </r>
  <r>
    <n v="279007"/>
    <s v="9bfe8169-cb5a-5424-8fd5-f267725c8ade"/>
    <n v="2008"/>
    <s v="Susquehanna"/>
    <x v="124"/>
    <x v="0"/>
    <m/>
    <n v="10"/>
    <n v="0"/>
    <x v="0"/>
    <n v="0"/>
    <n v="10"/>
    <n v="10"/>
    <x v="0"/>
    <s v="2013-08-02-18-21-24"/>
    <s v="2013-08-06-15-06-23"/>
  </r>
  <r>
    <n v="279008"/>
    <s v="9bfe8169-cb5a-5424-8fd5-f267725c8ade"/>
    <n v="2010"/>
    <s v="Susquehanna"/>
    <x v="125"/>
    <x v="1"/>
    <m/>
    <n v="10"/>
    <n v="0"/>
    <x v="0"/>
    <n v="0"/>
    <n v="10"/>
    <n v="10"/>
    <x v="0"/>
    <s v="2013-08-02-18-21-30"/>
    <s v="2013-08-06-15-06-27"/>
  </r>
  <r>
    <n v="279009"/>
    <s v="eda65138-e40d-57b0-b603-4b237a5416af"/>
    <n v="2005"/>
    <s v="Susquehanna"/>
    <x v="126"/>
    <x v="0"/>
    <s v="unknown"/>
    <n v="9"/>
    <n v="1"/>
    <x v="3"/>
    <n v="10"/>
    <n v="10"/>
    <n v="10"/>
    <x v="0"/>
    <s v="2013-08-02-19-26-07"/>
    <s v="2013-08-06-15-06-31"/>
  </r>
  <r>
    <n v="279010"/>
    <s v="eda65138-e40d-57b0-b603-4b237a5416af"/>
    <n v="2008"/>
    <s v="Susquehanna"/>
    <x v="127"/>
    <x v="0"/>
    <m/>
    <n v="10"/>
    <n v="0"/>
    <x v="0"/>
    <n v="0"/>
    <n v="10"/>
    <n v="10"/>
    <x v="0"/>
    <s v="2013-08-02-19-26-10"/>
    <s v="2013-08-06-15-06-39"/>
  </r>
  <r>
    <n v="279011"/>
    <s v="eda65138-e40d-57b0-b603-4b237a5416af"/>
    <n v="2010"/>
    <s v="Susquehanna"/>
    <x v="128"/>
    <x v="0"/>
    <s v="empty"/>
    <n v="9"/>
    <n v="1"/>
    <x v="3"/>
    <n v="10"/>
    <n v="10"/>
    <n v="10"/>
    <x v="0"/>
    <s v="2013-08-02-19-26-14"/>
    <s v="2013-08-06-15-06-42"/>
  </r>
  <r>
    <n v="279012"/>
    <s v="b8e81af6-0bf7-5591-975e-0b59c989647e"/>
    <n v="2005"/>
    <s v="Susquehanna"/>
    <x v="129"/>
    <x v="0"/>
    <m/>
    <n v="10"/>
    <n v="0"/>
    <x v="0"/>
    <n v="0"/>
    <n v="10"/>
    <n v="10"/>
    <x v="0"/>
    <s v="2013-08-02-19-26-16"/>
    <s v="2013-08-06-15-06-44"/>
  </r>
  <r>
    <n v="279013"/>
    <s v="b8e81af6-0bf7-5591-975e-0b59c989647e"/>
    <n v="2008"/>
    <s v="Susquehanna"/>
    <x v="130"/>
    <x v="0"/>
    <m/>
    <n v="10"/>
    <n v="0"/>
    <x v="0"/>
    <n v="0"/>
    <n v="10"/>
    <n v="10"/>
    <x v="0"/>
    <s v="2013-08-02-19-26-22"/>
    <s v="2013-08-06-15-06-46"/>
  </r>
  <r>
    <n v="279014"/>
    <s v="b8e81af6-0bf7-5591-975e-0b59c989647e"/>
    <n v="2010"/>
    <s v="Susquehanna"/>
    <x v="131"/>
    <x v="0"/>
    <m/>
    <n v="10"/>
    <n v="0"/>
    <x v="0"/>
    <n v="0"/>
    <n v="10"/>
    <n v="10"/>
    <x v="0"/>
    <s v="2013-08-02-19-26-28"/>
    <s v="2013-08-06-15-06-48"/>
  </r>
  <r>
    <n v="279015"/>
    <s v="72d08b26-2a82-5e4a-9701-6d0ae394def6"/>
    <n v="2005"/>
    <s v="Susquehanna"/>
    <x v="132"/>
    <x v="0"/>
    <m/>
    <n v="10"/>
    <n v="0"/>
    <x v="0"/>
    <n v="0"/>
    <n v="10"/>
    <n v="10"/>
    <x v="0"/>
    <s v="2013-08-02-19-26-34"/>
    <s v="2013-08-06-15-06-51"/>
  </r>
  <r>
    <n v="279016"/>
    <s v="72d08b26-2a82-5e4a-9701-6d0ae394def6"/>
    <n v="2008"/>
    <s v="Susquehanna"/>
    <x v="133"/>
    <x v="0"/>
    <m/>
    <n v="10"/>
    <n v="0"/>
    <x v="0"/>
    <n v="0"/>
    <n v="10"/>
    <n v="10"/>
    <x v="0"/>
    <s v="2013-08-02-19-26-39"/>
    <s v="2013-08-06-15-06-53"/>
  </r>
  <r>
    <n v="279017"/>
    <s v="72d08b26-2a82-5e4a-9701-6d0ae394def6"/>
    <n v="2010"/>
    <s v="Susquehanna"/>
    <x v="134"/>
    <x v="2"/>
    <s v="empty"/>
    <n v="7"/>
    <n v="3"/>
    <x v="2"/>
    <n v="30"/>
    <n v="10"/>
    <n v="10"/>
    <x v="0"/>
    <s v="2013-08-02-19-26-47"/>
    <s v="2013-08-06-15-06-59"/>
  </r>
  <r>
    <n v="279018"/>
    <s v="d8020035-bfe0-5c90-8ab2-46807f3fbc1d"/>
    <n v="2005"/>
    <s v="Susquehanna"/>
    <x v="135"/>
    <x v="0"/>
    <m/>
    <n v="11"/>
    <n v="0"/>
    <x v="0"/>
    <n v="0"/>
    <n v="11"/>
    <n v="10"/>
    <x v="1"/>
    <s v="2013-08-02-19-26-49"/>
    <s v="2013-08-06-15-07-05"/>
  </r>
  <r>
    <n v="279019"/>
    <s v="d8020035-bfe0-5c90-8ab2-46807f3fbc1d"/>
    <n v="2008"/>
    <s v="Susquehanna"/>
    <x v="136"/>
    <x v="0"/>
    <m/>
    <n v="10"/>
    <n v="0"/>
    <x v="0"/>
    <n v="0"/>
    <n v="10"/>
    <n v="10"/>
    <x v="0"/>
    <s v="2013-08-02-19-26-54"/>
    <s v="2013-08-06-15-08-29"/>
  </r>
  <r>
    <n v="279020"/>
    <s v="d8020035-bfe0-5c90-8ab2-46807f3fbc1d"/>
    <n v="2010"/>
    <s v="Susquehanna"/>
    <x v="137"/>
    <x v="1"/>
    <s v="equipment"/>
    <n v="10"/>
    <n v="1"/>
    <x v="3"/>
    <n v="9"/>
    <n v="11"/>
    <n v="10"/>
    <x v="1"/>
    <s v="2013-08-02-19-27-00"/>
    <s v="2013-08-06-15-07-13"/>
  </r>
  <r>
    <n v="279021"/>
    <s v="e9303752-8105-5df2-8df0-dc899fe0b552"/>
    <n v="2005"/>
    <s v="Susquehanna"/>
    <x v="138"/>
    <x v="0"/>
    <m/>
    <n v="10"/>
    <n v="0"/>
    <x v="0"/>
    <n v="0"/>
    <n v="10"/>
    <n v="10"/>
    <x v="0"/>
    <s v="2013-08-02-19-27-04"/>
    <s v="2013-08-06-15-07-21"/>
  </r>
  <r>
    <n v="279022"/>
    <s v="e9303752-8105-5df2-8df0-dc899fe0b552"/>
    <n v="2008"/>
    <s v="Susquehanna"/>
    <x v="139"/>
    <x v="0"/>
    <m/>
    <n v="10"/>
    <n v="0"/>
    <x v="0"/>
    <n v="0"/>
    <n v="10"/>
    <n v="10"/>
    <x v="0"/>
    <s v="2013-08-02-19-27-09"/>
    <s v="2013-08-06-15-08-32"/>
  </r>
  <r>
    <n v="279023"/>
    <s v="e9303752-8105-5df2-8df0-dc899fe0b552"/>
    <n v="2010"/>
    <s v="Susquehanna"/>
    <x v="140"/>
    <x v="1"/>
    <s v="equipment"/>
    <n v="6"/>
    <n v="4"/>
    <x v="4"/>
    <n v="40"/>
    <n v="10"/>
    <n v="10"/>
    <x v="0"/>
    <s v="2013-08-02-19-27-15"/>
    <s v="2013-08-06-15-08-35"/>
  </r>
  <r>
    <n v="279024"/>
    <s v="03ca309a-5b09-5f27-83d9-f6ffad0ef52b"/>
    <n v="2005"/>
    <s v="Susquehanna"/>
    <x v="141"/>
    <x v="0"/>
    <m/>
    <n v="10"/>
    <n v="0"/>
    <x v="0"/>
    <n v="0"/>
    <n v="10"/>
    <n v="10"/>
    <x v="0"/>
    <s v="2013-08-02-19-27-18"/>
    <s v="2013-08-06-15-08-40"/>
  </r>
  <r>
    <n v="279025"/>
    <s v="03ca309a-5b09-5f27-83d9-f6ffad0ef52b"/>
    <n v="2008"/>
    <s v="Susquehanna"/>
    <x v="142"/>
    <x v="0"/>
    <m/>
    <n v="10"/>
    <n v="0"/>
    <x v="0"/>
    <n v="0"/>
    <n v="10"/>
    <n v="10"/>
    <x v="0"/>
    <s v="2013-08-02-19-27-23"/>
    <s v="2013-08-06-15-08-45"/>
  </r>
  <r>
    <n v="279026"/>
    <s v="03ca309a-5b09-5f27-83d9-f6ffad0ef52b"/>
    <n v="2010"/>
    <s v="Susquehanna"/>
    <x v="143"/>
    <x v="1"/>
    <s v="equipment"/>
    <n v="9"/>
    <n v="1"/>
    <x v="3"/>
    <n v="10"/>
    <n v="10"/>
    <n v="10"/>
    <x v="0"/>
    <s v="2013-08-02-19-27-29"/>
    <s v="2013-08-06-15-08-50"/>
  </r>
  <r>
    <n v="279027"/>
    <s v="33963fa6-f8c1-5abf-b04c-9648fab0e25d"/>
    <n v="2005"/>
    <s v="Susquehanna"/>
    <x v="144"/>
    <x v="0"/>
    <m/>
    <n v="10"/>
    <n v="0"/>
    <x v="0"/>
    <n v="0"/>
    <n v="10"/>
    <n v="10"/>
    <x v="0"/>
    <s v="2013-08-02-19-27-32"/>
    <s v="2013-08-06-15-08-54"/>
  </r>
  <r>
    <n v="279028"/>
    <s v="33963fa6-f8c1-5abf-b04c-9648fab0e25d"/>
    <n v="2008"/>
    <s v="Susquehanna"/>
    <x v="145"/>
    <x v="0"/>
    <m/>
    <n v="10"/>
    <n v="0"/>
    <x v="0"/>
    <n v="0"/>
    <n v="10"/>
    <n v="10"/>
    <x v="0"/>
    <s v="2013-08-02-19-27-38"/>
    <s v="2013-08-06-15-08-59"/>
  </r>
  <r>
    <n v="279029"/>
    <s v="33963fa6-f8c1-5abf-b04c-9648fab0e25d"/>
    <n v="2010"/>
    <s v="Susquehanna"/>
    <x v="146"/>
    <x v="0"/>
    <m/>
    <n v="10"/>
    <n v="0"/>
    <x v="0"/>
    <n v="0"/>
    <n v="10"/>
    <n v="10"/>
    <x v="0"/>
    <s v="2013-08-02-19-27-42"/>
    <s v="2013-08-06-15-09-04"/>
  </r>
  <r>
    <n v="279030"/>
    <s v="ccd2413a-4423-55b0-a413-4735e24392f1"/>
    <n v="2005"/>
    <s v="Susquehanna"/>
    <x v="147"/>
    <x v="0"/>
    <m/>
    <n v="10"/>
    <n v="0"/>
    <x v="0"/>
    <n v="0"/>
    <n v="10"/>
    <n v="10"/>
    <x v="0"/>
    <s v="2013-08-02-19-27-45"/>
    <s v="2013-08-06-15-09-08"/>
  </r>
  <r>
    <n v="279031"/>
    <s v="ccd2413a-4423-55b0-a413-4735e24392f1"/>
    <n v="2008"/>
    <s v="Susquehanna"/>
    <x v="148"/>
    <x v="0"/>
    <m/>
    <n v="10"/>
    <n v="0"/>
    <x v="0"/>
    <n v="0"/>
    <n v="10"/>
    <n v="10"/>
    <x v="0"/>
    <s v="2013-08-02-19-27-51"/>
    <s v="2013-08-06-15-09-13"/>
  </r>
  <r>
    <n v="279032"/>
    <s v="ccd2413a-4423-55b0-a413-4735e24392f1"/>
    <n v="2010"/>
    <s v="Susquehanna"/>
    <x v="149"/>
    <x v="2"/>
    <m/>
    <n v="10"/>
    <n v="0"/>
    <x v="0"/>
    <n v="0"/>
    <n v="10"/>
    <n v="10"/>
    <x v="0"/>
    <s v="2013-08-02-19-27-56"/>
    <s v="2013-08-06-15-09-18"/>
  </r>
  <r>
    <n v="279033"/>
    <s v="f2f60b1f-6bcb-56c7-a263-6e97cb489787"/>
    <n v="2005"/>
    <s v="Susquehanna"/>
    <x v="150"/>
    <x v="0"/>
    <s v="unknown"/>
    <n v="9"/>
    <n v="1"/>
    <x v="3"/>
    <n v="10"/>
    <n v="10"/>
    <n v="10"/>
    <x v="0"/>
    <s v="2013-08-02-19-28-01"/>
    <s v="2013-08-06-15-09-23"/>
  </r>
  <r>
    <n v="279034"/>
    <s v="f2f60b1f-6bcb-56c7-a263-6e97cb489787"/>
    <n v="2008"/>
    <s v="Susquehanna"/>
    <x v="151"/>
    <x v="0"/>
    <s v="unknown"/>
    <n v="8"/>
    <n v="2"/>
    <x v="1"/>
    <n v="20"/>
    <n v="10"/>
    <n v="10"/>
    <x v="0"/>
    <s v="2013-08-02-19-28-06"/>
    <s v="2013-08-06-15-09-28"/>
  </r>
  <r>
    <n v="279035"/>
    <s v="f2f60b1f-6bcb-56c7-a263-6e97cb489787"/>
    <n v="2010"/>
    <s v="Susquehanna"/>
    <x v="152"/>
    <x v="2"/>
    <m/>
    <n v="10"/>
    <n v="0"/>
    <x v="0"/>
    <n v="0"/>
    <n v="10"/>
    <n v="10"/>
    <x v="0"/>
    <s v="2013-08-02-19-28-15"/>
    <s v="2013-08-06-15-09-33"/>
  </r>
  <r>
    <n v="279036"/>
    <s v="d8b18429-2817-5fd4-8de3-55cdd7c222e6"/>
    <n v="2005"/>
    <s v="Susquehanna"/>
    <x v="153"/>
    <x v="0"/>
    <m/>
    <n v="10"/>
    <n v="0"/>
    <x v="0"/>
    <n v="0"/>
    <n v="10"/>
    <n v="10"/>
    <x v="0"/>
    <s v="2013-08-02-19-28-18"/>
    <s v="2013-08-06-15-09-37"/>
  </r>
  <r>
    <n v="279037"/>
    <s v="d8b18429-2817-5fd4-8de3-55cdd7c222e6"/>
    <n v="2008"/>
    <s v="Susquehanna"/>
    <x v="154"/>
    <x v="0"/>
    <m/>
    <n v="10"/>
    <n v="0"/>
    <x v="0"/>
    <n v="0"/>
    <n v="10"/>
    <n v="10"/>
    <x v="0"/>
    <s v="2013-08-02-19-28-25"/>
    <s v="2013-08-06-15-09-41"/>
  </r>
  <r>
    <n v="279038"/>
    <s v="d8b18429-2817-5fd4-8de3-55cdd7c222e6"/>
    <n v="2010"/>
    <s v="Susquehanna"/>
    <x v="155"/>
    <x v="0"/>
    <m/>
    <n v="10"/>
    <n v="0"/>
    <x v="0"/>
    <n v="0"/>
    <n v="10"/>
    <n v="10"/>
    <x v="0"/>
    <s v="2013-08-02-19-28-30"/>
    <s v="2013-08-06-15-09-49"/>
  </r>
  <r>
    <n v="279039"/>
    <s v="e43cf2b9-f88a-5951-b532-862cbe1156bc"/>
    <n v="2005"/>
    <s v="Susquehanna"/>
    <x v="156"/>
    <x v="0"/>
    <m/>
    <n v="10"/>
    <n v="0"/>
    <x v="0"/>
    <n v="0"/>
    <n v="10"/>
    <n v="10"/>
    <x v="0"/>
    <s v="2013-08-02-19-28-35"/>
    <s v="2013-08-06-15-09-55"/>
  </r>
  <r>
    <n v="279040"/>
    <s v="e43cf2b9-f88a-5951-b532-862cbe1156bc"/>
    <n v="2008"/>
    <s v="Susquehanna"/>
    <x v="157"/>
    <x v="0"/>
    <m/>
    <n v="10"/>
    <n v="0"/>
    <x v="0"/>
    <n v="0"/>
    <n v="10"/>
    <n v="10"/>
    <x v="0"/>
    <s v="2013-08-02-19-28-40"/>
    <s v="2013-08-06-15-09-59"/>
  </r>
  <r>
    <n v="279041"/>
    <s v="e43cf2b9-f88a-5951-b532-862cbe1156bc"/>
    <n v="2010"/>
    <s v="Susquehanna"/>
    <x v="158"/>
    <x v="0"/>
    <m/>
    <n v="10"/>
    <n v="0"/>
    <x v="0"/>
    <n v="0"/>
    <n v="10"/>
    <n v="10"/>
    <x v="0"/>
    <s v="2013-08-02-19-28-46"/>
    <s v="2013-08-06-15-10-01"/>
  </r>
  <r>
    <n v="279042"/>
    <s v="8bb5af3a-ce45-55cc-9af3-363ceecbe78d"/>
    <n v="2005"/>
    <s v="Susquehanna"/>
    <x v="159"/>
    <x v="0"/>
    <m/>
    <n v="10"/>
    <n v="0"/>
    <x v="0"/>
    <n v="0"/>
    <n v="10"/>
    <n v="10"/>
    <x v="0"/>
    <s v="2013-08-02-19-28-51"/>
    <s v="2013-08-06-15-10-06"/>
  </r>
  <r>
    <n v="279043"/>
    <s v="8bb5af3a-ce45-55cc-9af3-363ceecbe78d"/>
    <n v="2008"/>
    <s v="Susquehanna"/>
    <x v="160"/>
    <x v="0"/>
    <m/>
    <n v="10"/>
    <n v="0"/>
    <x v="0"/>
    <n v="0"/>
    <n v="10"/>
    <n v="10"/>
    <x v="0"/>
    <s v="2013-08-02-19-28-56"/>
    <s v="2013-08-06-15-10-10"/>
  </r>
  <r>
    <n v="279044"/>
    <s v="8bb5af3a-ce45-55cc-9af3-363ceecbe78d"/>
    <n v="2010"/>
    <s v="Susquehanna"/>
    <x v="161"/>
    <x v="2"/>
    <s v="empty"/>
    <n v="7"/>
    <n v="3"/>
    <x v="2"/>
    <n v="30"/>
    <n v="10"/>
    <n v="10"/>
    <x v="0"/>
    <s v="2013-08-02-19-29-02"/>
    <s v="2013-08-06-15-10-16"/>
  </r>
  <r>
    <n v="279045"/>
    <s v="5a4313af-41d7-5844-8b08-4740830d014a"/>
    <n v="2005"/>
    <s v="Susquehanna"/>
    <x v="162"/>
    <x v="0"/>
    <m/>
    <n v="10"/>
    <n v="0"/>
    <x v="0"/>
    <n v="0"/>
    <n v="10"/>
    <n v="10"/>
    <x v="0"/>
    <s v="2013-08-02-19-29-04"/>
    <s v="2013-08-06-15-10-20"/>
  </r>
  <r>
    <n v="279046"/>
    <s v="5a4313af-41d7-5844-8b08-4740830d014a"/>
    <n v="2008"/>
    <s v="Susquehanna"/>
    <x v="163"/>
    <x v="1"/>
    <s v="equipment"/>
    <n v="6"/>
    <n v="3"/>
    <x v="4"/>
    <n v="30"/>
    <n v="10"/>
    <n v="10"/>
    <x v="0"/>
    <s v="2013-08-02-19-29-13"/>
    <s v="2013-08-06-16-03-54"/>
  </r>
  <r>
    <n v="279047"/>
    <s v="5a4313af-41d7-5844-8b08-4740830d014a"/>
    <n v="2010"/>
    <s v="Susquehanna"/>
    <x v="164"/>
    <x v="0"/>
    <s v="unknown"/>
    <n v="4"/>
    <n v="3"/>
    <x v="8"/>
    <n v="30"/>
    <n v="10"/>
    <n v="10"/>
    <x v="0"/>
    <s v="2013-08-02-19-29-24"/>
    <s v="2013-08-06-15-10-29"/>
  </r>
  <r>
    <n v="279049"/>
    <s v="57483fbd-e5d3-50a9-9a4c-4a6c623f8fe6"/>
    <n v="2008"/>
    <s v="Susquehanna"/>
    <x v="165"/>
    <x v="0"/>
    <m/>
    <n v="10"/>
    <n v="0"/>
    <x v="0"/>
    <n v="0"/>
    <n v="10"/>
    <n v="10"/>
    <x v="0"/>
    <s v="2013-08-02-19-29-32"/>
    <s v="2013-08-06-15-10-35"/>
  </r>
  <r>
    <n v="279050"/>
    <s v="57483fbd-e5d3-50a9-9a4c-4a6c623f8fe6"/>
    <n v="2010"/>
    <s v="Susquehanna"/>
    <x v="166"/>
    <x v="0"/>
    <m/>
    <n v="10"/>
    <n v="0"/>
    <x v="0"/>
    <n v="0"/>
    <n v="10"/>
    <n v="10"/>
    <x v="0"/>
    <s v="2013-08-02-19-29-42"/>
    <s v="2013-08-06-15-10-38"/>
  </r>
  <r>
    <n v="279051"/>
    <s v="00fcdc29-793f-562b-bda2-a62fa9487853"/>
    <n v="2005"/>
    <s v="Susquehanna"/>
    <x v="167"/>
    <x v="0"/>
    <m/>
    <n v="10"/>
    <n v="0"/>
    <x v="0"/>
    <n v="0"/>
    <n v="10"/>
    <n v="10"/>
    <x v="0"/>
    <s v="2013-08-02-19-29-56"/>
    <s v="2013-08-06-15-10-43"/>
  </r>
  <r>
    <n v="279052"/>
    <s v="839c4ce6-1f87-5508-a898-00a7320e71cc"/>
    <n v="2005"/>
    <s v="Susquehanna"/>
    <x v="168"/>
    <x v="0"/>
    <m/>
    <n v="10"/>
    <n v="0"/>
    <x v="0"/>
    <n v="0"/>
    <n v="10"/>
    <n v="10"/>
    <x v="0"/>
    <s v="2013-08-02-19-30-09"/>
    <s v="2013-08-06-15-10-47"/>
  </r>
  <r>
    <n v="279053"/>
    <s v="00fcdc29-793f-562b-bda2-a62fa9487853"/>
    <n v="2008"/>
    <s v="Susquehanna"/>
    <x v="169"/>
    <x v="1"/>
    <s v="equipment"/>
    <n v="9"/>
    <n v="1"/>
    <x v="3"/>
    <n v="10"/>
    <n v="10"/>
    <n v="10"/>
    <x v="0"/>
    <s v="2013-08-02-19-30-26"/>
    <s v="2013-08-06-16-04-01"/>
  </r>
  <r>
    <n v="279048"/>
    <s v="57483fbd-e5d3-50a9-9a4c-4a6c623f8fe6"/>
    <n v="2005"/>
    <s v="Susquehanna"/>
    <x v="170"/>
    <x v="0"/>
    <m/>
    <n v="10"/>
    <n v="0"/>
    <x v="0"/>
    <n v="0"/>
    <n v="10"/>
    <n v="10"/>
    <x v="0"/>
    <s v="2013-08-02-19-30-52"/>
    <s v="2013-08-06-16-03-57"/>
  </r>
  <r>
    <n v="279054"/>
    <s v="839c4ce6-1f87-5508-a898-00a7320e71cc"/>
    <n v="2008"/>
    <s v="Susquehanna"/>
    <x v="171"/>
    <x v="0"/>
    <s v="unknown"/>
    <n v="9"/>
    <n v="1"/>
    <x v="3"/>
    <n v="10"/>
    <n v="10"/>
    <n v="10"/>
    <x v="0"/>
    <s v="2013-08-02-19-30-56"/>
    <s v="2013-08-06-16-04-03"/>
  </r>
  <r>
    <n v="279055"/>
    <s v="00fcdc29-793f-562b-bda2-a62fa9487853"/>
    <n v="2010"/>
    <s v="Susquehanna"/>
    <x v="172"/>
    <x v="1"/>
    <s v="equipment"/>
    <n v="9"/>
    <n v="1"/>
    <x v="3"/>
    <n v="10"/>
    <n v="10"/>
    <n v="10"/>
    <x v="0"/>
    <s v="2013-08-02-19-31-01"/>
    <s v="2013-08-06-16-04-06"/>
  </r>
  <r>
    <n v="279056"/>
    <s v="839c4ce6-1f87-5508-a898-00a7320e71cc"/>
    <n v="2010"/>
    <s v="Susquehanna"/>
    <x v="173"/>
    <x v="2"/>
    <m/>
    <n v="10"/>
    <n v="0"/>
    <x v="0"/>
    <n v="0"/>
    <n v="10"/>
    <n v="10"/>
    <x v="0"/>
    <s v="2013-08-02-19-31-07"/>
    <s v="2013-08-06-16-04-09"/>
  </r>
  <r>
    <n v="279057"/>
    <s v="d26396b6-cdb4-53c9-9645-067b2acf33bf"/>
    <n v="2005"/>
    <s v="Susquehanna"/>
    <x v="174"/>
    <x v="0"/>
    <m/>
    <n v="10"/>
    <n v="0"/>
    <x v="0"/>
    <n v="0"/>
    <n v="10"/>
    <n v="10"/>
    <x v="0"/>
    <s v="2013-08-02-19-31-09"/>
    <s v="2013-08-06-16-04-11"/>
  </r>
  <r>
    <n v="279058"/>
    <s v="4e548d7c-358c-52f7-8bcc-d165e6dcc6db"/>
    <n v="2005"/>
    <s v="Susquehanna"/>
    <x v="175"/>
    <x v="0"/>
    <m/>
    <n v="10"/>
    <n v="0"/>
    <x v="0"/>
    <n v="0"/>
    <n v="10"/>
    <n v="10"/>
    <x v="0"/>
    <s v="2013-08-02-19-31-11"/>
    <s v="2013-08-06-16-04-13"/>
  </r>
  <r>
    <n v="279059"/>
    <s v="d26396b6-cdb4-53c9-9645-067b2acf33bf"/>
    <n v="2008"/>
    <s v="Susquehanna"/>
    <x v="176"/>
    <x v="0"/>
    <m/>
    <n v="10"/>
    <n v="0"/>
    <x v="0"/>
    <n v="0"/>
    <n v="10"/>
    <n v="10"/>
    <x v="0"/>
    <s v="2013-08-02-19-31-15"/>
    <s v="2013-08-06-16-04-15"/>
  </r>
  <r>
    <n v="279060"/>
    <s v="4e548d7c-358c-52f7-8bcc-d165e6dcc6db"/>
    <n v="2008"/>
    <s v="Susquehanna"/>
    <x v="177"/>
    <x v="0"/>
    <m/>
    <n v="10"/>
    <n v="0"/>
    <x v="0"/>
    <n v="0"/>
    <n v="10"/>
    <n v="10"/>
    <x v="0"/>
    <s v="2013-08-02-19-31-21"/>
    <s v="2013-08-06-16-04-17"/>
  </r>
  <r>
    <n v="279061"/>
    <s v="d26396b6-cdb4-53c9-9645-067b2acf33bf"/>
    <n v="2010"/>
    <s v="Susquehanna"/>
    <x v="178"/>
    <x v="0"/>
    <m/>
    <n v="10"/>
    <n v="0"/>
    <x v="0"/>
    <n v="0"/>
    <n v="10"/>
    <n v="10"/>
    <x v="0"/>
    <s v="2013-08-02-19-31-24"/>
    <s v="2013-08-06-16-04-19"/>
  </r>
  <r>
    <n v="279062"/>
    <s v="4e548d7c-358c-52f7-8bcc-d165e6dcc6db"/>
    <n v="2010"/>
    <s v="Susquehanna"/>
    <x v="179"/>
    <x v="0"/>
    <m/>
    <n v="10"/>
    <n v="0"/>
    <x v="0"/>
    <n v="0"/>
    <n v="10"/>
    <n v="10"/>
    <x v="0"/>
    <s v="2013-08-02-19-31-28"/>
    <s v="2013-08-06-16-04-25"/>
  </r>
  <r>
    <n v="279063"/>
    <s v="0affdc54-d15e-54f7-88eb-763c9d84aaf4"/>
    <n v="2005"/>
    <s v="Susquehanna"/>
    <x v="180"/>
    <x v="0"/>
    <m/>
    <n v="10"/>
    <n v="0"/>
    <x v="0"/>
    <n v="0"/>
    <n v="10"/>
    <n v="10"/>
    <x v="0"/>
    <s v="2013-08-02-19-31-31"/>
    <s v="2013-08-06-16-04-27"/>
  </r>
  <r>
    <n v="279064"/>
    <s v="0affdc54-d15e-54f7-88eb-763c9d84aaf4"/>
    <n v="2008"/>
    <s v="Susquehanna"/>
    <x v="181"/>
    <x v="0"/>
    <m/>
    <n v="10"/>
    <n v="0"/>
    <x v="0"/>
    <n v="0"/>
    <n v="10"/>
    <n v="10"/>
    <x v="0"/>
    <s v="2013-08-02-19-31-34"/>
    <s v="2013-08-06-16-04-29"/>
  </r>
  <r>
    <n v="279065"/>
    <s v="0affdc54-d15e-54f7-88eb-763c9d84aaf4"/>
    <n v="2010"/>
    <s v="Susquehanna"/>
    <x v="182"/>
    <x v="0"/>
    <m/>
    <n v="10"/>
    <n v="0"/>
    <x v="0"/>
    <n v="0"/>
    <n v="10"/>
    <n v="10"/>
    <x v="0"/>
    <s v="2013-08-02-19-31-41"/>
    <s v="2013-08-06-16-04-31"/>
  </r>
  <r>
    <n v="279066"/>
    <s v="2a4da5df-e52f-5dbe-a5e1-963f93540118"/>
    <n v="2005"/>
    <s v="Susquehanna"/>
    <x v="183"/>
    <x v="0"/>
    <m/>
    <n v="10"/>
    <n v="0"/>
    <x v="0"/>
    <n v="0"/>
    <n v="10"/>
    <n v="10"/>
    <x v="0"/>
    <s v="2013-08-02-19-31-45"/>
    <s v="2013-08-06-16-04-32"/>
  </r>
  <r>
    <n v="279067"/>
    <s v="2a4da5df-e52f-5dbe-a5e1-963f93540118"/>
    <n v="2008"/>
    <s v="Susquehanna"/>
    <x v="184"/>
    <x v="0"/>
    <m/>
    <n v="10"/>
    <n v="0"/>
    <x v="0"/>
    <n v="0"/>
    <n v="10"/>
    <n v="10"/>
    <x v="0"/>
    <s v="2013-08-02-19-31-49"/>
    <s v="2013-08-06-16-04-35"/>
  </r>
  <r>
    <n v="279068"/>
    <s v="2a4da5df-e52f-5dbe-a5e1-963f93540118"/>
    <n v="2010"/>
    <s v="Susquehanna"/>
    <x v="185"/>
    <x v="0"/>
    <m/>
    <n v="10"/>
    <n v="0"/>
    <x v="0"/>
    <n v="0"/>
    <n v="10"/>
    <n v="10"/>
    <x v="0"/>
    <s v="2013-08-02-19-31-58"/>
    <s v="2013-08-06-16-04-37"/>
  </r>
  <r>
    <n v="279069"/>
    <s v="af4c605b-2d7d-5d27-98d7-109ce171c675"/>
    <n v="2005"/>
    <s v="Susquehanna"/>
    <x v="186"/>
    <x v="0"/>
    <m/>
    <n v="10"/>
    <n v="0"/>
    <x v="0"/>
    <n v="0"/>
    <n v="10"/>
    <n v="10"/>
    <x v="0"/>
    <s v="2013-08-02-19-32-00"/>
    <s v="2013-08-06-16-04-39"/>
  </r>
  <r>
    <n v="279070"/>
    <s v="af4c605b-2d7d-5d27-98d7-109ce171c675"/>
    <n v="2008"/>
    <s v="Susquehanna"/>
    <x v="187"/>
    <x v="0"/>
    <m/>
    <n v="10"/>
    <n v="0"/>
    <x v="0"/>
    <n v="0"/>
    <n v="10"/>
    <n v="10"/>
    <x v="0"/>
    <s v="2013-08-02-19-32-16"/>
    <s v="2013-08-06-16-04-42"/>
  </r>
  <r>
    <n v="279071"/>
    <s v="af4c605b-2d7d-5d27-98d7-109ce171c675"/>
    <n v="2010"/>
    <s v="Susquehanna"/>
    <x v="188"/>
    <x v="0"/>
    <m/>
    <n v="10"/>
    <n v="0"/>
    <x v="0"/>
    <n v="0"/>
    <n v="10"/>
    <n v="10"/>
    <x v="0"/>
    <s v="2013-08-02-19-32-21"/>
    <s v="2013-08-06-16-04-45"/>
  </r>
  <r>
    <n v="279072"/>
    <s v="6bb0ef07-a410-5f40-9de2-d504f80ef6d4"/>
    <n v="2005"/>
    <s v="Susquehanna"/>
    <x v="189"/>
    <x v="0"/>
    <s v="unknown"/>
    <n v="9"/>
    <n v="1"/>
    <x v="3"/>
    <n v="10"/>
    <n v="10"/>
    <n v="10"/>
    <x v="0"/>
    <s v="2013-08-02-19-32-23"/>
    <s v="2013-08-06-17-58-34"/>
  </r>
  <r>
    <n v="279073"/>
    <s v="6bb0ef07-a410-5f40-9de2-d504f80ef6d4"/>
    <n v="2008"/>
    <s v="Susquehanna"/>
    <x v="190"/>
    <x v="0"/>
    <m/>
    <n v="10"/>
    <n v="0"/>
    <x v="0"/>
    <n v="0"/>
    <n v="10"/>
    <n v="10"/>
    <x v="0"/>
    <s v="2013-08-02-19-32-27"/>
    <s v="2013-08-06-17-58-48"/>
  </r>
  <r>
    <n v="279074"/>
    <s v="6bb0ef07-a410-5f40-9de2-d504f80ef6d4"/>
    <n v="2010"/>
    <s v="Susquehanna"/>
    <x v="191"/>
    <x v="1"/>
    <m/>
    <n v="10"/>
    <n v="0"/>
    <x v="0"/>
    <n v="0"/>
    <n v="10"/>
    <n v="10"/>
    <x v="0"/>
    <s v="2013-08-02-19-32-33"/>
    <s v="2013-08-06-17-59-23"/>
  </r>
  <r>
    <n v="279075"/>
    <s v="17b24d20-f02e-51c5-b1f5-864f6ced38ab"/>
    <n v="2005"/>
    <s v="Susquehanna"/>
    <x v="192"/>
    <x v="0"/>
    <m/>
    <n v="10"/>
    <n v="0"/>
    <x v="0"/>
    <n v="0"/>
    <n v="10"/>
    <n v="10"/>
    <x v="0"/>
    <s v="2013-08-02-19-32-35"/>
    <s v="2013-08-06-17-59-45"/>
  </r>
  <r>
    <n v="279076"/>
    <s v="17b24d20-f02e-51c5-b1f5-864f6ced38ab"/>
    <n v="2008"/>
    <s v="Susquehanna"/>
    <x v="193"/>
    <x v="0"/>
    <m/>
    <n v="10"/>
    <n v="0"/>
    <x v="0"/>
    <n v="0"/>
    <n v="10"/>
    <n v="10"/>
    <x v="0"/>
    <s v="2013-08-02-19-32-39"/>
    <s v="2013-08-06-17-59-52"/>
  </r>
  <r>
    <n v="279077"/>
    <s v="17b24d20-f02e-51c5-b1f5-864f6ced38ab"/>
    <n v="2010"/>
    <s v="Susquehanna"/>
    <x v="194"/>
    <x v="0"/>
    <m/>
    <n v="10"/>
    <n v="0"/>
    <x v="0"/>
    <n v="0"/>
    <n v="10"/>
    <n v="10"/>
    <x v="0"/>
    <s v="2013-08-02-19-32-42"/>
    <s v="2013-08-06-17-59-56"/>
  </r>
  <r>
    <n v="279078"/>
    <s v="a04173f2-5d21-521c-8157-6f4d9d0945f2"/>
    <n v="2005"/>
    <s v="Susquehanna"/>
    <x v="195"/>
    <x v="0"/>
    <s v="unknown"/>
    <n v="9"/>
    <n v="1"/>
    <x v="3"/>
    <n v="10"/>
    <n v="10"/>
    <n v="10"/>
    <x v="0"/>
    <s v="2013-08-02-19-32-43"/>
    <s v="2013-08-06-18-00-12"/>
  </r>
  <r>
    <n v="279079"/>
    <s v="a04173f2-5d21-521c-8157-6f4d9d0945f2"/>
    <n v="2008"/>
    <s v="Susquehanna"/>
    <x v="196"/>
    <x v="0"/>
    <s v="unknown"/>
    <n v="9"/>
    <n v="1"/>
    <x v="3"/>
    <n v="10"/>
    <n v="10"/>
    <n v="10"/>
    <x v="0"/>
    <s v="2013-08-02-19-32-49"/>
    <s v="2013-08-06-18-00-17"/>
  </r>
  <r>
    <n v="279080"/>
    <s v="a04173f2-5d21-521c-8157-6f4d9d0945f2"/>
    <n v="2010"/>
    <s v="Susquehanna"/>
    <x v="197"/>
    <x v="0"/>
    <s v="unknown"/>
    <n v="9"/>
    <n v="1"/>
    <x v="3"/>
    <n v="10"/>
    <n v="10"/>
    <n v="10"/>
    <x v="0"/>
    <s v="2013-08-02-19-32-53"/>
    <s v="2013-08-06-18-00-20"/>
  </r>
  <r>
    <n v="279081"/>
    <s v="bdd395b6-1707-5a6e-a934-84b8e7548711"/>
    <n v="2005"/>
    <s v="Susquehanna"/>
    <x v="198"/>
    <x v="0"/>
    <m/>
    <n v="10"/>
    <n v="0"/>
    <x v="0"/>
    <n v="0"/>
    <n v="10"/>
    <n v="10"/>
    <x v="0"/>
    <s v="2013-08-02-19-32-55"/>
    <s v="2013-08-06-18-00-24"/>
  </r>
  <r>
    <n v="279082"/>
    <s v="bdd395b6-1707-5a6e-a934-84b8e7548711"/>
    <n v="2008"/>
    <s v="Susquehanna"/>
    <x v="199"/>
    <x v="0"/>
    <m/>
    <n v="10"/>
    <n v="0"/>
    <x v="0"/>
    <n v="0"/>
    <n v="10"/>
    <n v="10"/>
    <x v="0"/>
    <s v="2013-08-02-19-32-59"/>
    <s v="2013-08-06-18-00-31"/>
  </r>
  <r>
    <n v="279083"/>
    <s v="bdd395b6-1707-5a6e-a934-84b8e7548711"/>
    <n v="2010"/>
    <s v="Susquehanna"/>
    <x v="200"/>
    <x v="1"/>
    <s v="nopad"/>
    <n v="9"/>
    <n v="1"/>
    <x v="3"/>
    <n v="10"/>
    <n v="10"/>
    <n v="10"/>
    <x v="0"/>
    <s v="2013-08-02-19-33-02"/>
    <s v="2013-08-06-18-00-51"/>
  </r>
  <r>
    <n v="279084"/>
    <s v="cebda584-7f96-5e5c-ac6a-b402e896d556"/>
    <n v="2005"/>
    <s v="Susquehanna"/>
    <x v="201"/>
    <x v="0"/>
    <s v="unknown"/>
    <n v="9"/>
    <n v="1"/>
    <x v="3"/>
    <n v="10"/>
    <n v="10"/>
    <n v="10"/>
    <x v="0"/>
    <s v="2013-08-02-19-33-04"/>
    <s v="2013-08-06-18-00-55"/>
  </r>
  <r>
    <n v="279085"/>
    <s v="cebda584-7f96-5e5c-ac6a-b402e896d556"/>
    <n v="2008"/>
    <s v="Susquehanna"/>
    <x v="202"/>
    <x v="0"/>
    <m/>
    <n v="10"/>
    <n v="0"/>
    <x v="0"/>
    <n v="0"/>
    <n v="10"/>
    <n v="10"/>
    <x v="0"/>
    <s v="2013-08-02-19-33-09"/>
    <s v="2013-08-06-18-00-58"/>
  </r>
  <r>
    <n v="279086"/>
    <s v="cebda584-7f96-5e5c-ac6a-b402e896d556"/>
    <n v="2010"/>
    <s v="Susquehanna"/>
    <x v="203"/>
    <x v="0"/>
    <m/>
    <n v="10"/>
    <n v="0"/>
    <x v="0"/>
    <n v="0"/>
    <n v="10"/>
    <n v="10"/>
    <x v="0"/>
    <s v="2013-08-02-19-33-12"/>
    <s v="2013-08-06-18-01-06"/>
  </r>
  <r>
    <n v="279087"/>
    <s v="eb86a59e-a32b-5a89-bb70-15f62b23cdf8"/>
    <n v="2005"/>
    <s v="Susquehanna"/>
    <x v="204"/>
    <x v="0"/>
    <m/>
    <n v="10"/>
    <n v="0"/>
    <x v="0"/>
    <n v="0"/>
    <n v="10"/>
    <n v="10"/>
    <x v="0"/>
    <s v="2013-08-02-19-33-14"/>
    <s v="2013-08-06-18-01-09"/>
  </r>
  <r>
    <n v="279088"/>
    <s v="eb86a59e-a32b-5a89-bb70-15f62b23cdf8"/>
    <n v="2008"/>
    <s v="Susquehanna"/>
    <x v="205"/>
    <x v="0"/>
    <m/>
    <n v="10"/>
    <n v="0"/>
    <x v="0"/>
    <n v="0"/>
    <n v="10"/>
    <n v="10"/>
    <x v="0"/>
    <s v="2013-08-02-19-33-17"/>
    <s v="2013-08-06-18-01-13"/>
  </r>
  <r>
    <n v="279089"/>
    <s v="eb86a59e-a32b-5a89-bb70-15f62b23cdf8"/>
    <n v="2010"/>
    <s v="Susquehanna"/>
    <x v="206"/>
    <x v="1"/>
    <s v="unknown"/>
    <n v="8"/>
    <n v="2"/>
    <x v="1"/>
    <n v="20"/>
    <n v="10"/>
    <n v="10"/>
    <x v="0"/>
    <s v="2013-08-02-19-33-25"/>
    <s v="2013-08-06-18-01-27"/>
  </r>
  <r>
    <n v="279090"/>
    <s v="6ece4cfa-9737-51d0-bce9-508072b8d5c3"/>
    <n v="2005"/>
    <s v="Susquehanna"/>
    <x v="207"/>
    <x v="0"/>
    <m/>
    <n v="10"/>
    <n v="0"/>
    <x v="0"/>
    <n v="0"/>
    <n v="10"/>
    <n v="10"/>
    <x v="0"/>
    <s v="2013-08-02-19-33-27"/>
    <s v="2013-08-06-18-01-33"/>
  </r>
  <r>
    <n v="279091"/>
    <s v="6ece4cfa-9737-51d0-bce9-508072b8d5c3"/>
    <n v="2008"/>
    <s v="Susquehanna"/>
    <x v="208"/>
    <x v="0"/>
    <m/>
    <n v="10"/>
    <n v="0"/>
    <x v="0"/>
    <n v="0"/>
    <n v="10"/>
    <n v="10"/>
    <x v="0"/>
    <s v="2013-08-02-19-33-32"/>
    <s v="2013-08-06-18-01-36"/>
  </r>
  <r>
    <n v="279092"/>
    <s v="6ece4cfa-9737-51d0-bce9-508072b8d5c3"/>
    <n v="2010"/>
    <s v="Susquehanna"/>
    <x v="209"/>
    <x v="1"/>
    <s v="unknown"/>
    <n v="9"/>
    <n v="1"/>
    <x v="3"/>
    <n v="10"/>
    <n v="10"/>
    <n v="10"/>
    <x v="0"/>
    <s v="2013-08-02-19-33-40"/>
    <s v="2013-08-06-18-01-48"/>
  </r>
  <r>
    <n v="279093"/>
    <s v="756fc1ad-7d2d-572c-8aa6-651dd73314d1"/>
    <n v="2005"/>
    <s v="Susquehanna"/>
    <x v="210"/>
    <x v="0"/>
    <m/>
    <n v="10"/>
    <n v="0"/>
    <x v="0"/>
    <n v="0"/>
    <n v="10"/>
    <n v="10"/>
    <x v="0"/>
    <s v="2013-08-02-19-33-42"/>
    <s v="2013-08-06-18-01-51"/>
  </r>
  <r>
    <n v="279094"/>
    <s v="756fc1ad-7d2d-572c-8aa6-651dd73314d1"/>
    <n v="2008"/>
    <s v="Susquehanna"/>
    <x v="211"/>
    <x v="1"/>
    <s v="equipment"/>
    <n v="7"/>
    <n v="2"/>
    <x v="2"/>
    <n v="20"/>
    <n v="10"/>
    <n v="10"/>
    <x v="0"/>
    <s v="2013-08-02-19-33-49"/>
    <s v="2013-08-06-18-01-59"/>
  </r>
  <r>
    <n v="279095"/>
    <s v="756fc1ad-7d2d-572c-8aa6-651dd73314d1"/>
    <n v="2010"/>
    <s v="Susquehanna"/>
    <x v="212"/>
    <x v="1"/>
    <s v="unknown"/>
    <n v="4"/>
    <n v="3"/>
    <x v="8"/>
    <n v="30"/>
    <n v="10"/>
    <n v="10"/>
    <x v="0"/>
    <s v="2013-08-02-19-33-53"/>
    <s v="2013-08-06-18-02-30"/>
  </r>
  <r>
    <n v="279096"/>
    <s v="8326e095-cde0-5eb3-9d2c-fc08e52a01ee"/>
    <n v="2005"/>
    <s v="Susquehanna"/>
    <x v="213"/>
    <x v="0"/>
    <m/>
    <n v="10"/>
    <n v="0"/>
    <x v="0"/>
    <n v="0"/>
    <n v="10"/>
    <n v="10"/>
    <x v="0"/>
    <s v="2013-08-02-19-33-56"/>
    <s v="2013-08-06-18-02-33"/>
  </r>
  <r>
    <n v="279097"/>
    <s v="8326e095-cde0-5eb3-9d2c-fc08e52a01ee"/>
    <n v="2008"/>
    <s v="Susquehanna"/>
    <x v="214"/>
    <x v="0"/>
    <m/>
    <n v="10"/>
    <n v="0"/>
    <x v="0"/>
    <n v="0"/>
    <n v="10"/>
    <n v="10"/>
    <x v="0"/>
    <s v="2013-08-02-19-34-01"/>
    <s v="2013-08-06-18-02-36"/>
  </r>
  <r>
    <n v="279098"/>
    <s v="8326e095-cde0-5eb3-9d2c-fc08e52a01ee"/>
    <n v="2010"/>
    <s v="Susquehanna"/>
    <x v="215"/>
    <x v="0"/>
    <m/>
    <n v="10"/>
    <n v="0"/>
    <x v="0"/>
    <n v="0"/>
    <n v="10"/>
    <n v="10"/>
    <x v="0"/>
    <s v="2013-08-02-19-34-10"/>
    <s v="2013-08-06-18-02-38"/>
  </r>
  <r>
    <n v="279099"/>
    <s v="e32c250e-4e83-5ed8-a8c7-a03b9b831a32"/>
    <n v="2005"/>
    <s v="Susquehanna"/>
    <x v="216"/>
    <x v="0"/>
    <m/>
    <n v="10"/>
    <n v="0"/>
    <x v="0"/>
    <n v="0"/>
    <n v="10"/>
    <n v="10"/>
    <x v="0"/>
    <s v="2013-08-02-19-34-12"/>
    <s v="2013-08-06-18-02-43"/>
  </r>
  <r>
    <n v="279100"/>
    <s v="e32c250e-4e83-5ed8-a8c7-a03b9b831a32"/>
    <n v="2008"/>
    <s v="Susquehanna"/>
    <x v="217"/>
    <x v="0"/>
    <m/>
    <n v="10"/>
    <n v="0"/>
    <x v="0"/>
    <n v="0"/>
    <n v="10"/>
    <n v="10"/>
    <x v="0"/>
    <s v="2013-08-02-19-34-18"/>
    <s v="2013-08-06-18-02-45"/>
  </r>
  <r>
    <n v="279101"/>
    <s v="e32c250e-4e83-5ed8-a8c7-a03b9b831a32"/>
    <n v="2010"/>
    <s v="Susquehanna"/>
    <x v="218"/>
    <x v="1"/>
    <s v="equipment"/>
    <n v="8"/>
    <n v="1"/>
    <x v="1"/>
    <n v="10"/>
    <n v="10"/>
    <n v="10"/>
    <x v="0"/>
    <s v="2013-08-02-19-34-23"/>
    <s v="2013-08-06-18-02-54"/>
  </r>
  <r>
    <n v="279102"/>
    <s v="56f7e6ab-5d87-57b8-b00a-c8db02ede963"/>
    <n v="2005"/>
    <s v="Susquehanna"/>
    <x v="219"/>
    <x v="0"/>
    <m/>
    <n v="10"/>
    <n v="0"/>
    <x v="0"/>
    <n v="0"/>
    <n v="10"/>
    <n v="10"/>
    <x v="0"/>
    <s v="2013-08-02-20-39-36"/>
    <s v="2013-08-06-18-02-57"/>
  </r>
  <r>
    <n v="279103"/>
    <s v="56f7e6ab-5d87-57b8-b00a-c8db02ede963"/>
    <n v="2008"/>
    <s v="Susquehanna"/>
    <x v="220"/>
    <x v="0"/>
    <m/>
    <n v="10"/>
    <n v="0"/>
    <x v="0"/>
    <n v="0"/>
    <n v="10"/>
    <n v="10"/>
    <x v="0"/>
    <s v="2013-08-02-20-39-41"/>
    <s v="2013-08-06-19-46-12"/>
  </r>
  <r>
    <n v="279104"/>
    <s v="56f7e6ab-5d87-57b8-b00a-c8db02ede963"/>
    <n v="2010"/>
    <s v="Susquehanna"/>
    <x v="221"/>
    <x v="0"/>
    <m/>
    <n v="11"/>
    <n v="0"/>
    <x v="0"/>
    <n v="0"/>
    <n v="11"/>
    <n v="10"/>
    <x v="1"/>
    <s v="2013-08-02-20-39-46"/>
    <s v="2013-08-06-19-46-16"/>
  </r>
  <r>
    <n v="279105"/>
    <s v="3c19af98-7e1b-500f-9452-3612fab3f487"/>
    <n v="2005"/>
    <s v="Susquehanna"/>
    <x v="222"/>
    <x v="0"/>
    <m/>
    <n v="10"/>
    <n v="0"/>
    <x v="0"/>
    <n v="0"/>
    <n v="10"/>
    <n v="10"/>
    <x v="0"/>
    <s v="2013-08-02-20-39-48"/>
    <s v="2013-08-06-20-01-06"/>
  </r>
  <r>
    <n v="279106"/>
    <s v="3c19af98-7e1b-500f-9452-3612fab3f487"/>
    <n v="2008"/>
    <s v="Susquehanna"/>
    <x v="223"/>
    <x v="0"/>
    <m/>
    <n v="11"/>
    <n v="0"/>
    <x v="0"/>
    <n v="0"/>
    <n v="11"/>
    <n v="10"/>
    <x v="1"/>
    <s v="2013-08-02-20-39-53"/>
    <s v="2013-08-06-19-46-34"/>
  </r>
  <r>
    <n v="279107"/>
    <s v="3c19af98-7e1b-500f-9452-3612fab3f487"/>
    <n v="2010"/>
    <s v="Susquehanna"/>
    <x v="224"/>
    <x v="0"/>
    <m/>
    <n v="11"/>
    <n v="0"/>
    <x v="0"/>
    <n v="0"/>
    <n v="11"/>
    <n v="10"/>
    <x v="1"/>
    <s v="2013-08-02-20-39-57"/>
    <s v="2013-08-06-19-46-46"/>
  </r>
  <r>
    <n v="279108"/>
    <s v="c1d501f9-3065-5018-9478-d63b5a46a8d3"/>
    <n v="2005"/>
    <s v="Susquehanna"/>
    <x v="225"/>
    <x v="0"/>
    <m/>
    <n v="10"/>
    <n v="0"/>
    <x v="0"/>
    <n v="0"/>
    <n v="10"/>
    <n v="10"/>
    <x v="0"/>
    <s v="2013-08-02-20-40-00"/>
    <s v="2013-08-06-19-46-49"/>
  </r>
  <r>
    <n v="279109"/>
    <s v="c1d501f9-3065-5018-9478-d63b5a46a8d3"/>
    <n v="2008"/>
    <s v="Susquehanna"/>
    <x v="226"/>
    <x v="0"/>
    <m/>
    <n v="10"/>
    <n v="0"/>
    <x v="0"/>
    <n v="0"/>
    <n v="10"/>
    <n v="10"/>
    <x v="0"/>
    <s v="2013-08-02-20-40-04"/>
    <s v="2013-08-06-20-01-11"/>
  </r>
  <r>
    <n v="279110"/>
    <s v="c1d501f9-3065-5018-9478-d63b5a46a8d3"/>
    <n v="2010"/>
    <s v="Susquehanna"/>
    <x v="227"/>
    <x v="0"/>
    <m/>
    <n v="10"/>
    <n v="0"/>
    <x v="0"/>
    <n v="0"/>
    <n v="10"/>
    <n v="10"/>
    <x v="0"/>
    <s v="2013-08-02-20-40-08"/>
    <s v="2013-08-06-20-01-15"/>
  </r>
  <r>
    <n v="279111"/>
    <s v="ac77f43b-7c22-5e3d-876c-b9edd3aa149d"/>
    <n v="2005"/>
    <s v="Susquehanna"/>
    <x v="228"/>
    <x v="0"/>
    <m/>
    <n v="10"/>
    <n v="0"/>
    <x v="0"/>
    <n v="0"/>
    <n v="10"/>
    <n v="10"/>
    <x v="0"/>
    <s v="2013-08-02-20-40-09"/>
    <s v="2013-08-06-20-01-19"/>
  </r>
  <r>
    <n v="279112"/>
    <s v="ac77f43b-7c22-5e3d-876c-b9edd3aa149d"/>
    <n v="2008"/>
    <s v="Susquehanna"/>
    <x v="229"/>
    <x v="0"/>
    <m/>
    <n v="10"/>
    <n v="0"/>
    <x v="0"/>
    <n v="0"/>
    <n v="10"/>
    <n v="10"/>
    <x v="0"/>
    <s v="2013-08-02-20-40-13"/>
    <s v="2013-08-06-20-01-24"/>
  </r>
  <r>
    <n v="279113"/>
    <s v="ac77f43b-7c22-5e3d-876c-b9edd3aa149d"/>
    <n v="2010"/>
    <s v="Susquehanna"/>
    <x v="230"/>
    <x v="0"/>
    <m/>
    <n v="10"/>
    <n v="0"/>
    <x v="0"/>
    <n v="0"/>
    <n v="10"/>
    <n v="10"/>
    <x v="0"/>
    <s v="2013-08-02-20-40-17"/>
    <s v="2013-08-06-20-01-28"/>
  </r>
  <r>
    <n v="279114"/>
    <s v="c325d57b-878c-59d7-af90-013b2a65cf4e"/>
    <n v="2005"/>
    <s v="Susquehanna"/>
    <x v="231"/>
    <x v="0"/>
    <m/>
    <n v="10"/>
    <n v="0"/>
    <x v="0"/>
    <n v="0"/>
    <n v="10"/>
    <n v="10"/>
    <x v="0"/>
    <s v="2013-08-02-20-40-19"/>
    <s v="2013-08-06-20-01-32"/>
  </r>
  <r>
    <n v="279115"/>
    <s v="909e7581-2cc2-53b8-8faf-2840f1bae8c9"/>
    <n v="2005"/>
    <s v="Susquehanna"/>
    <x v="232"/>
    <x v="0"/>
    <m/>
    <n v="10"/>
    <n v="0"/>
    <x v="0"/>
    <n v="0"/>
    <n v="10"/>
    <n v="10"/>
    <x v="0"/>
    <s v="2013-08-02-20-40-21"/>
    <s v="2013-08-06-20-01-36"/>
  </r>
  <r>
    <n v="279116"/>
    <s v="c325d57b-878c-59d7-af90-013b2a65cf4e"/>
    <n v="2008"/>
    <s v="Susquehanna"/>
    <x v="233"/>
    <x v="0"/>
    <m/>
    <n v="10"/>
    <n v="0"/>
    <x v="0"/>
    <n v="0"/>
    <n v="10"/>
    <n v="10"/>
    <x v="0"/>
    <s v="2013-08-02-20-40-24"/>
    <s v="2013-08-06-20-01-40"/>
  </r>
  <r>
    <n v="279117"/>
    <s v="909e7581-2cc2-53b8-8faf-2840f1bae8c9"/>
    <n v="2008"/>
    <s v="Susquehanna"/>
    <x v="234"/>
    <x v="0"/>
    <m/>
    <n v="10"/>
    <n v="0"/>
    <x v="0"/>
    <n v="0"/>
    <n v="10"/>
    <n v="10"/>
    <x v="0"/>
    <s v="2013-08-02-20-40-29"/>
    <s v="2013-08-06-20-01-46"/>
  </r>
  <r>
    <n v="279118"/>
    <s v="c325d57b-878c-59d7-af90-013b2a65cf4e"/>
    <n v="2010"/>
    <s v="Susquehanna"/>
    <x v="235"/>
    <x v="0"/>
    <m/>
    <n v="10"/>
    <n v="0"/>
    <x v="0"/>
    <n v="0"/>
    <n v="10"/>
    <n v="10"/>
    <x v="0"/>
    <s v="2013-08-02-20-40-32"/>
    <s v="2013-08-06-20-01-51"/>
  </r>
  <r>
    <n v="279119"/>
    <s v="909e7581-2cc2-53b8-8faf-2840f1bae8c9"/>
    <n v="2010"/>
    <s v="Susquehanna"/>
    <x v="236"/>
    <x v="0"/>
    <m/>
    <n v="10"/>
    <n v="0"/>
    <x v="0"/>
    <n v="0"/>
    <n v="10"/>
    <n v="10"/>
    <x v="0"/>
    <s v="2013-08-02-20-40-36"/>
    <s v="2013-08-06-20-01-55"/>
  </r>
  <r>
    <n v="279120"/>
    <s v="a9fb30bc-d68a-5e66-a05e-1f10d90f7303"/>
    <n v="2005"/>
    <s v="Susquehanna"/>
    <x v="237"/>
    <x v="0"/>
    <m/>
    <n v="10"/>
    <n v="0"/>
    <x v="0"/>
    <n v="0"/>
    <n v="10"/>
    <n v="10"/>
    <x v="0"/>
    <s v="2013-08-02-20-40-40"/>
    <s v="2013-08-06-20-01-58"/>
  </r>
  <r>
    <n v="279121"/>
    <s v="a9fb30bc-d68a-5e66-a05e-1f10d90f7303"/>
    <n v="2008"/>
    <s v="Susquehanna"/>
    <x v="238"/>
    <x v="0"/>
    <m/>
    <n v="10"/>
    <n v="0"/>
    <x v="0"/>
    <n v="0"/>
    <n v="10"/>
    <n v="10"/>
    <x v="0"/>
    <s v="2013-08-02-20-40-44"/>
    <s v="2013-08-06-20-02-03"/>
  </r>
  <r>
    <n v="279122"/>
    <s v="a9fb30bc-d68a-5e66-a05e-1f10d90f7303"/>
    <n v="2010"/>
    <s v="Susquehanna"/>
    <x v="239"/>
    <x v="0"/>
    <m/>
    <n v="10"/>
    <n v="0"/>
    <x v="0"/>
    <n v="0"/>
    <n v="10"/>
    <n v="10"/>
    <x v="0"/>
    <s v="2013-08-02-20-40-47"/>
    <s v="2013-08-06-20-02-07"/>
  </r>
  <r>
    <n v="279123"/>
    <s v="990e05e7-c6fc-5e6c-959b-c2ab4e0be52e"/>
    <n v="2005"/>
    <s v="Susquehanna"/>
    <x v="240"/>
    <x v="0"/>
    <m/>
    <n v="10"/>
    <n v="0"/>
    <x v="0"/>
    <n v="0"/>
    <n v="10"/>
    <n v="10"/>
    <x v="0"/>
    <s v="2013-08-02-20-40-49"/>
    <s v="2013-08-06-20-02-10"/>
  </r>
  <r>
    <n v="279124"/>
    <s v="990e05e7-c6fc-5e6c-959b-c2ab4e0be52e"/>
    <n v="2008"/>
    <s v="Susquehanna"/>
    <x v="241"/>
    <x v="0"/>
    <m/>
    <n v="10"/>
    <n v="0"/>
    <x v="0"/>
    <n v="0"/>
    <n v="10"/>
    <n v="10"/>
    <x v="0"/>
    <s v="2013-08-02-20-40-52"/>
    <s v="2013-08-06-20-02-14"/>
  </r>
  <r>
    <n v="279125"/>
    <s v="990e05e7-c6fc-5e6c-959b-c2ab4e0be52e"/>
    <n v="2010"/>
    <s v="Susquehanna"/>
    <x v="242"/>
    <x v="0"/>
    <m/>
    <n v="10"/>
    <n v="0"/>
    <x v="0"/>
    <n v="0"/>
    <n v="10"/>
    <n v="10"/>
    <x v="0"/>
    <s v="2013-08-02-20-40-56"/>
    <s v="2013-08-06-20-02-21"/>
  </r>
  <r>
    <n v="279126"/>
    <s v="0055c72a-2f80-5048-8e2e-9ef04158e61f"/>
    <n v="2005"/>
    <s v="Susquehanna"/>
    <x v="243"/>
    <x v="0"/>
    <m/>
    <n v="10"/>
    <n v="0"/>
    <x v="0"/>
    <n v="0"/>
    <n v="10"/>
    <n v="10"/>
    <x v="0"/>
    <s v="2013-08-02-20-40-58"/>
    <s v="2013-08-06-20-02-24"/>
  </r>
  <r>
    <n v="279127"/>
    <s v="0055c72a-2f80-5048-8e2e-9ef04158e61f"/>
    <n v="2008"/>
    <s v="Susquehanna"/>
    <x v="244"/>
    <x v="0"/>
    <m/>
    <n v="10"/>
    <n v="0"/>
    <x v="0"/>
    <n v="0"/>
    <n v="10"/>
    <n v="10"/>
    <x v="0"/>
    <s v="2013-08-02-20-41-02"/>
    <s v="2013-08-06-20-02-30"/>
  </r>
  <r>
    <n v="279128"/>
    <s v="0055c72a-2f80-5048-8e2e-9ef04158e61f"/>
    <n v="2010"/>
    <s v="Susquehanna"/>
    <x v="245"/>
    <x v="0"/>
    <m/>
    <n v="10"/>
    <n v="0"/>
    <x v="0"/>
    <n v="0"/>
    <n v="10"/>
    <n v="10"/>
    <x v="0"/>
    <s v="2013-08-02-20-41-06"/>
    <s v="2013-08-06-20-02-33"/>
  </r>
  <r>
    <n v="279129"/>
    <s v="b10ce909-9bec-5f35-8b60-0a2253a443fd"/>
    <n v="2005"/>
    <s v="Susquehanna"/>
    <x v="246"/>
    <x v="0"/>
    <m/>
    <n v="10"/>
    <n v="0"/>
    <x v="0"/>
    <n v="0"/>
    <n v="10"/>
    <n v="10"/>
    <x v="0"/>
    <s v="2013-08-02-20-41-08"/>
    <s v="2013-08-06-20-02-36"/>
  </r>
  <r>
    <n v="279130"/>
    <s v="b10ce909-9bec-5f35-8b60-0a2253a443fd"/>
    <n v="2008"/>
    <s v="Susquehanna"/>
    <x v="247"/>
    <x v="0"/>
    <m/>
    <n v="10"/>
    <n v="0"/>
    <x v="0"/>
    <n v="0"/>
    <n v="10"/>
    <n v="10"/>
    <x v="0"/>
    <s v="2013-08-02-20-41-11"/>
    <s v="2013-08-06-20-02-40"/>
  </r>
  <r>
    <n v="279131"/>
    <s v="b10ce909-9bec-5f35-8b60-0a2253a443fd"/>
    <n v="2010"/>
    <s v="Susquehanna"/>
    <x v="248"/>
    <x v="0"/>
    <m/>
    <n v="10"/>
    <n v="0"/>
    <x v="0"/>
    <n v="0"/>
    <n v="10"/>
    <n v="10"/>
    <x v="0"/>
    <s v="2013-08-02-20-41-15"/>
    <s v="2013-08-06-18-04-11"/>
  </r>
  <r>
    <n v="279132"/>
    <s v="f64a6af3-dc5f-5ec4-86bc-ad2bebafce03"/>
    <n v="2005"/>
    <s v="Susquehanna"/>
    <x v="249"/>
    <x v="0"/>
    <s v="empty"/>
    <n v="9"/>
    <n v="1"/>
    <x v="3"/>
    <n v="10"/>
    <n v="10"/>
    <n v="10"/>
    <x v="0"/>
    <s v="2013-08-02-20-41-17"/>
    <s v="2013-08-06-20-26-36"/>
  </r>
  <r>
    <n v="279133"/>
    <s v="f64a6af3-dc5f-5ec4-86bc-ad2bebafce03"/>
    <n v="2008"/>
    <s v="Susquehanna"/>
    <x v="250"/>
    <x v="0"/>
    <m/>
    <n v="10"/>
    <n v="0"/>
    <x v="0"/>
    <n v="0"/>
    <n v="10"/>
    <n v="10"/>
    <x v="0"/>
    <s v="2013-08-02-20-41-21"/>
    <s v="2013-08-06-18-04-15"/>
  </r>
  <r>
    <n v="279134"/>
    <s v="f64a6af3-dc5f-5ec4-86bc-ad2bebafce03"/>
    <n v="2010"/>
    <s v="Susquehanna"/>
    <x v="251"/>
    <x v="0"/>
    <m/>
    <n v="10"/>
    <n v="0"/>
    <x v="0"/>
    <n v="0"/>
    <n v="10"/>
    <n v="10"/>
    <x v="0"/>
    <s v="2013-08-02-20-41-24"/>
    <s v="2013-08-06-18-04-18"/>
  </r>
  <r>
    <n v="279135"/>
    <s v="55c5fe19-ec07-5066-83e1-36a3e7cd7431"/>
    <n v="2005"/>
    <s v="Susquehanna"/>
    <x v="252"/>
    <x v="0"/>
    <m/>
    <n v="10"/>
    <n v="0"/>
    <x v="0"/>
    <n v="0"/>
    <n v="10"/>
    <n v="10"/>
    <x v="0"/>
    <s v="2013-08-02-20-41-26"/>
    <s v="2013-08-06-18-04-20"/>
  </r>
  <r>
    <n v="279136"/>
    <s v="55c5fe19-ec07-5066-83e1-36a3e7cd7431"/>
    <n v="2008"/>
    <s v="Susquehanna"/>
    <x v="253"/>
    <x v="0"/>
    <m/>
    <n v="10"/>
    <n v="0"/>
    <x v="0"/>
    <n v="0"/>
    <n v="10"/>
    <n v="10"/>
    <x v="0"/>
    <s v="2013-08-02-20-41-30"/>
    <s v="2013-08-06-18-04-23"/>
  </r>
  <r>
    <n v="279137"/>
    <s v="55c5fe19-ec07-5066-83e1-36a3e7cd7431"/>
    <n v="2010"/>
    <s v="Susquehanna"/>
    <x v="254"/>
    <x v="1"/>
    <s v="unknown"/>
    <n v="9"/>
    <n v="1"/>
    <x v="3"/>
    <n v="10"/>
    <n v="10"/>
    <n v="10"/>
    <x v="0"/>
    <s v="2013-08-02-20-41-35"/>
    <s v="2013-08-06-18-04-50"/>
  </r>
  <r>
    <n v="279138"/>
    <s v="1e5af063-22c8-5441-b6b5-01016e680c88"/>
    <n v="2005"/>
    <s v="Susquehanna"/>
    <x v="255"/>
    <x v="0"/>
    <m/>
    <n v="10"/>
    <n v="0"/>
    <x v="0"/>
    <n v="0"/>
    <n v="10"/>
    <n v="10"/>
    <x v="0"/>
    <s v="2013-08-02-20-41-37"/>
    <s v="2013-08-06-18-04-54"/>
  </r>
  <r>
    <n v="279139"/>
    <s v="1e5af063-22c8-5441-b6b5-01016e680c88"/>
    <n v="2008"/>
    <s v="Susquehanna"/>
    <x v="256"/>
    <x v="0"/>
    <m/>
    <n v="10"/>
    <n v="0"/>
    <x v="0"/>
    <n v="0"/>
    <n v="10"/>
    <n v="10"/>
    <x v="0"/>
    <s v="2013-08-02-20-41-43"/>
    <s v="2013-08-06-18-04-56"/>
  </r>
  <r>
    <n v="279140"/>
    <s v="1e5af063-22c8-5441-b6b5-01016e680c88"/>
    <n v="2010"/>
    <s v="Susquehanna"/>
    <x v="257"/>
    <x v="0"/>
    <m/>
    <n v="10"/>
    <n v="0"/>
    <x v="0"/>
    <n v="0"/>
    <n v="10"/>
    <n v="10"/>
    <x v="0"/>
    <s v="2013-08-02-20-41-47"/>
    <s v="2013-08-06-18-04-58"/>
  </r>
  <r>
    <n v="279141"/>
    <s v="419e102c-f265-58c8-b355-69a0bf6a527d"/>
    <n v="2005"/>
    <s v="Susquehanna"/>
    <x v="258"/>
    <x v="0"/>
    <m/>
    <n v="10"/>
    <n v="0"/>
    <x v="0"/>
    <n v="0"/>
    <n v="10"/>
    <n v="10"/>
    <x v="0"/>
    <s v="2013-08-02-20-41-49"/>
    <s v="2013-08-06-18-05-00"/>
  </r>
  <r>
    <n v="279142"/>
    <s v="419e102c-f265-58c8-b355-69a0bf6a527d"/>
    <n v="2008"/>
    <s v="Susquehanna"/>
    <x v="259"/>
    <x v="0"/>
    <m/>
    <n v="10"/>
    <n v="0"/>
    <x v="0"/>
    <n v="0"/>
    <n v="10"/>
    <n v="10"/>
    <x v="0"/>
    <s v="2013-08-02-20-41-59"/>
    <s v="2013-08-06-18-05-02"/>
  </r>
  <r>
    <n v="279143"/>
    <s v="419e102c-f265-58c8-b355-69a0bf6a527d"/>
    <n v="2010"/>
    <s v="Susquehanna"/>
    <x v="260"/>
    <x v="0"/>
    <s v="unknown"/>
    <n v="8"/>
    <n v="2"/>
    <x v="1"/>
    <n v="20"/>
    <n v="10"/>
    <n v="10"/>
    <x v="0"/>
    <s v="2013-08-02-20-42-04"/>
    <s v="2013-08-06-18-05-05"/>
  </r>
  <r>
    <n v="279144"/>
    <s v="ff085380-1259-5e28-b909-67285943cb99"/>
    <n v="2005"/>
    <s v="Susquehanna"/>
    <x v="261"/>
    <x v="0"/>
    <m/>
    <n v="10"/>
    <n v="0"/>
    <x v="0"/>
    <n v="0"/>
    <n v="10"/>
    <n v="10"/>
    <x v="0"/>
    <s v="2013-08-02-20-42-06"/>
    <s v="2013-08-06-18-05-07"/>
  </r>
  <r>
    <n v="279145"/>
    <s v="ff085380-1259-5e28-b909-67285943cb99"/>
    <n v="2008"/>
    <s v="Susquehanna"/>
    <x v="262"/>
    <x v="0"/>
    <m/>
    <n v="10"/>
    <n v="0"/>
    <x v="0"/>
    <n v="0"/>
    <n v="10"/>
    <n v="10"/>
    <x v="0"/>
    <s v="2013-08-02-20-42-10"/>
    <s v="2013-08-06-18-05-09"/>
  </r>
  <r>
    <n v="279146"/>
    <s v="ff085380-1259-5e28-b909-67285943cb99"/>
    <n v="2010"/>
    <s v="Susquehanna"/>
    <x v="263"/>
    <x v="2"/>
    <m/>
    <n v="10"/>
    <n v="0"/>
    <x v="0"/>
    <n v="0"/>
    <n v="10"/>
    <n v="10"/>
    <x v="0"/>
    <s v="2013-08-02-20-42-14"/>
    <s v="2013-08-06-18-05-14"/>
  </r>
  <r>
    <n v="279147"/>
    <s v="492e5551-cf45-53b2-b12f-2e3061e3bfe9"/>
    <n v="2005"/>
    <s v="Susquehanna"/>
    <x v="264"/>
    <x v="0"/>
    <m/>
    <n v="10"/>
    <n v="0"/>
    <x v="0"/>
    <n v="0"/>
    <n v="10"/>
    <n v="10"/>
    <x v="0"/>
    <s v="2013-08-02-20-42-17"/>
    <s v="2013-08-06-18-05-18"/>
  </r>
  <r>
    <n v="279148"/>
    <s v="492e5551-cf45-53b2-b12f-2e3061e3bfe9"/>
    <n v="2008"/>
    <s v="Susquehanna"/>
    <x v="265"/>
    <x v="0"/>
    <m/>
    <n v="10"/>
    <n v="0"/>
    <x v="0"/>
    <n v="0"/>
    <n v="10"/>
    <n v="10"/>
    <x v="0"/>
    <s v="2013-08-02-20-42-22"/>
    <s v="2013-08-06-18-05-21"/>
  </r>
  <r>
    <n v="279149"/>
    <s v="492e5551-cf45-53b2-b12f-2e3061e3bfe9"/>
    <n v="2010"/>
    <s v="Susquehanna"/>
    <x v="266"/>
    <x v="0"/>
    <s v="unknown"/>
    <n v="8"/>
    <n v="2"/>
    <x v="1"/>
    <n v="20"/>
    <n v="10"/>
    <n v="10"/>
    <x v="0"/>
    <s v="2013-08-02-20-42-26"/>
    <s v="2013-08-06-18-05-23"/>
  </r>
  <r>
    <n v="279150"/>
    <s v="bae69d12-c3a8-5a0d-a409-21f951ad35ee"/>
    <n v="2005"/>
    <s v="Susquehanna"/>
    <x v="267"/>
    <x v="0"/>
    <m/>
    <n v="10"/>
    <n v="0"/>
    <x v="0"/>
    <n v="0"/>
    <n v="10"/>
    <n v="10"/>
    <x v="0"/>
    <s v="2013-08-02-20-42-28"/>
    <s v="2013-08-06-18-05-25"/>
  </r>
  <r>
    <n v="279151"/>
    <s v="bae69d12-c3a8-5a0d-a409-21f951ad35ee"/>
    <n v="2008"/>
    <s v="Susquehanna"/>
    <x v="268"/>
    <x v="0"/>
    <s v="unknown"/>
    <n v="9"/>
    <n v="1"/>
    <x v="3"/>
    <n v="10"/>
    <n v="10"/>
    <n v="10"/>
    <x v="0"/>
    <s v="2013-08-02-20-42-34"/>
    <s v="2013-08-06-18-05-29"/>
  </r>
  <r>
    <n v="279152"/>
    <s v="bae69d12-c3a8-5a0d-a409-21f951ad35ee"/>
    <n v="2010"/>
    <s v="Susquehanna"/>
    <x v="269"/>
    <x v="0"/>
    <m/>
    <n v="10"/>
    <n v="0"/>
    <x v="0"/>
    <n v="0"/>
    <n v="10"/>
    <n v="10"/>
    <x v="0"/>
    <s v="2013-08-02-21-37-36"/>
    <s v="2013-08-06-18-05-32"/>
  </r>
  <r>
    <n v="279153"/>
    <s v="25e96bc3-6905-5712-8b20-90870731b6ac"/>
    <n v="2005"/>
    <s v="Susquehanna"/>
    <x v="270"/>
    <x v="0"/>
    <m/>
    <n v="10"/>
    <n v="0"/>
    <x v="0"/>
    <n v="0"/>
    <n v="10"/>
    <n v="10"/>
    <x v="0"/>
    <s v="2013-08-02-21-37-38"/>
    <s v="2013-08-06-16-07-54"/>
  </r>
  <r>
    <n v="279154"/>
    <s v="bb5cbd71-806e-5d2d-8e9a-9cc72578314e"/>
    <n v="2005"/>
    <s v="Susquehanna"/>
    <x v="271"/>
    <x v="0"/>
    <m/>
    <n v="10"/>
    <n v="0"/>
    <x v="0"/>
    <n v="0"/>
    <n v="10"/>
    <n v="10"/>
    <x v="0"/>
    <s v="2013-08-02-21-37-40"/>
    <s v="2013-08-06-16-07-55"/>
  </r>
  <r>
    <n v="279155"/>
    <s v="25e96bc3-6905-5712-8b20-90870731b6ac"/>
    <n v="2008"/>
    <s v="Susquehanna"/>
    <x v="272"/>
    <x v="0"/>
    <m/>
    <n v="10"/>
    <n v="0"/>
    <x v="0"/>
    <n v="0"/>
    <n v="10"/>
    <n v="10"/>
    <x v="0"/>
    <s v="2013-08-02-21-37-43"/>
    <s v="2013-08-06-18-05-34"/>
  </r>
  <r>
    <n v="279156"/>
    <s v="bb5cbd71-806e-5d2d-8e9a-9cc72578314e"/>
    <n v="2008"/>
    <s v="Susquehanna"/>
    <x v="273"/>
    <x v="0"/>
    <m/>
    <n v="10"/>
    <n v="0"/>
    <x v="0"/>
    <n v="0"/>
    <n v="10"/>
    <n v="10"/>
    <x v="0"/>
    <s v="2013-08-02-21-37-47"/>
    <s v="2013-08-06-18-05-36"/>
  </r>
  <r>
    <n v="279157"/>
    <s v="25e96bc3-6905-5712-8b20-90870731b6ac"/>
    <n v="2010"/>
    <s v="Susquehanna"/>
    <x v="274"/>
    <x v="1"/>
    <m/>
    <n v="10"/>
    <n v="0"/>
    <x v="0"/>
    <n v="0"/>
    <n v="10"/>
    <n v="10"/>
    <x v="0"/>
    <s v="2013-08-02-21-37-52"/>
    <s v="2013-08-06-18-05-59"/>
  </r>
  <r>
    <n v="279158"/>
    <s v="bb5cbd71-806e-5d2d-8e9a-9cc72578314e"/>
    <n v="2010"/>
    <s v="Susquehanna"/>
    <x v="275"/>
    <x v="2"/>
    <m/>
    <n v="10"/>
    <n v="0"/>
    <x v="0"/>
    <n v="0"/>
    <n v="10"/>
    <n v="10"/>
    <x v="0"/>
    <s v="2013-08-02-21-37-57"/>
    <s v="2013-08-06-18-06-03"/>
  </r>
  <r>
    <n v="279159"/>
    <s v="f480f5dc-d889-51c7-9795-12a7dcf6bc68"/>
    <n v="2005"/>
    <s v="Susquehanna"/>
    <x v="276"/>
    <x v="0"/>
    <m/>
    <n v="10"/>
    <n v="0"/>
    <x v="0"/>
    <n v="0"/>
    <n v="10"/>
    <n v="10"/>
    <x v="0"/>
    <s v="2013-08-02-21-38-00"/>
    <s v="2013-08-06-18-06-07"/>
  </r>
  <r>
    <n v="279160"/>
    <s v="f480f5dc-d889-51c7-9795-12a7dcf6bc68"/>
    <n v="2008"/>
    <s v="Susquehanna"/>
    <x v="277"/>
    <x v="0"/>
    <m/>
    <n v="10"/>
    <n v="0"/>
    <x v="0"/>
    <n v="0"/>
    <n v="10"/>
    <n v="10"/>
    <x v="0"/>
    <s v="2013-08-02-21-38-04"/>
    <s v="2013-08-06-18-06-09"/>
  </r>
  <r>
    <n v="279161"/>
    <s v="f480f5dc-d889-51c7-9795-12a7dcf6bc68"/>
    <n v="2010"/>
    <s v="Susquehanna"/>
    <x v="278"/>
    <x v="0"/>
    <m/>
    <n v="10"/>
    <n v="0"/>
    <x v="0"/>
    <n v="0"/>
    <n v="10"/>
    <n v="10"/>
    <x v="0"/>
    <s v="2013-08-02-21-38-07"/>
    <s v="2013-08-06-18-06-11"/>
  </r>
  <r>
    <n v="279162"/>
    <s v="29360695-759d-517c-ae5a-27ed65fcf075"/>
    <n v="2005"/>
    <s v="Susquehanna"/>
    <x v="279"/>
    <x v="0"/>
    <m/>
    <n v="10"/>
    <n v="0"/>
    <x v="0"/>
    <n v="0"/>
    <n v="10"/>
    <n v="10"/>
    <x v="0"/>
    <s v="2013-08-02-21-38-09"/>
    <s v="2013-08-06-18-06-13"/>
  </r>
  <r>
    <n v="279163"/>
    <s v="29360695-759d-517c-ae5a-27ed65fcf075"/>
    <n v="2008"/>
    <s v="Susquehanna"/>
    <x v="280"/>
    <x v="0"/>
    <m/>
    <n v="10"/>
    <n v="0"/>
    <x v="0"/>
    <n v="0"/>
    <n v="10"/>
    <n v="10"/>
    <x v="0"/>
    <s v="2013-08-02-21-38-13"/>
    <s v="2013-08-06-18-06-15"/>
  </r>
  <r>
    <n v="279164"/>
    <s v="29360695-759d-517c-ae5a-27ed65fcf075"/>
    <n v="2010"/>
    <s v="Susquehanna"/>
    <x v="281"/>
    <x v="0"/>
    <m/>
    <n v="10"/>
    <n v="0"/>
    <x v="0"/>
    <n v="0"/>
    <n v="10"/>
    <n v="10"/>
    <x v="0"/>
    <s v="2013-08-02-21-38-16"/>
    <s v="2013-08-06-18-06-18"/>
  </r>
  <r>
    <n v="279165"/>
    <s v="27a07c60-4f26-5a49-853e-bda13777df1a"/>
    <n v="2005"/>
    <s v="Susquehanna"/>
    <x v="282"/>
    <x v="0"/>
    <s v="unknown"/>
    <n v="9"/>
    <n v="1"/>
    <x v="3"/>
    <n v="10"/>
    <n v="10"/>
    <n v="10"/>
    <x v="0"/>
    <s v="2013-08-02-21-38-18"/>
    <s v="2013-08-06-18-06-20"/>
  </r>
  <r>
    <n v="279166"/>
    <s v="27a07c60-4f26-5a49-853e-bda13777df1a"/>
    <n v="2008"/>
    <s v="Susquehanna"/>
    <x v="283"/>
    <x v="0"/>
    <s v="unknown"/>
    <n v="9"/>
    <n v="1"/>
    <x v="3"/>
    <n v="10"/>
    <n v="10"/>
    <n v="10"/>
    <x v="0"/>
    <s v="2013-08-02-21-38-23"/>
    <s v="2013-08-06-18-06-22"/>
  </r>
  <r>
    <n v="279167"/>
    <s v="27a07c60-4f26-5a49-853e-bda13777df1a"/>
    <n v="2010"/>
    <s v="Susquehanna"/>
    <x v="284"/>
    <x v="2"/>
    <m/>
    <n v="10"/>
    <n v="0"/>
    <x v="0"/>
    <n v="0"/>
    <n v="10"/>
    <n v="10"/>
    <x v="0"/>
    <s v="2013-08-02-21-38-36"/>
    <s v="2013-08-06-18-06-27"/>
  </r>
  <r>
    <n v="279168"/>
    <s v="dfd75f9a-eb67-5c9c-b065-2e3e279f09ce"/>
    <n v="2005"/>
    <s v="Susquehanna"/>
    <x v="285"/>
    <x v="0"/>
    <m/>
    <n v="10"/>
    <n v="0"/>
    <x v="0"/>
    <n v="0"/>
    <n v="10"/>
    <n v="10"/>
    <x v="0"/>
    <s v="2013-08-02-21-38-39"/>
    <s v="2013-08-06-18-06-31"/>
  </r>
  <r>
    <n v="279169"/>
    <s v="e6d46fc1-f394-5466-a949-8498401c6c39"/>
    <n v="2005"/>
    <s v="Susquehanna"/>
    <x v="286"/>
    <x v="0"/>
    <m/>
    <n v="10"/>
    <n v="0"/>
    <x v="0"/>
    <n v="0"/>
    <n v="10"/>
    <n v="10"/>
    <x v="0"/>
    <s v="2013-08-02-21-38-41"/>
    <s v="2013-08-06-18-06-33"/>
  </r>
  <r>
    <n v="279170"/>
    <s v="dfd75f9a-eb67-5c9c-b065-2e3e279f09ce"/>
    <n v="2008"/>
    <s v="Susquehanna"/>
    <x v="287"/>
    <x v="0"/>
    <m/>
    <n v="10"/>
    <n v="0"/>
    <x v="0"/>
    <n v="0"/>
    <n v="10"/>
    <n v="10"/>
    <x v="0"/>
    <s v="2013-08-02-21-39-04"/>
    <s v="2013-08-06-18-06-35"/>
  </r>
  <r>
    <n v="279171"/>
    <s v="e6d46fc1-f394-5466-a949-8498401c6c39"/>
    <n v="2008"/>
    <s v="Susquehanna"/>
    <x v="288"/>
    <x v="0"/>
    <m/>
    <n v="10"/>
    <n v="0"/>
    <x v="0"/>
    <n v="0"/>
    <n v="10"/>
    <n v="10"/>
    <x v="0"/>
    <s v="2013-08-02-21-39-08"/>
    <s v="2013-08-06-18-06-39"/>
  </r>
  <r>
    <n v="279172"/>
    <s v="dfd75f9a-eb67-5c9c-b065-2e3e279f09ce"/>
    <n v="2010"/>
    <s v="Susquehanna"/>
    <x v="289"/>
    <x v="0"/>
    <m/>
    <n v="10"/>
    <n v="0"/>
    <x v="0"/>
    <n v="0"/>
    <n v="10"/>
    <n v="10"/>
    <x v="0"/>
    <s v="2013-08-02-21-39-11"/>
    <s v="2013-08-06-18-06-43"/>
  </r>
  <r>
    <n v="279173"/>
    <s v="e6d46fc1-f394-5466-a949-8498401c6c39"/>
    <n v="2010"/>
    <s v="Susquehanna"/>
    <x v="290"/>
    <x v="0"/>
    <m/>
    <n v="10"/>
    <n v="0"/>
    <x v="0"/>
    <n v="0"/>
    <n v="10"/>
    <n v="10"/>
    <x v="0"/>
    <s v="2013-08-02-21-39-15"/>
    <s v="2013-08-06-18-06-45"/>
  </r>
  <r>
    <n v="279174"/>
    <s v="ac6963f5-d902-542f-b1d4-05357c9e59e9"/>
    <n v="2005"/>
    <s v="Susquehanna"/>
    <x v="291"/>
    <x v="0"/>
    <s v="unknown"/>
    <n v="7"/>
    <n v="3"/>
    <x v="2"/>
    <n v="30"/>
    <n v="10"/>
    <n v="10"/>
    <x v="0"/>
    <s v="2013-08-02-21-39-17"/>
    <s v="2013-08-06-18-06-48"/>
  </r>
  <r>
    <n v="279175"/>
    <s v="ac6963f5-d902-542f-b1d4-05357c9e59e9"/>
    <n v="2008"/>
    <s v="Susquehanna"/>
    <x v="292"/>
    <x v="0"/>
    <s v="unknown"/>
    <n v="9"/>
    <n v="1"/>
    <x v="3"/>
    <n v="10"/>
    <n v="10"/>
    <n v="10"/>
    <x v="0"/>
    <s v="2013-08-02-21-39-21"/>
    <s v="2013-08-06-18-06-58"/>
  </r>
  <r>
    <n v="279176"/>
    <s v="ac6963f5-d902-542f-b1d4-05357c9e59e9"/>
    <n v="2010"/>
    <s v="Susquehanna"/>
    <x v="293"/>
    <x v="1"/>
    <s v="equipment"/>
    <n v="9"/>
    <n v="1"/>
    <x v="3"/>
    <n v="10"/>
    <n v="10"/>
    <n v="10"/>
    <x v="0"/>
    <s v="2013-08-02-21-39-27"/>
    <s v="2013-08-06-18-07-25"/>
  </r>
  <r>
    <n v="279177"/>
    <s v="e2ad7542-4bb6-5c56-a368-230306e8bf1a"/>
    <n v="2005"/>
    <s v="Susquehanna"/>
    <x v="294"/>
    <x v="0"/>
    <m/>
    <n v="10"/>
    <n v="0"/>
    <x v="0"/>
    <n v="0"/>
    <n v="10"/>
    <n v="10"/>
    <x v="0"/>
    <s v="2013-08-02-21-39-30"/>
    <s v="2013-08-06-18-07-27"/>
  </r>
  <r>
    <n v="279178"/>
    <s v="e2ad7542-4bb6-5c56-a368-230306e8bf1a"/>
    <n v="2008"/>
    <s v="Susquehanna"/>
    <x v="295"/>
    <x v="0"/>
    <m/>
    <n v="10"/>
    <n v="0"/>
    <x v="0"/>
    <n v="0"/>
    <n v="10"/>
    <n v="10"/>
    <x v="0"/>
    <s v="2013-08-02-21-39-34"/>
    <s v="2013-08-06-18-07-30"/>
  </r>
  <r>
    <n v="279179"/>
    <s v="e2ad7542-4bb6-5c56-a368-230306e8bf1a"/>
    <n v="2010"/>
    <s v="Susquehanna"/>
    <x v="296"/>
    <x v="0"/>
    <m/>
    <n v="10"/>
    <n v="0"/>
    <x v="0"/>
    <n v="0"/>
    <n v="10"/>
    <n v="10"/>
    <x v="0"/>
    <s v="2013-08-02-21-40-24"/>
    <s v="2013-08-06-18-07-32"/>
  </r>
  <r>
    <n v="279180"/>
    <s v="a890e424-554c-5871-b38c-e1344f8079be"/>
    <n v="2005"/>
    <s v="Susquehanna"/>
    <x v="297"/>
    <x v="0"/>
    <m/>
    <n v="10"/>
    <n v="0"/>
    <x v="0"/>
    <n v="0"/>
    <n v="10"/>
    <n v="10"/>
    <x v="0"/>
    <s v="2013-08-02-21-40-26"/>
    <s v="2013-08-06-18-07-33"/>
  </r>
  <r>
    <n v="279181"/>
    <s v="a890e424-554c-5871-b38c-e1344f8079be"/>
    <n v="2008"/>
    <s v="Susquehanna"/>
    <x v="298"/>
    <x v="0"/>
    <m/>
    <n v="10"/>
    <n v="0"/>
    <x v="0"/>
    <n v="0"/>
    <n v="10"/>
    <n v="10"/>
    <x v="0"/>
    <s v="2013-08-02-21-40-31"/>
    <s v="2013-08-06-18-07-36"/>
  </r>
  <r>
    <n v="279182"/>
    <s v="a890e424-554c-5871-b38c-e1344f8079be"/>
    <n v="2010"/>
    <s v="Susquehanna"/>
    <x v="299"/>
    <x v="2"/>
    <m/>
    <n v="10"/>
    <n v="0"/>
    <x v="0"/>
    <n v="0"/>
    <n v="10"/>
    <n v="10"/>
    <x v="0"/>
    <s v="2013-08-02-21-40-35"/>
    <s v="2013-08-06-18-07-41"/>
  </r>
  <r>
    <n v="279183"/>
    <s v="3ecc18a6-f48d-5ac9-aa87-51e58e042df6"/>
    <n v="2005"/>
    <s v="Susquehanna"/>
    <x v="300"/>
    <x v="0"/>
    <m/>
    <n v="10"/>
    <n v="0"/>
    <x v="0"/>
    <n v="0"/>
    <n v="10"/>
    <n v="10"/>
    <x v="0"/>
    <s v="2013-08-02-21-46-00"/>
    <s v="2013-08-06-18-07-43"/>
  </r>
  <r>
    <n v="279184"/>
    <s v="3ecc18a6-f48d-5ac9-aa87-51e58e042df6"/>
    <n v="2008"/>
    <s v="Susquehanna"/>
    <x v="301"/>
    <x v="0"/>
    <m/>
    <n v="10"/>
    <n v="0"/>
    <x v="0"/>
    <n v="0"/>
    <n v="10"/>
    <n v="10"/>
    <x v="0"/>
    <s v="2013-08-02-21-46-04"/>
    <s v="2013-08-06-18-07-46"/>
  </r>
  <r>
    <n v="279185"/>
    <s v="3ecc18a6-f48d-5ac9-aa87-51e58e042df6"/>
    <n v="2010"/>
    <s v="Susquehanna"/>
    <x v="302"/>
    <x v="2"/>
    <s v="empty"/>
    <n v="6"/>
    <n v="4"/>
    <x v="4"/>
    <n v="40"/>
    <n v="10"/>
    <n v="10"/>
    <x v="0"/>
    <s v="2013-08-02-21-46-34"/>
    <s v="2013-08-06-18-07-53"/>
  </r>
  <r>
    <n v="279186"/>
    <s v="db13546c-2590-574c-9425-f05a0c0443e0"/>
    <n v="2005"/>
    <s v="Susquehanna"/>
    <x v="303"/>
    <x v="0"/>
    <s v="unknown"/>
    <n v="9"/>
    <n v="1"/>
    <x v="3"/>
    <n v="10"/>
    <n v="10"/>
    <n v="10"/>
    <x v="0"/>
    <s v="2013-08-02-21-46-37"/>
    <s v="2013-08-06-18-07-57"/>
  </r>
  <r>
    <n v="279187"/>
    <s v="db13546c-2590-574c-9425-f05a0c0443e0"/>
    <n v="2008"/>
    <s v="Susquehanna"/>
    <x v="304"/>
    <x v="0"/>
    <s v="unknown"/>
    <n v="9"/>
    <n v="1"/>
    <x v="3"/>
    <n v="10"/>
    <n v="10"/>
    <n v="10"/>
    <x v="0"/>
    <s v="2013-08-02-21-46-42"/>
    <s v="2013-08-06-18-08-00"/>
  </r>
  <r>
    <n v="279188"/>
    <s v="db13546c-2590-574c-9425-f05a0c0443e0"/>
    <n v="2010"/>
    <s v="Susquehanna"/>
    <x v="305"/>
    <x v="0"/>
    <s v="unknown"/>
    <n v="9"/>
    <n v="1"/>
    <x v="3"/>
    <n v="10"/>
    <n v="10"/>
    <n v="10"/>
    <x v="0"/>
    <s v="2013-08-02-21-46-46"/>
    <s v="2013-08-06-18-08-03"/>
  </r>
  <r>
    <n v="279189"/>
    <s v="53fe91f8-f98a-5640-8606-b8d53210c53c"/>
    <n v="2005"/>
    <s v="Susquehanna"/>
    <x v="306"/>
    <x v="0"/>
    <m/>
    <n v="10"/>
    <n v="0"/>
    <x v="0"/>
    <n v="0"/>
    <n v="10"/>
    <n v="10"/>
    <x v="0"/>
    <s v="2013-08-02-21-46-48"/>
    <s v="2013-08-06-18-08-05"/>
  </r>
  <r>
    <n v="279190"/>
    <s v="53fe91f8-f98a-5640-8606-b8d53210c53c"/>
    <n v="2008"/>
    <s v="Susquehanna"/>
    <x v="307"/>
    <x v="0"/>
    <m/>
    <n v="10"/>
    <n v="0"/>
    <x v="0"/>
    <n v="0"/>
    <n v="10"/>
    <n v="10"/>
    <x v="0"/>
    <s v="2013-08-02-21-46-53"/>
    <s v="2013-08-06-18-08-09"/>
  </r>
  <r>
    <n v="279191"/>
    <s v="53fe91f8-f98a-5640-8606-b8d53210c53c"/>
    <n v="2010"/>
    <s v="Susquehanna"/>
    <x v="308"/>
    <x v="2"/>
    <s v="empty"/>
    <n v="9"/>
    <n v="1"/>
    <x v="3"/>
    <n v="10"/>
    <n v="10"/>
    <n v="10"/>
    <x v="0"/>
    <s v="2013-08-02-21-46-58"/>
    <s v="2013-08-06-18-08-32"/>
  </r>
  <r>
    <n v="279192"/>
    <s v="c6c4fc6d-b3ee-5c20-9660-d2b3c2beae3a"/>
    <n v="2005"/>
    <s v="Susquehanna"/>
    <x v="309"/>
    <x v="0"/>
    <m/>
    <n v="10"/>
    <n v="0"/>
    <x v="0"/>
    <n v="0"/>
    <n v="10"/>
    <n v="10"/>
    <x v="0"/>
    <s v="2013-08-02-21-47-00"/>
    <s v="2013-08-06-18-08-35"/>
  </r>
  <r>
    <n v="279193"/>
    <s v="c6c4fc6d-b3ee-5c20-9660-d2b3c2beae3a"/>
    <n v="2008"/>
    <s v="Susquehanna"/>
    <x v="310"/>
    <x v="0"/>
    <m/>
    <n v="10"/>
    <n v="0"/>
    <x v="0"/>
    <n v="0"/>
    <n v="10"/>
    <n v="10"/>
    <x v="0"/>
    <s v="2013-08-02-21-47-04"/>
    <s v="2013-08-06-18-08-38"/>
  </r>
  <r>
    <n v="279194"/>
    <s v="c6c4fc6d-b3ee-5c20-9660-d2b3c2beae3a"/>
    <n v="2010"/>
    <s v="Susquehanna"/>
    <x v="311"/>
    <x v="1"/>
    <s v="unknown"/>
    <n v="9"/>
    <n v="1"/>
    <x v="3"/>
    <n v="10"/>
    <n v="10"/>
    <n v="10"/>
    <x v="0"/>
    <s v="2013-08-02-21-47-08"/>
    <s v="2013-08-06-18-08-45"/>
  </r>
  <r>
    <n v="279195"/>
    <s v="1b4234c2-628f-51a8-a356-ea1807808489"/>
    <n v="2005"/>
    <s v="Susquehanna"/>
    <x v="312"/>
    <x v="0"/>
    <m/>
    <n v="10"/>
    <n v="0"/>
    <x v="0"/>
    <n v="0"/>
    <n v="10"/>
    <n v="10"/>
    <x v="0"/>
    <s v="2013-08-02-21-47-10"/>
    <s v="2013-08-06-18-08-47"/>
  </r>
  <r>
    <n v="279196"/>
    <s v="1b4234c2-628f-51a8-a356-ea1807808489"/>
    <n v="2008"/>
    <s v="Susquehanna"/>
    <x v="313"/>
    <x v="0"/>
    <m/>
    <n v="10"/>
    <n v="0"/>
    <x v="0"/>
    <n v="0"/>
    <n v="10"/>
    <n v="10"/>
    <x v="0"/>
    <s v="2013-08-02-21-47-15"/>
    <s v="2013-08-06-18-08-50"/>
  </r>
  <r>
    <n v="279197"/>
    <s v="1b4234c2-628f-51a8-a356-ea1807808489"/>
    <n v="2010"/>
    <s v="Susquehanna"/>
    <x v="314"/>
    <x v="0"/>
    <m/>
    <n v="10"/>
    <n v="0"/>
    <x v="0"/>
    <n v="0"/>
    <n v="10"/>
    <n v="10"/>
    <x v="0"/>
    <s v="2013-08-02-21-47-18"/>
    <s v="2013-08-06-18-08-52"/>
  </r>
  <r>
    <n v="279198"/>
    <s v="6596f068-18a5-54ec-ac71-9b49168db61c"/>
    <n v="2005"/>
    <s v="Susquehanna"/>
    <x v="315"/>
    <x v="0"/>
    <m/>
    <n v="10"/>
    <n v="0"/>
    <x v="0"/>
    <n v="0"/>
    <n v="10"/>
    <n v="10"/>
    <x v="0"/>
    <s v="2013-08-02-21-47-20"/>
    <s v="2013-08-06-18-08-54"/>
  </r>
  <r>
    <n v="279199"/>
    <s v="6596f068-18a5-54ec-ac71-9b49168db61c"/>
    <n v="2008"/>
    <s v="Susquehanna"/>
    <x v="316"/>
    <x v="0"/>
    <m/>
    <n v="10"/>
    <n v="0"/>
    <x v="0"/>
    <n v="0"/>
    <n v="10"/>
    <n v="10"/>
    <x v="0"/>
    <s v="2013-08-02-21-47-25"/>
    <s v="2013-08-06-18-08-57"/>
  </r>
  <r>
    <n v="279200"/>
    <s v="6596f068-18a5-54ec-ac71-9b49168db61c"/>
    <n v="2010"/>
    <s v="Susquehanna"/>
    <x v="317"/>
    <x v="1"/>
    <s v="unknown"/>
    <n v="9"/>
    <n v="1"/>
    <x v="3"/>
    <n v="10"/>
    <n v="10"/>
    <n v="10"/>
    <x v="0"/>
    <s v="2013-08-02-21-47-29"/>
    <s v="2013-08-06-18-09-05"/>
  </r>
  <r>
    <n v="279201"/>
    <s v="2eaa8e84-6195-5382-b48c-5283ab9ef6dc"/>
    <n v="2005"/>
    <s v="Susquehanna"/>
    <x v="318"/>
    <x v="0"/>
    <m/>
    <n v="10"/>
    <n v="0"/>
    <x v="0"/>
    <n v="0"/>
    <n v="10"/>
    <n v="10"/>
    <x v="0"/>
    <s v="2013-08-02-21-47-33"/>
    <s v="2013-08-06-18-09-08"/>
  </r>
  <r>
    <n v="279202"/>
    <s v="2eaa8e84-6195-5382-b48c-5283ab9ef6dc"/>
    <n v="2008"/>
    <s v="Susquehanna"/>
    <x v="319"/>
    <x v="0"/>
    <m/>
    <n v="10"/>
    <n v="0"/>
    <x v="0"/>
    <n v="0"/>
    <n v="10"/>
    <n v="10"/>
    <x v="0"/>
    <s v="2013-08-02-21-47-37"/>
    <s v="2013-08-06-18-09-11"/>
  </r>
  <r>
    <n v="279203"/>
    <s v="2eaa8e84-6195-5382-b48c-5283ab9ef6dc"/>
    <n v="2010"/>
    <s v="Susquehanna"/>
    <x v="320"/>
    <x v="0"/>
    <m/>
    <n v="10"/>
    <n v="0"/>
    <x v="0"/>
    <n v="0"/>
    <n v="10"/>
    <n v="10"/>
    <x v="0"/>
    <s v="2013-08-02-21-47-40"/>
    <s v="2013-08-06-18-09-13"/>
  </r>
  <r>
    <n v="279204"/>
    <s v="9df57c75-9656-5f28-ba86-64bafdce60aa"/>
    <n v="2005"/>
    <s v="Susquehanna"/>
    <x v="321"/>
    <x v="0"/>
    <m/>
    <n v="10"/>
    <n v="0"/>
    <x v="0"/>
    <n v="0"/>
    <n v="10"/>
    <n v="10"/>
    <x v="0"/>
    <s v="2013-08-02-21-47-41"/>
    <s v="2013-08-06-18-09-16"/>
  </r>
  <r>
    <n v="279205"/>
    <s v="9df57c75-9656-5f28-ba86-64bafdce60aa"/>
    <n v="2008"/>
    <s v="Susquehanna"/>
    <x v="322"/>
    <x v="0"/>
    <m/>
    <n v="10"/>
    <n v="0"/>
    <x v="0"/>
    <n v="0"/>
    <n v="10"/>
    <n v="10"/>
    <x v="0"/>
    <s v="2013-08-02-21-47-46"/>
    <s v="2013-08-06-18-09-19"/>
  </r>
  <r>
    <n v="279206"/>
    <s v="9df57c75-9656-5f28-ba86-64bafdce60aa"/>
    <n v="2010"/>
    <s v="Susquehanna"/>
    <x v="323"/>
    <x v="1"/>
    <m/>
    <n v="10"/>
    <n v="0"/>
    <x v="0"/>
    <n v="0"/>
    <n v="10"/>
    <n v="10"/>
    <x v="0"/>
    <s v="2013-08-02-21-47-50"/>
    <s v="2013-08-06-18-09-32"/>
  </r>
  <r>
    <n v="279207"/>
    <s v="6c26017d-c3b3-54ba-aa73-78f1fd5cd964"/>
    <n v="2005"/>
    <s v="Susquehanna"/>
    <x v="324"/>
    <x v="0"/>
    <m/>
    <n v="10"/>
    <n v="0"/>
    <x v="0"/>
    <n v="0"/>
    <n v="10"/>
    <n v="10"/>
    <x v="0"/>
    <s v="2013-08-02-21-47-54"/>
    <s v="2013-08-06-18-09-36"/>
  </r>
  <r>
    <n v="279208"/>
    <s v="6c26017d-c3b3-54ba-aa73-78f1fd5cd964"/>
    <n v="2008"/>
    <s v="Susquehanna"/>
    <x v="325"/>
    <x v="0"/>
    <m/>
    <n v="10"/>
    <n v="0"/>
    <x v="0"/>
    <n v="0"/>
    <n v="10"/>
    <n v="10"/>
    <x v="0"/>
    <s v="2013-08-02-21-47-57"/>
    <s v="2013-08-06-18-09-38"/>
  </r>
  <r>
    <n v="279209"/>
    <s v="6c26017d-c3b3-54ba-aa73-78f1fd5cd964"/>
    <n v="2010"/>
    <s v="Susquehanna"/>
    <x v="326"/>
    <x v="2"/>
    <m/>
    <n v="10"/>
    <n v="0"/>
    <x v="0"/>
    <n v="0"/>
    <n v="10"/>
    <n v="10"/>
    <x v="0"/>
    <s v="2013-08-02-21-48-02"/>
    <s v="2013-08-06-18-09-45"/>
  </r>
  <r>
    <n v="279210"/>
    <s v="b1eef852-5bb3-5c85-ad9a-ed887d884c9c"/>
    <n v="2005"/>
    <s v="Susquehanna"/>
    <x v="327"/>
    <x v="0"/>
    <m/>
    <n v="10"/>
    <n v="0"/>
    <x v="0"/>
    <n v="0"/>
    <n v="10"/>
    <n v="10"/>
    <x v="0"/>
    <s v="2013-08-02-21-48-04"/>
    <s v="2013-08-06-18-09-49"/>
  </r>
  <r>
    <n v="279211"/>
    <s v="b1eef852-5bb3-5c85-ad9a-ed887d884c9c"/>
    <n v="2008"/>
    <s v="Susquehanna"/>
    <x v="328"/>
    <x v="0"/>
    <m/>
    <n v="10"/>
    <n v="0"/>
    <x v="0"/>
    <n v="0"/>
    <n v="10"/>
    <n v="10"/>
    <x v="0"/>
    <s v="2013-08-02-21-48-07"/>
    <s v="2013-08-06-18-09-54"/>
  </r>
  <r>
    <n v="279212"/>
    <s v="b1eef852-5bb3-5c85-ad9a-ed887d884c9c"/>
    <n v="2010"/>
    <s v="Susquehanna"/>
    <x v="329"/>
    <x v="0"/>
    <m/>
    <n v="10"/>
    <n v="0"/>
    <x v="0"/>
    <n v="0"/>
    <n v="10"/>
    <n v="10"/>
    <x v="0"/>
    <s v="2013-08-02-21-48-10"/>
    <s v="2013-08-06-18-09-59"/>
  </r>
  <r>
    <n v="279213"/>
    <s v="8c8e9abc-2b55-5008-af76-0dc7597f85db"/>
    <n v="2005"/>
    <s v="Susquehanna"/>
    <x v="330"/>
    <x v="0"/>
    <m/>
    <n v="10"/>
    <n v="0"/>
    <x v="0"/>
    <n v="0"/>
    <n v="10"/>
    <n v="10"/>
    <x v="0"/>
    <s v="2013-08-02-21-48-12"/>
    <s v="2013-08-06-18-10-01"/>
  </r>
  <r>
    <n v="279214"/>
    <s v="6a366703-91c5-5c1a-b89d-82a9b013ac2e"/>
    <n v="2005"/>
    <s v="Susquehanna"/>
    <x v="331"/>
    <x v="0"/>
    <m/>
    <n v="10"/>
    <n v="0"/>
    <x v="0"/>
    <n v="0"/>
    <n v="10"/>
    <n v="10"/>
    <x v="0"/>
    <s v="2013-08-02-21-48-14"/>
    <s v="2013-08-06-18-10-04"/>
  </r>
  <r>
    <n v="279215"/>
    <s v="8c8e9abc-2b55-5008-af76-0dc7597f85db"/>
    <n v="2008"/>
    <s v="Susquehanna"/>
    <x v="332"/>
    <x v="0"/>
    <m/>
    <n v="10"/>
    <n v="0"/>
    <x v="0"/>
    <n v="0"/>
    <n v="10"/>
    <n v="10"/>
    <x v="0"/>
    <s v="2013-08-02-21-48-18"/>
    <s v="2013-08-06-18-10-07"/>
  </r>
  <r>
    <n v="279216"/>
    <s v="6a366703-91c5-5c1a-b89d-82a9b013ac2e"/>
    <n v="2008"/>
    <s v="Susquehanna"/>
    <x v="333"/>
    <x v="0"/>
    <m/>
    <n v="10"/>
    <n v="0"/>
    <x v="0"/>
    <n v="0"/>
    <n v="10"/>
    <n v="10"/>
    <x v="0"/>
    <s v="2013-08-02-21-48-21"/>
    <s v="2013-08-06-18-10-10"/>
  </r>
  <r>
    <n v="279217"/>
    <s v="8c8e9abc-2b55-5008-af76-0dc7597f85db"/>
    <n v="2010"/>
    <s v="Susquehanna"/>
    <x v="334"/>
    <x v="0"/>
    <m/>
    <n v="10"/>
    <n v="0"/>
    <x v="0"/>
    <n v="0"/>
    <n v="10"/>
    <n v="10"/>
    <x v="0"/>
    <s v="2013-08-02-21-48-24"/>
    <s v="2013-08-06-18-10-13"/>
  </r>
  <r>
    <n v="279218"/>
    <s v="6a366703-91c5-5c1a-b89d-82a9b013ac2e"/>
    <n v="2010"/>
    <s v="Susquehanna"/>
    <x v="335"/>
    <x v="0"/>
    <m/>
    <n v="10"/>
    <n v="0"/>
    <x v="0"/>
    <n v="0"/>
    <n v="10"/>
    <n v="10"/>
    <x v="0"/>
    <s v="2013-08-02-21-48-28"/>
    <s v="2013-08-06-18-10-16"/>
  </r>
  <r>
    <n v="279219"/>
    <s v="ddd532d3-e397-5a0c-b645-b08706d960c7"/>
    <n v="2005"/>
    <s v="Susquehanna"/>
    <x v="336"/>
    <x v="0"/>
    <m/>
    <n v="10"/>
    <n v="0"/>
    <x v="0"/>
    <n v="0"/>
    <n v="10"/>
    <n v="10"/>
    <x v="0"/>
    <s v="2013-08-02-21-48-30"/>
    <s v="2013-08-06-18-10-18"/>
  </r>
  <r>
    <n v="279220"/>
    <s v="ddd532d3-e397-5a0c-b645-b08706d960c7"/>
    <n v="2008"/>
    <s v="Susquehanna"/>
    <x v="337"/>
    <x v="0"/>
    <m/>
    <n v="10"/>
    <n v="0"/>
    <x v="0"/>
    <n v="0"/>
    <n v="10"/>
    <n v="10"/>
    <x v="0"/>
    <s v="2013-08-02-21-48-34"/>
    <s v="2013-08-06-18-10-21"/>
  </r>
  <r>
    <n v="279221"/>
    <s v="ddd532d3-e397-5a0c-b645-b08706d960c7"/>
    <n v="2010"/>
    <s v="Susquehanna"/>
    <x v="338"/>
    <x v="1"/>
    <s v="equipment"/>
    <n v="8"/>
    <n v="2"/>
    <x v="1"/>
    <n v="20"/>
    <n v="10"/>
    <n v="10"/>
    <x v="0"/>
    <s v="2013-08-02-21-48-42"/>
    <s v="2013-08-06-18-10-27"/>
  </r>
  <r>
    <n v="279222"/>
    <s v="efe32228-f531-533d-b34f-32d2afc1b4cd"/>
    <n v="2005"/>
    <s v="Susquehanna"/>
    <x v="339"/>
    <x v="0"/>
    <m/>
    <n v="10"/>
    <n v="0"/>
    <x v="0"/>
    <n v="0"/>
    <n v="10"/>
    <n v="10"/>
    <x v="0"/>
    <s v="2013-08-02-21-48-45"/>
    <s v="2013-08-06-18-10-29"/>
  </r>
  <r>
    <n v="279223"/>
    <s v="efe32228-f531-533d-b34f-32d2afc1b4cd"/>
    <n v="2008"/>
    <s v="Susquehanna"/>
    <x v="340"/>
    <x v="0"/>
    <m/>
    <n v="10"/>
    <n v="0"/>
    <x v="0"/>
    <n v="0"/>
    <n v="10"/>
    <n v="10"/>
    <x v="0"/>
    <s v="2013-08-02-21-48-48"/>
    <s v="2013-08-06-18-10-32"/>
  </r>
  <r>
    <n v="279224"/>
    <s v="efe32228-f531-533d-b34f-32d2afc1b4cd"/>
    <n v="2010"/>
    <s v="Susquehanna"/>
    <x v="341"/>
    <x v="2"/>
    <m/>
    <n v="10"/>
    <n v="0"/>
    <x v="0"/>
    <n v="0"/>
    <n v="10"/>
    <n v="10"/>
    <x v="0"/>
    <s v="2013-08-02-21-48-52"/>
    <s v="2013-08-06-18-10-40"/>
  </r>
  <r>
    <n v="279225"/>
    <s v="fccdfc2f-413b-5178-ab4f-8f082a0379a7"/>
    <n v="2005"/>
    <s v="Susquehanna"/>
    <x v="342"/>
    <x v="0"/>
    <m/>
    <n v="10"/>
    <n v="0"/>
    <x v="0"/>
    <n v="0"/>
    <n v="10"/>
    <n v="10"/>
    <x v="0"/>
    <s v="2013-08-02-21-48-55"/>
    <s v="2013-08-06-18-10-44"/>
  </r>
  <r>
    <n v="279226"/>
    <s v="fccdfc2f-413b-5178-ab4f-8f082a0379a7"/>
    <n v="2008"/>
    <s v="Susquehanna"/>
    <x v="343"/>
    <x v="0"/>
    <m/>
    <n v="10"/>
    <n v="0"/>
    <x v="0"/>
    <n v="0"/>
    <n v="10"/>
    <n v="10"/>
    <x v="0"/>
    <s v="2013-08-02-21-48-59"/>
    <s v="2013-08-06-18-10-48"/>
  </r>
  <r>
    <n v="279227"/>
    <s v="fccdfc2f-413b-5178-ab4f-8f082a0379a7"/>
    <n v="2010"/>
    <s v="Susquehanna"/>
    <x v="344"/>
    <x v="0"/>
    <m/>
    <n v="10"/>
    <n v="0"/>
    <x v="0"/>
    <n v="0"/>
    <n v="10"/>
    <n v="10"/>
    <x v="0"/>
    <s v="2013-08-02-21-49-03"/>
    <s v="2013-08-06-18-10-52"/>
  </r>
  <r>
    <n v="279228"/>
    <s v="264c5562-a18d-5815-8b47-130f6d0a4d07"/>
    <n v="2005"/>
    <s v="Susquehanna"/>
    <x v="345"/>
    <x v="0"/>
    <m/>
    <n v="10"/>
    <n v="0"/>
    <x v="0"/>
    <n v="0"/>
    <n v="10"/>
    <n v="10"/>
    <x v="0"/>
    <s v="2013-08-02-21-49-05"/>
    <s v="2013-08-06-18-10-54"/>
  </r>
  <r>
    <n v="279229"/>
    <s v="264c5562-a18d-5815-8b47-130f6d0a4d07"/>
    <n v="2008"/>
    <s v="Susquehanna"/>
    <x v="346"/>
    <x v="0"/>
    <m/>
    <n v="10"/>
    <n v="0"/>
    <x v="0"/>
    <n v="0"/>
    <n v="10"/>
    <n v="10"/>
    <x v="0"/>
    <s v="2013-08-02-21-49-08"/>
    <s v="2013-08-06-16-10-27"/>
  </r>
  <r>
    <n v="279230"/>
    <s v="264c5562-a18d-5815-8b47-130f6d0a4d07"/>
    <n v="2010"/>
    <s v="Susquehanna"/>
    <x v="347"/>
    <x v="2"/>
    <s v="empty"/>
    <n v="7"/>
    <n v="3"/>
    <x v="2"/>
    <n v="30"/>
    <n v="10"/>
    <n v="10"/>
    <x v="0"/>
    <s v="2013-08-02-21-49-12"/>
    <s v="2013-08-06-18-11-15"/>
  </r>
  <r>
    <n v="279231"/>
    <s v="a3135420-a6d7-5dc5-a41f-5d4581e3a8a0"/>
    <n v="2005"/>
    <s v="Susquehanna"/>
    <x v="348"/>
    <x v="0"/>
    <m/>
    <n v="10"/>
    <n v="0"/>
    <x v="0"/>
    <n v="0"/>
    <n v="10"/>
    <n v="10"/>
    <x v="0"/>
    <s v="2013-08-02-21-49-14"/>
    <s v="2013-08-06-16-10-31"/>
  </r>
  <r>
    <n v="279232"/>
    <s v="a3135420-a6d7-5dc5-a41f-5d4581e3a8a0"/>
    <n v="2008"/>
    <s v="Susquehanna"/>
    <x v="349"/>
    <x v="0"/>
    <m/>
    <n v="10"/>
    <n v="0"/>
    <x v="0"/>
    <n v="0"/>
    <n v="10"/>
    <n v="10"/>
    <x v="0"/>
    <s v="2013-08-02-21-49-18"/>
    <s v="2013-08-06-18-11-20"/>
  </r>
  <r>
    <n v="279233"/>
    <s v="a3135420-a6d7-5dc5-a41f-5d4581e3a8a0"/>
    <n v="2010"/>
    <s v="Susquehanna"/>
    <x v="350"/>
    <x v="2"/>
    <s v="empty"/>
    <n v="6"/>
    <n v="4"/>
    <x v="4"/>
    <n v="40"/>
    <n v="10"/>
    <n v="10"/>
    <x v="0"/>
    <s v="2013-08-02-21-49-22"/>
    <s v="2013-08-06-18-11-27"/>
  </r>
  <r>
    <n v="279234"/>
    <s v="d4618e93-b222-5f33-8712-cfe9e0807632"/>
    <n v="2005"/>
    <s v="Susquehanna"/>
    <x v="351"/>
    <x v="0"/>
    <m/>
    <n v="10"/>
    <n v="0"/>
    <x v="0"/>
    <n v="0"/>
    <n v="10"/>
    <n v="10"/>
    <x v="0"/>
    <s v="2013-08-02-21-49-24"/>
    <s v="2013-08-06-18-11-30"/>
  </r>
  <r>
    <n v="279235"/>
    <s v="d4618e93-b222-5f33-8712-cfe9e0807632"/>
    <n v="2008"/>
    <s v="Susquehanna"/>
    <x v="352"/>
    <x v="0"/>
    <m/>
    <n v="10"/>
    <n v="0"/>
    <x v="0"/>
    <n v="0"/>
    <n v="10"/>
    <n v="10"/>
    <x v="0"/>
    <s v="2013-08-02-21-49-27"/>
    <s v="2013-08-06-18-11-37"/>
  </r>
  <r>
    <n v="279236"/>
    <s v="d4618e93-b222-5f33-8712-cfe9e0807632"/>
    <n v="2010"/>
    <s v="Susquehanna"/>
    <x v="353"/>
    <x v="1"/>
    <m/>
    <n v="10"/>
    <n v="0"/>
    <x v="0"/>
    <n v="0"/>
    <n v="10"/>
    <n v="10"/>
    <x v="0"/>
    <s v="2013-08-02-21-49-32"/>
    <s v="2013-08-06-18-11-44"/>
  </r>
  <r>
    <n v="279237"/>
    <s v="4704e898-e2f2-54f3-b894-8b73473fb0be"/>
    <n v="2005"/>
    <s v="Susquehanna"/>
    <x v="354"/>
    <x v="0"/>
    <m/>
    <n v="10"/>
    <n v="0"/>
    <x v="0"/>
    <n v="0"/>
    <n v="10"/>
    <n v="10"/>
    <x v="0"/>
    <s v="2013-08-02-21-49-47"/>
    <s v="2013-08-06-18-11-48"/>
  </r>
  <r>
    <n v="279238"/>
    <s v="4704e898-e2f2-54f3-b894-8b73473fb0be"/>
    <n v="2008"/>
    <s v="Susquehanna"/>
    <x v="355"/>
    <x v="1"/>
    <s v="unknown"/>
    <n v="6"/>
    <n v="2"/>
    <x v="4"/>
    <n v="20"/>
    <n v="10"/>
    <n v="10"/>
    <x v="0"/>
    <s v="2013-08-02-21-49-52"/>
    <s v="2013-08-06-18-12-08"/>
  </r>
  <r>
    <n v="279239"/>
    <s v="4704e898-e2f2-54f3-b894-8b73473fb0be"/>
    <n v="2010"/>
    <s v="Susquehanna"/>
    <x v="356"/>
    <x v="1"/>
    <m/>
    <n v="10"/>
    <n v="0"/>
    <x v="0"/>
    <n v="0"/>
    <n v="10"/>
    <n v="10"/>
    <x v="0"/>
    <s v="2013-08-02-21-49-56"/>
    <s v="2013-08-06-18-12-11"/>
  </r>
  <r>
    <n v="279240"/>
    <s v="79c4ec9f-4595-59ba-a592-5b3a193acc0e"/>
    <n v="2005"/>
    <s v="Susquehanna"/>
    <x v="357"/>
    <x v="0"/>
    <m/>
    <n v="10"/>
    <n v="0"/>
    <x v="0"/>
    <n v="0"/>
    <n v="10"/>
    <n v="10"/>
    <x v="0"/>
    <s v="2013-08-02-21-49-59"/>
    <s v="2013-08-06-18-12-15"/>
  </r>
  <r>
    <n v="279241"/>
    <s v="79c4ec9f-4595-59ba-a592-5b3a193acc0e"/>
    <n v="2008"/>
    <s v="Susquehanna"/>
    <x v="358"/>
    <x v="0"/>
    <m/>
    <n v="10"/>
    <n v="0"/>
    <x v="0"/>
    <n v="0"/>
    <n v="10"/>
    <n v="10"/>
    <x v="0"/>
    <s v="2013-08-02-21-50-13"/>
    <s v="2013-08-06-18-12-18"/>
  </r>
  <r>
    <n v="279242"/>
    <s v="79c4ec9f-4595-59ba-a592-5b3a193acc0e"/>
    <n v="2010"/>
    <s v="Susquehanna"/>
    <x v="359"/>
    <x v="0"/>
    <m/>
    <n v="10"/>
    <n v="0"/>
    <x v="0"/>
    <n v="0"/>
    <n v="10"/>
    <n v="10"/>
    <x v="0"/>
    <s v="2013-08-02-21-50-15"/>
    <s v="2013-08-06-18-12-20"/>
  </r>
  <r>
    <n v="279243"/>
    <s v="c7bc03ed-9425-55d8-b8f3-071f3f991047"/>
    <n v="2005"/>
    <s v="Susquehanna"/>
    <x v="360"/>
    <x v="0"/>
    <m/>
    <n v="10"/>
    <n v="0"/>
    <x v="0"/>
    <n v="0"/>
    <n v="10"/>
    <n v="10"/>
    <x v="0"/>
    <s v="2013-08-02-21-50-17"/>
    <s v="2013-08-06-18-12-22"/>
  </r>
  <r>
    <n v="279244"/>
    <s v="c7bc03ed-9425-55d8-b8f3-071f3f991047"/>
    <n v="2008"/>
    <s v="Susquehanna"/>
    <x v="361"/>
    <x v="0"/>
    <m/>
    <n v="10"/>
    <n v="0"/>
    <x v="0"/>
    <n v="0"/>
    <n v="10"/>
    <n v="10"/>
    <x v="0"/>
    <s v="2013-08-02-21-50-20"/>
    <s v="2013-08-06-18-12-24"/>
  </r>
  <r>
    <n v="279245"/>
    <s v="c7bc03ed-9425-55d8-b8f3-071f3f991047"/>
    <n v="2010"/>
    <s v="Susquehanna"/>
    <x v="362"/>
    <x v="0"/>
    <m/>
    <n v="10"/>
    <n v="0"/>
    <x v="0"/>
    <n v="0"/>
    <n v="10"/>
    <n v="10"/>
    <x v="0"/>
    <s v="2013-08-02-21-50-23"/>
    <s v="2013-08-06-18-12-27"/>
  </r>
  <r>
    <n v="279246"/>
    <s v="6dcf81ad-fe52-50ca-8ce0-7908493fed0c"/>
    <n v="2005"/>
    <s v="Susquehanna"/>
    <x v="363"/>
    <x v="0"/>
    <m/>
    <n v="10"/>
    <n v="0"/>
    <x v="0"/>
    <n v="0"/>
    <n v="10"/>
    <n v="10"/>
    <x v="0"/>
    <s v="2013-08-02-21-50-25"/>
    <s v="2013-08-06-18-12-29"/>
  </r>
  <r>
    <n v="279247"/>
    <s v="6dcf81ad-fe52-50ca-8ce0-7908493fed0c"/>
    <n v="2008"/>
    <s v="Susquehanna"/>
    <x v="364"/>
    <x v="0"/>
    <m/>
    <n v="10"/>
    <n v="0"/>
    <x v="0"/>
    <n v="0"/>
    <n v="10"/>
    <n v="10"/>
    <x v="0"/>
    <s v="2013-08-02-21-50-29"/>
    <s v="2013-08-06-18-12-31"/>
  </r>
  <r>
    <n v="279248"/>
    <s v="6dcf81ad-fe52-50ca-8ce0-7908493fed0c"/>
    <n v="2010"/>
    <s v="Susquehanna"/>
    <x v="365"/>
    <x v="0"/>
    <m/>
    <n v="10"/>
    <n v="0"/>
    <x v="0"/>
    <n v="0"/>
    <n v="10"/>
    <n v="10"/>
    <x v="0"/>
    <s v="2013-08-02-21-50-32"/>
    <s v="2013-08-06-18-12-33"/>
  </r>
  <r>
    <n v="279249"/>
    <s v="b81789a9-ba1a-56be-a079-898ce7938e43"/>
    <n v="2005"/>
    <s v="Susquehanna"/>
    <x v="366"/>
    <x v="0"/>
    <m/>
    <n v="10"/>
    <n v="0"/>
    <x v="0"/>
    <n v="0"/>
    <n v="10"/>
    <n v="10"/>
    <x v="0"/>
    <s v="2013-08-02-21-50-36"/>
    <s v="2013-08-06-18-12-35"/>
  </r>
  <r>
    <n v="279250"/>
    <s v="b81789a9-ba1a-56be-a079-898ce7938e43"/>
    <n v="2008"/>
    <s v="Susquehanna"/>
    <x v="367"/>
    <x v="0"/>
    <m/>
    <n v="10"/>
    <n v="0"/>
    <x v="0"/>
    <n v="0"/>
    <n v="10"/>
    <n v="10"/>
    <x v="0"/>
    <s v="2013-08-02-21-50-40"/>
    <s v="2013-08-06-18-12-37"/>
  </r>
  <r>
    <n v="279251"/>
    <s v="b81789a9-ba1a-56be-a079-898ce7938e43"/>
    <n v="2010"/>
    <s v="Susquehanna"/>
    <x v="368"/>
    <x v="2"/>
    <m/>
    <n v="10"/>
    <n v="0"/>
    <x v="0"/>
    <n v="0"/>
    <n v="10"/>
    <n v="10"/>
    <x v="0"/>
    <s v="2013-08-02-21-50-45"/>
    <s v="2013-08-06-18-12-47"/>
  </r>
  <r>
    <n v="279252"/>
    <s v="8cf0b6e0-7643-53e1-abae-e83129cb7d4a"/>
    <n v="2005"/>
    <s v="Susquehanna"/>
    <x v="369"/>
    <x v="0"/>
    <m/>
    <n v="10"/>
    <n v="0"/>
    <x v="0"/>
    <n v="0"/>
    <n v="10"/>
    <n v="10"/>
    <x v="0"/>
    <s v="2013-08-02-21-50-47"/>
    <s v="2013-08-06-18-12-50"/>
  </r>
  <r>
    <n v="279253"/>
    <s v="8cf0b6e0-7643-53e1-abae-e83129cb7d4a"/>
    <n v="2008"/>
    <s v="Susquehanna"/>
    <x v="370"/>
    <x v="0"/>
    <m/>
    <n v="10"/>
    <n v="0"/>
    <x v="0"/>
    <n v="0"/>
    <n v="10"/>
    <n v="10"/>
    <x v="0"/>
    <s v="2013-08-02-21-50-51"/>
    <s v="2013-08-06-18-12-52"/>
  </r>
  <r>
    <n v="279254"/>
    <s v="8cf0b6e0-7643-53e1-abae-e83129cb7d4a"/>
    <n v="2010"/>
    <s v="Susquehanna"/>
    <x v="371"/>
    <x v="0"/>
    <m/>
    <n v="10"/>
    <n v="0"/>
    <x v="0"/>
    <n v="0"/>
    <n v="10"/>
    <n v="10"/>
    <x v="0"/>
    <s v="2013-08-02-21-50-55"/>
    <s v="2013-08-06-16-11-26"/>
  </r>
  <r>
    <n v="279255"/>
    <s v="4fe0783d-0ff7-5e75-8599-135f537dc8dc"/>
    <n v="2005"/>
    <s v="Susquehanna"/>
    <x v="372"/>
    <x v="0"/>
    <m/>
    <n v="10"/>
    <n v="0"/>
    <x v="0"/>
    <n v="0"/>
    <n v="10"/>
    <n v="10"/>
    <x v="0"/>
    <s v="2013-08-02-21-50-57"/>
    <s v="2013-08-06-18-12-54"/>
  </r>
  <r>
    <n v="279256"/>
    <s v="4fe0783d-0ff7-5e75-8599-135f537dc8dc"/>
    <n v="2008"/>
    <s v="Susquehanna"/>
    <x v="373"/>
    <x v="0"/>
    <m/>
    <n v="10"/>
    <n v="0"/>
    <x v="0"/>
    <n v="0"/>
    <n v="10"/>
    <n v="10"/>
    <x v="0"/>
    <s v="2013-08-02-21-51-01"/>
    <s v="2013-08-06-18-12-58"/>
  </r>
  <r>
    <n v="279257"/>
    <s v="4fe0783d-0ff7-5e75-8599-135f537dc8dc"/>
    <n v="2010"/>
    <s v="Susquehanna"/>
    <x v="374"/>
    <x v="0"/>
    <m/>
    <n v="10"/>
    <n v="0"/>
    <x v="0"/>
    <n v="0"/>
    <n v="10"/>
    <n v="10"/>
    <x v="0"/>
    <s v="2013-08-02-21-51-04"/>
    <s v="2013-08-06-18-13-00"/>
  </r>
  <r>
    <n v="279258"/>
    <s v="a0e33879-b89c-54ea-932b-3ff1ef23a774"/>
    <n v="2005"/>
    <s v="Susquehanna"/>
    <x v="375"/>
    <x v="0"/>
    <m/>
    <n v="10"/>
    <n v="0"/>
    <x v="0"/>
    <n v="0"/>
    <n v="10"/>
    <n v="10"/>
    <x v="0"/>
    <s v="2013-08-02-21-51-06"/>
    <s v="2013-08-06-18-13-03"/>
  </r>
  <r>
    <n v="279259"/>
    <s v="a0e33879-b89c-54ea-932b-3ff1ef23a774"/>
    <n v="2008"/>
    <s v="Susquehanna"/>
    <x v="376"/>
    <x v="0"/>
    <m/>
    <n v="10"/>
    <n v="0"/>
    <x v="0"/>
    <n v="0"/>
    <n v="10"/>
    <n v="10"/>
    <x v="0"/>
    <s v="2013-08-02-21-51-10"/>
    <s v="2013-08-06-18-13-05"/>
  </r>
  <r>
    <n v="279260"/>
    <s v="a0e33879-b89c-54ea-932b-3ff1ef23a774"/>
    <n v="2010"/>
    <s v="Susquehanna"/>
    <x v="377"/>
    <x v="0"/>
    <m/>
    <n v="10"/>
    <n v="0"/>
    <x v="0"/>
    <n v="0"/>
    <n v="10"/>
    <n v="10"/>
    <x v="0"/>
    <s v="2013-08-02-21-51-13"/>
    <s v="2013-08-06-18-13-07"/>
  </r>
  <r>
    <n v="279261"/>
    <s v="d3d60f3b-8bb1-523d-b5d5-0d1375a2d1e7"/>
    <n v="2005"/>
    <s v="Susquehanna"/>
    <x v="378"/>
    <x v="0"/>
    <m/>
    <n v="10"/>
    <n v="0"/>
    <x v="0"/>
    <n v="0"/>
    <n v="10"/>
    <n v="10"/>
    <x v="0"/>
    <s v="2013-08-02-21-51-16"/>
    <s v="2013-08-06-18-13-09"/>
  </r>
  <r>
    <n v="279262"/>
    <s v="d3d60f3b-8bb1-523d-b5d5-0d1375a2d1e7"/>
    <n v="2008"/>
    <s v="Susquehanna"/>
    <x v="379"/>
    <x v="0"/>
    <s v="unknown"/>
    <n v="9"/>
    <n v="1"/>
    <x v="3"/>
    <n v="10"/>
    <n v="10"/>
    <n v="10"/>
    <x v="0"/>
    <s v="2013-08-02-21-51-21"/>
    <s v="2013-08-06-18-13-11"/>
  </r>
  <r>
    <n v="279263"/>
    <s v="d3d60f3b-8bb1-523d-b5d5-0d1375a2d1e7"/>
    <n v="2010"/>
    <s v="Susquehanna"/>
    <x v="380"/>
    <x v="1"/>
    <m/>
    <n v="10"/>
    <n v="0"/>
    <x v="0"/>
    <n v="0"/>
    <n v="10"/>
    <n v="10"/>
    <x v="0"/>
    <s v="2013-08-02-21-51-26"/>
    <s v="2013-08-06-18-13-17"/>
  </r>
  <r>
    <n v="279264"/>
    <s v="cafa514d-8000-579a-9e17-645fb63a81f7"/>
    <n v="2005"/>
    <s v="Susquehanna"/>
    <x v="381"/>
    <x v="3"/>
    <s v="nopad"/>
    <n v="5"/>
    <n v="4"/>
    <x v="9"/>
    <n v="40"/>
    <n v="10"/>
    <n v="10"/>
    <x v="0"/>
    <s v="2013-08-02-21-51-28"/>
    <s v="2013-08-06-18-13-21"/>
  </r>
  <r>
    <n v="279265"/>
    <s v="cafa514d-8000-579a-9e17-645fb63a81f7"/>
    <n v="2008"/>
    <s v="Susquehanna"/>
    <x v="382"/>
    <x v="0"/>
    <s v="unknown"/>
    <n v="6"/>
    <n v="4"/>
    <x v="4"/>
    <n v="40"/>
    <n v="10"/>
    <n v="10"/>
    <x v="0"/>
    <s v="2013-08-02-21-51-32"/>
    <s v="2013-08-06-18-13-24"/>
  </r>
  <r>
    <n v="279266"/>
    <s v="cafa514d-8000-579a-9e17-645fb63a81f7"/>
    <n v="2010"/>
    <s v="Susquehanna"/>
    <x v="383"/>
    <x v="0"/>
    <s v="unknown"/>
    <n v="9"/>
    <n v="1"/>
    <x v="3"/>
    <n v="10"/>
    <n v="10"/>
    <n v="10"/>
    <x v="0"/>
    <s v="2013-08-02-21-51-36"/>
    <s v="2013-08-06-18-13-26"/>
  </r>
  <r>
    <n v="279267"/>
    <s v="2a701eda-382c-50ac-ab2e-682acbf3ab42"/>
    <n v="2005"/>
    <s v="Susquehanna"/>
    <x v="384"/>
    <x v="0"/>
    <m/>
    <n v="10"/>
    <n v="0"/>
    <x v="0"/>
    <n v="0"/>
    <n v="10"/>
    <n v="10"/>
    <x v="0"/>
    <s v="2013-08-02-21-51-38"/>
    <s v="2013-08-06-18-13-28"/>
  </r>
  <r>
    <n v="279268"/>
    <s v="2a701eda-382c-50ac-ab2e-682acbf3ab42"/>
    <n v="2008"/>
    <s v="Susquehanna"/>
    <x v="385"/>
    <x v="0"/>
    <m/>
    <n v="10"/>
    <n v="0"/>
    <x v="0"/>
    <n v="0"/>
    <n v="10"/>
    <n v="10"/>
    <x v="0"/>
    <s v="2013-08-02-21-51-43"/>
    <s v="2013-08-06-18-13-30"/>
  </r>
  <r>
    <n v="279269"/>
    <s v="2a701eda-382c-50ac-ab2e-682acbf3ab42"/>
    <n v="2010"/>
    <s v="Susquehanna"/>
    <x v="386"/>
    <x v="0"/>
    <m/>
    <n v="10"/>
    <n v="0"/>
    <x v="0"/>
    <n v="0"/>
    <n v="10"/>
    <n v="10"/>
    <x v="0"/>
    <s v="2013-08-02-21-51-47"/>
    <s v="2013-08-06-18-13-32"/>
  </r>
  <r>
    <n v="279270"/>
    <s v="18e98fa6-c12a-51d7-887f-c9076a0c35a4"/>
    <n v="2005"/>
    <s v="Susquehanna"/>
    <x v="387"/>
    <x v="0"/>
    <m/>
    <n v="10"/>
    <n v="0"/>
    <x v="0"/>
    <n v="0"/>
    <n v="10"/>
    <n v="10"/>
    <x v="0"/>
    <s v="2013-08-02-21-51-49"/>
    <s v="2013-08-06-18-13-34"/>
  </r>
  <r>
    <n v="279271"/>
    <s v="18e98fa6-c12a-51d7-887f-c9076a0c35a4"/>
    <n v="2008"/>
    <s v="Susquehanna"/>
    <x v="388"/>
    <x v="0"/>
    <m/>
    <n v="10"/>
    <n v="0"/>
    <x v="0"/>
    <n v="0"/>
    <n v="10"/>
    <n v="10"/>
    <x v="0"/>
    <s v="2013-08-02-21-51-53"/>
    <s v="2013-08-06-18-13-36"/>
  </r>
  <r>
    <n v="279272"/>
    <s v="18e98fa6-c12a-51d7-887f-c9076a0c35a4"/>
    <n v="2010"/>
    <s v="Susquehanna"/>
    <x v="389"/>
    <x v="0"/>
    <m/>
    <n v="10"/>
    <n v="0"/>
    <x v="0"/>
    <n v="0"/>
    <n v="10"/>
    <n v="10"/>
    <x v="0"/>
    <s v="2013-08-02-21-51-56"/>
    <s v="2013-08-06-18-13-39"/>
  </r>
  <r>
    <n v="279273"/>
    <s v="1baa45d8-2319-5e9b-91b2-aaa55e10007f"/>
    <n v="2005"/>
    <s v="Susquehanna"/>
    <x v="390"/>
    <x v="0"/>
    <m/>
    <n v="10"/>
    <n v="0"/>
    <x v="0"/>
    <n v="0"/>
    <n v="10"/>
    <n v="10"/>
    <x v="0"/>
    <s v="2013-08-02-21-51-58"/>
    <s v="2013-08-06-18-13-41"/>
  </r>
  <r>
    <n v="279274"/>
    <s v="1baa45d8-2319-5e9b-91b2-aaa55e10007f"/>
    <n v="2008"/>
    <s v="Susquehanna"/>
    <x v="391"/>
    <x v="0"/>
    <m/>
    <n v="10"/>
    <n v="0"/>
    <x v="0"/>
    <n v="0"/>
    <n v="10"/>
    <n v="10"/>
    <x v="0"/>
    <s v="2013-08-02-21-52-02"/>
    <s v="2013-08-06-18-13-43"/>
  </r>
  <r>
    <n v="279275"/>
    <s v="1baa45d8-2319-5e9b-91b2-aaa55e10007f"/>
    <n v="2010"/>
    <s v="Susquehanna"/>
    <x v="392"/>
    <x v="2"/>
    <m/>
    <n v="10"/>
    <n v="0"/>
    <x v="0"/>
    <n v="0"/>
    <n v="10"/>
    <n v="10"/>
    <x v="0"/>
    <s v="2013-08-02-21-52-07"/>
    <s v="2013-08-06-18-14-05"/>
  </r>
  <r>
    <n v="279276"/>
    <s v="a984302b-1868-51f3-aab5-2a7a1c336dd3"/>
    <n v="2005"/>
    <s v="Susquehanna"/>
    <x v="393"/>
    <x v="0"/>
    <m/>
    <n v="10"/>
    <n v="0"/>
    <x v="0"/>
    <n v="0"/>
    <n v="10"/>
    <n v="10"/>
    <x v="0"/>
    <s v="2013-08-02-21-52-10"/>
    <s v="2013-08-06-18-14-08"/>
  </r>
  <r>
    <n v="279277"/>
    <s v="a984302b-1868-51f3-aab5-2a7a1c336dd3"/>
    <n v="2008"/>
    <s v="Susquehanna"/>
    <x v="394"/>
    <x v="0"/>
    <m/>
    <n v="10"/>
    <n v="0"/>
    <x v="0"/>
    <n v="0"/>
    <n v="10"/>
    <n v="10"/>
    <x v="0"/>
    <s v="2013-08-02-21-52-14"/>
    <s v="2013-08-06-18-14-13"/>
  </r>
  <r>
    <n v="279278"/>
    <s v="a984302b-1868-51f3-aab5-2a7a1c336dd3"/>
    <n v="2010"/>
    <s v="Susquehanna"/>
    <x v="395"/>
    <x v="2"/>
    <s v="nopad"/>
    <n v="9"/>
    <n v="1"/>
    <x v="3"/>
    <n v="10"/>
    <n v="10"/>
    <n v="10"/>
    <x v="0"/>
    <s v="2013-08-02-21-52-18"/>
    <s v="2013-08-06-18-14-16"/>
  </r>
  <r>
    <n v="279279"/>
    <s v="56e43791-5c0d-5016-b53a-a7f17083b566"/>
    <n v="2005"/>
    <s v="Susquehanna"/>
    <x v="396"/>
    <x v="0"/>
    <m/>
    <n v="10"/>
    <n v="0"/>
    <x v="0"/>
    <n v="0"/>
    <n v="10"/>
    <n v="10"/>
    <x v="0"/>
    <s v="2013-08-02-21-52-20"/>
    <s v="2013-08-06-18-14-23"/>
  </r>
  <r>
    <n v="279280"/>
    <s v="56e43791-5c0d-5016-b53a-a7f17083b566"/>
    <n v="2008"/>
    <s v="Susquehanna"/>
    <x v="397"/>
    <x v="0"/>
    <m/>
    <n v="10"/>
    <n v="0"/>
    <x v="0"/>
    <n v="0"/>
    <n v="10"/>
    <n v="10"/>
    <x v="0"/>
    <s v="2013-08-02-21-52-24"/>
    <s v="2013-08-06-18-14-27"/>
  </r>
  <r>
    <n v="279281"/>
    <s v="56e43791-5c0d-5016-b53a-a7f17083b566"/>
    <n v="2010"/>
    <s v="Susquehanna"/>
    <x v="398"/>
    <x v="1"/>
    <m/>
    <n v="10"/>
    <n v="0"/>
    <x v="0"/>
    <n v="0"/>
    <n v="10"/>
    <n v="10"/>
    <x v="0"/>
    <s v="2013-08-02-21-52-28"/>
    <s v="2013-08-06-18-14-32"/>
  </r>
  <r>
    <n v="279282"/>
    <s v="5a382da9-f238-585d-a67b-c31df7134102"/>
    <n v="2005"/>
    <s v="Susquehanna"/>
    <x v="399"/>
    <x v="0"/>
    <m/>
    <n v="10"/>
    <n v="0"/>
    <x v="0"/>
    <n v="0"/>
    <n v="10"/>
    <n v="10"/>
    <x v="0"/>
    <s v="2013-08-02-21-52-31"/>
    <s v="2013-08-06-18-14-36"/>
  </r>
  <r>
    <n v="279283"/>
    <s v="99439f89-01f9-53d0-b0c8-e5751f42d6c5"/>
    <n v="2005"/>
    <s v="Susquehanna"/>
    <x v="400"/>
    <x v="0"/>
    <m/>
    <n v="10"/>
    <n v="0"/>
    <x v="0"/>
    <n v="0"/>
    <n v="10"/>
    <n v="10"/>
    <x v="0"/>
    <s v="2013-08-02-21-52-33"/>
    <s v="2013-08-06-18-14-38"/>
  </r>
  <r>
    <n v="279284"/>
    <s v="5a382da9-f238-585d-a67b-c31df7134102"/>
    <n v="2008"/>
    <s v="Susquehanna"/>
    <x v="401"/>
    <x v="0"/>
    <m/>
    <n v="10"/>
    <n v="0"/>
    <x v="0"/>
    <n v="0"/>
    <n v="10"/>
    <n v="10"/>
    <x v="0"/>
    <s v="2013-08-02-21-52-38"/>
    <s v="2013-08-06-18-14-40"/>
  </r>
  <r>
    <n v="279285"/>
    <s v="99439f89-01f9-53d0-b0c8-e5751f42d6c5"/>
    <n v="2008"/>
    <s v="Susquehanna"/>
    <x v="402"/>
    <x v="0"/>
    <m/>
    <n v="10"/>
    <n v="0"/>
    <x v="0"/>
    <n v="0"/>
    <n v="10"/>
    <n v="10"/>
    <x v="0"/>
    <s v="2013-08-02-21-52-42"/>
    <s v="2013-08-06-18-14-44"/>
  </r>
  <r>
    <n v="279286"/>
    <s v="5a382da9-f238-585d-a67b-c31df7134102"/>
    <n v="2010"/>
    <s v="Susquehanna"/>
    <x v="403"/>
    <x v="0"/>
    <m/>
    <n v="10"/>
    <n v="0"/>
    <x v="0"/>
    <n v="0"/>
    <n v="10"/>
    <n v="10"/>
    <x v="0"/>
    <s v="2013-08-02-21-52-47"/>
    <s v="2013-08-06-18-14-46"/>
  </r>
  <r>
    <n v="279287"/>
    <s v="99439f89-01f9-53d0-b0c8-e5751f42d6c5"/>
    <n v="2010"/>
    <s v="Susquehanna"/>
    <x v="404"/>
    <x v="0"/>
    <m/>
    <n v="10"/>
    <n v="0"/>
    <x v="0"/>
    <n v="0"/>
    <n v="10"/>
    <n v="10"/>
    <x v="0"/>
    <s v="2013-08-02-21-52-50"/>
    <s v="2013-08-06-18-14-49"/>
  </r>
  <r>
    <n v="279288"/>
    <s v="e9677cc2-470f-5ba7-ba5c-495abe67027d"/>
    <n v="2005"/>
    <s v="Susquehanna"/>
    <x v="405"/>
    <x v="0"/>
    <m/>
    <n v="10"/>
    <n v="0"/>
    <x v="0"/>
    <n v="0"/>
    <n v="10"/>
    <n v="10"/>
    <x v="0"/>
    <s v="2013-08-02-21-52-52"/>
    <s v="2013-08-06-18-14-52"/>
  </r>
  <r>
    <n v="279289"/>
    <s v="e9677cc2-470f-5ba7-ba5c-495abe67027d"/>
    <n v="2008"/>
    <s v="Susquehanna"/>
    <x v="406"/>
    <x v="1"/>
    <m/>
    <n v="10"/>
    <n v="0"/>
    <x v="0"/>
    <n v="0"/>
    <n v="10"/>
    <n v="10"/>
    <x v="0"/>
    <s v="2013-08-02-21-52-57"/>
    <s v="2013-08-06-18-14-59"/>
  </r>
  <r>
    <n v="279290"/>
    <s v="e9677cc2-470f-5ba7-ba5c-495abe67027d"/>
    <n v="2010"/>
    <s v="Susquehanna"/>
    <x v="407"/>
    <x v="1"/>
    <s v="equipment"/>
    <n v="7"/>
    <n v="3"/>
    <x v="2"/>
    <n v="30"/>
    <n v="10"/>
    <n v="10"/>
    <x v="0"/>
    <s v="2013-08-02-21-53-02"/>
    <s v="2013-08-06-18-15-04"/>
  </r>
  <r>
    <n v="279291"/>
    <s v="a6a57685-afe5-5f42-9d2f-527b7b88dceb"/>
    <n v="2005"/>
    <s v="Susquehanna"/>
    <x v="408"/>
    <x v="0"/>
    <m/>
    <n v="10"/>
    <n v="0"/>
    <x v="0"/>
    <n v="0"/>
    <n v="10"/>
    <n v="10"/>
    <x v="0"/>
    <s v="2013-08-02-21-53-05"/>
    <s v="2013-08-06-18-15-07"/>
  </r>
  <r>
    <n v="279292"/>
    <s v="a6a57685-afe5-5f42-9d2f-527b7b88dceb"/>
    <n v="2008"/>
    <s v="Susquehanna"/>
    <x v="409"/>
    <x v="0"/>
    <m/>
    <n v="10"/>
    <n v="0"/>
    <x v="0"/>
    <n v="0"/>
    <n v="10"/>
    <n v="10"/>
    <x v="0"/>
    <s v="2013-08-02-21-53-10"/>
    <s v="2013-08-06-18-15-09"/>
  </r>
  <r>
    <n v="279293"/>
    <s v="a6a57685-afe5-5f42-9d2f-527b7b88dceb"/>
    <n v="2010"/>
    <s v="Susquehanna"/>
    <x v="410"/>
    <x v="0"/>
    <m/>
    <n v="10"/>
    <n v="0"/>
    <x v="0"/>
    <n v="0"/>
    <n v="10"/>
    <n v="10"/>
    <x v="0"/>
    <s v="2013-08-02-21-53-14"/>
    <s v="2013-08-06-18-15-12"/>
  </r>
  <r>
    <n v="279294"/>
    <s v="220fbe88-2551-57c7-b9f6-908b3e149cca"/>
    <n v="2005"/>
    <s v="Susquehanna"/>
    <x v="411"/>
    <x v="0"/>
    <m/>
    <n v="10"/>
    <n v="0"/>
    <x v="0"/>
    <n v="0"/>
    <n v="10"/>
    <n v="10"/>
    <x v="0"/>
    <s v="2013-08-02-21-53-15"/>
    <s v="2013-08-06-18-15-15"/>
  </r>
  <r>
    <n v="279295"/>
    <s v="220fbe88-2551-57c7-b9f6-908b3e149cca"/>
    <n v="2008"/>
    <s v="Susquehanna"/>
    <x v="412"/>
    <x v="1"/>
    <m/>
    <n v="10"/>
    <n v="0"/>
    <x v="0"/>
    <n v="0"/>
    <n v="10"/>
    <n v="10"/>
    <x v="0"/>
    <s v="2013-08-02-21-53-21"/>
    <s v="2013-08-06-18-15-23"/>
  </r>
  <r>
    <n v="279296"/>
    <s v="220fbe88-2551-57c7-b9f6-908b3e149cca"/>
    <n v="2010"/>
    <s v="Susquehanna"/>
    <x v="413"/>
    <x v="1"/>
    <s v="unknown"/>
    <n v="6"/>
    <n v="2"/>
    <x v="4"/>
    <n v="20"/>
    <n v="10"/>
    <n v="10"/>
    <x v="0"/>
    <s v="2013-08-02-21-53-24"/>
    <s v="2013-08-06-18-15-29"/>
  </r>
  <r>
    <n v="279297"/>
    <s v="5a2a2885-5a90-57ae-8d4a-769c5995cff1"/>
    <n v="2005"/>
    <s v="Susquehanna"/>
    <x v="414"/>
    <x v="0"/>
    <s v="empty"/>
    <n v="9"/>
    <n v="1"/>
    <x v="3"/>
    <n v="10"/>
    <n v="10"/>
    <n v="10"/>
    <x v="0"/>
    <s v="2013-08-02-21-53-27"/>
    <s v="2013-08-06-18-15-33"/>
  </r>
  <r>
    <n v="279298"/>
    <s v="5a2a2885-5a90-57ae-8d4a-769c5995cff1"/>
    <n v="2008"/>
    <s v="Susquehanna"/>
    <x v="415"/>
    <x v="0"/>
    <m/>
    <n v="10"/>
    <n v="0"/>
    <x v="0"/>
    <n v="0"/>
    <n v="10"/>
    <n v="10"/>
    <x v="0"/>
    <s v="2013-08-02-21-53-31"/>
    <s v="2013-08-06-18-15-37"/>
  </r>
  <r>
    <n v="279299"/>
    <s v="5a2a2885-5a90-57ae-8d4a-769c5995cff1"/>
    <n v="2010"/>
    <s v="Susquehanna"/>
    <x v="416"/>
    <x v="0"/>
    <m/>
    <n v="10"/>
    <n v="0"/>
    <x v="0"/>
    <n v="0"/>
    <n v="10"/>
    <n v="10"/>
    <x v="0"/>
    <s v="2013-08-02-21-53-34"/>
    <s v="2013-08-06-18-15-39"/>
  </r>
  <r>
    <n v="279300"/>
    <s v="860b97b8-6e3d-5861-bea7-ca37e2d96b02"/>
    <n v="2005"/>
    <s v="Susquehanna"/>
    <x v="417"/>
    <x v="0"/>
    <m/>
    <n v="10"/>
    <n v="0"/>
    <x v="0"/>
    <n v="0"/>
    <n v="10"/>
    <n v="10"/>
    <x v="0"/>
    <s v="2013-08-02-21-53-40"/>
    <s v="2013-08-06-18-15-41"/>
  </r>
  <r>
    <n v="279301"/>
    <s v="860b97b8-6e3d-5861-bea7-ca37e2d96b02"/>
    <n v="2008"/>
    <s v="Susquehanna"/>
    <x v="418"/>
    <x v="0"/>
    <m/>
    <n v="10"/>
    <n v="0"/>
    <x v="0"/>
    <n v="0"/>
    <n v="10"/>
    <n v="10"/>
    <x v="0"/>
    <s v="2013-08-03-23-35-53"/>
    <s v="2013-08-06-18-15-44"/>
  </r>
  <r>
    <n v="279302"/>
    <s v="860b97b8-6e3d-5861-bea7-ca37e2d96b02"/>
    <n v="2010"/>
    <s v="Susquehanna"/>
    <x v="419"/>
    <x v="1"/>
    <s v="unknown"/>
    <n v="4"/>
    <n v="3"/>
    <x v="8"/>
    <n v="30"/>
    <n v="10"/>
    <n v="10"/>
    <x v="0"/>
    <s v="2013-08-03-23-35-58"/>
    <s v="2013-08-06-18-15-52"/>
  </r>
  <r>
    <n v="279303"/>
    <s v="c691214f-ced1-57fa-bcb7-4094d667e145"/>
    <n v="2005"/>
    <s v="Susquehanna"/>
    <x v="420"/>
    <x v="0"/>
    <m/>
    <n v="10"/>
    <n v="0"/>
    <x v="0"/>
    <n v="0"/>
    <n v="10"/>
    <n v="10"/>
    <x v="0"/>
    <s v="2013-08-03-23-36-01"/>
    <s v="2013-08-06-18-15-54"/>
  </r>
  <r>
    <n v="279304"/>
    <s v="c691214f-ced1-57fa-bcb7-4094d667e145"/>
    <n v="2008"/>
    <s v="Susquehanna"/>
    <x v="421"/>
    <x v="0"/>
    <m/>
    <n v="10"/>
    <n v="0"/>
    <x v="0"/>
    <n v="0"/>
    <n v="10"/>
    <n v="10"/>
    <x v="0"/>
    <s v="2013-08-03-23-36-03"/>
    <s v="2013-08-06-18-15-57"/>
  </r>
  <r>
    <n v="279305"/>
    <s v="c691214f-ced1-57fa-bcb7-4094d667e145"/>
    <n v="2010"/>
    <s v="Susquehanna"/>
    <x v="422"/>
    <x v="0"/>
    <m/>
    <n v="10"/>
    <n v="0"/>
    <x v="0"/>
    <n v="0"/>
    <n v="10"/>
    <n v="10"/>
    <x v="0"/>
    <s v="2013-08-03-23-36-05"/>
    <s v="2013-08-06-18-15-59"/>
  </r>
  <r>
    <n v="279306"/>
    <s v="0ef2afd7-d28e-55ab-a0ea-aa491e1e50ee"/>
    <n v="2005"/>
    <s v="Susquehanna"/>
    <x v="423"/>
    <x v="0"/>
    <s v="empty"/>
    <n v="9"/>
    <n v="1"/>
    <x v="3"/>
    <n v="10"/>
    <n v="10"/>
    <n v="10"/>
    <x v="0"/>
    <s v="2013-08-03-23-36-07"/>
    <s v="2013-08-06-18-16-01"/>
  </r>
  <r>
    <n v="279307"/>
    <s v="0ef2afd7-d28e-55ab-a0ea-aa491e1e50ee"/>
    <n v="2008"/>
    <s v="Susquehanna"/>
    <x v="424"/>
    <x v="0"/>
    <m/>
    <n v="10"/>
    <n v="0"/>
    <x v="0"/>
    <n v="0"/>
    <n v="10"/>
    <n v="10"/>
    <x v="0"/>
    <s v="2013-08-03-23-36-09"/>
    <s v="2013-08-06-18-16-04"/>
  </r>
  <r>
    <n v="279308"/>
    <s v="0ef2afd7-d28e-55ab-a0ea-aa491e1e50ee"/>
    <n v="2010"/>
    <s v="Susquehanna"/>
    <x v="425"/>
    <x v="0"/>
    <m/>
    <n v="10"/>
    <n v="0"/>
    <x v="0"/>
    <n v="0"/>
    <n v="10"/>
    <n v="10"/>
    <x v="0"/>
    <s v="2013-08-03-23-36-11"/>
    <s v="2013-08-06-18-16-07"/>
  </r>
  <r>
    <n v="279309"/>
    <s v="9a5f02ee-9cfe-5560-b04a-a18396256584"/>
    <n v="2005"/>
    <s v="Susquehanna"/>
    <x v="426"/>
    <x v="0"/>
    <m/>
    <n v="10"/>
    <n v="0"/>
    <x v="0"/>
    <n v="0"/>
    <n v="10"/>
    <n v="10"/>
    <x v="0"/>
    <s v="2013-08-03-23-36-14"/>
    <s v="2013-08-06-18-16-10"/>
  </r>
  <r>
    <n v="279310"/>
    <s v="9a5f02ee-9cfe-5560-b04a-a18396256584"/>
    <n v="2008"/>
    <s v="Susquehanna"/>
    <x v="427"/>
    <x v="0"/>
    <m/>
    <n v="10"/>
    <n v="0"/>
    <x v="0"/>
    <n v="0"/>
    <n v="10"/>
    <n v="10"/>
    <x v="0"/>
    <s v="2013-08-03-23-36-16"/>
    <s v="2013-08-06-18-16-12"/>
  </r>
  <r>
    <n v="279311"/>
    <s v="9a5f02ee-9cfe-5560-b04a-a18396256584"/>
    <n v="2010"/>
    <s v="Susquehanna"/>
    <x v="428"/>
    <x v="1"/>
    <s v="unknown"/>
    <n v="8"/>
    <n v="1"/>
    <x v="1"/>
    <n v="10"/>
    <n v="10"/>
    <n v="10"/>
    <x v="0"/>
    <s v="2013-08-03-23-36-19"/>
    <s v="2013-08-06-18-16-37"/>
  </r>
  <r>
    <n v="279312"/>
    <s v="a59a1332-68b0-535a-9c17-ce4fc6a9ae26"/>
    <n v="2005"/>
    <s v="Susquehanna"/>
    <x v="429"/>
    <x v="0"/>
    <m/>
    <n v="10"/>
    <n v="0"/>
    <x v="0"/>
    <n v="0"/>
    <n v="10"/>
    <n v="10"/>
    <x v="0"/>
    <s v="2013-08-03-23-36-22"/>
    <s v="2013-08-06-18-16-39"/>
  </r>
  <r>
    <n v="279313"/>
    <s v="a59a1332-68b0-535a-9c17-ce4fc6a9ae26"/>
    <n v="2008"/>
    <s v="Susquehanna"/>
    <x v="430"/>
    <x v="0"/>
    <m/>
    <n v="10"/>
    <n v="0"/>
    <x v="0"/>
    <n v="0"/>
    <n v="10"/>
    <n v="10"/>
    <x v="0"/>
    <s v="2013-08-03-23-36-24"/>
    <s v="2013-08-06-18-16-41"/>
  </r>
  <r>
    <n v="279314"/>
    <s v="a59a1332-68b0-535a-9c17-ce4fc6a9ae26"/>
    <n v="2010"/>
    <s v="Susquehanna"/>
    <x v="431"/>
    <x v="1"/>
    <s v="equipment"/>
    <n v="9"/>
    <n v="1"/>
    <x v="3"/>
    <n v="10"/>
    <n v="10"/>
    <n v="10"/>
    <x v="0"/>
    <s v="2013-08-03-23-36-27"/>
    <s v="2013-08-06-18-16-47"/>
  </r>
  <r>
    <n v="279315"/>
    <s v="52e13486-73bd-58df-a1a7-bcecc2b6256e"/>
    <n v="2005"/>
    <s v="Susquehanna"/>
    <x v="432"/>
    <x v="0"/>
    <m/>
    <n v="10"/>
    <n v="0"/>
    <x v="0"/>
    <n v="0"/>
    <n v="10"/>
    <n v="10"/>
    <x v="0"/>
    <s v="2013-08-03-23-36-30"/>
    <s v="2013-08-06-18-16-49"/>
  </r>
  <r>
    <n v="279316"/>
    <s v="52e13486-73bd-58df-a1a7-bcecc2b6256e"/>
    <n v="2008"/>
    <s v="Susquehanna"/>
    <x v="433"/>
    <x v="0"/>
    <m/>
    <n v="10"/>
    <n v="0"/>
    <x v="0"/>
    <n v="0"/>
    <n v="10"/>
    <n v="10"/>
    <x v="0"/>
    <s v="2013-08-03-23-36-33"/>
    <s v="2013-08-06-18-16-53"/>
  </r>
  <r>
    <n v="279317"/>
    <s v="52e13486-73bd-58df-a1a7-bcecc2b6256e"/>
    <n v="2010"/>
    <s v="Susquehanna"/>
    <x v="434"/>
    <x v="0"/>
    <m/>
    <n v="10"/>
    <n v="0"/>
    <x v="0"/>
    <n v="0"/>
    <n v="10"/>
    <n v="10"/>
    <x v="0"/>
    <s v="2013-08-03-23-36-35"/>
    <s v="2013-08-06-18-16-55"/>
  </r>
  <r>
    <n v="279318"/>
    <s v="7ca548ee-537d-530b-ad8e-d952aaae4015"/>
    <n v="2005"/>
    <s v="Susquehanna"/>
    <x v="435"/>
    <x v="0"/>
    <m/>
    <n v="10"/>
    <n v="0"/>
    <x v="0"/>
    <n v="0"/>
    <n v="10"/>
    <n v="10"/>
    <x v="0"/>
    <s v="2013-08-03-23-36-37"/>
    <s v="2013-08-06-18-16-58"/>
  </r>
  <r>
    <n v="279319"/>
    <s v="dc9f9333-3f24-582e-9ac3-22d044f59662"/>
    <n v="2005"/>
    <s v="Susquehanna"/>
    <x v="436"/>
    <x v="0"/>
    <s v="unknown"/>
    <n v="7"/>
    <n v="2"/>
    <x v="2"/>
    <n v="20"/>
    <n v="10"/>
    <n v="10"/>
    <x v="0"/>
    <s v="2013-08-03-23-36-41"/>
    <s v="2013-08-06-18-17-00"/>
  </r>
  <r>
    <n v="279320"/>
    <s v="7ca548ee-537d-530b-ad8e-d952aaae4015"/>
    <n v="2008"/>
    <s v="Susquehanna"/>
    <x v="437"/>
    <x v="0"/>
    <m/>
    <n v="10"/>
    <n v="0"/>
    <x v="0"/>
    <n v="0"/>
    <n v="10"/>
    <n v="10"/>
    <x v="0"/>
    <s v="2013-08-03-23-36-44"/>
    <s v="2013-08-06-18-17-03"/>
  </r>
  <r>
    <n v="279321"/>
    <s v="dc9f9333-3f24-582e-9ac3-22d044f59662"/>
    <n v="2008"/>
    <s v="Susquehanna"/>
    <x v="438"/>
    <x v="0"/>
    <s v="unknown"/>
    <n v="5"/>
    <n v="4"/>
    <x v="9"/>
    <n v="40"/>
    <n v="10"/>
    <n v="10"/>
    <x v="0"/>
    <s v="2013-08-03-23-36-49"/>
    <s v="2013-08-06-18-17-05"/>
  </r>
  <r>
    <n v="279322"/>
    <s v="7ca548ee-537d-530b-ad8e-d952aaae4015"/>
    <n v="2010"/>
    <s v="Susquehanna"/>
    <x v="439"/>
    <x v="0"/>
    <m/>
    <n v="10"/>
    <n v="0"/>
    <x v="0"/>
    <n v="0"/>
    <n v="10"/>
    <n v="10"/>
    <x v="0"/>
    <s v="2013-08-03-23-36-51"/>
    <s v="2013-08-06-18-17-08"/>
  </r>
  <r>
    <n v="279323"/>
    <s v="dc9f9333-3f24-582e-9ac3-22d044f59662"/>
    <n v="2010"/>
    <s v="Susquehanna"/>
    <x v="440"/>
    <x v="0"/>
    <s v="unknown"/>
    <n v="7"/>
    <n v="2"/>
    <x v="2"/>
    <n v="20"/>
    <n v="10"/>
    <n v="10"/>
    <x v="0"/>
    <s v="2013-08-03-23-36-55"/>
    <s v="2013-08-06-18-17-10"/>
  </r>
  <r>
    <n v="279324"/>
    <s v="10ea8e44-1290-5765-81dd-00a0908979f8"/>
    <n v="2005"/>
    <s v="Susquehanna"/>
    <x v="441"/>
    <x v="0"/>
    <m/>
    <n v="10"/>
    <n v="0"/>
    <x v="0"/>
    <n v="0"/>
    <n v="10"/>
    <n v="10"/>
    <x v="0"/>
    <s v="2013-08-03-23-36-56"/>
    <s v="2013-08-06-18-17-12"/>
  </r>
  <r>
    <n v="279325"/>
    <s v="10ea8e44-1290-5765-81dd-00a0908979f8"/>
    <n v="2008"/>
    <s v="Susquehanna"/>
    <x v="442"/>
    <x v="0"/>
    <m/>
    <n v="10"/>
    <n v="0"/>
    <x v="0"/>
    <n v="0"/>
    <n v="10"/>
    <n v="10"/>
    <x v="0"/>
    <s v="2013-08-03-23-36-59"/>
    <s v="2013-08-06-18-17-15"/>
  </r>
  <r>
    <n v="279326"/>
    <s v="10ea8e44-1290-5765-81dd-00a0908979f8"/>
    <n v="2010"/>
    <s v="Susquehanna"/>
    <x v="443"/>
    <x v="1"/>
    <s v="equipment"/>
    <n v="6"/>
    <n v="4"/>
    <x v="4"/>
    <n v="40"/>
    <n v="10"/>
    <n v="10"/>
    <x v="0"/>
    <s v="2013-08-03-23-37-03"/>
    <s v="2013-08-06-18-17-23"/>
  </r>
  <r>
    <n v="279327"/>
    <s v="1a7eda9d-ff58-5e23-a3d9-69f589af0271"/>
    <n v="2005"/>
    <s v="Susquehanna"/>
    <x v="444"/>
    <x v="0"/>
    <m/>
    <n v="10"/>
    <n v="0"/>
    <x v="0"/>
    <n v="0"/>
    <n v="10"/>
    <n v="10"/>
    <x v="0"/>
    <s v="2013-08-03-23-37-06"/>
    <s v="2013-08-06-18-17-26"/>
  </r>
  <r>
    <n v="279328"/>
    <s v="1a7eda9d-ff58-5e23-a3d9-69f589af0271"/>
    <n v="2008"/>
    <s v="Susquehanna"/>
    <x v="445"/>
    <x v="0"/>
    <m/>
    <n v="10"/>
    <n v="0"/>
    <x v="0"/>
    <n v="0"/>
    <n v="10"/>
    <n v="10"/>
    <x v="0"/>
    <s v="2013-08-03-23-37-10"/>
    <s v="2013-08-06-18-17-29"/>
  </r>
  <r>
    <n v="279329"/>
    <s v="1a7eda9d-ff58-5e23-a3d9-69f589af0271"/>
    <n v="2010"/>
    <s v="Susquehanna"/>
    <x v="446"/>
    <x v="1"/>
    <s v="unknown"/>
    <n v="7"/>
    <n v="2"/>
    <x v="2"/>
    <n v="20"/>
    <n v="10"/>
    <n v="10"/>
    <x v="0"/>
    <s v="2013-08-03-23-37-13"/>
    <s v="2013-08-06-18-17-44"/>
  </r>
  <r>
    <n v="279330"/>
    <s v="9478d435-b6d7-56a1-8489-614aa86700db"/>
    <n v="2005"/>
    <s v="Susquehanna"/>
    <x v="447"/>
    <x v="0"/>
    <s v="unknown"/>
    <n v="6"/>
    <n v="4"/>
    <x v="4"/>
    <n v="40"/>
    <n v="10"/>
    <n v="10"/>
    <x v="0"/>
    <s v="2013-08-03-23-37-19"/>
    <s v="2013-08-06-18-17-47"/>
  </r>
  <r>
    <n v="279331"/>
    <s v="9478d435-b6d7-56a1-8489-614aa86700db"/>
    <n v="2008"/>
    <s v="Susquehanna"/>
    <x v="448"/>
    <x v="0"/>
    <s v="unknown"/>
    <n v="6"/>
    <n v="4"/>
    <x v="4"/>
    <n v="40"/>
    <n v="10"/>
    <n v="10"/>
    <x v="0"/>
    <s v="2013-08-03-23-37-22"/>
    <s v="2013-08-06-18-17-50"/>
  </r>
  <r>
    <n v="279332"/>
    <s v="9478d435-b6d7-56a1-8489-614aa86700db"/>
    <n v="2010"/>
    <s v="Susquehanna"/>
    <x v="449"/>
    <x v="1"/>
    <s v="equipment"/>
    <n v="9"/>
    <n v="1"/>
    <x v="3"/>
    <n v="10"/>
    <n v="10"/>
    <n v="10"/>
    <x v="0"/>
    <s v="2013-08-03-23-37-26"/>
    <s v="2013-08-06-18-17-54"/>
  </r>
  <r>
    <n v="279333"/>
    <s v="09c7cd84-77e6-531f-8676-3e57bce8950d"/>
    <n v="2005"/>
    <s v="Susquehanna"/>
    <x v="450"/>
    <x v="0"/>
    <m/>
    <n v="10"/>
    <n v="0"/>
    <x v="0"/>
    <n v="0"/>
    <n v="10"/>
    <n v="10"/>
    <x v="0"/>
    <s v="2013-08-03-23-37-29"/>
    <s v="2013-08-06-18-17-57"/>
  </r>
  <r>
    <n v="279334"/>
    <s v="09c7cd84-77e6-531f-8676-3e57bce8950d"/>
    <n v="2008"/>
    <s v="Susquehanna"/>
    <x v="451"/>
    <x v="0"/>
    <m/>
    <n v="10"/>
    <n v="0"/>
    <x v="0"/>
    <n v="0"/>
    <n v="10"/>
    <n v="10"/>
    <x v="0"/>
    <s v="2013-08-03-23-37-32"/>
    <s v="2013-08-06-18-17-59"/>
  </r>
  <r>
    <n v="279335"/>
    <s v="09c7cd84-77e6-531f-8676-3e57bce8950d"/>
    <n v="2010"/>
    <s v="Susquehanna"/>
    <x v="452"/>
    <x v="1"/>
    <s v="unknown"/>
    <n v="9"/>
    <n v="1"/>
    <x v="3"/>
    <n v="10"/>
    <n v="10"/>
    <n v="10"/>
    <x v="0"/>
    <s v="2013-08-03-23-37-36"/>
    <s v="2013-08-06-18-18-03"/>
  </r>
  <r>
    <n v="279336"/>
    <s v="cd847d6e-e50d-5814-bff5-534d6049b4ff"/>
    <n v="2005"/>
    <s v="Susquehanna"/>
    <x v="453"/>
    <x v="0"/>
    <m/>
    <n v="10"/>
    <n v="0"/>
    <x v="0"/>
    <n v="0"/>
    <n v="10"/>
    <n v="10"/>
    <x v="0"/>
    <s v="2013-08-03-23-37-38"/>
    <s v="2013-08-06-18-18-05"/>
  </r>
  <r>
    <n v="279337"/>
    <s v="cd847d6e-e50d-5814-bff5-534d6049b4ff"/>
    <n v="2008"/>
    <s v="Susquehanna"/>
    <x v="454"/>
    <x v="0"/>
    <m/>
    <n v="10"/>
    <n v="0"/>
    <x v="0"/>
    <n v="0"/>
    <n v="10"/>
    <n v="10"/>
    <x v="0"/>
    <s v="2013-08-03-23-37-40"/>
    <s v="2013-08-06-18-18-08"/>
  </r>
  <r>
    <n v="279338"/>
    <s v="cd847d6e-e50d-5814-bff5-534d6049b4ff"/>
    <n v="2010"/>
    <s v="Susquehanna"/>
    <x v="455"/>
    <x v="1"/>
    <m/>
    <n v="10"/>
    <n v="0"/>
    <x v="0"/>
    <n v="0"/>
    <n v="10"/>
    <n v="10"/>
    <x v="0"/>
    <s v="2013-08-03-23-37-45"/>
    <s v="2013-08-06-18-18-12"/>
  </r>
  <r>
    <n v="279339"/>
    <s v="c5851dd9-6531-5108-95b0-37d2bade0c8f"/>
    <n v="2005"/>
    <s v="Susquehanna"/>
    <x v="456"/>
    <x v="0"/>
    <s v="unknown"/>
    <n v="9"/>
    <n v="1"/>
    <x v="3"/>
    <n v="10"/>
    <n v="10"/>
    <n v="10"/>
    <x v="0"/>
    <s v="2013-08-03-23-37-51"/>
    <s v="2013-08-06-18-18-18"/>
  </r>
  <r>
    <n v="279340"/>
    <s v="c5851dd9-6531-5108-95b0-37d2bade0c8f"/>
    <n v="2008"/>
    <s v="Susquehanna"/>
    <x v="457"/>
    <x v="0"/>
    <s v="unknown"/>
    <n v="9"/>
    <n v="1"/>
    <x v="3"/>
    <n v="10"/>
    <n v="10"/>
    <n v="10"/>
    <x v="0"/>
    <s v="2013-08-03-23-37-55"/>
    <s v="2013-08-06-18-18-20"/>
  </r>
  <r>
    <n v="279341"/>
    <s v="c5851dd9-6531-5108-95b0-37d2bade0c8f"/>
    <n v="2010"/>
    <s v="Susquehanna"/>
    <x v="458"/>
    <x v="0"/>
    <s v="unknown"/>
    <n v="9"/>
    <n v="1"/>
    <x v="3"/>
    <n v="10"/>
    <n v="10"/>
    <n v="10"/>
    <x v="0"/>
    <s v="2013-08-03-23-37-59"/>
    <s v="2013-08-06-18-18-22"/>
  </r>
  <r>
    <n v="279342"/>
    <s v="4cbcdf65-d2e0-5bdb-b742-b2464e419d4e"/>
    <n v="2005"/>
    <s v="Susquehanna"/>
    <x v="459"/>
    <x v="0"/>
    <m/>
    <n v="10"/>
    <n v="0"/>
    <x v="0"/>
    <n v="0"/>
    <n v="10"/>
    <n v="10"/>
    <x v="0"/>
    <s v="2013-08-03-23-38-02"/>
    <s v="2013-08-06-18-18-24"/>
  </r>
  <r>
    <n v="279343"/>
    <s v="4cbcdf65-d2e0-5bdb-b742-b2464e419d4e"/>
    <n v="2008"/>
    <s v="Susquehanna"/>
    <x v="460"/>
    <x v="0"/>
    <m/>
    <n v="10"/>
    <n v="0"/>
    <x v="0"/>
    <n v="0"/>
    <n v="10"/>
    <n v="10"/>
    <x v="0"/>
    <s v="2013-08-03-23-38-04"/>
    <s v="2013-08-06-18-18-28"/>
  </r>
  <r>
    <n v="279344"/>
    <s v="4cbcdf65-d2e0-5bdb-b742-b2464e419d4e"/>
    <n v="2010"/>
    <s v="Susquehanna"/>
    <x v="461"/>
    <x v="1"/>
    <s v="equipment"/>
    <n v="8"/>
    <n v="2"/>
    <x v="1"/>
    <n v="20"/>
    <n v="10"/>
    <n v="10"/>
    <x v="0"/>
    <s v="2013-08-03-23-38-09"/>
    <s v="2013-08-06-18-18-31"/>
  </r>
  <r>
    <n v="279345"/>
    <s v="e4ad5ad9-1dfa-5054-9025-368a87c0f9de"/>
    <n v="2005"/>
    <s v="Susquehanna"/>
    <x v="462"/>
    <x v="0"/>
    <m/>
    <n v="10"/>
    <n v="0"/>
    <x v="0"/>
    <n v="0"/>
    <n v="10"/>
    <n v="10"/>
    <x v="0"/>
    <s v="2013-08-03-23-38-12"/>
    <s v="2013-08-06-18-18-34"/>
  </r>
  <r>
    <n v="279346"/>
    <s v="e4ad5ad9-1dfa-5054-9025-368a87c0f9de"/>
    <n v="2008"/>
    <s v="Susquehanna"/>
    <x v="463"/>
    <x v="0"/>
    <m/>
    <n v="10"/>
    <n v="0"/>
    <x v="0"/>
    <n v="0"/>
    <n v="10"/>
    <n v="10"/>
    <x v="0"/>
    <s v="2013-08-03-23-38-14"/>
    <s v="2013-08-06-18-18-37"/>
  </r>
  <r>
    <n v="279347"/>
    <s v="e4ad5ad9-1dfa-5054-9025-368a87c0f9de"/>
    <n v="2010"/>
    <s v="Susquehanna"/>
    <x v="464"/>
    <x v="0"/>
    <m/>
    <n v="10"/>
    <n v="0"/>
    <x v="0"/>
    <n v="0"/>
    <n v="10"/>
    <n v="10"/>
    <x v="0"/>
    <s v="2013-08-03-23-38-17"/>
    <s v="2013-08-06-18-18-40"/>
  </r>
  <r>
    <n v="279348"/>
    <s v="0862c1e3-6291-5275-aae1-578cff1ab567"/>
    <n v="2005"/>
    <s v="Susquehanna"/>
    <x v="465"/>
    <x v="0"/>
    <m/>
    <n v="10"/>
    <n v="0"/>
    <x v="0"/>
    <n v="0"/>
    <n v="10"/>
    <n v="10"/>
    <x v="0"/>
    <s v="2013-08-03-23-38-19"/>
    <s v="2013-08-06-18-18-42"/>
  </r>
  <r>
    <n v="279349"/>
    <s v="bfb753ab-2301-5838-b6ed-86109c2f7c38"/>
    <n v="2005"/>
    <s v="Susquehanna"/>
    <x v="466"/>
    <x v="0"/>
    <m/>
    <n v="10"/>
    <n v="0"/>
    <x v="0"/>
    <n v="0"/>
    <n v="10"/>
    <n v="10"/>
    <x v="0"/>
    <s v="2013-08-03-23-38-22"/>
    <s v="2013-08-06-18-18-45"/>
  </r>
  <r>
    <n v="279350"/>
    <s v="0862c1e3-6291-5275-aae1-578cff1ab567"/>
    <n v="2008"/>
    <s v="Susquehanna"/>
    <x v="467"/>
    <x v="0"/>
    <m/>
    <n v="10"/>
    <n v="0"/>
    <x v="0"/>
    <n v="0"/>
    <n v="10"/>
    <n v="10"/>
    <x v="0"/>
    <s v="2013-08-03-23-38-24"/>
    <s v="2013-08-06-18-18-47"/>
  </r>
  <r>
    <n v="279351"/>
    <s v="bfb753ab-2301-5838-b6ed-86109c2f7c38"/>
    <n v="2008"/>
    <s v="Susquehanna"/>
    <x v="468"/>
    <x v="1"/>
    <m/>
    <n v="10"/>
    <n v="0"/>
    <x v="0"/>
    <n v="0"/>
    <n v="10"/>
    <n v="10"/>
    <x v="0"/>
    <s v="2013-08-03-23-38-28"/>
    <s v="2013-08-06-18-18-51"/>
  </r>
  <r>
    <n v="279352"/>
    <s v="0862c1e3-6291-5275-aae1-578cff1ab567"/>
    <n v="2010"/>
    <s v="Susquehanna"/>
    <x v="469"/>
    <x v="2"/>
    <m/>
    <n v="10"/>
    <n v="0"/>
    <x v="0"/>
    <n v="0"/>
    <n v="10"/>
    <n v="10"/>
    <x v="0"/>
    <s v="2013-08-03-23-38-31"/>
    <s v="2013-08-06-18-19-00"/>
  </r>
  <r>
    <n v="279353"/>
    <s v="bfb753ab-2301-5838-b6ed-86109c2f7c38"/>
    <n v="2010"/>
    <s v="Susquehanna"/>
    <x v="470"/>
    <x v="2"/>
    <s v="empty"/>
    <n v="7"/>
    <n v="3"/>
    <x v="2"/>
    <n v="30"/>
    <n v="10"/>
    <n v="10"/>
    <x v="0"/>
    <s v="2013-08-03-23-38-34"/>
    <s v="2013-08-06-18-19-14"/>
  </r>
  <r>
    <n v="279354"/>
    <s v="3ad6d959-5290-5aee-89db-49a60b0607d0"/>
    <n v="2005"/>
    <s v="Susquehanna"/>
    <x v="471"/>
    <x v="0"/>
    <m/>
    <n v="10"/>
    <n v="0"/>
    <x v="0"/>
    <n v="0"/>
    <n v="10"/>
    <n v="10"/>
    <x v="0"/>
    <s v="2013-08-03-23-38-38"/>
    <s v="2013-08-06-18-19-16"/>
  </r>
  <r>
    <n v="279355"/>
    <s v="3ad6d959-5290-5aee-89db-49a60b0607d0"/>
    <n v="2008"/>
    <s v="Susquehanna"/>
    <x v="472"/>
    <x v="0"/>
    <m/>
    <n v="10"/>
    <n v="0"/>
    <x v="0"/>
    <n v="0"/>
    <n v="10"/>
    <n v="10"/>
    <x v="0"/>
    <s v="2013-08-03-23-38-41"/>
    <s v="2013-08-06-18-19-18"/>
  </r>
  <r>
    <n v="279356"/>
    <s v="3ad6d959-5290-5aee-89db-49a60b0607d0"/>
    <n v="2010"/>
    <s v="Susquehanna"/>
    <x v="473"/>
    <x v="1"/>
    <m/>
    <n v="10"/>
    <n v="0"/>
    <x v="0"/>
    <n v="0"/>
    <n v="10"/>
    <n v="10"/>
    <x v="0"/>
    <s v="2013-08-03-23-38-45"/>
    <s v="2013-08-06-18-19-22"/>
  </r>
  <r>
    <n v="279357"/>
    <s v="39c600ed-6ee6-577e-ba95-0e28478d191b"/>
    <n v="2005"/>
    <s v="Susquehanna"/>
    <x v="474"/>
    <x v="0"/>
    <s v="unknown"/>
    <n v="8"/>
    <n v="2"/>
    <x v="1"/>
    <n v="20"/>
    <n v="10"/>
    <n v="10"/>
    <x v="0"/>
    <s v="2013-08-03-23-38-51"/>
    <s v="2013-08-06-18-19-24"/>
  </r>
  <r>
    <n v="279358"/>
    <s v="39c600ed-6ee6-577e-ba95-0e28478d191b"/>
    <n v="2008"/>
    <s v="Susquehanna"/>
    <x v="475"/>
    <x v="3"/>
    <s v="nopad"/>
    <n v="5"/>
    <n v="5"/>
    <x v="9"/>
    <n v="50"/>
    <n v="10"/>
    <n v="10"/>
    <x v="0"/>
    <s v="2013-08-03-23-38-56"/>
    <s v="2013-08-06-18-19-26"/>
  </r>
  <r>
    <n v="279359"/>
    <s v="39c600ed-6ee6-577e-ba95-0e28478d191b"/>
    <n v="2010"/>
    <s v="Susquehanna"/>
    <x v="476"/>
    <x v="1"/>
    <s v="equipment"/>
    <n v="7"/>
    <n v="3"/>
    <x v="2"/>
    <n v="30"/>
    <n v="10"/>
    <n v="10"/>
    <x v="0"/>
    <s v="2013-08-03-23-38-59"/>
    <s v="2013-08-06-18-19-29"/>
  </r>
  <r>
    <n v="279360"/>
    <s v="8bcb4350-857f-51c5-a610-18b120ffd6cc"/>
    <n v="2005"/>
    <s v="Susquehanna"/>
    <x v="477"/>
    <x v="0"/>
    <m/>
    <n v="10"/>
    <n v="0"/>
    <x v="0"/>
    <n v="0"/>
    <n v="10"/>
    <n v="10"/>
    <x v="0"/>
    <s v="2013-08-03-23-39-01"/>
    <s v="2013-08-06-18-19-32"/>
  </r>
  <r>
    <n v="279361"/>
    <s v="8bcb4350-857f-51c5-a610-18b120ffd6cc"/>
    <n v="2008"/>
    <s v="Susquehanna"/>
    <x v="478"/>
    <x v="0"/>
    <m/>
    <n v="10"/>
    <n v="0"/>
    <x v="0"/>
    <n v="0"/>
    <n v="10"/>
    <n v="10"/>
    <x v="0"/>
    <s v="2013-08-03-23-39-04"/>
    <s v="2013-08-06-18-19-33"/>
  </r>
  <r>
    <n v="279362"/>
    <s v="8bcb4350-857f-51c5-a610-18b120ffd6cc"/>
    <n v="2010"/>
    <s v="Susquehanna"/>
    <x v="479"/>
    <x v="1"/>
    <m/>
    <n v="10"/>
    <n v="0"/>
    <x v="0"/>
    <n v="0"/>
    <n v="10"/>
    <n v="10"/>
    <x v="0"/>
    <s v="2013-08-03-23-39-08"/>
    <s v="2013-08-06-18-19-36"/>
  </r>
  <r>
    <n v="279363"/>
    <s v="3bbd02da-e482-5337-90d7-313272bebd5c"/>
    <n v="2005"/>
    <s v="Susquehanna"/>
    <x v="480"/>
    <x v="0"/>
    <m/>
    <n v="10"/>
    <n v="0"/>
    <x v="0"/>
    <n v="0"/>
    <n v="10"/>
    <n v="10"/>
    <x v="0"/>
    <s v="2013-08-03-23-39-11"/>
    <s v="2013-08-06-18-19-39"/>
  </r>
  <r>
    <n v="279364"/>
    <s v="3bbd02da-e482-5337-90d7-313272bebd5c"/>
    <n v="2008"/>
    <s v="Susquehanna"/>
    <x v="481"/>
    <x v="0"/>
    <m/>
    <n v="10"/>
    <n v="0"/>
    <x v="0"/>
    <n v="0"/>
    <n v="10"/>
    <n v="10"/>
    <x v="0"/>
    <s v="2013-08-03-23-39-13"/>
    <s v="2013-08-06-18-19-40"/>
  </r>
  <r>
    <n v="279365"/>
    <s v="3bbd02da-e482-5337-90d7-313272bebd5c"/>
    <n v="2010"/>
    <s v="Susquehanna"/>
    <x v="482"/>
    <x v="0"/>
    <m/>
    <n v="10"/>
    <n v="0"/>
    <x v="0"/>
    <n v="0"/>
    <n v="10"/>
    <n v="10"/>
    <x v="0"/>
    <s v="2013-08-03-23-39-16"/>
    <s v="2013-08-06-16-15-55"/>
  </r>
  <r>
    <n v="279366"/>
    <s v="274d92ce-2c45-554b-83de-a35239bd373a"/>
    <n v="2005"/>
    <s v="Susquehanna"/>
    <x v="483"/>
    <x v="0"/>
    <m/>
    <n v="10"/>
    <n v="0"/>
    <x v="0"/>
    <n v="0"/>
    <n v="10"/>
    <n v="10"/>
    <x v="0"/>
    <s v="2013-08-03-23-39-18"/>
    <s v="2013-08-06-18-19-42"/>
  </r>
  <r>
    <n v="279367"/>
    <s v="274d92ce-2c45-554b-83de-a35239bd373a"/>
    <n v="2008"/>
    <s v="Susquehanna"/>
    <x v="484"/>
    <x v="0"/>
    <m/>
    <n v="10"/>
    <n v="0"/>
    <x v="0"/>
    <n v="0"/>
    <n v="10"/>
    <n v="10"/>
    <x v="0"/>
    <s v="2013-08-03-23-39-20"/>
    <s v="2013-08-06-16-16-01"/>
  </r>
  <r>
    <n v="279368"/>
    <s v="274d92ce-2c45-554b-83de-a35239bd373a"/>
    <n v="2010"/>
    <s v="Susquehanna"/>
    <x v="485"/>
    <x v="0"/>
    <m/>
    <n v="10"/>
    <n v="0"/>
    <x v="0"/>
    <n v="0"/>
    <n v="10"/>
    <n v="10"/>
    <x v="0"/>
    <s v="2013-08-03-23-39-23"/>
    <s v="2013-08-06-16-16-02"/>
  </r>
  <r>
    <n v="279369"/>
    <s v="b8ba369f-8365-59a5-b7d0-bd38d436d5e5"/>
    <n v="2005"/>
    <s v="Susquehanna"/>
    <x v="486"/>
    <x v="0"/>
    <m/>
    <n v="10"/>
    <n v="0"/>
    <x v="0"/>
    <n v="0"/>
    <n v="10"/>
    <n v="10"/>
    <x v="0"/>
    <s v="2013-08-03-23-39-25"/>
    <s v="2013-08-06-16-16-04"/>
  </r>
  <r>
    <n v="279370"/>
    <s v="b8ba369f-8365-59a5-b7d0-bd38d436d5e5"/>
    <n v="2008"/>
    <s v="Susquehanna"/>
    <x v="487"/>
    <x v="0"/>
    <m/>
    <n v="10"/>
    <n v="0"/>
    <x v="0"/>
    <n v="0"/>
    <n v="10"/>
    <n v="10"/>
    <x v="0"/>
    <s v="2013-08-03-23-39-27"/>
    <s v="2013-08-06-16-16-06"/>
  </r>
  <r>
    <n v="279371"/>
    <s v="b8ba369f-8365-59a5-b7d0-bd38d436d5e5"/>
    <n v="2010"/>
    <s v="Susquehanna"/>
    <x v="488"/>
    <x v="0"/>
    <m/>
    <n v="10"/>
    <n v="0"/>
    <x v="0"/>
    <n v="0"/>
    <n v="10"/>
    <n v="10"/>
    <x v="0"/>
    <s v="2013-08-03-23-39-29"/>
    <s v="2013-08-06-16-16-08"/>
  </r>
  <r>
    <n v="279372"/>
    <s v="260102cf-85db-5c8e-a2ae-6d67e8d89e25"/>
    <n v="2005"/>
    <s v="Susquehanna"/>
    <x v="489"/>
    <x v="0"/>
    <m/>
    <n v="10"/>
    <n v="0"/>
    <x v="0"/>
    <n v="0"/>
    <n v="10"/>
    <n v="10"/>
    <x v="0"/>
    <s v="2013-08-03-23-39-32"/>
    <s v="2013-08-06-12-24-23"/>
  </r>
  <r>
    <n v="279373"/>
    <s v="260102cf-85db-5c8e-a2ae-6d67e8d89e25"/>
    <n v="2008"/>
    <s v="Susquehanna"/>
    <x v="490"/>
    <x v="0"/>
    <m/>
    <n v="10"/>
    <n v="0"/>
    <x v="0"/>
    <n v="0"/>
    <n v="10"/>
    <n v="10"/>
    <x v="0"/>
    <s v="2013-08-03-23-39-34"/>
    <s v="2013-08-06-18-19-44"/>
  </r>
  <r>
    <n v="279374"/>
    <s v="260102cf-85db-5c8e-a2ae-6d67e8d89e25"/>
    <n v="2010"/>
    <s v="Susquehanna"/>
    <x v="491"/>
    <x v="1"/>
    <m/>
    <n v="10"/>
    <n v="0"/>
    <x v="0"/>
    <n v="0"/>
    <n v="10"/>
    <n v="10"/>
    <x v="0"/>
    <s v="2013-08-03-23-39-37"/>
    <s v="2013-08-06-18-19-47"/>
  </r>
  <r>
    <n v="279375"/>
    <s v="2c4ff9d2-58d0-5fbb-a863-1207fdc1f71b"/>
    <n v="2005"/>
    <s v="Susquehanna"/>
    <x v="492"/>
    <x v="0"/>
    <m/>
    <n v="10"/>
    <n v="0"/>
    <x v="0"/>
    <n v="0"/>
    <n v="10"/>
    <n v="10"/>
    <x v="0"/>
    <s v="2013-08-03-23-39-40"/>
    <s v="2013-08-06-18-19-49"/>
  </r>
  <r>
    <n v="279376"/>
    <s v="2c4ff9d2-58d0-5fbb-a863-1207fdc1f71b"/>
    <n v="2008"/>
    <s v="Susquehanna"/>
    <x v="493"/>
    <x v="0"/>
    <m/>
    <n v="10"/>
    <n v="0"/>
    <x v="0"/>
    <n v="0"/>
    <n v="10"/>
    <n v="10"/>
    <x v="0"/>
    <s v="2013-08-03-23-39-42"/>
    <s v="2013-08-06-18-19-51"/>
  </r>
  <r>
    <n v="279377"/>
    <s v="2c4ff9d2-58d0-5fbb-a863-1207fdc1f71b"/>
    <n v="2010"/>
    <s v="Susquehanna"/>
    <x v="494"/>
    <x v="0"/>
    <m/>
    <n v="10"/>
    <n v="0"/>
    <x v="0"/>
    <n v="0"/>
    <n v="10"/>
    <n v="10"/>
    <x v="0"/>
    <s v="2013-08-03-23-39-44"/>
    <s v="2013-08-06-18-19-52"/>
  </r>
  <r>
    <n v="279378"/>
    <s v="92689187-8064-5072-b355-e47ec74270a2"/>
    <n v="2005"/>
    <s v="Susquehanna"/>
    <x v="495"/>
    <x v="0"/>
    <m/>
    <n v="10"/>
    <n v="0"/>
    <x v="0"/>
    <n v="0"/>
    <n v="10"/>
    <n v="10"/>
    <x v="0"/>
    <s v="2013-08-03-23-39-46"/>
    <s v="2013-08-06-18-20-00"/>
  </r>
  <r>
    <n v="279379"/>
    <s v="92689187-8064-5072-b355-e47ec74270a2"/>
    <n v="2008"/>
    <s v="Susquehanna"/>
    <x v="496"/>
    <x v="1"/>
    <m/>
    <n v="10"/>
    <n v="0"/>
    <x v="0"/>
    <n v="0"/>
    <n v="10"/>
    <n v="10"/>
    <x v="0"/>
    <s v="2013-08-03-23-39-50"/>
    <s v="2013-08-06-18-20-03"/>
  </r>
  <r>
    <n v="279380"/>
    <s v="92689187-8064-5072-b355-e47ec74270a2"/>
    <n v="2010"/>
    <s v="Susquehanna"/>
    <x v="497"/>
    <x v="1"/>
    <s v="unknown"/>
    <n v="9"/>
    <n v="1"/>
    <x v="3"/>
    <n v="10"/>
    <n v="10"/>
    <n v="10"/>
    <x v="0"/>
    <s v="2013-08-03-23-39-52"/>
    <s v="2013-08-06-18-20-10"/>
  </r>
  <r>
    <n v="279381"/>
    <s v="5e7ea686-3f37-5e58-9135-559690676592"/>
    <n v="2005"/>
    <s v="Susquehanna"/>
    <x v="498"/>
    <x v="0"/>
    <m/>
    <n v="10"/>
    <n v="0"/>
    <x v="0"/>
    <n v="0"/>
    <n v="10"/>
    <n v="10"/>
    <x v="0"/>
    <s v="2013-08-03-23-39-57"/>
    <s v="2013-08-06-18-20-13"/>
  </r>
  <r>
    <n v="279382"/>
    <s v="5e7ea686-3f37-5e58-9135-559690676592"/>
    <n v="2008"/>
    <s v="Susquehanna"/>
    <x v="499"/>
    <x v="0"/>
    <m/>
    <n v="10"/>
    <n v="0"/>
    <x v="0"/>
    <n v="0"/>
    <n v="10"/>
    <n v="10"/>
    <x v="0"/>
    <s v="2013-08-03-23-39-59"/>
    <s v="2013-08-06-18-20-15"/>
  </r>
  <r>
    <n v="279383"/>
    <s v="5e7ea686-3f37-5e58-9135-559690676592"/>
    <n v="2010"/>
    <s v="Susquehanna"/>
    <x v="500"/>
    <x v="1"/>
    <s v="equipment"/>
    <n v="8"/>
    <n v="2"/>
    <x v="1"/>
    <n v="20"/>
    <n v="10"/>
    <n v="10"/>
    <x v="0"/>
    <s v="2013-08-03-23-40-03"/>
    <s v="2013-08-06-18-20-18"/>
  </r>
  <r>
    <n v="279384"/>
    <s v="74e3da2b-d5a4-53ea-b1f7-6f55ac21b327"/>
    <n v="2005"/>
    <s v="Susquehanna"/>
    <x v="501"/>
    <x v="0"/>
    <m/>
    <n v="10"/>
    <n v="0"/>
    <x v="0"/>
    <n v="0"/>
    <n v="10"/>
    <n v="10"/>
    <x v="0"/>
    <s v="2013-08-03-23-40-06"/>
    <s v="2013-08-06-18-20-20"/>
  </r>
  <r>
    <n v="279385"/>
    <s v="74e3da2b-d5a4-53ea-b1f7-6f55ac21b327"/>
    <n v="2008"/>
    <s v="Susquehanna"/>
    <x v="502"/>
    <x v="1"/>
    <m/>
    <n v="10"/>
    <n v="0"/>
    <x v="0"/>
    <n v="0"/>
    <n v="10"/>
    <n v="10"/>
    <x v="0"/>
    <s v="2013-08-03-23-40-11"/>
    <s v="2013-08-06-18-20-23"/>
  </r>
  <r>
    <n v="279386"/>
    <s v="74e3da2b-d5a4-53ea-b1f7-6f55ac21b327"/>
    <n v="2010"/>
    <s v="Susquehanna"/>
    <x v="503"/>
    <x v="3"/>
    <s v="empty"/>
    <n v="5"/>
    <n v="4"/>
    <x v="9"/>
    <n v="40"/>
    <n v="10"/>
    <n v="10"/>
    <x v="0"/>
    <s v="2013-08-03-23-40-14"/>
    <s v="2013-08-06-18-20-27"/>
  </r>
  <r>
    <n v="279387"/>
    <s v="fdb95928-2aca-542d-8631-c7d8cd433492"/>
    <n v="2005"/>
    <s v="Susquehanna"/>
    <x v="504"/>
    <x v="0"/>
    <m/>
    <n v="10"/>
    <n v="0"/>
    <x v="0"/>
    <n v="0"/>
    <n v="10"/>
    <n v="10"/>
    <x v="0"/>
    <s v="2013-08-03-23-40-17"/>
    <s v="2013-08-06-18-20-29"/>
  </r>
  <r>
    <n v="279388"/>
    <s v="fdb95928-2aca-542d-8631-c7d8cd433492"/>
    <n v="2008"/>
    <s v="Susquehanna"/>
    <x v="505"/>
    <x v="0"/>
    <m/>
    <n v="10"/>
    <n v="0"/>
    <x v="0"/>
    <n v="0"/>
    <n v="10"/>
    <n v="10"/>
    <x v="0"/>
    <s v="2013-08-03-23-40-19"/>
    <s v="2013-08-06-18-20-31"/>
  </r>
  <r>
    <n v="279389"/>
    <s v="fdb95928-2aca-542d-8631-c7d8cd433492"/>
    <n v="2010"/>
    <s v="Susquehanna"/>
    <x v="506"/>
    <x v="1"/>
    <s v="equipment"/>
    <n v="6"/>
    <n v="4"/>
    <x v="4"/>
    <n v="40"/>
    <n v="10"/>
    <n v="10"/>
    <x v="0"/>
    <s v="2013-08-03-23-40-24"/>
    <s v="2013-08-06-18-20-34"/>
  </r>
  <r>
    <n v="279390"/>
    <s v="3de59bbc-cb49-5929-b8f8-4c0df557a250"/>
    <n v="2005"/>
    <s v="Susquehanna"/>
    <x v="507"/>
    <x v="0"/>
    <m/>
    <n v="10"/>
    <n v="0"/>
    <x v="0"/>
    <n v="0"/>
    <n v="10"/>
    <n v="10"/>
    <x v="0"/>
    <s v="2013-08-03-23-40-27"/>
    <s v="2013-08-06-18-20-36"/>
  </r>
  <r>
    <n v="279391"/>
    <s v="3de59bbc-cb49-5929-b8f8-4c0df557a250"/>
    <n v="2008"/>
    <s v="Susquehanna"/>
    <x v="508"/>
    <x v="0"/>
    <m/>
    <n v="10"/>
    <n v="0"/>
    <x v="0"/>
    <n v="0"/>
    <n v="10"/>
    <n v="10"/>
    <x v="0"/>
    <s v="2013-08-03-23-40-29"/>
    <s v="2013-08-06-18-20-38"/>
  </r>
  <r>
    <n v="279392"/>
    <s v="3de59bbc-cb49-5929-b8f8-4c0df557a250"/>
    <n v="2010"/>
    <s v="Susquehanna"/>
    <x v="509"/>
    <x v="1"/>
    <m/>
    <n v="10"/>
    <n v="0"/>
    <x v="0"/>
    <n v="0"/>
    <n v="10"/>
    <n v="10"/>
    <x v="0"/>
    <s v="2013-08-03-23-40-33"/>
    <s v="2013-08-06-18-20-41"/>
  </r>
  <r>
    <n v="279393"/>
    <s v="13eafc23-2207-5971-b6cb-20424f733dda"/>
    <n v="2005"/>
    <s v="Susquehanna"/>
    <x v="510"/>
    <x v="0"/>
    <s v="unknown"/>
    <n v="9"/>
    <n v="1"/>
    <x v="3"/>
    <n v="10"/>
    <n v="10"/>
    <n v="10"/>
    <x v="0"/>
    <s v="2013-08-03-23-40-37"/>
    <s v="2013-08-06-18-20-43"/>
  </r>
  <r>
    <n v="279394"/>
    <s v="13eafc23-2207-5971-b6cb-20424f733dda"/>
    <n v="2008"/>
    <s v="Susquehanna"/>
    <x v="511"/>
    <x v="1"/>
    <s v="unknown"/>
    <n v="8"/>
    <n v="2"/>
    <x v="1"/>
    <n v="20"/>
    <n v="10"/>
    <n v="10"/>
    <x v="0"/>
    <s v="2013-08-03-23-40-41"/>
    <s v="2013-08-06-18-21-08"/>
  </r>
  <r>
    <n v="279395"/>
    <s v="13eafc23-2207-5971-b6cb-20424f733dda"/>
    <n v="2010"/>
    <s v="Susquehanna"/>
    <x v="512"/>
    <x v="2"/>
    <m/>
    <n v="10"/>
    <n v="0"/>
    <x v="0"/>
    <n v="0"/>
    <n v="10"/>
    <n v="10"/>
    <x v="0"/>
    <s v="2013-08-03-23-40-44"/>
    <s v="2013-08-06-18-21-12"/>
  </r>
  <r>
    <n v="279396"/>
    <s v="d06884f6-7dc4-580f-9c44-1cf744ae235d"/>
    <n v="2005"/>
    <s v="Susquehanna"/>
    <x v="513"/>
    <x v="0"/>
    <m/>
    <n v="10"/>
    <n v="0"/>
    <x v="0"/>
    <n v="0"/>
    <n v="10"/>
    <n v="10"/>
    <x v="0"/>
    <s v="2013-08-03-23-40-50"/>
    <s v="2013-08-06-18-21-15"/>
  </r>
  <r>
    <n v="279397"/>
    <s v="d06884f6-7dc4-580f-9c44-1cf744ae235d"/>
    <n v="2008"/>
    <s v="Susquehanna"/>
    <x v="514"/>
    <x v="0"/>
    <m/>
    <n v="10"/>
    <n v="0"/>
    <x v="0"/>
    <n v="0"/>
    <n v="10"/>
    <n v="10"/>
    <x v="0"/>
    <s v="2013-08-03-23-40-52"/>
    <s v="2013-08-06-18-21-18"/>
  </r>
  <r>
    <n v="279398"/>
    <s v="d06884f6-7dc4-580f-9c44-1cf744ae235d"/>
    <n v="2010"/>
    <s v="Susquehanna"/>
    <x v="515"/>
    <x v="1"/>
    <s v="equipment"/>
    <n v="9"/>
    <n v="1"/>
    <x v="3"/>
    <n v="10"/>
    <n v="10"/>
    <n v="10"/>
    <x v="0"/>
    <s v="2013-08-03-23-40-56"/>
    <s v="2013-08-06-18-21-22"/>
  </r>
  <r>
    <n v="279399"/>
    <s v="0c678cbe-7e9b-577b-92d5-375c3674a702"/>
    <n v="2005"/>
    <s v="Susquehanna"/>
    <x v="516"/>
    <x v="0"/>
    <m/>
    <n v="10"/>
    <n v="0"/>
    <x v="0"/>
    <n v="0"/>
    <n v="10"/>
    <n v="10"/>
    <x v="0"/>
    <s v="2013-08-03-23-40-58"/>
    <s v="2013-08-06-18-21-25"/>
  </r>
  <r>
    <n v="279400"/>
    <s v="0c678cbe-7e9b-577b-92d5-375c3674a702"/>
    <n v="2008"/>
    <s v="Susquehanna"/>
    <x v="517"/>
    <x v="0"/>
    <m/>
    <n v="10"/>
    <n v="0"/>
    <x v="0"/>
    <n v="0"/>
    <n v="10"/>
    <n v="10"/>
    <x v="0"/>
    <s v="2013-08-03-23-41-01"/>
    <s v="2013-08-06-18-23-29"/>
  </r>
  <r>
    <n v="279401"/>
    <s v="0c678cbe-7e9b-577b-92d5-375c3674a702"/>
    <n v="2010"/>
    <s v="Susquehanna"/>
    <x v="518"/>
    <x v="2"/>
    <s v="empty"/>
    <n v="6"/>
    <n v="4"/>
    <x v="4"/>
    <n v="40"/>
    <n v="10"/>
    <n v="10"/>
    <x v="0"/>
    <s v="2013-08-03-23-41-05"/>
    <s v="2013-08-06-18-23-36"/>
  </r>
  <r>
    <n v="279402"/>
    <s v="afb26e08-c3ee-5411-ba24-f8b2473b8322"/>
    <n v="2005"/>
    <s v="Susquehanna"/>
    <x v="519"/>
    <x v="0"/>
    <m/>
    <n v="10"/>
    <n v="0"/>
    <x v="0"/>
    <n v="0"/>
    <n v="10"/>
    <n v="10"/>
    <x v="0"/>
    <s v="2013-08-03-23-41-08"/>
    <s v="2013-08-06-18-23-39"/>
  </r>
  <r>
    <n v="279403"/>
    <s v="afb26e08-c3ee-5411-ba24-f8b2473b8322"/>
    <n v="2008"/>
    <s v="Susquehanna"/>
    <x v="520"/>
    <x v="1"/>
    <s v="unknown"/>
    <n v="8"/>
    <n v="2"/>
    <x v="1"/>
    <n v="20"/>
    <n v="10"/>
    <n v="10"/>
    <x v="0"/>
    <s v="2013-08-03-23-41-12"/>
    <s v="2013-08-06-18-23-43"/>
  </r>
  <r>
    <n v="279404"/>
    <s v="afb26e08-c3ee-5411-ba24-f8b2473b8322"/>
    <n v="2010"/>
    <s v="Susquehanna"/>
    <x v="521"/>
    <x v="1"/>
    <s v="unknown"/>
    <n v="8"/>
    <n v="2"/>
    <x v="1"/>
    <n v="20"/>
    <n v="10"/>
    <n v="10"/>
    <x v="0"/>
    <s v="2013-08-03-23-41-15"/>
    <s v="2013-08-06-18-23-47"/>
  </r>
  <r>
    <n v="279405"/>
    <s v="15987447-49c4-596f-a9ca-92d4d45cf01b"/>
    <n v="2005"/>
    <s v="Susquehanna"/>
    <x v="522"/>
    <x v="0"/>
    <m/>
    <n v="10"/>
    <n v="0"/>
    <x v="0"/>
    <n v="0"/>
    <n v="10"/>
    <n v="10"/>
    <x v="0"/>
    <s v="2013-08-03-23-41-17"/>
    <s v="2013-08-06-18-23-50"/>
  </r>
  <r>
    <n v="279406"/>
    <s v="15987447-49c4-596f-a9ca-92d4d45cf01b"/>
    <n v="2008"/>
    <s v="Susquehanna"/>
    <x v="523"/>
    <x v="3"/>
    <s v="empty"/>
    <n v="4"/>
    <n v="4"/>
    <x v="8"/>
    <n v="40"/>
    <n v="10"/>
    <n v="10"/>
    <x v="0"/>
    <s v="2013-08-03-23-41-21"/>
    <s v="2013-08-06-18-23-53"/>
  </r>
  <r>
    <n v="279407"/>
    <s v="15987447-49c4-596f-a9ca-92d4d45cf01b"/>
    <n v="2010"/>
    <s v="Susquehanna"/>
    <x v="524"/>
    <x v="0"/>
    <s v="unknown"/>
    <n v="5"/>
    <n v="3"/>
    <x v="9"/>
    <n v="30"/>
    <n v="10"/>
    <n v="10"/>
    <x v="0"/>
    <s v="2013-08-03-23-41-24"/>
    <s v="2013-08-06-18-23-57"/>
  </r>
  <r>
    <n v="279408"/>
    <s v="a5bb6036-bde9-5c35-9b84-a81b56fe167f"/>
    <n v="2005"/>
    <s v="Susquehanna"/>
    <x v="525"/>
    <x v="0"/>
    <s v="unknown"/>
    <n v="9"/>
    <n v="1"/>
    <x v="3"/>
    <n v="10"/>
    <n v="10"/>
    <n v="10"/>
    <x v="0"/>
    <s v="2013-08-03-23-41-26"/>
    <s v="2013-08-06-18-23-59"/>
  </r>
  <r>
    <n v="279409"/>
    <s v="a5bb6036-bde9-5c35-9b84-a81b56fe167f"/>
    <n v="2008"/>
    <s v="Susquehanna"/>
    <x v="526"/>
    <x v="1"/>
    <s v="nopad"/>
    <n v="9"/>
    <n v="1"/>
    <x v="3"/>
    <n v="10"/>
    <n v="10"/>
    <n v="10"/>
    <x v="0"/>
    <s v="2013-08-03-23-41-29"/>
    <s v="2013-08-06-18-24-12"/>
  </r>
  <r>
    <n v="279410"/>
    <s v="a5bb6036-bde9-5c35-9b84-a81b56fe167f"/>
    <n v="2010"/>
    <s v="Susquehanna"/>
    <x v="527"/>
    <x v="1"/>
    <m/>
    <n v="10"/>
    <n v="0"/>
    <x v="0"/>
    <n v="0"/>
    <n v="10"/>
    <n v="10"/>
    <x v="0"/>
    <s v="2013-08-03-23-41-33"/>
    <s v="2013-08-06-16-17-57"/>
  </r>
  <r>
    <n v="279411"/>
    <s v="73e7ebab-a6d0-569b-82cd-b8856f63718b"/>
    <n v="2005"/>
    <s v="Susquehanna"/>
    <x v="528"/>
    <x v="0"/>
    <m/>
    <n v="10"/>
    <n v="0"/>
    <x v="0"/>
    <n v="0"/>
    <n v="10"/>
    <n v="10"/>
    <x v="0"/>
    <s v="2013-08-03-23-41-35"/>
    <s v="2013-08-06-18-24-15"/>
  </r>
  <r>
    <n v="279412"/>
    <s v="73e7ebab-a6d0-569b-82cd-b8856f63718b"/>
    <n v="2008"/>
    <s v="Susquehanna"/>
    <x v="529"/>
    <x v="2"/>
    <s v="empty"/>
    <n v="5"/>
    <n v="4"/>
    <x v="9"/>
    <n v="40"/>
    <n v="10"/>
    <n v="10"/>
    <x v="0"/>
    <s v="2013-08-03-23-41-41"/>
    <s v="2013-08-06-16-18-02"/>
  </r>
  <r>
    <n v="279413"/>
    <s v="73e7ebab-a6d0-569b-82cd-b8856f63718b"/>
    <n v="2010"/>
    <s v="Susquehanna"/>
    <x v="530"/>
    <x v="1"/>
    <s v="unknown"/>
    <n v="6"/>
    <n v="2"/>
    <x v="4"/>
    <n v="20"/>
    <n v="10"/>
    <n v="10"/>
    <x v="0"/>
    <s v="2013-08-03-23-41-44"/>
    <s v="2013-08-06-18-24-38"/>
  </r>
  <r>
    <n v="279414"/>
    <s v="76374ea4-d046-503f-9246-5ed8b9e7c7ee"/>
    <n v="2005"/>
    <s v="Susquehanna"/>
    <x v="531"/>
    <x v="0"/>
    <m/>
    <n v="10"/>
    <n v="0"/>
    <x v="0"/>
    <n v="0"/>
    <n v="10"/>
    <n v="10"/>
    <x v="0"/>
    <s v="2013-08-03-23-41-47"/>
    <s v="2013-08-06-18-24-41"/>
  </r>
  <r>
    <n v="279415"/>
    <s v="76374ea4-d046-503f-9246-5ed8b9e7c7ee"/>
    <n v="2008"/>
    <s v="Susquehanna"/>
    <x v="532"/>
    <x v="0"/>
    <m/>
    <n v="10"/>
    <n v="0"/>
    <x v="0"/>
    <n v="0"/>
    <n v="10"/>
    <n v="10"/>
    <x v="0"/>
    <s v="2013-08-03-23-41-50"/>
    <s v="2013-08-06-18-24-43"/>
  </r>
  <r>
    <n v="279416"/>
    <s v="76374ea4-d046-503f-9246-5ed8b9e7c7ee"/>
    <n v="2010"/>
    <s v="Susquehanna"/>
    <x v="533"/>
    <x v="2"/>
    <s v="empty"/>
    <n v="6"/>
    <n v="4"/>
    <x v="4"/>
    <n v="40"/>
    <n v="10"/>
    <n v="10"/>
    <x v="0"/>
    <s v="2013-08-03-23-41-54"/>
    <s v="2013-08-06-18-24-48"/>
  </r>
  <r>
    <n v="279417"/>
    <s v="f89442e8-a36c-5d39-8be0-e8b352132c8b"/>
    <n v="2005"/>
    <s v="Susquehanna"/>
    <x v="534"/>
    <x v="0"/>
    <m/>
    <n v="10"/>
    <n v="0"/>
    <x v="0"/>
    <n v="0"/>
    <n v="10"/>
    <n v="10"/>
    <x v="0"/>
    <s v="2013-08-03-23-41-58"/>
    <s v="2013-08-06-18-24-51"/>
  </r>
  <r>
    <n v="279418"/>
    <s v="f89442e8-a36c-5d39-8be0-e8b352132c8b"/>
    <n v="2008"/>
    <s v="Susquehanna"/>
    <x v="535"/>
    <x v="2"/>
    <s v="empty"/>
    <n v="7"/>
    <n v="3"/>
    <x v="2"/>
    <n v="30"/>
    <n v="10"/>
    <n v="10"/>
    <x v="0"/>
    <s v="2013-08-03-23-42-01"/>
    <s v="2013-08-06-18-25-02"/>
  </r>
  <r>
    <n v="279419"/>
    <s v="f89442e8-a36c-5d39-8be0-e8b352132c8b"/>
    <n v="2010"/>
    <s v="Susquehanna"/>
    <x v="536"/>
    <x v="3"/>
    <s v="empty"/>
    <n v="5"/>
    <n v="3"/>
    <x v="9"/>
    <n v="30"/>
    <n v="10"/>
    <n v="10"/>
    <x v="0"/>
    <s v="2013-08-03-23-42-04"/>
    <s v="2013-08-06-18-25-05"/>
  </r>
  <r>
    <n v="279420"/>
    <s v="a5c26af7-f865-51ae-9100-4962cbe18e98"/>
    <n v="2005"/>
    <s v="Susquehanna"/>
    <x v="537"/>
    <x v="0"/>
    <m/>
    <n v="10"/>
    <n v="0"/>
    <x v="0"/>
    <n v="0"/>
    <n v="10"/>
    <n v="10"/>
    <x v="0"/>
    <s v="2013-08-03-23-42-06"/>
    <s v="2013-08-06-18-25-07"/>
  </r>
  <r>
    <n v="279421"/>
    <s v="a5c26af7-f865-51ae-9100-4962cbe18e98"/>
    <n v="2008"/>
    <s v="Susquehanna"/>
    <x v="538"/>
    <x v="1"/>
    <m/>
    <n v="10"/>
    <n v="0"/>
    <x v="0"/>
    <n v="0"/>
    <n v="10"/>
    <n v="10"/>
    <x v="0"/>
    <s v="2013-08-03-23-42-09"/>
    <s v="2013-08-06-18-25-12"/>
  </r>
  <r>
    <n v="279422"/>
    <s v="a5c26af7-f865-51ae-9100-4962cbe18e98"/>
    <n v="2010"/>
    <s v="Susquehanna"/>
    <x v="539"/>
    <x v="1"/>
    <s v="equipment"/>
    <n v="6"/>
    <n v="2"/>
    <x v="4"/>
    <n v="20"/>
    <n v="10"/>
    <n v="10"/>
    <x v="0"/>
    <s v="2013-08-03-23-42-17"/>
    <s v="2013-08-06-18-25-33"/>
  </r>
  <r>
    <n v="279423"/>
    <s v="fb9d91e8-67bc-5ef1-8ba2-089d163d0927"/>
    <n v="2005"/>
    <s v="Susquehanna"/>
    <x v="540"/>
    <x v="0"/>
    <m/>
    <n v="10"/>
    <n v="0"/>
    <x v="0"/>
    <n v="0"/>
    <n v="10"/>
    <n v="10"/>
    <x v="0"/>
    <s v="2013-08-03-23-42-20"/>
    <s v="2013-08-06-18-25-36"/>
  </r>
  <r>
    <n v="279424"/>
    <s v="fb9d91e8-67bc-5ef1-8ba2-089d163d0927"/>
    <n v="2008"/>
    <s v="Susquehanna"/>
    <x v="541"/>
    <x v="0"/>
    <m/>
    <n v="10"/>
    <n v="0"/>
    <x v="0"/>
    <n v="0"/>
    <n v="10"/>
    <n v="10"/>
    <x v="0"/>
    <s v="2013-08-03-23-42-24"/>
    <s v="2013-08-06-18-25-39"/>
  </r>
  <r>
    <n v="279425"/>
    <s v="fb9d91e8-67bc-5ef1-8ba2-089d163d0927"/>
    <n v="2010"/>
    <s v="Susquehanna"/>
    <x v="542"/>
    <x v="0"/>
    <m/>
    <n v="10"/>
    <n v="0"/>
    <x v="0"/>
    <n v="0"/>
    <n v="10"/>
    <n v="10"/>
    <x v="0"/>
    <s v="2013-08-03-23-42-26"/>
    <s v="2013-08-06-18-25-41"/>
  </r>
  <r>
    <n v="279426"/>
    <s v="44e68fbb-36e4-56c3-b2e7-04a82e941fa6"/>
    <n v="2005"/>
    <s v="Susquehanna"/>
    <x v="543"/>
    <x v="0"/>
    <m/>
    <n v="10"/>
    <n v="0"/>
    <x v="0"/>
    <n v="0"/>
    <n v="10"/>
    <n v="10"/>
    <x v="0"/>
    <s v="2013-08-03-23-42-28"/>
    <s v="2013-08-06-18-25-43"/>
  </r>
  <r>
    <n v="279427"/>
    <s v="44e68fbb-36e4-56c3-b2e7-04a82e941fa6"/>
    <n v="2008"/>
    <s v="Susquehanna"/>
    <x v="544"/>
    <x v="0"/>
    <s v="unknown"/>
    <n v="9"/>
    <n v="1"/>
    <x v="3"/>
    <n v="10"/>
    <n v="10"/>
    <n v="10"/>
    <x v="0"/>
    <s v="2013-08-03-23-42-31"/>
    <s v="2013-08-06-18-25-46"/>
  </r>
  <r>
    <n v="279428"/>
    <s v="44e68fbb-36e4-56c3-b2e7-04a82e941fa6"/>
    <n v="2010"/>
    <s v="Susquehanna"/>
    <x v="545"/>
    <x v="3"/>
    <s v="empty"/>
    <n v="5"/>
    <n v="4"/>
    <x v="9"/>
    <n v="40"/>
    <n v="10"/>
    <n v="10"/>
    <x v="0"/>
    <s v="2013-08-03-23-42-34"/>
    <s v="2013-08-06-18-25-50"/>
  </r>
  <r>
    <n v="279429"/>
    <s v="2f660ae9-3afa-5091-b634-56c6d701626b"/>
    <n v="2005"/>
    <s v="Susquehanna"/>
    <x v="546"/>
    <x v="0"/>
    <m/>
    <n v="10"/>
    <n v="0"/>
    <x v="0"/>
    <n v="0"/>
    <n v="10"/>
    <n v="10"/>
    <x v="0"/>
    <s v="2013-08-03-23-42-37"/>
    <s v="2013-08-06-18-25-52"/>
  </r>
  <r>
    <n v="279430"/>
    <s v="2f660ae9-3afa-5091-b634-56c6d701626b"/>
    <n v="2008"/>
    <s v="Susquehanna"/>
    <x v="547"/>
    <x v="1"/>
    <s v="equipment"/>
    <n v="9"/>
    <n v="1"/>
    <x v="3"/>
    <n v="10"/>
    <n v="10"/>
    <n v="10"/>
    <x v="0"/>
    <s v="2013-08-03-23-42-40"/>
    <s v="2013-08-06-18-26-10"/>
  </r>
  <r>
    <n v="279431"/>
    <s v="2f660ae9-3afa-5091-b634-56c6d701626b"/>
    <n v="2010"/>
    <s v="Susquehanna"/>
    <x v="548"/>
    <x v="1"/>
    <m/>
    <n v="10"/>
    <n v="0"/>
    <x v="0"/>
    <n v="0"/>
    <n v="10"/>
    <n v="10"/>
    <x v="0"/>
    <s v="2013-08-03-23-42-42"/>
    <s v="2013-08-06-18-26-14"/>
  </r>
  <r>
    <n v="279432"/>
    <s v="3c6491e6-df7c-5d61-a353-634360dc4947"/>
    <n v="2005"/>
    <s v="Susquehanna"/>
    <x v="549"/>
    <x v="0"/>
    <s v="empty"/>
    <n v="9"/>
    <n v="1"/>
    <x v="3"/>
    <n v="10"/>
    <n v="10"/>
    <n v="10"/>
    <x v="0"/>
    <s v="2013-08-03-23-42-45"/>
    <s v="2013-08-06-18-26-16"/>
  </r>
  <r>
    <n v="279433"/>
    <s v="3c6491e6-df7c-5d61-a353-634360dc4947"/>
    <n v="2008"/>
    <s v="Susquehanna"/>
    <x v="550"/>
    <x v="0"/>
    <s v="empty"/>
    <n v="9"/>
    <n v="1"/>
    <x v="3"/>
    <n v="10"/>
    <n v="10"/>
    <n v="10"/>
    <x v="0"/>
    <s v="2013-08-03-23-42-48"/>
    <s v="2013-08-06-18-26-18"/>
  </r>
  <r>
    <n v="279434"/>
    <s v="3c6491e6-df7c-5d61-a353-634360dc4947"/>
    <n v="2010"/>
    <s v="Susquehanna"/>
    <x v="551"/>
    <x v="0"/>
    <m/>
    <n v="10"/>
    <n v="0"/>
    <x v="0"/>
    <n v="0"/>
    <n v="10"/>
    <n v="10"/>
    <x v="0"/>
    <s v="2013-08-03-23-42-56"/>
    <s v="2013-08-06-18-26-20"/>
  </r>
  <r>
    <n v="279435"/>
    <s v="99bfb552-8191-5b76-9af1-7d0e643e7d5f"/>
    <n v="2005"/>
    <s v="Susquehanna"/>
    <x v="552"/>
    <x v="0"/>
    <s v="unknown"/>
    <n v="9"/>
    <n v="1"/>
    <x v="3"/>
    <n v="10"/>
    <n v="10"/>
    <n v="10"/>
    <x v="0"/>
    <s v="2013-08-03-23-43-01"/>
    <s v="2013-08-06-18-26-22"/>
  </r>
  <r>
    <n v="279436"/>
    <s v="c6e463cf-42e0-5bc1-86a8-f27a5595bc34"/>
    <n v="2005"/>
    <s v="Susquehanna"/>
    <x v="553"/>
    <x v="0"/>
    <m/>
    <n v="10"/>
    <n v="0"/>
    <x v="0"/>
    <n v="0"/>
    <n v="10"/>
    <n v="10"/>
    <x v="0"/>
    <s v="2013-08-03-23-43-05"/>
    <s v="2013-08-06-18-26-24"/>
  </r>
  <r>
    <n v="279437"/>
    <s v="99bfb552-8191-5b76-9af1-7d0e643e7d5f"/>
    <n v="2008"/>
    <s v="Susquehanna"/>
    <x v="554"/>
    <x v="1"/>
    <m/>
    <n v="10"/>
    <n v="0"/>
    <x v="0"/>
    <n v="0"/>
    <n v="10"/>
    <n v="10"/>
    <x v="0"/>
    <s v="2013-08-03-23-43-08"/>
    <s v="2013-08-06-18-26-30"/>
  </r>
  <r>
    <n v="279438"/>
    <s v="c6e463cf-42e0-5bc1-86a8-f27a5595bc34"/>
    <n v="2008"/>
    <s v="Susquehanna"/>
    <x v="555"/>
    <x v="1"/>
    <m/>
    <n v="10"/>
    <n v="0"/>
    <x v="0"/>
    <n v="0"/>
    <n v="10"/>
    <n v="10"/>
    <x v="0"/>
    <s v="2013-08-03-23-43-10"/>
    <s v="2013-08-06-18-26-33"/>
  </r>
  <r>
    <n v="279439"/>
    <s v="99bfb552-8191-5b76-9af1-7d0e643e7d5f"/>
    <n v="2010"/>
    <s v="Susquehanna"/>
    <x v="556"/>
    <x v="1"/>
    <s v="equipment"/>
    <n v="8"/>
    <n v="2"/>
    <x v="1"/>
    <n v="20"/>
    <n v="10"/>
    <n v="10"/>
    <x v="0"/>
    <s v="2013-08-03-23-43-12"/>
    <s v="2013-08-06-18-26-36"/>
  </r>
  <r>
    <n v="279440"/>
    <s v="c6e463cf-42e0-5bc1-86a8-f27a5595bc34"/>
    <n v="2010"/>
    <s v="Susquehanna"/>
    <x v="557"/>
    <x v="3"/>
    <s v="empty"/>
    <n v="5"/>
    <n v="3"/>
    <x v="9"/>
    <n v="30"/>
    <n v="10"/>
    <n v="10"/>
    <x v="0"/>
    <s v="2013-08-03-23-43-15"/>
    <s v="2013-08-06-18-26-39"/>
  </r>
  <r>
    <n v="279441"/>
    <s v="fdba0d43-1d3f-55a4-8102-be5345c1e5cf"/>
    <n v="2005"/>
    <s v="Susquehanna"/>
    <x v="558"/>
    <x v="0"/>
    <m/>
    <n v="10"/>
    <n v="0"/>
    <x v="0"/>
    <n v="0"/>
    <n v="10"/>
    <n v="10"/>
    <x v="0"/>
    <s v="2013-08-03-23-43-17"/>
    <s v="2013-08-06-16-22-37"/>
  </r>
  <r>
    <n v="279442"/>
    <s v="fdba0d43-1d3f-55a4-8102-be5345c1e5cf"/>
    <n v="2008"/>
    <s v="Susquehanna"/>
    <x v="559"/>
    <x v="1"/>
    <s v="unknown"/>
    <n v="6"/>
    <n v="2"/>
    <x v="4"/>
    <n v="20"/>
    <n v="10"/>
    <n v="10"/>
    <x v="0"/>
    <s v="2013-08-03-23-43-20"/>
    <s v="2013-08-06-18-26-42"/>
  </r>
  <r>
    <n v="279443"/>
    <s v="fdba0d43-1d3f-55a4-8102-be5345c1e5cf"/>
    <n v="2010"/>
    <s v="Susquehanna"/>
    <x v="560"/>
    <x v="3"/>
    <s v="nopad"/>
    <n v="5"/>
    <n v="4"/>
    <x v="9"/>
    <n v="40"/>
    <n v="10"/>
    <n v="10"/>
    <x v="0"/>
    <s v="2013-08-03-23-43-23"/>
    <s v="2013-08-06-18-26-43"/>
  </r>
  <r>
    <n v="279444"/>
    <s v="9d77fced-1f7b-5062-8424-2350dcf2b0ab"/>
    <n v="2005"/>
    <s v="Susquehanna"/>
    <x v="561"/>
    <x v="0"/>
    <m/>
    <n v="10"/>
    <n v="0"/>
    <x v="0"/>
    <n v="0"/>
    <n v="10"/>
    <n v="10"/>
    <x v="0"/>
    <s v="2013-08-03-23-43-28"/>
    <s v="2013-08-06-18-26-45"/>
  </r>
  <r>
    <n v="279445"/>
    <s v="9d77fced-1f7b-5062-8424-2350dcf2b0ab"/>
    <n v="2008"/>
    <s v="Susquehanna"/>
    <x v="562"/>
    <x v="1"/>
    <s v="unknown"/>
    <n v="7"/>
    <n v="1"/>
    <x v="2"/>
    <n v="10"/>
    <n v="10"/>
    <n v="10"/>
    <x v="0"/>
    <s v="2013-08-03-23-43-31"/>
    <s v="2013-08-06-16-22-58"/>
  </r>
  <r>
    <n v="279446"/>
    <s v="9d77fced-1f7b-5062-8424-2350dcf2b0ab"/>
    <n v="2010"/>
    <s v="Susquehanna"/>
    <x v="563"/>
    <x v="3"/>
    <s v="empty"/>
    <n v="4"/>
    <n v="3"/>
    <x v="8"/>
    <n v="30"/>
    <n v="10"/>
    <n v="10"/>
    <x v="0"/>
    <s v="2013-08-03-23-43-34"/>
    <s v="2013-08-06-18-26-47"/>
  </r>
  <r>
    <n v="279447"/>
    <s v="ce4c04c3-c4f0-59ff-89dc-42e7c33e0a1b"/>
    <n v="2005"/>
    <s v="Susquehanna"/>
    <x v="564"/>
    <x v="0"/>
    <m/>
    <n v="10"/>
    <n v="0"/>
    <x v="0"/>
    <n v="0"/>
    <n v="10"/>
    <n v="10"/>
    <x v="0"/>
    <s v="2013-08-03-23-43-37"/>
    <s v="2013-08-06-18-26-50"/>
  </r>
  <r>
    <n v="279448"/>
    <s v="ce4c04c3-c4f0-59ff-89dc-42e7c33e0a1b"/>
    <n v="2008"/>
    <s v="Susquehanna"/>
    <x v="565"/>
    <x v="1"/>
    <s v="unknown"/>
    <n v="7"/>
    <n v="2"/>
    <x v="2"/>
    <n v="20"/>
    <n v="10"/>
    <n v="10"/>
    <x v="0"/>
    <s v="2013-08-03-23-43-40"/>
    <s v="2013-08-06-21-11-25"/>
  </r>
  <r>
    <n v="279449"/>
    <s v="ce4c04c3-c4f0-59ff-89dc-42e7c33e0a1b"/>
    <n v="2010"/>
    <s v="Susquehanna"/>
    <x v="566"/>
    <x v="1"/>
    <s v="nopad"/>
    <n v="7"/>
    <n v="2"/>
    <x v="2"/>
    <n v="20"/>
    <n v="10"/>
    <n v="10"/>
    <x v="0"/>
    <s v="2013-08-03-23-43-43"/>
    <s v="2013-08-06-21-27-28"/>
  </r>
  <r>
    <n v="279450"/>
    <s v="07b9f6c0-1e7e-5fb3-9f20-97b84bcac022"/>
    <n v="2005"/>
    <s v="Susquehanna"/>
    <x v="567"/>
    <x v="0"/>
    <m/>
    <n v="10"/>
    <n v="0"/>
    <x v="0"/>
    <n v="0"/>
    <n v="10"/>
    <n v="10"/>
    <x v="0"/>
    <s v="2013-08-03-23-43-46"/>
    <s v="2013-08-06-21-27-36"/>
  </r>
  <r>
    <n v="279451"/>
    <s v="07b9f6c0-1e7e-5fb3-9f20-97b84bcac022"/>
    <n v="2008"/>
    <s v="Susquehanna"/>
    <x v="568"/>
    <x v="0"/>
    <m/>
    <n v="12"/>
    <n v="0"/>
    <x v="0"/>
    <n v="0"/>
    <n v="12"/>
    <n v="10"/>
    <x v="3"/>
    <s v="2013-08-03-23-43-50"/>
    <s v="2013-08-06-21-27-46"/>
  </r>
  <r>
    <n v="279452"/>
    <s v="07b9f6c0-1e7e-5fb3-9f20-97b84bcac022"/>
    <n v="2010"/>
    <s v="Susquehanna"/>
    <x v="569"/>
    <x v="1"/>
    <s v="nopad"/>
    <n v="9"/>
    <n v="1"/>
    <x v="3"/>
    <n v="10"/>
    <n v="10"/>
    <n v="10"/>
    <x v="0"/>
    <s v="2013-08-03-23-43-53"/>
    <s v="2013-08-06-21-27-46"/>
  </r>
  <r>
    <n v="279453"/>
    <s v="d1994fc5-b546-59dc-ad51-8f7f0aadd326"/>
    <n v="2005"/>
    <s v="Susquehanna"/>
    <x v="570"/>
    <x v="0"/>
    <m/>
    <n v="10"/>
    <n v="0"/>
    <x v="0"/>
    <n v="0"/>
    <n v="10"/>
    <n v="10"/>
    <x v="0"/>
    <s v="2013-08-03-23-43-56"/>
    <s v="2013-08-06-22-32-44"/>
  </r>
  <r>
    <n v="279454"/>
    <s v="d1994fc5-b546-59dc-ad51-8f7f0aadd326"/>
    <n v="2008"/>
    <s v="Susquehanna"/>
    <x v="571"/>
    <x v="1"/>
    <m/>
    <n v="12"/>
    <n v="0"/>
    <x v="0"/>
    <n v="0"/>
    <n v="12"/>
    <n v="10"/>
    <x v="3"/>
    <s v="2013-08-03-23-43-59"/>
    <s v="2013-08-06-21-28-07"/>
  </r>
  <r>
    <n v="279455"/>
    <s v="d1994fc5-b546-59dc-ad51-8f7f0aadd326"/>
    <n v="2010"/>
    <s v="Susquehanna"/>
    <x v="572"/>
    <x v="1"/>
    <s v="nopad"/>
    <n v="11"/>
    <n v="1"/>
    <x v="10"/>
    <n v="8"/>
    <n v="12"/>
    <n v="10"/>
    <x v="3"/>
    <s v="2013-08-03-23-44-01"/>
    <s v="2013-08-06-21-28-22"/>
  </r>
  <r>
    <n v="279456"/>
    <s v="a4958721-bc44-5348-b9c0-eedaca9375db"/>
    <n v="2005"/>
    <s v="Susquehanna"/>
    <x v="573"/>
    <x v="0"/>
    <m/>
    <n v="12"/>
    <n v="0"/>
    <x v="0"/>
    <n v="0"/>
    <n v="12"/>
    <n v="10"/>
    <x v="3"/>
    <s v="2013-08-03-23-44-03"/>
    <s v="2013-08-06-21-28-31"/>
  </r>
  <r>
    <n v="279457"/>
    <s v="a4958721-bc44-5348-b9c0-eedaca9375db"/>
    <n v="2008"/>
    <s v="Susquehanna"/>
    <x v="574"/>
    <x v="1"/>
    <s v="nopad"/>
    <n v="7"/>
    <n v="4"/>
    <x v="11"/>
    <n v="33"/>
    <n v="12"/>
    <n v="10"/>
    <x v="3"/>
    <s v="2013-08-03-23-44-06"/>
    <s v="2013-08-06-21-28-45"/>
  </r>
  <r>
    <n v="279458"/>
    <s v="a4958721-bc44-5348-b9c0-eedaca9375db"/>
    <n v="2010"/>
    <s v="Susquehanna"/>
    <x v="575"/>
    <x v="1"/>
    <s v="nopad"/>
    <n v="6"/>
    <n v="5"/>
    <x v="9"/>
    <n v="41"/>
    <n v="12"/>
    <n v="10"/>
    <x v="3"/>
    <s v="2013-08-03-23-44-09"/>
    <s v="2013-08-06-21-28-54"/>
  </r>
  <r>
    <n v="279459"/>
    <s v="11c3576a-e704-50df-8f3c-9f5f487a662f"/>
    <n v="2005"/>
    <s v="Susquehanna"/>
    <x v="576"/>
    <x v="0"/>
    <s v="empty"/>
    <n v="11"/>
    <n v="1"/>
    <x v="10"/>
    <n v="8"/>
    <n v="12"/>
    <n v="10"/>
    <x v="3"/>
    <s v="2013-08-03-23-44-11"/>
    <s v="2013-08-06-21-29-01"/>
  </r>
  <r>
    <n v="279460"/>
    <s v="11c3576a-e704-50df-8f3c-9f5f487a662f"/>
    <n v="2008"/>
    <s v="Susquehanna"/>
    <x v="577"/>
    <x v="0"/>
    <s v="unknown"/>
    <n v="8"/>
    <n v="1"/>
    <x v="1"/>
    <n v="10"/>
    <n v="10"/>
    <n v="10"/>
    <x v="0"/>
    <s v="2013-08-03-23-44-14"/>
    <s v="2013-08-06-21-12-20"/>
  </r>
  <r>
    <n v="279461"/>
    <s v="11c3576a-e704-50df-8f3c-9f5f487a662f"/>
    <n v="2010"/>
    <s v="Susquehanna"/>
    <x v="578"/>
    <x v="1"/>
    <m/>
    <n v="12"/>
    <n v="0"/>
    <x v="0"/>
    <n v="0"/>
    <n v="12"/>
    <n v="10"/>
    <x v="3"/>
    <s v="2013-08-03-23-44-16"/>
    <s v="2013-08-06-21-29-14"/>
  </r>
  <r>
    <n v="279462"/>
    <s v="2888f985-a638-565e-b8b0-876e0603be7f"/>
    <n v="2005"/>
    <s v="Susquehanna"/>
    <x v="579"/>
    <x v="3"/>
    <s v="nopad"/>
    <n v="5"/>
    <n v="5"/>
    <x v="12"/>
    <n v="45"/>
    <n v="11"/>
    <n v="10"/>
    <x v="1"/>
    <s v="2013-08-03-23-44-19"/>
    <s v="2013-08-06-21-29-33"/>
  </r>
  <r>
    <n v="279463"/>
    <s v="2888f985-a638-565e-b8b0-876e0603be7f"/>
    <n v="2008"/>
    <s v="Susquehanna"/>
    <x v="580"/>
    <x v="1"/>
    <s v="equipment"/>
    <n v="8"/>
    <n v="3"/>
    <x v="5"/>
    <n v="27"/>
    <n v="11"/>
    <n v="10"/>
    <x v="1"/>
    <s v="2013-08-03-23-44-22"/>
    <s v="2013-08-06-21-29-46"/>
  </r>
  <r>
    <n v="279464"/>
    <s v="2888f985-a638-565e-b8b0-876e0603be7f"/>
    <n v="2010"/>
    <s v="Susquehanna"/>
    <x v="581"/>
    <x v="1"/>
    <s v="equipment"/>
    <n v="7"/>
    <n v="3"/>
    <x v="13"/>
    <n v="27"/>
    <n v="11"/>
    <n v="10"/>
    <x v="1"/>
    <s v="2013-08-03-23-44-24"/>
    <s v="2013-08-06-21-29-59"/>
  </r>
  <r>
    <n v="279465"/>
    <s v="0f275e19-a570-5391-a602-df2dda35c4cc"/>
    <n v="2005"/>
    <s v="Susquehanna"/>
    <x v="582"/>
    <x v="0"/>
    <s v="empty"/>
    <n v="10"/>
    <n v="1"/>
    <x v="3"/>
    <n v="9"/>
    <n v="11"/>
    <n v="10"/>
    <x v="1"/>
    <s v="2013-08-03-23-44-27"/>
    <s v="2013-08-06-21-30-08"/>
  </r>
  <r>
    <n v="279466"/>
    <s v="0f275e19-a570-5391-a602-df2dda35c4cc"/>
    <n v="2008"/>
    <s v="Susquehanna"/>
    <x v="583"/>
    <x v="0"/>
    <s v="empty"/>
    <n v="10"/>
    <n v="1"/>
    <x v="3"/>
    <n v="9"/>
    <n v="11"/>
    <n v="10"/>
    <x v="1"/>
    <s v="2013-08-03-23-44-31"/>
    <s v="2013-08-06-21-30-16"/>
  </r>
  <r>
    <n v="279467"/>
    <s v="0f275e19-a570-5391-a602-df2dda35c4cc"/>
    <n v="2010"/>
    <s v="Susquehanna"/>
    <x v="584"/>
    <x v="0"/>
    <m/>
    <n v="11"/>
    <n v="0"/>
    <x v="0"/>
    <n v="0"/>
    <n v="11"/>
    <n v="10"/>
    <x v="1"/>
    <s v="2013-08-03-23-44-37"/>
    <s v="2013-08-06-21-30-23"/>
  </r>
  <r>
    <n v="279468"/>
    <s v="be2beb3f-1cab-59fb-ac63-cb200a64ffae"/>
    <n v="2005"/>
    <s v="Susquehanna"/>
    <x v="585"/>
    <x v="0"/>
    <m/>
    <n v="11"/>
    <n v="0"/>
    <x v="0"/>
    <n v="0"/>
    <n v="11"/>
    <n v="10"/>
    <x v="1"/>
    <s v="2013-08-03-23-44-40"/>
    <s v="2013-08-06-21-30-30"/>
  </r>
  <r>
    <n v="279469"/>
    <s v="be2beb3f-1cab-59fb-ac63-cb200a64ffae"/>
    <n v="2008"/>
    <s v="Susquehanna"/>
    <x v="586"/>
    <x v="0"/>
    <m/>
    <n v="11"/>
    <n v="0"/>
    <x v="0"/>
    <n v="0"/>
    <n v="11"/>
    <n v="10"/>
    <x v="1"/>
    <s v="2013-08-03-23-44-42"/>
    <s v="2013-08-06-21-30-38"/>
  </r>
  <r>
    <n v="279470"/>
    <s v="be2beb3f-1cab-59fb-ac63-cb200a64ffae"/>
    <n v="2010"/>
    <s v="Susquehanna"/>
    <x v="587"/>
    <x v="0"/>
    <m/>
    <n v="10"/>
    <n v="0"/>
    <x v="0"/>
    <n v="0"/>
    <n v="10"/>
    <n v="10"/>
    <x v="0"/>
    <s v="2013-08-03-23-44-44"/>
    <s v="2013-08-06-21-30-48"/>
  </r>
  <r>
    <n v="279471"/>
    <s v="4841c598-3f37-5656-8525-45990fb6c6ee"/>
    <n v="2005"/>
    <s v="Susquehanna"/>
    <x v="588"/>
    <x v="0"/>
    <s v="unknown"/>
    <n v="6"/>
    <n v="3"/>
    <x v="4"/>
    <n v="30"/>
    <n v="10"/>
    <n v="10"/>
    <x v="0"/>
    <s v="2013-08-03-23-44-47"/>
    <s v="2013-08-06-21-30-56"/>
  </r>
  <r>
    <n v="279472"/>
    <s v="4841c598-3f37-5656-8525-45990fb6c6ee"/>
    <n v="2008"/>
    <s v="Susquehanna"/>
    <x v="589"/>
    <x v="1"/>
    <m/>
    <n v="10"/>
    <n v="0"/>
    <x v="0"/>
    <n v="0"/>
    <n v="10"/>
    <n v="10"/>
    <x v="0"/>
    <s v="2013-08-03-23-44-50"/>
    <s v="2013-08-06-21-31-07"/>
  </r>
  <r>
    <n v="279473"/>
    <s v="4841c598-3f37-5656-8525-45990fb6c6ee"/>
    <n v="2010"/>
    <s v="Susquehanna"/>
    <x v="590"/>
    <x v="1"/>
    <s v="unknown"/>
    <n v="5"/>
    <n v="3"/>
    <x v="9"/>
    <n v="30"/>
    <n v="10"/>
    <n v="10"/>
    <x v="0"/>
    <s v="2013-08-03-23-44-53"/>
    <s v="2013-08-06-21-31-20"/>
  </r>
  <r>
    <n v="279474"/>
    <s v="e0b6a2e1-eb11-55cb-8c50-ddbf7cbbb28f"/>
    <n v="2005"/>
    <s v="Susquehanna"/>
    <x v="591"/>
    <x v="0"/>
    <s v="empty"/>
    <n v="9"/>
    <n v="1"/>
    <x v="3"/>
    <n v="10"/>
    <n v="10"/>
    <n v="10"/>
    <x v="0"/>
    <s v="2013-08-03-23-44-56"/>
    <s v="2013-08-06-21-31-33"/>
  </r>
  <r>
    <n v="279475"/>
    <s v="e0b6a2e1-eb11-55cb-8c50-ddbf7cbbb28f"/>
    <n v="2008"/>
    <s v="Susquehanna"/>
    <x v="592"/>
    <x v="2"/>
    <s v="empty"/>
    <n v="6"/>
    <n v="4"/>
    <x v="4"/>
    <n v="40"/>
    <n v="10"/>
    <n v="10"/>
    <x v="0"/>
    <s v="2013-08-03-23-44-58"/>
    <s v="2013-08-06-21-31-44"/>
  </r>
  <r>
    <n v="279476"/>
    <s v="e0b6a2e1-eb11-55cb-8c50-ddbf7cbbb28f"/>
    <n v="2010"/>
    <s v="Susquehanna"/>
    <x v="593"/>
    <x v="2"/>
    <s v="nopad"/>
    <n v="5"/>
    <n v="2"/>
    <x v="9"/>
    <n v="20"/>
    <n v="10"/>
    <n v="10"/>
    <x v="0"/>
    <s v="2013-08-03-23-45-03"/>
    <s v="2013-08-06-21-32-04"/>
  </r>
  <r>
    <n v="279477"/>
    <s v="cce434bc-6bc1-5760-970c-1f466951615d"/>
    <n v="2005"/>
    <s v="Susquehanna"/>
    <x v="594"/>
    <x v="0"/>
    <m/>
    <n v="10"/>
    <n v="0"/>
    <x v="0"/>
    <n v="0"/>
    <n v="10"/>
    <n v="10"/>
    <x v="0"/>
    <s v="2013-08-03-23-45-06"/>
    <s v="2013-08-06-21-32-12"/>
  </r>
  <r>
    <n v="279478"/>
    <s v="cce434bc-6bc1-5760-970c-1f466951615d"/>
    <n v="2008"/>
    <s v="Susquehanna"/>
    <x v="595"/>
    <x v="2"/>
    <s v="empty"/>
    <n v="8"/>
    <n v="2"/>
    <x v="1"/>
    <n v="20"/>
    <n v="10"/>
    <n v="10"/>
    <x v="0"/>
    <s v="2013-08-03-23-45-10"/>
    <s v="2013-08-06-21-32-21"/>
  </r>
  <r>
    <n v="279479"/>
    <s v="cce434bc-6bc1-5760-970c-1f466951615d"/>
    <n v="2010"/>
    <s v="Susquehanna"/>
    <x v="596"/>
    <x v="1"/>
    <s v="equipment"/>
    <n v="5"/>
    <n v="3"/>
    <x v="9"/>
    <n v="30"/>
    <n v="10"/>
    <n v="10"/>
    <x v="0"/>
    <s v="2013-08-03-23-45-14"/>
    <s v="2013-08-06-21-32-34"/>
  </r>
  <r>
    <n v="279480"/>
    <s v="b825adf0-e52b-59cd-bce7-7e69ca73647f"/>
    <n v="2005"/>
    <s v="Susquehanna"/>
    <x v="597"/>
    <x v="0"/>
    <m/>
    <n v="10"/>
    <n v="0"/>
    <x v="0"/>
    <n v="0"/>
    <n v="10"/>
    <n v="10"/>
    <x v="0"/>
    <s v="2013-08-03-23-45-16"/>
    <s v="2013-08-06-21-32-50"/>
  </r>
  <r>
    <n v="279481"/>
    <s v="b825adf0-e52b-59cd-bce7-7e69ca73647f"/>
    <n v="2008"/>
    <s v="Susquehanna"/>
    <x v="598"/>
    <x v="1"/>
    <s v="equipment"/>
    <n v="8"/>
    <n v="2"/>
    <x v="1"/>
    <n v="20"/>
    <n v="10"/>
    <n v="10"/>
    <x v="0"/>
    <s v="2013-08-03-23-45-19"/>
    <s v="2013-08-06-21-33-09"/>
  </r>
  <r>
    <n v="279482"/>
    <s v="b825adf0-e52b-59cd-bce7-7e69ca73647f"/>
    <n v="2010"/>
    <s v="Susquehanna"/>
    <x v="599"/>
    <x v="0"/>
    <s v="empty"/>
    <n v="6"/>
    <n v="5"/>
    <x v="14"/>
    <n v="45"/>
    <n v="11"/>
    <n v="10"/>
    <x v="1"/>
    <s v="2013-08-03-23-45-23"/>
    <s v="2013-08-06-21-33-27"/>
  </r>
  <r>
    <n v="279483"/>
    <s v="cea23866-9847-5a42-8b3e-0f1c7f4b4eca"/>
    <n v="2005"/>
    <s v="Susquehanna"/>
    <x v="600"/>
    <x v="0"/>
    <m/>
    <n v="10"/>
    <n v="0"/>
    <x v="0"/>
    <n v="0"/>
    <n v="10"/>
    <n v="10"/>
    <x v="0"/>
    <s v="2013-08-03-23-45-25"/>
    <s v="2013-08-06-21-33-34"/>
  </r>
  <r>
    <n v="279484"/>
    <s v="cea23866-9847-5a42-8b3e-0f1c7f4b4eca"/>
    <n v="2008"/>
    <s v="Susquehanna"/>
    <x v="601"/>
    <x v="1"/>
    <m/>
    <n v="10"/>
    <n v="0"/>
    <x v="0"/>
    <n v="0"/>
    <n v="10"/>
    <n v="10"/>
    <x v="0"/>
    <s v="2013-08-03-23-45-29"/>
    <s v="2013-08-06-21-33-48"/>
  </r>
  <r>
    <n v="279485"/>
    <s v="cea23866-9847-5a42-8b3e-0f1c7f4b4eca"/>
    <n v="2010"/>
    <s v="Susquehanna"/>
    <x v="602"/>
    <x v="1"/>
    <s v="unknown"/>
    <n v="8"/>
    <n v="1"/>
    <x v="1"/>
    <n v="10"/>
    <n v="10"/>
    <n v="10"/>
    <x v="0"/>
    <s v="2013-08-03-23-45-31"/>
    <s v="2013-08-06-21-34-05"/>
  </r>
  <r>
    <n v="279486"/>
    <s v="fbfaf280-8737-5aad-b155-a37f0379d002"/>
    <n v="2005"/>
    <s v="Susquehanna"/>
    <x v="603"/>
    <x v="0"/>
    <m/>
    <n v="10"/>
    <n v="0"/>
    <x v="0"/>
    <n v="0"/>
    <n v="10"/>
    <n v="10"/>
    <x v="0"/>
    <s v="2013-08-03-23-45-34"/>
    <s v="2013-08-06-21-34-13"/>
  </r>
  <r>
    <n v="279487"/>
    <s v="fbfaf280-8737-5aad-b155-a37f0379d002"/>
    <n v="2008"/>
    <s v="Susquehanna"/>
    <x v="604"/>
    <x v="0"/>
    <m/>
    <n v="10"/>
    <n v="0"/>
    <x v="0"/>
    <n v="0"/>
    <n v="10"/>
    <n v="10"/>
    <x v="0"/>
    <s v="2013-08-03-23-45-36"/>
    <s v="2013-08-06-21-34-22"/>
  </r>
  <r>
    <n v="279488"/>
    <s v="fbfaf280-8737-5aad-b155-a37f0379d002"/>
    <n v="2010"/>
    <s v="Susquehanna"/>
    <x v="605"/>
    <x v="0"/>
    <m/>
    <n v="10"/>
    <n v="0"/>
    <x v="0"/>
    <n v="0"/>
    <n v="10"/>
    <n v="10"/>
    <x v="0"/>
    <s v="2013-08-03-23-45-39"/>
    <s v="2013-08-06-21-34-30"/>
  </r>
  <r>
    <n v="279489"/>
    <s v="5669a49f-5c80-599a-9936-b68bbeeab831"/>
    <n v="2005"/>
    <s v="Susquehanna"/>
    <x v="606"/>
    <x v="0"/>
    <m/>
    <n v="10"/>
    <n v="0"/>
    <x v="0"/>
    <n v="0"/>
    <n v="10"/>
    <n v="10"/>
    <x v="0"/>
    <s v="2013-08-03-23-45-41"/>
    <s v="2013-08-06-21-34-39"/>
  </r>
  <r>
    <n v="279490"/>
    <s v="5669a49f-5c80-599a-9936-b68bbeeab831"/>
    <n v="2008"/>
    <s v="Susquehanna"/>
    <x v="607"/>
    <x v="1"/>
    <m/>
    <n v="10"/>
    <n v="0"/>
    <x v="0"/>
    <n v="0"/>
    <n v="10"/>
    <n v="10"/>
    <x v="0"/>
    <s v="2013-08-03-23-45-45"/>
    <s v="2013-08-06-21-34-48"/>
  </r>
  <r>
    <n v="279491"/>
    <s v="5669a49f-5c80-599a-9936-b68bbeeab831"/>
    <n v="2010"/>
    <s v="Susquehanna"/>
    <x v="608"/>
    <x v="2"/>
    <m/>
    <n v="10"/>
    <n v="0"/>
    <x v="0"/>
    <n v="0"/>
    <n v="10"/>
    <n v="10"/>
    <x v="0"/>
    <s v="2013-08-03-23-45-48"/>
    <s v="2013-08-06-21-34-57"/>
  </r>
  <r>
    <n v="279492"/>
    <s v="ea293a73-a78e-5554-b059-9ef67554345a"/>
    <n v="2005"/>
    <s v="Susquehanna"/>
    <x v="609"/>
    <x v="0"/>
    <m/>
    <n v="10"/>
    <n v="0"/>
    <x v="0"/>
    <n v="0"/>
    <n v="10"/>
    <n v="10"/>
    <x v="0"/>
    <s v="2013-08-03-23-45-50"/>
    <s v="2013-08-06-21-35-05"/>
  </r>
  <r>
    <n v="279493"/>
    <s v="ea293a73-a78e-5554-b059-9ef67554345a"/>
    <n v="2008"/>
    <s v="Susquehanna"/>
    <x v="610"/>
    <x v="0"/>
    <m/>
    <n v="10"/>
    <n v="0"/>
    <x v="0"/>
    <n v="0"/>
    <n v="10"/>
    <n v="10"/>
    <x v="0"/>
    <s v="2013-08-03-23-45-53"/>
    <s v="2013-08-06-21-35-14"/>
  </r>
  <r>
    <n v="279494"/>
    <s v="ea293a73-a78e-5554-b059-9ef67554345a"/>
    <n v="2010"/>
    <s v="Susquehanna"/>
    <x v="611"/>
    <x v="0"/>
    <m/>
    <n v="10"/>
    <n v="0"/>
    <x v="0"/>
    <n v="0"/>
    <n v="10"/>
    <n v="10"/>
    <x v="0"/>
    <s v="2013-08-03-23-45-55"/>
    <s v="2013-08-06-21-35-21"/>
  </r>
  <r>
    <n v="279495"/>
    <s v="677b7af8-3f8e-5774-a981-446339b92757"/>
    <n v="2005"/>
    <s v="Susquehanna"/>
    <x v="612"/>
    <x v="0"/>
    <m/>
    <n v="10"/>
    <n v="0"/>
    <x v="0"/>
    <n v="0"/>
    <n v="10"/>
    <n v="10"/>
    <x v="0"/>
    <s v="2013-08-03-23-45-57"/>
    <s v="2013-08-06-21-35-28"/>
  </r>
  <r>
    <n v="279496"/>
    <s v="677b7af8-3f8e-5774-a981-446339b92757"/>
    <n v="2008"/>
    <s v="Susquehanna"/>
    <x v="613"/>
    <x v="0"/>
    <m/>
    <n v="10"/>
    <n v="0"/>
    <x v="0"/>
    <n v="0"/>
    <n v="10"/>
    <n v="10"/>
    <x v="0"/>
    <s v="2013-08-03-23-46-00"/>
    <s v="2013-08-06-21-35-35"/>
  </r>
  <r>
    <n v="279497"/>
    <s v="677b7af8-3f8e-5774-a981-446339b92757"/>
    <n v="2010"/>
    <s v="Susquehanna"/>
    <x v="614"/>
    <x v="1"/>
    <s v="equipment"/>
    <n v="9"/>
    <n v="1"/>
    <x v="3"/>
    <n v="10"/>
    <n v="10"/>
    <n v="10"/>
    <x v="0"/>
    <s v="2013-08-03-23-46-03"/>
    <s v="2013-08-06-21-35-47"/>
  </r>
  <r>
    <n v="279498"/>
    <s v="b4e8290f-c220-51d7-8977-be91d7baa435"/>
    <n v="2005"/>
    <s v="Susquehanna"/>
    <x v="615"/>
    <x v="0"/>
    <m/>
    <n v="10"/>
    <n v="0"/>
    <x v="0"/>
    <n v="0"/>
    <n v="10"/>
    <n v="10"/>
    <x v="0"/>
    <s v="2013-08-03-23-46-05"/>
    <s v="2013-08-06-21-35-56"/>
  </r>
  <r>
    <n v="279499"/>
    <s v="b4e8290f-c220-51d7-8977-be91d7baa435"/>
    <n v="2008"/>
    <s v="Susquehanna"/>
    <x v="616"/>
    <x v="1"/>
    <m/>
    <n v="10"/>
    <n v="0"/>
    <x v="0"/>
    <n v="0"/>
    <n v="10"/>
    <n v="10"/>
    <x v="0"/>
    <s v="2013-08-03-23-46-08"/>
    <s v="2013-08-06-21-36-05"/>
  </r>
  <r>
    <n v="279500"/>
    <s v="b4e8290f-c220-51d7-8977-be91d7baa435"/>
    <n v="2010"/>
    <s v="Susquehanna"/>
    <x v="617"/>
    <x v="1"/>
    <s v="nopad"/>
    <n v="8"/>
    <n v="2"/>
    <x v="1"/>
    <n v="20"/>
    <n v="10"/>
    <n v="10"/>
    <x v="0"/>
    <s v="2013-08-03-23-46-11"/>
    <s v="2013-08-06-21-36-15"/>
  </r>
  <r>
    <n v="279501"/>
    <s v="f6d36edf-fb55-5e37-a4be-6a761a41d0e5"/>
    <n v="2005"/>
    <s v="Susquehanna"/>
    <x v="618"/>
    <x v="0"/>
    <m/>
    <n v="10"/>
    <n v="0"/>
    <x v="0"/>
    <n v="0"/>
    <n v="10"/>
    <n v="10"/>
    <x v="0"/>
    <s v="2013-08-03-23-46-14"/>
    <s v="2013-08-06-21-36-23"/>
  </r>
  <r>
    <n v="279502"/>
    <s v="f6d36edf-fb55-5e37-a4be-6a761a41d0e5"/>
    <n v="2008"/>
    <s v="Susquehanna"/>
    <x v="619"/>
    <x v="0"/>
    <s v="empty"/>
    <n v="6"/>
    <n v="3"/>
    <x v="4"/>
    <n v="30"/>
    <n v="10"/>
    <n v="10"/>
    <x v="0"/>
    <s v="2013-08-03-23-46-19"/>
    <s v="2013-08-06-21-36-31"/>
  </r>
  <r>
    <n v="279503"/>
    <s v="f6d36edf-fb55-5e37-a4be-6a761a41d0e5"/>
    <n v="2010"/>
    <s v="Susquehanna"/>
    <x v="620"/>
    <x v="2"/>
    <m/>
    <n v="10"/>
    <n v="0"/>
    <x v="0"/>
    <n v="0"/>
    <n v="10"/>
    <n v="10"/>
    <x v="0"/>
    <s v="2013-08-03-23-46-22"/>
    <s v="2013-08-06-21-36-40"/>
  </r>
  <r>
    <n v="279504"/>
    <s v="284a406a-5ea3-5887-b903-659adccce8da"/>
    <n v="2005"/>
    <s v="Susquehanna"/>
    <x v="621"/>
    <x v="0"/>
    <m/>
    <n v="10"/>
    <n v="0"/>
    <x v="0"/>
    <n v="0"/>
    <n v="10"/>
    <n v="10"/>
    <x v="0"/>
    <s v="2013-08-03-23-46-25"/>
    <s v="2013-08-06-21-36-49"/>
  </r>
  <r>
    <n v="279505"/>
    <s v="284a406a-5ea3-5887-b903-659adccce8da"/>
    <n v="2008"/>
    <s v="Susquehanna"/>
    <x v="622"/>
    <x v="2"/>
    <s v="empty"/>
    <n v="8"/>
    <n v="2"/>
    <x v="1"/>
    <n v="20"/>
    <n v="10"/>
    <n v="10"/>
    <x v="0"/>
    <s v="2013-08-03-23-46-29"/>
    <s v="2013-08-06-21-37-01"/>
  </r>
  <r>
    <n v="279506"/>
    <s v="284a406a-5ea3-5887-b903-659adccce8da"/>
    <n v="2010"/>
    <s v="Susquehanna"/>
    <x v="623"/>
    <x v="2"/>
    <s v="empty"/>
    <n v="5"/>
    <n v="4"/>
    <x v="9"/>
    <n v="40"/>
    <n v="10"/>
    <n v="10"/>
    <x v="0"/>
    <s v="2013-08-03-23-46-32"/>
    <s v="2013-08-06-21-37-10"/>
  </r>
  <r>
    <n v="279507"/>
    <s v="4bf868df-74ed-54bb-b8d1-d663db5392b4"/>
    <n v="2005"/>
    <s v="Susquehanna"/>
    <x v="624"/>
    <x v="0"/>
    <m/>
    <n v="10"/>
    <n v="0"/>
    <x v="0"/>
    <n v="0"/>
    <n v="10"/>
    <n v="10"/>
    <x v="0"/>
    <s v="2013-08-03-23-46-34"/>
    <s v="2013-08-06-21-37-18"/>
  </r>
  <r>
    <n v="279508"/>
    <s v="4bf868df-74ed-54bb-b8d1-d663db5392b4"/>
    <n v="2008"/>
    <s v="Susquehanna"/>
    <x v="625"/>
    <x v="1"/>
    <m/>
    <n v="10"/>
    <n v="0"/>
    <x v="0"/>
    <n v="0"/>
    <n v="10"/>
    <n v="10"/>
    <x v="0"/>
    <s v="2013-08-03-23-46-37"/>
    <s v="2013-08-06-21-37-29"/>
  </r>
  <r>
    <n v="279509"/>
    <s v="4bf868df-74ed-54bb-b8d1-d663db5392b4"/>
    <n v="2010"/>
    <s v="Susquehanna"/>
    <x v="626"/>
    <x v="1"/>
    <s v="equipment"/>
    <n v="7"/>
    <n v="3"/>
    <x v="2"/>
    <n v="30"/>
    <n v="10"/>
    <n v="10"/>
    <x v="0"/>
    <s v="2013-08-03-23-46-41"/>
    <s v="2013-08-06-21-20-02"/>
  </r>
  <r>
    <n v="279510"/>
    <s v="308b9e3b-48cb-575e-b649-e90e9bde40a4"/>
    <n v="2005"/>
    <s v="Susquehanna"/>
    <x v="627"/>
    <x v="0"/>
    <s v="empty"/>
    <n v="9"/>
    <n v="1"/>
    <x v="3"/>
    <n v="10"/>
    <n v="10"/>
    <n v="10"/>
    <x v="0"/>
    <s v="2013-08-03-23-46-44"/>
    <s v="2013-08-06-21-37-37"/>
  </r>
  <r>
    <n v="279511"/>
    <s v="308b9e3b-48cb-575e-b649-e90e9bde40a4"/>
    <n v="2008"/>
    <s v="Susquehanna"/>
    <x v="628"/>
    <x v="0"/>
    <m/>
    <n v="10"/>
    <n v="0"/>
    <x v="0"/>
    <n v="0"/>
    <n v="10"/>
    <n v="10"/>
    <x v="0"/>
    <s v="2013-08-03-23-46-47"/>
    <s v="2013-08-06-21-37-45"/>
  </r>
  <r>
    <n v="279512"/>
    <s v="308b9e3b-48cb-575e-b649-e90e9bde40a4"/>
    <n v="2010"/>
    <s v="Susquehanna"/>
    <x v="629"/>
    <x v="0"/>
    <m/>
    <n v="10"/>
    <n v="0"/>
    <x v="0"/>
    <n v="0"/>
    <n v="10"/>
    <n v="10"/>
    <x v="0"/>
    <s v="2013-08-03-23-46-49"/>
    <s v="2013-08-06-21-37-51"/>
  </r>
  <r>
    <n v="279513"/>
    <s v="345d29d2-1013-589d-9210-e566a469508a"/>
    <n v="2005"/>
    <s v="Susquehanna"/>
    <x v="630"/>
    <x v="0"/>
    <m/>
    <n v="10"/>
    <n v="0"/>
    <x v="0"/>
    <n v="0"/>
    <n v="10"/>
    <n v="10"/>
    <x v="0"/>
    <s v="2013-08-03-23-46-51"/>
    <s v="2013-08-06-21-37-59"/>
  </r>
  <r>
    <n v="279514"/>
    <s v="345d29d2-1013-589d-9210-e566a469508a"/>
    <n v="2008"/>
    <s v="Susquehanna"/>
    <x v="631"/>
    <x v="0"/>
    <m/>
    <n v="10"/>
    <n v="0"/>
    <x v="0"/>
    <n v="0"/>
    <n v="10"/>
    <n v="10"/>
    <x v="0"/>
    <s v="2013-08-03-23-46-54"/>
    <s v="2013-08-06-21-38-05"/>
  </r>
  <r>
    <n v="279515"/>
    <s v="345d29d2-1013-589d-9210-e566a469508a"/>
    <n v="2010"/>
    <s v="Susquehanna"/>
    <x v="632"/>
    <x v="1"/>
    <m/>
    <n v="10"/>
    <n v="0"/>
    <x v="0"/>
    <n v="0"/>
    <n v="10"/>
    <n v="10"/>
    <x v="0"/>
    <s v="2013-08-03-23-46-57"/>
    <s v="2013-08-06-21-38-14"/>
  </r>
  <r>
    <n v="279516"/>
    <s v="91fd9f6c-50f1-5dbd-b603-303d1bd049f8"/>
    <n v="2005"/>
    <s v="Susquehanna"/>
    <x v="633"/>
    <x v="0"/>
    <s v="empty"/>
    <n v="7"/>
    <n v="3"/>
    <x v="2"/>
    <n v="30"/>
    <n v="10"/>
    <n v="10"/>
    <x v="0"/>
    <s v="2013-08-03-23-47-03"/>
    <s v="2013-08-06-21-38-21"/>
  </r>
  <r>
    <n v="279517"/>
    <s v="91fd9f6c-50f1-5dbd-b603-303d1bd049f8"/>
    <n v="2008"/>
    <s v="Susquehanna"/>
    <x v="634"/>
    <x v="0"/>
    <m/>
    <n v="10"/>
    <n v="0"/>
    <x v="0"/>
    <n v="0"/>
    <n v="10"/>
    <n v="10"/>
    <x v="0"/>
    <s v="2013-08-03-23-47-09"/>
    <s v="2013-08-06-21-38-31"/>
  </r>
  <r>
    <n v="279518"/>
    <s v="91fd9f6c-50f1-5dbd-b603-303d1bd049f8"/>
    <n v="2010"/>
    <s v="Susquehanna"/>
    <x v="635"/>
    <x v="0"/>
    <m/>
    <n v="10"/>
    <n v="0"/>
    <x v="0"/>
    <n v="0"/>
    <n v="10"/>
    <n v="10"/>
    <x v="0"/>
    <s v="2013-08-03-23-47-11"/>
    <s v="2013-08-06-21-38-39"/>
  </r>
  <r>
    <n v="279519"/>
    <s v="f25a200d-4cc1-5cb0-9e81-0e2f31954164"/>
    <n v="2005"/>
    <s v="Susquehanna"/>
    <x v="636"/>
    <x v="0"/>
    <m/>
    <n v="10"/>
    <n v="0"/>
    <x v="0"/>
    <n v="0"/>
    <n v="10"/>
    <n v="10"/>
    <x v="0"/>
    <s v="2013-08-03-23-47-14"/>
    <s v="2013-08-06-21-38-46"/>
  </r>
  <r>
    <n v="279520"/>
    <s v="f25a200d-4cc1-5cb0-9e81-0e2f31954164"/>
    <n v="2008"/>
    <s v="Susquehanna"/>
    <x v="637"/>
    <x v="0"/>
    <m/>
    <n v="10"/>
    <n v="0"/>
    <x v="0"/>
    <n v="0"/>
    <n v="10"/>
    <n v="10"/>
    <x v="0"/>
    <s v="2013-08-03-23-47-17"/>
    <s v="2013-08-06-21-38-53"/>
  </r>
  <r>
    <n v="279521"/>
    <s v="f25a200d-4cc1-5cb0-9e81-0e2f31954164"/>
    <n v="2010"/>
    <s v="Susquehanna"/>
    <x v="638"/>
    <x v="0"/>
    <s v="unknown"/>
    <n v="8"/>
    <n v="2"/>
    <x v="1"/>
    <n v="20"/>
    <n v="10"/>
    <n v="10"/>
    <x v="0"/>
    <s v="2013-08-03-23-47-20"/>
    <s v="2013-08-06-21-39-00"/>
  </r>
  <r>
    <n v="279522"/>
    <s v="dcbc9c0e-0e0b-56e7-b5a0-871ac7bd4427"/>
    <n v="2005"/>
    <s v="Susquehanna"/>
    <x v="639"/>
    <x v="0"/>
    <m/>
    <n v="10"/>
    <n v="0"/>
    <x v="0"/>
    <n v="0"/>
    <n v="10"/>
    <n v="10"/>
    <x v="0"/>
    <s v="2013-08-03-23-47-23"/>
    <s v="2013-08-06-21-39-07"/>
  </r>
  <r>
    <n v="279523"/>
    <s v="dcbc9c0e-0e0b-56e7-b5a0-871ac7bd4427"/>
    <n v="2008"/>
    <s v="Susquehanna"/>
    <x v="640"/>
    <x v="0"/>
    <m/>
    <n v="10"/>
    <n v="0"/>
    <x v="0"/>
    <n v="0"/>
    <n v="10"/>
    <n v="10"/>
    <x v="0"/>
    <s v="2013-08-03-23-47-25"/>
    <s v="2013-08-06-21-39-16"/>
  </r>
  <r>
    <n v="279524"/>
    <s v="dcbc9c0e-0e0b-56e7-b5a0-871ac7bd4427"/>
    <n v="2010"/>
    <s v="Susquehanna"/>
    <x v="641"/>
    <x v="0"/>
    <m/>
    <n v="10"/>
    <n v="0"/>
    <x v="0"/>
    <n v="0"/>
    <n v="10"/>
    <n v="10"/>
    <x v="0"/>
    <s v="2013-08-03-23-47-28"/>
    <s v="2013-08-06-21-39-24"/>
  </r>
  <r>
    <n v="279525"/>
    <s v="6f969a12-92cf-520f-84f8-11576ad7de14"/>
    <n v="2005"/>
    <s v="Susquehanna"/>
    <x v="642"/>
    <x v="0"/>
    <m/>
    <n v="10"/>
    <n v="0"/>
    <x v="0"/>
    <n v="0"/>
    <n v="10"/>
    <n v="10"/>
    <x v="0"/>
    <s v="2013-08-03-23-47-30"/>
    <s v="2013-08-06-21-39-30"/>
  </r>
  <r>
    <n v="279526"/>
    <s v="6f969a12-92cf-520f-84f8-11576ad7de14"/>
    <n v="2008"/>
    <s v="Susquehanna"/>
    <x v="643"/>
    <x v="0"/>
    <m/>
    <n v="10"/>
    <n v="0"/>
    <x v="0"/>
    <n v="0"/>
    <n v="10"/>
    <n v="10"/>
    <x v="0"/>
    <s v="2013-08-03-23-47-32"/>
    <s v="2013-08-06-21-39-37"/>
  </r>
  <r>
    <n v="279527"/>
    <s v="6f969a12-92cf-520f-84f8-11576ad7de14"/>
    <n v="2010"/>
    <s v="Susquehanna"/>
    <x v="644"/>
    <x v="0"/>
    <m/>
    <n v="10"/>
    <n v="0"/>
    <x v="0"/>
    <n v="0"/>
    <n v="10"/>
    <n v="10"/>
    <x v="0"/>
    <s v="2013-08-03-23-47-34"/>
    <s v="2013-08-06-21-39-44"/>
  </r>
  <r>
    <n v="279528"/>
    <s v="936ca546-5cc4-580e-bcd4-5025c57f090b"/>
    <n v="2005"/>
    <s v="Susquehanna"/>
    <x v="645"/>
    <x v="0"/>
    <m/>
    <n v="10"/>
    <n v="0"/>
    <x v="0"/>
    <n v="0"/>
    <n v="10"/>
    <n v="10"/>
    <x v="0"/>
    <s v="2013-08-03-23-47-36"/>
    <s v="2013-08-06-21-39-54"/>
  </r>
  <r>
    <n v="279529"/>
    <s v="936ca546-5cc4-580e-bcd4-5025c57f090b"/>
    <n v="2008"/>
    <s v="Susquehanna"/>
    <x v="646"/>
    <x v="0"/>
    <m/>
    <n v="10"/>
    <n v="0"/>
    <x v="0"/>
    <n v="0"/>
    <n v="10"/>
    <n v="10"/>
    <x v="0"/>
    <s v="2013-08-03-23-47-38"/>
    <s v="2013-08-06-21-40-01"/>
  </r>
  <r>
    <n v="279530"/>
    <s v="936ca546-5cc4-580e-bcd4-5025c57f090b"/>
    <n v="2010"/>
    <s v="Susquehanna"/>
    <x v="647"/>
    <x v="0"/>
    <m/>
    <n v="10"/>
    <n v="0"/>
    <x v="0"/>
    <n v="0"/>
    <n v="10"/>
    <n v="10"/>
    <x v="0"/>
    <s v="2013-08-03-23-47-41"/>
    <s v="2013-08-06-21-40-09"/>
  </r>
  <r>
    <n v="279531"/>
    <s v="93645487-95ea-5ddd-8677-db0b4372eda0"/>
    <n v="2005"/>
    <s v="Susquehanna"/>
    <x v="648"/>
    <x v="0"/>
    <m/>
    <n v="10"/>
    <n v="0"/>
    <x v="0"/>
    <n v="0"/>
    <n v="10"/>
    <n v="10"/>
    <x v="0"/>
    <s v="2013-08-03-23-47-42"/>
    <s v="2013-08-06-21-40-17"/>
  </r>
  <r>
    <n v="279532"/>
    <s v="93645487-95ea-5ddd-8677-db0b4372eda0"/>
    <n v="2008"/>
    <s v="Susquehanna"/>
    <x v="649"/>
    <x v="0"/>
    <m/>
    <n v="10"/>
    <n v="0"/>
    <x v="0"/>
    <n v="0"/>
    <n v="10"/>
    <n v="10"/>
    <x v="0"/>
    <s v="2013-08-03-23-47-45"/>
    <s v="2013-08-06-21-40-25"/>
  </r>
  <r>
    <n v="279533"/>
    <s v="93645487-95ea-5ddd-8677-db0b4372eda0"/>
    <n v="2010"/>
    <s v="Susquehanna"/>
    <x v="650"/>
    <x v="0"/>
    <m/>
    <n v="10"/>
    <n v="0"/>
    <x v="0"/>
    <n v="0"/>
    <n v="10"/>
    <n v="10"/>
    <x v="0"/>
    <s v="2013-08-03-23-47-48"/>
    <s v="2013-08-06-21-40-34"/>
  </r>
  <r>
    <n v="279534"/>
    <s v="449e0cd6-5ce0-52d3-988d-59a4b50ccb08"/>
    <n v="2005"/>
    <s v="Susquehanna"/>
    <x v="651"/>
    <x v="0"/>
    <m/>
    <n v="10"/>
    <n v="0"/>
    <x v="0"/>
    <n v="0"/>
    <n v="10"/>
    <n v="10"/>
    <x v="0"/>
    <s v="2013-08-03-23-47-52"/>
    <s v="2013-08-06-21-40-47"/>
  </r>
  <r>
    <n v="279535"/>
    <s v="449e0cd6-5ce0-52d3-988d-59a4b50ccb08"/>
    <n v="2008"/>
    <s v="Susquehanna"/>
    <x v="652"/>
    <x v="0"/>
    <m/>
    <n v="10"/>
    <n v="0"/>
    <x v="0"/>
    <n v="0"/>
    <n v="10"/>
    <n v="10"/>
    <x v="0"/>
    <s v="2013-08-03-23-47-56"/>
    <s v="2013-08-06-21-40-57"/>
  </r>
  <r>
    <n v="279536"/>
    <s v="449e0cd6-5ce0-52d3-988d-59a4b50ccb08"/>
    <n v="2010"/>
    <s v="Susquehanna"/>
    <x v="653"/>
    <x v="0"/>
    <s v="unknown"/>
    <n v="7"/>
    <n v="3"/>
    <x v="2"/>
    <n v="30"/>
    <n v="10"/>
    <n v="10"/>
    <x v="0"/>
    <s v="2013-08-03-23-48-00"/>
    <s v="2013-08-06-21-41-15"/>
  </r>
  <r>
    <n v="279537"/>
    <s v="b91a7b79-c472-5ca6-8bc5-7c99ec9cf6c8"/>
    <n v="2005"/>
    <s v="Susquehanna"/>
    <x v="654"/>
    <x v="0"/>
    <m/>
    <n v="10"/>
    <n v="0"/>
    <x v="0"/>
    <n v="0"/>
    <n v="10"/>
    <n v="10"/>
    <x v="0"/>
    <s v="2013-08-03-23-48-02"/>
    <s v="2013-08-06-21-41-23"/>
  </r>
  <r>
    <n v="279538"/>
    <s v="b91a7b79-c472-5ca6-8bc5-7c99ec9cf6c8"/>
    <n v="2008"/>
    <s v="Susquehanna"/>
    <x v="655"/>
    <x v="0"/>
    <m/>
    <n v="10"/>
    <n v="0"/>
    <x v="0"/>
    <n v="0"/>
    <n v="10"/>
    <n v="10"/>
    <x v="0"/>
    <s v="2013-08-03-23-48-04"/>
    <s v="2013-08-06-21-41-31"/>
  </r>
  <r>
    <n v="279539"/>
    <s v="b91a7b79-c472-5ca6-8bc5-7c99ec9cf6c8"/>
    <n v="2010"/>
    <s v="Susquehanna"/>
    <x v="656"/>
    <x v="0"/>
    <m/>
    <n v="10"/>
    <n v="0"/>
    <x v="0"/>
    <n v="0"/>
    <n v="10"/>
    <n v="10"/>
    <x v="0"/>
    <s v="2013-08-03-23-48-06"/>
    <s v="2013-08-06-21-41-38"/>
  </r>
  <r>
    <n v="279540"/>
    <s v="cb9a4d54-c9f1-53e2-86fd-acee1152e7cf"/>
    <n v="2005"/>
    <s v="Susquehanna"/>
    <x v="657"/>
    <x v="0"/>
    <m/>
    <n v="10"/>
    <n v="0"/>
    <x v="0"/>
    <n v="0"/>
    <n v="10"/>
    <n v="10"/>
    <x v="0"/>
    <s v="2013-08-03-23-48-08"/>
    <s v="2013-08-06-21-41-45"/>
  </r>
  <r>
    <n v="279541"/>
    <s v="cb9a4d54-c9f1-53e2-86fd-acee1152e7cf"/>
    <n v="2008"/>
    <s v="Susquehanna"/>
    <x v="658"/>
    <x v="0"/>
    <m/>
    <n v="10"/>
    <n v="0"/>
    <x v="0"/>
    <n v="0"/>
    <n v="10"/>
    <n v="10"/>
    <x v="0"/>
    <s v="2013-08-03-23-48-11"/>
    <s v="2013-08-06-21-41-53"/>
  </r>
  <r>
    <n v="279542"/>
    <s v="cb9a4d54-c9f1-53e2-86fd-acee1152e7cf"/>
    <n v="2010"/>
    <s v="Susquehanna"/>
    <x v="659"/>
    <x v="0"/>
    <m/>
    <n v="10"/>
    <n v="0"/>
    <x v="0"/>
    <n v="0"/>
    <n v="10"/>
    <n v="10"/>
    <x v="0"/>
    <s v="2013-08-03-23-48-13"/>
    <s v="2013-08-06-21-42-00"/>
  </r>
  <r>
    <n v="279543"/>
    <s v="b55a788e-f054-5039-8554-b20b8bada943"/>
    <n v="2005"/>
    <s v="Susquehanna"/>
    <x v="660"/>
    <x v="0"/>
    <m/>
    <n v="10"/>
    <n v="0"/>
    <x v="0"/>
    <n v="0"/>
    <n v="10"/>
    <n v="10"/>
    <x v="0"/>
    <s v="2013-08-03-23-48-16"/>
    <s v="2013-08-06-21-42-10"/>
  </r>
  <r>
    <n v="279544"/>
    <s v="b55a788e-f054-5039-8554-b20b8bada943"/>
    <n v="2008"/>
    <s v="Susquehanna"/>
    <x v="661"/>
    <x v="0"/>
    <m/>
    <n v="10"/>
    <n v="0"/>
    <x v="0"/>
    <n v="0"/>
    <n v="10"/>
    <n v="10"/>
    <x v="0"/>
    <s v="2013-08-03-23-48-18"/>
    <s v="2013-08-06-21-42-18"/>
  </r>
  <r>
    <n v="279545"/>
    <s v="b55a788e-f054-5039-8554-b20b8bada943"/>
    <n v="2010"/>
    <s v="Susquehanna"/>
    <x v="662"/>
    <x v="2"/>
    <m/>
    <n v="10"/>
    <n v="0"/>
    <x v="0"/>
    <n v="0"/>
    <n v="10"/>
    <n v="10"/>
    <x v="0"/>
    <s v="2013-08-03-23-48-21"/>
    <s v="2013-08-06-21-42-27"/>
  </r>
  <r>
    <n v="279546"/>
    <s v="5a3b1f66-adec-5e22-9aaa-3cbe293c893d"/>
    <n v="2005"/>
    <s v="Susquehanna"/>
    <x v="663"/>
    <x v="0"/>
    <m/>
    <n v="10"/>
    <n v="0"/>
    <x v="0"/>
    <n v="0"/>
    <n v="10"/>
    <n v="10"/>
    <x v="0"/>
    <s v="2013-08-03-23-48-24"/>
    <s v="2013-08-06-21-42-35"/>
  </r>
  <r>
    <n v="279547"/>
    <s v="5a3b1f66-adec-5e22-9aaa-3cbe293c893d"/>
    <n v="2008"/>
    <s v="Susquehanna"/>
    <x v="664"/>
    <x v="0"/>
    <m/>
    <n v="10"/>
    <n v="0"/>
    <x v="0"/>
    <n v="0"/>
    <n v="10"/>
    <n v="10"/>
    <x v="0"/>
    <s v="2013-08-03-23-48-26"/>
    <s v="2013-08-06-21-42-44"/>
  </r>
  <r>
    <n v="279548"/>
    <s v="5a3b1f66-adec-5e22-9aaa-3cbe293c893d"/>
    <n v="2010"/>
    <s v="Susquehanna"/>
    <x v="665"/>
    <x v="0"/>
    <m/>
    <n v="10"/>
    <n v="0"/>
    <x v="0"/>
    <n v="0"/>
    <n v="10"/>
    <n v="10"/>
    <x v="0"/>
    <s v="2013-08-03-23-48-28"/>
    <s v="2013-08-06-21-42-51"/>
  </r>
  <r>
    <n v="279549"/>
    <s v="988062e9-1361-56d8-8af4-47b295259977"/>
    <n v="2005"/>
    <s v="Susquehanna"/>
    <x v="666"/>
    <x v="0"/>
    <m/>
    <n v="10"/>
    <n v="0"/>
    <x v="0"/>
    <n v="0"/>
    <n v="10"/>
    <n v="10"/>
    <x v="0"/>
    <s v="2013-08-03-23-48-31"/>
    <s v="2013-08-06-21-42-59"/>
  </r>
  <r>
    <n v="279550"/>
    <s v="988062e9-1361-56d8-8af4-47b295259977"/>
    <n v="2008"/>
    <s v="Susquehanna"/>
    <x v="667"/>
    <x v="0"/>
    <m/>
    <n v="10"/>
    <n v="0"/>
    <x v="0"/>
    <n v="0"/>
    <n v="10"/>
    <n v="10"/>
    <x v="0"/>
    <s v="2013-08-03-23-48-33"/>
    <s v="2013-08-06-21-43-06"/>
  </r>
  <r>
    <n v="279551"/>
    <s v="988062e9-1361-56d8-8af4-47b295259977"/>
    <n v="2010"/>
    <s v="Susquehanna"/>
    <x v="668"/>
    <x v="0"/>
    <m/>
    <n v="10"/>
    <n v="0"/>
    <x v="0"/>
    <n v="0"/>
    <n v="10"/>
    <n v="10"/>
    <x v="0"/>
    <s v="2013-08-03-23-48-35"/>
    <s v="2013-08-06-21-43-13"/>
  </r>
  <r>
    <n v="279552"/>
    <s v="598c1322-760b-5ee8-8496-b63f238a8538"/>
    <n v="2005"/>
    <s v="Susquehanna"/>
    <x v="669"/>
    <x v="0"/>
    <s v="unknown"/>
    <n v="10"/>
    <n v="1"/>
    <x v="3"/>
    <n v="9"/>
    <n v="11"/>
    <n v="10"/>
    <x v="1"/>
    <s v="2013-08-03-23-48-37"/>
    <s v="2013-08-06-21-43-22"/>
  </r>
  <r>
    <n v="279553"/>
    <s v="598c1322-760b-5ee8-8496-b63f238a8538"/>
    <n v="2008"/>
    <s v="Susquehanna"/>
    <x v="670"/>
    <x v="0"/>
    <m/>
    <n v="10"/>
    <n v="0"/>
    <x v="0"/>
    <n v="0"/>
    <n v="10"/>
    <n v="10"/>
    <x v="0"/>
    <s v="2013-08-03-23-48-39"/>
    <s v="2013-08-06-21-43-27"/>
  </r>
  <r>
    <n v="279554"/>
    <s v="598c1322-760b-5ee8-8496-b63f238a8538"/>
    <n v="2010"/>
    <s v="Susquehanna"/>
    <x v="671"/>
    <x v="0"/>
    <m/>
    <n v="10"/>
    <n v="0"/>
    <x v="0"/>
    <n v="0"/>
    <n v="10"/>
    <n v="10"/>
    <x v="0"/>
    <s v="2013-08-03-23-48-41"/>
    <s v="2013-08-06-21-43-34"/>
  </r>
  <r>
    <n v="279555"/>
    <s v="1f494a62-8c4d-53df-810d-7d922d6f5368"/>
    <n v="2005"/>
    <s v="Susquehanna"/>
    <x v="672"/>
    <x v="0"/>
    <m/>
    <n v="10"/>
    <n v="0"/>
    <x v="0"/>
    <n v="0"/>
    <n v="10"/>
    <n v="10"/>
    <x v="0"/>
    <s v="2013-08-03-23-48-43"/>
    <s v="2013-08-06-21-43-42"/>
  </r>
  <r>
    <n v="279556"/>
    <s v="1f494a62-8c4d-53df-810d-7d922d6f5368"/>
    <n v="2008"/>
    <s v="Susquehanna"/>
    <x v="673"/>
    <x v="0"/>
    <s v="empty"/>
    <n v="9"/>
    <n v="1"/>
    <x v="3"/>
    <n v="10"/>
    <n v="10"/>
    <n v="10"/>
    <x v="0"/>
    <s v="2013-08-03-23-48-45"/>
    <s v="2013-08-06-21-43-50"/>
  </r>
  <r>
    <n v="279557"/>
    <s v="1f494a62-8c4d-53df-810d-7d922d6f5368"/>
    <n v="2010"/>
    <s v="Susquehanna"/>
    <x v="674"/>
    <x v="0"/>
    <m/>
    <n v="10"/>
    <n v="0"/>
    <x v="0"/>
    <n v="0"/>
    <n v="10"/>
    <n v="10"/>
    <x v="0"/>
    <s v="2013-08-03-23-48-48"/>
    <s v="2013-08-06-21-43-57"/>
  </r>
  <r>
    <n v="279558"/>
    <s v="fd8ff8c1-e9ea-565f-9e7b-fd9a0f1b20f9"/>
    <n v="2005"/>
    <s v="Susquehanna"/>
    <x v="675"/>
    <x v="0"/>
    <m/>
    <n v="10"/>
    <n v="0"/>
    <x v="0"/>
    <n v="0"/>
    <n v="10"/>
    <n v="10"/>
    <x v="0"/>
    <s v="2013-08-03-23-48-49"/>
    <s v="2013-08-06-21-44-06"/>
  </r>
  <r>
    <n v="279559"/>
    <s v="fd8ff8c1-e9ea-565f-9e7b-fd9a0f1b20f9"/>
    <n v="2008"/>
    <s v="Susquehanna"/>
    <x v="676"/>
    <x v="0"/>
    <m/>
    <n v="10"/>
    <n v="0"/>
    <x v="0"/>
    <n v="0"/>
    <n v="10"/>
    <n v="10"/>
    <x v="0"/>
    <s v="2013-08-03-23-48-52"/>
    <s v="2013-08-06-21-44-18"/>
  </r>
  <r>
    <n v="279560"/>
    <s v="fd8ff8c1-e9ea-565f-9e7b-fd9a0f1b20f9"/>
    <n v="2010"/>
    <s v="Susquehanna"/>
    <x v="677"/>
    <x v="0"/>
    <m/>
    <n v="10"/>
    <n v="0"/>
    <x v="0"/>
    <n v="0"/>
    <n v="10"/>
    <n v="10"/>
    <x v="0"/>
    <s v="2013-08-03-23-48-54"/>
    <s v="2013-08-06-21-44-25"/>
  </r>
  <r>
    <n v="279561"/>
    <s v="4209342e-7520-5931-b398-68590f51345f"/>
    <n v="2005"/>
    <s v="Susquehanna"/>
    <x v="678"/>
    <x v="0"/>
    <s v="empty"/>
    <n v="9"/>
    <n v="1"/>
    <x v="3"/>
    <n v="10"/>
    <n v="10"/>
    <n v="10"/>
    <x v="0"/>
    <s v="2013-08-03-23-48-56"/>
    <s v="2013-08-06-21-44-32"/>
  </r>
  <r>
    <n v="279562"/>
    <s v="4209342e-7520-5931-b398-68590f51345f"/>
    <n v="2008"/>
    <s v="Susquehanna"/>
    <x v="679"/>
    <x v="0"/>
    <m/>
    <n v="10"/>
    <n v="0"/>
    <x v="0"/>
    <n v="0"/>
    <n v="10"/>
    <n v="10"/>
    <x v="0"/>
    <s v="2013-08-03-23-48-58"/>
    <s v="2013-08-06-21-44-39"/>
  </r>
  <r>
    <n v="279563"/>
    <s v="4209342e-7520-5931-b398-68590f51345f"/>
    <n v="2010"/>
    <s v="Susquehanna"/>
    <x v="680"/>
    <x v="0"/>
    <m/>
    <n v="10"/>
    <n v="0"/>
    <x v="0"/>
    <n v="0"/>
    <n v="10"/>
    <n v="10"/>
    <x v="0"/>
    <s v="2013-08-03-23-49-00"/>
    <s v="2013-08-06-21-44-47"/>
  </r>
  <r>
    <n v="279564"/>
    <s v="3d4f419f-dcfa-56ff-a96c-aa717d84fdce"/>
    <n v="2005"/>
    <s v="Susquehanna"/>
    <x v="681"/>
    <x v="0"/>
    <m/>
    <n v="10"/>
    <n v="0"/>
    <x v="0"/>
    <n v="0"/>
    <n v="10"/>
    <n v="10"/>
    <x v="0"/>
    <s v="2013-08-03-23-49-02"/>
    <s v="2013-08-06-21-44-54"/>
  </r>
  <r>
    <n v="279565"/>
    <s v="3d4f419f-dcfa-56ff-a96c-aa717d84fdce"/>
    <n v="2008"/>
    <s v="Susquehanna"/>
    <x v="682"/>
    <x v="0"/>
    <m/>
    <n v="10"/>
    <n v="0"/>
    <x v="0"/>
    <n v="0"/>
    <n v="10"/>
    <n v="10"/>
    <x v="0"/>
    <s v="2013-08-03-23-49-04"/>
    <s v="2013-08-06-21-45-01"/>
  </r>
  <r>
    <n v="279566"/>
    <s v="3d4f419f-dcfa-56ff-a96c-aa717d84fdce"/>
    <n v="2010"/>
    <s v="Susquehanna"/>
    <x v="683"/>
    <x v="0"/>
    <m/>
    <n v="10"/>
    <n v="0"/>
    <x v="0"/>
    <n v="0"/>
    <n v="10"/>
    <n v="10"/>
    <x v="0"/>
    <s v="2013-08-03-23-49-06"/>
    <s v="2013-08-06-21-45-09"/>
  </r>
  <r>
    <n v="279567"/>
    <s v="6cc14e7e-bc2a-5657-ab5e-d16c79068d0a"/>
    <n v="2005"/>
    <s v="Susquehanna"/>
    <x v="684"/>
    <x v="0"/>
    <m/>
    <n v="10"/>
    <n v="0"/>
    <x v="0"/>
    <n v="0"/>
    <n v="10"/>
    <n v="10"/>
    <x v="0"/>
    <s v="2013-08-03-23-49-08"/>
    <s v="2013-08-06-21-45-16"/>
  </r>
  <r>
    <n v="279568"/>
    <s v="6cc14e7e-bc2a-5657-ab5e-d16c79068d0a"/>
    <n v="2008"/>
    <s v="Susquehanna"/>
    <x v="685"/>
    <x v="0"/>
    <m/>
    <n v="10"/>
    <n v="0"/>
    <x v="0"/>
    <n v="0"/>
    <n v="10"/>
    <n v="10"/>
    <x v="0"/>
    <s v="2013-08-03-23-49-11"/>
    <s v="2013-08-06-21-45-23"/>
  </r>
  <r>
    <n v="279569"/>
    <s v="6cc14e7e-bc2a-5657-ab5e-d16c79068d0a"/>
    <n v="2010"/>
    <s v="Susquehanna"/>
    <x v="686"/>
    <x v="0"/>
    <m/>
    <n v="10"/>
    <n v="0"/>
    <x v="0"/>
    <n v="0"/>
    <n v="10"/>
    <n v="10"/>
    <x v="0"/>
    <s v="2013-08-03-23-49-13"/>
    <s v="2013-08-06-21-45-30"/>
  </r>
  <r>
    <n v="279570"/>
    <s v="672b4376-c064-5cb1-a5f7-9c7571524121"/>
    <n v="2005"/>
    <s v="Susquehanna"/>
    <x v="687"/>
    <x v="0"/>
    <s v="empty"/>
    <n v="7"/>
    <n v="2"/>
    <x v="2"/>
    <n v="20"/>
    <n v="10"/>
    <n v="10"/>
    <x v="0"/>
    <s v="2013-08-03-23-49-16"/>
    <s v="2013-08-06-21-45-38"/>
  </r>
  <r>
    <n v="279571"/>
    <s v="672b4376-c064-5cb1-a5f7-9c7571524121"/>
    <n v="2008"/>
    <s v="Susquehanna"/>
    <x v="688"/>
    <x v="0"/>
    <s v="unknown"/>
    <n v="5"/>
    <n v="3"/>
    <x v="9"/>
    <n v="30"/>
    <n v="10"/>
    <n v="10"/>
    <x v="0"/>
    <s v="2013-08-03-23-49-18"/>
    <s v="2013-08-06-21-46-01"/>
  </r>
  <r>
    <n v="279572"/>
    <s v="672b4376-c064-5cb1-a5f7-9c7571524121"/>
    <n v="2010"/>
    <s v="Susquehanna"/>
    <x v="689"/>
    <x v="0"/>
    <s v="unknown"/>
    <n v="8"/>
    <n v="1"/>
    <x v="1"/>
    <n v="10"/>
    <n v="10"/>
    <n v="10"/>
    <x v="0"/>
    <s v="2013-08-03-23-49-24"/>
    <s v="2013-08-06-21-46-12"/>
  </r>
  <r>
    <n v="279573"/>
    <s v="b37f2e57-4bc6-556c-a247-c30200dc81ab"/>
    <n v="2005"/>
    <s v="Susquehanna"/>
    <x v="690"/>
    <x v="0"/>
    <m/>
    <n v="10"/>
    <n v="0"/>
    <x v="0"/>
    <n v="0"/>
    <n v="10"/>
    <n v="10"/>
    <x v="0"/>
    <s v="2013-08-03-23-49-26"/>
    <s v="2013-08-06-21-46-20"/>
  </r>
  <r>
    <n v="279574"/>
    <s v="b37f2e57-4bc6-556c-a247-c30200dc81ab"/>
    <n v="2008"/>
    <s v="Susquehanna"/>
    <x v="691"/>
    <x v="0"/>
    <m/>
    <n v="10"/>
    <n v="0"/>
    <x v="0"/>
    <n v="0"/>
    <n v="10"/>
    <n v="10"/>
    <x v="0"/>
    <s v="2013-08-03-23-49-29"/>
    <s v="2013-08-06-21-46-26"/>
  </r>
  <r>
    <n v="279575"/>
    <s v="b37f2e57-4bc6-556c-a247-c30200dc81ab"/>
    <n v="2010"/>
    <s v="Susquehanna"/>
    <x v="692"/>
    <x v="0"/>
    <m/>
    <n v="10"/>
    <n v="0"/>
    <x v="0"/>
    <n v="0"/>
    <n v="10"/>
    <n v="10"/>
    <x v="0"/>
    <s v="2013-08-03-23-49-31"/>
    <s v="2013-08-06-21-52-02"/>
  </r>
  <r>
    <n v="279576"/>
    <s v="1baca97a-8ec0-5c30-8a79-80b0e6b0b2b5"/>
    <n v="2005"/>
    <s v="Susquehanna"/>
    <x v="693"/>
    <x v="0"/>
    <m/>
    <n v="10"/>
    <n v="0"/>
    <x v="0"/>
    <n v="0"/>
    <n v="10"/>
    <n v="10"/>
    <x v="0"/>
    <s v="2013-08-03-23-49-33"/>
    <s v="2013-08-06-21-52-07"/>
  </r>
  <r>
    <n v="279577"/>
    <s v="1baca97a-8ec0-5c30-8a79-80b0e6b0b2b5"/>
    <n v="2008"/>
    <s v="Susquehanna"/>
    <x v="694"/>
    <x v="0"/>
    <m/>
    <n v="10"/>
    <n v="0"/>
    <x v="0"/>
    <n v="0"/>
    <n v="10"/>
    <n v="10"/>
    <x v="0"/>
    <s v="2013-08-03-23-49-35"/>
    <s v="2013-08-06-21-52-12"/>
  </r>
  <r>
    <n v="279578"/>
    <s v="1baca97a-8ec0-5c30-8a79-80b0e6b0b2b5"/>
    <n v="2010"/>
    <s v="Susquehanna"/>
    <x v="695"/>
    <x v="0"/>
    <m/>
    <n v="10"/>
    <n v="0"/>
    <x v="0"/>
    <n v="0"/>
    <n v="10"/>
    <n v="10"/>
    <x v="0"/>
    <s v="2013-08-03-23-49-37"/>
    <s v="2013-08-06-21-52-17"/>
  </r>
  <r>
    <n v="279579"/>
    <s v="1e933e4b-b952-5a0a-83fe-96ecd31ebf51"/>
    <n v="2005"/>
    <s v="Susquehanna"/>
    <x v="696"/>
    <x v="0"/>
    <m/>
    <n v="10"/>
    <n v="0"/>
    <x v="0"/>
    <n v="0"/>
    <n v="10"/>
    <n v="10"/>
    <x v="0"/>
    <s v="2013-08-03-23-49-39"/>
    <s v="2013-08-06-21-52-20"/>
  </r>
  <r>
    <n v="279580"/>
    <s v="1e933e4b-b952-5a0a-83fe-96ecd31ebf51"/>
    <n v="2008"/>
    <s v="Susquehanna"/>
    <x v="697"/>
    <x v="0"/>
    <m/>
    <n v="10"/>
    <n v="0"/>
    <x v="0"/>
    <n v="0"/>
    <n v="10"/>
    <n v="10"/>
    <x v="0"/>
    <s v="2013-08-03-23-49-41"/>
    <s v="2013-08-06-21-52-24"/>
  </r>
  <r>
    <n v="279581"/>
    <s v="1e933e4b-b952-5a0a-83fe-96ecd31ebf51"/>
    <n v="2010"/>
    <s v="Susquehanna"/>
    <x v="698"/>
    <x v="0"/>
    <m/>
    <n v="10"/>
    <n v="0"/>
    <x v="0"/>
    <n v="0"/>
    <n v="10"/>
    <n v="10"/>
    <x v="0"/>
    <s v="2013-08-03-23-49-44"/>
    <s v="2013-08-06-21-52-28"/>
  </r>
  <r>
    <n v="279582"/>
    <s v="a3689d97-770b-5630-bd29-cafd4b4254ee"/>
    <n v="2005"/>
    <s v="Susquehanna"/>
    <x v="699"/>
    <x v="0"/>
    <m/>
    <n v="10"/>
    <n v="0"/>
    <x v="0"/>
    <n v="0"/>
    <n v="10"/>
    <n v="10"/>
    <x v="0"/>
    <s v="2013-08-03-23-49-46"/>
    <s v="2013-08-06-21-52-31"/>
  </r>
  <r>
    <n v="279583"/>
    <s v="a3689d97-770b-5630-bd29-cafd4b4254ee"/>
    <n v="2008"/>
    <s v="Susquehanna"/>
    <x v="700"/>
    <x v="0"/>
    <m/>
    <n v="10"/>
    <n v="0"/>
    <x v="0"/>
    <n v="0"/>
    <n v="10"/>
    <n v="10"/>
    <x v="0"/>
    <s v="2013-08-03-23-49-48"/>
    <s v="2013-08-06-21-52-35"/>
  </r>
  <r>
    <n v="279584"/>
    <s v="a3689d97-770b-5630-bd29-cafd4b4254ee"/>
    <n v="2010"/>
    <s v="Susquehanna"/>
    <x v="701"/>
    <x v="0"/>
    <m/>
    <n v="10"/>
    <n v="0"/>
    <x v="0"/>
    <n v="0"/>
    <n v="10"/>
    <n v="10"/>
    <x v="0"/>
    <s v="2013-08-03-23-49-50"/>
    <s v="2013-08-06-21-52-38"/>
  </r>
  <r>
    <n v="279585"/>
    <s v="6d67ecc8-3e84-5f01-a8ec-6c9b9a18db6a"/>
    <n v="2005"/>
    <s v="Susquehanna"/>
    <x v="702"/>
    <x v="0"/>
    <m/>
    <n v="10"/>
    <n v="0"/>
    <x v="0"/>
    <n v="0"/>
    <n v="10"/>
    <n v="10"/>
    <x v="0"/>
    <s v="2013-08-03-23-49-52"/>
    <s v="2013-08-06-21-52-41"/>
  </r>
  <r>
    <n v="279586"/>
    <s v="6d67ecc8-3e84-5f01-a8ec-6c9b9a18db6a"/>
    <n v="2008"/>
    <s v="Susquehanna"/>
    <x v="703"/>
    <x v="0"/>
    <m/>
    <n v="10"/>
    <n v="0"/>
    <x v="0"/>
    <n v="0"/>
    <n v="10"/>
    <n v="10"/>
    <x v="0"/>
    <s v="2013-08-03-23-49-54"/>
    <s v="2013-08-06-21-52-45"/>
  </r>
  <r>
    <n v="279587"/>
    <s v="6d67ecc8-3e84-5f01-a8ec-6c9b9a18db6a"/>
    <n v="2010"/>
    <s v="Susquehanna"/>
    <x v="704"/>
    <x v="0"/>
    <m/>
    <n v="10"/>
    <n v="0"/>
    <x v="0"/>
    <n v="0"/>
    <n v="10"/>
    <n v="10"/>
    <x v="0"/>
    <s v="2013-08-03-23-49-56"/>
    <s v="2013-08-06-21-52-47"/>
  </r>
  <r>
    <n v="279588"/>
    <s v="17e32ae3-1482-516f-ac82-c33777b74d26"/>
    <n v="2005"/>
    <s v="Susquehanna"/>
    <x v="705"/>
    <x v="0"/>
    <m/>
    <n v="10"/>
    <n v="0"/>
    <x v="0"/>
    <n v="0"/>
    <n v="10"/>
    <n v="10"/>
    <x v="0"/>
    <s v="2013-08-03-23-49-59"/>
    <s v="2013-08-06-21-52-51"/>
  </r>
  <r>
    <n v="279589"/>
    <s v="17e32ae3-1482-516f-ac82-c33777b74d26"/>
    <n v="2008"/>
    <s v="Susquehanna"/>
    <x v="706"/>
    <x v="0"/>
    <m/>
    <n v="10"/>
    <n v="0"/>
    <x v="0"/>
    <n v="0"/>
    <n v="10"/>
    <n v="10"/>
    <x v="0"/>
    <s v="2013-08-03-23-50-01"/>
    <s v="2013-08-06-21-52-55"/>
  </r>
  <r>
    <n v="279590"/>
    <s v="17e32ae3-1482-516f-ac82-c33777b74d26"/>
    <n v="2010"/>
    <s v="Susquehanna"/>
    <x v="707"/>
    <x v="0"/>
    <m/>
    <n v="10"/>
    <n v="0"/>
    <x v="0"/>
    <n v="0"/>
    <n v="10"/>
    <n v="10"/>
    <x v="0"/>
    <s v="2013-08-03-23-50-03"/>
    <s v="2013-08-06-21-52-59"/>
  </r>
  <r>
    <n v="279591"/>
    <s v="f3e8a302-431d-5ba0-846a-2f18449c3ff3"/>
    <n v="2005"/>
    <s v="Susquehanna"/>
    <x v="708"/>
    <x v="0"/>
    <m/>
    <n v="10"/>
    <n v="0"/>
    <x v="0"/>
    <n v="0"/>
    <n v="10"/>
    <n v="10"/>
    <x v="0"/>
    <s v="2013-08-03-23-51-24"/>
    <s v="2013-08-06-21-53-02"/>
  </r>
  <r>
    <n v="279592"/>
    <s v="f3e8a302-431d-5ba0-846a-2f18449c3ff3"/>
    <n v="2008"/>
    <s v="Susquehanna"/>
    <x v="709"/>
    <x v="0"/>
    <m/>
    <n v="10"/>
    <n v="0"/>
    <x v="0"/>
    <n v="0"/>
    <n v="10"/>
    <n v="10"/>
    <x v="0"/>
    <s v="2013-08-03-23-51-30"/>
    <s v="2013-08-06-21-53-06"/>
  </r>
  <r>
    <n v="279593"/>
    <s v="f3e8a302-431d-5ba0-846a-2f18449c3ff3"/>
    <n v="2010"/>
    <s v="Susquehanna"/>
    <x v="710"/>
    <x v="0"/>
    <m/>
    <n v="10"/>
    <n v="0"/>
    <x v="0"/>
    <n v="0"/>
    <n v="10"/>
    <n v="10"/>
    <x v="0"/>
    <s v="2013-08-03-23-51-34"/>
    <s v="2013-08-06-21-53-09"/>
  </r>
  <r>
    <n v="279594"/>
    <s v="4926abef-c691-5254-a906-42eac33ba283"/>
    <n v="2005"/>
    <s v="Susquehanna"/>
    <x v="711"/>
    <x v="0"/>
    <m/>
    <n v="10"/>
    <n v="0"/>
    <x v="0"/>
    <n v="0"/>
    <n v="10"/>
    <n v="10"/>
    <x v="0"/>
    <s v="2013-08-03-23-51-36"/>
    <s v="2013-08-06-21-53-12"/>
  </r>
  <r>
    <n v="279595"/>
    <s v="4926abef-c691-5254-a906-42eac33ba283"/>
    <n v="2008"/>
    <s v="Susquehanna"/>
    <x v="712"/>
    <x v="0"/>
    <m/>
    <n v="10"/>
    <n v="0"/>
    <x v="0"/>
    <n v="0"/>
    <n v="10"/>
    <n v="10"/>
    <x v="0"/>
    <s v="2013-08-03-23-51-39"/>
    <s v="2013-08-06-21-53-16"/>
  </r>
  <r>
    <n v="279596"/>
    <s v="4926abef-c691-5254-a906-42eac33ba283"/>
    <n v="2010"/>
    <s v="Susquehanna"/>
    <x v="713"/>
    <x v="0"/>
    <m/>
    <n v="10"/>
    <n v="0"/>
    <x v="0"/>
    <n v="0"/>
    <n v="10"/>
    <n v="10"/>
    <x v="0"/>
    <s v="2013-08-03-23-51-41"/>
    <s v="2013-08-06-21-53-19"/>
  </r>
  <r>
    <n v="279597"/>
    <s v="f7a2977d-2e69-50fe-86a2-801224c4f71a"/>
    <n v="2005"/>
    <s v="Susquehanna"/>
    <x v="714"/>
    <x v="0"/>
    <m/>
    <n v="10"/>
    <n v="0"/>
    <x v="0"/>
    <n v="0"/>
    <n v="10"/>
    <n v="10"/>
    <x v="0"/>
    <s v="2013-08-03-23-51-52"/>
    <s v="2013-08-06-21-53-23"/>
  </r>
  <r>
    <n v="279598"/>
    <s v="f7a2977d-2e69-50fe-86a2-801224c4f71a"/>
    <n v="2008"/>
    <s v="Susquehanna"/>
    <x v="715"/>
    <x v="0"/>
    <m/>
    <n v="10"/>
    <n v="0"/>
    <x v="0"/>
    <n v="0"/>
    <n v="10"/>
    <n v="10"/>
    <x v="0"/>
    <s v="2013-08-03-23-52-02"/>
    <s v="2013-08-06-21-53-31"/>
  </r>
  <r>
    <n v="279599"/>
    <s v="f7a2977d-2e69-50fe-86a2-801224c4f71a"/>
    <n v="2010"/>
    <s v="Susquehanna"/>
    <x v="716"/>
    <x v="1"/>
    <m/>
    <n v="10"/>
    <n v="0"/>
    <x v="0"/>
    <n v="0"/>
    <n v="10"/>
    <n v="10"/>
    <x v="0"/>
    <s v="2013-08-03-23-52-19"/>
    <s v="2013-08-06-21-53-37"/>
  </r>
  <r>
    <n v="279600"/>
    <s v="e705687b-954d-5b56-bf47-ec01f69a8068"/>
    <n v="2005"/>
    <s v="Susquehanna"/>
    <x v="717"/>
    <x v="0"/>
    <s v="empty"/>
    <n v="9"/>
    <n v="1"/>
    <x v="3"/>
    <n v="10"/>
    <n v="10"/>
    <n v="10"/>
    <x v="0"/>
    <s v="2013-08-03-23-52-27"/>
    <s v="2013-08-06-21-53-42"/>
  </r>
  <r>
    <n v="279601"/>
    <s v="e705687b-954d-5b56-bf47-ec01f69a8068"/>
    <n v="2008"/>
    <s v="Susquehanna"/>
    <x v="718"/>
    <x v="0"/>
    <s v="empty"/>
    <n v="9"/>
    <n v="1"/>
    <x v="3"/>
    <n v="10"/>
    <n v="10"/>
    <n v="10"/>
    <x v="0"/>
    <s v="2013-08-03-23-52-31"/>
    <s v="2013-08-06-21-53-46"/>
  </r>
  <r>
    <n v="279602"/>
    <s v="e705687b-954d-5b56-bf47-ec01f69a8068"/>
    <n v="2010"/>
    <s v="Susquehanna"/>
    <x v="719"/>
    <x v="0"/>
    <m/>
    <n v="10"/>
    <n v="0"/>
    <x v="0"/>
    <n v="0"/>
    <n v="10"/>
    <n v="10"/>
    <x v="0"/>
    <s v="2013-08-03-23-52-35"/>
    <s v="2013-08-06-21-53-51"/>
  </r>
  <r>
    <n v="279603"/>
    <s v="f7a13f9f-e254-5a78-a15f-32536f86a466"/>
    <n v="2005"/>
    <s v="Susquehanna"/>
    <x v="720"/>
    <x v="0"/>
    <m/>
    <n v="10"/>
    <n v="0"/>
    <x v="0"/>
    <n v="0"/>
    <n v="10"/>
    <n v="10"/>
    <x v="0"/>
    <s v="2013-08-03-23-52-42"/>
    <s v="2013-08-06-21-53-54"/>
  </r>
  <r>
    <n v="279604"/>
    <s v="f7a13f9f-e254-5a78-a15f-32536f86a466"/>
    <n v="2008"/>
    <s v="Susquehanna"/>
    <x v="721"/>
    <x v="0"/>
    <m/>
    <n v="10"/>
    <n v="0"/>
    <x v="0"/>
    <n v="0"/>
    <n v="10"/>
    <n v="10"/>
    <x v="0"/>
    <s v="2013-08-03-23-52-54"/>
    <s v="2013-08-06-21-53-58"/>
  </r>
  <r>
    <n v="279605"/>
    <s v="f7a13f9f-e254-5a78-a15f-32536f86a466"/>
    <n v="2010"/>
    <s v="Susquehanna"/>
    <x v="722"/>
    <x v="0"/>
    <m/>
    <n v="10"/>
    <n v="0"/>
    <x v="0"/>
    <n v="0"/>
    <n v="10"/>
    <n v="10"/>
    <x v="0"/>
    <s v="2013-08-03-23-53-00"/>
    <s v="2013-08-06-21-54-03"/>
  </r>
  <r>
    <n v="279606"/>
    <s v="1dae0e34-1037-545f-b239-0b0ed6ad7db1"/>
    <n v="2005"/>
    <s v="Susquehanna"/>
    <x v="723"/>
    <x v="0"/>
    <m/>
    <n v="10"/>
    <n v="0"/>
    <x v="0"/>
    <n v="0"/>
    <n v="10"/>
    <n v="10"/>
    <x v="0"/>
    <s v="2013-08-03-23-53-04"/>
    <s v="2013-08-06-21-54-06"/>
  </r>
  <r>
    <n v="279607"/>
    <s v="1dae0e34-1037-545f-b239-0b0ed6ad7db1"/>
    <n v="2008"/>
    <s v="Susquehanna"/>
    <x v="724"/>
    <x v="0"/>
    <m/>
    <n v="10"/>
    <n v="0"/>
    <x v="0"/>
    <n v="0"/>
    <n v="10"/>
    <n v="10"/>
    <x v="0"/>
    <s v="2013-08-03-23-53-08"/>
    <s v="2013-08-06-21-54-10"/>
  </r>
  <r>
    <n v="279608"/>
    <s v="1dae0e34-1037-545f-b239-0b0ed6ad7db1"/>
    <n v="2010"/>
    <s v="Susquehanna"/>
    <x v="725"/>
    <x v="0"/>
    <m/>
    <n v="10"/>
    <n v="0"/>
    <x v="0"/>
    <n v="0"/>
    <n v="10"/>
    <n v="10"/>
    <x v="0"/>
    <s v="2013-08-03-23-53-11"/>
    <s v="2013-08-06-21-54-13"/>
  </r>
  <r>
    <n v="279609"/>
    <s v="043440fb-728f-5e9f-b141-eea79f1b9401"/>
    <n v="2005"/>
    <s v="Susquehanna"/>
    <x v="726"/>
    <x v="0"/>
    <s v="unknown"/>
    <n v="8"/>
    <n v="1"/>
    <x v="1"/>
    <n v="10"/>
    <n v="10"/>
    <n v="10"/>
    <x v="0"/>
    <s v="2013-08-03-23-53-23"/>
    <s v="2013-08-06-21-54-16"/>
  </r>
  <r>
    <n v="279610"/>
    <s v="043440fb-728f-5e9f-b141-eea79f1b9401"/>
    <n v="2008"/>
    <s v="Susquehanna"/>
    <x v="727"/>
    <x v="0"/>
    <s v="unknown"/>
    <n v="8"/>
    <n v="1"/>
    <x v="1"/>
    <n v="10"/>
    <n v="10"/>
    <n v="10"/>
    <x v="0"/>
    <s v="2013-08-03-23-53-33"/>
    <s v="2013-08-06-21-54-23"/>
  </r>
  <r>
    <n v="279611"/>
    <s v="043440fb-728f-5e9f-b141-eea79f1b9401"/>
    <n v="2010"/>
    <s v="Susquehanna"/>
    <x v="728"/>
    <x v="0"/>
    <m/>
    <n v="10"/>
    <n v="0"/>
    <x v="0"/>
    <n v="0"/>
    <n v="10"/>
    <n v="10"/>
    <x v="0"/>
    <s v="2013-08-03-23-53-42"/>
    <s v="2013-08-06-21-54-26"/>
  </r>
  <r>
    <n v="279612"/>
    <s v="e3992558-c8e6-59e9-bb69-622b8ac5a1b1"/>
    <n v="2005"/>
    <s v="Susquehanna"/>
    <x v="729"/>
    <x v="0"/>
    <m/>
    <n v="10"/>
    <n v="0"/>
    <x v="0"/>
    <n v="0"/>
    <n v="10"/>
    <n v="10"/>
    <x v="0"/>
    <s v="2013-08-03-23-53-45"/>
    <s v="2013-08-06-21-54-30"/>
  </r>
  <r>
    <n v="279613"/>
    <s v="e3992558-c8e6-59e9-bb69-622b8ac5a1b1"/>
    <n v="2008"/>
    <s v="Susquehanna"/>
    <x v="730"/>
    <x v="0"/>
    <m/>
    <n v="10"/>
    <n v="0"/>
    <x v="0"/>
    <n v="0"/>
    <n v="10"/>
    <n v="10"/>
    <x v="0"/>
    <s v="2013-08-03-23-53-52"/>
    <s v="2013-08-06-21-54-33"/>
  </r>
  <r>
    <n v="279614"/>
    <s v="e3992558-c8e6-59e9-bb69-622b8ac5a1b1"/>
    <n v="2010"/>
    <s v="Susquehanna"/>
    <x v="731"/>
    <x v="0"/>
    <m/>
    <n v="10"/>
    <n v="0"/>
    <x v="0"/>
    <n v="0"/>
    <n v="10"/>
    <n v="10"/>
    <x v="0"/>
    <s v="2013-08-03-23-53-54"/>
    <s v="2013-08-06-21-51-45"/>
  </r>
  <r>
    <n v="279615"/>
    <s v="9d898781-2cb9-59cc-a43b-f5fb9efaf3c5"/>
    <n v="2005"/>
    <s v="Susquehanna"/>
    <x v="732"/>
    <x v="0"/>
    <m/>
    <n v="10"/>
    <n v="0"/>
    <x v="0"/>
    <n v="0"/>
    <n v="10"/>
    <n v="10"/>
    <x v="0"/>
    <s v="2013-08-03-23-53-58"/>
    <s v="2013-08-06-21-54-36"/>
  </r>
  <r>
    <n v="279616"/>
    <s v="9d898781-2cb9-59cc-a43b-f5fb9efaf3c5"/>
    <n v="2008"/>
    <s v="Susquehanna"/>
    <x v="733"/>
    <x v="0"/>
    <m/>
    <n v="10"/>
    <n v="0"/>
    <x v="0"/>
    <n v="0"/>
    <n v="10"/>
    <n v="10"/>
    <x v="0"/>
    <s v="2013-08-03-23-54-00"/>
    <s v="2013-08-06-21-54-41"/>
  </r>
  <r>
    <n v="279617"/>
    <s v="9d898781-2cb9-59cc-a43b-f5fb9efaf3c5"/>
    <n v="2010"/>
    <s v="Susquehanna"/>
    <x v="734"/>
    <x v="0"/>
    <m/>
    <n v="10"/>
    <n v="0"/>
    <x v="0"/>
    <n v="0"/>
    <n v="10"/>
    <n v="10"/>
    <x v="0"/>
    <s v="2013-08-03-23-54-03"/>
    <s v="2013-08-06-21-54-43"/>
  </r>
  <r>
    <n v="279618"/>
    <s v="c2e4b768-5664-58eb-8d49-6e8942420bf6"/>
    <n v="2005"/>
    <s v="Susquehanna"/>
    <x v="735"/>
    <x v="0"/>
    <s v="unknown"/>
    <n v="9"/>
    <n v="1"/>
    <x v="3"/>
    <n v="10"/>
    <n v="10"/>
    <n v="10"/>
    <x v="0"/>
    <s v="2013-08-03-23-54-15"/>
    <s v="2013-08-06-21-54-51"/>
  </r>
  <r>
    <n v="279619"/>
    <s v="c2e4b768-5664-58eb-8d49-6e8942420bf6"/>
    <n v="2008"/>
    <s v="Susquehanna"/>
    <x v="736"/>
    <x v="0"/>
    <s v="empty"/>
    <n v="9"/>
    <n v="1"/>
    <x v="3"/>
    <n v="10"/>
    <n v="10"/>
    <n v="10"/>
    <x v="0"/>
    <s v="2013-08-03-23-54-18"/>
    <s v="2013-08-06-21-54-59"/>
  </r>
  <r>
    <n v="279620"/>
    <s v="c2e4b768-5664-58eb-8d49-6e8942420bf6"/>
    <n v="2010"/>
    <s v="Susquehanna"/>
    <x v="737"/>
    <x v="2"/>
    <s v="empty"/>
    <n v="7"/>
    <n v="3"/>
    <x v="2"/>
    <n v="30"/>
    <n v="10"/>
    <n v="10"/>
    <x v="0"/>
    <s v="2013-08-03-23-54-25"/>
    <s v="2013-08-06-21-55-03"/>
  </r>
  <r>
    <n v="279621"/>
    <s v="1512399b-1591-5b73-a7f6-4cf6af48ab41"/>
    <n v="2005"/>
    <s v="Susquehanna"/>
    <x v="738"/>
    <x v="0"/>
    <m/>
    <n v="10"/>
    <n v="0"/>
    <x v="0"/>
    <n v="0"/>
    <n v="10"/>
    <n v="10"/>
    <x v="0"/>
    <s v="2013-08-03-23-54-27"/>
    <s v="2013-08-06-21-55-07"/>
  </r>
  <r>
    <n v="279622"/>
    <s v="1512399b-1591-5b73-a7f6-4cf6af48ab41"/>
    <n v="2008"/>
    <s v="Susquehanna"/>
    <x v="739"/>
    <x v="0"/>
    <m/>
    <n v="10"/>
    <n v="0"/>
    <x v="0"/>
    <n v="0"/>
    <n v="10"/>
    <n v="10"/>
    <x v="0"/>
    <s v="2013-08-03-23-54-30"/>
    <s v="2013-08-06-21-55-09"/>
  </r>
  <r>
    <n v="279623"/>
    <s v="1512399b-1591-5b73-a7f6-4cf6af48ab41"/>
    <n v="2010"/>
    <s v="Susquehanna"/>
    <x v="740"/>
    <x v="0"/>
    <m/>
    <n v="10"/>
    <n v="0"/>
    <x v="0"/>
    <n v="0"/>
    <n v="10"/>
    <n v="10"/>
    <x v="0"/>
    <s v="2013-08-03-23-54-32"/>
    <s v="2013-08-06-21-55-11"/>
  </r>
  <r>
    <n v="279624"/>
    <s v="af96b2f6-f20e-510c-8bfe-9daff1a5ad59"/>
    <n v="2005"/>
    <s v="Susquehanna"/>
    <x v="741"/>
    <x v="0"/>
    <m/>
    <n v="10"/>
    <n v="0"/>
    <x v="0"/>
    <n v="0"/>
    <n v="10"/>
    <n v="10"/>
    <x v="0"/>
    <s v="2013-08-03-23-54-34"/>
    <s v="2013-08-06-21-55-15"/>
  </r>
  <r>
    <n v="279625"/>
    <s v="af96b2f6-f20e-510c-8bfe-9daff1a5ad59"/>
    <n v="2008"/>
    <s v="Susquehanna"/>
    <x v="742"/>
    <x v="0"/>
    <m/>
    <n v="13"/>
    <n v="0"/>
    <x v="0"/>
    <n v="0"/>
    <n v="13"/>
    <n v="10"/>
    <x v="2"/>
    <s v="2013-08-03-23-54-37"/>
    <s v="2013-08-06-21-53-28"/>
  </r>
  <r>
    <n v="279626"/>
    <s v="af96b2f6-f20e-510c-8bfe-9daff1a5ad59"/>
    <n v="2010"/>
    <s v="Susquehanna"/>
    <x v="743"/>
    <x v="0"/>
    <m/>
    <n v="10"/>
    <n v="0"/>
    <x v="0"/>
    <n v="0"/>
    <n v="10"/>
    <n v="10"/>
    <x v="0"/>
    <s v="2013-08-03-23-54-39"/>
    <s v="2013-08-06-21-55-17"/>
  </r>
  <r>
    <n v="279627"/>
    <s v="e9c4e1d3-2883-58ed-bd8a-14279e5ebf53"/>
    <n v="2005"/>
    <s v="Susquehanna"/>
    <x v="744"/>
    <x v="0"/>
    <s v="unknown"/>
    <n v="10"/>
    <n v="1"/>
    <x v="3"/>
    <n v="9"/>
    <n v="11"/>
    <n v="10"/>
    <x v="1"/>
    <s v="2013-08-03-23-54-48"/>
    <s v="2013-08-06-21-53-42"/>
  </r>
  <r>
    <n v="279628"/>
    <s v="e9c4e1d3-2883-58ed-bd8a-14279e5ebf53"/>
    <n v="2008"/>
    <s v="Susquehanna"/>
    <x v="745"/>
    <x v="0"/>
    <s v="unknown"/>
    <n v="8"/>
    <n v="1"/>
    <x v="1"/>
    <n v="10"/>
    <n v="10"/>
    <n v="10"/>
    <x v="0"/>
    <s v="2013-08-03-23-54-55"/>
    <s v="2013-08-06-21-55-32"/>
  </r>
  <r>
    <n v="279629"/>
    <s v="e9c4e1d3-2883-58ed-bd8a-14279e5ebf53"/>
    <n v="2010"/>
    <s v="Susquehanna"/>
    <x v="746"/>
    <x v="0"/>
    <s v="unknown"/>
    <n v="6"/>
    <n v="3"/>
    <x v="4"/>
    <n v="30"/>
    <n v="10"/>
    <n v="10"/>
    <x v="0"/>
    <s v="2013-08-03-23-55-03"/>
    <s v="2013-08-06-21-55-38"/>
  </r>
  <r>
    <n v="279630"/>
    <s v="65a23689-fcdf-5086-9d2b-8d86f3057f79"/>
    <n v="2005"/>
    <s v="Susquehanna"/>
    <x v="747"/>
    <x v="0"/>
    <m/>
    <n v="10"/>
    <n v="0"/>
    <x v="0"/>
    <n v="0"/>
    <n v="10"/>
    <n v="10"/>
    <x v="0"/>
    <s v="2013-08-03-23-55-07"/>
    <s v="2013-08-06-21-55-42"/>
  </r>
  <r>
    <n v="279631"/>
    <s v="65a23689-fcdf-5086-9d2b-8d86f3057f79"/>
    <n v="2008"/>
    <s v="Susquehanna"/>
    <x v="748"/>
    <x v="2"/>
    <s v="empty"/>
    <n v="7"/>
    <n v="3"/>
    <x v="2"/>
    <n v="30"/>
    <n v="10"/>
    <n v="10"/>
    <x v="0"/>
    <s v="2013-08-03-23-55-13"/>
    <s v="2013-08-06-21-55-49"/>
  </r>
  <r>
    <n v="279632"/>
    <s v="65a23689-fcdf-5086-9d2b-8d86f3057f79"/>
    <n v="2010"/>
    <s v="Susquehanna"/>
    <x v="749"/>
    <x v="1"/>
    <m/>
    <n v="10"/>
    <n v="0"/>
    <x v="0"/>
    <n v="0"/>
    <n v="10"/>
    <n v="10"/>
    <x v="0"/>
    <s v="2013-08-03-23-55-27"/>
    <s v="2013-08-06-21-55-55"/>
  </r>
  <r>
    <n v="279633"/>
    <s v="e1020340-e5d6-5019-af69-95ac1547b6e0"/>
    <n v="2005"/>
    <s v="Susquehanna"/>
    <x v="750"/>
    <x v="0"/>
    <m/>
    <n v="11"/>
    <n v="0"/>
    <x v="0"/>
    <n v="0"/>
    <n v="11"/>
    <n v="10"/>
    <x v="1"/>
    <s v="2013-08-03-23-55-30"/>
    <s v="2013-08-06-21-54-54"/>
  </r>
  <r>
    <n v="279634"/>
    <s v="e1020340-e5d6-5019-af69-95ac1547b6e0"/>
    <n v="2008"/>
    <s v="Susquehanna"/>
    <x v="751"/>
    <x v="0"/>
    <m/>
    <n v="10"/>
    <n v="0"/>
    <x v="0"/>
    <n v="0"/>
    <n v="10"/>
    <n v="10"/>
    <x v="0"/>
    <s v="2013-08-03-23-55-33"/>
    <s v="2013-08-06-21-56-00"/>
  </r>
  <r>
    <n v="279635"/>
    <s v="e1020340-e5d6-5019-af69-95ac1547b6e0"/>
    <n v="2010"/>
    <s v="Susquehanna"/>
    <x v="752"/>
    <x v="0"/>
    <m/>
    <n v="10"/>
    <n v="0"/>
    <x v="0"/>
    <n v="0"/>
    <n v="10"/>
    <n v="10"/>
    <x v="0"/>
    <s v="2013-08-03-23-55-36"/>
    <s v="2013-08-06-21-56-04"/>
  </r>
  <r>
    <n v="279636"/>
    <s v="b274e20a-666d-5df2-b891-37be5fae067f"/>
    <n v="2005"/>
    <s v="Susquehanna"/>
    <x v="753"/>
    <x v="0"/>
    <s v="unknown"/>
    <n v="9"/>
    <n v="1"/>
    <x v="3"/>
    <n v="10"/>
    <n v="10"/>
    <n v="10"/>
    <x v="0"/>
    <s v="2013-08-03-23-55-46"/>
    <s v="2013-08-06-21-56-08"/>
  </r>
  <r>
    <n v="279637"/>
    <s v="b274e20a-666d-5df2-b891-37be5fae067f"/>
    <n v="2008"/>
    <s v="Susquehanna"/>
    <x v="754"/>
    <x v="0"/>
    <s v="empty"/>
    <n v="9"/>
    <n v="1"/>
    <x v="3"/>
    <n v="10"/>
    <n v="10"/>
    <n v="10"/>
    <x v="0"/>
    <s v="2013-08-03-23-55-51"/>
    <s v="2013-08-06-21-56-11"/>
  </r>
  <r>
    <n v="279638"/>
    <s v="b274e20a-666d-5df2-b891-37be5fae067f"/>
    <n v="2010"/>
    <s v="Susquehanna"/>
    <x v="755"/>
    <x v="0"/>
    <s v="empty"/>
    <n v="9"/>
    <n v="1"/>
    <x v="3"/>
    <n v="10"/>
    <n v="10"/>
    <n v="10"/>
    <x v="0"/>
    <s v="2013-08-03-23-55-54"/>
    <s v="2013-08-06-21-56-16"/>
  </r>
  <r>
    <n v="279639"/>
    <s v="07996eb2-2598-5ea0-9285-ba847f6dd3b2"/>
    <n v="2005"/>
    <s v="Susquehanna"/>
    <x v="756"/>
    <x v="0"/>
    <m/>
    <n v="10"/>
    <n v="0"/>
    <x v="0"/>
    <n v="0"/>
    <n v="10"/>
    <n v="10"/>
    <x v="0"/>
    <s v="2013-08-03-23-55-56"/>
    <s v="2013-08-06-21-56-19"/>
  </r>
  <r>
    <n v="279640"/>
    <s v="07996eb2-2598-5ea0-9285-ba847f6dd3b2"/>
    <n v="2008"/>
    <s v="Susquehanna"/>
    <x v="757"/>
    <x v="0"/>
    <m/>
    <n v="10"/>
    <n v="0"/>
    <x v="0"/>
    <n v="0"/>
    <n v="10"/>
    <n v="10"/>
    <x v="0"/>
    <s v="2013-08-03-23-55-59"/>
    <s v="2013-08-06-21-56-23"/>
  </r>
  <r>
    <n v="279641"/>
    <s v="07996eb2-2598-5ea0-9285-ba847f6dd3b2"/>
    <n v="2010"/>
    <s v="Susquehanna"/>
    <x v="758"/>
    <x v="0"/>
    <m/>
    <n v="10"/>
    <n v="0"/>
    <x v="0"/>
    <n v="0"/>
    <n v="10"/>
    <n v="10"/>
    <x v="0"/>
    <s v="2013-08-03-23-56-02"/>
    <s v="2013-08-06-21-56-27"/>
  </r>
  <r>
    <n v="279642"/>
    <s v="3750367b-1376-5ea1-961d-b427eea6a716"/>
    <n v="2005"/>
    <s v="Susquehanna"/>
    <x v="759"/>
    <x v="0"/>
    <m/>
    <n v="11"/>
    <n v="0"/>
    <x v="0"/>
    <n v="0"/>
    <n v="11"/>
    <n v="10"/>
    <x v="1"/>
    <s v="2013-08-03-23-56-03"/>
    <s v="2013-08-06-21-56-23"/>
  </r>
  <r>
    <n v="279643"/>
    <s v="3750367b-1376-5ea1-961d-b427eea6a716"/>
    <n v="2008"/>
    <s v="Susquehanna"/>
    <x v="760"/>
    <x v="0"/>
    <m/>
    <n v="10"/>
    <n v="0"/>
    <x v="0"/>
    <n v="0"/>
    <n v="10"/>
    <n v="10"/>
    <x v="0"/>
    <s v="2013-08-03-23-56-06"/>
    <s v="2013-08-06-21-56-32"/>
  </r>
  <r>
    <n v="279644"/>
    <s v="3750367b-1376-5ea1-961d-b427eea6a716"/>
    <n v="2010"/>
    <s v="Susquehanna"/>
    <x v="761"/>
    <x v="0"/>
    <m/>
    <n v="10"/>
    <n v="0"/>
    <x v="0"/>
    <n v="0"/>
    <n v="10"/>
    <n v="10"/>
    <x v="0"/>
    <s v="2013-08-03-23-56-08"/>
    <s v="2013-08-06-21-56-41"/>
  </r>
  <r>
    <n v="279645"/>
    <s v="5562327d-ff83-5ca7-b421-1641b3673aa4"/>
    <n v="2005"/>
    <s v="Susquehanna"/>
    <x v="762"/>
    <x v="0"/>
    <m/>
    <n v="10"/>
    <n v="0"/>
    <x v="0"/>
    <n v="0"/>
    <n v="10"/>
    <n v="10"/>
    <x v="0"/>
    <s v="2013-08-03-23-56-16"/>
    <s v="2013-08-06-21-56-51"/>
  </r>
  <r>
    <n v="279646"/>
    <s v="5562327d-ff83-5ca7-b421-1641b3673aa4"/>
    <n v="2008"/>
    <s v="Susquehanna"/>
    <x v="763"/>
    <x v="0"/>
    <m/>
    <n v="10"/>
    <n v="0"/>
    <x v="0"/>
    <n v="0"/>
    <n v="10"/>
    <n v="10"/>
    <x v="0"/>
    <s v="2013-08-03-23-56-21"/>
    <s v="2013-08-06-21-56-56"/>
  </r>
  <r>
    <n v="279647"/>
    <s v="5562327d-ff83-5ca7-b421-1641b3673aa4"/>
    <n v="2010"/>
    <s v="Susquehanna"/>
    <x v="764"/>
    <x v="0"/>
    <m/>
    <n v="10"/>
    <n v="0"/>
    <x v="0"/>
    <n v="0"/>
    <n v="10"/>
    <n v="10"/>
    <x v="0"/>
    <s v="2013-08-03-23-56-25"/>
    <s v="2013-08-06-21-57-04"/>
  </r>
  <r>
    <n v="279648"/>
    <s v="8eb3813d-c7b2-584a-bfed-7a6a37614b45"/>
    <n v="2005"/>
    <s v="Susquehanna"/>
    <x v="765"/>
    <x v="0"/>
    <m/>
    <n v="10"/>
    <n v="0"/>
    <x v="0"/>
    <n v="0"/>
    <n v="10"/>
    <n v="10"/>
    <x v="0"/>
    <s v="2013-08-03-23-56-33"/>
    <s v="2013-08-06-21-57-11"/>
  </r>
  <r>
    <n v="279649"/>
    <s v="8eb3813d-c7b2-584a-bfed-7a6a37614b45"/>
    <n v="2008"/>
    <s v="Susquehanna"/>
    <x v="766"/>
    <x v="0"/>
    <s v="unknown"/>
    <n v="8"/>
    <n v="1"/>
    <x v="1"/>
    <n v="10"/>
    <n v="10"/>
    <n v="10"/>
    <x v="0"/>
    <s v="2013-08-03-23-56-38"/>
    <s v="2013-08-06-21-57-33"/>
  </r>
  <r>
    <n v="279650"/>
    <s v="8eb3813d-c7b2-584a-bfed-7a6a37614b45"/>
    <n v="2010"/>
    <s v="Susquehanna"/>
    <x v="767"/>
    <x v="0"/>
    <s v="unknown"/>
    <n v="8"/>
    <n v="2"/>
    <x v="1"/>
    <n v="20"/>
    <n v="10"/>
    <n v="10"/>
    <x v="0"/>
    <s v="2013-08-03-23-56-47"/>
    <s v="2013-08-06-21-57-40"/>
  </r>
  <r>
    <n v="279651"/>
    <s v="82352f8c-eeac-5201-9c62-8020b2d8dbb7"/>
    <n v="2005"/>
    <s v="Susquehanna"/>
    <x v="768"/>
    <x v="0"/>
    <m/>
    <n v="10"/>
    <n v="0"/>
    <x v="0"/>
    <n v="0"/>
    <n v="10"/>
    <n v="10"/>
    <x v="0"/>
    <s v="2013-08-03-23-56-54"/>
    <s v="2013-08-06-21-57-44"/>
  </r>
  <r>
    <n v="279652"/>
    <s v="82352f8c-eeac-5201-9c62-8020b2d8dbb7"/>
    <n v="2008"/>
    <s v="Susquehanna"/>
    <x v="769"/>
    <x v="0"/>
    <m/>
    <n v="10"/>
    <n v="0"/>
    <x v="0"/>
    <n v="0"/>
    <n v="10"/>
    <n v="10"/>
    <x v="0"/>
    <s v="2013-08-03-23-56-57"/>
    <s v="2013-08-06-21-57-51"/>
  </r>
  <r>
    <n v="279653"/>
    <s v="82352f8c-eeac-5201-9c62-8020b2d8dbb7"/>
    <n v="2010"/>
    <s v="Susquehanna"/>
    <x v="770"/>
    <x v="0"/>
    <m/>
    <n v="10"/>
    <n v="0"/>
    <x v="0"/>
    <n v="0"/>
    <n v="10"/>
    <n v="10"/>
    <x v="0"/>
    <s v="2013-08-03-23-57-01"/>
    <s v="2013-08-06-21-57-58"/>
  </r>
  <r>
    <n v="279654"/>
    <s v="69080412-8fc8-54d7-b00d-d19412c80c64"/>
    <n v="2005"/>
    <s v="Susquehanna"/>
    <x v="771"/>
    <x v="0"/>
    <m/>
    <n v="10"/>
    <n v="0"/>
    <x v="0"/>
    <n v="0"/>
    <n v="10"/>
    <n v="10"/>
    <x v="0"/>
    <s v="2013-08-03-23-57-04"/>
    <s v="2013-08-06-21-58-08"/>
  </r>
  <r>
    <n v="279655"/>
    <s v="69080412-8fc8-54d7-b00d-d19412c80c64"/>
    <n v="2008"/>
    <s v="Susquehanna"/>
    <x v="772"/>
    <x v="0"/>
    <m/>
    <n v="10"/>
    <n v="0"/>
    <x v="0"/>
    <n v="0"/>
    <n v="10"/>
    <n v="10"/>
    <x v="0"/>
    <s v="2013-08-03-23-57-06"/>
    <s v="2013-08-06-21-58-18"/>
  </r>
  <r>
    <n v="279656"/>
    <s v="69080412-8fc8-54d7-b00d-d19412c80c64"/>
    <n v="2010"/>
    <s v="Susquehanna"/>
    <x v="773"/>
    <x v="0"/>
    <m/>
    <n v="10"/>
    <n v="0"/>
    <x v="0"/>
    <n v="0"/>
    <n v="10"/>
    <n v="10"/>
    <x v="0"/>
    <s v="2013-08-03-23-57-08"/>
    <s v="2013-08-06-21-58-28"/>
  </r>
  <r>
    <n v="279657"/>
    <s v="9bdb8202-c4e9-5023-8d32-370d8403e49b"/>
    <n v="2005"/>
    <s v="Susquehanna"/>
    <x v="774"/>
    <x v="0"/>
    <m/>
    <n v="10"/>
    <n v="0"/>
    <x v="0"/>
    <n v="0"/>
    <n v="10"/>
    <n v="10"/>
    <x v="0"/>
    <s v="2013-08-03-23-57-11"/>
    <s v="2013-08-06-21-58-38"/>
  </r>
  <r>
    <n v="279658"/>
    <s v="9bdb8202-c4e9-5023-8d32-370d8403e49b"/>
    <n v="2008"/>
    <s v="Susquehanna"/>
    <x v="775"/>
    <x v="0"/>
    <m/>
    <n v="10"/>
    <n v="0"/>
    <x v="0"/>
    <n v="0"/>
    <n v="10"/>
    <n v="10"/>
    <x v="0"/>
    <s v="2013-08-03-23-57-13"/>
    <s v="2013-08-06-21-58-49"/>
  </r>
  <r>
    <n v="279659"/>
    <s v="9bdb8202-c4e9-5023-8d32-370d8403e49b"/>
    <n v="2010"/>
    <s v="Susquehanna"/>
    <x v="776"/>
    <x v="0"/>
    <m/>
    <n v="10"/>
    <n v="0"/>
    <x v="0"/>
    <n v="0"/>
    <n v="10"/>
    <n v="10"/>
    <x v="0"/>
    <s v="2013-08-03-23-57-15"/>
    <s v="2013-08-06-21-59-02"/>
  </r>
  <r>
    <n v="279660"/>
    <s v="4361e88f-38f3-5b40-a397-a4abcb0c3b9d"/>
    <n v="2005"/>
    <s v="Susquehanna"/>
    <x v="777"/>
    <x v="0"/>
    <m/>
    <n v="10"/>
    <n v="0"/>
    <x v="0"/>
    <n v="0"/>
    <n v="10"/>
    <n v="10"/>
    <x v="0"/>
    <s v="2013-08-03-23-57-17"/>
    <s v="2013-08-06-21-59-09"/>
  </r>
  <r>
    <n v="279661"/>
    <s v="4361e88f-38f3-5b40-a397-a4abcb0c3b9d"/>
    <n v="2008"/>
    <s v="Susquehanna"/>
    <x v="778"/>
    <x v="0"/>
    <m/>
    <n v="10"/>
    <n v="0"/>
    <x v="0"/>
    <n v="0"/>
    <n v="10"/>
    <n v="10"/>
    <x v="0"/>
    <s v="2013-08-03-23-57-22"/>
    <s v="2013-08-06-21-59-17"/>
  </r>
  <r>
    <n v="279662"/>
    <s v="4361e88f-38f3-5b40-a397-a4abcb0c3b9d"/>
    <n v="2010"/>
    <s v="Susquehanna"/>
    <x v="779"/>
    <x v="0"/>
    <m/>
    <n v="10"/>
    <n v="0"/>
    <x v="0"/>
    <n v="0"/>
    <n v="10"/>
    <n v="10"/>
    <x v="0"/>
    <s v="2013-08-03-23-57-24"/>
    <s v="2013-08-06-21-59-29"/>
  </r>
  <r>
    <n v="279663"/>
    <s v="4d174756-63d0-5a52-80b1-afc38eaa8785"/>
    <n v="2005"/>
    <s v="Susquehanna"/>
    <x v="780"/>
    <x v="3"/>
    <s v="nopad"/>
    <n v="4"/>
    <n v="4"/>
    <x v="8"/>
    <n v="40"/>
    <n v="10"/>
    <n v="10"/>
    <x v="0"/>
    <s v="2013-08-03-23-57-29"/>
    <s v="2013-08-06-21-59-48"/>
  </r>
  <r>
    <n v="279664"/>
    <s v="4d174756-63d0-5a52-80b1-afc38eaa8785"/>
    <n v="2008"/>
    <s v="Susquehanna"/>
    <x v="781"/>
    <x v="0"/>
    <s v="unknown"/>
    <n v="10"/>
    <n v="1"/>
    <x v="3"/>
    <n v="9"/>
    <n v="11"/>
    <n v="10"/>
    <x v="1"/>
    <s v="2013-08-03-23-57-33"/>
    <s v="2013-08-06-21-59-58"/>
  </r>
  <r>
    <n v="279665"/>
    <s v="4d174756-63d0-5a52-80b1-afc38eaa8785"/>
    <n v="2010"/>
    <s v="Susquehanna"/>
    <x v="782"/>
    <x v="0"/>
    <s v="unknown"/>
    <n v="9"/>
    <n v="1"/>
    <x v="3"/>
    <n v="10"/>
    <n v="10"/>
    <n v="10"/>
    <x v="0"/>
    <s v="2013-08-03-23-57-36"/>
    <s v="2013-08-06-22-00-10"/>
  </r>
  <r>
    <n v="279666"/>
    <s v="49504f4d-ff74-5c8c-a8dc-b36fbc24f279"/>
    <n v="2005"/>
    <s v="Susquehanna"/>
    <x v="783"/>
    <x v="0"/>
    <s v="unknown"/>
    <n v="9"/>
    <n v="1"/>
    <x v="3"/>
    <n v="10"/>
    <n v="10"/>
    <n v="10"/>
    <x v="0"/>
    <s v="2013-08-03-23-57-44"/>
    <s v="2013-08-06-22-00-19"/>
  </r>
  <r>
    <n v="279667"/>
    <s v="49504f4d-ff74-5c8c-a8dc-b36fbc24f279"/>
    <n v="2008"/>
    <s v="Susquehanna"/>
    <x v="784"/>
    <x v="0"/>
    <s v="unknown"/>
    <n v="9"/>
    <n v="1"/>
    <x v="3"/>
    <n v="10"/>
    <n v="10"/>
    <n v="10"/>
    <x v="0"/>
    <s v="2013-08-03-23-57-49"/>
    <s v="2013-08-06-22-00-28"/>
  </r>
  <r>
    <n v="279668"/>
    <s v="49504f4d-ff74-5c8c-a8dc-b36fbc24f279"/>
    <n v="2010"/>
    <s v="Susquehanna"/>
    <x v="785"/>
    <x v="0"/>
    <s v="unknown"/>
    <n v="9"/>
    <n v="1"/>
    <x v="3"/>
    <n v="10"/>
    <n v="10"/>
    <n v="10"/>
    <x v="0"/>
    <s v="2013-08-03-23-57-52"/>
    <s v="2013-08-06-22-00-37"/>
  </r>
  <r>
    <n v="279669"/>
    <s v="798d60fb-51b1-59f1-a283-9329dfe73c5b"/>
    <n v="2005"/>
    <s v="Susquehanna"/>
    <x v="786"/>
    <x v="0"/>
    <s v="unknown"/>
    <n v="9"/>
    <n v="1"/>
    <x v="3"/>
    <n v="10"/>
    <n v="10"/>
    <n v="10"/>
    <x v="0"/>
    <s v="2013-08-03-23-58-09"/>
    <s v="2013-08-06-22-00-45"/>
  </r>
  <r>
    <n v="279670"/>
    <s v="798d60fb-51b1-59f1-a283-9329dfe73c5b"/>
    <n v="2008"/>
    <s v="Susquehanna"/>
    <x v="787"/>
    <x v="0"/>
    <m/>
    <n v="10"/>
    <n v="0"/>
    <x v="0"/>
    <n v="0"/>
    <n v="10"/>
    <n v="10"/>
    <x v="0"/>
    <s v="2013-08-03-23-58-15"/>
    <s v="2013-08-06-22-00-55"/>
  </r>
  <r>
    <n v="279671"/>
    <s v="798d60fb-51b1-59f1-a283-9329dfe73c5b"/>
    <n v="2010"/>
    <s v="Susquehanna"/>
    <x v="788"/>
    <x v="0"/>
    <m/>
    <n v="10"/>
    <n v="0"/>
    <x v="0"/>
    <n v="0"/>
    <n v="10"/>
    <n v="10"/>
    <x v="0"/>
    <s v="2013-08-03-23-58-18"/>
    <s v="2013-08-07-04-26-06"/>
  </r>
  <r>
    <n v="279672"/>
    <s v="5046c33e-d0ac-5159-ab79-465917bce8f0"/>
    <n v="2005"/>
    <s v="Susquehanna"/>
    <x v="789"/>
    <x v="0"/>
    <s v="equipment"/>
    <n v="11"/>
    <n v="1"/>
    <x v="15"/>
    <n v="7"/>
    <n v="14"/>
    <n v="10"/>
    <x v="4"/>
    <s v="2013-08-03-23-58-21"/>
    <s v="2013-08-07-04-26-12"/>
  </r>
  <r>
    <n v="279673"/>
    <s v="5046c33e-d0ac-5159-ab79-465917bce8f0"/>
    <n v="2008"/>
    <s v="Susquehanna"/>
    <x v="790"/>
    <x v="0"/>
    <m/>
    <n v="10"/>
    <n v="0"/>
    <x v="0"/>
    <n v="0"/>
    <n v="10"/>
    <n v="10"/>
    <x v="0"/>
    <s v="2013-08-03-23-58-24"/>
    <s v="2013-08-07-08-27-31"/>
  </r>
  <r>
    <n v="279674"/>
    <s v="5046c33e-d0ac-5159-ab79-465917bce8f0"/>
    <n v="2010"/>
    <s v="Susquehanna"/>
    <x v="791"/>
    <x v="0"/>
    <m/>
    <n v="10"/>
    <n v="0"/>
    <x v="0"/>
    <n v="0"/>
    <n v="10"/>
    <n v="10"/>
    <x v="0"/>
    <s v="2013-08-03-23-58-27"/>
    <s v="2013-08-07-08-27-42"/>
  </r>
  <r>
    <n v="279675"/>
    <s v="f9b20cf2-6d7f-5d8b-97e9-b90552efcb13"/>
    <n v="2005"/>
    <s v="Susquehanna"/>
    <x v="792"/>
    <x v="0"/>
    <s v="unknown"/>
    <n v="9"/>
    <n v="1"/>
    <x v="3"/>
    <n v="10"/>
    <n v="10"/>
    <n v="10"/>
    <x v="0"/>
    <s v="2013-08-03-23-58-34"/>
    <s v="2013-08-07-08-27-47"/>
  </r>
  <r>
    <n v="279676"/>
    <s v="f9b20cf2-6d7f-5d8b-97e9-b90552efcb13"/>
    <n v="2008"/>
    <s v="Susquehanna"/>
    <x v="793"/>
    <x v="0"/>
    <s v="unknown"/>
    <n v="9"/>
    <n v="1"/>
    <x v="3"/>
    <n v="10"/>
    <n v="10"/>
    <n v="10"/>
    <x v="0"/>
    <s v="2013-08-03-23-58-39"/>
    <s v="2013-08-07-08-27-59"/>
  </r>
  <r>
    <n v="279677"/>
    <s v="f9b20cf2-6d7f-5d8b-97e9-b90552efcb13"/>
    <n v="2010"/>
    <s v="Susquehanna"/>
    <x v="794"/>
    <x v="0"/>
    <s v="unknown"/>
    <n v="8"/>
    <n v="1"/>
    <x v="1"/>
    <n v="10"/>
    <n v="10"/>
    <n v="10"/>
    <x v="0"/>
    <s v="2013-08-03-23-58-42"/>
    <s v="2013-08-07-08-28-10"/>
  </r>
  <r>
    <n v="279678"/>
    <s v="36e8e32f-ff42-5a50-863b-d2b021e6a697"/>
    <n v="2005"/>
    <s v="Susquehanna"/>
    <x v="795"/>
    <x v="3"/>
    <s v="nopad"/>
    <n v="5"/>
    <n v="4"/>
    <x v="9"/>
    <n v="40"/>
    <n v="10"/>
    <n v="10"/>
    <x v="0"/>
    <s v="2013-08-03-23-58-46"/>
    <s v="2013-08-07-08-28-15"/>
  </r>
  <r>
    <n v="279679"/>
    <s v="36e8e32f-ff42-5a50-863b-d2b021e6a697"/>
    <n v="2008"/>
    <s v="Susquehanna"/>
    <x v="796"/>
    <x v="0"/>
    <s v="unknown"/>
    <n v="6"/>
    <n v="3"/>
    <x v="4"/>
    <n v="30"/>
    <n v="10"/>
    <n v="10"/>
    <x v="0"/>
    <s v="2013-08-03-23-58-49"/>
    <s v="2013-08-07-08-35-42"/>
  </r>
  <r>
    <n v="279680"/>
    <s v="36e8e32f-ff42-5a50-863b-d2b021e6a697"/>
    <n v="2010"/>
    <s v="Susquehanna"/>
    <x v="797"/>
    <x v="3"/>
    <s v="nopad"/>
    <n v="6"/>
    <n v="3"/>
    <x v="4"/>
    <n v="30"/>
    <n v="10"/>
    <n v="10"/>
    <x v="0"/>
    <s v="2013-08-03-23-58-53"/>
    <s v="2013-08-07-10-04-20"/>
  </r>
  <r>
    <n v="279681"/>
    <s v="1be66a2f-24b3-54ce-9f09-23d0e073dd35"/>
    <n v="2005"/>
    <s v="Susquehanna"/>
    <x v="798"/>
    <x v="0"/>
    <s v="empty"/>
    <n v="9"/>
    <n v="1"/>
    <x v="3"/>
    <n v="10"/>
    <n v="10"/>
    <n v="10"/>
    <x v="0"/>
    <s v="2013-08-03-23-59-07"/>
    <s v="2013-08-07-11-09-30"/>
  </r>
  <r>
    <n v="279682"/>
    <s v="1be66a2f-24b3-54ce-9f09-23d0e073dd35"/>
    <n v="2008"/>
    <s v="Susquehanna"/>
    <x v="799"/>
    <x v="0"/>
    <s v="empty"/>
    <n v="9"/>
    <n v="1"/>
    <x v="3"/>
    <n v="10"/>
    <n v="10"/>
    <n v="10"/>
    <x v="0"/>
    <s v="2013-08-03-23-59-12"/>
    <s v="2013-08-07-11-09-38"/>
  </r>
  <r>
    <n v="279683"/>
    <s v="1be66a2f-24b3-54ce-9f09-23d0e073dd35"/>
    <n v="2010"/>
    <s v="Susquehanna"/>
    <x v="800"/>
    <x v="0"/>
    <s v="unknown"/>
    <n v="9"/>
    <n v="1"/>
    <x v="3"/>
    <n v="10"/>
    <n v="10"/>
    <n v="10"/>
    <x v="0"/>
    <s v="2013-08-03-23-59-17"/>
    <s v="2013-08-07-11-09-45"/>
  </r>
  <r>
    <n v="279684"/>
    <s v="590ff982-f314-5c72-b20a-b16cb213e83e"/>
    <n v="2005"/>
    <s v="Susquehanna"/>
    <x v="801"/>
    <x v="0"/>
    <m/>
    <n v="10"/>
    <n v="0"/>
    <x v="0"/>
    <n v="0"/>
    <n v="10"/>
    <n v="10"/>
    <x v="0"/>
    <s v="2013-08-03-23-59-20"/>
    <s v="2013-08-07-11-10-12"/>
  </r>
  <r>
    <n v="279685"/>
    <s v="590ff982-f314-5c72-b20a-b16cb213e83e"/>
    <n v="2008"/>
    <s v="Susquehanna"/>
    <x v="802"/>
    <x v="0"/>
    <m/>
    <n v="10"/>
    <n v="0"/>
    <x v="0"/>
    <n v="0"/>
    <n v="10"/>
    <n v="10"/>
    <x v="0"/>
    <s v="2013-08-03-23-59-22"/>
    <s v="2013-08-07-11-10-18"/>
  </r>
  <r>
    <n v="279686"/>
    <s v="590ff982-f314-5c72-b20a-b16cb213e83e"/>
    <n v="2010"/>
    <s v="Susquehanna"/>
    <x v="803"/>
    <x v="0"/>
    <m/>
    <n v="10"/>
    <n v="0"/>
    <x v="0"/>
    <n v="0"/>
    <n v="10"/>
    <n v="10"/>
    <x v="0"/>
    <s v="2013-08-03-23-59-24"/>
    <s v="2013-08-07-11-10-24"/>
  </r>
  <r>
    <n v="279687"/>
    <s v="5def2f94-5444-5079-a1e9-066fb111622f"/>
    <n v="2005"/>
    <s v="Susquehanna"/>
    <x v="804"/>
    <x v="0"/>
    <m/>
    <n v="10"/>
    <n v="0"/>
    <x v="0"/>
    <n v="0"/>
    <n v="10"/>
    <n v="10"/>
    <x v="0"/>
    <s v="2013-08-03-23-59-26"/>
    <s v="2013-08-07-11-18-19"/>
  </r>
  <r>
    <n v="279688"/>
    <s v="5def2f94-5444-5079-a1e9-066fb111622f"/>
    <n v="2008"/>
    <s v="Susquehanna"/>
    <x v="805"/>
    <x v="0"/>
    <m/>
    <n v="10"/>
    <n v="0"/>
    <x v="0"/>
    <n v="0"/>
    <n v="10"/>
    <n v="10"/>
    <x v="0"/>
    <s v="2013-08-03-23-59-28"/>
    <s v="2013-08-07-11-18-20"/>
  </r>
  <r>
    <n v="279689"/>
    <s v="5def2f94-5444-5079-a1e9-066fb111622f"/>
    <n v="2010"/>
    <s v="Susquehanna"/>
    <x v="806"/>
    <x v="0"/>
    <m/>
    <n v="10"/>
    <n v="0"/>
    <x v="0"/>
    <n v="0"/>
    <n v="10"/>
    <n v="10"/>
    <x v="0"/>
    <s v="2013-08-03-23-59-30"/>
    <s v="2013-08-07-11-18-21"/>
  </r>
  <r>
    <n v="279690"/>
    <s v="64d38bd2-fdba-5e54-93bc-532a8644a032"/>
    <n v="2005"/>
    <s v="Susquehanna"/>
    <x v="807"/>
    <x v="0"/>
    <m/>
    <n v="10"/>
    <n v="0"/>
    <x v="0"/>
    <n v="0"/>
    <n v="10"/>
    <n v="10"/>
    <x v="0"/>
    <s v="2013-08-03-23-59-34"/>
    <s v="2013-08-07-11-18-22"/>
  </r>
  <r>
    <n v="279691"/>
    <s v="64d38bd2-fdba-5e54-93bc-532a8644a032"/>
    <n v="2008"/>
    <s v="Susquehanna"/>
    <x v="808"/>
    <x v="0"/>
    <m/>
    <n v="10"/>
    <n v="0"/>
    <x v="0"/>
    <n v="0"/>
    <n v="10"/>
    <n v="10"/>
    <x v="0"/>
    <s v="2013-08-03-23-59-38"/>
    <s v="2013-08-07-11-18-23"/>
  </r>
  <r>
    <n v="279692"/>
    <s v="64d38bd2-fdba-5e54-93bc-532a8644a032"/>
    <n v="2010"/>
    <s v="Susquehanna"/>
    <x v="809"/>
    <x v="0"/>
    <m/>
    <n v="10"/>
    <n v="0"/>
    <x v="0"/>
    <n v="0"/>
    <n v="10"/>
    <n v="10"/>
    <x v="0"/>
    <s v="2013-08-03-23-59-43"/>
    <s v="2013-08-07-11-18-25"/>
  </r>
  <r>
    <n v="279693"/>
    <s v="f34f7bbc-afe1-5a1b-baa5-70e8f5e05b27"/>
    <n v="2005"/>
    <s v="Susquehanna"/>
    <x v="810"/>
    <x v="0"/>
    <s v="unknown"/>
    <n v="9"/>
    <n v="1"/>
    <x v="3"/>
    <n v="10"/>
    <n v="10"/>
    <n v="10"/>
    <x v="0"/>
    <s v="2013-08-03-23-59-48"/>
    <s v="2013-08-07-11-18-26"/>
  </r>
  <r>
    <n v="279694"/>
    <s v="f34f7bbc-afe1-5a1b-baa5-70e8f5e05b27"/>
    <n v="2008"/>
    <s v="Susquehanna"/>
    <x v="811"/>
    <x v="0"/>
    <s v="unknown"/>
    <n v="9"/>
    <n v="1"/>
    <x v="3"/>
    <n v="10"/>
    <n v="10"/>
    <n v="10"/>
    <x v="0"/>
    <s v="2013-08-03-23-59-50"/>
    <s v="2013-08-07-11-18-27"/>
  </r>
  <r>
    <n v="279695"/>
    <s v="f34f7bbc-afe1-5a1b-baa5-70e8f5e05b27"/>
    <n v="2010"/>
    <s v="Susquehanna"/>
    <x v="812"/>
    <x v="0"/>
    <s v="unknown"/>
    <n v="9"/>
    <n v="1"/>
    <x v="3"/>
    <n v="10"/>
    <n v="10"/>
    <n v="10"/>
    <x v="0"/>
    <s v="2013-08-03-23-59-52"/>
    <s v="2013-08-07-11-18-28"/>
  </r>
  <r>
    <n v="279696"/>
    <s v="10a51af3-8921-57fb-a3ba-ef720937ecec"/>
    <n v="2005"/>
    <s v="Susquehanna"/>
    <x v="813"/>
    <x v="0"/>
    <m/>
    <n v="10"/>
    <n v="0"/>
    <x v="0"/>
    <n v="0"/>
    <n v="10"/>
    <n v="10"/>
    <x v="0"/>
    <s v="2013-08-03-23-59-59"/>
    <s v="2013-08-07-11-18-31"/>
  </r>
  <r>
    <n v="279697"/>
    <s v="10a51af3-8921-57fb-a3ba-ef720937ecec"/>
    <n v="2008"/>
    <s v="Susquehanna"/>
    <x v="814"/>
    <x v="0"/>
    <m/>
    <n v="10"/>
    <n v="0"/>
    <x v="0"/>
    <n v="0"/>
    <n v="10"/>
    <n v="10"/>
    <x v="0"/>
    <s v="2013-08-04-00-00-02"/>
    <s v="2013-08-07-11-18-32"/>
  </r>
  <r>
    <n v="279698"/>
    <s v="10a51af3-8921-57fb-a3ba-ef720937ecec"/>
    <n v="2010"/>
    <s v="Susquehanna"/>
    <x v="815"/>
    <x v="0"/>
    <m/>
    <n v="10"/>
    <n v="0"/>
    <x v="0"/>
    <n v="0"/>
    <n v="10"/>
    <n v="10"/>
    <x v="0"/>
    <s v="2013-08-04-00-00-04"/>
    <s v="2013-08-07-03-29-28"/>
  </r>
  <r>
    <n v="279699"/>
    <s v="8256587d-0b9d-51f5-8cdf-5b713739d5fc"/>
    <n v="2005"/>
    <s v="Susquehanna"/>
    <x v="816"/>
    <x v="0"/>
    <m/>
    <n v="10"/>
    <n v="0"/>
    <x v="0"/>
    <n v="0"/>
    <n v="10"/>
    <n v="10"/>
    <x v="0"/>
    <s v="2013-08-04-00-00-06"/>
    <s v="2013-08-06-22-01-07"/>
  </r>
  <r>
    <n v="279700"/>
    <s v="8256587d-0b9d-51f5-8cdf-5b713739d5fc"/>
    <n v="2008"/>
    <s v="Susquehanna"/>
    <x v="817"/>
    <x v="0"/>
    <m/>
    <n v="10"/>
    <n v="0"/>
    <x v="0"/>
    <n v="0"/>
    <n v="10"/>
    <n v="10"/>
    <x v="0"/>
    <s v="2013-08-04-00-00-09"/>
    <s v="2013-08-07-11-18-33"/>
  </r>
  <r>
    <n v="279701"/>
    <s v="8256587d-0b9d-51f5-8cdf-5b713739d5fc"/>
    <n v="2010"/>
    <s v="Susquehanna"/>
    <x v="818"/>
    <x v="0"/>
    <m/>
    <n v="10"/>
    <n v="0"/>
    <x v="0"/>
    <n v="0"/>
    <n v="10"/>
    <n v="10"/>
    <x v="0"/>
    <s v="2013-08-04-00-00-11"/>
    <s v="2013-08-07-11-18-34"/>
  </r>
  <r>
    <n v="279702"/>
    <s v="5dd8e5b4-98f8-598f-91ff-bf081bb073d3"/>
    <n v="2005"/>
    <s v="Susquehanna"/>
    <x v="819"/>
    <x v="0"/>
    <m/>
    <n v="10"/>
    <n v="0"/>
    <x v="0"/>
    <n v="0"/>
    <n v="10"/>
    <n v="10"/>
    <x v="0"/>
    <s v="2013-08-04-00-00-14"/>
    <s v="2013-08-07-11-18-35"/>
  </r>
  <r>
    <n v="279703"/>
    <s v="5dd8e5b4-98f8-598f-91ff-bf081bb073d3"/>
    <n v="2008"/>
    <s v="Susquehanna"/>
    <x v="820"/>
    <x v="0"/>
    <m/>
    <n v="10"/>
    <n v="0"/>
    <x v="0"/>
    <n v="0"/>
    <n v="10"/>
    <n v="10"/>
    <x v="0"/>
    <s v="2013-08-04-00-00-16"/>
    <s v="2013-08-07-11-18-36"/>
  </r>
  <r>
    <n v="279704"/>
    <s v="5dd8e5b4-98f8-598f-91ff-bf081bb073d3"/>
    <n v="2010"/>
    <s v="Susquehanna"/>
    <x v="821"/>
    <x v="0"/>
    <m/>
    <n v="10"/>
    <n v="0"/>
    <x v="0"/>
    <n v="0"/>
    <n v="10"/>
    <n v="10"/>
    <x v="0"/>
    <s v="2013-08-04-00-00-19"/>
    <s v="2013-08-07-03-29-51"/>
  </r>
  <r>
    <n v="279705"/>
    <s v="1fd0d0be-5162-50bd-87c5-c41b4d97402a"/>
    <n v="2005"/>
    <s v="Susquehanna"/>
    <x v="822"/>
    <x v="3"/>
    <s v="nopad"/>
    <n v="6"/>
    <n v="3"/>
    <x v="4"/>
    <n v="30"/>
    <n v="10"/>
    <n v="10"/>
    <x v="0"/>
    <s v="2013-08-04-00-00-27"/>
    <s v="2013-08-07-11-18-41"/>
  </r>
  <r>
    <n v="279706"/>
    <s v="1fd0d0be-5162-50bd-87c5-c41b4d97402a"/>
    <n v="2008"/>
    <s v="Susquehanna"/>
    <x v="823"/>
    <x v="3"/>
    <s v="nopad"/>
    <n v="6"/>
    <n v="2"/>
    <x v="4"/>
    <n v="20"/>
    <n v="10"/>
    <n v="10"/>
    <x v="0"/>
    <s v="2013-08-04-00-00-30"/>
    <s v="2013-08-07-11-18-54"/>
  </r>
  <r>
    <n v="279707"/>
    <s v="1fd0d0be-5162-50bd-87c5-c41b4d97402a"/>
    <n v="2010"/>
    <s v="Susquehanna"/>
    <x v="824"/>
    <x v="3"/>
    <s v="nopad"/>
    <n v="4"/>
    <n v="3"/>
    <x v="8"/>
    <n v="30"/>
    <n v="10"/>
    <n v="10"/>
    <x v="0"/>
    <s v="2013-08-04-00-00-34"/>
    <s v="2013-08-07-11-19-01"/>
  </r>
  <r>
    <n v="279708"/>
    <s v="a81990bb-e3c3-5c8c-8454-81333f953ce9"/>
    <n v="2005"/>
    <s v="Susquehanna"/>
    <x v="825"/>
    <x v="0"/>
    <m/>
    <n v="10"/>
    <n v="0"/>
    <x v="0"/>
    <n v="0"/>
    <n v="10"/>
    <n v="10"/>
    <x v="0"/>
    <s v="2013-08-04-00-00-36"/>
    <s v="2013-08-07-11-19-03"/>
  </r>
  <r>
    <n v="279709"/>
    <s v="a81990bb-e3c3-5c8c-8454-81333f953ce9"/>
    <n v="2008"/>
    <s v="Susquehanna"/>
    <x v="826"/>
    <x v="0"/>
    <m/>
    <n v="10"/>
    <n v="0"/>
    <x v="0"/>
    <n v="0"/>
    <n v="10"/>
    <n v="10"/>
    <x v="0"/>
    <s v="2013-08-04-00-00-39"/>
    <s v="2013-08-07-11-19-05"/>
  </r>
  <r>
    <n v="279710"/>
    <s v="a81990bb-e3c3-5c8c-8454-81333f953ce9"/>
    <n v="2010"/>
    <s v="Susquehanna"/>
    <x v="827"/>
    <x v="0"/>
    <m/>
    <n v="10"/>
    <n v="0"/>
    <x v="0"/>
    <n v="0"/>
    <n v="10"/>
    <n v="10"/>
    <x v="0"/>
    <s v="2013-08-04-00-00-41"/>
    <s v="2013-08-07-11-19-07"/>
  </r>
  <r>
    <n v="279711"/>
    <s v="e302ddb5-c0a7-53b1-8f5c-cac02e022d4d"/>
    <n v="2005"/>
    <s v="Susquehanna"/>
    <x v="828"/>
    <x v="0"/>
    <m/>
    <n v="10"/>
    <n v="0"/>
    <x v="0"/>
    <n v="0"/>
    <n v="10"/>
    <n v="10"/>
    <x v="0"/>
    <s v="2013-08-04-00-00-43"/>
    <s v="2013-08-07-11-19-10"/>
  </r>
  <r>
    <n v="279712"/>
    <s v="e302ddb5-c0a7-53b1-8f5c-cac02e022d4d"/>
    <n v="2008"/>
    <s v="Susquehanna"/>
    <x v="829"/>
    <x v="0"/>
    <m/>
    <n v="10"/>
    <n v="0"/>
    <x v="0"/>
    <n v="0"/>
    <n v="10"/>
    <n v="10"/>
    <x v="0"/>
    <s v="2013-08-04-00-00-46"/>
    <s v="2013-08-07-11-19-11"/>
  </r>
  <r>
    <n v="279713"/>
    <s v="e302ddb5-c0a7-53b1-8f5c-cac02e022d4d"/>
    <n v="2010"/>
    <s v="Susquehanna"/>
    <x v="830"/>
    <x v="0"/>
    <s v="empty"/>
    <n v="9"/>
    <n v="1"/>
    <x v="3"/>
    <n v="10"/>
    <n v="10"/>
    <n v="10"/>
    <x v="0"/>
    <s v="2013-08-04-00-00-49"/>
    <s v="2013-08-07-11-19-13"/>
  </r>
  <r>
    <n v="279714"/>
    <s v="db6f4b80-4be1-5086-88c5-a3ed48795c0a"/>
    <n v="2005"/>
    <s v="Susquehanna"/>
    <x v="831"/>
    <x v="0"/>
    <m/>
    <n v="10"/>
    <n v="0"/>
    <x v="0"/>
    <n v="0"/>
    <n v="10"/>
    <n v="10"/>
    <x v="0"/>
    <s v="2013-08-04-00-00-55"/>
    <s v="2013-08-07-11-19-14"/>
  </r>
  <r>
    <n v="279715"/>
    <s v="db6f4b80-4be1-5086-88c5-a3ed48795c0a"/>
    <n v="2008"/>
    <s v="Susquehanna"/>
    <x v="832"/>
    <x v="0"/>
    <m/>
    <n v="10"/>
    <n v="0"/>
    <x v="0"/>
    <n v="0"/>
    <n v="10"/>
    <n v="10"/>
    <x v="0"/>
    <s v="2013-08-04-00-00-58"/>
    <s v="2013-08-07-11-19-15"/>
  </r>
  <r>
    <n v="279716"/>
    <s v="db6f4b80-4be1-5086-88c5-a3ed48795c0a"/>
    <n v="2010"/>
    <s v="Susquehanna"/>
    <x v="833"/>
    <x v="0"/>
    <m/>
    <n v="10"/>
    <n v="0"/>
    <x v="0"/>
    <n v="0"/>
    <n v="10"/>
    <n v="10"/>
    <x v="0"/>
    <s v="2013-08-04-00-01-00"/>
    <s v="2013-08-07-02-04-48"/>
  </r>
  <r>
    <n v="279717"/>
    <s v="fdc62ea1-1fb4-5b3d-8b29-0ba550dd1f97"/>
    <n v="2005"/>
    <s v="Susquehanna"/>
    <x v="834"/>
    <x v="0"/>
    <m/>
    <n v="10"/>
    <n v="0"/>
    <x v="0"/>
    <n v="0"/>
    <n v="10"/>
    <n v="10"/>
    <x v="0"/>
    <s v="2013-08-04-00-01-02"/>
    <s v="2013-08-07-11-19-17"/>
  </r>
  <r>
    <n v="279718"/>
    <s v="fdc62ea1-1fb4-5b3d-8b29-0ba550dd1f97"/>
    <n v="2008"/>
    <s v="Susquehanna"/>
    <x v="835"/>
    <x v="0"/>
    <m/>
    <n v="10"/>
    <n v="0"/>
    <x v="0"/>
    <n v="0"/>
    <n v="10"/>
    <n v="10"/>
    <x v="0"/>
    <s v="2013-08-04-00-01-05"/>
    <s v="2013-08-07-02-04-55"/>
  </r>
  <r>
    <n v="279719"/>
    <s v="fdc62ea1-1fb4-5b3d-8b29-0ba550dd1f97"/>
    <n v="2010"/>
    <s v="Susquehanna"/>
    <x v="836"/>
    <x v="0"/>
    <m/>
    <n v="10"/>
    <n v="0"/>
    <x v="0"/>
    <n v="0"/>
    <n v="10"/>
    <n v="10"/>
    <x v="0"/>
    <s v="2013-08-04-00-01-08"/>
    <s v="2013-08-07-02-05-00"/>
  </r>
  <r>
    <n v="279720"/>
    <s v="5ba45f67-7ab1-5615-a25a-3b6d8580c342"/>
    <n v="2005"/>
    <s v="Susquehanna"/>
    <x v="837"/>
    <x v="0"/>
    <m/>
    <n v="10"/>
    <n v="0"/>
    <x v="0"/>
    <n v="0"/>
    <n v="10"/>
    <n v="10"/>
    <x v="0"/>
    <s v="2013-08-04-00-01-10"/>
    <s v="2013-08-07-03-32-00"/>
  </r>
  <r>
    <n v="279721"/>
    <s v="5ba45f67-7ab1-5615-a25a-3b6d8580c342"/>
    <n v="2008"/>
    <s v="Susquehanna"/>
    <x v="838"/>
    <x v="0"/>
    <m/>
    <n v="10"/>
    <n v="0"/>
    <x v="0"/>
    <n v="0"/>
    <n v="10"/>
    <n v="10"/>
    <x v="0"/>
    <s v="2013-08-04-00-01-12"/>
    <s v="2013-08-07-03-32-04"/>
  </r>
  <r>
    <n v="279722"/>
    <s v="5ba45f67-7ab1-5615-a25a-3b6d8580c342"/>
    <n v="2010"/>
    <s v="Susquehanna"/>
    <x v="839"/>
    <x v="0"/>
    <m/>
    <n v="10"/>
    <n v="0"/>
    <x v="0"/>
    <n v="0"/>
    <n v="10"/>
    <n v="10"/>
    <x v="0"/>
    <s v="2013-08-04-00-01-14"/>
    <s v="2013-08-07-11-19-18"/>
  </r>
  <r>
    <n v="279723"/>
    <s v="8c45c14b-675c-5e90-bd02-bad3b64283ee"/>
    <n v="2005"/>
    <s v="Susquehanna"/>
    <x v="840"/>
    <x v="0"/>
    <m/>
    <n v="10"/>
    <n v="0"/>
    <x v="0"/>
    <n v="0"/>
    <n v="10"/>
    <n v="10"/>
    <x v="0"/>
    <s v="2013-08-04-00-01-17"/>
    <s v="2013-08-07-03-32-12"/>
  </r>
  <r>
    <n v="279724"/>
    <s v="8c45c14b-675c-5e90-bd02-bad3b64283ee"/>
    <n v="2008"/>
    <s v="Susquehanna"/>
    <x v="841"/>
    <x v="0"/>
    <m/>
    <n v="10"/>
    <n v="0"/>
    <x v="0"/>
    <n v="0"/>
    <n v="10"/>
    <n v="10"/>
    <x v="0"/>
    <s v="2013-08-04-00-01-19"/>
    <s v="2013-08-07-12-01-02"/>
  </r>
  <r>
    <n v="279725"/>
    <s v="8c45c14b-675c-5e90-bd02-bad3b64283ee"/>
    <n v="2010"/>
    <s v="Susquehanna"/>
    <x v="842"/>
    <x v="0"/>
    <m/>
    <n v="10"/>
    <n v="0"/>
    <x v="0"/>
    <n v="0"/>
    <n v="10"/>
    <n v="10"/>
    <x v="0"/>
    <s v="2013-08-04-00-01-21"/>
    <s v="2013-08-07-03-32-22"/>
  </r>
  <r>
    <n v="279726"/>
    <s v="74006aa3-9052-5af7-82cf-0e0c67ebb1a0"/>
    <n v="2005"/>
    <s v="Susquehanna"/>
    <x v="843"/>
    <x v="0"/>
    <m/>
    <n v="10"/>
    <n v="0"/>
    <x v="0"/>
    <n v="0"/>
    <n v="10"/>
    <n v="10"/>
    <x v="0"/>
    <s v="2013-08-04-00-01-24"/>
    <s v="2013-08-07-12-01-04"/>
  </r>
  <r>
    <n v="279727"/>
    <s v="74006aa3-9052-5af7-82cf-0e0c67ebb1a0"/>
    <n v="2008"/>
    <s v="Susquehanna"/>
    <x v="844"/>
    <x v="0"/>
    <m/>
    <n v="10"/>
    <n v="0"/>
    <x v="0"/>
    <n v="0"/>
    <n v="10"/>
    <n v="10"/>
    <x v="0"/>
    <s v="2013-08-04-00-01-26"/>
    <s v="2013-08-07-12-01-06"/>
  </r>
  <r>
    <n v="279728"/>
    <s v="74006aa3-9052-5af7-82cf-0e0c67ebb1a0"/>
    <n v="2010"/>
    <s v="Susquehanna"/>
    <x v="845"/>
    <x v="0"/>
    <m/>
    <n v="10"/>
    <n v="0"/>
    <x v="0"/>
    <n v="0"/>
    <n v="10"/>
    <n v="10"/>
    <x v="0"/>
    <s v="2013-08-04-00-01-29"/>
    <s v="2013-08-07-03-32-34"/>
  </r>
  <r>
    <n v="279729"/>
    <s v="94ddbd9f-d0b9-53fd-bf27-8f6163ef8432"/>
    <n v="2005"/>
    <s v="Susquehanna"/>
    <x v="846"/>
    <x v="0"/>
    <m/>
    <n v="10"/>
    <n v="0"/>
    <x v="0"/>
    <n v="0"/>
    <n v="10"/>
    <n v="10"/>
    <x v="0"/>
    <s v="2013-08-04-00-01-35"/>
    <s v="2013-08-07-12-01-07"/>
  </r>
  <r>
    <n v="279730"/>
    <s v="94ddbd9f-d0b9-53fd-bf27-8f6163ef8432"/>
    <n v="2008"/>
    <s v="Susquehanna"/>
    <x v="847"/>
    <x v="0"/>
    <m/>
    <n v="10"/>
    <n v="0"/>
    <x v="0"/>
    <n v="0"/>
    <n v="10"/>
    <n v="10"/>
    <x v="0"/>
    <s v="2013-08-04-00-01-38"/>
    <s v="2013-08-07-12-01-08"/>
  </r>
  <r>
    <n v="279731"/>
    <s v="94ddbd9f-d0b9-53fd-bf27-8f6163ef8432"/>
    <n v="2010"/>
    <s v="Susquehanna"/>
    <x v="848"/>
    <x v="0"/>
    <m/>
    <n v="10"/>
    <n v="0"/>
    <x v="0"/>
    <n v="0"/>
    <n v="10"/>
    <n v="10"/>
    <x v="0"/>
    <s v="2013-08-04-00-01-41"/>
    <s v="2013-08-07-12-45-44"/>
  </r>
  <r>
    <n v="279732"/>
    <s v="3c633115-7a81-5ec0-a6cc-26f962d78fe8"/>
    <n v="2005"/>
    <s v="Susquehanna"/>
    <x v="849"/>
    <x v="0"/>
    <m/>
    <n v="10"/>
    <n v="0"/>
    <x v="0"/>
    <n v="0"/>
    <n v="10"/>
    <n v="10"/>
    <x v="0"/>
    <s v="2013-08-04-00-01-43"/>
    <s v="2013-08-07-12-47-13"/>
  </r>
  <r>
    <n v="279733"/>
    <s v="3c633115-7a81-5ec0-a6cc-26f962d78fe8"/>
    <n v="2008"/>
    <s v="Susquehanna"/>
    <x v="850"/>
    <x v="0"/>
    <m/>
    <n v="10"/>
    <n v="0"/>
    <x v="0"/>
    <n v="0"/>
    <n v="10"/>
    <n v="10"/>
    <x v="0"/>
    <s v="2013-08-04-00-01-46"/>
    <s v="2013-08-07-12-47-16"/>
  </r>
  <r>
    <n v="279734"/>
    <s v="3c633115-7a81-5ec0-a6cc-26f962d78fe8"/>
    <n v="2010"/>
    <s v="Susquehanna"/>
    <x v="851"/>
    <x v="0"/>
    <m/>
    <n v="10"/>
    <n v="0"/>
    <x v="0"/>
    <n v="0"/>
    <n v="10"/>
    <n v="10"/>
    <x v="0"/>
    <s v="2013-08-04-00-01-48"/>
    <s v="2013-08-07-12-47-19"/>
  </r>
  <r>
    <n v="279735"/>
    <s v="3bd21cac-233f-5856-9732-17beef87cf0b"/>
    <n v="2005"/>
    <s v="Susquehanna"/>
    <x v="852"/>
    <x v="0"/>
    <m/>
    <n v="10"/>
    <n v="0"/>
    <x v="0"/>
    <n v="0"/>
    <n v="10"/>
    <n v="10"/>
    <x v="0"/>
    <s v="2013-08-04-00-01-52"/>
    <s v="2013-08-07-12-47-21"/>
  </r>
  <r>
    <n v="279736"/>
    <s v="3bd21cac-233f-5856-9732-17beef87cf0b"/>
    <n v="2008"/>
    <s v="Susquehanna"/>
    <x v="853"/>
    <x v="0"/>
    <m/>
    <n v="10"/>
    <n v="0"/>
    <x v="0"/>
    <n v="0"/>
    <n v="10"/>
    <n v="10"/>
    <x v="0"/>
    <s v="2013-08-04-00-01-54"/>
    <s v="2013-08-07-12-47-25"/>
  </r>
  <r>
    <n v="279737"/>
    <s v="3bd21cac-233f-5856-9732-17beef87cf0b"/>
    <n v="2010"/>
    <s v="Susquehanna"/>
    <x v="854"/>
    <x v="0"/>
    <m/>
    <n v="10"/>
    <n v="0"/>
    <x v="0"/>
    <n v="0"/>
    <n v="10"/>
    <n v="10"/>
    <x v="0"/>
    <s v="2013-08-04-00-01-57"/>
    <s v="2013-08-07-12-47-28"/>
  </r>
  <r>
    <n v="279738"/>
    <s v="9b2ae02d-1efc-5e79-8bfb-93edb22244fb"/>
    <n v="2005"/>
    <s v="Susquehanna"/>
    <x v="855"/>
    <x v="0"/>
    <m/>
    <n v="10"/>
    <n v="0"/>
    <x v="0"/>
    <n v="0"/>
    <n v="10"/>
    <n v="10"/>
    <x v="0"/>
    <s v="2013-08-04-00-01-59"/>
    <s v="2013-08-07-15-36-39"/>
  </r>
  <r>
    <n v="279739"/>
    <s v="9b2ae02d-1efc-5e79-8bfb-93edb22244fb"/>
    <n v="2008"/>
    <s v="Susquehanna"/>
    <x v="856"/>
    <x v="0"/>
    <m/>
    <n v="10"/>
    <n v="0"/>
    <x v="0"/>
    <n v="0"/>
    <n v="10"/>
    <n v="10"/>
    <x v="0"/>
    <s v="2013-08-04-00-02-01"/>
    <s v="2013-08-07-15-36-42"/>
  </r>
  <r>
    <n v="279740"/>
    <s v="9b2ae02d-1efc-5e79-8bfb-93edb22244fb"/>
    <n v="2010"/>
    <s v="Susquehanna"/>
    <x v="857"/>
    <x v="0"/>
    <m/>
    <n v="10"/>
    <n v="0"/>
    <x v="0"/>
    <n v="0"/>
    <n v="10"/>
    <n v="10"/>
    <x v="0"/>
    <s v="2013-08-04-00-02-03"/>
    <s v="2013-08-07-15-36-45"/>
  </r>
  <r>
    <n v="279741"/>
    <s v="e60891f0-a059-5744-a13e-82b8ca9630b5"/>
    <n v="2005"/>
    <s v="Susquehanna"/>
    <x v="858"/>
    <x v="0"/>
    <s v="unknown"/>
    <n v="9"/>
    <n v="1"/>
    <x v="3"/>
    <n v="10"/>
    <n v="10"/>
    <n v="10"/>
    <x v="0"/>
    <s v="2013-08-04-00-02-13"/>
    <s v="2013-08-07-15-36-50"/>
  </r>
  <r>
    <n v="279742"/>
    <s v="e60891f0-a059-5744-a13e-82b8ca9630b5"/>
    <n v="2008"/>
    <s v="Susquehanna"/>
    <x v="859"/>
    <x v="0"/>
    <s v="unknown"/>
    <n v="9"/>
    <n v="1"/>
    <x v="3"/>
    <n v="10"/>
    <n v="10"/>
    <n v="10"/>
    <x v="0"/>
    <s v="2013-08-04-00-02-17"/>
    <s v="2013-08-07-15-36-53"/>
  </r>
  <r>
    <n v="279743"/>
    <s v="e60891f0-a059-5744-a13e-82b8ca9630b5"/>
    <n v="2010"/>
    <s v="Susquehanna"/>
    <x v="860"/>
    <x v="0"/>
    <s v="unknown"/>
    <n v="9"/>
    <n v="1"/>
    <x v="3"/>
    <n v="10"/>
    <n v="10"/>
    <n v="10"/>
    <x v="0"/>
    <s v="2013-08-04-00-02-20"/>
    <s v="2013-08-07-15-36-56"/>
  </r>
  <r>
    <n v="279744"/>
    <s v="289ffaa9-9022-51c9-9bdc-2d3ed7253f6a"/>
    <n v="2005"/>
    <s v="Susquehanna"/>
    <x v="861"/>
    <x v="0"/>
    <m/>
    <n v="10"/>
    <n v="0"/>
    <x v="0"/>
    <n v="0"/>
    <n v="10"/>
    <n v="10"/>
    <x v="0"/>
    <s v="2013-08-04-00-02-22"/>
    <s v="2013-08-07-15-36-58"/>
  </r>
  <r>
    <n v="279745"/>
    <s v="08c52ce1-d00f-503c-bdd2-8d323c57991d"/>
    <n v="2005"/>
    <s v="Susquehanna"/>
    <x v="862"/>
    <x v="0"/>
    <m/>
    <n v="10"/>
    <n v="0"/>
    <x v="0"/>
    <n v="0"/>
    <n v="10"/>
    <n v="10"/>
    <x v="0"/>
    <s v="2013-08-04-00-02-24"/>
    <s v="2013-08-07-15-37-00"/>
  </r>
  <r>
    <n v="279746"/>
    <s v="289ffaa9-9022-51c9-9bdc-2d3ed7253f6a"/>
    <n v="2008"/>
    <s v="Susquehanna"/>
    <x v="863"/>
    <x v="0"/>
    <m/>
    <n v="10"/>
    <n v="0"/>
    <x v="0"/>
    <n v="0"/>
    <n v="10"/>
    <n v="10"/>
    <x v="0"/>
    <s v="2013-08-04-00-02-26"/>
    <s v="2013-08-07-16-29-22"/>
  </r>
  <r>
    <n v="279747"/>
    <s v="08c52ce1-d00f-503c-bdd2-8d323c57991d"/>
    <n v="2008"/>
    <s v="Susquehanna"/>
    <x v="864"/>
    <x v="0"/>
    <m/>
    <n v="10"/>
    <n v="0"/>
    <x v="0"/>
    <n v="0"/>
    <n v="10"/>
    <n v="10"/>
    <x v="0"/>
    <s v="2013-08-04-00-02-28"/>
    <s v="2013-08-07-16-29-28"/>
  </r>
  <r>
    <n v="279748"/>
    <s v="289ffaa9-9022-51c9-9bdc-2d3ed7253f6a"/>
    <n v="2010"/>
    <s v="Susquehanna"/>
    <x v="865"/>
    <x v="0"/>
    <m/>
    <n v="10"/>
    <n v="0"/>
    <x v="0"/>
    <n v="0"/>
    <n v="10"/>
    <n v="10"/>
    <x v="0"/>
    <s v="2013-08-04-00-02-30"/>
    <s v="2013-08-07-16-29-33"/>
  </r>
  <r>
    <n v="279749"/>
    <s v="08c52ce1-d00f-503c-bdd2-8d323c57991d"/>
    <n v="2010"/>
    <s v="Susquehanna"/>
    <x v="866"/>
    <x v="0"/>
    <m/>
    <n v="10"/>
    <n v="0"/>
    <x v="0"/>
    <n v="0"/>
    <n v="10"/>
    <n v="10"/>
    <x v="0"/>
    <s v="2013-08-04-00-02-32"/>
    <s v="2013-08-07-16-29-35"/>
  </r>
  <r>
    <n v="279750"/>
    <s v="4070c41f-7ff9-59c3-a450-f107de351438"/>
    <n v="2005"/>
    <s v="Susquehanna"/>
    <x v="867"/>
    <x v="0"/>
    <s v="empty"/>
    <n v="7"/>
    <n v="2"/>
    <x v="2"/>
    <n v="20"/>
    <n v="10"/>
    <n v="10"/>
    <x v="0"/>
    <s v="2013-08-04-00-02-39"/>
    <s v="2013-08-07-16-29-38"/>
  </r>
  <r>
    <n v="279751"/>
    <s v="4070c41f-7ff9-59c3-a450-f107de351438"/>
    <n v="2008"/>
    <s v="Susquehanna"/>
    <x v="868"/>
    <x v="0"/>
    <s v="unknown"/>
    <n v="8"/>
    <n v="1"/>
    <x v="1"/>
    <n v="10"/>
    <n v="10"/>
    <n v="10"/>
    <x v="0"/>
    <s v="2013-08-04-00-02-42"/>
    <s v="2013-08-07-16-29-40"/>
  </r>
  <r>
    <n v="279752"/>
    <s v="4070c41f-7ff9-59c3-a450-f107de351438"/>
    <n v="2010"/>
    <s v="Susquehanna"/>
    <x v="869"/>
    <x v="0"/>
    <s v="unknown"/>
    <n v="8"/>
    <n v="1"/>
    <x v="1"/>
    <n v="10"/>
    <n v="10"/>
    <n v="10"/>
    <x v="0"/>
    <s v="2013-08-04-00-02-45"/>
    <s v="2013-08-07-16-29-42"/>
  </r>
  <r>
    <n v="279753"/>
    <s v="490e551c-e517-5afb-90d2-1bca46fd0c30"/>
    <n v="2005"/>
    <s v="Susquehanna"/>
    <x v="870"/>
    <x v="0"/>
    <s v="unknown"/>
    <n v="9"/>
    <n v="1"/>
    <x v="3"/>
    <n v="10"/>
    <n v="10"/>
    <n v="10"/>
    <x v="0"/>
    <s v="2013-08-04-00-02-54"/>
    <s v="2013-08-07-16-29-58"/>
  </r>
  <r>
    <n v="279754"/>
    <s v="490e551c-e517-5afb-90d2-1bca46fd0c30"/>
    <n v="2008"/>
    <s v="Susquehanna"/>
    <x v="871"/>
    <x v="0"/>
    <s v="unknown"/>
    <n v="9"/>
    <n v="1"/>
    <x v="3"/>
    <n v="10"/>
    <n v="10"/>
    <n v="10"/>
    <x v="0"/>
    <s v="2013-08-04-00-02-59"/>
    <s v="2013-08-07-16-30-03"/>
  </r>
  <r>
    <n v="279755"/>
    <s v="490e551c-e517-5afb-90d2-1bca46fd0c30"/>
    <n v="2010"/>
    <s v="Susquehanna"/>
    <x v="872"/>
    <x v="0"/>
    <s v="unknown"/>
    <n v="9"/>
    <n v="1"/>
    <x v="3"/>
    <n v="10"/>
    <n v="10"/>
    <n v="10"/>
    <x v="0"/>
    <s v="2013-08-04-00-03-08"/>
    <s v="2013-08-07-16-30-05"/>
  </r>
  <r>
    <n v="279756"/>
    <s v="eb148273-5d78-5f7c-b079-0f97bc71fac8"/>
    <n v="2005"/>
    <s v="Susquehanna"/>
    <x v="873"/>
    <x v="0"/>
    <m/>
    <n v="10"/>
    <n v="0"/>
    <x v="0"/>
    <n v="0"/>
    <n v="10"/>
    <n v="10"/>
    <x v="0"/>
    <s v="2013-08-04-00-03-10"/>
    <s v="2013-08-07-16-30-09"/>
  </r>
  <r>
    <n v="279757"/>
    <s v="eb148273-5d78-5f7c-b079-0f97bc71fac8"/>
    <n v="2008"/>
    <s v="Susquehanna"/>
    <x v="874"/>
    <x v="0"/>
    <m/>
    <n v="10"/>
    <n v="0"/>
    <x v="0"/>
    <n v="0"/>
    <n v="10"/>
    <n v="10"/>
    <x v="0"/>
    <s v="2013-08-04-00-03-13"/>
    <s v="2013-08-07-16-30-11"/>
  </r>
  <r>
    <n v="279758"/>
    <s v="eb148273-5d78-5f7c-b079-0f97bc71fac8"/>
    <n v="2010"/>
    <s v="Susquehanna"/>
    <x v="875"/>
    <x v="0"/>
    <m/>
    <n v="10"/>
    <n v="0"/>
    <x v="0"/>
    <n v="0"/>
    <n v="10"/>
    <n v="10"/>
    <x v="0"/>
    <s v="2013-08-04-00-03-16"/>
    <s v="2013-08-07-16-30-12"/>
  </r>
  <r>
    <n v="279759"/>
    <s v="9f6704a0-fdf2-5203-83d9-7ba61e06e173"/>
    <n v="2005"/>
    <s v="Susquehanna"/>
    <x v="876"/>
    <x v="0"/>
    <m/>
    <n v="10"/>
    <n v="0"/>
    <x v="0"/>
    <n v="0"/>
    <n v="10"/>
    <n v="10"/>
    <x v="0"/>
    <s v="2013-08-04-00-03-19"/>
    <s v="2013-08-07-16-30-14"/>
  </r>
  <r>
    <n v="279760"/>
    <s v="9f6704a0-fdf2-5203-83d9-7ba61e06e173"/>
    <n v="2008"/>
    <s v="Susquehanna"/>
    <x v="877"/>
    <x v="0"/>
    <m/>
    <n v="10"/>
    <n v="0"/>
    <x v="0"/>
    <n v="0"/>
    <n v="10"/>
    <n v="10"/>
    <x v="0"/>
    <s v="2013-08-04-00-03-22"/>
    <s v="2013-08-07-16-30-16"/>
  </r>
  <r>
    <n v="279761"/>
    <s v="9f6704a0-fdf2-5203-83d9-7ba61e06e173"/>
    <n v="2010"/>
    <s v="Susquehanna"/>
    <x v="878"/>
    <x v="0"/>
    <m/>
    <n v="10"/>
    <n v="0"/>
    <x v="0"/>
    <n v="0"/>
    <n v="10"/>
    <n v="10"/>
    <x v="0"/>
    <s v="2013-08-04-00-03-25"/>
    <s v="2013-08-07-16-30-18"/>
  </r>
  <r>
    <n v="279762"/>
    <s v="f5a1f983-c808-586f-a0d2-aac8c826b650"/>
    <n v="2005"/>
    <s v="Susquehanna"/>
    <x v="879"/>
    <x v="0"/>
    <m/>
    <n v="10"/>
    <n v="0"/>
    <x v="0"/>
    <n v="0"/>
    <n v="10"/>
    <n v="10"/>
    <x v="0"/>
    <s v="2013-08-04-00-03-29"/>
    <s v="2013-08-07-16-30-21"/>
  </r>
  <r>
    <n v="279763"/>
    <s v="f5a1f983-c808-586f-a0d2-aac8c826b650"/>
    <n v="2008"/>
    <s v="Susquehanna"/>
    <x v="880"/>
    <x v="0"/>
    <m/>
    <n v="10"/>
    <n v="0"/>
    <x v="0"/>
    <n v="0"/>
    <n v="10"/>
    <n v="10"/>
    <x v="0"/>
    <s v="2013-08-04-00-03-31"/>
    <s v="2013-08-07-16-30-23"/>
  </r>
  <r>
    <n v="279764"/>
    <s v="f5a1f983-c808-586f-a0d2-aac8c826b650"/>
    <n v="2010"/>
    <s v="Susquehanna"/>
    <x v="881"/>
    <x v="0"/>
    <m/>
    <n v="10"/>
    <n v="0"/>
    <x v="0"/>
    <n v="0"/>
    <n v="10"/>
    <n v="10"/>
    <x v="0"/>
    <s v="2013-08-04-00-03-34"/>
    <s v="2013-08-07-16-30-24"/>
  </r>
  <r>
    <n v="279765"/>
    <s v="9f845100-4026-50c4-ab4e-bc4a66c5846a"/>
    <n v="2005"/>
    <s v="Susquehanna"/>
    <x v="882"/>
    <x v="0"/>
    <s v="unknown"/>
    <n v="8"/>
    <n v="1"/>
    <x v="1"/>
    <n v="10"/>
    <n v="10"/>
    <n v="10"/>
    <x v="0"/>
    <s v="2013-08-04-00-03-41"/>
    <s v="2013-08-07-16-30-28"/>
  </r>
  <r>
    <n v="279766"/>
    <s v="9f845100-4026-50c4-ab4e-bc4a66c5846a"/>
    <n v="2008"/>
    <s v="Susquehanna"/>
    <x v="883"/>
    <x v="0"/>
    <s v="unknown"/>
    <n v="8"/>
    <n v="1"/>
    <x v="1"/>
    <n v="10"/>
    <n v="10"/>
    <n v="10"/>
    <x v="0"/>
    <s v="2013-08-04-00-03-45"/>
    <s v="2013-08-07-16-30-31"/>
  </r>
  <r>
    <n v="279767"/>
    <s v="9f845100-4026-50c4-ab4e-bc4a66c5846a"/>
    <n v="2010"/>
    <s v="Susquehanna"/>
    <x v="884"/>
    <x v="0"/>
    <s v="unknown"/>
    <n v="8"/>
    <n v="1"/>
    <x v="1"/>
    <n v="10"/>
    <n v="10"/>
    <n v="10"/>
    <x v="0"/>
    <s v="2013-08-04-00-03-48"/>
    <s v="2013-08-07-16-30-35"/>
  </r>
  <r>
    <n v="279768"/>
    <s v="cab94dfd-d633-56e5-b5e0-dce56efe8b0a"/>
    <n v="2005"/>
    <s v="Susquehanna"/>
    <x v="885"/>
    <x v="0"/>
    <s v="unknown"/>
    <n v="9"/>
    <n v="1"/>
    <x v="3"/>
    <n v="10"/>
    <n v="10"/>
    <n v="10"/>
    <x v="0"/>
    <s v="2013-08-04-00-03-52"/>
    <s v="2013-08-07-16-30-40"/>
  </r>
  <r>
    <n v="279769"/>
    <s v="cab94dfd-d633-56e5-b5e0-dce56efe8b0a"/>
    <n v="2008"/>
    <s v="Susquehanna"/>
    <x v="886"/>
    <x v="0"/>
    <s v="unknown"/>
    <n v="9"/>
    <n v="1"/>
    <x v="3"/>
    <n v="10"/>
    <n v="10"/>
    <n v="10"/>
    <x v="0"/>
    <s v="2013-08-04-00-03-54"/>
    <s v="2013-08-07-16-30-42"/>
  </r>
  <r>
    <n v="279770"/>
    <s v="cab94dfd-d633-56e5-b5e0-dce56efe8b0a"/>
    <n v="2010"/>
    <s v="Susquehanna"/>
    <x v="887"/>
    <x v="1"/>
    <s v="unknown"/>
    <n v="8"/>
    <n v="1"/>
    <x v="1"/>
    <n v="10"/>
    <n v="10"/>
    <n v="10"/>
    <x v="0"/>
    <s v="2013-08-04-00-04-00"/>
    <s v="2013-08-07-16-30-45"/>
  </r>
  <r>
    <n v="279771"/>
    <s v="1e2643cb-e062-5c89-bf35-7b6d2446becd"/>
    <n v="2005"/>
    <s v="Susquehanna"/>
    <x v="888"/>
    <x v="0"/>
    <m/>
    <n v="10"/>
    <n v="0"/>
    <x v="0"/>
    <n v="0"/>
    <n v="10"/>
    <n v="10"/>
    <x v="0"/>
    <s v="2013-08-04-00-04-02"/>
    <s v="2013-08-07-16-30-47"/>
  </r>
  <r>
    <n v="279772"/>
    <s v="1e2643cb-e062-5c89-bf35-7b6d2446becd"/>
    <n v="2008"/>
    <s v="Susquehanna"/>
    <x v="889"/>
    <x v="0"/>
    <m/>
    <n v="10"/>
    <n v="0"/>
    <x v="0"/>
    <n v="0"/>
    <n v="10"/>
    <n v="10"/>
    <x v="0"/>
    <s v="2013-08-04-00-04-05"/>
    <s v="2013-08-07-16-30-49"/>
  </r>
  <r>
    <n v="279773"/>
    <s v="1e2643cb-e062-5c89-bf35-7b6d2446becd"/>
    <n v="2010"/>
    <s v="Susquehanna"/>
    <x v="890"/>
    <x v="0"/>
    <m/>
    <n v="10"/>
    <n v="0"/>
    <x v="0"/>
    <n v="0"/>
    <n v="10"/>
    <n v="10"/>
    <x v="0"/>
    <s v="2013-08-04-00-04-07"/>
    <s v="2013-08-07-16-30-51"/>
  </r>
  <r>
    <n v="279774"/>
    <s v="5ae6a2b0-06bd-5259-8e6a-f20575fc56b0"/>
    <n v="2005"/>
    <s v="Susquehanna"/>
    <x v="891"/>
    <x v="0"/>
    <m/>
    <n v="10"/>
    <n v="0"/>
    <x v="0"/>
    <n v="0"/>
    <n v="10"/>
    <n v="10"/>
    <x v="0"/>
    <s v="2013-08-04-00-04-13"/>
    <s v="2013-08-07-16-30-53"/>
  </r>
  <r>
    <n v="279775"/>
    <s v="5ae6a2b0-06bd-5259-8e6a-f20575fc56b0"/>
    <n v="2008"/>
    <s v="Susquehanna"/>
    <x v="892"/>
    <x v="0"/>
    <m/>
    <n v="10"/>
    <n v="0"/>
    <x v="0"/>
    <n v="0"/>
    <n v="10"/>
    <n v="10"/>
    <x v="0"/>
    <s v="2013-08-04-00-04-17"/>
    <s v="2013-08-07-16-30-55"/>
  </r>
  <r>
    <n v="279776"/>
    <s v="5ae6a2b0-06bd-5259-8e6a-f20575fc56b0"/>
    <n v="2010"/>
    <s v="Susquehanna"/>
    <x v="893"/>
    <x v="0"/>
    <m/>
    <n v="10"/>
    <n v="0"/>
    <x v="0"/>
    <n v="0"/>
    <n v="10"/>
    <n v="10"/>
    <x v="0"/>
    <s v="2013-08-04-00-04-19"/>
    <s v="2013-08-07-16-30-57"/>
  </r>
  <r>
    <n v="279777"/>
    <s v="b91e65e6-dbba-54c9-9585-e967654f0b8b"/>
    <n v="2005"/>
    <s v="Susquehanna"/>
    <x v="894"/>
    <x v="0"/>
    <s v="empty"/>
    <n v="9"/>
    <n v="1"/>
    <x v="3"/>
    <n v="10"/>
    <n v="10"/>
    <n v="10"/>
    <x v="0"/>
    <s v="2013-08-04-00-04-28"/>
    <s v="2013-08-07-16-31-01"/>
  </r>
  <r>
    <n v="279778"/>
    <s v="b91e65e6-dbba-54c9-9585-e967654f0b8b"/>
    <n v="2008"/>
    <s v="Susquehanna"/>
    <x v="895"/>
    <x v="0"/>
    <s v="empty"/>
    <n v="9"/>
    <n v="1"/>
    <x v="3"/>
    <n v="10"/>
    <n v="10"/>
    <n v="10"/>
    <x v="0"/>
    <s v="2013-08-04-00-04-31"/>
    <s v="2013-08-07-16-31-04"/>
  </r>
  <r>
    <n v="279779"/>
    <s v="b91e65e6-dbba-54c9-9585-e967654f0b8b"/>
    <n v="2010"/>
    <s v="Susquehanna"/>
    <x v="896"/>
    <x v="0"/>
    <s v="empty"/>
    <n v="9"/>
    <n v="1"/>
    <x v="3"/>
    <n v="10"/>
    <n v="10"/>
    <n v="10"/>
    <x v="0"/>
    <s v="2013-08-04-00-04-33"/>
    <s v="2013-08-07-16-31-07"/>
  </r>
  <r>
    <n v="279780"/>
    <s v="dd507d5c-c60c-5477-ba9e-fc14e26df540"/>
    <n v="2005"/>
    <s v="Susquehanna"/>
    <x v="897"/>
    <x v="0"/>
    <m/>
    <n v="10"/>
    <n v="0"/>
    <x v="0"/>
    <n v="0"/>
    <n v="10"/>
    <n v="10"/>
    <x v="0"/>
    <s v="2013-08-04-00-04-36"/>
    <s v="2013-08-07-16-31-09"/>
  </r>
  <r>
    <n v="279781"/>
    <s v="dd507d5c-c60c-5477-ba9e-fc14e26df540"/>
    <n v="2008"/>
    <s v="Susquehanna"/>
    <x v="898"/>
    <x v="0"/>
    <s v="unknown"/>
    <n v="9"/>
    <n v="1"/>
    <x v="3"/>
    <n v="10"/>
    <n v="10"/>
    <n v="10"/>
    <x v="0"/>
    <s v="2013-08-04-00-04-45"/>
    <s v="2013-08-07-16-31-11"/>
  </r>
  <r>
    <n v="279782"/>
    <s v="dd507d5c-c60c-5477-ba9e-fc14e26df540"/>
    <n v="2010"/>
    <s v="Susquehanna"/>
    <x v="899"/>
    <x v="0"/>
    <s v="unknown"/>
    <n v="9"/>
    <n v="1"/>
    <x v="3"/>
    <n v="10"/>
    <n v="10"/>
    <n v="10"/>
    <x v="0"/>
    <s v="2013-08-04-00-04-49"/>
    <s v="2013-08-07-16-31-12"/>
  </r>
  <r>
    <n v="279783"/>
    <s v="eacc55c8-9143-5e8f-a92f-0b9634efe55b"/>
    <n v="2005"/>
    <s v="Susquehanna"/>
    <x v="900"/>
    <x v="0"/>
    <m/>
    <n v="10"/>
    <n v="0"/>
    <x v="0"/>
    <n v="0"/>
    <n v="10"/>
    <n v="10"/>
    <x v="0"/>
    <s v="2013-08-04-00-04-55"/>
    <s v="2013-08-07-16-31-14"/>
  </r>
  <r>
    <n v="279784"/>
    <s v="37536103-a422-5b78-9d25-55668851f3fa"/>
    <n v="2005"/>
    <s v="Susquehanna"/>
    <x v="901"/>
    <x v="0"/>
    <s v="unknown"/>
    <n v="9"/>
    <n v="1"/>
    <x v="3"/>
    <n v="10"/>
    <n v="10"/>
    <n v="10"/>
    <x v="0"/>
    <s v="2013-08-04-00-05-03"/>
    <s v="2013-08-07-16-31-17"/>
  </r>
  <r>
    <n v="279785"/>
    <s v="eacc55c8-9143-5e8f-a92f-0b9634efe55b"/>
    <n v="2008"/>
    <s v="Susquehanna"/>
    <x v="902"/>
    <x v="0"/>
    <m/>
    <n v="10"/>
    <n v="0"/>
    <x v="0"/>
    <n v="0"/>
    <n v="10"/>
    <n v="10"/>
    <x v="0"/>
    <s v="2013-08-04-00-05-12"/>
    <s v="2013-08-07-16-31-19"/>
  </r>
  <r>
    <n v="279786"/>
    <s v="37536103-a422-5b78-9d25-55668851f3fa"/>
    <n v="2008"/>
    <s v="Susquehanna"/>
    <x v="903"/>
    <x v="0"/>
    <s v="empty"/>
    <n v="7"/>
    <n v="2"/>
    <x v="2"/>
    <n v="20"/>
    <n v="10"/>
    <n v="10"/>
    <x v="0"/>
    <s v="2013-08-04-00-05-19"/>
    <s v="2013-08-07-16-31-23"/>
  </r>
  <r>
    <n v="279787"/>
    <s v="eacc55c8-9143-5e8f-a92f-0b9634efe55b"/>
    <n v="2010"/>
    <s v="Susquehanna"/>
    <x v="904"/>
    <x v="0"/>
    <m/>
    <n v="10"/>
    <n v="0"/>
    <x v="0"/>
    <n v="0"/>
    <n v="10"/>
    <n v="10"/>
    <x v="0"/>
    <s v="2013-08-04-00-05-27"/>
    <s v="2013-08-07-16-31-26"/>
  </r>
  <r>
    <n v="279788"/>
    <s v="37536103-a422-5b78-9d25-55668851f3fa"/>
    <n v="2010"/>
    <s v="Susquehanna"/>
    <x v="905"/>
    <x v="0"/>
    <m/>
    <n v="10"/>
    <n v="0"/>
    <x v="0"/>
    <n v="0"/>
    <n v="10"/>
    <n v="10"/>
    <x v="0"/>
    <s v="2013-08-04-00-05-33"/>
    <s v="2013-08-07-16-31-28"/>
  </r>
  <r>
    <n v="279789"/>
    <s v="13c55ff4-58ba-5cc5-9501-89bec788ce55"/>
    <n v="2005"/>
    <s v="Susquehanna"/>
    <x v="906"/>
    <x v="0"/>
    <m/>
    <n v="10"/>
    <n v="0"/>
    <x v="0"/>
    <n v="0"/>
    <n v="10"/>
    <n v="10"/>
    <x v="0"/>
    <s v="2013-08-04-00-05-35"/>
    <s v="2013-08-07-16-31-30"/>
  </r>
  <r>
    <n v="279790"/>
    <s v="13c55ff4-58ba-5cc5-9501-89bec788ce55"/>
    <n v="2008"/>
    <s v="Susquehanna"/>
    <x v="907"/>
    <x v="0"/>
    <m/>
    <n v="10"/>
    <n v="0"/>
    <x v="0"/>
    <n v="0"/>
    <n v="10"/>
    <n v="10"/>
    <x v="0"/>
    <s v="2013-08-04-00-05-39"/>
    <s v="2013-08-07-19-12-31"/>
  </r>
  <r>
    <n v="279791"/>
    <s v="13c55ff4-58ba-5cc5-9501-89bec788ce55"/>
    <n v="2010"/>
    <s v="Susquehanna"/>
    <x v="908"/>
    <x v="0"/>
    <m/>
    <n v="10"/>
    <n v="0"/>
    <x v="0"/>
    <n v="0"/>
    <n v="10"/>
    <n v="10"/>
    <x v="0"/>
    <s v="2013-08-04-00-05-43"/>
    <s v="2013-08-07-19-12-33"/>
  </r>
  <r>
    <n v="279792"/>
    <s v="98d7cf65-10bc-5782-976e-054098b6154e"/>
    <n v="2005"/>
    <s v="Susquehanna"/>
    <x v="909"/>
    <x v="0"/>
    <s v="unknown"/>
    <n v="8"/>
    <n v="1"/>
    <x v="1"/>
    <n v="10"/>
    <n v="10"/>
    <n v="10"/>
    <x v="0"/>
    <s v="2013-08-04-00-05-52"/>
    <s v="2013-08-07-19-12-38"/>
  </r>
  <r>
    <n v="279793"/>
    <s v="98d7cf65-10bc-5782-976e-054098b6154e"/>
    <n v="2008"/>
    <s v="Susquehanna"/>
    <x v="910"/>
    <x v="3"/>
    <s v="nopad"/>
    <n v="4"/>
    <n v="4"/>
    <x v="8"/>
    <n v="40"/>
    <n v="10"/>
    <n v="10"/>
    <x v="0"/>
    <s v="2013-08-04-00-05-58"/>
    <s v="2013-08-07-19-12-42"/>
  </r>
  <r>
    <n v="279794"/>
    <s v="98d7cf65-10bc-5782-976e-054098b6154e"/>
    <n v="2010"/>
    <s v="Susquehanna"/>
    <x v="911"/>
    <x v="0"/>
    <s v="unknown"/>
    <n v="6"/>
    <n v="3"/>
    <x v="4"/>
    <n v="30"/>
    <n v="10"/>
    <n v="10"/>
    <x v="0"/>
    <s v="2013-08-04-00-06-06"/>
    <s v="2013-08-07-19-12-45"/>
  </r>
  <r>
    <n v="279795"/>
    <s v="0932d8d5-8af6-59c0-93e8-9756d12356ea"/>
    <n v="2005"/>
    <s v="Susquehanna"/>
    <x v="912"/>
    <x v="0"/>
    <m/>
    <n v="10"/>
    <n v="0"/>
    <x v="0"/>
    <n v="0"/>
    <n v="10"/>
    <n v="10"/>
    <x v="0"/>
    <s v="2013-08-04-00-06-13"/>
    <s v="2013-08-07-19-12-46"/>
  </r>
  <r>
    <n v="279796"/>
    <s v="0932d8d5-8af6-59c0-93e8-9756d12356ea"/>
    <n v="2008"/>
    <s v="Susquehanna"/>
    <x v="913"/>
    <x v="0"/>
    <m/>
    <n v="10"/>
    <n v="0"/>
    <x v="0"/>
    <n v="0"/>
    <n v="10"/>
    <n v="10"/>
    <x v="0"/>
    <s v="2013-08-04-00-06-20"/>
    <s v="2013-08-07-19-12-49"/>
  </r>
  <r>
    <n v="279797"/>
    <s v="0932d8d5-8af6-59c0-93e8-9756d12356ea"/>
    <n v="2010"/>
    <s v="Susquehanna"/>
    <x v="914"/>
    <x v="0"/>
    <m/>
    <n v="10"/>
    <n v="0"/>
    <x v="0"/>
    <n v="0"/>
    <n v="10"/>
    <n v="10"/>
    <x v="0"/>
    <s v="2013-08-04-00-06-22"/>
    <s v="2013-08-07-19-12-51"/>
  </r>
  <r>
    <n v="279798"/>
    <s v="21ee1c46-4fea-59de-a44a-dc91bebf9360"/>
    <n v="2005"/>
    <s v="Susquehanna"/>
    <x v="915"/>
    <x v="0"/>
    <s v="unknown"/>
    <n v="9"/>
    <n v="1"/>
    <x v="3"/>
    <n v="10"/>
    <n v="10"/>
    <n v="10"/>
    <x v="0"/>
    <s v="2013-08-04-00-06-28"/>
    <s v="2013-08-07-19-12-53"/>
  </r>
  <r>
    <n v="279799"/>
    <s v="21ee1c46-4fea-59de-a44a-dc91bebf9360"/>
    <n v="2008"/>
    <s v="Susquehanna"/>
    <x v="916"/>
    <x v="0"/>
    <s v="unknown"/>
    <n v="9"/>
    <n v="1"/>
    <x v="3"/>
    <n v="10"/>
    <n v="10"/>
    <n v="10"/>
    <x v="0"/>
    <s v="2013-08-04-00-06-33"/>
    <s v="2013-08-07-19-12-55"/>
  </r>
  <r>
    <n v="279800"/>
    <s v="21ee1c46-4fea-59de-a44a-dc91bebf9360"/>
    <n v="2010"/>
    <s v="Susquehanna"/>
    <x v="917"/>
    <x v="0"/>
    <s v="unknown"/>
    <n v="9"/>
    <n v="1"/>
    <x v="3"/>
    <n v="10"/>
    <n v="10"/>
    <n v="10"/>
    <x v="0"/>
    <s v="2013-08-04-00-06-38"/>
    <s v="2013-08-07-19-12-58"/>
  </r>
  <r>
    <n v="279801"/>
    <s v="2fb28c23-e692-5448-a696-8fad0c9ce410"/>
    <n v="2005"/>
    <s v="Susquehanna"/>
    <x v="918"/>
    <x v="0"/>
    <s v="unknown"/>
    <n v="9"/>
    <n v="1"/>
    <x v="3"/>
    <n v="10"/>
    <n v="10"/>
    <n v="10"/>
    <x v="0"/>
    <s v="2013-08-04-00-06-43"/>
    <s v="2013-08-07-19-13-00"/>
  </r>
  <r>
    <n v="279802"/>
    <s v="2fb28c23-e692-5448-a696-8fad0c9ce410"/>
    <n v="2008"/>
    <s v="Susquehanna"/>
    <x v="919"/>
    <x v="0"/>
    <s v="unknown"/>
    <n v="9"/>
    <n v="1"/>
    <x v="3"/>
    <n v="10"/>
    <n v="10"/>
    <n v="10"/>
    <x v="0"/>
    <s v="2013-08-04-00-06-46"/>
    <s v="2013-08-07-19-13-05"/>
  </r>
  <r>
    <n v="279803"/>
    <s v="2fb28c23-e692-5448-a696-8fad0c9ce410"/>
    <n v="2010"/>
    <s v="Susquehanna"/>
    <x v="920"/>
    <x v="0"/>
    <s v="unknown"/>
    <n v="9"/>
    <n v="1"/>
    <x v="3"/>
    <n v="10"/>
    <n v="10"/>
    <n v="10"/>
    <x v="0"/>
    <s v="2013-08-04-00-06-52"/>
    <s v="2013-08-07-19-13-07"/>
  </r>
  <r>
    <n v="279804"/>
    <s v="6370339a-956b-5ca8-889e-b27435f624ee"/>
    <n v="2005"/>
    <s v="Susquehanna"/>
    <x v="921"/>
    <x v="0"/>
    <s v="unknown"/>
    <n v="9"/>
    <n v="1"/>
    <x v="3"/>
    <n v="10"/>
    <n v="10"/>
    <n v="10"/>
    <x v="0"/>
    <s v="2013-08-04-00-07-01"/>
    <s v="2013-08-07-19-13-09"/>
  </r>
  <r>
    <n v="279805"/>
    <s v="6370339a-956b-5ca8-889e-b27435f624ee"/>
    <n v="2008"/>
    <s v="Susquehanna"/>
    <x v="922"/>
    <x v="1"/>
    <m/>
    <n v="10"/>
    <n v="0"/>
    <x v="0"/>
    <n v="0"/>
    <n v="10"/>
    <n v="10"/>
    <x v="0"/>
    <s v="2013-08-04-00-07-05"/>
    <s v="2013-08-07-19-13-13"/>
  </r>
  <r>
    <n v="279806"/>
    <s v="6370339a-956b-5ca8-889e-b27435f624ee"/>
    <n v="2010"/>
    <s v="Susquehanna"/>
    <x v="923"/>
    <x v="1"/>
    <s v="unknown"/>
    <n v="9"/>
    <n v="1"/>
    <x v="3"/>
    <n v="10"/>
    <n v="10"/>
    <n v="10"/>
    <x v="0"/>
    <s v="2013-08-04-00-07-13"/>
    <s v="2013-08-07-19-13-16"/>
  </r>
  <r>
    <n v="279807"/>
    <s v="d51a7510-83b0-504d-8e9e-937ce548a094"/>
    <n v="2005"/>
    <s v="Susquehanna"/>
    <x v="924"/>
    <x v="0"/>
    <m/>
    <n v="10"/>
    <n v="0"/>
    <x v="0"/>
    <n v="0"/>
    <n v="10"/>
    <n v="10"/>
    <x v="0"/>
    <s v="2013-08-04-00-07-18"/>
    <s v="2013-08-07-19-13-20"/>
  </r>
  <r>
    <n v="279808"/>
    <s v="d51a7510-83b0-504d-8e9e-937ce548a094"/>
    <n v="2008"/>
    <s v="Susquehanna"/>
    <x v="925"/>
    <x v="3"/>
    <s v="nopad"/>
    <n v="5"/>
    <n v="5"/>
    <x v="9"/>
    <n v="50"/>
    <n v="10"/>
    <n v="10"/>
    <x v="0"/>
    <s v="2013-08-04-00-07-29"/>
    <s v="2013-08-07-19-13-30"/>
  </r>
  <r>
    <n v="279809"/>
    <s v="d51a7510-83b0-504d-8e9e-937ce548a094"/>
    <n v="2010"/>
    <s v="Susquehanna"/>
    <x v="926"/>
    <x v="0"/>
    <s v="unknown"/>
    <n v="9"/>
    <n v="1"/>
    <x v="3"/>
    <n v="10"/>
    <n v="10"/>
    <n v="10"/>
    <x v="0"/>
    <s v="2013-08-04-00-07-34"/>
    <s v="2013-08-07-19-13-37"/>
  </r>
  <r>
    <n v="279810"/>
    <s v="2230bbd2-9e20-5f5e-a8e4-9984bd55a06f"/>
    <n v="2005"/>
    <s v="Susquehanna"/>
    <x v="927"/>
    <x v="0"/>
    <m/>
    <n v="10"/>
    <n v="0"/>
    <x v="0"/>
    <n v="0"/>
    <n v="10"/>
    <n v="10"/>
    <x v="0"/>
    <s v="2013-08-04-00-07-39"/>
    <s v="2013-08-07-19-13-39"/>
  </r>
  <r>
    <n v="279811"/>
    <s v="2230bbd2-9e20-5f5e-a8e4-9984bd55a06f"/>
    <n v="2008"/>
    <s v="Susquehanna"/>
    <x v="928"/>
    <x v="0"/>
    <m/>
    <n v="10"/>
    <n v="0"/>
    <x v="0"/>
    <n v="0"/>
    <n v="10"/>
    <n v="10"/>
    <x v="0"/>
    <s v="2013-08-04-00-07-43"/>
    <s v="2013-08-07-19-13-41"/>
  </r>
  <r>
    <n v="279812"/>
    <s v="2230bbd2-9e20-5f5e-a8e4-9984bd55a06f"/>
    <n v="2010"/>
    <s v="Susquehanna"/>
    <x v="929"/>
    <x v="0"/>
    <m/>
    <n v="10"/>
    <n v="0"/>
    <x v="0"/>
    <n v="0"/>
    <n v="10"/>
    <n v="10"/>
    <x v="0"/>
    <s v="2013-08-04-00-07-48"/>
    <s v="2013-08-07-19-13-43"/>
  </r>
  <r>
    <n v="279813"/>
    <s v="a2c0c280-38f2-5fd6-8c6c-7cafbd474b09"/>
    <n v="2005"/>
    <s v="Susquehanna"/>
    <x v="930"/>
    <x v="0"/>
    <m/>
    <n v="10"/>
    <n v="0"/>
    <x v="0"/>
    <n v="0"/>
    <n v="10"/>
    <n v="10"/>
    <x v="0"/>
    <s v="2013-08-04-00-07-54"/>
    <s v="2013-08-07-19-13-45"/>
  </r>
  <r>
    <n v="279814"/>
    <s v="a2c0c280-38f2-5fd6-8c6c-7cafbd474b09"/>
    <n v="2008"/>
    <s v="Susquehanna"/>
    <x v="931"/>
    <x v="0"/>
    <s v="unknown"/>
    <n v="9"/>
    <n v="1"/>
    <x v="3"/>
    <n v="10"/>
    <n v="10"/>
    <n v="10"/>
    <x v="0"/>
    <s v="2013-08-04-00-07-59"/>
    <s v="2013-08-07-19-13-47"/>
  </r>
  <r>
    <n v="279815"/>
    <s v="a2c0c280-38f2-5fd6-8c6c-7cafbd474b09"/>
    <n v="2010"/>
    <s v="Susquehanna"/>
    <x v="932"/>
    <x v="0"/>
    <m/>
    <n v="10"/>
    <n v="0"/>
    <x v="0"/>
    <n v="0"/>
    <n v="10"/>
    <n v="10"/>
    <x v="0"/>
    <s v="2013-08-04-00-08-04"/>
    <s v="2013-08-07-19-13-51"/>
  </r>
  <r>
    <n v="279816"/>
    <s v="4b7a8f80-c43c-53ba-a2cb-70f7812fd0f7"/>
    <n v="2005"/>
    <s v="Susquehanna"/>
    <x v="933"/>
    <x v="0"/>
    <m/>
    <n v="10"/>
    <n v="0"/>
    <x v="0"/>
    <n v="0"/>
    <n v="10"/>
    <n v="10"/>
    <x v="0"/>
    <s v="2013-08-04-00-08-09"/>
    <s v="2013-08-07-19-13-53"/>
  </r>
  <r>
    <n v="279817"/>
    <s v="4b7a8f80-c43c-53ba-a2cb-70f7812fd0f7"/>
    <n v="2008"/>
    <s v="Susquehanna"/>
    <x v="934"/>
    <x v="0"/>
    <m/>
    <n v="10"/>
    <n v="0"/>
    <x v="0"/>
    <n v="0"/>
    <n v="10"/>
    <n v="10"/>
    <x v="0"/>
    <s v="2013-08-04-00-08-13"/>
    <s v="2013-08-07-19-13-57"/>
  </r>
  <r>
    <n v="279818"/>
    <s v="4b7a8f80-c43c-53ba-a2cb-70f7812fd0f7"/>
    <n v="2010"/>
    <s v="Susquehanna"/>
    <x v="935"/>
    <x v="0"/>
    <m/>
    <n v="10"/>
    <n v="0"/>
    <x v="0"/>
    <n v="0"/>
    <n v="10"/>
    <n v="10"/>
    <x v="0"/>
    <s v="2013-08-04-00-08-16"/>
    <s v="2013-08-07-19-13-59"/>
  </r>
  <r>
    <n v="279819"/>
    <s v="cf826b9c-6e2e-5993-ba96-d49dc3775b8b"/>
    <n v="2005"/>
    <s v="Susquehanna"/>
    <x v="936"/>
    <x v="0"/>
    <m/>
    <n v="10"/>
    <n v="0"/>
    <x v="0"/>
    <n v="0"/>
    <n v="10"/>
    <n v="10"/>
    <x v="0"/>
    <s v="2013-08-04-00-08-21"/>
    <s v="2013-08-07-19-14-01"/>
  </r>
  <r>
    <n v="279820"/>
    <s v="cf826b9c-6e2e-5993-ba96-d49dc3775b8b"/>
    <n v="2008"/>
    <s v="Susquehanna"/>
    <x v="937"/>
    <x v="0"/>
    <m/>
    <n v="10"/>
    <n v="0"/>
    <x v="0"/>
    <n v="0"/>
    <n v="10"/>
    <n v="10"/>
    <x v="0"/>
    <s v="2013-08-04-00-08-26"/>
    <s v="2013-08-07-19-14-06"/>
  </r>
  <r>
    <n v="279821"/>
    <s v="cf826b9c-6e2e-5993-ba96-d49dc3775b8b"/>
    <n v="2010"/>
    <s v="Susquehanna"/>
    <x v="938"/>
    <x v="0"/>
    <m/>
    <n v="10"/>
    <n v="0"/>
    <x v="0"/>
    <n v="0"/>
    <n v="10"/>
    <n v="10"/>
    <x v="0"/>
    <s v="2013-08-04-00-08-30"/>
    <s v="2013-08-07-19-14-08"/>
  </r>
  <r>
    <n v="279822"/>
    <s v="cb07e9d8-3044-5250-aad4-f45c111bcb3c"/>
    <n v="2005"/>
    <s v="Susquehanna"/>
    <x v="939"/>
    <x v="0"/>
    <s v="unknown"/>
    <n v="9"/>
    <n v="1"/>
    <x v="3"/>
    <n v="10"/>
    <n v="10"/>
    <n v="10"/>
    <x v="0"/>
    <s v="2013-08-04-00-08-39"/>
    <s v="2013-08-07-19-14-10"/>
  </r>
  <r>
    <n v="279823"/>
    <s v="cb07e9d8-3044-5250-aad4-f45c111bcb3c"/>
    <n v="2008"/>
    <s v="Susquehanna"/>
    <x v="940"/>
    <x v="0"/>
    <s v="unknown"/>
    <n v="9"/>
    <n v="1"/>
    <x v="3"/>
    <n v="10"/>
    <n v="10"/>
    <n v="10"/>
    <x v="0"/>
    <s v="2013-08-04-00-08-46"/>
    <s v="2013-08-07-16-33-16"/>
  </r>
  <r>
    <n v="279824"/>
    <s v="cb07e9d8-3044-5250-aad4-f45c111bcb3c"/>
    <n v="2010"/>
    <s v="Susquehanna"/>
    <x v="941"/>
    <x v="0"/>
    <m/>
    <n v="10"/>
    <n v="0"/>
    <x v="0"/>
    <n v="0"/>
    <n v="10"/>
    <n v="10"/>
    <x v="0"/>
    <s v="2013-08-04-00-08-54"/>
    <s v="2013-08-07-19-14-12"/>
  </r>
  <r>
    <n v="279825"/>
    <s v="695f9e91-3dfa-5956-a3f4-f00cc741c3f8"/>
    <n v="2005"/>
    <s v="Susquehanna"/>
    <x v="942"/>
    <x v="0"/>
    <m/>
    <n v="10"/>
    <n v="0"/>
    <x v="0"/>
    <n v="0"/>
    <n v="10"/>
    <n v="10"/>
    <x v="0"/>
    <s v="2013-08-04-00-08-59"/>
    <s v="2013-08-07-19-14-14"/>
  </r>
  <r>
    <n v="279826"/>
    <s v="695f9e91-3dfa-5956-a3f4-f00cc741c3f8"/>
    <n v="2008"/>
    <s v="Susquehanna"/>
    <x v="943"/>
    <x v="0"/>
    <m/>
    <n v="10"/>
    <n v="0"/>
    <x v="0"/>
    <n v="0"/>
    <n v="10"/>
    <n v="10"/>
    <x v="0"/>
    <s v="2013-08-04-00-09-04"/>
    <s v="2013-08-07-19-14-16"/>
  </r>
  <r>
    <n v="279827"/>
    <s v="695f9e91-3dfa-5956-a3f4-f00cc741c3f8"/>
    <n v="2010"/>
    <s v="Susquehanna"/>
    <x v="944"/>
    <x v="0"/>
    <m/>
    <n v="10"/>
    <n v="0"/>
    <x v="0"/>
    <n v="0"/>
    <n v="10"/>
    <n v="10"/>
    <x v="0"/>
    <s v="2013-08-04-00-09-08"/>
    <s v="2013-08-07-19-14-18"/>
  </r>
  <r>
    <n v="279828"/>
    <s v="c7fc385f-f419-5fa0-9a96-cb46dff42931"/>
    <n v="2005"/>
    <s v="Susquehanna"/>
    <x v="945"/>
    <x v="0"/>
    <m/>
    <n v="10"/>
    <n v="0"/>
    <x v="0"/>
    <n v="0"/>
    <n v="10"/>
    <n v="10"/>
    <x v="0"/>
    <s v="2013-08-04-00-09-12"/>
    <s v="2013-08-07-19-14-20"/>
  </r>
  <r>
    <n v="279829"/>
    <s v="c7fc385f-f419-5fa0-9a96-cb46dff42931"/>
    <n v="2008"/>
    <s v="Susquehanna"/>
    <x v="946"/>
    <x v="0"/>
    <m/>
    <n v="10"/>
    <n v="0"/>
    <x v="0"/>
    <n v="0"/>
    <n v="10"/>
    <n v="10"/>
    <x v="0"/>
    <s v="2013-08-04-00-09-18"/>
    <s v="2013-08-07-19-14-22"/>
  </r>
  <r>
    <n v="279830"/>
    <s v="c7fc385f-f419-5fa0-9a96-cb46dff42931"/>
    <n v="2010"/>
    <s v="Susquehanna"/>
    <x v="947"/>
    <x v="0"/>
    <m/>
    <n v="10"/>
    <n v="0"/>
    <x v="0"/>
    <n v="0"/>
    <n v="10"/>
    <n v="10"/>
    <x v="0"/>
    <s v="2013-08-04-00-09-25"/>
    <s v="2013-08-07-19-14-27"/>
  </r>
  <r>
    <n v="279831"/>
    <s v="bad134e1-22f0-51c0-823b-2fca7f6b62d9"/>
    <n v="2005"/>
    <s v="Susquehanna"/>
    <x v="948"/>
    <x v="0"/>
    <m/>
    <n v="10"/>
    <n v="0"/>
    <x v="0"/>
    <n v="0"/>
    <n v="10"/>
    <n v="10"/>
    <x v="0"/>
    <s v="2013-08-04-00-09-30"/>
    <s v="2013-08-07-19-14-29"/>
  </r>
  <r>
    <n v="279832"/>
    <s v="bad134e1-22f0-51c0-823b-2fca7f6b62d9"/>
    <n v="2008"/>
    <s v="Susquehanna"/>
    <x v="949"/>
    <x v="0"/>
    <m/>
    <n v="10"/>
    <n v="0"/>
    <x v="0"/>
    <n v="0"/>
    <n v="10"/>
    <n v="10"/>
    <x v="0"/>
    <s v="2013-08-04-00-09-35"/>
    <s v="2013-08-07-19-14-35"/>
  </r>
  <r>
    <n v="279833"/>
    <s v="bad134e1-22f0-51c0-823b-2fca7f6b62d9"/>
    <n v="2010"/>
    <s v="Susquehanna"/>
    <x v="950"/>
    <x v="0"/>
    <m/>
    <n v="10"/>
    <n v="0"/>
    <x v="0"/>
    <n v="0"/>
    <n v="10"/>
    <n v="10"/>
    <x v="0"/>
    <s v="2013-08-04-00-09-40"/>
    <s v="2013-08-07-19-14-37"/>
  </r>
  <r>
    <n v="279834"/>
    <s v="9f87617d-37b2-52a3-bab9-9fd04a10451c"/>
    <n v="2005"/>
    <s v="Susquehanna"/>
    <x v="951"/>
    <x v="0"/>
    <m/>
    <n v="10"/>
    <n v="0"/>
    <x v="0"/>
    <n v="0"/>
    <n v="10"/>
    <n v="10"/>
    <x v="0"/>
    <s v="2013-08-04-00-09-44"/>
    <s v="2013-08-07-19-14-39"/>
  </r>
  <r>
    <n v="279835"/>
    <s v="9f87617d-37b2-52a3-bab9-9fd04a10451c"/>
    <n v="2008"/>
    <s v="Susquehanna"/>
    <x v="952"/>
    <x v="0"/>
    <m/>
    <n v="10"/>
    <n v="0"/>
    <x v="0"/>
    <n v="0"/>
    <n v="10"/>
    <n v="10"/>
    <x v="0"/>
    <s v="2013-08-04-00-09-50"/>
    <s v="2013-08-07-19-14-41"/>
  </r>
  <r>
    <n v="279836"/>
    <s v="9f87617d-37b2-52a3-bab9-9fd04a10451c"/>
    <n v="2010"/>
    <s v="Susquehanna"/>
    <x v="953"/>
    <x v="0"/>
    <m/>
    <n v="10"/>
    <n v="0"/>
    <x v="0"/>
    <n v="0"/>
    <n v="10"/>
    <n v="10"/>
    <x v="0"/>
    <s v="2013-08-04-00-09-54"/>
    <s v="2013-08-07-19-14-43"/>
  </r>
  <r>
    <n v="279837"/>
    <s v="07c0c832-63de-597d-bb61-23f5d4203873"/>
    <n v="2005"/>
    <s v="Susquehanna"/>
    <x v="954"/>
    <x v="0"/>
    <s v="unknown"/>
    <n v="9"/>
    <n v="1"/>
    <x v="3"/>
    <n v="10"/>
    <n v="10"/>
    <n v="10"/>
    <x v="0"/>
    <s v="2013-08-04-00-10-04"/>
    <s v="2013-08-07-19-14-46"/>
  </r>
  <r>
    <n v="279838"/>
    <s v="07c0c832-63de-597d-bb61-23f5d4203873"/>
    <n v="2008"/>
    <s v="Susquehanna"/>
    <x v="955"/>
    <x v="0"/>
    <m/>
    <n v="10"/>
    <n v="0"/>
    <x v="0"/>
    <n v="0"/>
    <n v="10"/>
    <n v="10"/>
    <x v="0"/>
    <s v="2013-08-04-00-10-07"/>
    <s v="2013-08-07-19-14-48"/>
  </r>
  <r>
    <n v="279839"/>
    <s v="07c0c832-63de-597d-bb61-23f5d4203873"/>
    <n v="2010"/>
    <s v="Susquehanna"/>
    <x v="956"/>
    <x v="0"/>
    <m/>
    <n v="10"/>
    <n v="0"/>
    <x v="0"/>
    <n v="0"/>
    <n v="10"/>
    <n v="10"/>
    <x v="0"/>
    <s v="2013-08-04-00-10-09"/>
    <s v="2013-08-07-19-14-50"/>
  </r>
  <r>
    <n v="279840"/>
    <s v="6894eaa0-5f6c-5894-bcb8-cb98f185a517"/>
    <n v="2005"/>
    <s v="Susquehanna"/>
    <x v="957"/>
    <x v="0"/>
    <s v="unknown"/>
    <n v="9"/>
    <n v="1"/>
    <x v="3"/>
    <n v="10"/>
    <n v="10"/>
    <n v="10"/>
    <x v="0"/>
    <s v="2013-08-04-00-10-14"/>
    <s v="2013-08-07-19-14-53"/>
  </r>
  <r>
    <n v="279841"/>
    <s v="6894eaa0-5f6c-5894-bcb8-cb98f185a517"/>
    <n v="2008"/>
    <s v="Susquehanna"/>
    <x v="958"/>
    <x v="0"/>
    <m/>
    <n v="10"/>
    <n v="0"/>
    <x v="0"/>
    <n v="0"/>
    <n v="10"/>
    <n v="10"/>
    <x v="0"/>
    <s v="2013-08-04-00-10-17"/>
    <s v="2013-08-07-19-14-55"/>
  </r>
  <r>
    <n v="279842"/>
    <s v="6894eaa0-5f6c-5894-bcb8-cb98f185a517"/>
    <n v="2010"/>
    <s v="Susquehanna"/>
    <x v="959"/>
    <x v="0"/>
    <m/>
    <n v="10"/>
    <n v="0"/>
    <x v="0"/>
    <n v="0"/>
    <n v="10"/>
    <n v="10"/>
    <x v="0"/>
    <s v="2013-08-04-00-10-23"/>
    <s v="2013-08-07-19-14-56"/>
  </r>
  <r>
    <n v="279843"/>
    <s v="95d4d9f7-590f-570b-8c86-0029dbf4cabe"/>
    <n v="2005"/>
    <s v="Susquehanna"/>
    <x v="960"/>
    <x v="0"/>
    <m/>
    <n v="10"/>
    <n v="0"/>
    <x v="0"/>
    <n v="0"/>
    <n v="10"/>
    <n v="10"/>
    <x v="0"/>
    <s v="2013-08-04-00-10-28"/>
    <s v="2013-08-07-19-14-58"/>
  </r>
  <r>
    <n v="279844"/>
    <s v="95d4d9f7-590f-570b-8c86-0029dbf4cabe"/>
    <n v="2008"/>
    <s v="Susquehanna"/>
    <x v="961"/>
    <x v="0"/>
    <m/>
    <n v="10"/>
    <n v="0"/>
    <x v="0"/>
    <n v="0"/>
    <n v="10"/>
    <n v="10"/>
    <x v="0"/>
    <s v="2013-08-04-00-10-33"/>
    <s v="2013-08-07-19-15-00"/>
  </r>
  <r>
    <n v="279845"/>
    <s v="95d4d9f7-590f-570b-8c86-0029dbf4cabe"/>
    <n v="2010"/>
    <s v="Susquehanna"/>
    <x v="962"/>
    <x v="0"/>
    <m/>
    <n v="10"/>
    <n v="0"/>
    <x v="0"/>
    <n v="0"/>
    <n v="10"/>
    <n v="10"/>
    <x v="0"/>
    <s v="2013-08-04-00-10-36"/>
    <s v="2013-08-07-19-15-02"/>
  </r>
  <r>
    <n v="279846"/>
    <s v="6af7ba09-d644-5ea4-8f1b-8cfd8ff03e26"/>
    <n v="2005"/>
    <s v="Susquehanna"/>
    <x v="963"/>
    <x v="0"/>
    <m/>
    <n v="10"/>
    <n v="0"/>
    <x v="0"/>
    <n v="0"/>
    <n v="10"/>
    <n v="10"/>
    <x v="0"/>
    <s v="2013-08-04-00-10-52"/>
    <s v="2013-08-07-19-15-04"/>
  </r>
  <r>
    <n v="279847"/>
    <s v="6af7ba09-d644-5ea4-8f1b-8cfd8ff03e26"/>
    <n v="2008"/>
    <s v="Susquehanna"/>
    <x v="964"/>
    <x v="0"/>
    <m/>
    <n v="10"/>
    <n v="0"/>
    <x v="0"/>
    <n v="0"/>
    <n v="10"/>
    <n v="10"/>
    <x v="0"/>
    <s v="2013-08-04-00-10-56"/>
    <s v="2013-08-07-19-15-06"/>
  </r>
  <r>
    <n v="279848"/>
    <s v="6af7ba09-d644-5ea4-8f1b-8cfd8ff03e26"/>
    <n v="2010"/>
    <s v="Susquehanna"/>
    <x v="965"/>
    <x v="0"/>
    <m/>
    <n v="10"/>
    <n v="0"/>
    <x v="0"/>
    <n v="0"/>
    <n v="10"/>
    <n v="10"/>
    <x v="0"/>
    <s v="2013-08-04-00-11-02"/>
    <s v="2013-08-07-19-15-08"/>
  </r>
  <r>
    <n v="279849"/>
    <s v="16de30dd-7956-5579-803a-c50e866c4f37"/>
    <n v="2005"/>
    <s v="Susquehanna"/>
    <x v="966"/>
    <x v="0"/>
    <m/>
    <n v="10"/>
    <n v="0"/>
    <x v="0"/>
    <n v="0"/>
    <n v="10"/>
    <n v="10"/>
    <x v="0"/>
    <s v="2013-08-04-00-11-06"/>
    <s v="2013-08-07-19-15-13"/>
  </r>
  <r>
    <n v="279850"/>
    <s v="16de30dd-7956-5579-803a-c50e866c4f37"/>
    <n v="2008"/>
    <s v="Susquehanna"/>
    <x v="967"/>
    <x v="0"/>
    <m/>
    <n v="10"/>
    <n v="0"/>
    <x v="0"/>
    <n v="0"/>
    <n v="10"/>
    <n v="10"/>
    <x v="0"/>
    <s v="2013-08-04-00-11-09"/>
    <s v="2013-08-07-19-15-17"/>
  </r>
  <r>
    <n v="279851"/>
    <s v="16de30dd-7956-5579-803a-c50e866c4f37"/>
    <n v="2010"/>
    <s v="Susquehanna"/>
    <x v="968"/>
    <x v="0"/>
    <m/>
    <n v="10"/>
    <n v="0"/>
    <x v="0"/>
    <n v="0"/>
    <n v="10"/>
    <n v="10"/>
    <x v="0"/>
    <s v="2013-08-04-00-11-13"/>
    <s v="2013-08-07-19-15-22"/>
  </r>
  <r>
    <n v="279852"/>
    <s v="ce54f669-2199-5559-aac8-1d3e7c89edd1"/>
    <n v="2005"/>
    <s v="Susquehanna"/>
    <x v="969"/>
    <x v="0"/>
    <m/>
    <n v="10"/>
    <n v="0"/>
    <x v="0"/>
    <n v="0"/>
    <n v="10"/>
    <n v="10"/>
    <x v="0"/>
    <s v="2013-08-04-00-11-18"/>
    <s v="2013-08-07-19-15-24"/>
  </r>
  <r>
    <n v="279853"/>
    <s v="ce54f669-2199-5559-aac8-1d3e7c89edd1"/>
    <n v="2008"/>
    <s v="Susquehanna"/>
    <x v="970"/>
    <x v="0"/>
    <s v="unknown"/>
    <n v="9"/>
    <n v="1"/>
    <x v="3"/>
    <n v="10"/>
    <n v="10"/>
    <n v="10"/>
    <x v="0"/>
    <s v="2013-08-04-00-11-25"/>
    <s v="2013-08-07-19-15-26"/>
  </r>
  <r>
    <n v="279854"/>
    <s v="ce54f669-2199-5559-aac8-1d3e7c89edd1"/>
    <n v="2010"/>
    <s v="Susquehanna"/>
    <x v="971"/>
    <x v="0"/>
    <s v="unknown"/>
    <n v="9"/>
    <n v="1"/>
    <x v="3"/>
    <n v="10"/>
    <n v="10"/>
    <n v="10"/>
    <x v="0"/>
    <s v="2013-08-04-00-11-34"/>
    <s v="2013-08-07-19-15-28"/>
  </r>
  <r>
    <n v="279855"/>
    <s v="42a6e35a-d068-55d0-a5ee-9e472999d816"/>
    <n v="2005"/>
    <s v="Susquehanna"/>
    <x v="972"/>
    <x v="0"/>
    <s v="unknown"/>
    <n v="9"/>
    <n v="1"/>
    <x v="3"/>
    <n v="10"/>
    <n v="10"/>
    <n v="10"/>
    <x v="0"/>
    <s v="2013-08-04-00-11-41"/>
    <s v="2013-08-07-19-15-30"/>
  </r>
  <r>
    <n v="279856"/>
    <s v="42a6e35a-d068-55d0-a5ee-9e472999d816"/>
    <n v="2008"/>
    <s v="Susquehanna"/>
    <x v="973"/>
    <x v="0"/>
    <s v="unknown"/>
    <n v="9"/>
    <n v="1"/>
    <x v="3"/>
    <n v="10"/>
    <n v="10"/>
    <n v="10"/>
    <x v="0"/>
    <s v="2013-08-04-00-11-47"/>
    <s v="2013-08-07-19-15-32"/>
  </r>
  <r>
    <n v="279857"/>
    <s v="42a6e35a-d068-55d0-a5ee-9e472999d816"/>
    <n v="2010"/>
    <s v="Susquehanna"/>
    <x v="974"/>
    <x v="0"/>
    <s v="unknown"/>
    <n v="9"/>
    <n v="1"/>
    <x v="3"/>
    <n v="10"/>
    <n v="10"/>
    <n v="10"/>
    <x v="0"/>
    <s v="2013-08-04-00-11-52"/>
    <s v="2013-08-07-19-15-34"/>
  </r>
  <r>
    <n v="279858"/>
    <s v="f174e652-3367-5e13-b771-f63acb59b2e6"/>
    <n v="2005"/>
    <s v="Susquehanna"/>
    <x v="975"/>
    <x v="0"/>
    <m/>
    <n v="10"/>
    <n v="0"/>
    <x v="0"/>
    <n v="0"/>
    <n v="10"/>
    <n v="10"/>
    <x v="0"/>
    <s v="2013-08-04-00-12-00"/>
    <s v="2013-08-07-19-15-36"/>
  </r>
  <r>
    <n v="279859"/>
    <s v="f174e652-3367-5e13-b771-f63acb59b2e6"/>
    <n v="2008"/>
    <s v="Susquehanna"/>
    <x v="976"/>
    <x v="0"/>
    <s v="unknown"/>
    <n v="9"/>
    <n v="1"/>
    <x v="3"/>
    <n v="10"/>
    <n v="10"/>
    <n v="10"/>
    <x v="0"/>
    <s v="2013-08-04-00-12-04"/>
    <s v="2013-08-07-19-15-44"/>
  </r>
  <r>
    <n v="279860"/>
    <s v="f174e652-3367-5e13-b771-f63acb59b2e6"/>
    <n v="2010"/>
    <s v="Susquehanna"/>
    <x v="977"/>
    <x v="0"/>
    <s v="unknown"/>
    <n v="9"/>
    <n v="1"/>
    <x v="3"/>
    <n v="10"/>
    <n v="10"/>
    <n v="10"/>
    <x v="0"/>
    <s v="2013-08-04-00-12-06"/>
    <s v="2013-08-07-19-15-46"/>
  </r>
  <r>
    <n v="279861"/>
    <s v="f26986bf-cb7f-509c-9aa2-dc08e9e61c2a"/>
    <n v="2005"/>
    <s v="Susquehanna"/>
    <x v="978"/>
    <x v="0"/>
    <m/>
    <n v="10"/>
    <n v="0"/>
    <x v="0"/>
    <n v="0"/>
    <n v="10"/>
    <n v="10"/>
    <x v="0"/>
    <s v="2013-08-04-00-12-12"/>
    <s v="2013-08-07-19-15-48"/>
  </r>
  <r>
    <n v="279862"/>
    <s v="f26986bf-cb7f-509c-9aa2-dc08e9e61c2a"/>
    <n v="2008"/>
    <s v="Susquehanna"/>
    <x v="979"/>
    <x v="0"/>
    <m/>
    <n v="10"/>
    <n v="0"/>
    <x v="0"/>
    <n v="0"/>
    <n v="10"/>
    <n v="10"/>
    <x v="0"/>
    <s v="2013-08-04-00-12-18"/>
    <s v="2013-08-07-21-05-46"/>
  </r>
  <r>
    <n v="279863"/>
    <s v="f26986bf-cb7f-509c-9aa2-dc08e9e61c2a"/>
    <n v="2010"/>
    <s v="Susquehanna"/>
    <x v="980"/>
    <x v="0"/>
    <m/>
    <n v="10"/>
    <n v="0"/>
    <x v="0"/>
    <n v="0"/>
    <n v="10"/>
    <n v="10"/>
    <x v="0"/>
    <s v="2013-08-04-00-12-23"/>
    <s v="2013-08-07-21-05-49"/>
  </r>
  <r>
    <n v="279864"/>
    <s v="4ab0555d-c4eb-5bc0-8ff0-ed5d81077e2f"/>
    <n v="2005"/>
    <s v="Susquehanna"/>
    <x v="981"/>
    <x v="0"/>
    <s v="unknown"/>
    <n v="9"/>
    <n v="1"/>
    <x v="3"/>
    <n v="10"/>
    <n v="10"/>
    <n v="10"/>
    <x v="0"/>
    <s v="2013-08-04-00-12-29"/>
    <s v="2013-08-07-21-05-56"/>
  </r>
  <r>
    <n v="279865"/>
    <s v="4ab0555d-c4eb-5bc0-8ff0-ed5d81077e2f"/>
    <n v="2008"/>
    <s v="Susquehanna"/>
    <x v="982"/>
    <x v="0"/>
    <s v="unknown"/>
    <n v="9"/>
    <n v="1"/>
    <x v="3"/>
    <n v="10"/>
    <n v="10"/>
    <n v="10"/>
    <x v="0"/>
    <s v="2013-08-04-00-12-33"/>
    <s v="2013-08-07-21-06-08"/>
  </r>
  <r>
    <n v="279866"/>
    <s v="4ab0555d-c4eb-5bc0-8ff0-ed5d81077e2f"/>
    <n v="2010"/>
    <s v="Susquehanna"/>
    <x v="983"/>
    <x v="0"/>
    <m/>
    <n v="10"/>
    <n v="0"/>
    <x v="0"/>
    <n v="0"/>
    <n v="10"/>
    <n v="10"/>
    <x v="0"/>
    <s v="2013-08-04-00-12-37"/>
    <s v="2013-08-07-21-06-10"/>
  </r>
  <r>
    <n v="279867"/>
    <s v="ef6d5abe-ff86-5a52-825d-2bd335d079c7"/>
    <n v="2005"/>
    <s v="Susquehanna"/>
    <x v="984"/>
    <x v="0"/>
    <m/>
    <n v="10"/>
    <n v="0"/>
    <x v="0"/>
    <n v="0"/>
    <n v="10"/>
    <n v="10"/>
    <x v="0"/>
    <s v="2013-08-04-00-12-41"/>
    <s v="2013-08-07-21-06-15"/>
  </r>
  <r>
    <n v="279868"/>
    <s v="ef6d5abe-ff86-5a52-825d-2bd335d079c7"/>
    <n v="2008"/>
    <s v="Susquehanna"/>
    <x v="985"/>
    <x v="0"/>
    <m/>
    <n v="10"/>
    <n v="0"/>
    <x v="0"/>
    <n v="0"/>
    <n v="10"/>
    <n v="10"/>
    <x v="0"/>
    <s v="2013-08-04-00-12-44"/>
    <s v="2013-08-07-21-06-17"/>
  </r>
  <r>
    <n v="279869"/>
    <s v="ef6d5abe-ff86-5a52-825d-2bd335d079c7"/>
    <n v="2010"/>
    <s v="Susquehanna"/>
    <x v="986"/>
    <x v="0"/>
    <m/>
    <n v="10"/>
    <n v="0"/>
    <x v="0"/>
    <n v="0"/>
    <n v="10"/>
    <n v="10"/>
    <x v="0"/>
    <s v="2013-08-04-00-12-48"/>
    <s v="2013-08-07-21-06-19"/>
  </r>
  <r>
    <n v="279870"/>
    <s v="ad769ef5-c571-521e-b7db-1cbc728c4d85"/>
    <n v="2005"/>
    <s v="Susquehanna"/>
    <x v="987"/>
    <x v="0"/>
    <m/>
    <n v="10"/>
    <n v="0"/>
    <x v="0"/>
    <n v="0"/>
    <n v="10"/>
    <n v="10"/>
    <x v="0"/>
    <s v="2013-08-04-00-12-52"/>
    <s v="2013-08-07-21-06-22"/>
  </r>
  <r>
    <n v="279871"/>
    <s v="ad769ef5-c571-521e-b7db-1cbc728c4d85"/>
    <n v="2008"/>
    <s v="Susquehanna"/>
    <x v="988"/>
    <x v="0"/>
    <m/>
    <n v="10"/>
    <n v="0"/>
    <x v="0"/>
    <n v="0"/>
    <n v="10"/>
    <n v="10"/>
    <x v="0"/>
    <s v="2013-08-04-00-12-57"/>
    <s v="2013-08-07-21-06-25"/>
  </r>
  <r>
    <n v="279872"/>
    <s v="ad769ef5-c571-521e-b7db-1cbc728c4d85"/>
    <n v="2010"/>
    <s v="Susquehanna"/>
    <x v="989"/>
    <x v="0"/>
    <m/>
    <n v="10"/>
    <n v="0"/>
    <x v="0"/>
    <n v="0"/>
    <n v="10"/>
    <n v="10"/>
    <x v="0"/>
    <s v="2013-08-04-00-13-03"/>
    <s v="2013-08-07-21-06-27"/>
  </r>
  <r>
    <n v="279873"/>
    <s v="0ae59930-2cbf-5a9d-b0e4-d1a8cae064e9"/>
    <n v="2005"/>
    <s v="Susquehanna"/>
    <x v="990"/>
    <x v="0"/>
    <m/>
    <n v="10"/>
    <n v="0"/>
    <x v="0"/>
    <n v="0"/>
    <n v="10"/>
    <n v="10"/>
    <x v="0"/>
    <s v="2013-08-04-00-13-07"/>
    <s v="2013-08-07-21-06-29"/>
  </r>
  <r>
    <n v="279874"/>
    <s v="0ae59930-2cbf-5a9d-b0e4-d1a8cae064e9"/>
    <n v="2008"/>
    <s v="Susquehanna"/>
    <x v="991"/>
    <x v="0"/>
    <m/>
    <n v="10"/>
    <n v="0"/>
    <x v="0"/>
    <n v="0"/>
    <n v="10"/>
    <n v="10"/>
    <x v="0"/>
    <s v="2013-08-04-00-13-12"/>
    <s v="2013-08-07-21-06-31"/>
  </r>
  <r>
    <n v="279875"/>
    <s v="0ae59930-2cbf-5a9d-b0e4-d1a8cae064e9"/>
    <n v="2010"/>
    <s v="Susquehanna"/>
    <x v="992"/>
    <x v="0"/>
    <m/>
    <n v="10"/>
    <n v="0"/>
    <x v="0"/>
    <n v="0"/>
    <n v="10"/>
    <n v="10"/>
    <x v="0"/>
    <s v="2013-08-04-00-13-17"/>
    <s v="2013-08-07-21-06-33"/>
  </r>
  <r>
    <n v="279876"/>
    <s v="28b3efb8-07e7-5796-aa6b-9c9ab3eea8d4"/>
    <n v="2005"/>
    <s v="Susquehanna"/>
    <x v="993"/>
    <x v="0"/>
    <m/>
    <n v="10"/>
    <n v="0"/>
    <x v="0"/>
    <n v="0"/>
    <n v="10"/>
    <n v="10"/>
    <x v="0"/>
    <s v="2013-08-04-00-13-22"/>
    <s v="2013-08-07-21-06-35"/>
  </r>
  <r>
    <n v="279877"/>
    <s v="28b3efb8-07e7-5796-aa6b-9c9ab3eea8d4"/>
    <n v="2008"/>
    <s v="Susquehanna"/>
    <x v="994"/>
    <x v="0"/>
    <m/>
    <n v="10"/>
    <n v="0"/>
    <x v="0"/>
    <n v="0"/>
    <n v="10"/>
    <n v="10"/>
    <x v="0"/>
    <s v="2013-08-04-00-13-25"/>
    <s v="2013-08-07-21-06-37"/>
  </r>
  <r>
    <n v="279878"/>
    <s v="28b3efb8-07e7-5796-aa6b-9c9ab3eea8d4"/>
    <n v="2010"/>
    <s v="Susquehanna"/>
    <x v="995"/>
    <x v="0"/>
    <m/>
    <n v="10"/>
    <n v="0"/>
    <x v="0"/>
    <n v="0"/>
    <n v="10"/>
    <n v="10"/>
    <x v="0"/>
    <s v="2013-08-04-00-13-28"/>
    <s v="2013-08-07-21-06-40"/>
  </r>
  <r>
    <n v="279879"/>
    <s v="94dcdf5d-a6ce-574f-9059-2ebeb97b8c74"/>
    <n v="2005"/>
    <s v="Susquehanna"/>
    <x v="996"/>
    <x v="0"/>
    <m/>
    <n v="10"/>
    <n v="0"/>
    <x v="0"/>
    <n v="0"/>
    <n v="10"/>
    <n v="10"/>
    <x v="0"/>
    <s v="2013-08-04-00-13-32"/>
    <s v="2013-08-07-21-06-42"/>
  </r>
  <r>
    <n v="279880"/>
    <s v="94dcdf5d-a6ce-574f-9059-2ebeb97b8c74"/>
    <n v="2008"/>
    <s v="Susquehanna"/>
    <x v="997"/>
    <x v="0"/>
    <m/>
    <n v="10"/>
    <n v="0"/>
    <x v="0"/>
    <n v="0"/>
    <n v="10"/>
    <n v="10"/>
    <x v="0"/>
    <s v="2013-08-04-00-13-36"/>
    <s v="2013-08-07-21-06-44"/>
  </r>
  <r>
    <n v="279881"/>
    <s v="94dcdf5d-a6ce-574f-9059-2ebeb97b8c74"/>
    <n v="2010"/>
    <s v="Susquehanna"/>
    <x v="998"/>
    <x v="1"/>
    <s v="unknown"/>
    <n v="4"/>
    <n v="3"/>
    <x v="8"/>
    <n v="30"/>
    <n v="10"/>
    <n v="10"/>
    <x v="0"/>
    <s v="2013-08-04-00-13-42"/>
    <s v="2013-08-07-21-06-48"/>
  </r>
  <r>
    <n v="279882"/>
    <s v="0f7ac4ab-0a94-54a1-844e-99920466fe84"/>
    <n v="2005"/>
    <s v="Susquehanna"/>
    <x v="999"/>
    <x v="0"/>
    <s v="empty"/>
    <n v="9"/>
    <n v="1"/>
    <x v="3"/>
    <n v="10"/>
    <n v="10"/>
    <n v="10"/>
    <x v="0"/>
    <s v="2013-08-04-00-13-48"/>
    <s v="2013-08-07-21-06-51"/>
  </r>
  <r>
    <n v="279883"/>
    <s v="0f7ac4ab-0a94-54a1-844e-99920466fe84"/>
    <n v="2008"/>
    <s v="Susquehanna"/>
    <x v="1000"/>
    <x v="0"/>
    <m/>
    <n v="10"/>
    <n v="0"/>
    <x v="0"/>
    <n v="0"/>
    <n v="10"/>
    <n v="10"/>
    <x v="0"/>
    <s v="2013-08-04-00-13-53"/>
    <s v="2013-08-07-21-06-53"/>
  </r>
  <r>
    <n v="279884"/>
    <s v="0f7ac4ab-0a94-54a1-844e-99920466fe84"/>
    <n v="2010"/>
    <s v="Susquehanna"/>
    <x v="1001"/>
    <x v="0"/>
    <m/>
    <n v="10"/>
    <n v="0"/>
    <x v="0"/>
    <n v="0"/>
    <n v="10"/>
    <n v="10"/>
    <x v="0"/>
    <s v="2013-08-04-00-13-55"/>
    <s v="2013-08-07-21-06-55"/>
  </r>
  <r>
    <n v="279885"/>
    <s v="51ae8ba8-fa8b-5ed3-8a1f-9da6a93c56e0"/>
    <n v="2005"/>
    <s v="Susquehanna"/>
    <x v="1002"/>
    <x v="0"/>
    <m/>
    <n v="10"/>
    <n v="0"/>
    <x v="0"/>
    <n v="0"/>
    <n v="10"/>
    <n v="10"/>
    <x v="0"/>
    <s v="2013-08-04-00-13-59"/>
    <s v="2013-08-07-21-06-57"/>
  </r>
  <r>
    <n v="279886"/>
    <s v="51ae8ba8-fa8b-5ed3-8a1f-9da6a93c56e0"/>
    <n v="2008"/>
    <s v="Susquehanna"/>
    <x v="1003"/>
    <x v="0"/>
    <m/>
    <n v="10"/>
    <n v="0"/>
    <x v="0"/>
    <n v="0"/>
    <n v="10"/>
    <n v="10"/>
    <x v="0"/>
    <s v="2013-08-04-00-14-03"/>
    <s v="2013-08-07-21-06-59"/>
  </r>
  <r>
    <n v="279887"/>
    <s v="51ae8ba8-fa8b-5ed3-8a1f-9da6a93c56e0"/>
    <n v="2010"/>
    <s v="Susquehanna"/>
    <x v="1004"/>
    <x v="0"/>
    <m/>
    <n v="10"/>
    <n v="0"/>
    <x v="0"/>
    <n v="0"/>
    <n v="10"/>
    <n v="10"/>
    <x v="0"/>
    <s v="2013-08-04-00-14-09"/>
    <s v="2013-08-07-21-07-01"/>
  </r>
  <r>
    <n v="279888"/>
    <s v="b7238378-bcd7-5cec-94d5-1f750b44d49a"/>
    <n v="2005"/>
    <s v="Susquehanna"/>
    <x v="1005"/>
    <x v="0"/>
    <s v="unknown"/>
    <n v="8"/>
    <n v="2"/>
    <x v="1"/>
    <n v="20"/>
    <n v="10"/>
    <n v="10"/>
    <x v="0"/>
    <s v="2013-08-04-00-14-37"/>
    <s v="2013-08-07-21-07-09"/>
  </r>
  <r>
    <n v="279889"/>
    <s v="b7238378-bcd7-5cec-94d5-1f750b44d49a"/>
    <n v="2008"/>
    <s v="Susquehanna"/>
    <x v="1006"/>
    <x v="0"/>
    <s v="unknown"/>
    <n v="8"/>
    <n v="2"/>
    <x v="1"/>
    <n v="20"/>
    <n v="10"/>
    <n v="10"/>
    <x v="0"/>
    <s v="2013-08-04-00-14-49"/>
    <s v="2013-08-07-21-07-12"/>
  </r>
  <r>
    <n v="279890"/>
    <s v="b7238378-bcd7-5cec-94d5-1f750b44d49a"/>
    <n v="2010"/>
    <s v="Susquehanna"/>
    <x v="1007"/>
    <x v="0"/>
    <m/>
    <n v="10"/>
    <n v="0"/>
    <x v="0"/>
    <n v="0"/>
    <n v="10"/>
    <n v="10"/>
    <x v="0"/>
    <s v="2013-08-04-00-14-55"/>
    <s v="2013-08-07-21-07-17"/>
  </r>
  <r>
    <n v="279891"/>
    <s v="c6c37a00-e935-5fae-8516-04e75c574eed"/>
    <n v="2005"/>
    <s v="Susquehanna"/>
    <x v="1008"/>
    <x v="0"/>
    <m/>
    <n v="10"/>
    <n v="0"/>
    <x v="0"/>
    <n v="0"/>
    <n v="10"/>
    <n v="10"/>
    <x v="0"/>
    <s v="2013-08-04-00-15-03"/>
    <s v="2013-08-07-21-07-21"/>
  </r>
  <r>
    <n v="279892"/>
    <s v="c6c37a00-e935-5fae-8516-04e75c574eed"/>
    <n v="2008"/>
    <s v="Susquehanna"/>
    <x v="1009"/>
    <x v="0"/>
    <m/>
    <n v="10"/>
    <n v="0"/>
    <x v="0"/>
    <n v="0"/>
    <n v="10"/>
    <n v="10"/>
    <x v="0"/>
    <s v="2013-08-04-00-15-09"/>
    <s v="2013-08-07-21-07-24"/>
  </r>
  <r>
    <n v="279893"/>
    <s v="c6c37a00-e935-5fae-8516-04e75c574eed"/>
    <n v="2010"/>
    <s v="Susquehanna"/>
    <x v="1010"/>
    <x v="0"/>
    <m/>
    <n v="10"/>
    <n v="0"/>
    <x v="0"/>
    <n v="0"/>
    <n v="10"/>
    <n v="10"/>
    <x v="0"/>
    <s v="2013-08-04-00-15-20"/>
    <s v="2013-08-07-21-07-27"/>
  </r>
  <r>
    <n v="279894"/>
    <s v="3933acbe-5609-5f05-9ff5-e6619374924d"/>
    <n v="2005"/>
    <s v="Susquehanna"/>
    <x v="1011"/>
    <x v="0"/>
    <m/>
    <n v="10"/>
    <n v="0"/>
    <x v="0"/>
    <n v="0"/>
    <n v="10"/>
    <n v="10"/>
    <x v="0"/>
    <s v="2013-08-04-00-15-26"/>
    <s v="2013-08-07-21-07-29"/>
  </r>
  <r>
    <n v="279895"/>
    <s v="3933acbe-5609-5f05-9ff5-e6619374924d"/>
    <n v="2008"/>
    <s v="Susquehanna"/>
    <x v="1012"/>
    <x v="0"/>
    <m/>
    <n v="10"/>
    <n v="0"/>
    <x v="0"/>
    <n v="0"/>
    <n v="10"/>
    <n v="10"/>
    <x v="0"/>
    <s v="2013-08-04-00-15-32"/>
    <s v="2013-08-07-21-07-31"/>
  </r>
  <r>
    <n v="279896"/>
    <s v="3933acbe-5609-5f05-9ff5-e6619374924d"/>
    <n v="2010"/>
    <s v="Susquehanna"/>
    <x v="1013"/>
    <x v="0"/>
    <m/>
    <n v="10"/>
    <n v="0"/>
    <x v="0"/>
    <n v="0"/>
    <n v="10"/>
    <n v="10"/>
    <x v="0"/>
    <s v="2013-08-04-00-15-39"/>
    <s v="2013-08-07-21-07-39"/>
  </r>
  <r>
    <n v="279897"/>
    <s v="75aedcdc-e660-584d-b97d-2ea98e747916"/>
    <n v="2005"/>
    <s v="Susquehanna"/>
    <x v="1014"/>
    <x v="0"/>
    <m/>
    <n v="10"/>
    <n v="0"/>
    <x v="0"/>
    <n v="0"/>
    <n v="10"/>
    <n v="10"/>
    <x v="0"/>
    <s v="2013-08-04-00-15-44"/>
    <s v="2013-08-07-21-07-42"/>
  </r>
  <r>
    <n v="279898"/>
    <s v="75aedcdc-e660-584d-b97d-2ea98e747916"/>
    <n v="2008"/>
    <s v="Susquehanna"/>
    <x v="1015"/>
    <x v="0"/>
    <m/>
    <n v="10"/>
    <n v="0"/>
    <x v="0"/>
    <n v="0"/>
    <n v="10"/>
    <n v="10"/>
    <x v="0"/>
    <s v="2013-08-04-00-15-49"/>
    <s v="2013-08-07-21-07-44"/>
  </r>
  <r>
    <n v="279899"/>
    <s v="75aedcdc-e660-584d-b97d-2ea98e747916"/>
    <n v="2010"/>
    <s v="Susquehanna"/>
    <x v="1016"/>
    <x v="0"/>
    <m/>
    <n v="10"/>
    <n v="0"/>
    <x v="0"/>
    <n v="0"/>
    <n v="10"/>
    <n v="10"/>
    <x v="0"/>
    <s v="2013-08-04-00-15-51"/>
    <s v="2013-08-07-21-07-47"/>
  </r>
  <r>
    <n v="279900"/>
    <s v="0a97d0d5-51ad-5cb8-acc0-0a9c2dcc1060"/>
    <n v="2005"/>
    <s v="Forest"/>
    <x v="1017"/>
    <x v="0"/>
    <m/>
    <n v="10"/>
    <n v="0"/>
    <x v="0"/>
    <n v="0"/>
    <n v="10"/>
    <n v="10"/>
    <x v="0"/>
    <s v="2013-08-04-00-15-57"/>
    <s v="2013-08-07-21-07-50"/>
  </r>
  <r>
    <n v="279901"/>
    <s v="0a97d0d5-51ad-5cb8-acc0-0a9c2dcc1060"/>
    <n v="2008"/>
    <s v="Forest"/>
    <x v="1018"/>
    <x v="0"/>
    <m/>
    <n v="10"/>
    <n v="0"/>
    <x v="0"/>
    <n v="0"/>
    <n v="10"/>
    <n v="10"/>
    <x v="0"/>
    <s v="2013-08-04-00-16-01"/>
    <s v="2013-08-07-21-07-51"/>
  </r>
  <r>
    <n v="279902"/>
    <s v="43d8cb66-dd65-5b6f-b13d-c8a834fa94c7"/>
    <n v="2005"/>
    <s v="Forest"/>
    <x v="1019"/>
    <x v="0"/>
    <m/>
    <n v="10"/>
    <n v="0"/>
    <x v="0"/>
    <n v="0"/>
    <n v="10"/>
    <n v="10"/>
    <x v="0"/>
    <s v="2013-08-04-00-16-03"/>
    <s v="2013-08-07-21-07-55"/>
  </r>
  <r>
    <n v="279903"/>
    <s v="43d8cb66-dd65-5b6f-b13d-c8a834fa94c7"/>
    <n v="2008"/>
    <s v="Forest"/>
    <x v="1020"/>
    <x v="0"/>
    <m/>
    <n v="10"/>
    <n v="0"/>
    <x v="0"/>
    <n v="0"/>
    <n v="10"/>
    <n v="10"/>
    <x v="0"/>
    <s v="2013-08-04-00-16-10"/>
    <s v="2013-08-07-21-07-58"/>
  </r>
  <r>
    <n v="279904"/>
    <s v="b69f27ce-cf91-5403-b4c8-fb628adeecba"/>
    <n v="2005"/>
    <s v="Forest"/>
    <x v="1021"/>
    <x v="0"/>
    <m/>
    <n v="10"/>
    <n v="0"/>
    <x v="0"/>
    <n v="0"/>
    <n v="10"/>
    <n v="10"/>
    <x v="0"/>
    <s v="2013-08-04-00-16-13"/>
    <s v="2013-08-07-21-08-01"/>
  </r>
  <r>
    <n v="279905"/>
    <s v="b69f27ce-cf91-5403-b4c8-fb628adeecba"/>
    <n v="2008"/>
    <s v="Forest"/>
    <x v="1022"/>
    <x v="0"/>
    <m/>
    <n v="10"/>
    <n v="0"/>
    <x v="0"/>
    <n v="0"/>
    <n v="10"/>
    <n v="10"/>
    <x v="0"/>
    <s v="2013-08-04-00-16-16"/>
    <s v="2013-08-07-21-08-03"/>
  </r>
  <r>
    <n v="279906"/>
    <s v="05f00c07-b169-5ce1-b0cd-3970cc6612f3"/>
    <n v="2005"/>
    <s v="Forest"/>
    <x v="1023"/>
    <x v="0"/>
    <m/>
    <n v="10"/>
    <n v="0"/>
    <x v="0"/>
    <n v="0"/>
    <n v="10"/>
    <n v="10"/>
    <x v="0"/>
    <s v="2013-08-04-00-16-22"/>
    <s v="2013-08-07-21-08-06"/>
  </r>
  <r>
    <n v="279907"/>
    <s v="05f00c07-b169-5ce1-b0cd-3970cc6612f3"/>
    <n v="2008"/>
    <s v="Forest"/>
    <x v="1024"/>
    <x v="0"/>
    <m/>
    <n v="10"/>
    <n v="0"/>
    <x v="0"/>
    <n v="0"/>
    <n v="10"/>
    <n v="10"/>
    <x v="0"/>
    <s v="2013-08-04-00-16-26"/>
    <s v="2013-08-07-21-08-08"/>
  </r>
  <r>
    <n v="279908"/>
    <s v="aecf9cb6-6b13-5d6e-86a3-190f2a0e4392"/>
    <n v="2005"/>
    <s v="Forest"/>
    <x v="1025"/>
    <x v="0"/>
    <m/>
    <n v="10"/>
    <n v="0"/>
    <x v="0"/>
    <n v="0"/>
    <n v="10"/>
    <n v="10"/>
    <x v="0"/>
    <s v="2013-08-04-00-16-28"/>
    <s v="2013-08-07-21-08-11"/>
  </r>
  <r>
    <n v="279909"/>
    <s v="aecf9cb6-6b13-5d6e-86a3-190f2a0e4392"/>
    <n v="2008"/>
    <s v="Forest"/>
    <x v="1026"/>
    <x v="0"/>
    <m/>
    <n v="10"/>
    <n v="0"/>
    <x v="0"/>
    <n v="0"/>
    <n v="10"/>
    <n v="10"/>
    <x v="0"/>
    <s v="2013-08-04-00-16-34"/>
    <s v="2013-08-07-21-08-13"/>
  </r>
  <r>
    <n v="279910"/>
    <s v="02d59a97-11ba-5d71-80ae-1045d5fdca9b"/>
    <n v="2005"/>
    <s v="Forest"/>
    <x v="1027"/>
    <x v="0"/>
    <s v="unknown"/>
    <n v="8"/>
    <n v="2"/>
    <x v="1"/>
    <n v="20"/>
    <n v="10"/>
    <n v="10"/>
    <x v="0"/>
    <s v="2013-08-04-00-16-39"/>
    <s v="2013-08-07-21-08-21"/>
  </r>
  <r>
    <n v="279911"/>
    <s v="02d59a97-11ba-5d71-80ae-1045d5fdca9b"/>
    <n v="2008"/>
    <s v="Forest"/>
    <x v="1028"/>
    <x v="0"/>
    <s v="unknown"/>
    <n v="8"/>
    <n v="2"/>
    <x v="1"/>
    <n v="20"/>
    <n v="10"/>
    <n v="10"/>
    <x v="0"/>
    <s v="2013-08-04-00-16-43"/>
    <s v="2013-08-07-21-08-27"/>
  </r>
  <r>
    <n v="279912"/>
    <s v="ac1d6680-4a86-590c-bcd6-c02e3aa0b04d"/>
    <n v="2005"/>
    <s v="Forest"/>
    <x v="1029"/>
    <x v="0"/>
    <m/>
    <n v="10"/>
    <n v="0"/>
    <x v="0"/>
    <n v="0"/>
    <n v="10"/>
    <n v="10"/>
    <x v="0"/>
    <s v="2013-08-04-00-16-46"/>
    <s v="2013-08-07-21-08-29"/>
  </r>
  <r>
    <n v="279913"/>
    <s v="ac1d6680-4a86-590c-bcd6-c02e3aa0b04d"/>
    <n v="2008"/>
    <s v="Forest"/>
    <x v="1030"/>
    <x v="0"/>
    <m/>
    <n v="10"/>
    <n v="0"/>
    <x v="0"/>
    <n v="0"/>
    <n v="10"/>
    <n v="10"/>
    <x v="0"/>
    <s v="2013-08-04-00-16-50"/>
    <s v="2013-08-07-21-08-32"/>
  </r>
  <r>
    <n v="279914"/>
    <s v="e90ee875-d4c4-5253-9f83-75c3ffcc33f8"/>
    <n v="2005"/>
    <s v="Forest"/>
    <x v="1031"/>
    <x v="0"/>
    <s v="unknown"/>
    <n v="9"/>
    <n v="1"/>
    <x v="3"/>
    <n v="10"/>
    <n v="10"/>
    <n v="10"/>
    <x v="0"/>
    <s v="2013-08-04-00-16-54"/>
    <s v="2013-08-07-21-08-46"/>
  </r>
  <r>
    <n v="279915"/>
    <s v="e90ee875-d4c4-5253-9f83-75c3ffcc33f8"/>
    <n v="2008"/>
    <s v="Forest"/>
    <x v="1032"/>
    <x v="0"/>
    <s v="unknown"/>
    <n v="9"/>
    <n v="1"/>
    <x v="3"/>
    <n v="10"/>
    <n v="10"/>
    <n v="10"/>
    <x v="0"/>
    <s v="2013-08-04-00-16-56"/>
    <s v="2013-08-07-21-08-50"/>
  </r>
  <r>
    <n v="279916"/>
    <s v="e8908601-e898-5a89-b90f-0cf6a4311ef5"/>
    <n v="2005"/>
    <s v="Forest"/>
    <x v="1033"/>
    <x v="0"/>
    <m/>
    <n v="10"/>
    <n v="0"/>
    <x v="0"/>
    <n v="0"/>
    <n v="10"/>
    <n v="10"/>
    <x v="0"/>
    <s v="2013-08-04-00-17-00"/>
    <s v="2013-08-07-21-08-53"/>
  </r>
  <r>
    <n v="279917"/>
    <s v="e8908601-e898-5a89-b90f-0cf6a4311ef5"/>
    <n v="2008"/>
    <s v="Forest"/>
    <x v="1034"/>
    <x v="3"/>
    <s v="nopad"/>
    <n v="4"/>
    <n v="3"/>
    <x v="8"/>
    <n v="30"/>
    <n v="10"/>
    <n v="10"/>
    <x v="0"/>
    <s v="2013-08-04-00-17-07"/>
    <s v="2013-08-07-21-09-03"/>
  </r>
  <r>
    <n v="279918"/>
    <s v="a5fcadb6-ead2-5ef1-b2d5-17f3fd0591e2"/>
    <n v="2005"/>
    <s v="Forest"/>
    <x v="1035"/>
    <x v="0"/>
    <m/>
    <n v="10"/>
    <n v="0"/>
    <x v="0"/>
    <n v="0"/>
    <n v="10"/>
    <n v="10"/>
    <x v="0"/>
    <s v="2013-08-04-00-17-13"/>
    <s v="2013-08-07-21-09-06"/>
  </r>
  <r>
    <n v="279919"/>
    <s v="a5fcadb6-ead2-5ef1-b2d5-17f3fd0591e2"/>
    <n v="2008"/>
    <s v="Forest"/>
    <x v="1036"/>
    <x v="0"/>
    <m/>
    <n v="10"/>
    <n v="0"/>
    <x v="0"/>
    <n v="0"/>
    <n v="10"/>
    <n v="10"/>
    <x v="0"/>
    <s v="2013-08-04-00-17-20"/>
    <s v="2013-08-07-21-09-08"/>
  </r>
  <r>
    <n v="279920"/>
    <s v="89374b79-a78f-5cc8-9be8-12c5b230b11d"/>
    <n v="2005"/>
    <s v="Forest"/>
    <x v="1037"/>
    <x v="0"/>
    <m/>
    <n v="10"/>
    <n v="0"/>
    <x v="0"/>
    <n v="0"/>
    <n v="10"/>
    <n v="10"/>
    <x v="0"/>
    <s v="2013-08-04-00-17-23"/>
    <s v="2013-08-07-21-09-10"/>
  </r>
  <r>
    <n v="279921"/>
    <s v="89374b79-a78f-5cc8-9be8-12c5b230b11d"/>
    <n v="2008"/>
    <s v="Forest"/>
    <x v="1038"/>
    <x v="0"/>
    <m/>
    <n v="10"/>
    <n v="0"/>
    <x v="0"/>
    <n v="0"/>
    <n v="10"/>
    <n v="10"/>
    <x v="0"/>
    <s v="2013-08-04-00-17-25"/>
    <s v="2013-08-07-21-09-12"/>
  </r>
  <r>
    <n v="279922"/>
    <s v="a6c3aaf4-40ae-5912-83ba-900db58ef609"/>
    <n v="2005"/>
    <s v="Forest"/>
    <x v="1039"/>
    <x v="0"/>
    <m/>
    <n v="10"/>
    <n v="0"/>
    <x v="0"/>
    <n v="0"/>
    <n v="10"/>
    <n v="10"/>
    <x v="0"/>
    <s v="2013-08-04-00-17-31"/>
    <s v="2013-08-07-21-09-13"/>
  </r>
  <r>
    <n v="279923"/>
    <s v="a6c3aaf4-40ae-5912-83ba-900db58ef609"/>
    <n v="2008"/>
    <s v="Forest"/>
    <x v="1040"/>
    <x v="0"/>
    <m/>
    <n v="10"/>
    <n v="0"/>
    <x v="0"/>
    <n v="0"/>
    <n v="10"/>
    <n v="10"/>
    <x v="0"/>
    <s v="2013-08-04-00-17-35"/>
    <s v="2013-08-07-21-09-15"/>
  </r>
  <r>
    <n v="279924"/>
    <s v="8df4ffeb-202f-5610-81ae-e7aebd669fd7"/>
    <n v="2005"/>
    <s v="Bedford"/>
    <x v="1041"/>
    <x v="0"/>
    <m/>
    <n v="10"/>
    <n v="0"/>
    <x v="0"/>
    <n v="0"/>
    <n v="10"/>
    <n v="10"/>
    <x v="0"/>
    <s v="2013-08-04-00-17-38"/>
    <s v="2013-08-07-21-09-16"/>
  </r>
  <r>
    <n v="279925"/>
    <s v="8df4ffeb-202f-5610-81ae-e7aebd669fd7"/>
    <n v="2008"/>
    <s v="Bedford"/>
    <x v="1042"/>
    <x v="0"/>
    <m/>
    <n v="10"/>
    <n v="0"/>
    <x v="0"/>
    <n v="0"/>
    <n v="10"/>
    <n v="10"/>
    <x v="0"/>
    <s v="2013-08-04-00-17-44"/>
    <s v="2013-08-07-21-09-17"/>
  </r>
  <r>
    <n v="279926"/>
    <s v="8df4ffeb-202f-5610-81ae-e7aebd669fd7"/>
    <n v="2010"/>
    <s v="Bedford"/>
    <x v="1043"/>
    <x v="1"/>
    <s v="nopad"/>
    <n v="7"/>
    <n v="2"/>
    <x v="2"/>
    <n v="20"/>
    <n v="10"/>
    <n v="10"/>
    <x v="0"/>
    <s v="2013-08-04-00-17-50"/>
    <s v="2013-08-07-21-09-25"/>
  </r>
  <r>
    <n v="279963"/>
    <s v="5933e9cd-4d10-5678-988c-2348d906de96"/>
    <n v="2005"/>
    <s v="Huntingdon"/>
    <x v="1044"/>
    <x v="0"/>
    <m/>
    <n v="10"/>
    <n v="0"/>
    <x v="0"/>
    <n v="0"/>
    <n v="10"/>
    <n v="10"/>
    <x v="0"/>
    <s v="2013-08-04-00-17-55"/>
    <s v="2013-08-07-21-09-27"/>
  </r>
  <r>
    <n v="279964"/>
    <s v="5933e9cd-4d10-5678-988c-2348d906de96"/>
    <n v="2008"/>
    <s v="Huntingdon"/>
    <x v="1045"/>
    <x v="0"/>
    <m/>
    <n v="10"/>
    <n v="0"/>
    <x v="0"/>
    <n v="0"/>
    <n v="10"/>
    <n v="10"/>
    <x v="0"/>
    <s v="2013-08-04-00-17-58"/>
    <s v="2013-08-07-21-09-28"/>
  </r>
  <r>
    <n v="279965"/>
    <s v="5933e9cd-4d10-5678-988c-2348d906de96"/>
    <n v="2010"/>
    <s v="Huntingdon"/>
    <x v="1046"/>
    <x v="0"/>
    <m/>
    <n v="10"/>
    <n v="0"/>
    <x v="0"/>
    <n v="0"/>
    <n v="10"/>
    <n v="10"/>
    <x v="0"/>
    <s v="2013-08-04-00-18-00"/>
    <s v="2013-08-07-21-09-30"/>
  </r>
  <r>
    <n v="279966"/>
    <s v="aa99637f-1aad-50b6-b4d0-d2a2fe7c78ad"/>
    <n v="2005"/>
    <s v="Washington"/>
    <x v="1047"/>
    <x v="0"/>
    <m/>
    <n v="10"/>
    <n v="0"/>
    <x v="0"/>
    <n v="0"/>
    <n v="10"/>
    <n v="10"/>
    <x v="0"/>
    <s v="2013-08-04-00-18-02"/>
    <s v="2013-08-07-21-09-31"/>
  </r>
  <r>
    <n v="279967"/>
    <s v="aa99637f-1aad-50b6-b4d0-d2a2fe7c78ad"/>
    <n v="2008"/>
    <s v="Washington"/>
    <x v="1048"/>
    <x v="1"/>
    <s v="equipment"/>
    <n v="5"/>
    <n v="4"/>
    <x v="9"/>
    <n v="40"/>
    <n v="10"/>
    <n v="10"/>
    <x v="0"/>
    <s v="2013-08-04-00-18-08"/>
    <s v="2013-08-07-21-09-36"/>
  </r>
  <r>
    <n v="279968"/>
    <s v="aa99637f-1aad-50b6-b4d0-d2a2fe7c78ad"/>
    <n v="2010"/>
    <s v="Washington"/>
    <x v="1049"/>
    <x v="1"/>
    <s v="unknown"/>
    <n v="9"/>
    <n v="1"/>
    <x v="3"/>
    <n v="10"/>
    <n v="10"/>
    <n v="10"/>
    <x v="0"/>
    <s v="2013-08-04-00-18-13"/>
    <s v="2013-08-07-21-09-39"/>
  </r>
  <r>
    <n v="279969"/>
    <s v="e3543b8c-e2b7-51a5-945f-b84657ee7e3c"/>
    <n v="2005"/>
    <s v="Washington"/>
    <x v="1050"/>
    <x v="0"/>
    <m/>
    <n v="10"/>
    <n v="0"/>
    <x v="0"/>
    <n v="0"/>
    <n v="10"/>
    <n v="10"/>
    <x v="0"/>
    <s v="2013-08-04-00-18-19"/>
    <s v="2013-08-07-21-09-41"/>
  </r>
  <r>
    <n v="279970"/>
    <s v="e3543b8c-e2b7-51a5-945f-b84657ee7e3c"/>
    <n v="2008"/>
    <s v="Washington"/>
    <x v="1051"/>
    <x v="0"/>
    <m/>
    <n v="10"/>
    <n v="0"/>
    <x v="0"/>
    <n v="0"/>
    <n v="10"/>
    <n v="10"/>
    <x v="0"/>
    <s v="2013-08-04-00-18-25"/>
    <s v="2013-08-07-21-09-43"/>
  </r>
  <r>
    <n v="279971"/>
    <s v="e3543b8c-e2b7-51a5-945f-b84657ee7e3c"/>
    <n v="2010"/>
    <s v="Washington"/>
    <x v="1052"/>
    <x v="0"/>
    <m/>
    <n v="10"/>
    <n v="0"/>
    <x v="0"/>
    <n v="0"/>
    <n v="10"/>
    <n v="10"/>
    <x v="0"/>
    <s v="2013-08-04-00-18-27"/>
    <s v="2013-08-07-21-09-44"/>
  </r>
  <r>
    <n v="279972"/>
    <s v="de1c7ab7-33bc-54d7-9231-35ce28c3e281"/>
    <n v="2005"/>
    <s v="Washington"/>
    <x v="1053"/>
    <x v="0"/>
    <s v="unknown"/>
    <n v="6"/>
    <n v="2"/>
    <x v="4"/>
    <n v="20"/>
    <n v="10"/>
    <n v="10"/>
    <x v="0"/>
    <s v="2013-08-04-00-18-31"/>
    <s v="2013-08-07-21-09-51"/>
  </r>
  <r>
    <n v="279973"/>
    <s v="de1c7ab7-33bc-54d7-9231-35ce28c3e281"/>
    <n v="2008"/>
    <s v="Washington"/>
    <x v="1054"/>
    <x v="0"/>
    <s v="empty"/>
    <n v="9"/>
    <n v="1"/>
    <x v="3"/>
    <n v="10"/>
    <n v="10"/>
    <n v="10"/>
    <x v="0"/>
    <s v="2013-08-04-00-18-37"/>
    <s v="2013-08-07-21-09-59"/>
  </r>
  <r>
    <n v="279974"/>
    <s v="de1c7ab7-33bc-54d7-9231-35ce28c3e281"/>
    <n v="2010"/>
    <s v="Washington"/>
    <x v="1055"/>
    <x v="0"/>
    <m/>
    <n v="10"/>
    <n v="0"/>
    <x v="0"/>
    <n v="0"/>
    <n v="10"/>
    <n v="10"/>
    <x v="0"/>
    <s v="2013-08-04-00-18-40"/>
    <s v="2013-08-07-21-10-00"/>
  </r>
  <r>
    <n v="279975"/>
    <s v="52763be6-c5ef-5bdf-852d-c8faaf76d7db"/>
    <n v="2005"/>
    <s v="Washington"/>
    <x v="1056"/>
    <x v="0"/>
    <m/>
    <n v="10"/>
    <n v="0"/>
    <x v="0"/>
    <n v="0"/>
    <n v="10"/>
    <n v="10"/>
    <x v="0"/>
    <s v="2013-08-04-00-18-42"/>
    <s v="2013-08-07-21-10-01"/>
  </r>
  <r>
    <n v="279976"/>
    <s v="52763be6-c5ef-5bdf-852d-c8faaf76d7db"/>
    <n v="2008"/>
    <s v="Washington"/>
    <x v="1057"/>
    <x v="0"/>
    <m/>
    <n v="10"/>
    <n v="0"/>
    <x v="0"/>
    <n v="0"/>
    <n v="10"/>
    <n v="10"/>
    <x v="0"/>
    <s v="2013-08-04-00-18-45"/>
    <s v="2013-08-07-21-10-03"/>
  </r>
  <r>
    <n v="279977"/>
    <s v="52763be6-c5ef-5bdf-852d-c8faaf76d7db"/>
    <n v="2010"/>
    <s v="Washington"/>
    <x v="1058"/>
    <x v="0"/>
    <m/>
    <n v="10"/>
    <n v="0"/>
    <x v="0"/>
    <n v="0"/>
    <n v="10"/>
    <n v="10"/>
    <x v="0"/>
    <s v="2013-08-04-00-18-47"/>
    <s v="2013-08-07-21-10-04"/>
  </r>
  <r>
    <n v="279978"/>
    <s v="c2c5c0da-f2a9-5963-a9c4-0f56acca611f"/>
    <n v="2005"/>
    <s v="Greene"/>
    <x v="1059"/>
    <x v="0"/>
    <s v="unknown"/>
    <n v="9"/>
    <n v="1"/>
    <x v="3"/>
    <n v="10"/>
    <n v="10"/>
    <n v="10"/>
    <x v="0"/>
    <s v="2013-08-04-00-18-49"/>
    <s v="2013-08-07-21-10-06"/>
  </r>
  <r>
    <n v="279979"/>
    <s v="c2c5c0da-f2a9-5963-a9c4-0f56acca611f"/>
    <n v="2008"/>
    <s v="Greene"/>
    <x v="1060"/>
    <x v="0"/>
    <s v="unknown"/>
    <n v="9"/>
    <n v="1"/>
    <x v="3"/>
    <n v="10"/>
    <n v="10"/>
    <n v="10"/>
    <x v="0"/>
    <s v="2013-08-04-00-18-52"/>
    <s v="2013-08-07-21-10-07"/>
  </r>
  <r>
    <n v="279980"/>
    <s v="c2c5c0da-f2a9-5963-a9c4-0f56acca611f"/>
    <n v="2010"/>
    <s v="Greene"/>
    <x v="1061"/>
    <x v="0"/>
    <s v="unknown"/>
    <n v="9"/>
    <n v="1"/>
    <x v="3"/>
    <n v="10"/>
    <n v="10"/>
    <n v="10"/>
    <x v="0"/>
    <s v="2013-08-04-00-18-55"/>
    <s v="2013-08-07-21-10-09"/>
  </r>
  <r>
    <n v="279981"/>
    <s v="997c6223-f870-5777-922c-fd07ee9792bb"/>
    <n v="2005"/>
    <s v="Washington"/>
    <x v="1062"/>
    <x v="0"/>
    <m/>
    <n v="10"/>
    <n v="0"/>
    <x v="0"/>
    <n v="0"/>
    <n v="10"/>
    <n v="10"/>
    <x v="0"/>
    <s v="2013-08-04-00-18-58"/>
    <s v="2013-08-07-21-10-11"/>
  </r>
  <r>
    <n v="279982"/>
    <s v="997c6223-f870-5777-922c-fd07ee9792bb"/>
    <n v="2008"/>
    <s v="Washington"/>
    <x v="1063"/>
    <x v="0"/>
    <s v="unknown"/>
    <n v="9"/>
    <n v="1"/>
    <x v="3"/>
    <n v="10"/>
    <n v="10"/>
    <n v="10"/>
    <x v="0"/>
    <s v="2013-08-04-00-19-02"/>
    <s v="2013-08-07-21-10-22"/>
  </r>
  <r>
    <n v="279983"/>
    <s v="997c6223-f870-5777-922c-fd07ee9792bb"/>
    <n v="2010"/>
    <s v="Washington"/>
    <x v="1064"/>
    <x v="0"/>
    <s v="unknown"/>
    <n v="8"/>
    <n v="1"/>
    <x v="1"/>
    <n v="10"/>
    <n v="10"/>
    <n v="10"/>
    <x v="0"/>
    <s v="2013-08-04-00-19-07"/>
    <s v="2013-08-07-21-10-26"/>
  </r>
  <r>
    <n v="279984"/>
    <s v="fa95b1b5-2967-5cea-b090-3965ea1b6dca"/>
    <n v="2005"/>
    <s v="Greene"/>
    <x v="1065"/>
    <x v="0"/>
    <m/>
    <n v="10"/>
    <n v="0"/>
    <x v="0"/>
    <n v="0"/>
    <n v="10"/>
    <n v="10"/>
    <x v="0"/>
    <s v="2013-08-04-00-19-13"/>
    <s v="2013-08-07-21-10-28"/>
  </r>
  <r>
    <n v="279985"/>
    <s v="fa95b1b5-2967-5cea-b090-3965ea1b6dca"/>
    <n v="2008"/>
    <s v="Greene"/>
    <x v="1066"/>
    <x v="0"/>
    <m/>
    <n v="10"/>
    <n v="0"/>
    <x v="0"/>
    <n v="0"/>
    <n v="10"/>
    <n v="10"/>
    <x v="0"/>
    <s v="2013-08-04-00-19-17"/>
    <s v="2013-08-07-21-10-30"/>
  </r>
  <r>
    <n v="279986"/>
    <s v="fa95b1b5-2967-5cea-b090-3965ea1b6dca"/>
    <n v="2010"/>
    <s v="Greene"/>
    <x v="1067"/>
    <x v="0"/>
    <m/>
    <n v="10"/>
    <n v="0"/>
    <x v="0"/>
    <n v="0"/>
    <n v="10"/>
    <n v="10"/>
    <x v="0"/>
    <s v="2013-08-04-00-19-19"/>
    <s v="2013-08-07-21-10-31"/>
  </r>
  <r>
    <n v="279987"/>
    <s v="75e8c2ae-7780-5efd-9521-022b799ed25b"/>
    <n v="2005"/>
    <s v="Washington"/>
    <x v="1068"/>
    <x v="0"/>
    <m/>
    <n v="10"/>
    <n v="0"/>
    <x v="0"/>
    <n v="0"/>
    <n v="10"/>
    <n v="10"/>
    <x v="0"/>
    <s v="2013-08-04-00-19-22"/>
    <s v="2013-08-07-21-10-32"/>
  </r>
  <r>
    <n v="279988"/>
    <s v="75e8c2ae-7780-5efd-9521-022b799ed25b"/>
    <n v="2008"/>
    <s v="Washington"/>
    <x v="1069"/>
    <x v="0"/>
    <m/>
    <n v="10"/>
    <n v="0"/>
    <x v="0"/>
    <n v="0"/>
    <n v="10"/>
    <n v="10"/>
    <x v="0"/>
    <s v="2013-08-04-00-19-24"/>
    <s v="2013-08-07-21-10-34"/>
  </r>
  <r>
    <n v="279989"/>
    <s v="75e8c2ae-7780-5efd-9521-022b799ed25b"/>
    <n v="2010"/>
    <s v="Washington"/>
    <x v="1070"/>
    <x v="0"/>
    <m/>
    <n v="10"/>
    <n v="0"/>
    <x v="0"/>
    <n v="0"/>
    <n v="10"/>
    <n v="10"/>
    <x v="0"/>
    <s v="2013-08-04-00-19-28"/>
    <s v="2013-08-07-21-10-36"/>
  </r>
  <r>
    <n v="279990"/>
    <s v="2c217770-05fa-5de9-9f8a-604d025e015b"/>
    <n v="2005"/>
    <s v="Washington"/>
    <x v="1071"/>
    <x v="0"/>
    <m/>
    <n v="10"/>
    <n v="0"/>
    <x v="0"/>
    <n v="0"/>
    <n v="10"/>
    <n v="10"/>
    <x v="0"/>
    <s v="2013-08-04-00-19-31"/>
    <s v="2013-08-07-21-10-37"/>
  </r>
  <r>
    <n v="279991"/>
    <s v="2c217770-05fa-5de9-9f8a-604d025e015b"/>
    <n v="2008"/>
    <s v="Washington"/>
    <x v="1072"/>
    <x v="0"/>
    <m/>
    <n v="11"/>
    <n v="0"/>
    <x v="0"/>
    <n v="0"/>
    <n v="11"/>
    <n v="10"/>
    <x v="1"/>
    <s v="2013-08-04-00-19-36"/>
    <s v="2013-08-07-21-27-42"/>
  </r>
  <r>
    <n v="279992"/>
    <s v="2c217770-05fa-5de9-9f8a-604d025e015b"/>
    <n v="2010"/>
    <s v="Washington"/>
    <x v="1073"/>
    <x v="0"/>
    <m/>
    <n v="12"/>
    <n v="0"/>
    <x v="0"/>
    <n v="0"/>
    <n v="12"/>
    <n v="10"/>
    <x v="3"/>
    <s v="2013-08-04-00-19-41"/>
    <s v="2013-08-07-21-27-46"/>
  </r>
  <r>
    <n v="279993"/>
    <s v="e6ce2ab5-5aa4-58fe-aaac-f2305a2d8942"/>
    <n v="2005"/>
    <s v="Washington"/>
    <x v="1074"/>
    <x v="0"/>
    <m/>
    <n v="10"/>
    <n v="0"/>
    <x v="0"/>
    <n v="0"/>
    <n v="10"/>
    <n v="10"/>
    <x v="0"/>
    <s v="2013-08-04-00-19-43"/>
    <s v="2013-08-07-21-39-45"/>
  </r>
  <r>
    <n v="279994"/>
    <s v="e6ce2ab5-5aa4-58fe-aaac-f2305a2d8942"/>
    <n v="2008"/>
    <s v="Washington"/>
    <x v="1075"/>
    <x v="0"/>
    <m/>
    <n v="11"/>
    <n v="0"/>
    <x v="0"/>
    <n v="0"/>
    <n v="11"/>
    <n v="10"/>
    <x v="1"/>
    <s v="2013-08-04-00-19-45"/>
    <s v="2013-08-07-21-22-42"/>
  </r>
  <r>
    <n v="279995"/>
    <s v="e6ce2ab5-5aa4-58fe-aaac-f2305a2d8942"/>
    <n v="2010"/>
    <s v="Washington"/>
    <x v="1076"/>
    <x v="0"/>
    <m/>
    <n v="11"/>
    <n v="0"/>
    <x v="0"/>
    <n v="0"/>
    <n v="11"/>
    <n v="10"/>
    <x v="1"/>
    <s v="2013-08-04-00-19-48"/>
    <s v="2013-08-07-21-22-50"/>
  </r>
  <r>
    <n v="279996"/>
    <s v="4a70ace6-8279-537c-9d27-1fd0d50e72d1"/>
    <n v="2005"/>
    <s v="Washington"/>
    <x v="1077"/>
    <x v="0"/>
    <m/>
    <n v="11"/>
    <n v="0"/>
    <x v="0"/>
    <n v="0"/>
    <n v="11"/>
    <n v="10"/>
    <x v="1"/>
    <s v="2013-08-04-00-19-49"/>
    <s v="2013-08-07-21-22-58"/>
  </r>
  <r>
    <n v="279997"/>
    <s v="4a70ace6-8279-537c-9d27-1fd0d50e72d1"/>
    <n v="2008"/>
    <s v="Washington"/>
    <x v="1078"/>
    <x v="0"/>
    <m/>
    <n v="10"/>
    <n v="0"/>
    <x v="0"/>
    <n v="0"/>
    <n v="10"/>
    <n v="10"/>
    <x v="0"/>
    <s v="2013-08-04-00-19-51"/>
    <s v="2013-08-07-21-23-04"/>
  </r>
  <r>
    <n v="279998"/>
    <s v="4a70ace6-8279-537c-9d27-1fd0d50e72d1"/>
    <n v="2010"/>
    <s v="Washington"/>
    <x v="1079"/>
    <x v="0"/>
    <m/>
    <n v="10"/>
    <n v="0"/>
    <x v="0"/>
    <n v="0"/>
    <n v="10"/>
    <n v="10"/>
    <x v="0"/>
    <s v="2013-08-04-00-19-53"/>
    <s v="2013-08-07-21-23-12"/>
  </r>
  <r>
    <n v="279999"/>
    <s v="eac0bb9d-9edf-5702-a82c-0eccf021e2a8"/>
    <n v="2005"/>
    <s v="Greene"/>
    <x v="1080"/>
    <x v="0"/>
    <m/>
    <n v="10"/>
    <n v="0"/>
    <x v="0"/>
    <n v="0"/>
    <n v="10"/>
    <n v="10"/>
    <x v="0"/>
    <s v="2013-08-04-00-19-55"/>
    <s v="2013-08-07-21-23-19"/>
  </r>
  <r>
    <n v="280000"/>
    <s v="eac0bb9d-9edf-5702-a82c-0eccf021e2a8"/>
    <n v="2008"/>
    <s v="Greene"/>
    <x v="1081"/>
    <x v="0"/>
    <m/>
    <n v="10"/>
    <n v="0"/>
    <x v="0"/>
    <n v="0"/>
    <n v="10"/>
    <n v="10"/>
    <x v="0"/>
    <s v="2013-08-04-00-19-57"/>
    <s v="2013-08-07-21-23-27"/>
  </r>
  <r>
    <n v="280001"/>
    <s v="eac0bb9d-9edf-5702-a82c-0eccf021e2a8"/>
    <n v="2010"/>
    <s v="Greene"/>
    <x v="1082"/>
    <x v="1"/>
    <s v="equipment"/>
    <n v="10"/>
    <n v="1"/>
    <x v="3"/>
    <n v="9"/>
    <n v="11"/>
    <n v="10"/>
    <x v="1"/>
    <s v="2013-08-04-00-20-00"/>
    <s v="2013-08-07-21-23-39"/>
  </r>
  <r>
    <n v="280002"/>
    <s v="692226e9-7d3a-5ded-9d70-e8f0fe3e64a2"/>
    <n v="2005"/>
    <s v="Washington"/>
    <x v="1083"/>
    <x v="0"/>
    <m/>
    <n v="10"/>
    <n v="0"/>
    <x v="0"/>
    <n v="0"/>
    <n v="10"/>
    <n v="10"/>
    <x v="0"/>
    <s v="2013-08-04-00-20-02"/>
    <s v="2013-08-07-21-23-45"/>
  </r>
  <r>
    <n v="280003"/>
    <s v="692226e9-7d3a-5ded-9d70-e8f0fe3e64a2"/>
    <n v="2008"/>
    <s v="Washington"/>
    <x v="1084"/>
    <x v="0"/>
    <m/>
    <n v="10"/>
    <n v="0"/>
    <x v="0"/>
    <n v="0"/>
    <n v="10"/>
    <n v="10"/>
    <x v="0"/>
    <s v="2013-08-04-00-20-04"/>
    <s v="2013-08-07-21-23-53"/>
  </r>
  <r>
    <n v="280004"/>
    <s v="692226e9-7d3a-5ded-9d70-e8f0fe3e64a2"/>
    <n v="2010"/>
    <s v="Washington"/>
    <x v="1085"/>
    <x v="0"/>
    <m/>
    <n v="10"/>
    <n v="0"/>
    <x v="0"/>
    <n v="0"/>
    <n v="10"/>
    <n v="10"/>
    <x v="0"/>
    <s v="2013-08-04-00-20-06"/>
    <s v="2013-08-07-21-24-00"/>
  </r>
  <r>
    <n v="280005"/>
    <s v="7371ad68-273f-5850-98e2-8b5f3e581abf"/>
    <n v="2005"/>
    <s v="Greene"/>
    <x v="1086"/>
    <x v="0"/>
    <m/>
    <n v="10"/>
    <n v="0"/>
    <x v="0"/>
    <n v="0"/>
    <n v="10"/>
    <n v="10"/>
    <x v="0"/>
    <s v="2013-08-04-00-20-08"/>
    <s v="2013-08-07-21-24-08"/>
  </r>
  <r>
    <n v="280006"/>
    <s v="7371ad68-273f-5850-98e2-8b5f3e581abf"/>
    <n v="2008"/>
    <s v="Greene"/>
    <x v="1087"/>
    <x v="0"/>
    <m/>
    <n v="10"/>
    <n v="0"/>
    <x v="0"/>
    <n v="0"/>
    <n v="10"/>
    <n v="10"/>
    <x v="0"/>
    <s v="2013-08-04-00-20-10"/>
    <s v="2013-08-07-21-24-14"/>
  </r>
  <r>
    <n v="280007"/>
    <s v="7371ad68-273f-5850-98e2-8b5f3e581abf"/>
    <n v="2010"/>
    <s v="Greene"/>
    <x v="1088"/>
    <x v="0"/>
    <m/>
    <n v="10"/>
    <n v="0"/>
    <x v="0"/>
    <n v="0"/>
    <n v="10"/>
    <n v="10"/>
    <x v="0"/>
    <s v="2013-08-04-00-20-12"/>
    <s v="2013-08-07-21-24-21"/>
  </r>
  <r>
    <n v="280008"/>
    <s v="42571354-56df-5a6e-b17c-9003d2a67de2"/>
    <n v="2005"/>
    <s v="Greene"/>
    <x v="1089"/>
    <x v="0"/>
    <m/>
    <n v="11"/>
    <n v="0"/>
    <x v="0"/>
    <n v="0"/>
    <n v="11"/>
    <n v="10"/>
    <x v="1"/>
    <s v="2013-08-04-00-20-14"/>
    <s v="2013-08-08-01-35-20"/>
  </r>
  <r>
    <n v="280009"/>
    <s v="42571354-56df-5a6e-b17c-9003d2a67de2"/>
    <n v="2008"/>
    <s v="Greene"/>
    <x v="1090"/>
    <x v="0"/>
    <s v="unknown"/>
    <n v="10"/>
    <n v="1"/>
    <x v="3"/>
    <n v="9"/>
    <n v="11"/>
    <n v="10"/>
    <x v="1"/>
    <s v="2013-08-04-00-20-18"/>
    <s v="2013-08-08-01-35-35"/>
  </r>
  <r>
    <n v="280010"/>
    <s v="42571354-56df-5a6e-b17c-9003d2a67de2"/>
    <n v="2010"/>
    <s v="Greene"/>
    <x v="1091"/>
    <x v="0"/>
    <m/>
    <n v="10"/>
    <n v="0"/>
    <x v="0"/>
    <n v="0"/>
    <n v="10"/>
    <n v="10"/>
    <x v="0"/>
    <s v="2013-08-04-00-20-21"/>
    <s v="2013-08-07-21-40-03"/>
  </r>
  <r>
    <n v="280011"/>
    <s v="ddcca452-4e64-51b2-9134-f42f7c50e175"/>
    <n v="2005"/>
    <s v="Washington"/>
    <x v="1092"/>
    <x v="0"/>
    <m/>
    <n v="10"/>
    <n v="0"/>
    <x v="0"/>
    <n v="0"/>
    <n v="10"/>
    <n v="10"/>
    <x v="0"/>
    <s v="2013-08-04-00-20-22"/>
    <s v="2013-08-07-21-40-09"/>
  </r>
  <r>
    <n v="280012"/>
    <s v="ddcca452-4e64-51b2-9134-f42f7c50e175"/>
    <n v="2008"/>
    <s v="Washington"/>
    <x v="1093"/>
    <x v="0"/>
    <m/>
    <n v="10"/>
    <n v="0"/>
    <x v="0"/>
    <n v="0"/>
    <n v="10"/>
    <n v="10"/>
    <x v="0"/>
    <s v="2013-08-04-00-20-25"/>
    <s v="2013-08-07-21-40-21"/>
  </r>
  <r>
    <n v="280013"/>
    <s v="ddcca452-4e64-51b2-9134-f42f7c50e175"/>
    <n v="2010"/>
    <s v="Washington"/>
    <x v="1094"/>
    <x v="1"/>
    <m/>
    <n v="10"/>
    <n v="0"/>
    <x v="0"/>
    <n v="0"/>
    <n v="10"/>
    <n v="10"/>
    <x v="0"/>
    <s v="2013-08-04-00-20-29"/>
    <s v="2013-08-07-21-40-30"/>
  </r>
  <r>
    <n v="280014"/>
    <s v="146e997f-e9fd-5f05-97ef-5da55aa1db76"/>
    <n v="2005"/>
    <s v="Washington"/>
    <x v="1095"/>
    <x v="0"/>
    <m/>
    <n v="10"/>
    <n v="0"/>
    <x v="0"/>
    <n v="0"/>
    <n v="10"/>
    <n v="10"/>
    <x v="0"/>
    <s v="2013-08-04-00-20-32"/>
    <s v="2013-08-07-21-40-34"/>
  </r>
  <r>
    <n v="280015"/>
    <s v="146e997f-e9fd-5f05-97ef-5da55aa1db76"/>
    <n v="2008"/>
    <s v="Washington"/>
    <x v="1096"/>
    <x v="0"/>
    <m/>
    <n v="10"/>
    <n v="0"/>
    <x v="0"/>
    <n v="0"/>
    <n v="10"/>
    <n v="10"/>
    <x v="0"/>
    <s v="2013-08-04-00-20-35"/>
    <s v="2013-08-07-21-40-40"/>
  </r>
  <r>
    <n v="280016"/>
    <s v="146e997f-e9fd-5f05-97ef-5da55aa1db76"/>
    <n v="2010"/>
    <s v="Washington"/>
    <x v="1097"/>
    <x v="0"/>
    <m/>
    <n v="10"/>
    <n v="0"/>
    <x v="0"/>
    <n v="0"/>
    <n v="10"/>
    <n v="10"/>
    <x v="0"/>
    <s v="2013-08-04-00-20-38"/>
    <s v="2013-08-07-21-40-44"/>
  </r>
  <r>
    <n v="280017"/>
    <s v="1e24797b-eae4-5da5-809f-c98ed81c7fa7"/>
    <n v="2005"/>
    <s v="Washington"/>
    <x v="1098"/>
    <x v="0"/>
    <m/>
    <n v="10"/>
    <n v="0"/>
    <x v="0"/>
    <n v="0"/>
    <n v="10"/>
    <n v="10"/>
    <x v="0"/>
    <s v="2013-08-04-00-20-44"/>
    <s v="2013-08-07-21-40-56"/>
  </r>
  <r>
    <n v="280018"/>
    <s v="1e24797b-eae4-5da5-809f-c98ed81c7fa7"/>
    <n v="2008"/>
    <s v="Washington"/>
    <x v="1099"/>
    <x v="0"/>
    <s v="unknown"/>
    <n v="6"/>
    <n v="3"/>
    <x v="4"/>
    <n v="30"/>
    <n v="10"/>
    <n v="10"/>
    <x v="0"/>
    <s v="2013-08-04-00-20-48"/>
    <s v="2013-08-07-21-41-32"/>
  </r>
  <r>
    <n v="280019"/>
    <s v="1e24797b-eae4-5da5-809f-c98ed81c7fa7"/>
    <n v="2010"/>
    <s v="Washington"/>
    <x v="1100"/>
    <x v="0"/>
    <m/>
    <n v="10"/>
    <n v="0"/>
    <x v="0"/>
    <n v="0"/>
    <n v="10"/>
    <n v="10"/>
    <x v="0"/>
    <s v="2013-08-04-00-20-50"/>
    <s v="2013-08-07-21-41-48"/>
  </r>
  <r>
    <n v="280020"/>
    <s v="c37d3482-ff0a-5526-b585-e924741d7208"/>
    <n v="2005"/>
    <s v="Washington"/>
    <x v="1101"/>
    <x v="0"/>
    <m/>
    <n v="10"/>
    <n v="0"/>
    <x v="0"/>
    <n v="0"/>
    <n v="10"/>
    <n v="10"/>
    <x v="0"/>
    <s v="2013-08-04-00-20-56"/>
    <s v="2013-08-07-21-41-53"/>
  </r>
  <r>
    <n v="280021"/>
    <s v="c37d3482-ff0a-5526-b585-e924741d7208"/>
    <n v="2008"/>
    <s v="Washington"/>
    <x v="1102"/>
    <x v="0"/>
    <m/>
    <n v="10"/>
    <n v="0"/>
    <x v="0"/>
    <n v="0"/>
    <n v="10"/>
    <n v="10"/>
    <x v="0"/>
    <s v="2013-08-04-00-20-59"/>
    <s v="2013-08-07-21-41-59"/>
  </r>
  <r>
    <n v="280022"/>
    <s v="c37d3482-ff0a-5526-b585-e924741d7208"/>
    <n v="2010"/>
    <s v="Washington"/>
    <x v="1103"/>
    <x v="0"/>
    <m/>
    <n v="10"/>
    <n v="0"/>
    <x v="0"/>
    <n v="0"/>
    <n v="10"/>
    <n v="10"/>
    <x v="0"/>
    <s v="2013-08-04-00-21-04"/>
    <s v="2013-08-07-21-42-03"/>
  </r>
  <r>
    <n v="280023"/>
    <s v="4ed2989f-7a6a-5c4c-974b-37709b5e397a"/>
    <n v="2005"/>
    <s v="Washington"/>
    <x v="1104"/>
    <x v="0"/>
    <m/>
    <n v="10"/>
    <n v="0"/>
    <x v="0"/>
    <n v="0"/>
    <n v="10"/>
    <n v="10"/>
    <x v="0"/>
    <s v="2013-08-04-00-21-09"/>
    <s v="2013-08-07-21-42-07"/>
  </r>
  <r>
    <n v="280024"/>
    <s v="4ed2989f-7a6a-5c4c-974b-37709b5e397a"/>
    <n v="2008"/>
    <s v="Washington"/>
    <x v="1105"/>
    <x v="0"/>
    <m/>
    <n v="10"/>
    <n v="0"/>
    <x v="0"/>
    <n v="0"/>
    <n v="10"/>
    <n v="10"/>
    <x v="0"/>
    <s v="2013-08-04-00-21-16"/>
    <s v="2013-08-07-21-42-11"/>
  </r>
  <r>
    <n v="280025"/>
    <s v="4ed2989f-7a6a-5c4c-974b-37709b5e397a"/>
    <n v="2010"/>
    <s v="Washington"/>
    <x v="1106"/>
    <x v="0"/>
    <m/>
    <n v="10"/>
    <n v="0"/>
    <x v="0"/>
    <n v="0"/>
    <n v="10"/>
    <n v="10"/>
    <x v="0"/>
    <s v="2013-08-04-00-21-19"/>
    <s v="2013-08-07-21-42-14"/>
  </r>
  <r>
    <n v="280026"/>
    <s v="3be23c55-a5fc-5e96-8ea2-1bbcecc0b003"/>
    <n v="2005"/>
    <s v="Washington"/>
    <x v="1107"/>
    <x v="0"/>
    <m/>
    <n v="10"/>
    <n v="0"/>
    <x v="0"/>
    <n v="0"/>
    <n v="10"/>
    <n v="10"/>
    <x v="0"/>
    <s v="2013-08-04-00-21-23"/>
    <s v="2013-08-07-21-42-17"/>
  </r>
  <r>
    <n v="280027"/>
    <s v="3be23c55-a5fc-5e96-8ea2-1bbcecc0b003"/>
    <n v="2008"/>
    <s v="Washington"/>
    <x v="1108"/>
    <x v="0"/>
    <m/>
    <n v="10"/>
    <n v="0"/>
    <x v="0"/>
    <n v="0"/>
    <n v="10"/>
    <n v="10"/>
    <x v="0"/>
    <s v="2013-08-04-00-21-25"/>
    <s v="2013-08-07-21-42-22"/>
  </r>
  <r>
    <n v="280028"/>
    <s v="3be23c55-a5fc-5e96-8ea2-1bbcecc0b003"/>
    <n v="2010"/>
    <s v="Washington"/>
    <x v="1109"/>
    <x v="0"/>
    <m/>
    <n v="10"/>
    <n v="0"/>
    <x v="0"/>
    <n v="0"/>
    <n v="10"/>
    <n v="10"/>
    <x v="0"/>
    <s v="2013-08-04-00-21-27"/>
    <s v="2013-08-07-21-42-26"/>
  </r>
  <r>
    <n v="280029"/>
    <s v="d4a47f34-8d95-5dc1-af32-b878edf3da6e"/>
    <n v="2005"/>
    <s v="Washington"/>
    <x v="1110"/>
    <x v="0"/>
    <m/>
    <n v="10"/>
    <n v="0"/>
    <x v="0"/>
    <n v="0"/>
    <n v="10"/>
    <n v="10"/>
    <x v="0"/>
    <s v="2013-08-04-00-21-29"/>
    <s v="2013-08-07-21-42-31"/>
  </r>
  <r>
    <n v="280030"/>
    <s v="d4a47f34-8d95-5dc1-af32-b878edf3da6e"/>
    <n v="2008"/>
    <s v="Washington"/>
    <x v="1111"/>
    <x v="0"/>
    <m/>
    <n v="10"/>
    <n v="0"/>
    <x v="0"/>
    <n v="0"/>
    <n v="10"/>
    <n v="10"/>
    <x v="0"/>
    <s v="2013-08-04-00-21-32"/>
    <s v="2013-08-07-21-42-36"/>
  </r>
  <r>
    <n v="280031"/>
    <s v="d4a47f34-8d95-5dc1-af32-b878edf3da6e"/>
    <n v="2010"/>
    <s v="Washington"/>
    <x v="1112"/>
    <x v="0"/>
    <m/>
    <n v="10"/>
    <n v="0"/>
    <x v="0"/>
    <n v="0"/>
    <n v="10"/>
    <n v="10"/>
    <x v="0"/>
    <s v="2013-08-04-00-21-37"/>
    <s v="2013-08-07-23-04-48"/>
  </r>
  <r>
    <n v="280032"/>
    <s v="05c86e94-178c-5edc-a07b-38e7514aec6e"/>
    <n v="2005"/>
    <s v="Greene"/>
    <x v="1113"/>
    <x v="0"/>
    <s v="unknown"/>
    <n v="16"/>
    <n v="6"/>
    <x v="16"/>
    <n v="26"/>
    <n v="23"/>
    <n v="10"/>
    <x v="5"/>
    <s v="2013-08-04-00-21-43"/>
    <s v="2013-08-07-23-05-18"/>
  </r>
  <r>
    <n v="280033"/>
    <s v="05c86e94-178c-5edc-a07b-38e7514aec6e"/>
    <n v="2008"/>
    <s v="Greene"/>
    <x v="1114"/>
    <x v="0"/>
    <m/>
    <n v="10"/>
    <n v="0"/>
    <x v="0"/>
    <n v="0"/>
    <n v="10"/>
    <n v="10"/>
    <x v="0"/>
    <s v="2013-08-04-00-21-47"/>
    <s v="2013-08-08-00-44-19"/>
  </r>
  <r>
    <n v="280034"/>
    <s v="05c86e94-178c-5edc-a07b-38e7514aec6e"/>
    <n v="2010"/>
    <s v="Greene"/>
    <x v="1115"/>
    <x v="0"/>
    <m/>
    <n v="10"/>
    <n v="0"/>
    <x v="0"/>
    <n v="0"/>
    <n v="10"/>
    <n v="10"/>
    <x v="0"/>
    <s v="2013-08-04-00-21-50"/>
    <s v="2013-08-08-00-44-24"/>
  </r>
  <r>
    <n v="280035"/>
    <s v="2595b326-f1e2-5b06-b0bf-a99fd8dd45d3"/>
    <n v="2005"/>
    <s v="Washington"/>
    <x v="1116"/>
    <x v="0"/>
    <m/>
    <n v="10"/>
    <n v="0"/>
    <x v="0"/>
    <n v="0"/>
    <n v="10"/>
    <n v="10"/>
    <x v="0"/>
    <s v="2013-08-04-00-21-56"/>
    <s v="2013-08-08-00-44-29"/>
  </r>
  <r>
    <n v="280036"/>
    <s v="2595b326-f1e2-5b06-b0bf-a99fd8dd45d3"/>
    <n v="2008"/>
    <s v="Washington"/>
    <x v="1117"/>
    <x v="0"/>
    <m/>
    <n v="10"/>
    <n v="0"/>
    <x v="0"/>
    <n v="0"/>
    <n v="10"/>
    <n v="10"/>
    <x v="0"/>
    <s v="2013-08-04-00-21-58"/>
    <s v="2013-08-08-00-44-36"/>
  </r>
  <r>
    <n v="280037"/>
    <s v="2595b326-f1e2-5b06-b0bf-a99fd8dd45d3"/>
    <n v="2010"/>
    <s v="Washington"/>
    <x v="1118"/>
    <x v="0"/>
    <m/>
    <n v="10"/>
    <n v="0"/>
    <x v="0"/>
    <n v="0"/>
    <n v="10"/>
    <n v="10"/>
    <x v="0"/>
    <s v="2013-08-04-00-22-00"/>
    <s v="2013-08-08-00-44-42"/>
  </r>
  <r>
    <n v="280038"/>
    <s v="f97c77fe-1c09-52e1-b6ac-6120a5df5d0c"/>
    <n v="2005"/>
    <s v="Washington"/>
    <x v="1119"/>
    <x v="0"/>
    <m/>
    <n v="10"/>
    <n v="0"/>
    <x v="0"/>
    <n v="0"/>
    <n v="10"/>
    <n v="10"/>
    <x v="0"/>
    <s v="2013-08-04-00-22-03"/>
    <s v="2013-08-08-00-44-46"/>
  </r>
  <r>
    <n v="280039"/>
    <s v="f97c77fe-1c09-52e1-b6ac-6120a5df5d0c"/>
    <n v="2008"/>
    <s v="Washington"/>
    <x v="1120"/>
    <x v="0"/>
    <m/>
    <n v="10"/>
    <n v="0"/>
    <x v="0"/>
    <n v="0"/>
    <n v="10"/>
    <n v="10"/>
    <x v="0"/>
    <s v="2013-08-04-00-22-05"/>
    <s v="2013-08-08-00-44-50"/>
  </r>
  <r>
    <n v="280040"/>
    <s v="f97c77fe-1c09-52e1-b6ac-6120a5df5d0c"/>
    <n v="2010"/>
    <s v="Washington"/>
    <x v="1121"/>
    <x v="0"/>
    <m/>
    <n v="10"/>
    <n v="0"/>
    <x v="0"/>
    <n v="0"/>
    <n v="10"/>
    <n v="10"/>
    <x v="0"/>
    <s v="2013-08-04-00-22-10"/>
    <s v="2013-08-08-00-44-52"/>
  </r>
  <r>
    <n v="280041"/>
    <s v="7db83646-f9e6-58d6-ba9b-30ac428ac3fd"/>
    <n v="2005"/>
    <s v="Greene"/>
    <x v="1122"/>
    <x v="0"/>
    <m/>
    <n v="10"/>
    <n v="0"/>
    <x v="0"/>
    <n v="0"/>
    <n v="10"/>
    <n v="10"/>
    <x v="0"/>
    <s v="2013-08-04-00-22-16"/>
    <s v="2013-08-08-00-44-54"/>
  </r>
  <r>
    <n v="280042"/>
    <s v="7db83646-f9e6-58d6-ba9b-30ac428ac3fd"/>
    <n v="2008"/>
    <s v="Greene"/>
    <x v="1123"/>
    <x v="0"/>
    <m/>
    <n v="10"/>
    <n v="0"/>
    <x v="0"/>
    <n v="0"/>
    <n v="10"/>
    <n v="10"/>
    <x v="0"/>
    <s v="2013-08-04-00-22-22"/>
    <s v="2013-08-08-00-44-56"/>
  </r>
  <r>
    <n v="280043"/>
    <s v="7db83646-f9e6-58d6-ba9b-30ac428ac3fd"/>
    <n v="2010"/>
    <s v="Greene"/>
    <x v="1124"/>
    <x v="1"/>
    <s v="unknown"/>
    <n v="6"/>
    <n v="4"/>
    <x v="4"/>
    <n v="40"/>
    <n v="10"/>
    <n v="10"/>
    <x v="0"/>
    <s v="2013-08-04-00-22-27"/>
    <s v="2013-08-08-00-45-10"/>
  </r>
  <r>
    <n v="280044"/>
    <s v="9207e046-edda-5286-84fa-107371c80c84"/>
    <n v="2005"/>
    <s v="Washington"/>
    <x v="1125"/>
    <x v="0"/>
    <m/>
    <n v="10"/>
    <n v="0"/>
    <x v="0"/>
    <n v="0"/>
    <n v="10"/>
    <n v="10"/>
    <x v="0"/>
    <s v="2013-08-04-00-22-30"/>
    <s v="2013-08-08-00-45-14"/>
  </r>
  <r>
    <n v="280045"/>
    <s v="9207e046-edda-5286-84fa-107371c80c84"/>
    <n v="2008"/>
    <s v="Washington"/>
    <x v="1126"/>
    <x v="0"/>
    <s v="unknown"/>
    <n v="8"/>
    <n v="1"/>
    <x v="1"/>
    <n v="10"/>
    <n v="10"/>
    <n v="10"/>
    <x v="0"/>
    <s v="2013-08-04-00-22-34"/>
    <s v="2013-08-08-00-45-15"/>
  </r>
  <r>
    <n v="280046"/>
    <s v="9207e046-edda-5286-84fa-107371c80c84"/>
    <n v="2010"/>
    <s v="Washington"/>
    <x v="1127"/>
    <x v="1"/>
    <s v="unknown"/>
    <n v="6"/>
    <n v="4"/>
    <x v="4"/>
    <n v="40"/>
    <n v="10"/>
    <n v="10"/>
    <x v="0"/>
    <s v="2013-08-04-00-22-38"/>
    <s v="2013-08-08-00-45-26"/>
  </r>
  <r>
    <n v="280047"/>
    <s v="15e10d89-0d80-5c4c-8926-01d34c0c62b0"/>
    <n v="2005"/>
    <s v="Washington"/>
    <x v="1128"/>
    <x v="0"/>
    <m/>
    <n v="10"/>
    <n v="0"/>
    <x v="0"/>
    <n v="0"/>
    <n v="10"/>
    <n v="10"/>
    <x v="0"/>
    <s v="2013-08-04-00-22-41"/>
    <s v="2013-08-08-00-45-28"/>
  </r>
  <r>
    <n v="280048"/>
    <s v="15e10d89-0d80-5c4c-8926-01d34c0c62b0"/>
    <n v="2008"/>
    <s v="Washington"/>
    <x v="1129"/>
    <x v="0"/>
    <m/>
    <n v="10"/>
    <n v="0"/>
    <x v="0"/>
    <n v="0"/>
    <n v="10"/>
    <n v="10"/>
    <x v="0"/>
    <s v="2013-08-04-00-22-47"/>
    <s v="2013-08-08-00-45-30"/>
  </r>
  <r>
    <n v="280049"/>
    <s v="15e10d89-0d80-5c4c-8926-01d34c0c62b0"/>
    <n v="2010"/>
    <s v="Washington"/>
    <x v="1130"/>
    <x v="0"/>
    <m/>
    <n v="10"/>
    <n v="0"/>
    <x v="0"/>
    <n v="0"/>
    <n v="10"/>
    <n v="10"/>
    <x v="0"/>
    <s v="2013-08-04-00-22-50"/>
    <s v="2013-08-08-00-45-33"/>
  </r>
  <r>
    <n v="280050"/>
    <s v="d5212ce1-ffab-5feb-ae0b-515d96772e28"/>
    <n v="2005"/>
    <s v="Washington"/>
    <x v="1131"/>
    <x v="0"/>
    <m/>
    <n v="10"/>
    <n v="0"/>
    <x v="0"/>
    <n v="0"/>
    <n v="10"/>
    <n v="10"/>
    <x v="0"/>
    <s v="2013-08-04-00-22-53"/>
    <s v="2013-08-08-00-45-34"/>
  </r>
  <r>
    <n v="280051"/>
    <s v="d5212ce1-ffab-5feb-ae0b-515d96772e28"/>
    <n v="2008"/>
    <s v="Washington"/>
    <x v="1132"/>
    <x v="0"/>
    <m/>
    <n v="10"/>
    <n v="0"/>
    <x v="0"/>
    <n v="0"/>
    <n v="10"/>
    <n v="10"/>
    <x v="0"/>
    <s v="2013-08-04-00-22-58"/>
    <s v="2013-08-08-00-45-36"/>
  </r>
  <r>
    <n v="280052"/>
    <s v="d5212ce1-ffab-5feb-ae0b-515d96772e28"/>
    <n v="2010"/>
    <s v="Washington"/>
    <x v="1133"/>
    <x v="2"/>
    <m/>
    <n v="10"/>
    <n v="0"/>
    <x v="0"/>
    <n v="0"/>
    <n v="10"/>
    <n v="10"/>
    <x v="0"/>
    <s v="2013-08-04-00-23-04"/>
    <s v="2013-08-08-00-45-42"/>
  </r>
  <r>
    <n v="280053"/>
    <s v="7448a870-9cce-5b61-831c-630de987bfca"/>
    <n v="2005"/>
    <s v="Washington"/>
    <x v="1134"/>
    <x v="0"/>
    <m/>
    <n v="10"/>
    <n v="0"/>
    <x v="0"/>
    <n v="0"/>
    <n v="10"/>
    <n v="10"/>
    <x v="0"/>
    <s v="2013-08-04-00-23-08"/>
    <s v="2013-08-08-00-45-44"/>
  </r>
  <r>
    <n v="280054"/>
    <s v="7448a870-9cce-5b61-831c-630de987bfca"/>
    <n v="2008"/>
    <s v="Washington"/>
    <x v="1135"/>
    <x v="0"/>
    <m/>
    <n v="10"/>
    <n v="0"/>
    <x v="0"/>
    <n v="0"/>
    <n v="10"/>
    <n v="10"/>
    <x v="0"/>
    <s v="2013-08-04-00-23-11"/>
    <s v="2013-08-07-21-45-48"/>
  </r>
  <r>
    <n v="280055"/>
    <s v="7448a870-9cce-5b61-831c-630de987bfca"/>
    <n v="2010"/>
    <s v="Washington"/>
    <x v="1136"/>
    <x v="0"/>
    <m/>
    <n v="10"/>
    <n v="0"/>
    <x v="0"/>
    <n v="0"/>
    <n v="10"/>
    <n v="10"/>
    <x v="0"/>
    <s v="2013-08-04-00-23-16"/>
    <s v="2013-08-08-00-45-46"/>
  </r>
  <r>
    <n v="280056"/>
    <s v="01244a5a-6ca8-5944-81e3-f8d6929ff885"/>
    <n v="2005"/>
    <s v="Washington"/>
    <x v="1137"/>
    <x v="0"/>
    <m/>
    <n v="10"/>
    <n v="0"/>
    <x v="0"/>
    <n v="0"/>
    <n v="10"/>
    <n v="10"/>
    <x v="0"/>
    <s v="2013-08-04-00-23-18"/>
    <s v="2013-08-08-00-45-48"/>
  </r>
  <r>
    <n v="280057"/>
    <s v="01244a5a-6ca8-5944-81e3-f8d6929ff885"/>
    <n v="2008"/>
    <s v="Washington"/>
    <x v="1138"/>
    <x v="0"/>
    <m/>
    <n v="10"/>
    <n v="0"/>
    <x v="0"/>
    <n v="0"/>
    <n v="10"/>
    <n v="10"/>
    <x v="0"/>
    <s v="2013-08-04-00-23-24"/>
    <s v="2013-08-07-21-46-06"/>
  </r>
  <r>
    <n v="280058"/>
    <s v="01244a5a-6ca8-5944-81e3-f8d6929ff885"/>
    <n v="2010"/>
    <s v="Washington"/>
    <x v="1139"/>
    <x v="0"/>
    <m/>
    <n v="10"/>
    <n v="0"/>
    <x v="0"/>
    <n v="0"/>
    <n v="10"/>
    <n v="10"/>
    <x v="0"/>
    <s v="2013-08-04-00-23-27"/>
    <s v="2013-08-08-00-45-54"/>
  </r>
  <r>
    <n v="280059"/>
    <s v="18c73070-0fb8-56a4-8972-c3cbc792aa93"/>
    <n v="2005"/>
    <s v="Washington"/>
    <x v="1140"/>
    <x v="0"/>
    <m/>
    <n v="10"/>
    <n v="0"/>
    <x v="0"/>
    <n v="0"/>
    <n v="10"/>
    <n v="10"/>
    <x v="0"/>
    <s v="2013-08-04-00-23-30"/>
    <s v="2013-08-08-00-45-56"/>
  </r>
  <r>
    <n v="280060"/>
    <s v="18c73070-0fb8-56a4-8972-c3cbc792aa93"/>
    <n v="2008"/>
    <s v="Washington"/>
    <x v="1141"/>
    <x v="0"/>
    <m/>
    <n v="10"/>
    <n v="0"/>
    <x v="0"/>
    <n v="0"/>
    <n v="10"/>
    <n v="10"/>
    <x v="0"/>
    <s v="2013-08-04-00-23-36"/>
    <s v="2013-08-08-00-45-57"/>
  </r>
  <r>
    <n v="280061"/>
    <s v="18c73070-0fb8-56a4-8972-c3cbc792aa93"/>
    <n v="2010"/>
    <s v="Washington"/>
    <x v="1142"/>
    <x v="0"/>
    <m/>
    <n v="10"/>
    <n v="0"/>
    <x v="0"/>
    <n v="0"/>
    <n v="10"/>
    <n v="10"/>
    <x v="0"/>
    <s v="2013-08-04-00-23-40"/>
    <s v="2013-08-08-00-45-59"/>
  </r>
  <r>
    <n v="280062"/>
    <s v="042d0de7-9ccd-538e-bbc4-d8bc11971d68"/>
    <n v="2005"/>
    <s v="Washington"/>
    <x v="1143"/>
    <x v="0"/>
    <m/>
    <n v="10"/>
    <n v="0"/>
    <x v="0"/>
    <n v="0"/>
    <n v="10"/>
    <n v="10"/>
    <x v="0"/>
    <s v="2013-08-04-00-23-42"/>
    <s v="2013-08-08-00-46-01"/>
  </r>
  <r>
    <n v="280063"/>
    <s v="042d0de7-9ccd-538e-bbc4-d8bc11971d68"/>
    <n v="2008"/>
    <s v="Washington"/>
    <x v="1144"/>
    <x v="0"/>
    <m/>
    <n v="10"/>
    <n v="0"/>
    <x v="0"/>
    <n v="0"/>
    <n v="10"/>
    <n v="10"/>
    <x v="0"/>
    <s v="2013-08-04-00-23-49"/>
    <s v="2013-08-08-00-46-05"/>
  </r>
  <r>
    <n v="280064"/>
    <s v="042d0de7-9ccd-538e-bbc4-d8bc11971d68"/>
    <n v="2010"/>
    <s v="Washington"/>
    <x v="1145"/>
    <x v="2"/>
    <s v="empty"/>
    <n v="9"/>
    <n v="1"/>
    <x v="3"/>
    <n v="10"/>
    <n v="10"/>
    <n v="10"/>
    <x v="0"/>
    <s v="2013-08-04-00-23-54"/>
    <s v="2013-08-08-00-46-22"/>
  </r>
  <r>
    <n v="280065"/>
    <s v="5fbb2453-2d20-55ba-828e-4d1510413973"/>
    <n v="2005"/>
    <s v="Washington"/>
    <x v="1146"/>
    <x v="0"/>
    <m/>
    <n v="10"/>
    <n v="0"/>
    <x v="0"/>
    <n v="0"/>
    <n v="10"/>
    <n v="10"/>
    <x v="0"/>
    <s v="2013-08-04-00-23-58"/>
    <s v="2013-08-08-00-46-24"/>
  </r>
  <r>
    <n v="280066"/>
    <s v="5fbb2453-2d20-55ba-828e-4d1510413973"/>
    <n v="2008"/>
    <s v="Washington"/>
    <x v="1147"/>
    <x v="1"/>
    <s v="unknown"/>
    <n v="6"/>
    <n v="2"/>
    <x v="4"/>
    <n v="20"/>
    <n v="10"/>
    <n v="10"/>
    <x v="0"/>
    <s v="2013-08-04-00-24-00"/>
    <s v="2013-08-08-00-47-12"/>
  </r>
  <r>
    <n v="280067"/>
    <s v="5fbb2453-2d20-55ba-828e-4d1510413973"/>
    <n v="2010"/>
    <s v="Washington"/>
    <x v="1148"/>
    <x v="2"/>
    <s v="empty"/>
    <n v="9"/>
    <n v="1"/>
    <x v="3"/>
    <n v="10"/>
    <n v="10"/>
    <n v="10"/>
    <x v="0"/>
    <s v="2013-08-04-00-24-05"/>
    <s v="2013-08-08-00-47-15"/>
  </r>
  <r>
    <n v="280068"/>
    <s v="2a3b3225-c302-5292-9053-b87e2589ca4a"/>
    <n v="2005"/>
    <s v="Washington"/>
    <x v="1149"/>
    <x v="0"/>
    <m/>
    <n v="10"/>
    <n v="0"/>
    <x v="0"/>
    <n v="0"/>
    <n v="10"/>
    <n v="10"/>
    <x v="0"/>
    <s v="2013-08-04-00-24-10"/>
    <s v="2013-08-08-00-47-17"/>
  </r>
  <r>
    <n v="280069"/>
    <s v="2a3b3225-c302-5292-9053-b87e2589ca4a"/>
    <n v="2008"/>
    <s v="Washington"/>
    <x v="1150"/>
    <x v="0"/>
    <m/>
    <n v="10"/>
    <n v="0"/>
    <x v="0"/>
    <n v="0"/>
    <n v="10"/>
    <n v="10"/>
    <x v="0"/>
    <s v="2013-08-04-00-24-14"/>
    <s v="2013-08-08-00-47-19"/>
  </r>
  <r>
    <n v="280070"/>
    <s v="2a3b3225-c302-5292-9053-b87e2589ca4a"/>
    <n v="2010"/>
    <s v="Washington"/>
    <x v="1151"/>
    <x v="0"/>
    <m/>
    <n v="10"/>
    <n v="0"/>
    <x v="0"/>
    <n v="0"/>
    <n v="10"/>
    <n v="10"/>
    <x v="0"/>
    <s v="2013-08-04-00-24-19"/>
    <s v="2013-08-08-00-47-21"/>
  </r>
  <r>
    <n v="280071"/>
    <s v="5667adbe-294c-5341-853a-6c817794bacc"/>
    <n v="2005"/>
    <s v="Washington"/>
    <x v="1152"/>
    <x v="0"/>
    <m/>
    <n v="10"/>
    <n v="0"/>
    <x v="0"/>
    <n v="0"/>
    <n v="10"/>
    <n v="10"/>
    <x v="0"/>
    <s v="2013-08-04-00-24-25"/>
    <s v="2013-08-08-00-47-24"/>
  </r>
  <r>
    <n v="280072"/>
    <s v="5667adbe-294c-5341-853a-6c817794bacc"/>
    <n v="2008"/>
    <s v="Washington"/>
    <x v="1153"/>
    <x v="0"/>
    <m/>
    <n v="10"/>
    <n v="0"/>
    <x v="0"/>
    <n v="0"/>
    <n v="10"/>
    <n v="10"/>
    <x v="0"/>
    <s v="2013-08-04-00-24-29"/>
    <s v="2013-08-08-00-47-27"/>
  </r>
  <r>
    <n v="280073"/>
    <s v="5667adbe-294c-5341-853a-6c817794bacc"/>
    <n v="2010"/>
    <s v="Washington"/>
    <x v="1154"/>
    <x v="0"/>
    <m/>
    <n v="10"/>
    <n v="0"/>
    <x v="0"/>
    <n v="0"/>
    <n v="10"/>
    <n v="10"/>
    <x v="0"/>
    <s v="2013-08-04-00-24-32"/>
    <s v="2013-08-08-00-47-28"/>
  </r>
  <r>
    <n v="280074"/>
    <s v="28eb7627-936b-5408-99a7-ec5f389e73cc"/>
    <n v="2005"/>
    <s v="Washington"/>
    <x v="1155"/>
    <x v="0"/>
    <m/>
    <n v="10"/>
    <n v="0"/>
    <x v="0"/>
    <n v="0"/>
    <n v="10"/>
    <n v="10"/>
    <x v="0"/>
    <s v="2013-08-04-00-24-38"/>
    <s v="2013-08-08-00-47-30"/>
  </r>
  <r>
    <n v="280075"/>
    <s v="28eb7627-936b-5408-99a7-ec5f389e73cc"/>
    <n v="2008"/>
    <s v="Washington"/>
    <x v="1156"/>
    <x v="0"/>
    <m/>
    <n v="10"/>
    <n v="0"/>
    <x v="0"/>
    <n v="0"/>
    <n v="10"/>
    <n v="10"/>
    <x v="0"/>
    <s v="2013-08-04-00-24-40"/>
    <s v="2013-08-08-00-47-32"/>
  </r>
  <r>
    <n v="280076"/>
    <s v="28eb7627-936b-5408-99a7-ec5f389e73cc"/>
    <n v="2010"/>
    <s v="Washington"/>
    <x v="1157"/>
    <x v="0"/>
    <m/>
    <n v="10"/>
    <n v="0"/>
    <x v="0"/>
    <n v="0"/>
    <n v="10"/>
    <n v="10"/>
    <x v="0"/>
    <s v="2013-08-04-00-24-45"/>
    <s v="2013-08-07-21-47-41"/>
  </r>
  <r>
    <n v="280077"/>
    <s v="abd7b9ce-5e3f-5dc8-a0c6-fc4f9e156312"/>
    <n v="2005"/>
    <s v="Washington"/>
    <x v="1158"/>
    <x v="0"/>
    <m/>
    <n v="10"/>
    <n v="0"/>
    <x v="0"/>
    <n v="0"/>
    <n v="10"/>
    <n v="10"/>
    <x v="0"/>
    <s v="2013-08-04-00-24-49"/>
    <s v="2013-08-08-00-47-35"/>
  </r>
  <r>
    <n v="280078"/>
    <s v="abd7b9ce-5e3f-5dc8-a0c6-fc4f9e156312"/>
    <n v="2008"/>
    <s v="Washington"/>
    <x v="1159"/>
    <x v="0"/>
    <m/>
    <n v="10"/>
    <n v="0"/>
    <x v="0"/>
    <n v="0"/>
    <n v="10"/>
    <n v="10"/>
    <x v="0"/>
    <s v="2013-08-04-00-24-53"/>
    <s v="2013-08-08-00-47-38"/>
  </r>
  <r>
    <n v="280079"/>
    <s v="abd7b9ce-5e3f-5dc8-a0c6-fc4f9e156312"/>
    <n v="2010"/>
    <s v="Washington"/>
    <x v="1160"/>
    <x v="0"/>
    <m/>
    <n v="10"/>
    <n v="0"/>
    <x v="0"/>
    <n v="0"/>
    <n v="10"/>
    <n v="10"/>
    <x v="0"/>
    <s v="2013-08-04-00-24-59"/>
    <s v="2013-08-08-00-47-41"/>
  </r>
  <r>
    <n v="280080"/>
    <s v="0d1c8c88-c250-5508-8771-7a088e1cd25b"/>
    <n v="2005"/>
    <s v="Washington"/>
    <x v="1161"/>
    <x v="0"/>
    <m/>
    <n v="10"/>
    <n v="0"/>
    <x v="0"/>
    <n v="0"/>
    <n v="10"/>
    <n v="10"/>
    <x v="0"/>
    <s v="2013-08-04-00-25-03"/>
    <s v="2013-08-08-00-47-42"/>
  </r>
  <r>
    <n v="280081"/>
    <s v="0d1c8c88-c250-5508-8771-7a088e1cd25b"/>
    <n v="2008"/>
    <s v="Washington"/>
    <x v="1162"/>
    <x v="0"/>
    <m/>
    <n v="10"/>
    <n v="0"/>
    <x v="0"/>
    <n v="0"/>
    <n v="10"/>
    <n v="10"/>
    <x v="0"/>
    <s v="2013-08-04-00-25-06"/>
    <s v="2013-08-08-00-47-44"/>
  </r>
  <r>
    <n v="280082"/>
    <s v="0d1c8c88-c250-5508-8771-7a088e1cd25b"/>
    <n v="2010"/>
    <s v="Washington"/>
    <x v="1163"/>
    <x v="0"/>
    <m/>
    <n v="10"/>
    <n v="0"/>
    <x v="0"/>
    <n v="0"/>
    <n v="10"/>
    <n v="10"/>
    <x v="0"/>
    <s v="2013-08-04-00-25-12"/>
    <s v="2013-08-08-00-47-45"/>
  </r>
  <r>
    <n v="280083"/>
    <s v="9c5ecef9-99e6-50de-8611-3a58d7395b3e"/>
    <n v="2005"/>
    <s v="Washington"/>
    <x v="1164"/>
    <x v="0"/>
    <m/>
    <n v="10"/>
    <n v="0"/>
    <x v="0"/>
    <n v="0"/>
    <n v="10"/>
    <n v="10"/>
    <x v="0"/>
    <s v="2013-08-04-00-25-17"/>
    <s v="2013-08-08-00-47-47"/>
  </r>
  <r>
    <n v="280084"/>
    <s v="9c5ecef9-99e6-50de-8611-3a58d7395b3e"/>
    <n v="2008"/>
    <s v="Washington"/>
    <x v="1165"/>
    <x v="0"/>
    <m/>
    <n v="10"/>
    <n v="0"/>
    <x v="0"/>
    <n v="0"/>
    <n v="10"/>
    <n v="10"/>
    <x v="0"/>
    <s v="2013-08-04-00-25-20"/>
    <s v="2013-08-08-00-47-49"/>
  </r>
  <r>
    <n v="280085"/>
    <s v="9c5ecef9-99e6-50de-8611-3a58d7395b3e"/>
    <n v="2010"/>
    <s v="Washington"/>
    <x v="1166"/>
    <x v="1"/>
    <s v="unknown"/>
    <n v="9"/>
    <n v="1"/>
    <x v="3"/>
    <n v="10"/>
    <n v="10"/>
    <n v="10"/>
    <x v="0"/>
    <s v="2013-08-04-00-25-24"/>
    <s v="2013-08-08-00-48-02"/>
  </r>
  <r>
    <n v="280086"/>
    <s v="8a547ab9-c887-545f-bd49-e38ce100944d"/>
    <n v="2005"/>
    <s v="Washington"/>
    <x v="1167"/>
    <x v="0"/>
    <s v="empty"/>
    <n v="9"/>
    <n v="1"/>
    <x v="3"/>
    <n v="10"/>
    <n v="10"/>
    <n v="10"/>
    <x v="0"/>
    <s v="2013-08-04-00-25-32"/>
    <s v="2013-08-08-00-48-04"/>
  </r>
  <r>
    <n v="280087"/>
    <s v="8a547ab9-c887-545f-bd49-e38ce100944d"/>
    <n v="2008"/>
    <s v="Washington"/>
    <x v="1168"/>
    <x v="0"/>
    <m/>
    <n v="10"/>
    <n v="0"/>
    <x v="0"/>
    <n v="0"/>
    <n v="10"/>
    <n v="10"/>
    <x v="0"/>
    <s v="2013-08-04-00-25-35"/>
    <s v="2013-08-08-00-48-05"/>
  </r>
  <r>
    <n v="280088"/>
    <s v="8a547ab9-c887-545f-bd49-e38ce100944d"/>
    <n v="2010"/>
    <s v="Washington"/>
    <x v="1169"/>
    <x v="0"/>
    <m/>
    <n v="10"/>
    <n v="0"/>
    <x v="0"/>
    <n v="0"/>
    <n v="10"/>
    <n v="10"/>
    <x v="0"/>
    <s v="2013-08-04-00-25-38"/>
    <s v="2013-08-08-00-48-06"/>
  </r>
  <r>
    <n v="280089"/>
    <s v="aab4c8fb-f0bd-5112-b312-b56e45f4dabb"/>
    <n v="2005"/>
    <s v="Lawrence"/>
    <x v="1170"/>
    <x v="0"/>
    <m/>
    <n v="10"/>
    <n v="0"/>
    <x v="0"/>
    <n v="0"/>
    <n v="10"/>
    <n v="10"/>
    <x v="0"/>
    <s v="2013-08-04-00-25-44"/>
    <s v="2013-08-08-00-48-08"/>
  </r>
  <r>
    <n v="280090"/>
    <s v="aab4c8fb-f0bd-5112-b312-b56e45f4dabb"/>
    <n v="2008"/>
    <s v="Lawrence"/>
    <x v="1171"/>
    <x v="0"/>
    <m/>
    <n v="10"/>
    <n v="0"/>
    <x v="0"/>
    <n v="0"/>
    <n v="10"/>
    <n v="10"/>
    <x v="0"/>
    <s v="2013-08-04-00-25-48"/>
    <s v="2013-08-08-00-48-09"/>
  </r>
  <r>
    <n v="280091"/>
    <s v="aab4c8fb-f0bd-5112-b312-b56e45f4dabb"/>
    <n v="2010"/>
    <s v="Lawrence"/>
    <x v="1172"/>
    <x v="0"/>
    <m/>
    <n v="10"/>
    <n v="0"/>
    <x v="0"/>
    <n v="0"/>
    <n v="10"/>
    <n v="10"/>
    <x v="0"/>
    <s v="2013-08-04-00-25-51"/>
    <s v="2013-08-08-00-48-11"/>
  </r>
  <r>
    <n v="280092"/>
    <s v="3b1e66d1-9fce-5260-98c7-d0504fd441cc"/>
    <n v="2005"/>
    <s v="Washington"/>
    <x v="1173"/>
    <x v="0"/>
    <m/>
    <n v="10"/>
    <n v="0"/>
    <x v="0"/>
    <n v="0"/>
    <n v="10"/>
    <n v="10"/>
    <x v="0"/>
    <s v="2013-08-04-20-37-58"/>
    <s v="2013-08-08-00-48-12"/>
  </r>
  <r>
    <n v="280093"/>
    <s v="3b1e66d1-9fce-5260-98c7-d0504fd441cc"/>
    <n v="2008"/>
    <s v="Washington"/>
    <x v="1174"/>
    <x v="0"/>
    <m/>
    <n v="10"/>
    <n v="0"/>
    <x v="0"/>
    <n v="0"/>
    <n v="10"/>
    <n v="10"/>
    <x v="0"/>
    <s v="2013-08-04-20-38-03"/>
    <s v="2013-08-08-00-48-14"/>
  </r>
  <r>
    <n v="280094"/>
    <s v="3b1e66d1-9fce-5260-98c7-d0504fd441cc"/>
    <n v="2010"/>
    <s v="Washington"/>
    <x v="1175"/>
    <x v="1"/>
    <s v="unknown"/>
    <n v="9"/>
    <n v="1"/>
    <x v="3"/>
    <n v="10"/>
    <n v="10"/>
    <n v="10"/>
    <x v="0"/>
    <s v="2013-08-04-20-38-07"/>
    <s v="2013-08-08-00-48-21"/>
  </r>
  <r>
    <n v="280095"/>
    <s v="311f53cc-4207-5d1d-8aed-7bb2f59fa24a"/>
    <n v="2005"/>
    <s v="Washington"/>
    <x v="1176"/>
    <x v="0"/>
    <m/>
    <n v="10"/>
    <n v="0"/>
    <x v="0"/>
    <n v="0"/>
    <n v="10"/>
    <n v="10"/>
    <x v="0"/>
    <s v="2013-08-04-20-38-09"/>
    <s v="2013-08-08-00-48-23"/>
  </r>
  <r>
    <n v="280096"/>
    <s v="311f53cc-4207-5d1d-8aed-7bb2f59fa24a"/>
    <n v="2008"/>
    <s v="Washington"/>
    <x v="1177"/>
    <x v="0"/>
    <m/>
    <n v="10"/>
    <n v="0"/>
    <x v="0"/>
    <n v="0"/>
    <n v="10"/>
    <n v="10"/>
    <x v="0"/>
    <s v="2013-08-04-20-38-11"/>
    <s v="2013-08-08-00-48-25"/>
  </r>
  <r>
    <n v="280097"/>
    <s v="311f53cc-4207-5d1d-8aed-7bb2f59fa24a"/>
    <n v="2010"/>
    <s v="Washington"/>
    <x v="1178"/>
    <x v="0"/>
    <m/>
    <n v="10"/>
    <n v="0"/>
    <x v="0"/>
    <n v="0"/>
    <n v="10"/>
    <n v="10"/>
    <x v="0"/>
    <s v="2013-08-04-20-38-14"/>
    <s v="2013-08-08-00-48-27"/>
  </r>
  <r>
    <n v="280098"/>
    <s v="df78182c-97eb-5ea2-a10a-629d9486ce5a"/>
    <n v="2005"/>
    <s v="Washington"/>
    <x v="1179"/>
    <x v="0"/>
    <m/>
    <n v="10"/>
    <n v="0"/>
    <x v="0"/>
    <n v="0"/>
    <n v="10"/>
    <n v="10"/>
    <x v="0"/>
    <s v="2013-08-04-20-38-21"/>
    <s v="2013-08-08-00-48-29"/>
  </r>
  <r>
    <n v="280099"/>
    <s v="df78182c-97eb-5ea2-a10a-629d9486ce5a"/>
    <n v="2008"/>
    <s v="Washington"/>
    <x v="1180"/>
    <x v="0"/>
    <m/>
    <n v="10"/>
    <n v="0"/>
    <x v="0"/>
    <n v="0"/>
    <n v="10"/>
    <n v="10"/>
    <x v="0"/>
    <s v="2013-08-04-20-38-23"/>
    <s v="2013-08-08-00-48-31"/>
  </r>
  <r>
    <n v="280100"/>
    <s v="df78182c-97eb-5ea2-a10a-629d9486ce5a"/>
    <n v="2010"/>
    <s v="Washington"/>
    <x v="1181"/>
    <x v="0"/>
    <m/>
    <n v="10"/>
    <n v="0"/>
    <x v="0"/>
    <n v="0"/>
    <n v="10"/>
    <n v="10"/>
    <x v="0"/>
    <s v="2013-08-04-20-38-24"/>
    <s v="2013-08-08-00-48-32"/>
  </r>
  <r>
    <n v="280101"/>
    <s v="997bcceb-2e87-52c3-982f-59f08e0042be"/>
    <n v="2005"/>
    <s v="Washington"/>
    <x v="1182"/>
    <x v="0"/>
    <m/>
    <n v="10"/>
    <n v="0"/>
    <x v="0"/>
    <n v="0"/>
    <n v="10"/>
    <n v="10"/>
    <x v="0"/>
    <s v="2013-08-04-20-38-26"/>
    <s v="2013-08-08-00-48-34"/>
  </r>
  <r>
    <n v="280102"/>
    <s v="997bcceb-2e87-52c3-982f-59f08e0042be"/>
    <n v="2008"/>
    <s v="Washington"/>
    <x v="1183"/>
    <x v="0"/>
    <s v="empty"/>
    <n v="9"/>
    <n v="1"/>
    <x v="3"/>
    <n v="10"/>
    <n v="10"/>
    <n v="10"/>
    <x v="0"/>
    <s v="2013-08-04-20-38-29"/>
    <s v="2013-08-08-00-48-36"/>
  </r>
  <r>
    <n v="280103"/>
    <s v="997bcceb-2e87-52c3-982f-59f08e0042be"/>
    <n v="2010"/>
    <s v="Washington"/>
    <x v="1184"/>
    <x v="0"/>
    <s v="empty"/>
    <n v="9"/>
    <n v="1"/>
    <x v="3"/>
    <n v="10"/>
    <n v="10"/>
    <n v="10"/>
    <x v="0"/>
    <s v="2013-08-04-20-38-34"/>
    <s v="2013-08-08-00-48-38"/>
  </r>
  <r>
    <n v="280104"/>
    <s v="1fbfda2b-4446-5900-a8a7-6021e57a761d"/>
    <n v="2005"/>
    <s v="Washington"/>
    <x v="1185"/>
    <x v="0"/>
    <m/>
    <n v="10"/>
    <n v="0"/>
    <x v="0"/>
    <n v="0"/>
    <n v="10"/>
    <n v="10"/>
    <x v="0"/>
    <s v="2013-08-04-20-38-40"/>
    <s v="2013-08-08-00-48-42"/>
  </r>
  <r>
    <n v="280105"/>
    <s v="1fbfda2b-4446-5900-a8a7-6021e57a761d"/>
    <n v="2008"/>
    <s v="Washington"/>
    <x v="1186"/>
    <x v="0"/>
    <m/>
    <n v="10"/>
    <n v="0"/>
    <x v="0"/>
    <n v="0"/>
    <n v="10"/>
    <n v="10"/>
    <x v="0"/>
    <s v="2013-08-04-20-38-44"/>
    <s v="2013-08-08-00-48-44"/>
  </r>
  <r>
    <n v="280106"/>
    <s v="1fbfda2b-4446-5900-a8a7-6021e57a761d"/>
    <n v="2010"/>
    <s v="Washington"/>
    <x v="1187"/>
    <x v="0"/>
    <m/>
    <n v="10"/>
    <n v="0"/>
    <x v="0"/>
    <n v="0"/>
    <n v="10"/>
    <n v="10"/>
    <x v="0"/>
    <s v="2013-08-04-20-38-52"/>
    <s v="2013-08-08-00-48-47"/>
  </r>
  <r>
    <n v="280107"/>
    <s v="730a0e18-ec1b-5a5d-9f4b-3d259976735b"/>
    <n v="2005"/>
    <s v="Lawrence"/>
    <x v="1188"/>
    <x v="0"/>
    <m/>
    <n v="10"/>
    <n v="0"/>
    <x v="0"/>
    <n v="0"/>
    <n v="10"/>
    <n v="10"/>
    <x v="0"/>
    <s v="2013-08-04-20-38-55"/>
    <s v="2013-08-08-00-48-51"/>
  </r>
  <r>
    <n v="280108"/>
    <s v="730a0e18-ec1b-5a5d-9f4b-3d259976735b"/>
    <n v="2008"/>
    <s v="Lawrence"/>
    <x v="1189"/>
    <x v="0"/>
    <m/>
    <n v="10"/>
    <n v="0"/>
    <x v="0"/>
    <n v="0"/>
    <n v="10"/>
    <n v="10"/>
    <x v="0"/>
    <s v="2013-08-04-20-38-57"/>
    <s v="2013-08-08-00-48-55"/>
  </r>
  <r>
    <n v="280109"/>
    <s v="730a0e18-ec1b-5a5d-9f4b-3d259976735b"/>
    <n v="2010"/>
    <s v="Lawrence"/>
    <x v="1190"/>
    <x v="0"/>
    <m/>
    <n v="10"/>
    <n v="0"/>
    <x v="0"/>
    <n v="0"/>
    <n v="10"/>
    <n v="10"/>
    <x v="0"/>
    <s v="2013-08-04-20-39-00"/>
    <s v="2013-08-08-00-48-59"/>
  </r>
  <r>
    <n v="280110"/>
    <s v="2ae80bdc-4cf3-5bae-8f48-f3cf088f0c8b"/>
    <n v="2005"/>
    <s v="Washington"/>
    <x v="1191"/>
    <x v="0"/>
    <s v="unknown"/>
    <n v="9"/>
    <n v="1"/>
    <x v="3"/>
    <n v="10"/>
    <n v="10"/>
    <n v="10"/>
    <x v="0"/>
    <s v="2013-08-04-20-39-09"/>
    <s v="2013-08-08-00-49-01"/>
  </r>
  <r>
    <n v="280111"/>
    <s v="2ae80bdc-4cf3-5bae-8f48-f3cf088f0c8b"/>
    <n v="2008"/>
    <s v="Washington"/>
    <x v="1192"/>
    <x v="0"/>
    <s v="unknown"/>
    <n v="9"/>
    <n v="1"/>
    <x v="3"/>
    <n v="10"/>
    <n v="10"/>
    <n v="10"/>
    <x v="0"/>
    <s v="2013-08-04-20-39-16"/>
    <s v="2013-08-08-00-49-06"/>
  </r>
  <r>
    <n v="280112"/>
    <s v="2ae80bdc-4cf3-5bae-8f48-f3cf088f0c8b"/>
    <n v="2010"/>
    <s v="Washington"/>
    <x v="1193"/>
    <x v="1"/>
    <s v="unknown"/>
    <n v="9"/>
    <n v="1"/>
    <x v="3"/>
    <n v="10"/>
    <n v="10"/>
    <n v="10"/>
    <x v="0"/>
    <s v="2013-08-04-20-39-22"/>
    <s v="2013-08-08-00-49-11"/>
  </r>
  <r>
    <n v="280113"/>
    <s v="066f83dc-cddd-50bb-b6ad-bfb6deef622b"/>
    <n v="2005"/>
    <s v="Washington"/>
    <x v="1194"/>
    <x v="0"/>
    <m/>
    <n v="10"/>
    <n v="0"/>
    <x v="0"/>
    <n v="0"/>
    <n v="10"/>
    <n v="10"/>
    <x v="0"/>
    <s v="2013-08-04-20-39-28"/>
    <s v="2013-08-08-01-52-58"/>
  </r>
  <r>
    <n v="280114"/>
    <s v="066f83dc-cddd-50bb-b6ad-bfb6deef622b"/>
    <n v="2008"/>
    <s v="Washington"/>
    <x v="1195"/>
    <x v="0"/>
    <m/>
    <n v="10"/>
    <n v="0"/>
    <x v="0"/>
    <n v="0"/>
    <n v="10"/>
    <n v="10"/>
    <x v="0"/>
    <s v="2013-08-04-20-39-34"/>
    <s v="2013-08-08-01-53-01"/>
  </r>
  <r>
    <n v="280115"/>
    <s v="066f83dc-cddd-50bb-b6ad-bfb6deef622b"/>
    <n v="2010"/>
    <s v="Washington"/>
    <x v="1196"/>
    <x v="0"/>
    <m/>
    <n v="11"/>
    <n v="0"/>
    <x v="0"/>
    <n v="0"/>
    <n v="11"/>
    <n v="10"/>
    <x v="1"/>
    <s v="2013-08-04-20-39-39"/>
    <s v="2013-08-08-01-53-04"/>
  </r>
  <r>
    <n v="280116"/>
    <s v="2e79cee7-f211-5859-a440-28edd2ea220a"/>
    <n v="2005"/>
    <s v="Washington"/>
    <x v="1197"/>
    <x v="0"/>
    <m/>
    <n v="10"/>
    <n v="0"/>
    <x v="0"/>
    <n v="0"/>
    <n v="10"/>
    <n v="10"/>
    <x v="0"/>
    <s v="2013-08-04-20-39-42"/>
    <s v="2013-08-08-10-14-22"/>
  </r>
  <r>
    <n v="280117"/>
    <s v="2e79cee7-f211-5859-a440-28edd2ea220a"/>
    <n v="2008"/>
    <s v="Washington"/>
    <x v="1198"/>
    <x v="0"/>
    <m/>
    <n v="11"/>
    <n v="0"/>
    <x v="0"/>
    <n v="0"/>
    <n v="11"/>
    <n v="10"/>
    <x v="1"/>
    <s v="2013-08-04-20-39-47"/>
    <s v="2013-08-08-01-53-12"/>
  </r>
  <r>
    <n v="280118"/>
    <s v="2e79cee7-f211-5859-a440-28edd2ea220a"/>
    <n v="2010"/>
    <s v="Washington"/>
    <x v="1199"/>
    <x v="0"/>
    <s v="unknown"/>
    <n v="10"/>
    <n v="1"/>
    <x v="3"/>
    <n v="9"/>
    <n v="11"/>
    <n v="10"/>
    <x v="1"/>
    <s v="2013-08-04-20-39-56"/>
    <s v="2013-08-08-01-53-21"/>
  </r>
  <r>
    <n v="280119"/>
    <s v="4213d39b-651c-5125-a956-12dab725ff04"/>
    <n v="2005"/>
    <s v="Washington"/>
    <x v="1200"/>
    <x v="0"/>
    <m/>
    <n v="11"/>
    <n v="0"/>
    <x v="0"/>
    <n v="0"/>
    <n v="11"/>
    <n v="10"/>
    <x v="1"/>
    <s v="2013-08-04-20-40-02"/>
    <s v="2013-08-08-01-53-28"/>
  </r>
  <r>
    <n v="280120"/>
    <s v="4213d39b-651c-5125-a956-12dab725ff04"/>
    <n v="2008"/>
    <s v="Washington"/>
    <x v="1201"/>
    <x v="0"/>
    <m/>
    <n v="11"/>
    <n v="0"/>
    <x v="0"/>
    <n v="0"/>
    <n v="11"/>
    <n v="10"/>
    <x v="1"/>
    <s v="2013-08-04-20-40-04"/>
    <s v="2013-08-08-01-53-50"/>
  </r>
  <r>
    <n v="280121"/>
    <s v="4213d39b-651c-5125-a956-12dab725ff04"/>
    <n v="2010"/>
    <s v="Washington"/>
    <x v="1202"/>
    <x v="0"/>
    <m/>
    <n v="11"/>
    <n v="0"/>
    <x v="0"/>
    <n v="0"/>
    <n v="11"/>
    <n v="10"/>
    <x v="1"/>
    <s v="2013-08-04-20-40-09"/>
    <s v="2013-08-08-01-53-54"/>
  </r>
  <r>
    <n v="280122"/>
    <s v="9efaf3cd-063a-5127-ade7-06ebcfe4f6e0"/>
    <n v="2005"/>
    <s v="Greene"/>
    <x v="1203"/>
    <x v="0"/>
    <m/>
    <n v="11"/>
    <n v="0"/>
    <x v="0"/>
    <n v="0"/>
    <n v="11"/>
    <n v="10"/>
    <x v="1"/>
    <s v="2013-08-04-20-40-15"/>
    <s v="2013-08-08-01-54-01"/>
  </r>
  <r>
    <n v="280123"/>
    <s v="9efaf3cd-063a-5127-ade7-06ebcfe4f6e0"/>
    <n v="2008"/>
    <s v="Greene"/>
    <x v="1204"/>
    <x v="0"/>
    <m/>
    <n v="11"/>
    <n v="0"/>
    <x v="0"/>
    <n v="0"/>
    <n v="11"/>
    <n v="10"/>
    <x v="1"/>
    <s v="2013-08-04-20-40-19"/>
    <s v="2013-08-08-01-54-16"/>
  </r>
  <r>
    <n v="280124"/>
    <s v="9efaf3cd-063a-5127-ade7-06ebcfe4f6e0"/>
    <n v="2010"/>
    <s v="Greene"/>
    <x v="1205"/>
    <x v="0"/>
    <m/>
    <n v="11"/>
    <n v="0"/>
    <x v="0"/>
    <n v="0"/>
    <n v="11"/>
    <n v="10"/>
    <x v="1"/>
    <s v="2013-08-04-20-40-22"/>
    <s v="2013-08-08-01-54-24"/>
  </r>
  <r>
    <n v="280125"/>
    <s v="d0d15488-fcf6-565f-87e1-346f17607b6f"/>
    <n v="2005"/>
    <s v="Washington"/>
    <x v="1206"/>
    <x v="0"/>
    <m/>
    <n v="11"/>
    <n v="0"/>
    <x v="0"/>
    <n v="0"/>
    <n v="11"/>
    <n v="10"/>
    <x v="1"/>
    <s v="2013-08-04-20-40-28"/>
    <s v="2013-08-08-01-54-33"/>
  </r>
  <r>
    <n v="280126"/>
    <s v="d0d15488-fcf6-565f-87e1-346f17607b6f"/>
    <n v="2008"/>
    <s v="Washington"/>
    <x v="1207"/>
    <x v="0"/>
    <m/>
    <n v="11"/>
    <n v="0"/>
    <x v="0"/>
    <n v="0"/>
    <n v="11"/>
    <n v="10"/>
    <x v="1"/>
    <s v="2013-08-04-20-40-32"/>
    <s v="2013-08-08-01-54-40"/>
  </r>
  <r>
    <n v="280127"/>
    <s v="d0d15488-fcf6-565f-87e1-346f17607b6f"/>
    <n v="2010"/>
    <s v="Washington"/>
    <x v="1208"/>
    <x v="0"/>
    <m/>
    <n v="11"/>
    <n v="0"/>
    <x v="0"/>
    <n v="0"/>
    <n v="11"/>
    <n v="10"/>
    <x v="1"/>
    <s v="2013-08-04-20-40-34"/>
    <s v="2013-08-08-01-54-48"/>
  </r>
  <r>
    <n v="280128"/>
    <s v="63355a58-07ec-580d-ba99-d293d79e7638"/>
    <n v="2005"/>
    <s v="Washington"/>
    <x v="1209"/>
    <x v="0"/>
    <m/>
    <n v="11"/>
    <n v="0"/>
    <x v="0"/>
    <n v="0"/>
    <n v="11"/>
    <n v="10"/>
    <x v="1"/>
    <s v="2013-08-04-20-40-41"/>
    <s v="2013-08-08-01-55-05"/>
  </r>
  <r>
    <n v="280129"/>
    <s v="63355a58-07ec-580d-ba99-d293d79e7638"/>
    <n v="2008"/>
    <s v="Washington"/>
    <x v="1210"/>
    <x v="0"/>
    <m/>
    <n v="11"/>
    <n v="0"/>
    <x v="0"/>
    <n v="0"/>
    <n v="11"/>
    <n v="10"/>
    <x v="1"/>
    <s v="2013-08-04-20-40-46"/>
    <s v="2013-08-08-01-55-35"/>
  </r>
  <r>
    <n v="280130"/>
    <s v="63355a58-07ec-580d-ba99-d293d79e7638"/>
    <n v="2010"/>
    <s v="Washington"/>
    <x v="1211"/>
    <x v="1"/>
    <s v="unknown"/>
    <n v="8"/>
    <n v="2"/>
    <x v="5"/>
    <n v="18"/>
    <n v="11"/>
    <n v="10"/>
    <x v="1"/>
    <s v="2013-08-04-20-40-52"/>
    <s v="2013-08-08-01-55-44"/>
  </r>
  <r>
    <n v="280131"/>
    <s v="57907180-cca6-53fb-b29c-832df9617f8f"/>
    <n v="2005"/>
    <s v="Washington"/>
    <x v="1212"/>
    <x v="0"/>
    <m/>
    <n v="11"/>
    <n v="0"/>
    <x v="0"/>
    <n v="0"/>
    <n v="11"/>
    <n v="10"/>
    <x v="1"/>
    <s v="2013-08-04-20-40-55"/>
    <s v="2013-08-08-01-55-48"/>
  </r>
  <r>
    <n v="280132"/>
    <s v="57907180-cca6-53fb-b29c-832df9617f8f"/>
    <n v="2008"/>
    <s v="Washington"/>
    <x v="1213"/>
    <x v="0"/>
    <m/>
    <n v="11"/>
    <n v="0"/>
    <x v="0"/>
    <n v="0"/>
    <n v="11"/>
    <n v="10"/>
    <x v="1"/>
    <s v="2013-08-04-20-40-57"/>
    <s v="2013-08-08-01-55-54"/>
  </r>
  <r>
    <n v="280133"/>
    <s v="57907180-cca6-53fb-b29c-832df9617f8f"/>
    <n v="2010"/>
    <s v="Washington"/>
    <x v="1214"/>
    <x v="2"/>
    <s v="empty"/>
    <n v="7"/>
    <n v="4"/>
    <x v="13"/>
    <n v="36"/>
    <n v="11"/>
    <n v="10"/>
    <x v="1"/>
    <s v="2013-08-04-20-41-05"/>
    <s v="2013-08-08-01-56-00"/>
  </r>
  <r>
    <n v="280134"/>
    <s v="dc08634f-bf2c-569e-a2da-ef747dfb0bb0"/>
    <n v="2005"/>
    <s v="Washington"/>
    <x v="1215"/>
    <x v="0"/>
    <m/>
    <n v="10"/>
    <n v="0"/>
    <x v="0"/>
    <n v="0"/>
    <n v="10"/>
    <n v="10"/>
    <x v="0"/>
    <s v="2013-08-04-20-41-10"/>
    <s v="2013-08-08-00-50-15"/>
  </r>
  <r>
    <n v="280135"/>
    <s v="dc08634f-bf2c-569e-a2da-ef747dfb0bb0"/>
    <n v="2008"/>
    <s v="Washington"/>
    <x v="1216"/>
    <x v="0"/>
    <m/>
    <n v="11"/>
    <n v="0"/>
    <x v="0"/>
    <n v="0"/>
    <n v="11"/>
    <n v="10"/>
    <x v="1"/>
    <s v="2013-08-04-20-41-16"/>
    <s v="2013-08-08-01-56-10"/>
  </r>
  <r>
    <n v="280136"/>
    <s v="dc08634f-bf2c-569e-a2da-ef747dfb0bb0"/>
    <n v="2010"/>
    <s v="Washington"/>
    <x v="1217"/>
    <x v="1"/>
    <s v="equipment"/>
    <n v="8"/>
    <n v="3"/>
    <x v="5"/>
    <n v="27"/>
    <n v="11"/>
    <n v="10"/>
    <x v="1"/>
    <s v="2013-08-04-20-41-24"/>
    <s v="2013-08-08-01-56-16"/>
  </r>
  <r>
    <n v="280137"/>
    <s v="3229a341-2525-5070-a93c-91c6660110e8"/>
    <n v="2005"/>
    <s v="Washington"/>
    <x v="1218"/>
    <x v="0"/>
    <m/>
    <n v="11"/>
    <n v="0"/>
    <x v="0"/>
    <n v="0"/>
    <n v="11"/>
    <n v="10"/>
    <x v="1"/>
    <s v="2013-08-04-20-41-27"/>
    <s v="2013-08-08-01-56-21"/>
  </r>
  <r>
    <n v="280138"/>
    <s v="3229a341-2525-5070-a93c-91c6660110e8"/>
    <n v="2008"/>
    <s v="Washington"/>
    <x v="1219"/>
    <x v="0"/>
    <m/>
    <n v="10"/>
    <n v="0"/>
    <x v="0"/>
    <n v="0"/>
    <n v="10"/>
    <n v="10"/>
    <x v="0"/>
    <s v="2013-08-04-20-41-30"/>
    <s v="2013-08-08-00-50-25"/>
  </r>
  <r>
    <n v="280139"/>
    <s v="3229a341-2525-5070-a93c-91c6660110e8"/>
    <n v="2010"/>
    <s v="Washington"/>
    <x v="1220"/>
    <x v="1"/>
    <s v="unknown"/>
    <n v="9"/>
    <n v="2"/>
    <x v="6"/>
    <n v="18"/>
    <n v="11"/>
    <n v="10"/>
    <x v="1"/>
    <s v="2013-08-04-20-41-33"/>
    <s v="2013-08-08-01-56-31"/>
  </r>
  <r>
    <n v="280140"/>
    <s v="e8779aaa-c642-517e-8750-860551f8ce34"/>
    <n v="2005"/>
    <s v="Washington"/>
    <x v="1221"/>
    <x v="0"/>
    <m/>
    <n v="11"/>
    <n v="0"/>
    <x v="0"/>
    <n v="0"/>
    <n v="11"/>
    <n v="10"/>
    <x v="1"/>
    <s v="2013-08-04-20-41-36"/>
    <s v="2013-08-08-01-56-42"/>
  </r>
  <r>
    <n v="280141"/>
    <s v="e8779aaa-c642-517e-8750-860551f8ce34"/>
    <n v="2008"/>
    <s v="Washington"/>
    <x v="1222"/>
    <x v="0"/>
    <m/>
    <n v="11"/>
    <n v="0"/>
    <x v="0"/>
    <n v="0"/>
    <n v="11"/>
    <n v="10"/>
    <x v="1"/>
    <s v="2013-08-04-20-41-39"/>
    <s v="2013-08-08-01-56-53"/>
  </r>
  <r>
    <n v="280142"/>
    <s v="e8779aaa-c642-517e-8750-860551f8ce34"/>
    <n v="2010"/>
    <s v="Washington"/>
    <x v="1223"/>
    <x v="2"/>
    <m/>
    <n v="11"/>
    <n v="0"/>
    <x v="0"/>
    <n v="0"/>
    <n v="11"/>
    <n v="10"/>
    <x v="1"/>
    <s v="2013-08-04-20-41-43"/>
    <s v="2013-08-08-01-57-02"/>
  </r>
  <r>
    <n v="280143"/>
    <s v="767b1542-f974-5324-b060-6626184e9387"/>
    <n v="2005"/>
    <s v="Greene"/>
    <x v="1224"/>
    <x v="0"/>
    <m/>
    <n v="10"/>
    <n v="0"/>
    <x v="0"/>
    <n v="0"/>
    <n v="10"/>
    <n v="10"/>
    <x v="0"/>
    <s v="2013-08-04-20-41-46"/>
    <s v="2013-08-08-00-50-48"/>
  </r>
  <r>
    <n v="280144"/>
    <s v="767b1542-f974-5324-b060-6626184e9387"/>
    <n v="2008"/>
    <s v="Greene"/>
    <x v="1225"/>
    <x v="1"/>
    <s v="nopad"/>
    <n v="6"/>
    <n v="3"/>
    <x v="14"/>
    <n v="27"/>
    <n v="11"/>
    <n v="10"/>
    <x v="1"/>
    <s v="2013-08-04-20-41-50"/>
    <s v="2013-08-08-01-57-10"/>
  </r>
  <r>
    <n v="280145"/>
    <s v="767b1542-f974-5324-b060-6626184e9387"/>
    <n v="2010"/>
    <s v="Greene"/>
    <x v="1226"/>
    <x v="1"/>
    <s v="unknown"/>
    <n v="5"/>
    <n v="4"/>
    <x v="12"/>
    <n v="36"/>
    <n v="11"/>
    <n v="10"/>
    <x v="1"/>
    <s v="2013-08-04-20-41-53"/>
    <s v="2013-08-08-01-57-19"/>
  </r>
  <r>
    <n v="280146"/>
    <s v="98ab066c-201d-5b0b-8501-3aafbe6a23c1"/>
    <n v="2005"/>
    <s v="Washington"/>
    <x v="1227"/>
    <x v="0"/>
    <m/>
    <n v="11"/>
    <n v="0"/>
    <x v="0"/>
    <n v="0"/>
    <n v="11"/>
    <n v="10"/>
    <x v="1"/>
    <s v="2013-08-04-20-42-00"/>
    <s v="2013-08-08-01-57-25"/>
  </r>
  <r>
    <n v="280147"/>
    <s v="98ab066c-201d-5b0b-8501-3aafbe6a23c1"/>
    <n v="2008"/>
    <s v="Washington"/>
    <x v="1228"/>
    <x v="0"/>
    <m/>
    <n v="11"/>
    <n v="0"/>
    <x v="0"/>
    <n v="0"/>
    <n v="11"/>
    <n v="10"/>
    <x v="1"/>
    <s v="2013-08-04-20-42-05"/>
    <s v="2013-08-08-01-57-31"/>
  </r>
  <r>
    <n v="280148"/>
    <s v="98ab066c-201d-5b0b-8501-3aafbe6a23c1"/>
    <n v="2010"/>
    <s v="Washington"/>
    <x v="1229"/>
    <x v="0"/>
    <m/>
    <n v="10"/>
    <n v="0"/>
    <x v="0"/>
    <n v="0"/>
    <n v="10"/>
    <n v="10"/>
    <x v="0"/>
    <s v="2013-08-04-20-42-09"/>
    <s v="2013-08-08-00-51-11"/>
  </r>
  <r>
    <n v="280149"/>
    <s v="410fd6ea-5a02-56ca-afe6-529e8733451d"/>
    <n v="2005"/>
    <s v="Washington"/>
    <x v="1230"/>
    <x v="0"/>
    <m/>
    <n v="10"/>
    <n v="0"/>
    <x v="0"/>
    <n v="0"/>
    <n v="10"/>
    <n v="10"/>
    <x v="0"/>
    <s v="2013-08-04-20-42-11"/>
    <s v="2013-08-08-00-51-12"/>
  </r>
  <r>
    <n v="280150"/>
    <s v="410fd6ea-5a02-56ca-afe6-529e8733451d"/>
    <n v="2008"/>
    <s v="Washington"/>
    <x v="1231"/>
    <x v="0"/>
    <m/>
    <n v="11"/>
    <n v="0"/>
    <x v="0"/>
    <n v="0"/>
    <n v="11"/>
    <n v="10"/>
    <x v="1"/>
    <s v="2013-08-04-20-42-17"/>
    <s v="2013-08-08-01-57-39"/>
  </r>
  <r>
    <n v="280151"/>
    <s v="410fd6ea-5a02-56ca-afe6-529e8733451d"/>
    <n v="2010"/>
    <s v="Washington"/>
    <x v="1232"/>
    <x v="2"/>
    <s v="empty"/>
    <n v="6"/>
    <n v="5"/>
    <x v="14"/>
    <n v="45"/>
    <n v="11"/>
    <n v="10"/>
    <x v="1"/>
    <s v="2013-08-04-20-42-27"/>
    <s v="2013-08-08-01-57-46"/>
  </r>
  <r>
    <n v="280152"/>
    <s v="78e074d4-af7e-5538-bcf6-95c05f7106e6"/>
    <n v="2005"/>
    <s v="Washington"/>
    <x v="1233"/>
    <x v="0"/>
    <m/>
    <n v="11"/>
    <n v="0"/>
    <x v="0"/>
    <n v="0"/>
    <n v="11"/>
    <n v="10"/>
    <x v="1"/>
    <s v="2013-08-04-20-42-32"/>
    <s v="2013-08-08-01-57-55"/>
  </r>
  <r>
    <n v="280153"/>
    <s v="78e074d4-af7e-5538-bcf6-95c05f7106e6"/>
    <n v="2008"/>
    <s v="Washington"/>
    <x v="1234"/>
    <x v="0"/>
    <m/>
    <n v="11"/>
    <n v="0"/>
    <x v="0"/>
    <n v="0"/>
    <n v="11"/>
    <n v="10"/>
    <x v="1"/>
    <s v="2013-08-04-20-42-38"/>
    <s v="2013-08-08-01-58-00"/>
  </r>
  <r>
    <n v="280154"/>
    <s v="78e074d4-af7e-5538-bcf6-95c05f7106e6"/>
    <n v="2010"/>
    <s v="Washington"/>
    <x v="1235"/>
    <x v="0"/>
    <m/>
    <n v="11"/>
    <n v="0"/>
    <x v="0"/>
    <n v="0"/>
    <n v="11"/>
    <n v="10"/>
    <x v="1"/>
    <s v="2013-08-04-20-42-44"/>
    <s v="2013-08-08-01-58-05"/>
  </r>
  <r>
    <n v="280155"/>
    <s v="b7c222f8-d561-58eb-8995-74b74739dbab"/>
    <n v="2005"/>
    <s v="Lawrence"/>
    <x v="1236"/>
    <x v="0"/>
    <m/>
    <n v="11"/>
    <n v="0"/>
    <x v="0"/>
    <n v="0"/>
    <n v="11"/>
    <n v="10"/>
    <x v="1"/>
    <s v="2013-08-04-20-42-49"/>
    <s v="2013-08-08-01-58-14"/>
  </r>
  <r>
    <n v="280156"/>
    <s v="b7c222f8-d561-58eb-8995-74b74739dbab"/>
    <n v="2008"/>
    <s v="Lawrence"/>
    <x v="1237"/>
    <x v="0"/>
    <m/>
    <n v="11"/>
    <n v="0"/>
    <x v="0"/>
    <n v="0"/>
    <n v="11"/>
    <n v="10"/>
    <x v="1"/>
    <s v="2013-08-04-20-42-56"/>
    <s v="2013-08-08-01-58-35"/>
  </r>
  <r>
    <n v="280157"/>
    <s v="b7c222f8-d561-58eb-8995-74b74739dbab"/>
    <n v="2010"/>
    <s v="Lawrence"/>
    <x v="1238"/>
    <x v="0"/>
    <m/>
    <n v="11"/>
    <n v="0"/>
    <x v="0"/>
    <n v="0"/>
    <n v="11"/>
    <n v="10"/>
    <x v="1"/>
    <s v="2013-08-04-20-43-02"/>
    <s v="2013-08-08-01-58-45"/>
  </r>
  <r>
    <n v="280158"/>
    <s v="85059993-a14c-55aa-816c-ff8fba35ca1e"/>
    <n v="2005"/>
    <s v="Greene"/>
    <x v="1239"/>
    <x v="0"/>
    <m/>
    <n v="11"/>
    <n v="0"/>
    <x v="0"/>
    <n v="0"/>
    <n v="11"/>
    <n v="10"/>
    <x v="1"/>
    <s v="2013-08-04-20-43-07"/>
    <s v="2013-08-08-01-58-59"/>
  </r>
  <r>
    <n v="280159"/>
    <s v="85059993-a14c-55aa-816c-ff8fba35ca1e"/>
    <n v="2008"/>
    <s v="Greene"/>
    <x v="1240"/>
    <x v="0"/>
    <m/>
    <n v="11"/>
    <n v="0"/>
    <x v="0"/>
    <n v="0"/>
    <n v="11"/>
    <n v="10"/>
    <x v="1"/>
    <s v="2013-08-04-20-43-09"/>
    <s v="2013-08-08-01-59-09"/>
  </r>
  <r>
    <n v="280160"/>
    <s v="85059993-a14c-55aa-816c-ff8fba35ca1e"/>
    <n v="2010"/>
    <s v="Greene"/>
    <x v="1241"/>
    <x v="0"/>
    <m/>
    <n v="11"/>
    <n v="0"/>
    <x v="0"/>
    <n v="0"/>
    <n v="11"/>
    <n v="10"/>
    <x v="1"/>
    <s v="2013-08-04-20-43-11"/>
    <s v="2013-08-08-01-59-25"/>
  </r>
  <r>
    <n v="280161"/>
    <s v="ae3fa521-4405-5c73-96e1-16c2b4df42c7"/>
    <n v="2005"/>
    <s v="Washington"/>
    <x v="1242"/>
    <x v="0"/>
    <m/>
    <n v="11"/>
    <n v="0"/>
    <x v="0"/>
    <n v="0"/>
    <n v="11"/>
    <n v="10"/>
    <x v="1"/>
    <s v="2013-08-04-20-43-13"/>
    <s v="2013-08-08-01-59-31"/>
  </r>
  <r>
    <n v="280162"/>
    <s v="ae3fa521-4405-5c73-96e1-16c2b4df42c7"/>
    <n v="2008"/>
    <s v="Washington"/>
    <x v="1243"/>
    <x v="0"/>
    <m/>
    <n v="11"/>
    <n v="0"/>
    <x v="0"/>
    <n v="0"/>
    <n v="11"/>
    <n v="10"/>
    <x v="1"/>
    <s v="2013-08-04-20-43-15"/>
    <s v="2013-08-08-02-00-37"/>
  </r>
  <r>
    <n v="280163"/>
    <s v="ae3fa521-4405-5c73-96e1-16c2b4df42c7"/>
    <n v="2010"/>
    <s v="Washington"/>
    <x v="1244"/>
    <x v="0"/>
    <m/>
    <n v="11"/>
    <n v="0"/>
    <x v="0"/>
    <n v="0"/>
    <n v="11"/>
    <n v="10"/>
    <x v="1"/>
    <s v="2013-08-04-20-43-17"/>
    <s v="2013-08-08-02-01-06"/>
  </r>
  <r>
    <n v="280164"/>
    <s v="4d843a50-b4b4-5c0b-8dd8-e45deacf6542"/>
    <n v="2005"/>
    <s v="Washington"/>
    <x v="1245"/>
    <x v="0"/>
    <m/>
    <n v="11"/>
    <n v="0"/>
    <x v="0"/>
    <n v="0"/>
    <n v="11"/>
    <n v="10"/>
    <x v="1"/>
    <s v="2013-08-04-20-43-19"/>
    <s v="2013-08-08-02-01-14"/>
  </r>
  <r>
    <n v="280165"/>
    <s v="4d843a50-b4b4-5c0b-8dd8-e45deacf6542"/>
    <n v="2008"/>
    <s v="Washington"/>
    <x v="1246"/>
    <x v="1"/>
    <s v="unknown"/>
    <n v="10"/>
    <n v="1"/>
    <x v="3"/>
    <n v="9"/>
    <n v="11"/>
    <n v="10"/>
    <x v="1"/>
    <s v="2013-08-04-20-43-24"/>
    <s v="2013-08-08-02-01-24"/>
  </r>
  <r>
    <n v="280166"/>
    <s v="4d843a50-b4b4-5c0b-8dd8-e45deacf6542"/>
    <n v="2010"/>
    <s v="Washington"/>
    <x v="1247"/>
    <x v="1"/>
    <s v="unknown"/>
    <n v="7"/>
    <n v="3"/>
    <x v="13"/>
    <n v="27"/>
    <n v="11"/>
    <n v="10"/>
    <x v="1"/>
    <s v="2013-08-04-20-43-29"/>
    <s v="2013-08-08-02-01-37"/>
  </r>
  <r>
    <n v="280167"/>
    <s v="c8fa68bb-01f2-564d-98a3-ff83954596bf"/>
    <n v="2005"/>
    <s v="Washington"/>
    <x v="1248"/>
    <x v="0"/>
    <m/>
    <n v="11"/>
    <n v="0"/>
    <x v="0"/>
    <n v="0"/>
    <n v="11"/>
    <n v="10"/>
    <x v="1"/>
    <s v="2013-08-04-20-43-31"/>
    <s v="2013-08-08-02-02-25"/>
  </r>
  <r>
    <n v="280168"/>
    <s v="c8fa68bb-01f2-564d-98a3-ff83954596bf"/>
    <n v="2008"/>
    <s v="Washington"/>
    <x v="1249"/>
    <x v="0"/>
    <m/>
    <n v="11"/>
    <n v="0"/>
    <x v="0"/>
    <n v="0"/>
    <n v="11"/>
    <n v="10"/>
    <x v="1"/>
    <s v="2013-08-04-20-43-33"/>
    <s v="2013-08-08-02-02-38"/>
  </r>
  <r>
    <n v="280169"/>
    <s v="c8fa68bb-01f2-564d-98a3-ff83954596bf"/>
    <n v="2010"/>
    <s v="Washington"/>
    <x v="1250"/>
    <x v="0"/>
    <m/>
    <n v="11"/>
    <n v="0"/>
    <x v="0"/>
    <n v="0"/>
    <n v="11"/>
    <n v="10"/>
    <x v="1"/>
    <s v="2013-08-04-20-43-35"/>
    <s v="2013-08-08-02-03-06"/>
  </r>
  <r>
    <n v="280170"/>
    <s v="d66c9ba3-3265-5118-a548-e78c8f1a872b"/>
    <n v="2005"/>
    <s v="Lawrence"/>
    <x v="1251"/>
    <x v="0"/>
    <m/>
    <n v="11"/>
    <n v="0"/>
    <x v="0"/>
    <n v="0"/>
    <n v="11"/>
    <n v="10"/>
    <x v="1"/>
    <s v="2013-08-04-20-43-36"/>
    <s v="2013-08-08-02-03-23"/>
  </r>
  <r>
    <n v="280171"/>
    <s v="d66c9ba3-3265-5118-a548-e78c8f1a872b"/>
    <n v="2008"/>
    <s v="Lawrence"/>
    <x v="1252"/>
    <x v="0"/>
    <m/>
    <n v="11"/>
    <n v="0"/>
    <x v="0"/>
    <n v="0"/>
    <n v="11"/>
    <n v="10"/>
    <x v="1"/>
    <s v="2013-08-04-20-43-38"/>
    <s v="2013-08-08-02-03-35"/>
  </r>
  <r>
    <n v="280172"/>
    <s v="d66c9ba3-3265-5118-a548-e78c8f1a872b"/>
    <n v="2010"/>
    <s v="Lawrence"/>
    <x v="1253"/>
    <x v="0"/>
    <m/>
    <n v="10"/>
    <n v="0"/>
    <x v="0"/>
    <n v="0"/>
    <n v="10"/>
    <n v="10"/>
    <x v="0"/>
    <s v="2013-08-04-20-43-39"/>
    <s v="2013-08-08-00-52-05"/>
  </r>
  <r>
    <n v="280173"/>
    <s v="bbe4c406-fa38-5b58-b736-79fe8941479c"/>
    <n v="2005"/>
    <s v="Washington"/>
    <x v="1254"/>
    <x v="0"/>
    <m/>
    <n v="10"/>
    <n v="0"/>
    <x v="0"/>
    <n v="0"/>
    <n v="10"/>
    <n v="10"/>
    <x v="0"/>
    <s v="2013-08-04-20-43-41"/>
    <s v="2013-08-07-21-49-16"/>
  </r>
  <r>
    <n v="280174"/>
    <s v="bbe4c406-fa38-5b58-b736-79fe8941479c"/>
    <n v="2008"/>
    <s v="Washington"/>
    <x v="1255"/>
    <x v="0"/>
    <m/>
    <n v="11"/>
    <n v="0"/>
    <x v="0"/>
    <n v="0"/>
    <n v="11"/>
    <n v="10"/>
    <x v="1"/>
    <s v="2013-08-04-20-43-44"/>
    <s v="2013-08-08-02-03-44"/>
  </r>
  <r>
    <n v="280175"/>
    <s v="bbe4c406-fa38-5b58-b736-79fe8941479c"/>
    <n v="2010"/>
    <s v="Washington"/>
    <x v="1256"/>
    <x v="0"/>
    <m/>
    <n v="10"/>
    <n v="0"/>
    <x v="0"/>
    <n v="0"/>
    <n v="10"/>
    <n v="10"/>
    <x v="0"/>
    <s v="2013-08-04-20-43-46"/>
    <s v="2013-08-07-21-55-15"/>
  </r>
  <r>
    <n v="280176"/>
    <s v="d62cce40-c76d-510e-a323-ec84e47422bc"/>
    <n v="2005"/>
    <s v="Washington"/>
    <x v="1257"/>
    <x v="0"/>
    <m/>
    <n v="11"/>
    <n v="0"/>
    <x v="0"/>
    <n v="0"/>
    <n v="11"/>
    <n v="10"/>
    <x v="1"/>
    <s v="2013-08-04-20-43-47"/>
    <s v="2013-08-08-02-04-06"/>
  </r>
  <r>
    <n v="280177"/>
    <s v="d62cce40-c76d-510e-a323-ec84e47422bc"/>
    <n v="2008"/>
    <s v="Washington"/>
    <x v="1258"/>
    <x v="0"/>
    <s v="empty"/>
    <n v="9"/>
    <n v="2"/>
    <x v="6"/>
    <n v="18"/>
    <n v="11"/>
    <n v="10"/>
    <x v="1"/>
    <s v="2013-08-04-20-43-53"/>
    <s v="2013-08-08-02-04-21"/>
  </r>
  <r>
    <n v="280178"/>
    <s v="d62cce40-c76d-510e-a323-ec84e47422bc"/>
    <n v="2010"/>
    <s v="Washington"/>
    <x v="1259"/>
    <x v="0"/>
    <m/>
    <n v="11"/>
    <n v="0"/>
    <x v="0"/>
    <n v="0"/>
    <n v="11"/>
    <n v="10"/>
    <x v="1"/>
    <s v="2013-08-04-20-43-56"/>
    <s v="2013-08-08-02-04-29"/>
  </r>
  <r>
    <n v="280179"/>
    <s v="47ea359a-1f22-5622-908d-6d0dbbcda56b"/>
    <n v="2005"/>
    <s v="Washington"/>
    <x v="1260"/>
    <x v="0"/>
    <m/>
    <n v="11"/>
    <n v="0"/>
    <x v="0"/>
    <n v="0"/>
    <n v="11"/>
    <n v="10"/>
    <x v="1"/>
    <s v="2013-08-04-20-44-01"/>
    <s v="2013-08-08-02-04-42"/>
  </r>
  <r>
    <n v="280180"/>
    <s v="47ea359a-1f22-5622-908d-6d0dbbcda56b"/>
    <n v="2008"/>
    <s v="Washington"/>
    <x v="1261"/>
    <x v="1"/>
    <s v="unknown"/>
    <n v="9"/>
    <n v="2"/>
    <x v="6"/>
    <n v="18"/>
    <n v="11"/>
    <n v="10"/>
    <x v="1"/>
    <s v="2013-08-04-20-44-03"/>
    <s v="2013-08-08-02-04-52"/>
  </r>
  <r>
    <n v="280181"/>
    <s v="47ea359a-1f22-5622-908d-6d0dbbcda56b"/>
    <n v="2010"/>
    <s v="Washington"/>
    <x v="1262"/>
    <x v="0"/>
    <s v="empty"/>
    <n v="4"/>
    <n v="4"/>
    <x v="17"/>
    <n v="36"/>
    <n v="11"/>
    <n v="10"/>
    <x v="1"/>
    <s v="2013-08-04-20-44-06"/>
    <s v="2013-08-08-02-05-12"/>
  </r>
  <r>
    <n v="280182"/>
    <s v="d91f70ec-f5d4-5856-b523-d9713380075f"/>
    <n v="2005"/>
    <s v="Greene"/>
    <x v="1263"/>
    <x v="0"/>
    <m/>
    <n v="11"/>
    <n v="0"/>
    <x v="0"/>
    <n v="0"/>
    <n v="11"/>
    <n v="10"/>
    <x v="1"/>
    <s v="2013-08-04-20-44-08"/>
    <s v="2013-08-08-02-05-31"/>
  </r>
  <r>
    <n v="280183"/>
    <s v="d91f70ec-f5d4-5856-b523-d9713380075f"/>
    <n v="2008"/>
    <s v="Greene"/>
    <x v="1264"/>
    <x v="0"/>
    <m/>
    <n v="11"/>
    <n v="0"/>
    <x v="0"/>
    <n v="0"/>
    <n v="11"/>
    <n v="10"/>
    <x v="1"/>
    <s v="2013-08-04-20-44-13"/>
    <s v="2013-08-08-02-05-58"/>
  </r>
  <r>
    <n v="280184"/>
    <s v="d91f70ec-f5d4-5856-b523-d9713380075f"/>
    <n v="2010"/>
    <s v="Greene"/>
    <x v="1265"/>
    <x v="0"/>
    <m/>
    <n v="11"/>
    <n v="0"/>
    <x v="0"/>
    <n v="0"/>
    <n v="11"/>
    <n v="10"/>
    <x v="1"/>
    <s v="2013-08-04-20-44-18"/>
    <s v="2013-08-08-02-06-07"/>
  </r>
  <r>
    <n v="280185"/>
    <s v="172edd7b-490c-5872-b65c-ed21d9743367"/>
    <n v="2005"/>
    <s v="Washington"/>
    <x v="1266"/>
    <x v="0"/>
    <m/>
    <n v="10"/>
    <n v="0"/>
    <x v="0"/>
    <n v="0"/>
    <n v="10"/>
    <n v="10"/>
    <x v="0"/>
    <s v="2013-08-04-20-44-24"/>
    <s v="2013-08-08-00-52-43"/>
  </r>
  <r>
    <n v="280186"/>
    <s v="172edd7b-490c-5872-b65c-ed21d9743367"/>
    <n v="2008"/>
    <s v="Washington"/>
    <x v="1267"/>
    <x v="0"/>
    <m/>
    <n v="10"/>
    <n v="0"/>
    <x v="0"/>
    <n v="0"/>
    <n v="10"/>
    <n v="10"/>
    <x v="0"/>
    <s v="2013-08-04-20-44-28"/>
    <s v="2013-08-08-02-06-19"/>
  </r>
  <r>
    <n v="280187"/>
    <s v="172edd7b-490c-5872-b65c-ed21d9743367"/>
    <n v="2010"/>
    <s v="Washington"/>
    <x v="1268"/>
    <x v="1"/>
    <s v="unknown"/>
    <n v="10"/>
    <n v="1"/>
    <x v="3"/>
    <n v="9"/>
    <n v="11"/>
    <n v="10"/>
    <x v="1"/>
    <s v="2013-08-04-20-44-31"/>
    <s v="2013-08-08-02-06-32"/>
  </r>
  <r>
    <n v="280188"/>
    <s v="75f3bdcb-94a9-5adb-96c7-9b8dc50abbf7"/>
    <n v="2005"/>
    <s v="Washington"/>
    <x v="1269"/>
    <x v="0"/>
    <m/>
    <n v="10"/>
    <n v="0"/>
    <x v="0"/>
    <n v="0"/>
    <n v="10"/>
    <n v="10"/>
    <x v="0"/>
    <s v="2013-08-04-20-44-35"/>
    <s v="2013-08-08-02-06-37"/>
  </r>
  <r>
    <n v="280189"/>
    <s v="75f3bdcb-94a9-5adb-96c7-9b8dc50abbf7"/>
    <n v="2008"/>
    <s v="Washington"/>
    <x v="1270"/>
    <x v="0"/>
    <m/>
    <n v="10"/>
    <n v="0"/>
    <x v="0"/>
    <n v="0"/>
    <n v="10"/>
    <n v="10"/>
    <x v="0"/>
    <s v="2013-08-04-20-44-41"/>
    <s v="2013-08-08-10-15-18"/>
  </r>
  <r>
    <n v="280190"/>
    <s v="75f3bdcb-94a9-5adb-96c7-9b8dc50abbf7"/>
    <n v="2010"/>
    <s v="Washington"/>
    <x v="1271"/>
    <x v="0"/>
    <m/>
    <n v="10"/>
    <n v="0"/>
    <x v="0"/>
    <n v="0"/>
    <n v="10"/>
    <n v="10"/>
    <x v="0"/>
    <s v="2013-08-04-20-44-43"/>
    <s v="2013-08-08-10-15-23"/>
  </r>
  <r>
    <n v="280191"/>
    <s v="f7f508dc-1fca-5aa4-9d81-358fb150e37d"/>
    <n v="2005"/>
    <s v="Washington"/>
    <x v="1272"/>
    <x v="0"/>
    <m/>
    <n v="10"/>
    <n v="0"/>
    <x v="0"/>
    <n v="0"/>
    <n v="10"/>
    <n v="10"/>
    <x v="0"/>
    <s v="2013-08-04-20-44-45"/>
    <s v="2013-08-08-10-15-26"/>
  </r>
  <r>
    <n v="280192"/>
    <s v="f7f508dc-1fca-5aa4-9d81-358fb150e37d"/>
    <n v="2008"/>
    <s v="Washington"/>
    <x v="1273"/>
    <x v="0"/>
    <m/>
    <n v="10"/>
    <n v="0"/>
    <x v="0"/>
    <n v="0"/>
    <n v="10"/>
    <n v="10"/>
    <x v="0"/>
    <s v="2013-08-04-20-44-46"/>
    <s v="2013-08-08-10-15-31"/>
  </r>
  <r>
    <n v="280193"/>
    <s v="f7f508dc-1fca-5aa4-9d81-358fb150e37d"/>
    <n v="2010"/>
    <s v="Washington"/>
    <x v="1274"/>
    <x v="3"/>
    <s v="empty"/>
    <n v="5"/>
    <n v="5"/>
    <x v="9"/>
    <n v="50"/>
    <n v="10"/>
    <n v="10"/>
    <x v="0"/>
    <s v="2013-08-04-20-44-49"/>
    <s v="2013-08-08-10-15-49"/>
  </r>
  <r>
    <n v="280194"/>
    <s v="7b9b9e59-6c8d-59df-bebf-38caf70b89ff"/>
    <n v="2005"/>
    <s v="Washington"/>
    <x v="1275"/>
    <x v="0"/>
    <m/>
    <n v="10"/>
    <n v="0"/>
    <x v="0"/>
    <n v="0"/>
    <n v="10"/>
    <n v="10"/>
    <x v="0"/>
    <s v="2013-08-04-20-44-54"/>
    <s v="2013-08-08-10-15-58"/>
  </r>
  <r>
    <n v="280195"/>
    <s v="7b9b9e59-6c8d-59df-bebf-38caf70b89ff"/>
    <n v="2008"/>
    <s v="Washington"/>
    <x v="1276"/>
    <x v="0"/>
    <m/>
    <n v="10"/>
    <n v="0"/>
    <x v="0"/>
    <n v="0"/>
    <n v="10"/>
    <n v="10"/>
    <x v="0"/>
    <s v="2013-08-04-20-44-59"/>
    <s v="2013-08-08-10-16-03"/>
  </r>
  <r>
    <n v="280196"/>
    <s v="7b9b9e59-6c8d-59df-bebf-38caf70b89ff"/>
    <n v="2010"/>
    <s v="Washington"/>
    <x v="1277"/>
    <x v="0"/>
    <m/>
    <n v="10"/>
    <n v="0"/>
    <x v="0"/>
    <n v="0"/>
    <n v="10"/>
    <n v="10"/>
    <x v="0"/>
    <s v="2013-08-04-20-45-05"/>
    <s v="2013-08-08-10-16-08"/>
  </r>
  <r>
    <n v="280197"/>
    <s v="79c88f16-61e4-5c20-afe0-b4018c7b66c9"/>
    <n v="2005"/>
    <s v="Washington"/>
    <x v="1278"/>
    <x v="0"/>
    <m/>
    <n v="10"/>
    <n v="0"/>
    <x v="0"/>
    <n v="0"/>
    <n v="10"/>
    <n v="10"/>
    <x v="0"/>
    <s v="2013-08-04-20-45-10"/>
    <s v="2013-08-08-10-16-13"/>
  </r>
  <r>
    <n v="280198"/>
    <s v="79c88f16-61e4-5c20-afe0-b4018c7b66c9"/>
    <n v="2008"/>
    <s v="Washington"/>
    <x v="1279"/>
    <x v="0"/>
    <m/>
    <n v="10"/>
    <n v="0"/>
    <x v="0"/>
    <n v="0"/>
    <n v="10"/>
    <n v="10"/>
    <x v="0"/>
    <s v="2013-08-04-20-45-12"/>
    <s v="2013-08-08-12-17-38"/>
  </r>
  <r>
    <n v="280199"/>
    <s v="79c88f16-61e4-5c20-afe0-b4018c7b66c9"/>
    <n v="2010"/>
    <s v="Washington"/>
    <x v="1280"/>
    <x v="1"/>
    <s v="unknown"/>
    <n v="6"/>
    <n v="3"/>
    <x v="4"/>
    <n v="30"/>
    <n v="10"/>
    <n v="10"/>
    <x v="0"/>
    <s v="2013-08-04-20-45-18"/>
    <s v="2013-08-08-12-36-10"/>
  </r>
  <r>
    <n v="280200"/>
    <s v="94d7d4be-6978-5b4b-974c-27b07724c9e2"/>
    <n v="2005"/>
    <s v="Washington"/>
    <x v="1281"/>
    <x v="0"/>
    <m/>
    <n v="10"/>
    <n v="0"/>
    <x v="0"/>
    <n v="0"/>
    <n v="10"/>
    <n v="10"/>
    <x v="0"/>
    <s v="2013-08-04-20-45-24"/>
    <s v="2013-08-08-12-36-13"/>
  </r>
  <r>
    <n v="280201"/>
    <s v="94d7d4be-6978-5b4b-974c-27b07724c9e2"/>
    <n v="2008"/>
    <s v="Washington"/>
    <x v="1282"/>
    <x v="0"/>
    <m/>
    <n v="10"/>
    <n v="0"/>
    <x v="0"/>
    <n v="0"/>
    <n v="10"/>
    <n v="10"/>
    <x v="0"/>
    <s v="2013-08-04-20-45-28"/>
    <s v="2013-08-08-12-36-15"/>
  </r>
  <r>
    <n v="280202"/>
    <s v="94d7d4be-6978-5b4b-974c-27b07724c9e2"/>
    <n v="2010"/>
    <s v="Washington"/>
    <x v="1283"/>
    <x v="0"/>
    <m/>
    <n v="10"/>
    <n v="0"/>
    <x v="0"/>
    <n v="0"/>
    <n v="10"/>
    <n v="10"/>
    <x v="0"/>
    <s v="2013-08-04-20-45-30"/>
    <s v="2013-08-08-12-36-16"/>
  </r>
  <r>
    <n v="280203"/>
    <s v="b590b756-2df2-511c-94a3-5c181ccce594"/>
    <n v="2005"/>
    <s v="Greene"/>
    <x v="1284"/>
    <x v="0"/>
    <m/>
    <n v="10"/>
    <n v="0"/>
    <x v="0"/>
    <n v="0"/>
    <n v="10"/>
    <n v="10"/>
    <x v="0"/>
    <s v="2013-08-04-20-45-37"/>
    <s v="2013-08-08-12-36-19"/>
  </r>
  <r>
    <n v="280204"/>
    <s v="b590b756-2df2-511c-94a3-5c181ccce594"/>
    <n v="2008"/>
    <s v="Greene"/>
    <x v="1285"/>
    <x v="0"/>
    <m/>
    <n v="10"/>
    <n v="0"/>
    <x v="0"/>
    <n v="0"/>
    <n v="10"/>
    <n v="10"/>
    <x v="0"/>
    <s v="2013-08-04-20-45-42"/>
    <s v="2013-08-08-12-36-21"/>
  </r>
  <r>
    <n v="280205"/>
    <s v="b590b756-2df2-511c-94a3-5c181ccce594"/>
    <n v="2010"/>
    <s v="Greene"/>
    <x v="1286"/>
    <x v="0"/>
    <m/>
    <n v="10"/>
    <n v="0"/>
    <x v="0"/>
    <n v="0"/>
    <n v="10"/>
    <n v="10"/>
    <x v="0"/>
    <s v="2013-08-04-20-45-44"/>
    <s v="2013-08-08-12-36-23"/>
  </r>
  <r>
    <n v="280206"/>
    <s v="d175709c-259e-5d0f-b330-16368d06881a"/>
    <n v="2005"/>
    <s v="Washington"/>
    <x v="1287"/>
    <x v="0"/>
    <m/>
    <n v="10"/>
    <n v="0"/>
    <x v="0"/>
    <n v="0"/>
    <n v="10"/>
    <n v="10"/>
    <x v="0"/>
    <s v="2013-08-04-20-45-50"/>
    <s v="2013-08-08-12-36-28"/>
  </r>
  <r>
    <n v="280207"/>
    <s v="d175709c-259e-5d0f-b330-16368d06881a"/>
    <n v="2008"/>
    <s v="Washington"/>
    <x v="1288"/>
    <x v="3"/>
    <s v="nopad"/>
    <n v="6"/>
    <n v="4"/>
    <x v="4"/>
    <n v="40"/>
    <n v="10"/>
    <n v="10"/>
    <x v="0"/>
    <s v="2013-08-04-20-45-56"/>
    <s v="2013-08-08-13-00-30"/>
  </r>
  <r>
    <n v="280208"/>
    <s v="d175709c-259e-5d0f-b330-16368d06881a"/>
    <n v="2010"/>
    <s v="Washington"/>
    <x v="1289"/>
    <x v="1"/>
    <s v="unknown"/>
    <n v="9"/>
    <n v="1"/>
    <x v="3"/>
    <n v="10"/>
    <n v="10"/>
    <n v="10"/>
    <x v="0"/>
    <s v="2013-08-04-20-46-01"/>
    <s v="2013-08-08-12-36-40"/>
  </r>
  <r>
    <n v="280209"/>
    <s v="f29e69e5-07ce-5600-84f0-8365ef70726c"/>
    <n v="2005"/>
    <s v="Washington"/>
    <x v="1290"/>
    <x v="0"/>
    <s v="unknown"/>
    <n v="9"/>
    <n v="1"/>
    <x v="3"/>
    <n v="10"/>
    <n v="10"/>
    <n v="10"/>
    <x v="0"/>
    <s v="2013-08-04-20-46-04"/>
    <s v="2013-08-08-13-00-33"/>
  </r>
  <r>
    <n v="280210"/>
    <s v="f29e69e5-07ce-5600-84f0-8365ef70726c"/>
    <n v="2008"/>
    <s v="Washington"/>
    <x v="1291"/>
    <x v="0"/>
    <m/>
    <n v="10"/>
    <n v="0"/>
    <x v="0"/>
    <n v="0"/>
    <n v="10"/>
    <n v="10"/>
    <x v="0"/>
    <s v="2013-08-04-20-46-10"/>
    <s v="2013-08-08-13-00-37"/>
  </r>
  <r>
    <n v="280211"/>
    <s v="f29e69e5-07ce-5600-84f0-8365ef70726c"/>
    <n v="2010"/>
    <s v="Washington"/>
    <x v="1292"/>
    <x v="0"/>
    <m/>
    <n v="10"/>
    <n v="0"/>
    <x v="0"/>
    <n v="0"/>
    <n v="10"/>
    <n v="10"/>
    <x v="0"/>
    <s v="2013-08-04-20-46-17"/>
    <s v="2013-08-08-13-00-41"/>
  </r>
  <r>
    <n v="280212"/>
    <s v="ac1fe70f-06a7-51a2-bbad-f0188df47484"/>
    <n v="2005"/>
    <s v="Washington"/>
    <x v="1293"/>
    <x v="0"/>
    <m/>
    <n v="10"/>
    <n v="0"/>
    <x v="0"/>
    <n v="0"/>
    <n v="10"/>
    <n v="10"/>
    <x v="0"/>
    <s v="2013-08-04-20-46-21"/>
    <s v="2013-08-08-13-00-43"/>
  </r>
  <r>
    <n v="280213"/>
    <s v="ac1fe70f-06a7-51a2-bbad-f0188df47484"/>
    <n v="2008"/>
    <s v="Washington"/>
    <x v="1294"/>
    <x v="1"/>
    <s v="unknown"/>
    <n v="9"/>
    <n v="1"/>
    <x v="3"/>
    <n v="10"/>
    <n v="10"/>
    <n v="10"/>
    <x v="0"/>
    <s v="2013-08-04-20-46-24"/>
    <s v="2013-08-08-13-00-49"/>
  </r>
  <r>
    <n v="280214"/>
    <s v="ac1fe70f-06a7-51a2-bbad-f0188df47484"/>
    <n v="2010"/>
    <s v="Washington"/>
    <x v="1295"/>
    <x v="2"/>
    <s v="empty"/>
    <n v="8"/>
    <n v="2"/>
    <x v="1"/>
    <n v="20"/>
    <n v="10"/>
    <n v="10"/>
    <x v="0"/>
    <s v="2013-08-04-20-46-29"/>
    <s v="2013-08-08-13-00-54"/>
  </r>
  <r>
    <n v="280215"/>
    <s v="48bd089c-7a7f-5a91-b125-02b5d779b37d"/>
    <n v="2005"/>
    <s v="Washington"/>
    <x v="1296"/>
    <x v="0"/>
    <m/>
    <n v="10"/>
    <n v="0"/>
    <x v="0"/>
    <n v="0"/>
    <n v="10"/>
    <n v="10"/>
    <x v="0"/>
    <s v="2013-08-04-20-46-34"/>
    <s v="2013-08-08-13-00-58"/>
  </r>
  <r>
    <n v="280216"/>
    <s v="48bd089c-7a7f-5a91-b125-02b5d779b37d"/>
    <n v="2008"/>
    <s v="Washington"/>
    <x v="1297"/>
    <x v="0"/>
    <m/>
    <n v="10"/>
    <n v="0"/>
    <x v="0"/>
    <n v="0"/>
    <n v="10"/>
    <n v="10"/>
    <x v="0"/>
    <s v="2013-08-04-20-46-37"/>
    <s v="2013-08-08-13-01-01"/>
  </r>
  <r>
    <n v="280217"/>
    <s v="48bd089c-7a7f-5a91-b125-02b5d779b37d"/>
    <n v="2010"/>
    <s v="Washington"/>
    <x v="1298"/>
    <x v="0"/>
    <m/>
    <n v="10"/>
    <n v="0"/>
    <x v="0"/>
    <n v="0"/>
    <n v="10"/>
    <n v="10"/>
    <x v="0"/>
    <s v="2013-08-04-20-46-41"/>
    <s v="2013-08-08-13-01-05"/>
  </r>
  <r>
    <n v="280218"/>
    <s v="d041365e-7d16-51fe-b1a1-68b3448363b5"/>
    <n v="2005"/>
    <s v="Washington"/>
    <x v="1299"/>
    <x v="0"/>
    <m/>
    <n v="10"/>
    <n v="0"/>
    <x v="0"/>
    <n v="0"/>
    <n v="10"/>
    <n v="10"/>
    <x v="0"/>
    <s v="2013-08-04-20-46-43"/>
    <s v="2013-08-08-13-01-08"/>
  </r>
  <r>
    <n v="280219"/>
    <s v="d041365e-7d16-51fe-b1a1-68b3448363b5"/>
    <n v="2008"/>
    <s v="Washington"/>
    <x v="1300"/>
    <x v="3"/>
    <s v="nopad"/>
    <n v="5"/>
    <n v="5"/>
    <x v="9"/>
    <n v="50"/>
    <n v="10"/>
    <n v="10"/>
    <x v="0"/>
    <s v="2013-08-04-20-46-50"/>
    <s v="2013-08-08-13-01-11"/>
  </r>
  <r>
    <n v="280220"/>
    <s v="d041365e-7d16-51fe-b1a1-68b3448363b5"/>
    <n v="2010"/>
    <s v="Washington"/>
    <x v="1301"/>
    <x v="1"/>
    <s v="unknown"/>
    <n v="9"/>
    <n v="1"/>
    <x v="3"/>
    <n v="10"/>
    <n v="10"/>
    <n v="10"/>
    <x v="0"/>
    <s v="2013-08-04-20-46-56"/>
    <s v="2013-08-08-13-01-15"/>
  </r>
  <r>
    <n v="280221"/>
    <s v="f146c5aa-8f3d-51a1-a5d9-42087d8a8888"/>
    <n v="2005"/>
    <s v="Washington"/>
    <x v="1302"/>
    <x v="0"/>
    <m/>
    <n v="10"/>
    <n v="0"/>
    <x v="0"/>
    <n v="0"/>
    <n v="10"/>
    <n v="10"/>
    <x v="0"/>
    <s v="2013-08-04-20-47-02"/>
    <s v="2013-08-08-13-03-42"/>
  </r>
  <r>
    <n v="280222"/>
    <s v="f146c5aa-8f3d-51a1-a5d9-42087d8a8888"/>
    <n v="2008"/>
    <s v="Washington"/>
    <x v="1303"/>
    <x v="0"/>
    <m/>
    <n v="10"/>
    <n v="0"/>
    <x v="0"/>
    <n v="0"/>
    <n v="10"/>
    <n v="10"/>
    <x v="0"/>
    <s v="2013-08-04-20-47-06"/>
    <s v="2013-08-08-13-03-45"/>
  </r>
  <r>
    <n v="280223"/>
    <s v="f146c5aa-8f3d-51a1-a5d9-42087d8a8888"/>
    <n v="2010"/>
    <s v="Washington"/>
    <x v="1304"/>
    <x v="0"/>
    <m/>
    <n v="10"/>
    <n v="0"/>
    <x v="0"/>
    <n v="0"/>
    <n v="10"/>
    <n v="10"/>
    <x v="0"/>
    <s v="2013-08-04-20-47-09"/>
    <s v="2013-08-08-13-03-49"/>
  </r>
  <r>
    <n v="280224"/>
    <s v="0653ee5d-7b2f-5701-86b9-64efcdf41064"/>
    <n v="2005"/>
    <s v="Washington"/>
    <x v="1305"/>
    <x v="0"/>
    <m/>
    <n v="10"/>
    <n v="0"/>
    <x v="0"/>
    <n v="0"/>
    <n v="10"/>
    <n v="10"/>
    <x v="0"/>
    <s v="2013-08-04-20-47-15"/>
    <s v="2013-08-08-13-03-53"/>
  </r>
  <r>
    <n v="280225"/>
    <s v="0653ee5d-7b2f-5701-86b9-64efcdf41064"/>
    <n v="2008"/>
    <s v="Washington"/>
    <x v="1306"/>
    <x v="0"/>
    <m/>
    <n v="11"/>
    <n v="0"/>
    <x v="0"/>
    <n v="0"/>
    <n v="11"/>
    <n v="10"/>
    <x v="1"/>
    <s v="2013-08-04-20-47-19"/>
    <s v="2013-08-08-13-04-00"/>
  </r>
  <r>
    <n v="280226"/>
    <s v="0653ee5d-7b2f-5701-86b9-64efcdf41064"/>
    <n v="2010"/>
    <s v="Washington"/>
    <x v="1307"/>
    <x v="0"/>
    <m/>
    <n v="10"/>
    <n v="0"/>
    <x v="0"/>
    <n v="0"/>
    <n v="10"/>
    <n v="10"/>
    <x v="0"/>
    <s v="2013-08-04-20-47-21"/>
    <s v="2013-08-08-13-12-48"/>
  </r>
  <r>
    <n v="280227"/>
    <s v="dd112f31-50d6-5457-a5ed-2d25f6193b7a"/>
    <n v="2005"/>
    <s v="Washington"/>
    <x v="1308"/>
    <x v="0"/>
    <m/>
    <n v="10"/>
    <n v="0"/>
    <x v="0"/>
    <n v="0"/>
    <n v="10"/>
    <n v="10"/>
    <x v="0"/>
    <s v="2013-08-04-20-47-24"/>
    <s v="2013-08-08-13-04-05"/>
  </r>
  <r>
    <n v="280228"/>
    <s v="dd112f31-50d6-5457-a5ed-2d25f6193b7a"/>
    <n v="2008"/>
    <s v="Washington"/>
    <x v="1309"/>
    <x v="1"/>
    <m/>
    <n v="10"/>
    <n v="0"/>
    <x v="0"/>
    <n v="0"/>
    <n v="10"/>
    <n v="10"/>
    <x v="0"/>
    <s v="2013-08-04-20-47-27"/>
    <s v="2013-08-08-13-12-52"/>
  </r>
  <r>
    <n v="280229"/>
    <s v="dd112f31-50d6-5457-a5ed-2d25f6193b7a"/>
    <n v="2010"/>
    <s v="Washington"/>
    <x v="1310"/>
    <x v="1"/>
    <s v="equipment"/>
    <n v="9"/>
    <n v="1"/>
    <x v="3"/>
    <n v="10"/>
    <n v="10"/>
    <n v="10"/>
    <x v="0"/>
    <s v="2013-08-04-20-47-33"/>
    <s v="2013-08-08-13-12-55"/>
  </r>
  <r>
    <n v="280230"/>
    <s v="4b0152c9-6f35-5ad5-ae14-3c4a6afa8d06"/>
    <n v="2005"/>
    <s v="Washington"/>
    <x v="1311"/>
    <x v="0"/>
    <m/>
    <n v="10"/>
    <n v="0"/>
    <x v="0"/>
    <n v="0"/>
    <n v="10"/>
    <n v="10"/>
    <x v="0"/>
    <s v="2013-08-04-20-47-37"/>
    <s v="2013-08-08-13-12-58"/>
  </r>
  <r>
    <n v="280231"/>
    <s v="4b0152c9-6f35-5ad5-ae14-3c4a6afa8d06"/>
    <n v="2008"/>
    <s v="Washington"/>
    <x v="1312"/>
    <x v="0"/>
    <m/>
    <n v="10"/>
    <n v="0"/>
    <x v="0"/>
    <n v="0"/>
    <n v="10"/>
    <n v="10"/>
    <x v="0"/>
    <s v="2013-08-04-20-47-39"/>
    <s v="2013-08-08-13-13-01"/>
  </r>
  <r>
    <n v="280232"/>
    <s v="4b0152c9-6f35-5ad5-ae14-3c4a6afa8d06"/>
    <n v="2010"/>
    <s v="Washington"/>
    <x v="1313"/>
    <x v="1"/>
    <s v="unknown"/>
    <n v="8"/>
    <n v="2"/>
    <x v="1"/>
    <n v="20"/>
    <n v="10"/>
    <n v="10"/>
    <x v="0"/>
    <s v="2013-08-04-20-47-42"/>
    <s v="2013-08-08-13-13-05"/>
  </r>
  <r>
    <n v="280233"/>
    <s v="6ab7bf3a-536a-5d76-abf6-7a66061f5bb1"/>
    <n v="2005"/>
    <s v="Washington"/>
    <x v="1314"/>
    <x v="0"/>
    <m/>
    <n v="10"/>
    <n v="0"/>
    <x v="0"/>
    <n v="0"/>
    <n v="10"/>
    <n v="10"/>
    <x v="0"/>
    <s v="2013-08-04-20-47-44"/>
    <s v="2013-08-08-13-13-08"/>
  </r>
  <r>
    <n v="280234"/>
    <s v="6ab7bf3a-536a-5d76-abf6-7a66061f5bb1"/>
    <n v="2008"/>
    <s v="Washington"/>
    <x v="1315"/>
    <x v="0"/>
    <m/>
    <n v="10"/>
    <n v="0"/>
    <x v="0"/>
    <n v="0"/>
    <n v="10"/>
    <n v="10"/>
    <x v="0"/>
    <s v="2013-08-04-20-47-46"/>
    <s v="2013-08-08-13-13-11"/>
  </r>
  <r>
    <n v="280235"/>
    <s v="6ab7bf3a-536a-5d76-abf6-7a66061f5bb1"/>
    <n v="2010"/>
    <s v="Washington"/>
    <x v="1316"/>
    <x v="1"/>
    <s v="unknown"/>
    <n v="8"/>
    <n v="2"/>
    <x v="1"/>
    <n v="20"/>
    <n v="10"/>
    <n v="10"/>
    <x v="0"/>
    <s v="2013-08-04-20-47-49"/>
    <s v="2013-08-08-13-13-16"/>
  </r>
  <r>
    <n v="280236"/>
    <s v="ae7f7b54-7ced-5c03-84d2-1f7fd82feef6"/>
    <n v="2005"/>
    <s v="Washington"/>
    <x v="1317"/>
    <x v="0"/>
    <m/>
    <n v="10"/>
    <n v="0"/>
    <x v="0"/>
    <n v="0"/>
    <n v="10"/>
    <n v="10"/>
    <x v="0"/>
    <s v="2013-08-04-20-47-52"/>
    <s v="2013-08-08-13-13-21"/>
  </r>
  <r>
    <n v="280237"/>
    <s v="ae7f7b54-7ced-5c03-84d2-1f7fd82feef6"/>
    <n v="2008"/>
    <s v="Washington"/>
    <x v="1318"/>
    <x v="1"/>
    <s v="unknown"/>
    <n v="9"/>
    <n v="1"/>
    <x v="3"/>
    <n v="10"/>
    <n v="10"/>
    <n v="10"/>
    <x v="0"/>
    <s v="2013-08-04-20-47-55"/>
    <s v="2013-08-08-13-13-26"/>
  </r>
  <r>
    <n v="280238"/>
    <s v="ae7f7b54-7ced-5c03-84d2-1f7fd82feef6"/>
    <n v="2010"/>
    <s v="Washington"/>
    <x v="1319"/>
    <x v="1"/>
    <s v="unknown"/>
    <n v="6"/>
    <n v="2"/>
    <x v="4"/>
    <n v="20"/>
    <n v="10"/>
    <n v="10"/>
    <x v="0"/>
    <s v="2013-08-04-20-47-58"/>
    <s v="2013-08-08-13-13-30"/>
  </r>
  <r>
    <n v="280239"/>
    <s v="20013aa9-b214-5fb0-b08e-1901929dc780"/>
    <n v="2005"/>
    <s v="Greene"/>
    <x v="1320"/>
    <x v="0"/>
    <m/>
    <n v="10"/>
    <n v="0"/>
    <x v="0"/>
    <n v="0"/>
    <n v="10"/>
    <n v="10"/>
    <x v="0"/>
    <s v="2013-08-04-20-48-00"/>
    <s v="2013-08-08-13-13-33"/>
  </r>
  <r>
    <n v="280240"/>
    <s v="20013aa9-b214-5fb0-b08e-1901929dc780"/>
    <n v="2008"/>
    <s v="Greene"/>
    <x v="1321"/>
    <x v="0"/>
    <m/>
    <n v="10"/>
    <n v="0"/>
    <x v="0"/>
    <n v="0"/>
    <n v="10"/>
    <n v="10"/>
    <x v="0"/>
    <s v="2013-08-04-20-48-02"/>
    <s v="2013-08-08-13-13-36"/>
  </r>
  <r>
    <n v="280241"/>
    <s v="20013aa9-b214-5fb0-b08e-1901929dc780"/>
    <n v="2010"/>
    <s v="Greene"/>
    <x v="1322"/>
    <x v="1"/>
    <s v="unknown"/>
    <n v="9"/>
    <n v="1"/>
    <x v="3"/>
    <n v="10"/>
    <n v="10"/>
    <n v="10"/>
    <x v="0"/>
    <s v="2013-08-04-20-48-05"/>
    <s v="2013-08-08-13-13-41"/>
  </r>
  <r>
    <n v="280242"/>
    <s v="86effefb-4b1f-57d7-adb6-ca69c86b9899"/>
    <n v="2005"/>
    <s v="Washington"/>
    <x v="1323"/>
    <x v="0"/>
    <m/>
    <n v="10"/>
    <n v="0"/>
    <x v="0"/>
    <n v="0"/>
    <n v="10"/>
    <n v="10"/>
    <x v="0"/>
    <s v="2013-08-04-20-48-06"/>
    <s v="2013-08-08-14-19-04"/>
  </r>
  <r>
    <n v="280243"/>
    <s v="86effefb-4b1f-57d7-adb6-ca69c86b9899"/>
    <n v="2008"/>
    <s v="Washington"/>
    <x v="1324"/>
    <x v="2"/>
    <s v="empty"/>
    <n v="8"/>
    <n v="2"/>
    <x v="1"/>
    <n v="20"/>
    <n v="10"/>
    <n v="10"/>
    <x v="0"/>
    <s v="2013-08-04-20-48-10"/>
    <s v="2013-08-08-14-19-08"/>
  </r>
  <r>
    <n v="280244"/>
    <s v="86effefb-4b1f-57d7-adb6-ca69c86b9899"/>
    <n v="2010"/>
    <s v="Washington"/>
    <x v="1325"/>
    <x v="1"/>
    <s v="unknown"/>
    <n v="6"/>
    <n v="4"/>
    <x v="4"/>
    <n v="40"/>
    <n v="10"/>
    <n v="10"/>
    <x v="0"/>
    <s v="2013-08-04-20-48-13"/>
    <s v="2013-08-08-14-19-11"/>
  </r>
  <r>
    <n v="280245"/>
    <s v="ad7fc8dc-6147-5f2a-8802-99749641714b"/>
    <n v="2005"/>
    <s v="Washington"/>
    <x v="1326"/>
    <x v="0"/>
    <m/>
    <n v="10"/>
    <n v="0"/>
    <x v="0"/>
    <n v="0"/>
    <n v="10"/>
    <n v="10"/>
    <x v="0"/>
    <s v="2013-08-04-20-48-15"/>
    <s v="2013-08-08-14-19-14"/>
  </r>
  <r>
    <n v="280246"/>
    <s v="ad7fc8dc-6147-5f2a-8802-99749641714b"/>
    <n v="2008"/>
    <s v="Washington"/>
    <x v="1327"/>
    <x v="0"/>
    <s v="unknown"/>
    <n v="8"/>
    <n v="2"/>
    <x v="1"/>
    <n v="20"/>
    <n v="10"/>
    <n v="10"/>
    <x v="0"/>
    <s v="2013-08-04-20-48-20"/>
    <s v="2013-08-08-14-19-16"/>
  </r>
  <r>
    <n v="280247"/>
    <s v="ad7fc8dc-6147-5f2a-8802-99749641714b"/>
    <n v="2010"/>
    <s v="Washington"/>
    <x v="1328"/>
    <x v="3"/>
    <s v="nopad"/>
    <n v="4"/>
    <n v="4"/>
    <x v="8"/>
    <n v="40"/>
    <n v="10"/>
    <n v="10"/>
    <x v="0"/>
    <s v="2013-08-04-20-48-26"/>
    <s v="2013-08-08-14-19-20"/>
  </r>
  <r>
    <n v="280248"/>
    <s v="85b92c7d-80e4-5793-9340-fe8a7084d529"/>
    <n v="2005"/>
    <s v="Washington"/>
    <x v="1329"/>
    <x v="0"/>
    <m/>
    <n v="10"/>
    <n v="0"/>
    <x v="0"/>
    <n v="0"/>
    <n v="10"/>
    <n v="10"/>
    <x v="0"/>
    <s v="2013-08-04-20-48-28"/>
    <s v="2013-08-08-14-19-22"/>
  </r>
  <r>
    <n v="280249"/>
    <s v="85b92c7d-80e4-5793-9340-fe8a7084d529"/>
    <n v="2008"/>
    <s v="Washington"/>
    <x v="1330"/>
    <x v="1"/>
    <s v="unknown"/>
    <n v="8"/>
    <n v="1"/>
    <x v="1"/>
    <n v="10"/>
    <n v="10"/>
    <n v="10"/>
    <x v="0"/>
    <s v="2013-08-04-20-48-32"/>
    <s v="2013-08-08-14-19-28"/>
  </r>
  <r>
    <n v="280250"/>
    <s v="85b92c7d-80e4-5793-9340-fe8a7084d529"/>
    <n v="2010"/>
    <s v="Washington"/>
    <x v="1331"/>
    <x v="1"/>
    <s v="nopad"/>
    <n v="5"/>
    <n v="3"/>
    <x v="9"/>
    <n v="30"/>
    <n v="10"/>
    <n v="10"/>
    <x v="0"/>
    <s v="2013-08-04-20-48-35"/>
    <s v="2013-08-08-14-19-31"/>
  </r>
  <r>
    <n v="280251"/>
    <s v="2935e0c5-ee81-5569-b005-56bc8d04fe29"/>
    <n v="2005"/>
    <s v="Washington"/>
    <x v="1332"/>
    <x v="0"/>
    <m/>
    <n v="10"/>
    <n v="0"/>
    <x v="0"/>
    <n v="0"/>
    <n v="10"/>
    <n v="10"/>
    <x v="0"/>
    <s v="2013-08-04-20-48-37"/>
    <s v="2013-08-08-14-19-34"/>
  </r>
  <r>
    <n v="280252"/>
    <s v="2935e0c5-ee81-5569-b005-56bc8d04fe29"/>
    <n v="2008"/>
    <s v="Washington"/>
    <x v="1333"/>
    <x v="0"/>
    <m/>
    <n v="10"/>
    <n v="0"/>
    <x v="0"/>
    <n v="0"/>
    <n v="10"/>
    <n v="10"/>
    <x v="0"/>
    <s v="2013-08-04-20-48-39"/>
    <s v="2013-08-08-14-19-37"/>
  </r>
  <r>
    <n v="280253"/>
    <s v="2935e0c5-ee81-5569-b005-56bc8d04fe29"/>
    <n v="2010"/>
    <s v="Washington"/>
    <x v="1334"/>
    <x v="1"/>
    <s v="unknown"/>
    <n v="9"/>
    <n v="1"/>
    <x v="3"/>
    <n v="10"/>
    <n v="10"/>
    <n v="10"/>
    <x v="0"/>
    <s v="2013-08-04-20-48-42"/>
    <s v="2013-08-08-14-19-40"/>
  </r>
  <r>
    <n v="280254"/>
    <s v="6763779e-a4a2-5c5f-9076-886fb63636a9"/>
    <n v="2005"/>
    <s v="Greene"/>
    <x v="1335"/>
    <x v="0"/>
    <m/>
    <n v="10"/>
    <n v="0"/>
    <x v="0"/>
    <n v="0"/>
    <n v="10"/>
    <n v="10"/>
    <x v="0"/>
    <s v="2013-08-04-20-48-44"/>
    <s v="2013-08-08-14-19-42"/>
  </r>
  <r>
    <n v="280255"/>
    <s v="6763779e-a4a2-5c5f-9076-886fb63636a9"/>
    <n v="2008"/>
    <s v="Greene"/>
    <x v="1336"/>
    <x v="0"/>
    <m/>
    <n v="10"/>
    <n v="0"/>
    <x v="0"/>
    <n v="0"/>
    <n v="10"/>
    <n v="10"/>
    <x v="0"/>
    <s v="2013-08-04-20-48-46"/>
    <s v="2013-08-08-14-19-44"/>
  </r>
  <r>
    <n v="280256"/>
    <s v="6763779e-a4a2-5c5f-9076-886fb63636a9"/>
    <n v="2010"/>
    <s v="Greene"/>
    <x v="1337"/>
    <x v="0"/>
    <m/>
    <n v="10"/>
    <n v="0"/>
    <x v="0"/>
    <n v="0"/>
    <n v="10"/>
    <n v="10"/>
    <x v="0"/>
    <s v="2013-08-04-20-48-47"/>
    <s v="2013-08-08-14-19-45"/>
  </r>
  <r>
    <n v="280257"/>
    <s v="97ef8b71-bf2d-533a-a79a-b79d29edf71e"/>
    <n v="2005"/>
    <s v="Washington"/>
    <x v="1338"/>
    <x v="0"/>
    <m/>
    <n v="10"/>
    <n v="0"/>
    <x v="0"/>
    <n v="0"/>
    <n v="10"/>
    <n v="10"/>
    <x v="0"/>
    <s v="2013-08-04-20-48-49"/>
    <s v="2013-08-08-14-19-47"/>
  </r>
  <r>
    <n v="280258"/>
    <s v="97ef8b71-bf2d-533a-a79a-b79d29edf71e"/>
    <n v="2008"/>
    <s v="Washington"/>
    <x v="1339"/>
    <x v="0"/>
    <s v="unknown"/>
    <n v="6"/>
    <n v="2"/>
    <x v="4"/>
    <n v="20"/>
    <n v="10"/>
    <n v="10"/>
    <x v="0"/>
    <s v="2013-08-04-20-48-52"/>
    <s v="2013-08-08-14-19-49"/>
  </r>
  <r>
    <n v="280259"/>
    <s v="97ef8b71-bf2d-533a-a79a-b79d29edf71e"/>
    <n v="2010"/>
    <s v="Washington"/>
    <x v="1340"/>
    <x v="0"/>
    <s v="unknown"/>
    <n v="6"/>
    <n v="3"/>
    <x v="4"/>
    <n v="30"/>
    <n v="10"/>
    <n v="10"/>
    <x v="0"/>
    <s v="2013-08-04-20-48-55"/>
    <s v="2013-08-08-14-19-51"/>
  </r>
  <r>
    <n v="280260"/>
    <s v="116b0246-a9f3-5570-864c-d4a54ac6fedf"/>
    <n v="2005"/>
    <s v="Washington"/>
    <x v="1341"/>
    <x v="0"/>
    <m/>
    <n v="10"/>
    <n v="0"/>
    <x v="0"/>
    <n v="0"/>
    <n v="10"/>
    <n v="10"/>
    <x v="0"/>
    <s v="2013-08-04-20-48-57"/>
    <s v="2013-08-08-14-25-13"/>
  </r>
  <r>
    <n v="280261"/>
    <s v="116b0246-a9f3-5570-864c-d4a54ac6fedf"/>
    <n v="2008"/>
    <s v="Washington"/>
    <x v="1342"/>
    <x v="1"/>
    <s v="unknown"/>
    <n v="9"/>
    <n v="1"/>
    <x v="3"/>
    <n v="10"/>
    <n v="10"/>
    <n v="10"/>
    <x v="0"/>
    <s v="2013-08-04-20-48-59"/>
    <s v="2013-08-08-14-25-20"/>
  </r>
  <r>
    <n v="280262"/>
    <s v="116b0246-a9f3-5570-864c-d4a54ac6fedf"/>
    <n v="2010"/>
    <s v="Washington"/>
    <x v="1343"/>
    <x v="1"/>
    <s v="unknown"/>
    <n v="6"/>
    <n v="2"/>
    <x v="4"/>
    <n v="20"/>
    <n v="10"/>
    <n v="10"/>
    <x v="0"/>
    <s v="2013-08-04-20-49-02"/>
    <s v="2013-08-08-14-25-28"/>
  </r>
  <r>
    <n v="280263"/>
    <s v="93c32435-53df-57f0-a15d-5ae659c064a1"/>
    <n v="2005"/>
    <s v="Greene"/>
    <x v="1344"/>
    <x v="0"/>
    <m/>
    <n v="10"/>
    <n v="0"/>
    <x v="0"/>
    <n v="0"/>
    <n v="10"/>
    <n v="10"/>
    <x v="0"/>
    <s v="2013-08-04-20-49-03"/>
    <s v="2013-08-08-14-25-33"/>
  </r>
  <r>
    <n v="280264"/>
    <s v="93c32435-53df-57f0-a15d-5ae659c064a1"/>
    <n v="2008"/>
    <s v="Greene"/>
    <x v="1345"/>
    <x v="0"/>
    <m/>
    <n v="10"/>
    <n v="0"/>
    <x v="0"/>
    <n v="0"/>
    <n v="10"/>
    <n v="10"/>
    <x v="0"/>
    <s v="2013-08-04-20-49-05"/>
    <s v="2013-08-08-14-20-01"/>
  </r>
  <r>
    <n v="280265"/>
    <s v="93c32435-53df-57f0-a15d-5ae659c064a1"/>
    <n v="2010"/>
    <s v="Greene"/>
    <x v="1346"/>
    <x v="0"/>
    <m/>
    <n v="10"/>
    <n v="0"/>
    <x v="0"/>
    <n v="0"/>
    <n v="10"/>
    <n v="10"/>
    <x v="0"/>
    <s v="2013-08-04-20-49-07"/>
    <s v="2013-08-08-14-25-46"/>
  </r>
  <r>
    <n v="280266"/>
    <s v="24e7ea91-23eb-5d92-8fa5-01781e270ed4"/>
    <n v="2005"/>
    <s v="Washington"/>
    <x v="1347"/>
    <x v="0"/>
    <m/>
    <n v="10"/>
    <n v="0"/>
    <x v="0"/>
    <n v="0"/>
    <n v="10"/>
    <n v="10"/>
    <x v="0"/>
    <s v="2013-08-04-20-49-08"/>
    <s v="2013-08-08-14-20-04"/>
  </r>
  <r>
    <n v="280267"/>
    <s v="24e7ea91-23eb-5d92-8fa5-01781e270ed4"/>
    <n v="2008"/>
    <s v="Washington"/>
    <x v="1348"/>
    <x v="0"/>
    <m/>
    <n v="10"/>
    <n v="0"/>
    <x v="0"/>
    <n v="0"/>
    <n v="10"/>
    <n v="10"/>
    <x v="0"/>
    <s v="2013-08-04-20-49-10"/>
    <s v="2013-08-08-12-40-35"/>
  </r>
  <r>
    <n v="280268"/>
    <s v="24e7ea91-23eb-5d92-8fa5-01781e270ed4"/>
    <n v="2010"/>
    <s v="Washington"/>
    <x v="1349"/>
    <x v="0"/>
    <m/>
    <n v="10"/>
    <n v="0"/>
    <x v="0"/>
    <n v="0"/>
    <n v="10"/>
    <n v="10"/>
    <x v="0"/>
    <s v="2013-08-04-20-49-12"/>
    <s v="2013-08-08-14-20-05"/>
  </r>
  <r>
    <n v="280269"/>
    <s v="212c4128-615a-5597-9ed1-fca2b347df5b"/>
    <n v="2005"/>
    <s v="Washington"/>
    <x v="1350"/>
    <x v="0"/>
    <m/>
    <n v="10"/>
    <n v="0"/>
    <x v="0"/>
    <n v="0"/>
    <n v="10"/>
    <n v="10"/>
    <x v="0"/>
    <s v="2013-08-04-20-49-13"/>
    <s v="2013-08-08-14-26-03"/>
  </r>
  <r>
    <n v="280270"/>
    <s v="212c4128-615a-5597-9ed1-fca2b347df5b"/>
    <n v="2008"/>
    <s v="Washington"/>
    <x v="1351"/>
    <x v="1"/>
    <s v="unknown"/>
    <n v="6"/>
    <n v="3"/>
    <x v="4"/>
    <n v="30"/>
    <n v="10"/>
    <n v="10"/>
    <x v="0"/>
    <s v="2013-08-04-20-49-16"/>
    <s v="2013-08-08-14-26-16"/>
  </r>
  <r>
    <n v="280271"/>
    <s v="212c4128-615a-5597-9ed1-fca2b347df5b"/>
    <n v="2010"/>
    <s v="Washington"/>
    <x v="1352"/>
    <x v="1"/>
    <s v="unknown"/>
    <n v="6"/>
    <n v="2"/>
    <x v="4"/>
    <n v="20"/>
    <n v="10"/>
    <n v="10"/>
    <x v="0"/>
    <s v="2013-08-04-20-49-18"/>
    <s v="2013-08-08-14-26-27"/>
  </r>
  <r>
    <n v="280272"/>
    <s v="ef744082-3288-5cb3-83b0-3f677763d1c9"/>
    <n v="2005"/>
    <s v="Washington"/>
    <x v="1353"/>
    <x v="0"/>
    <m/>
    <n v="10"/>
    <n v="0"/>
    <x v="0"/>
    <n v="0"/>
    <n v="10"/>
    <n v="10"/>
    <x v="0"/>
    <s v="2013-08-04-20-49-20"/>
    <s v="2013-08-08-14-26-35"/>
  </r>
  <r>
    <n v="280273"/>
    <s v="ef744082-3288-5cb3-83b0-3f677763d1c9"/>
    <n v="2008"/>
    <s v="Washington"/>
    <x v="1354"/>
    <x v="0"/>
    <m/>
    <n v="10"/>
    <n v="0"/>
    <x v="0"/>
    <n v="0"/>
    <n v="10"/>
    <n v="10"/>
    <x v="0"/>
    <s v="2013-08-04-20-49-22"/>
    <s v="2013-08-08-14-26-45"/>
  </r>
  <r>
    <n v="280274"/>
    <s v="ef744082-3288-5cb3-83b0-3f677763d1c9"/>
    <n v="2010"/>
    <s v="Washington"/>
    <x v="1355"/>
    <x v="0"/>
    <m/>
    <n v="12"/>
    <n v="0"/>
    <x v="0"/>
    <n v="0"/>
    <n v="12"/>
    <n v="10"/>
    <x v="3"/>
    <s v="2013-08-04-20-49-24"/>
    <s v="2013-08-08-14-20-35"/>
  </r>
  <r>
    <n v="280275"/>
    <s v="f80e1a30-e859-52c1-be23-0075840aa0ca"/>
    <n v="2005"/>
    <s v="Washington"/>
    <x v="1356"/>
    <x v="0"/>
    <m/>
    <n v="10"/>
    <n v="0"/>
    <x v="0"/>
    <n v="0"/>
    <n v="10"/>
    <n v="10"/>
    <x v="0"/>
    <s v="2013-08-04-20-49-26"/>
    <s v="2013-08-08-15-05-37"/>
  </r>
  <r>
    <n v="280276"/>
    <s v="f80e1a30-e859-52c1-be23-0075840aa0ca"/>
    <n v="2008"/>
    <s v="Washington"/>
    <x v="1357"/>
    <x v="0"/>
    <s v="unknown"/>
    <n v="7"/>
    <n v="2"/>
    <x v="2"/>
    <n v="20"/>
    <n v="10"/>
    <n v="10"/>
    <x v="0"/>
    <s v="2013-08-04-20-49-29"/>
    <s v="2013-08-08-16-05-30"/>
  </r>
  <r>
    <n v="280277"/>
    <s v="f80e1a30-e859-52c1-be23-0075840aa0ca"/>
    <n v="2010"/>
    <s v="Washington"/>
    <x v="1358"/>
    <x v="0"/>
    <s v="unknown"/>
    <n v="8"/>
    <n v="2"/>
    <x v="1"/>
    <n v="20"/>
    <n v="10"/>
    <n v="10"/>
    <x v="0"/>
    <s v="2013-08-04-20-49-32"/>
    <s v="2013-08-08-16-05-35"/>
  </r>
  <r>
    <n v="280278"/>
    <s v="d85e34f0-1a2b-5a0d-91f6-f8c4d46e9295"/>
    <n v="2005"/>
    <s v="Washington"/>
    <x v="1359"/>
    <x v="0"/>
    <m/>
    <n v="10"/>
    <n v="0"/>
    <x v="0"/>
    <n v="0"/>
    <n v="10"/>
    <n v="10"/>
    <x v="0"/>
    <s v="2013-08-04-20-49-34"/>
    <s v="2013-08-08-16-05-39"/>
  </r>
  <r>
    <n v="280279"/>
    <s v="d85e34f0-1a2b-5a0d-91f6-f8c4d46e9295"/>
    <n v="2008"/>
    <s v="Washington"/>
    <x v="1360"/>
    <x v="0"/>
    <m/>
    <n v="10"/>
    <n v="0"/>
    <x v="0"/>
    <n v="0"/>
    <n v="10"/>
    <n v="10"/>
    <x v="0"/>
    <s v="2013-08-04-20-49-35"/>
    <s v="2013-08-08-16-05-44"/>
  </r>
  <r>
    <n v="280280"/>
    <s v="d85e34f0-1a2b-5a0d-91f6-f8c4d46e9295"/>
    <n v="2010"/>
    <s v="Washington"/>
    <x v="1361"/>
    <x v="0"/>
    <m/>
    <n v="10"/>
    <n v="0"/>
    <x v="0"/>
    <n v="0"/>
    <n v="10"/>
    <n v="10"/>
    <x v="0"/>
    <s v="2013-08-04-20-49-40"/>
    <s v="2013-08-08-16-05-47"/>
  </r>
  <r>
    <n v="280281"/>
    <s v="b6032d48-0ccb-5ed6-a786-1490f3d0f7d2"/>
    <n v="2005"/>
    <s v="Greene"/>
    <x v="1362"/>
    <x v="0"/>
    <m/>
    <n v="10"/>
    <n v="0"/>
    <x v="0"/>
    <n v="0"/>
    <n v="10"/>
    <n v="10"/>
    <x v="0"/>
    <s v="2013-08-04-20-49-42"/>
    <s v="2013-08-08-16-05-50"/>
  </r>
  <r>
    <n v="280282"/>
    <s v="b6032d48-0ccb-5ed6-a786-1490f3d0f7d2"/>
    <n v="2008"/>
    <s v="Greene"/>
    <x v="1363"/>
    <x v="0"/>
    <m/>
    <n v="10"/>
    <n v="0"/>
    <x v="0"/>
    <n v="0"/>
    <n v="10"/>
    <n v="10"/>
    <x v="0"/>
    <s v="2013-08-04-20-49-44"/>
    <s v="2013-08-08-16-22-17"/>
  </r>
  <r>
    <n v="280283"/>
    <s v="b6032d48-0ccb-5ed6-a786-1490f3d0f7d2"/>
    <n v="2010"/>
    <s v="Greene"/>
    <x v="1364"/>
    <x v="0"/>
    <s v="unknown"/>
    <n v="7"/>
    <n v="2"/>
    <x v="2"/>
    <n v="20"/>
    <n v="10"/>
    <n v="10"/>
    <x v="0"/>
    <s v="2013-08-04-20-49-48"/>
    <s v="2013-08-08-14-33-48"/>
  </r>
  <r>
    <n v="280284"/>
    <s v="bb88902c-7751-5bed-a6e2-226bd9e120d1"/>
    <n v="2005"/>
    <s v="Washington"/>
    <x v="1365"/>
    <x v="0"/>
    <m/>
    <n v="10"/>
    <n v="0"/>
    <x v="0"/>
    <n v="0"/>
    <n v="10"/>
    <n v="10"/>
    <x v="0"/>
    <s v="2013-08-04-20-49-50"/>
    <s v="2013-08-08-16-44-35"/>
  </r>
  <r>
    <n v="280285"/>
    <s v="bb88902c-7751-5bed-a6e2-226bd9e120d1"/>
    <n v="2008"/>
    <s v="Washington"/>
    <x v="1366"/>
    <x v="1"/>
    <s v="unknown"/>
    <n v="9"/>
    <n v="1"/>
    <x v="3"/>
    <n v="10"/>
    <n v="10"/>
    <n v="10"/>
    <x v="0"/>
    <s v="2013-08-04-20-49-53"/>
    <s v="2013-08-08-15-06-19"/>
  </r>
  <r>
    <n v="280286"/>
    <s v="bb88902c-7751-5bed-a6e2-226bd9e120d1"/>
    <n v="2010"/>
    <s v="Washington"/>
    <x v="1367"/>
    <x v="1"/>
    <m/>
    <n v="10"/>
    <n v="0"/>
    <x v="0"/>
    <n v="0"/>
    <n v="10"/>
    <n v="10"/>
    <x v="0"/>
    <s v="2013-08-04-20-49-57"/>
    <s v="2013-08-08-16-22-27"/>
  </r>
  <r>
    <n v="280287"/>
    <s v="064b58f5-f986-548a-a3cf-5bbab52c0c2e"/>
    <n v="2005"/>
    <s v="Washington"/>
    <x v="1368"/>
    <x v="0"/>
    <m/>
    <n v="10"/>
    <n v="0"/>
    <x v="0"/>
    <n v="0"/>
    <n v="10"/>
    <n v="10"/>
    <x v="0"/>
    <s v="2013-08-04-20-50-04"/>
    <s v="2013-08-08-16-44-50"/>
  </r>
  <r>
    <n v="280288"/>
    <s v="064b58f5-f986-548a-a3cf-5bbab52c0c2e"/>
    <n v="2008"/>
    <s v="Washington"/>
    <x v="1369"/>
    <x v="0"/>
    <s v="unknown"/>
    <n v="6"/>
    <n v="2"/>
    <x v="4"/>
    <n v="20"/>
    <n v="10"/>
    <n v="10"/>
    <x v="0"/>
    <s v="2013-08-04-20-50-10"/>
    <s v="2013-08-08-16-45-03"/>
  </r>
  <r>
    <n v="280289"/>
    <s v="064b58f5-f986-548a-a3cf-5bbab52c0c2e"/>
    <n v="2010"/>
    <s v="Washington"/>
    <x v="1370"/>
    <x v="3"/>
    <s v="nopad"/>
    <n v="4"/>
    <n v="4"/>
    <x v="8"/>
    <n v="40"/>
    <n v="10"/>
    <n v="10"/>
    <x v="0"/>
    <s v="2013-08-04-20-50-13"/>
    <s v="2013-08-08-16-45-11"/>
  </r>
  <r>
    <n v="280290"/>
    <s v="6cc24516-b36a-5808-ace7-a9cedf88981c"/>
    <n v="2005"/>
    <s v="Greene"/>
    <x v="1371"/>
    <x v="0"/>
    <m/>
    <n v="10"/>
    <n v="0"/>
    <x v="0"/>
    <n v="0"/>
    <n v="10"/>
    <n v="10"/>
    <x v="0"/>
    <s v="2013-08-04-20-50-16"/>
    <s v="2013-08-08-16-45-20"/>
  </r>
  <r>
    <n v="280291"/>
    <s v="6cc24516-b36a-5808-ace7-a9cedf88981c"/>
    <n v="2008"/>
    <s v="Greene"/>
    <x v="1372"/>
    <x v="0"/>
    <m/>
    <n v="10"/>
    <n v="0"/>
    <x v="0"/>
    <n v="0"/>
    <n v="10"/>
    <n v="10"/>
    <x v="0"/>
    <s v="2013-08-04-20-50-22"/>
    <s v="2013-08-08-16-45-29"/>
  </r>
  <r>
    <n v="280292"/>
    <s v="6cc24516-b36a-5808-ace7-a9cedf88981c"/>
    <n v="2010"/>
    <s v="Greene"/>
    <x v="1373"/>
    <x v="0"/>
    <m/>
    <n v="10"/>
    <n v="0"/>
    <x v="0"/>
    <n v="0"/>
    <n v="10"/>
    <n v="10"/>
    <x v="0"/>
    <s v="2013-08-04-20-50-24"/>
    <s v="2013-08-08-16-47-27"/>
  </r>
  <r>
    <n v="280293"/>
    <s v="794b486d-9c16-58b2-8a26-ec2c77bc59f7"/>
    <n v="2005"/>
    <s v="Washington"/>
    <x v="1374"/>
    <x v="0"/>
    <m/>
    <n v="10"/>
    <n v="0"/>
    <x v="0"/>
    <n v="0"/>
    <n v="10"/>
    <n v="10"/>
    <x v="0"/>
    <s v="2013-08-04-20-50-25"/>
    <s v="2013-08-08-16-47-33"/>
  </r>
  <r>
    <n v="280294"/>
    <s v="794b486d-9c16-58b2-8a26-ec2c77bc59f7"/>
    <n v="2008"/>
    <s v="Washington"/>
    <x v="1375"/>
    <x v="1"/>
    <s v="unknown"/>
    <n v="5"/>
    <n v="4"/>
    <x v="9"/>
    <n v="40"/>
    <n v="10"/>
    <n v="10"/>
    <x v="0"/>
    <s v="2013-08-04-20-50-30"/>
    <s v="2013-08-08-16-47-42"/>
  </r>
  <r>
    <n v="280295"/>
    <s v="794b486d-9c16-58b2-8a26-ec2c77bc59f7"/>
    <n v="2010"/>
    <s v="Washington"/>
    <x v="1376"/>
    <x v="3"/>
    <s v="empty"/>
    <n v="4"/>
    <n v="3"/>
    <x v="8"/>
    <n v="30"/>
    <n v="10"/>
    <n v="10"/>
    <x v="0"/>
    <s v="2013-08-04-20-50-33"/>
    <s v="2013-08-08-16-47-51"/>
  </r>
  <r>
    <n v="280296"/>
    <s v="42ae4815-6d54-5741-8fb9-5bef908ddc94"/>
    <n v="2005"/>
    <s v="Washington"/>
    <x v="1377"/>
    <x v="0"/>
    <m/>
    <n v="10"/>
    <n v="0"/>
    <x v="0"/>
    <n v="0"/>
    <n v="10"/>
    <n v="10"/>
    <x v="0"/>
    <s v="2013-08-04-20-50-36"/>
    <s v="2013-08-08-16-47-55"/>
  </r>
  <r>
    <n v="280297"/>
    <s v="42ae4815-6d54-5741-8fb9-5bef908ddc94"/>
    <n v="2008"/>
    <s v="Washington"/>
    <x v="1378"/>
    <x v="1"/>
    <s v="unknown"/>
    <n v="9"/>
    <n v="1"/>
    <x v="3"/>
    <n v="10"/>
    <n v="10"/>
    <n v="10"/>
    <x v="0"/>
    <s v="2013-08-04-20-50-39"/>
    <s v="2013-08-08-16-48-00"/>
  </r>
  <r>
    <n v="280298"/>
    <s v="42ae4815-6d54-5741-8fb9-5bef908ddc94"/>
    <n v="2010"/>
    <s v="Washington"/>
    <x v="1379"/>
    <x v="1"/>
    <s v="equipment"/>
    <n v="8"/>
    <n v="2"/>
    <x v="1"/>
    <n v="20"/>
    <n v="10"/>
    <n v="10"/>
    <x v="0"/>
    <s v="2013-08-04-20-50-41"/>
    <s v="2013-08-08-16-48-08"/>
  </r>
  <r>
    <n v="280299"/>
    <s v="aa0764b3-df9d-57ca-b849-c8d66bb02653"/>
    <n v="2005"/>
    <s v="Washington"/>
    <x v="1380"/>
    <x v="0"/>
    <m/>
    <n v="10"/>
    <n v="0"/>
    <x v="0"/>
    <n v="0"/>
    <n v="10"/>
    <n v="10"/>
    <x v="0"/>
    <s v="2013-08-04-20-50-43"/>
    <s v="2013-08-08-16-48-14"/>
  </r>
  <r>
    <n v="280300"/>
    <s v="aa0764b3-df9d-57ca-b849-c8d66bb02653"/>
    <n v="2008"/>
    <s v="Washington"/>
    <x v="1381"/>
    <x v="0"/>
    <s v="unknown"/>
    <n v="6"/>
    <n v="2"/>
    <x v="4"/>
    <n v="20"/>
    <n v="10"/>
    <n v="10"/>
    <x v="0"/>
    <s v="2013-08-04-20-50-46"/>
    <s v="2013-08-08-16-48-26"/>
  </r>
  <r>
    <n v="280301"/>
    <s v="aa0764b3-df9d-57ca-b849-c8d66bb02653"/>
    <n v="2010"/>
    <s v="Washington"/>
    <x v="1382"/>
    <x v="0"/>
    <s v="unknown"/>
    <n v="4"/>
    <n v="3"/>
    <x v="8"/>
    <n v="30"/>
    <n v="10"/>
    <n v="10"/>
    <x v="0"/>
    <s v="2013-08-04-20-50-51"/>
    <s v="2013-08-08-16-48-34"/>
  </r>
  <r>
    <n v="280302"/>
    <s v="ebf96919-9230-542b-ad44-554b87c43384"/>
    <n v="2005"/>
    <s v="Washington"/>
    <x v="1383"/>
    <x v="0"/>
    <s v="unknown"/>
    <n v="9"/>
    <n v="1"/>
    <x v="3"/>
    <n v="10"/>
    <n v="10"/>
    <n v="10"/>
    <x v="0"/>
    <s v="2013-08-04-20-50-57"/>
    <s v="2013-08-08-16-48-37"/>
  </r>
  <r>
    <n v="280303"/>
    <s v="ebf96919-9230-542b-ad44-554b87c43384"/>
    <n v="2008"/>
    <s v="Washington"/>
    <x v="1384"/>
    <x v="0"/>
    <s v="empty"/>
    <n v="9"/>
    <n v="1"/>
    <x v="3"/>
    <n v="10"/>
    <n v="10"/>
    <n v="10"/>
    <x v="0"/>
    <s v="2013-08-04-20-51-11"/>
    <s v="2013-08-08-16-48-42"/>
  </r>
  <r>
    <n v="280304"/>
    <s v="ebf96919-9230-542b-ad44-554b87c43384"/>
    <n v="2010"/>
    <s v="Washington"/>
    <x v="1385"/>
    <x v="1"/>
    <s v="unknown"/>
    <n v="5"/>
    <n v="4"/>
    <x v="9"/>
    <n v="40"/>
    <n v="10"/>
    <n v="10"/>
    <x v="0"/>
    <s v="2013-08-04-20-51-18"/>
    <s v="2013-08-08-16-48-48"/>
  </r>
  <r>
    <n v="280305"/>
    <s v="cb948b49-41dd-5cc3-9b09-d03d7dd569cf"/>
    <n v="2005"/>
    <s v="Greene"/>
    <x v="1386"/>
    <x v="0"/>
    <m/>
    <n v="10"/>
    <n v="0"/>
    <x v="0"/>
    <n v="0"/>
    <n v="10"/>
    <n v="10"/>
    <x v="0"/>
    <s v="2013-08-04-20-51-24"/>
    <s v="2013-08-08-16-47-02"/>
  </r>
  <r>
    <n v="280307"/>
    <s v="cb948b49-41dd-5cc3-9b09-d03d7dd569cf"/>
    <n v="2010"/>
    <s v="Greene"/>
    <x v="1387"/>
    <x v="0"/>
    <m/>
    <n v="10"/>
    <n v="0"/>
    <x v="0"/>
    <n v="0"/>
    <n v="10"/>
    <n v="10"/>
    <x v="0"/>
    <s v="2013-08-04-20-51-30"/>
    <s v="2013-08-08-16-48-58"/>
  </r>
  <r>
    <n v="280306"/>
    <s v="cb948b49-41dd-5cc3-9b09-d03d7dd569cf"/>
    <n v="2008"/>
    <s v="Greene"/>
    <x v="1388"/>
    <x v="0"/>
    <m/>
    <n v="10"/>
    <n v="0"/>
    <x v="0"/>
    <n v="0"/>
    <n v="10"/>
    <n v="10"/>
    <x v="0"/>
    <s v="2013-08-04-20-54-28"/>
    <s v="2013-08-08-16-48-54"/>
  </r>
  <r>
    <n v="280308"/>
    <s v="a31d8807-2456-50ab-a983-47d491a28160"/>
    <n v="2005"/>
    <s v="Washington"/>
    <x v="1389"/>
    <x v="0"/>
    <s v="empty"/>
    <n v="9"/>
    <n v="1"/>
    <x v="3"/>
    <n v="10"/>
    <n v="10"/>
    <n v="10"/>
    <x v="0"/>
    <s v="2013-08-04-20-54-30"/>
    <s v="2013-08-08-16-49-02"/>
  </r>
  <r>
    <n v="280309"/>
    <s v="a31d8807-2456-50ab-a983-47d491a28160"/>
    <n v="2008"/>
    <s v="Washington"/>
    <x v="1390"/>
    <x v="0"/>
    <m/>
    <n v="10"/>
    <n v="0"/>
    <x v="0"/>
    <n v="0"/>
    <n v="10"/>
    <n v="10"/>
    <x v="0"/>
    <s v="2013-08-04-20-54-32"/>
    <s v="2013-08-08-16-49-07"/>
  </r>
  <r>
    <n v="280310"/>
    <s v="a31d8807-2456-50ab-a983-47d491a28160"/>
    <n v="2010"/>
    <s v="Washington"/>
    <x v="1391"/>
    <x v="1"/>
    <s v="equipment"/>
    <n v="6"/>
    <n v="4"/>
    <x v="4"/>
    <n v="40"/>
    <n v="10"/>
    <n v="10"/>
    <x v="0"/>
    <s v="2013-08-04-20-54-40"/>
    <s v="2013-08-08-16-49-11"/>
  </r>
  <r>
    <n v="280311"/>
    <s v="32226a78-43f4-5e7a-88a0-c7515a4dbdd1"/>
    <n v="2005"/>
    <s v="Washington"/>
    <x v="1392"/>
    <x v="0"/>
    <m/>
    <n v="10"/>
    <n v="0"/>
    <x v="0"/>
    <n v="0"/>
    <n v="10"/>
    <n v="10"/>
    <x v="0"/>
    <s v="2013-08-04-20-54-43"/>
    <s v="2013-08-08-16-49-17"/>
  </r>
  <r>
    <n v="280312"/>
    <s v="32226a78-43f4-5e7a-88a0-c7515a4dbdd1"/>
    <n v="2008"/>
    <s v="Washington"/>
    <x v="1393"/>
    <x v="0"/>
    <s v="unknown"/>
    <n v="4"/>
    <n v="3"/>
    <x v="8"/>
    <n v="30"/>
    <n v="10"/>
    <n v="10"/>
    <x v="0"/>
    <s v="2013-08-04-20-54-46"/>
    <s v="2013-08-08-16-49-28"/>
  </r>
  <r>
    <n v="280313"/>
    <s v="32226a78-43f4-5e7a-88a0-c7515a4dbdd1"/>
    <n v="2010"/>
    <s v="Washington"/>
    <x v="1394"/>
    <x v="0"/>
    <s v="unknown"/>
    <n v="4"/>
    <n v="3"/>
    <x v="8"/>
    <n v="30"/>
    <n v="10"/>
    <n v="10"/>
    <x v="0"/>
    <s v="2013-08-04-20-54-48"/>
    <s v="2013-08-08-16-49-33"/>
  </r>
  <r>
    <n v="280314"/>
    <s v="24e4205f-58ec-54f0-94c5-98e7502c0309"/>
    <n v="2005"/>
    <s v="Washington"/>
    <x v="1395"/>
    <x v="0"/>
    <m/>
    <n v="10"/>
    <n v="0"/>
    <x v="0"/>
    <n v="0"/>
    <n v="10"/>
    <n v="10"/>
    <x v="0"/>
    <s v="2013-08-04-20-54-50"/>
    <s v="2013-08-08-16-49-36"/>
  </r>
  <r>
    <n v="280315"/>
    <s v="24e4205f-58ec-54f0-94c5-98e7502c0309"/>
    <n v="2008"/>
    <s v="Washington"/>
    <x v="1396"/>
    <x v="0"/>
    <s v="unknown"/>
    <n v="8"/>
    <n v="1"/>
    <x v="1"/>
    <n v="10"/>
    <n v="10"/>
    <n v="10"/>
    <x v="0"/>
    <s v="2013-08-04-20-54-55"/>
    <s v="2013-08-08-16-49-39"/>
  </r>
  <r>
    <n v="280316"/>
    <s v="24e4205f-58ec-54f0-94c5-98e7502c0309"/>
    <n v="2010"/>
    <s v="Washington"/>
    <x v="1397"/>
    <x v="0"/>
    <s v="unknown"/>
    <n v="9"/>
    <n v="1"/>
    <x v="3"/>
    <n v="10"/>
    <n v="10"/>
    <n v="10"/>
    <x v="0"/>
    <s v="2013-08-04-20-55-01"/>
    <s v="2013-08-08-16-49-45"/>
  </r>
  <r>
    <n v="280317"/>
    <s v="5a96074e-63b7-5278-a282-0c203c2f91b0"/>
    <n v="2005"/>
    <s v="Washington"/>
    <x v="1398"/>
    <x v="0"/>
    <m/>
    <n v="10"/>
    <n v="0"/>
    <x v="0"/>
    <n v="0"/>
    <n v="10"/>
    <n v="10"/>
    <x v="0"/>
    <s v="2013-08-04-20-55-04"/>
    <s v="2013-08-08-16-49-49"/>
  </r>
  <r>
    <n v="280318"/>
    <s v="5a96074e-63b7-5278-a282-0c203c2f91b0"/>
    <n v="2008"/>
    <s v="Washington"/>
    <x v="1399"/>
    <x v="0"/>
    <m/>
    <n v="10"/>
    <n v="0"/>
    <x v="0"/>
    <n v="0"/>
    <n v="10"/>
    <n v="10"/>
    <x v="0"/>
    <s v="2013-08-04-20-55-07"/>
    <s v="2013-08-08-16-49-52"/>
  </r>
  <r>
    <n v="280319"/>
    <s v="5a96074e-63b7-5278-a282-0c203c2f91b0"/>
    <n v="2010"/>
    <s v="Washington"/>
    <x v="1400"/>
    <x v="0"/>
    <m/>
    <n v="10"/>
    <n v="0"/>
    <x v="0"/>
    <n v="0"/>
    <n v="10"/>
    <n v="10"/>
    <x v="0"/>
    <s v="2013-08-04-20-55-14"/>
    <s v="2013-08-08-16-49-54"/>
  </r>
  <r>
    <n v="280320"/>
    <s v="b41116d7-b148-5140-9396-1aa4afc4d19c"/>
    <n v="2005"/>
    <s v="Washington"/>
    <x v="1401"/>
    <x v="0"/>
    <m/>
    <n v="10"/>
    <n v="0"/>
    <x v="0"/>
    <n v="0"/>
    <n v="10"/>
    <n v="10"/>
    <x v="0"/>
    <s v="2013-08-04-20-55-18"/>
    <s v="2013-08-08-16-49-56"/>
  </r>
  <r>
    <n v="280321"/>
    <s v="b41116d7-b148-5140-9396-1aa4afc4d19c"/>
    <n v="2008"/>
    <s v="Washington"/>
    <x v="1402"/>
    <x v="0"/>
    <m/>
    <n v="10"/>
    <n v="0"/>
    <x v="0"/>
    <n v="0"/>
    <n v="10"/>
    <n v="10"/>
    <x v="0"/>
    <s v="2013-08-04-20-55-21"/>
    <s v="2013-08-08-16-50-01"/>
  </r>
  <r>
    <n v="280322"/>
    <s v="b41116d7-b148-5140-9396-1aa4afc4d19c"/>
    <n v="2010"/>
    <s v="Washington"/>
    <x v="1403"/>
    <x v="0"/>
    <m/>
    <n v="10"/>
    <n v="0"/>
    <x v="0"/>
    <n v="0"/>
    <n v="10"/>
    <n v="10"/>
    <x v="0"/>
    <s v="2013-08-04-20-55-27"/>
    <s v="2013-08-08-16-50-04"/>
  </r>
  <r>
    <n v="280323"/>
    <s v="e7b67d89-78a1-541b-b993-b4e2524e2280"/>
    <n v="2005"/>
    <s v="Washington"/>
    <x v="1404"/>
    <x v="0"/>
    <m/>
    <n v="10"/>
    <n v="0"/>
    <x v="0"/>
    <n v="0"/>
    <n v="10"/>
    <n v="10"/>
    <x v="0"/>
    <s v="2013-08-04-20-55-33"/>
    <s v="2013-08-08-16-50-10"/>
  </r>
  <r>
    <n v="280324"/>
    <s v="e7b67d89-78a1-541b-b993-b4e2524e2280"/>
    <n v="2008"/>
    <s v="Washington"/>
    <x v="1405"/>
    <x v="0"/>
    <m/>
    <n v="10"/>
    <n v="0"/>
    <x v="0"/>
    <n v="0"/>
    <n v="10"/>
    <n v="10"/>
    <x v="0"/>
    <s v="2013-08-04-20-55-39"/>
    <s v="2013-08-08-16-50-14"/>
  </r>
  <r>
    <n v="280325"/>
    <s v="e7b67d89-78a1-541b-b993-b4e2524e2280"/>
    <n v="2010"/>
    <s v="Washington"/>
    <x v="1406"/>
    <x v="1"/>
    <s v="unknown"/>
    <n v="7"/>
    <n v="3"/>
    <x v="2"/>
    <n v="30"/>
    <n v="10"/>
    <n v="10"/>
    <x v="0"/>
    <s v="2013-08-04-20-55-42"/>
    <s v="2013-08-08-16-50-20"/>
  </r>
  <r>
    <n v="280326"/>
    <s v="c1965215-0c90-5c39-a93a-96f0b008ad7d"/>
    <n v="2005"/>
    <s v="Greene"/>
    <x v="1407"/>
    <x v="0"/>
    <m/>
    <n v="10"/>
    <n v="0"/>
    <x v="0"/>
    <n v="0"/>
    <n v="10"/>
    <n v="10"/>
    <x v="0"/>
    <s v="2013-08-04-20-55-44"/>
    <s v="2013-08-08-17-37-07"/>
  </r>
  <r>
    <n v="280327"/>
    <s v="c1965215-0c90-5c39-a93a-96f0b008ad7d"/>
    <n v="2008"/>
    <s v="Greene"/>
    <x v="1408"/>
    <x v="0"/>
    <m/>
    <n v="10"/>
    <n v="0"/>
    <x v="0"/>
    <n v="0"/>
    <n v="10"/>
    <n v="10"/>
    <x v="0"/>
    <s v="2013-08-04-20-55-46"/>
    <s v="2013-08-08-17-37-12"/>
  </r>
  <r>
    <n v="280328"/>
    <s v="c1965215-0c90-5c39-a93a-96f0b008ad7d"/>
    <n v="2010"/>
    <s v="Greene"/>
    <x v="1409"/>
    <x v="0"/>
    <m/>
    <n v="10"/>
    <n v="0"/>
    <x v="0"/>
    <n v="0"/>
    <n v="10"/>
    <n v="10"/>
    <x v="0"/>
    <s v="2013-08-04-20-55-48"/>
    <s v="2013-08-08-17-37-16"/>
  </r>
  <r>
    <n v="280329"/>
    <s v="d28d49db-c36d-50f3-9bea-57c3cda66cf0"/>
    <n v="2005"/>
    <s v="Washington"/>
    <x v="1410"/>
    <x v="0"/>
    <m/>
    <n v="10"/>
    <n v="0"/>
    <x v="0"/>
    <n v="0"/>
    <n v="10"/>
    <n v="10"/>
    <x v="0"/>
    <s v="2013-08-04-20-55-50"/>
    <s v="2013-08-08-17-37-20"/>
  </r>
  <r>
    <n v="280330"/>
    <s v="d28d49db-c36d-50f3-9bea-57c3cda66cf0"/>
    <n v="2008"/>
    <s v="Washington"/>
    <x v="1411"/>
    <x v="0"/>
    <m/>
    <n v="10"/>
    <n v="0"/>
    <x v="0"/>
    <n v="0"/>
    <n v="10"/>
    <n v="10"/>
    <x v="0"/>
    <s v="2013-08-04-20-55-52"/>
    <s v="2013-08-08-17-37-25"/>
  </r>
  <r>
    <n v="280331"/>
    <s v="d28d49db-c36d-50f3-9bea-57c3cda66cf0"/>
    <n v="2010"/>
    <s v="Washington"/>
    <x v="1412"/>
    <x v="0"/>
    <m/>
    <n v="10"/>
    <n v="0"/>
    <x v="0"/>
    <n v="0"/>
    <n v="10"/>
    <n v="10"/>
    <x v="0"/>
    <s v="2013-08-04-20-55-54"/>
    <s v="2013-08-08-17-37-29"/>
  </r>
  <r>
    <n v="280332"/>
    <s v="70fc2bdd-fdce-5b30-865a-5e7611235f96"/>
    <n v="2005"/>
    <s v="Washington"/>
    <x v="1413"/>
    <x v="0"/>
    <m/>
    <n v="10"/>
    <n v="0"/>
    <x v="0"/>
    <n v="0"/>
    <n v="10"/>
    <n v="10"/>
    <x v="0"/>
    <s v="2013-08-04-20-55-57"/>
    <s v="2013-08-08-17-37-33"/>
  </r>
  <r>
    <n v="280333"/>
    <s v="70fc2bdd-fdce-5b30-865a-5e7611235f96"/>
    <n v="2008"/>
    <s v="Washington"/>
    <x v="1414"/>
    <x v="3"/>
    <s v="nopad"/>
    <n v="4"/>
    <n v="3"/>
    <x v="8"/>
    <n v="30"/>
    <n v="10"/>
    <n v="10"/>
    <x v="0"/>
    <s v="2013-08-04-20-56-00"/>
    <s v="2013-08-08-17-37-44"/>
  </r>
  <r>
    <n v="280334"/>
    <s v="70fc2bdd-fdce-5b30-865a-5e7611235f96"/>
    <n v="2010"/>
    <s v="Washington"/>
    <x v="1415"/>
    <x v="3"/>
    <s v="nopad"/>
    <n v="6"/>
    <n v="2"/>
    <x v="4"/>
    <n v="20"/>
    <n v="10"/>
    <n v="10"/>
    <x v="0"/>
    <s v="2013-08-04-20-56-06"/>
    <s v="2013-08-08-17-37-52"/>
  </r>
  <r>
    <n v="280335"/>
    <s v="21890aec-14b5-5f4f-892d-c21b292dc2ce"/>
    <n v="2005"/>
    <s v="Washington"/>
    <x v="1416"/>
    <x v="3"/>
    <s v="nopad"/>
    <n v="4"/>
    <n v="3"/>
    <x v="8"/>
    <n v="30"/>
    <n v="10"/>
    <n v="10"/>
    <x v="0"/>
    <s v="2013-08-04-20-56-10"/>
    <s v="2013-08-08-17-37-57"/>
  </r>
  <r>
    <n v="280336"/>
    <s v="21890aec-14b5-5f4f-892d-c21b292dc2ce"/>
    <n v="2008"/>
    <s v="Washington"/>
    <x v="1417"/>
    <x v="3"/>
    <s v="empty"/>
    <n v="6"/>
    <n v="3"/>
    <x v="4"/>
    <n v="30"/>
    <n v="10"/>
    <n v="10"/>
    <x v="0"/>
    <s v="2013-08-04-20-56-14"/>
    <s v="2013-08-08-17-38-05"/>
  </r>
  <r>
    <n v="280337"/>
    <s v="21890aec-14b5-5f4f-892d-c21b292dc2ce"/>
    <n v="2010"/>
    <s v="Washington"/>
    <x v="1418"/>
    <x v="3"/>
    <s v="empty"/>
    <n v="6"/>
    <n v="3"/>
    <x v="4"/>
    <n v="30"/>
    <n v="10"/>
    <n v="10"/>
    <x v="0"/>
    <s v="2013-08-04-20-56-17"/>
    <s v="2013-08-08-17-38-15"/>
  </r>
  <r>
    <n v="280338"/>
    <s v="57cd157c-2c30-5d7d-b7a0-c34cce7e76e2"/>
    <n v="2005"/>
    <s v="Greene"/>
    <x v="1419"/>
    <x v="0"/>
    <m/>
    <n v="10"/>
    <n v="0"/>
    <x v="0"/>
    <n v="0"/>
    <n v="10"/>
    <n v="10"/>
    <x v="0"/>
    <s v="2013-08-04-20-56-19"/>
    <s v="2013-08-08-17-38-20"/>
  </r>
  <r>
    <n v="280339"/>
    <s v="57cd157c-2c30-5d7d-b7a0-c34cce7e76e2"/>
    <n v="2008"/>
    <s v="Greene"/>
    <x v="1420"/>
    <x v="0"/>
    <m/>
    <n v="10"/>
    <n v="0"/>
    <x v="0"/>
    <n v="0"/>
    <n v="10"/>
    <n v="10"/>
    <x v="0"/>
    <s v="2013-08-04-20-56-21"/>
    <s v="2013-08-08-16-51-32"/>
  </r>
  <r>
    <n v="280340"/>
    <s v="57cd157c-2c30-5d7d-b7a0-c34cce7e76e2"/>
    <n v="2010"/>
    <s v="Greene"/>
    <x v="1421"/>
    <x v="0"/>
    <m/>
    <n v="10"/>
    <n v="0"/>
    <x v="0"/>
    <n v="0"/>
    <n v="10"/>
    <n v="10"/>
    <x v="0"/>
    <s v="2013-08-04-20-56-23"/>
    <s v="2013-08-08-17-38-24"/>
  </r>
  <r>
    <n v="280341"/>
    <s v="57ad8c22-2190-55e6-83eb-5262eee9203d"/>
    <n v="2005"/>
    <s v="Washington"/>
    <x v="1422"/>
    <x v="0"/>
    <m/>
    <n v="10"/>
    <n v="0"/>
    <x v="0"/>
    <n v="0"/>
    <n v="10"/>
    <n v="10"/>
    <x v="0"/>
    <s v="2013-08-04-20-56-25"/>
    <s v="2013-08-08-16-51-39"/>
  </r>
  <r>
    <n v="280342"/>
    <s v="57ad8c22-2190-55e6-83eb-5262eee9203d"/>
    <n v="2008"/>
    <s v="Washington"/>
    <x v="1423"/>
    <x v="0"/>
    <m/>
    <n v="10"/>
    <n v="0"/>
    <x v="0"/>
    <n v="0"/>
    <n v="10"/>
    <n v="10"/>
    <x v="0"/>
    <s v="2013-08-04-20-56-27"/>
    <s v="2013-08-08-16-51-43"/>
  </r>
  <r>
    <n v="280343"/>
    <s v="57ad8c22-2190-55e6-83eb-5262eee9203d"/>
    <n v="2010"/>
    <s v="Washington"/>
    <x v="1424"/>
    <x v="0"/>
    <m/>
    <n v="10"/>
    <n v="0"/>
    <x v="0"/>
    <n v="0"/>
    <n v="10"/>
    <n v="10"/>
    <x v="0"/>
    <s v="2013-08-04-20-56-29"/>
    <s v="2013-08-08-16-51-46"/>
  </r>
  <r>
    <n v="280344"/>
    <s v="82c06142-9072-510b-8c4f-abdc4e29d93d"/>
    <n v="2005"/>
    <s v="Washington"/>
    <x v="1425"/>
    <x v="0"/>
    <m/>
    <n v="10"/>
    <n v="0"/>
    <x v="0"/>
    <n v="0"/>
    <n v="10"/>
    <n v="10"/>
    <x v="0"/>
    <s v="2013-08-04-20-56-31"/>
    <s v="2013-08-08-16-51-49"/>
  </r>
  <r>
    <n v="280345"/>
    <s v="82c06142-9072-510b-8c4f-abdc4e29d93d"/>
    <n v="2008"/>
    <s v="Washington"/>
    <x v="1426"/>
    <x v="0"/>
    <m/>
    <n v="10"/>
    <n v="0"/>
    <x v="0"/>
    <n v="0"/>
    <n v="10"/>
    <n v="10"/>
    <x v="0"/>
    <s v="2013-08-04-20-56-34"/>
    <s v="2013-08-08-17-38-29"/>
  </r>
  <r>
    <n v="280346"/>
    <s v="82c06142-9072-510b-8c4f-abdc4e29d93d"/>
    <n v="2010"/>
    <s v="Washington"/>
    <x v="1427"/>
    <x v="0"/>
    <m/>
    <n v="10"/>
    <n v="0"/>
    <x v="0"/>
    <n v="0"/>
    <n v="10"/>
    <n v="10"/>
    <x v="0"/>
    <s v="2013-08-04-20-56-38"/>
    <s v="2013-08-08-19-30-44"/>
  </r>
  <r>
    <n v="280347"/>
    <s v="9d391788-21d1-5948-9879-a0b07aa93d7a"/>
    <n v="2005"/>
    <s v="Washington"/>
    <x v="1428"/>
    <x v="0"/>
    <m/>
    <n v="10"/>
    <n v="0"/>
    <x v="0"/>
    <n v="0"/>
    <n v="10"/>
    <n v="10"/>
    <x v="0"/>
    <s v="2013-08-04-20-56-43"/>
    <s v="2013-08-08-19-30-46"/>
  </r>
  <r>
    <n v="280348"/>
    <s v="9d391788-21d1-5948-9879-a0b07aa93d7a"/>
    <n v="2008"/>
    <s v="Washington"/>
    <x v="1429"/>
    <x v="0"/>
    <m/>
    <n v="10"/>
    <n v="0"/>
    <x v="0"/>
    <n v="0"/>
    <n v="10"/>
    <n v="10"/>
    <x v="0"/>
    <s v="2013-08-04-20-56-45"/>
    <s v="2013-08-08-19-30-48"/>
  </r>
  <r>
    <n v="280349"/>
    <s v="9d391788-21d1-5948-9879-a0b07aa93d7a"/>
    <n v="2010"/>
    <s v="Washington"/>
    <x v="1430"/>
    <x v="1"/>
    <s v="equipment"/>
    <n v="7"/>
    <n v="3"/>
    <x v="2"/>
    <n v="30"/>
    <n v="10"/>
    <n v="10"/>
    <x v="0"/>
    <s v="2013-08-04-20-56-52"/>
    <s v="2013-08-08-19-32-02"/>
  </r>
  <r>
    <n v="280350"/>
    <s v="812fbf38-7e42-512d-9937-3abb26db502e"/>
    <n v="2005"/>
    <s v="Washington"/>
    <x v="1431"/>
    <x v="0"/>
    <m/>
    <n v="10"/>
    <n v="0"/>
    <x v="0"/>
    <n v="0"/>
    <n v="10"/>
    <n v="10"/>
    <x v="0"/>
    <s v="2013-08-04-20-56-55"/>
    <s v="2013-08-08-19-32-05"/>
  </r>
  <r>
    <n v="280351"/>
    <s v="812fbf38-7e42-512d-9937-3abb26db502e"/>
    <n v="2008"/>
    <s v="Washington"/>
    <x v="1432"/>
    <x v="1"/>
    <s v="unknown"/>
    <n v="9"/>
    <n v="1"/>
    <x v="3"/>
    <n v="10"/>
    <n v="10"/>
    <n v="10"/>
    <x v="0"/>
    <s v="2013-08-04-20-56-59"/>
    <s v="2013-08-08-19-32-10"/>
  </r>
  <r>
    <n v="280352"/>
    <s v="812fbf38-7e42-512d-9937-3abb26db502e"/>
    <n v="2010"/>
    <s v="Washington"/>
    <x v="1433"/>
    <x v="1"/>
    <s v="nopad"/>
    <n v="7"/>
    <n v="2"/>
    <x v="2"/>
    <n v="20"/>
    <n v="10"/>
    <n v="10"/>
    <x v="0"/>
    <s v="2013-08-04-20-57-04"/>
    <s v="2013-08-08-19-32-53"/>
  </r>
  <r>
    <n v="280353"/>
    <s v="3532782e-7ccd-528b-be5e-d569399811bc"/>
    <n v="2005"/>
    <s v="Washington"/>
    <x v="1434"/>
    <x v="0"/>
    <s v="unknown"/>
    <n v="9"/>
    <n v="1"/>
    <x v="3"/>
    <n v="10"/>
    <n v="10"/>
    <n v="10"/>
    <x v="0"/>
    <s v="2013-08-04-20-57-10"/>
    <s v="2013-08-08-19-32-57"/>
  </r>
  <r>
    <n v="280354"/>
    <s v="3532782e-7ccd-528b-be5e-d569399811bc"/>
    <n v="2008"/>
    <s v="Washington"/>
    <x v="1435"/>
    <x v="3"/>
    <s v="empty"/>
    <n v="5"/>
    <n v="4"/>
    <x v="9"/>
    <n v="40"/>
    <n v="10"/>
    <n v="10"/>
    <x v="0"/>
    <s v="2013-08-04-20-57-14"/>
    <s v="2013-08-08-20-53-17"/>
  </r>
  <r>
    <n v="280355"/>
    <s v="3532782e-7ccd-528b-be5e-d569399811bc"/>
    <n v="2010"/>
    <s v="Washington"/>
    <x v="1436"/>
    <x v="3"/>
    <s v="empty"/>
    <n v="6"/>
    <n v="4"/>
    <x v="4"/>
    <n v="40"/>
    <n v="10"/>
    <n v="10"/>
    <x v="0"/>
    <s v="2013-08-04-20-57-21"/>
    <s v="2013-08-08-20-53-24"/>
  </r>
  <r>
    <n v="280356"/>
    <s v="f85f010d-c063-5c51-baec-1494b2adf3fd"/>
    <n v="2005"/>
    <s v="Washington"/>
    <x v="1437"/>
    <x v="0"/>
    <s v="unknown"/>
    <n v="8"/>
    <n v="2"/>
    <x v="1"/>
    <n v="20"/>
    <n v="10"/>
    <n v="10"/>
    <x v="0"/>
    <s v="2013-08-04-20-57-25"/>
    <s v="2013-08-08-20-53-31"/>
  </r>
  <r>
    <n v="280357"/>
    <s v="f85f010d-c063-5c51-baec-1494b2adf3fd"/>
    <n v="2008"/>
    <s v="Washington"/>
    <x v="1438"/>
    <x v="3"/>
    <s v="nopad"/>
    <n v="4"/>
    <n v="3"/>
    <x v="8"/>
    <n v="30"/>
    <n v="10"/>
    <n v="10"/>
    <x v="0"/>
    <s v="2013-08-04-20-57-29"/>
    <s v="2013-08-08-20-54-02"/>
  </r>
  <r>
    <n v="280358"/>
    <s v="f85f010d-c063-5c51-baec-1494b2adf3fd"/>
    <n v="2010"/>
    <s v="Washington"/>
    <x v="1439"/>
    <x v="3"/>
    <s v="empty"/>
    <n v="5"/>
    <n v="3"/>
    <x v="9"/>
    <n v="30"/>
    <n v="10"/>
    <n v="10"/>
    <x v="0"/>
    <s v="2013-08-04-20-57-34"/>
    <s v="2013-08-08-20-54-09"/>
  </r>
  <r>
    <n v="280359"/>
    <s v="e4572e49-ef94-54a0-9cfb-f989d544710d"/>
    <n v="2005"/>
    <s v="Washington"/>
    <x v="1440"/>
    <x v="0"/>
    <m/>
    <n v="10"/>
    <n v="0"/>
    <x v="0"/>
    <n v="0"/>
    <n v="10"/>
    <n v="10"/>
    <x v="0"/>
    <s v="2013-08-04-20-57-38"/>
    <s v="2013-08-08-20-54-14"/>
  </r>
  <r>
    <n v="280360"/>
    <s v="e4572e49-ef94-54a0-9cfb-f989d544710d"/>
    <n v="2008"/>
    <s v="Washington"/>
    <x v="1441"/>
    <x v="0"/>
    <s v="unknown"/>
    <n v="8"/>
    <n v="1"/>
    <x v="1"/>
    <n v="10"/>
    <n v="10"/>
    <n v="10"/>
    <x v="0"/>
    <s v="2013-08-04-20-57-41"/>
    <s v="2013-08-08-20-54-20"/>
  </r>
  <r>
    <n v="280361"/>
    <s v="e4572e49-ef94-54a0-9cfb-f989d544710d"/>
    <n v="2010"/>
    <s v="Washington"/>
    <x v="1442"/>
    <x v="2"/>
    <s v="empty"/>
    <n v="8"/>
    <n v="2"/>
    <x v="1"/>
    <n v="20"/>
    <n v="10"/>
    <n v="10"/>
    <x v="0"/>
    <s v="2013-08-04-20-57-47"/>
    <s v="2013-08-08-20-54-31"/>
  </r>
  <r>
    <n v="280362"/>
    <s v="a20fb1e5-53ae-5bd2-8753-ce0292b91118"/>
    <n v="2005"/>
    <s v="Washington"/>
    <x v="1443"/>
    <x v="0"/>
    <s v="unknown"/>
    <n v="9"/>
    <n v="1"/>
    <x v="3"/>
    <n v="10"/>
    <n v="10"/>
    <n v="10"/>
    <x v="0"/>
    <s v="2013-08-04-20-58-03"/>
    <s v="2013-08-08-20-54-38"/>
  </r>
  <r>
    <n v="280363"/>
    <s v="a20fb1e5-53ae-5bd2-8753-ce0292b91118"/>
    <n v="2008"/>
    <s v="Washington"/>
    <x v="1444"/>
    <x v="0"/>
    <m/>
    <n v="10"/>
    <n v="0"/>
    <x v="0"/>
    <n v="0"/>
    <n v="10"/>
    <n v="10"/>
    <x v="0"/>
    <s v="2013-08-04-20-58-07"/>
    <s v="2013-08-08-20-54-42"/>
  </r>
  <r>
    <n v="280364"/>
    <s v="a20fb1e5-53ae-5bd2-8753-ce0292b91118"/>
    <n v="2010"/>
    <s v="Washington"/>
    <x v="1445"/>
    <x v="0"/>
    <m/>
    <n v="10"/>
    <n v="0"/>
    <x v="0"/>
    <n v="0"/>
    <n v="10"/>
    <n v="10"/>
    <x v="0"/>
    <s v="2013-08-04-20-58-14"/>
    <s v="2013-08-08-20-54-46"/>
  </r>
  <r>
    <n v="280365"/>
    <s v="b30068f9-9b68-5b32-b5d9-34b7e57a4399"/>
    <n v="2005"/>
    <s v="Washington"/>
    <x v="1446"/>
    <x v="0"/>
    <m/>
    <n v="10"/>
    <n v="0"/>
    <x v="0"/>
    <n v="0"/>
    <n v="10"/>
    <n v="10"/>
    <x v="0"/>
    <s v="2013-08-04-20-58-19"/>
    <s v="2013-08-08-20-54-52"/>
  </r>
  <r>
    <n v="280366"/>
    <s v="b30068f9-9b68-5b32-b5d9-34b7e57a4399"/>
    <n v="2008"/>
    <s v="Washington"/>
    <x v="1447"/>
    <x v="1"/>
    <s v="unknown"/>
    <n v="9"/>
    <n v="1"/>
    <x v="3"/>
    <n v="10"/>
    <n v="10"/>
    <n v="10"/>
    <x v="0"/>
    <s v="2013-08-04-20-58-24"/>
    <s v="2013-08-08-20-55-04"/>
  </r>
  <r>
    <n v="280367"/>
    <s v="b30068f9-9b68-5b32-b5d9-34b7e57a4399"/>
    <n v="2010"/>
    <s v="Washington"/>
    <x v="1448"/>
    <x v="1"/>
    <s v="equipment"/>
    <n v="8"/>
    <n v="2"/>
    <x v="1"/>
    <n v="20"/>
    <n v="10"/>
    <n v="10"/>
    <x v="0"/>
    <s v="2013-08-04-20-58-29"/>
    <s v="2013-08-08-20-55-11"/>
  </r>
  <r>
    <n v="280368"/>
    <s v="04811925-eb98-5388-b1a1-6cdf715549ba"/>
    <n v="2005"/>
    <s v="Washington"/>
    <x v="1449"/>
    <x v="0"/>
    <m/>
    <n v="10"/>
    <n v="0"/>
    <x v="0"/>
    <n v="0"/>
    <n v="10"/>
    <n v="10"/>
    <x v="0"/>
    <s v="2013-08-04-20-58-32"/>
    <s v="2013-08-08-20-55-16"/>
  </r>
  <r>
    <n v="280369"/>
    <s v="04811925-eb98-5388-b1a1-6cdf715549ba"/>
    <n v="2008"/>
    <s v="Washington"/>
    <x v="1450"/>
    <x v="0"/>
    <m/>
    <n v="10"/>
    <n v="0"/>
    <x v="0"/>
    <n v="0"/>
    <n v="10"/>
    <n v="10"/>
    <x v="0"/>
    <s v="2013-08-04-20-58-38"/>
    <s v="2013-08-08-20-55-21"/>
  </r>
  <r>
    <n v="280370"/>
    <s v="04811925-eb98-5388-b1a1-6cdf715549ba"/>
    <n v="2010"/>
    <s v="Washington"/>
    <x v="1451"/>
    <x v="0"/>
    <m/>
    <n v="10"/>
    <n v="0"/>
    <x v="0"/>
    <n v="0"/>
    <n v="10"/>
    <n v="10"/>
    <x v="0"/>
    <s v="2013-08-04-20-58-44"/>
    <s v="2013-08-08-20-55-25"/>
  </r>
  <r>
    <n v="280371"/>
    <s v="13f008fb-97b0-5074-bf65-bc5ce51efed5"/>
    <n v="2005"/>
    <s v="Washington"/>
    <x v="1452"/>
    <x v="0"/>
    <m/>
    <n v="10"/>
    <n v="0"/>
    <x v="0"/>
    <n v="0"/>
    <n v="10"/>
    <n v="10"/>
    <x v="0"/>
    <s v="2013-08-04-20-58-46"/>
    <s v="2013-08-08-20-55-31"/>
  </r>
  <r>
    <n v="280372"/>
    <s v="13f008fb-97b0-5074-bf65-bc5ce51efed5"/>
    <n v="2008"/>
    <s v="Washington"/>
    <x v="1453"/>
    <x v="1"/>
    <s v="unknown"/>
    <n v="8"/>
    <n v="1"/>
    <x v="1"/>
    <n v="10"/>
    <n v="10"/>
    <n v="10"/>
    <x v="0"/>
    <s v="2013-08-04-20-58-50"/>
    <s v="2013-08-08-20-55-38"/>
  </r>
  <r>
    <n v="280373"/>
    <s v="13f008fb-97b0-5074-bf65-bc5ce51efed5"/>
    <n v="2010"/>
    <s v="Washington"/>
    <x v="1454"/>
    <x v="2"/>
    <s v="empty"/>
    <n v="3"/>
    <n v="3"/>
    <x v="18"/>
    <n v="30"/>
    <n v="10"/>
    <n v="10"/>
    <x v="0"/>
    <s v="2013-08-04-20-58-57"/>
    <s v="2013-08-08-20-55-47"/>
  </r>
  <r>
    <n v="280374"/>
    <s v="f42f7419-50ef-5866-b309-f51255561e0e"/>
    <n v="2005"/>
    <s v="Washington"/>
    <x v="1455"/>
    <x v="0"/>
    <m/>
    <n v="10"/>
    <n v="0"/>
    <x v="0"/>
    <n v="0"/>
    <n v="10"/>
    <n v="10"/>
    <x v="0"/>
    <s v="2013-08-04-20-59-00"/>
    <s v="2013-08-08-20-55-53"/>
  </r>
  <r>
    <n v="280375"/>
    <s v="f42f7419-50ef-5866-b309-f51255561e0e"/>
    <n v="2008"/>
    <s v="Washington"/>
    <x v="1456"/>
    <x v="0"/>
    <m/>
    <n v="10"/>
    <n v="0"/>
    <x v="0"/>
    <n v="0"/>
    <n v="10"/>
    <n v="10"/>
    <x v="0"/>
    <s v="2013-08-04-20-59-02"/>
    <s v="2013-08-08-20-55-57"/>
  </r>
  <r>
    <n v="280376"/>
    <s v="f42f7419-50ef-5866-b309-f51255561e0e"/>
    <n v="2010"/>
    <s v="Washington"/>
    <x v="1457"/>
    <x v="0"/>
    <m/>
    <n v="10"/>
    <n v="0"/>
    <x v="0"/>
    <n v="0"/>
    <n v="10"/>
    <n v="10"/>
    <x v="0"/>
    <s v="2013-08-04-20-59-05"/>
    <s v="2013-08-08-20-56-01"/>
  </r>
  <r>
    <n v="280377"/>
    <s v="153d5bfe-fc13-586d-961b-9a8c8e88c838"/>
    <n v="2005"/>
    <s v="Washington"/>
    <x v="1458"/>
    <x v="0"/>
    <m/>
    <n v="10"/>
    <n v="0"/>
    <x v="0"/>
    <n v="0"/>
    <n v="10"/>
    <n v="10"/>
    <x v="0"/>
    <s v="2013-08-04-20-59-08"/>
    <s v="2013-08-08-20-56-05"/>
  </r>
  <r>
    <n v="280378"/>
    <s v="153d5bfe-fc13-586d-961b-9a8c8e88c838"/>
    <n v="2008"/>
    <s v="Washington"/>
    <x v="1459"/>
    <x v="0"/>
    <m/>
    <n v="10"/>
    <n v="0"/>
    <x v="0"/>
    <n v="0"/>
    <n v="10"/>
    <n v="10"/>
    <x v="0"/>
    <s v="2013-08-04-20-59-15"/>
    <s v="2013-08-08-20-56-17"/>
  </r>
  <r>
    <n v="280379"/>
    <s v="153d5bfe-fc13-586d-961b-9a8c8e88c838"/>
    <n v="2010"/>
    <s v="Washington"/>
    <x v="1460"/>
    <x v="0"/>
    <m/>
    <n v="10"/>
    <n v="0"/>
    <x v="0"/>
    <n v="0"/>
    <n v="10"/>
    <n v="10"/>
    <x v="0"/>
    <s v="2013-08-04-20-59-19"/>
    <s v="2013-08-08-20-56-22"/>
  </r>
  <r>
    <n v="280380"/>
    <s v="c75ca70b-6663-5e5f-b614-27f75a860c77"/>
    <n v="2005"/>
    <s v="Washington"/>
    <x v="1461"/>
    <x v="0"/>
    <m/>
    <n v="10"/>
    <n v="0"/>
    <x v="0"/>
    <n v="0"/>
    <n v="10"/>
    <n v="10"/>
    <x v="0"/>
    <s v="2013-08-04-20-59-23"/>
    <s v="2013-08-08-20-56-28"/>
  </r>
  <r>
    <n v="280381"/>
    <s v="c75ca70b-6663-5e5f-b614-27f75a860c77"/>
    <n v="2008"/>
    <s v="Washington"/>
    <x v="1462"/>
    <x v="1"/>
    <s v="unknown"/>
    <n v="5"/>
    <n v="3"/>
    <x v="9"/>
    <n v="30"/>
    <n v="10"/>
    <n v="10"/>
    <x v="0"/>
    <s v="2013-08-04-20-59-26"/>
    <s v="2013-08-08-20-56-36"/>
  </r>
  <r>
    <n v="280382"/>
    <s v="c75ca70b-6663-5e5f-b614-27f75a860c77"/>
    <n v="2010"/>
    <s v="Washington"/>
    <x v="1463"/>
    <x v="1"/>
    <s v="unknown"/>
    <n v="5"/>
    <n v="4"/>
    <x v="9"/>
    <n v="40"/>
    <n v="10"/>
    <n v="10"/>
    <x v="0"/>
    <s v="2013-08-04-20-59-28"/>
    <s v="2013-08-08-20-56-49"/>
  </r>
  <r>
    <n v="280383"/>
    <s v="a524f599-1911-566f-bf41-4b6f96e38d3f"/>
    <n v="2005"/>
    <s v="Washington"/>
    <x v="1464"/>
    <x v="0"/>
    <m/>
    <n v="10"/>
    <n v="0"/>
    <x v="0"/>
    <n v="0"/>
    <n v="10"/>
    <n v="10"/>
    <x v="0"/>
    <s v="2013-08-04-20-59-30"/>
    <s v="2013-08-08-20-56-57"/>
  </r>
  <r>
    <n v="280384"/>
    <s v="a524f599-1911-566f-bf41-4b6f96e38d3f"/>
    <n v="2008"/>
    <s v="Washington"/>
    <x v="1465"/>
    <x v="0"/>
    <m/>
    <n v="10"/>
    <n v="0"/>
    <x v="0"/>
    <n v="0"/>
    <n v="10"/>
    <n v="10"/>
    <x v="0"/>
    <s v="2013-08-04-20-59-32"/>
    <s v="2013-08-08-20-57-02"/>
  </r>
  <r>
    <n v="280385"/>
    <s v="a524f599-1911-566f-bf41-4b6f96e38d3f"/>
    <n v="2010"/>
    <s v="Washington"/>
    <x v="1466"/>
    <x v="0"/>
    <m/>
    <n v="11"/>
    <n v="0"/>
    <x v="0"/>
    <n v="0"/>
    <n v="11"/>
    <n v="10"/>
    <x v="1"/>
    <s v="2013-08-04-20-59-33"/>
    <s v="2013-08-08-20-57-06"/>
  </r>
  <r>
    <n v="280386"/>
    <s v="c77de515-9d4d-53fd-9f44-3c78fbda942b"/>
    <n v="2005"/>
    <s v="Washington"/>
    <x v="1467"/>
    <x v="0"/>
    <m/>
    <n v="10"/>
    <n v="0"/>
    <x v="0"/>
    <n v="0"/>
    <n v="10"/>
    <n v="10"/>
    <x v="0"/>
    <s v="2013-08-04-20-59-35"/>
    <s v="2013-08-08-21-28-22"/>
  </r>
  <r>
    <n v="280387"/>
    <s v="c77de515-9d4d-53fd-9f44-3c78fbda942b"/>
    <n v="2008"/>
    <s v="Washington"/>
    <x v="1468"/>
    <x v="3"/>
    <s v="empty"/>
    <n v="4"/>
    <n v="4"/>
    <x v="8"/>
    <n v="40"/>
    <n v="10"/>
    <n v="10"/>
    <x v="0"/>
    <s v="2013-08-04-20-59-39"/>
    <s v="2013-08-08-20-57-11"/>
  </r>
  <r>
    <n v="280388"/>
    <s v="c77de515-9d4d-53fd-9f44-3c78fbda942b"/>
    <n v="2010"/>
    <s v="Washington"/>
    <x v="1469"/>
    <x v="1"/>
    <s v="unknown"/>
    <n v="6"/>
    <n v="3"/>
    <x v="4"/>
    <n v="30"/>
    <n v="10"/>
    <n v="10"/>
    <x v="0"/>
    <s v="2013-08-04-20-59-42"/>
    <s v="2013-08-08-21-30-19"/>
  </r>
  <r>
    <n v="280389"/>
    <s v="024e5b45-e6a0-58b9-8d4f-c875539bba3c"/>
    <n v="2005"/>
    <s v="Washington"/>
    <x v="1470"/>
    <x v="0"/>
    <m/>
    <n v="10"/>
    <n v="0"/>
    <x v="0"/>
    <n v="0"/>
    <n v="10"/>
    <n v="10"/>
    <x v="0"/>
    <s v="2013-08-04-20-59-43"/>
    <s v="2013-08-08-21-30-23"/>
  </r>
  <r>
    <n v="280390"/>
    <s v="024e5b45-e6a0-58b9-8d4f-c875539bba3c"/>
    <n v="2008"/>
    <s v="Washington"/>
    <x v="1471"/>
    <x v="1"/>
    <s v="unknown"/>
    <n v="7"/>
    <n v="2"/>
    <x v="2"/>
    <n v="20"/>
    <n v="10"/>
    <n v="10"/>
    <x v="0"/>
    <s v="2013-08-04-20-59-46"/>
    <s v="2013-08-08-21-30-29"/>
  </r>
  <r>
    <n v="280391"/>
    <s v="024e5b45-e6a0-58b9-8d4f-c875539bba3c"/>
    <n v="2010"/>
    <s v="Washington"/>
    <x v="1472"/>
    <x v="1"/>
    <s v="unknown"/>
    <n v="7"/>
    <n v="2"/>
    <x v="2"/>
    <n v="20"/>
    <n v="10"/>
    <n v="10"/>
    <x v="0"/>
    <s v="2013-08-04-20-59-49"/>
    <s v="2013-08-08-21-30-35"/>
  </r>
  <r>
    <n v="280392"/>
    <s v="e3c106ca-f0e9-574c-998d-c3011b6c9425"/>
    <n v="2005"/>
    <s v="Washington"/>
    <x v="1473"/>
    <x v="0"/>
    <s v="empty"/>
    <n v="7"/>
    <n v="2"/>
    <x v="2"/>
    <n v="20"/>
    <n v="10"/>
    <n v="10"/>
    <x v="0"/>
    <s v="2013-08-04-20-59-53"/>
    <s v="2013-08-08-21-30-46"/>
  </r>
  <r>
    <n v="280393"/>
    <s v="e3c106ca-f0e9-574c-998d-c3011b6c9425"/>
    <n v="2008"/>
    <s v="Washington"/>
    <x v="1474"/>
    <x v="1"/>
    <s v="equipment"/>
    <n v="9"/>
    <n v="1"/>
    <x v="3"/>
    <n v="10"/>
    <n v="10"/>
    <n v="10"/>
    <x v="0"/>
    <s v="2013-08-04-20-59-56"/>
    <s v="2013-08-08-21-30-52"/>
  </r>
  <r>
    <n v="280394"/>
    <s v="e3c106ca-f0e9-574c-998d-c3011b6c9425"/>
    <n v="2010"/>
    <s v="Washington"/>
    <x v="1475"/>
    <x v="2"/>
    <s v="empty"/>
    <n v="8"/>
    <n v="1"/>
    <x v="1"/>
    <n v="10"/>
    <n v="10"/>
    <n v="10"/>
    <x v="0"/>
    <s v="2013-08-04-21-00-02"/>
    <s v="2013-08-08-21-31-58"/>
  </r>
  <r>
    <n v="280395"/>
    <s v="53763470-06f7-5055-9945-4c054c5b1390"/>
    <n v="2005"/>
    <s v="Washington"/>
    <x v="1476"/>
    <x v="0"/>
    <m/>
    <n v="10"/>
    <n v="0"/>
    <x v="0"/>
    <n v="0"/>
    <n v="10"/>
    <n v="10"/>
    <x v="0"/>
    <s v="2013-08-04-21-00-08"/>
    <s v="2013-08-08-21-32-02"/>
  </r>
  <r>
    <n v="280396"/>
    <s v="53763470-06f7-5055-9945-4c054c5b1390"/>
    <n v="2008"/>
    <s v="Washington"/>
    <x v="1477"/>
    <x v="1"/>
    <s v="equipment"/>
    <n v="9"/>
    <n v="1"/>
    <x v="3"/>
    <n v="10"/>
    <n v="10"/>
    <n v="10"/>
    <x v="0"/>
    <s v="2013-08-04-21-00-13"/>
    <s v="2013-08-08-21-32-09"/>
  </r>
  <r>
    <n v="280397"/>
    <s v="53763470-06f7-5055-9945-4c054c5b1390"/>
    <n v="2010"/>
    <s v="Washington"/>
    <x v="1478"/>
    <x v="1"/>
    <s v="unknown"/>
    <n v="5"/>
    <n v="4"/>
    <x v="9"/>
    <n v="40"/>
    <n v="10"/>
    <n v="10"/>
    <x v="0"/>
    <s v="2013-08-04-21-00-16"/>
    <s v="2013-08-08-21-32-17"/>
  </r>
  <r>
    <n v="280398"/>
    <s v="d4ab4c6f-00b7-5333-9e74-b971c5913706"/>
    <n v="2005"/>
    <s v="Washington"/>
    <x v="1479"/>
    <x v="0"/>
    <m/>
    <n v="10"/>
    <n v="0"/>
    <x v="0"/>
    <n v="0"/>
    <n v="10"/>
    <n v="10"/>
    <x v="0"/>
    <s v="2013-08-04-21-00-22"/>
    <s v="2013-08-08-21-32-22"/>
  </r>
  <r>
    <n v="280399"/>
    <s v="d4ab4c6f-00b7-5333-9e74-b971c5913706"/>
    <n v="2008"/>
    <s v="Washington"/>
    <x v="1480"/>
    <x v="1"/>
    <s v="unknown"/>
    <n v="6"/>
    <n v="4"/>
    <x v="4"/>
    <n v="40"/>
    <n v="10"/>
    <n v="10"/>
    <x v="0"/>
    <s v="2013-08-04-21-00-25"/>
    <s v="2013-08-08-21-32-36"/>
  </r>
  <r>
    <n v="280400"/>
    <s v="d4ab4c6f-00b7-5333-9e74-b971c5913706"/>
    <n v="2010"/>
    <s v="Washington"/>
    <x v="1481"/>
    <x v="3"/>
    <s v="nopad"/>
    <n v="5"/>
    <n v="2"/>
    <x v="9"/>
    <n v="20"/>
    <n v="10"/>
    <n v="10"/>
    <x v="0"/>
    <s v="2013-08-04-21-00-30"/>
    <s v="2013-08-08-21-32-49"/>
  </r>
  <r>
    <n v="280401"/>
    <s v="231f288b-13fe-5663-98e8-8e1007fa7a15"/>
    <n v="2005"/>
    <s v="Washington"/>
    <x v="1482"/>
    <x v="0"/>
    <m/>
    <n v="10"/>
    <n v="0"/>
    <x v="0"/>
    <n v="0"/>
    <n v="10"/>
    <n v="10"/>
    <x v="0"/>
    <s v="2013-08-04-21-00-32"/>
    <s v="2013-08-08-21-32-54"/>
  </r>
  <r>
    <n v="280402"/>
    <s v="231f288b-13fe-5663-98e8-8e1007fa7a15"/>
    <n v="2008"/>
    <s v="Washington"/>
    <x v="1483"/>
    <x v="1"/>
    <s v="nopad"/>
    <n v="7"/>
    <n v="2"/>
    <x v="2"/>
    <n v="20"/>
    <n v="10"/>
    <n v="10"/>
    <x v="0"/>
    <s v="2013-08-04-21-00-38"/>
    <s v="2013-08-08-21-33-00"/>
  </r>
  <r>
    <n v="280403"/>
    <s v="231f288b-13fe-5663-98e8-8e1007fa7a15"/>
    <n v="2010"/>
    <s v="Washington"/>
    <x v="1484"/>
    <x v="1"/>
    <s v="nopad"/>
    <n v="8"/>
    <n v="2"/>
    <x v="1"/>
    <n v="20"/>
    <n v="10"/>
    <n v="10"/>
    <x v="0"/>
    <s v="2013-08-04-21-00-43"/>
    <s v="2013-08-08-21-33-06"/>
  </r>
  <r>
    <n v="280404"/>
    <s v="c403cea5-4cdb-5a65-8d2e-33064ae374f7"/>
    <n v="2005"/>
    <s v="Washington"/>
    <x v="1485"/>
    <x v="0"/>
    <m/>
    <n v="11"/>
    <n v="0"/>
    <x v="0"/>
    <n v="0"/>
    <n v="11"/>
    <n v="10"/>
    <x v="1"/>
    <s v="2013-08-04-21-00-45"/>
    <s v="2013-08-08-21-49-29"/>
  </r>
  <r>
    <n v="280405"/>
    <s v="c403cea5-4cdb-5a65-8d2e-33064ae374f7"/>
    <n v="2008"/>
    <s v="Washington"/>
    <x v="1486"/>
    <x v="0"/>
    <m/>
    <n v="10"/>
    <n v="0"/>
    <x v="0"/>
    <n v="0"/>
    <n v="10"/>
    <n v="10"/>
    <x v="0"/>
    <s v="2013-08-04-21-00-52"/>
    <s v="2013-08-08-21-54-02"/>
  </r>
  <r>
    <n v="280406"/>
    <s v="c403cea5-4cdb-5a65-8d2e-33064ae374f7"/>
    <n v="2010"/>
    <s v="Washington"/>
    <x v="1487"/>
    <x v="1"/>
    <s v="unknown"/>
    <n v="6"/>
    <n v="2"/>
    <x v="4"/>
    <n v="20"/>
    <n v="10"/>
    <n v="10"/>
    <x v="0"/>
    <s v="2013-08-04-21-00-57"/>
    <s v="2013-08-08-21-49-38"/>
  </r>
  <r>
    <n v="280407"/>
    <s v="d4cfd675-0b89-5807-9d7e-7516ff5d37d6"/>
    <n v="2005"/>
    <s v="Greene"/>
    <x v="1488"/>
    <x v="0"/>
    <m/>
    <n v="10"/>
    <n v="0"/>
    <x v="0"/>
    <n v="0"/>
    <n v="10"/>
    <n v="10"/>
    <x v="0"/>
    <s v="2013-08-04-21-01-00"/>
    <s v="2013-08-08-21-54-08"/>
  </r>
  <r>
    <n v="280408"/>
    <s v="d4cfd675-0b89-5807-9d7e-7516ff5d37d6"/>
    <n v="2008"/>
    <s v="Greene"/>
    <x v="1489"/>
    <x v="0"/>
    <s v="unknown"/>
    <n v="8"/>
    <n v="2"/>
    <x v="1"/>
    <n v="20"/>
    <n v="10"/>
    <n v="10"/>
    <x v="0"/>
    <s v="2013-08-04-21-01-05"/>
    <s v="2013-08-08-22-57-53"/>
  </r>
  <r>
    <n v="280409"/>
    <s v="d4cfd675-0b89-5807-9d7e-7516ff5d37d6"/>
    <n v="2010"/>
    <s v="Greene"/>
    <x v="1490"/>
    <x v="3"/>
    <s v="nopad"/>
    <n v="6"/>
    <n v="2"/>
    <x v="4"/>
    <n v="20"/>
    <n v="10"/>
    <n v="10"/>
    <x v="0"/>
    <s v="2013-08-04-21-01-11"/>
    <s v="2013-08-08-22-58-09"/>
  </r>
  <r>
    <n v="280410"/>
    <s v="61113667-a2a7-5bc4-b799-287b00f4538e"/>
    <n v="2005"/>
    <s v="Washington"/>
    <x v="1491"/>
    <x v="0"/>
    <m/>
    <n v="10"/>
    <n v="0"/>
    <x v="0"/>
    <n v="0"/>
    <n v="10"/>
    <n v="10"/>
    <x v="0"/>
    <s v="2013-08-04-21-01-13"/>
    <s v="2013-08-08-22-58-13"/>
  </r>
  <r>
    <n v="280411"/>
    <s v="61113667-a2a7-5bc4-b799-287b00f4538e"/>
    <n v="2008"/>
    <s v="Washington"/>
    <x v="1492"/>
    <x v="0"/>
    <s v="unknown"/>
    <n v="8"/>
    <n v="1"/>
    <x v="1"/>
    <n v="10"/>
    <n v="10"/>
    <n v="10"/>
    <x v="0"/>
    <s v="2013-08-04-21-01-21"/>
    <s v="2013-08-08-22-58-28"/>
  </r>
  <r>
    <n v="280412"/>
    <s v="61113667-a2a7-5bc4-b799-287b00f4538e"/>
    <n v="2010"/>
    <s v="Washington"/>
    <x v="1493"/>
    <x v="0"/>
    <s v="unknown"/>
    <n v="7"/>
    <n v="2"/>
    <x v="2"/>
    <n v="20"/>
    <n v="10"/>
    <n v="10"/>
    <x v="0"/>
    <s v="2013-08-04-21-01-26"/>
    <s v="2013-08-08-22-58-47"/>
  </r>
  <r>
    <n v="280413"/>
    <s v="452078c0-dbff-5ff1-88d0-324d72c3b800"/>
    <n v="2005"/>
    <s v="Washington"/>
    <x v="1494"/>
    <x v="0"/>
    <m/>
    <n v="10"/>
    <n v="0"/>
    <x v="0"/>
    <n v="0"/>
    <n v="10"/>
    <n v="10"/>
    <x v="0"/>
    <s v="2013-08-04-21-01-28"/>
    <s v="2013-08-08-22-58-50"/>
  </r>
  <r>
    <n v="280414"/>
    <s v="452078c0-dbff-5ff1-88d0-324d72c3b800"/>
    <n v="2008"/>
    <s v="Washington"/>
    <x v="1495"/>
    <x v="1"/>
    <s v="nopad"/>
    <n v="8"/>
    <n v="2"/>
    <x v="1"/>
    <n v="20"/>
    <n v="10"/>
    <n v="10"/>
    <x v="0"/>
    <s v="2013-08-04-21-01-34"/>
    <s v="2013-08-08-22-58-56"/>
  </r>
  <r>
    <n v="280415"/>
    <s v="452078c0-dbff-5ff1-88d0-324d72c3b800"/>
    <n v="2010"/>
    <s v="Washington"/>
    <x v="1496"/>
    <x v="1"/>
    <s v="unknown"/>
    <n v="8"/>
    <n v="1"/>
    <x v="1"/>
    <n v="10"/>
    <n v="10"/>
    <n v="10"/>
    <x v="0"/>
    <s v="2013-08-04-21-01-39"/>
    <s v="2013-08-08-22-59-05"/>
  </r>
  <r>
    <n v="280416"/>
    <s v="63f4bfcf-e71b-57e4-b7cf-210083a2467b"/>
    <n v="2005"/>
    <s v="Washington"/>
    <x v="1497"/>
    <x v="0"/>
    <m/>
    <n v="10"/>
    <n v="0"/>
    <x v="0"/>
    <n v="0"/>
    <n v="10"/>
    <n v="10"/>
    <x v="0"/>
    <s v="2013-08-04-21-01-42"/>
    <s v="2013-08-08-22-59-12"/>
  </r>
  <r>
    <n v="280417"/>
    <s v="63f4bfcf-e71b-57e4-b7cf-210083a2467b"/>
    <n v="2008"/>
    <s v="Washington"/>
    <x v="1498"/>
    <x v="0"/>
    <m/>
    <n v="10"/>
    <n v="0"/>
    <x v="0"/>
    <n v="0"/>
    <n v="10"/>
    <n v="10"/>
    <x v="0"/>
    <s v="2013-08-04-21-01-47"/>
    <s v="2013-08-08-22-59-17"/>
  </r>
  <r>
    <n v="280418"/>
    <s v="63f4bfcf-e71b-57e4-b7cf-210083a2467b"/>
    <n v="2010"/>
    <s v="Washington"/>
    <x v="1499"/>
    <x v="1"/>
    <s v="equipment"/>
    <n v="7"/>
    <n v="2"/>
    <x v="2"/>
    <n v="20"/>
    <n v="10"/>
    <n v="10"/>
    <x v="0"/>
    <s v="2013-08-04-21-01-53"/>
    <s v="2013-08-08-22-59-22"/>
  </r>
  <r>
    <n v="280419"/>
    <s v="182f9c51-5261-52b4-8afb-dbb96b1f5e0f"/>
    <n v="2005"/>
    <s v="Greene"/>
    <x v="1500"/>
    <x v="0"/>
    <m/>
    <n v="10"/>
    <n v="0"/>
    <x v="0"/>
    <n v="0"/>
    <n v="10"/>
    <n v="10"/>
    <x v="0"/>
    <s v="2013-08-04-21-01-57"/>
    <s v="2013-08-08-22-59-27"/>
  </r>
  <r>
    <n v="280420"/>
    <s v="182f9c51-5261-52b4-8afb-dbb96b1f5e0f"/>
    <n v="2008"/>
    <s v="Greene"/>
    <x v="1501"/>
    <x v="0"/>
    <m/>
    <n v="10"/>
    <n v="0"/>
    <x v="0"/>
    <n v="0"/>
    <n v="10"/>
    <n v="10"/>
    <x v="0"/>
    <s v="2013-08-04-21-02-00"/>
    <s v="2013-08-08-22-59-30"/>
  </r>
  <r>
    <n v="280421"/>
    <s v="182f9c51-5261-52b4-8afb-dbb96b1f5e0f"/>
    <n v="2010"/>
    <s v="Greene"/>
    <x v="1502"/>
    <x v="0"/>
    <m/>
    <n v="10"/>
    <n v="0"/>
    <x v="0"/>
    <n v="0"/>
    <n v="10"/>
    <n v="10"/>
    <x v="0"/>
    <s v="2013-08-04-21-02-06"/>
    <s v="2013-08-08-22-59-33"/>
  </r>
  <r>
    <n v="280422"/>
    <s v="12c095ec-4b5a-5aeb-a19e-b38bcd4d6a61"/>
    <n v="2005"/>
    <s v="Washington"/>
    <x v="1503"/>
    <x v="0"/>
    <m/>
    <n v="10"/>
    <n v="0"/>
    <x v="0"/>
    <n v="0"/>
    <n v="10"/>
    <n v="10"/>
    <x v="0"/>
    <s v="2013-08-04-21-02-10"/>
    <s v="2013-08-08-22-59-35"/>
  </r>
  <r>
    <n v="280423"/>
    <s v="12c095ec-4b5a-5aeb-a19e-b38bcd4d6a61"/>
    <n v="2008"/>
    <s v="Washington"/>
    <x v="1504"/>
    <x v="1"/>
    <s v="equipment"/>
    <n v="6"/>
    <n v="3"/>
    <x v="4"/>
    <n v="30"/>
    <n v="10"/>
    <n v="10"/>
    <x v="0"/>
    <s v="2013-08-04-21-02-13"/>
    <s v="2013-08-08-22-59-38"/>
  </r>
  <r>
    <n v="280424"/>
    <s v="12c095ec-4b5a-5aeb-a19e-b38bcd4d6a61"/>
    <n v="2010"/>
    <s v="Washington"/>
    <x v="1505"/>
    <x v="1"/>
    <s v="unknown"/>
    <n v="9"/>
    <n v="1"/>
    <x v="3"/>
    <n v="10"/>
    <n v="10"/>
    <n v="10"/>
    <x v="0"/>
    <s v="2013-08-04-21-02-19"/>
    <s v="2013-08-08-22-59-41"/>
  </r>
  <r>
    <n v="280425"/>
    <s v="49f5e302-bb63-50b8-bd14-6c5d23632c78"/>
    <n v="2005"/>
    <s v="Washington"/>
    <x v="1506"/>
    <x v="0"/>
    <m/>
    <n v="10"/>
    <n v="0"/>
    <x v="0"/>
    <n v="0"/>
    <n v="10"/>
    <n v="10"/>
    <x v="0"/>
    <s v="2013-08-04-21-02-25"/>
    <s v="2013-08-08-22-59-43"/>
  </r>
  <r>
    <n v="280426"/>
    <s v="49f5e302-bb63-50b8-bd14-6c5d23632c78"/>
    <n v="2008"/>
    <s v="Washington"/>
    <x v="1507"/>
    <x v="1"/>
    <s v="unknown"/>
    <n v="9"/>
    <n v="1"/>
    <x v="3"/>
    <n v="10"/>
    <n v="10"/>
    <n v="10"/>
    <x v="0"/>
    <s v="2013-08-04-21-02-28"/>
    <s v="2013-08-08-22-59-53"/>
  </r>
  <r>
    <n v="280427"/>
    <s v="49f5e302-bb63-50b8-bd14-6c5d23632c78"/>
    <n v="2010"/>
    <s v="Washington"/>
    <x v="1508"/>
    <x v="1"/>
    <s v="unknown"/>
    <n v="8"/>
    <n v="1"/>
    <x v="1"/>
    <n v="10"/>
    <n v="10"/>
    <n v="10"/>
    <x v="0"/>
    <s v="2013-08-04-21-02-33"/>
    <s v="2013-08-08-22-59-58"/>
  </r>
  <r>
    <n v="280428"/>
    <s v="2c533e12-3fec-5c83-b462-4522a80cf0f3"/>
    <n v="2005"/>
    <s v="Washington"/>
    <x v="1509"/>
    <x v="0"/>
    <s v="empty"/>
    <n v="9"/>
    <n v="1"/>
    <x v="3"/>
    <n v="10"/>
    <n v="10"/>
    <n v="10"/>
    <x v="0"/>
    <s v="2013-08-04-21-02-39"/>
    <s v="2013-08-08-23-00-00"/>
  </r>
  <r>
    <n v="280429"/>
    <s v="2c533e12-3fec-5c83-b462-4522a80cf0f3"/>
    <n v="2008"/>
    <s v="Washington"/>
    <x v="1510"/>
    <x v="1"/>
    <s v="unknown"/>
    <n v="8"/>
    <n v="1"/>
    <x v="1"/>
    <n v="10"/>
    <n v="10"/>
    <n v="10"/>
    <x v="0"/>
    <s v="2013-08-04-21-02-45"/>
    <s v="2013-08-08-23-00-03"/>
  </r>
  <r>
    <n v="280430"/>
    <s v="2c533e12-3fec-5c83-b462-4522a80cf0f3"/>
    <n v="2010"/>
    <s v="Washington"/>
    <x v="1511"/>
    <x v="1"/>
    <s v="unknown"/>
    <n v="8"/>
    <n v="1"/>
    <x v="1"/>
    <n v="10"/>
    <n v="10"/>
    <n v="10"/>
    <x v="0"/>
    <s v="2013-08-04-21-02-52"/>
    <s v="2013-08-08-23-00-07"/>
  </r>
  <r>
    <n v="280431"/>
    <s v="941e98db-daa6-597f-8957-9a1e32dfffc1"/>
    <n v="2005"/>
    <s v="Washington"/>
    <x v="1512"/>
    <x v="0"/>
    <m/>
    <n v="10"/>
    <n v="0"/>
    <x v="0"/>
    <n v="0"/>
    <n v="10"/>
    <n v="10"/>
    <x v="0"/>
    <s v="2013-08-04-21-03-00"/>
    <s v="2013-08-08-23-00-09"/>
  </r>
  <r>
    <n v="280432"/>
    <s v="941e98db-daa6-597f-8957-9a1e32dfffc1"/>
    <n v="2008"/>
    <s v="Washington"/>
    <x v="1513"/>
    <x v="1"/>
    <s v="nopad"/>
    <n v="7"/>
    <n v="2"/>
    <x v="2"/>
    <n v="20"/>
    <n v="10"/>
    <n v="10"/>
    <x v="0"/>
    <s v="2013-08-04-21-03-05"/>
    <s v="2013-08-08-23-00-13"/>
  </r>
  <r>
    <n v="280433"/>
    <s v="941e98db-daa6-597f-8957-9a1e32dfffc1"/>
    <n v="2010"/>
    <s v="Washington"/>
    <x v="1514"/>
    <x v="1"/>
    <s v="equipment"/>
    <n v="6"/>
    <n v="3"/>
    <x v="4"/>
    <n v="30"/>
    <n v="10"/>
    <n v="10"/>
    <x v="0"/>
    <s v="2013-08-04-21-03-08"/>
    <s v="2013-08-08-23-00-17"/>
  </r>
  <r>
    <n v="280434"/>
    <s v="55065d23-6003-5a66-af78-2da29130e181"/>
    <n v="2005"/>
    <s v="Washington"/>
    <x v="1515"/>
    <x v="0"/>
    <m/>
    <n v="10"/>
    <n v="0"/>
    <x v="0"/>
    <n v="0"/>
    <n v="10"/>
    <n v="10"/>
    <x v="0"/>
    <s v="2013-08-04-21-03-11"/>
    <s v="2013-08-08-23-00-20"/>
  </r>
  <r>
    <n v="280435"/>
    <s v="55065d23-6003-5a66-af78-2da29130e181"/>
    <n v="2008"/>
    <s v="Washington"/>
    <x v="1516"/>
    <x v="0"/>
    <m/>
    <n v="10"/>
    <n v="0"/>
    <x v="0"/>
    <n v="0"/>
    <n v="10"/>
    <n v="10"/>
    <x v="0"/>
    <s v="2013-08-04-21-03-15"/>
    <s v="2013-08-08-23-00-24"/>
  </r>
  <r>
    <n v="280436"/>
    <s v="55065d23-6003-5a66-af78-2da29130e181"/>
    <n v="2010"/>
    <s v="Washington"/>
    <x v="1517"/>
    <x v="1"/>
    <s v="unknown"/>
    <n v="6"/>
    <n v="2"/>
    <x v="4"/>
    <n v="20"/>
    <n v="10"/>
    <n v="10"/>
    <x v="0"/>
    <s v="2013-08-04-21-03-21"/>
    <s v="2013-08-08-23-00-30"/>
  </r>
  <r>
    <n v="280437"/>
    <s v="6bb78a4b-86b5-57cf-958b-b5d4aecc345f"/>
    <n v="2005"/>
    <s v="Washington"/>
    <x v="1518"/>
    <x v="0"/>
    <m/>
    <n v="10"/>
    <n v="0"/>
    <x v="0"/>
    <n v="0"/>
    <n v="10"/>
    <n v="10"/>
    <x v="0"/>
    <s v="2013-08-04-21-03-26"/>
    <s v="2013-08-08-23-00-32"/>
  </r>
  <r>
    <n v="280438"/>
    <s v="6bb78a4b-86b5-57cf-958b-b5d4aecc345f"/>
    <n v="2008"/>
    <s v="Washington"/>
    <x v="1519"/>
    <x v="0"/>
    <s v="unknown"/>
    <n v="8"/>
    <n v="1"/>
    <x v="1"/>
    <n v="10"/>
    <n v="10"/>
    <n v="10"/>
    <x v="0"/>
    <s v="2013-08-04-21-03-32"/>
    <s v="2013-08-08-23-00-35"/>
  </r>
  <r>
    <n v="280439"/>
    <s v="6bb78a4b-86b5-57cf-958b-b5d4aecc345f"/>
    <n v="2010"/>
    <s v="Washington"/>
    <x v="1520"/>
    <x v="1"/>
    <s v="equipment"/>
    <n v="7"/>
    <n v="3"/>
    <x v="2"/>
    <n v="30"/>
    <n v="10"/>
    <n v="10"/>
    <x v="0"/>
    <s v="2013-08-04-21-03-36"/>
    <s v="2013-08-08-23-00-38"/>
  </r>
  <r>
    <n v="280440"/>
    <s v="b63287ea-4fad-5823-9361-f0190aea4c51"/>
    <n v="2005"/>
    <s v="Greene"/>
    <x v="1521"/>
    <x v="0"/>
    <m/>
    <n v="10"/>
    <n v="0"/>
    <x v="0"/>
    <n v="0"/>
    <n v="10"/>
    <n v="10"/>
    <x v="0"/>
    <s v="2013-08-04-21-03-39"/>
    <s v="2013-08-08-23-00-40"/>
  </r>
  <r>
    <n v="280441"/>
    <s v="b63287ea-4fad-5823-9361-f0190aea4c51"/>
    <n v="2008"/>
    <s v="Greene"/>
    <x v="1522"/>
    <x v="0"/>
    <m/>
    <n v="10"/>
    <n v="0"/>
    <x v="0"/>
    <n v="0"/>
    <n v="10"/>
    <n v="10"/>
    <x v="0"/>
    <s v="2013-08-04-21-03-41"/>
    <s v="2013-08-08-23-00-43"/>
  </r>
  <r>
    <n v="280442"/>
    <s v="b63287ea-4fad-5823-9361-f0190aea4c51"/>
    <n v="2010"/>
    <s v="Greene"/>
    <x v="1523"/>
    <x v="0"/>
    <m/>
    <n v="10"/>
    <n v="0"/>
    <x v="0"/>
    <n v="0"/>
    <n v="10"/>
    <n v="10"/>
    <x v="0"/>
    <s v="2013-08-04-21-03-43"/>
    <s v="2013-08-08-23-00-47"/>
  </r>
  <r>
    <n v="280443"/>
    <s v="67a8f345-b256-56fc-815c-9f57a80e831f"/>
    <n v="2005"/>
    <s v="Washington"/>
    <x v="1524"/>
    <x v="0"/>
    <m/>
    <n v="10"/>
    <n v="0"/>
    <x v="0"/>
    <n v="0"/>
    <n v="10"/>
    <n v="10"/>
    <x v="0"/>
    <s v="2013-08-04-21-03-45"/>
    <s v="2013-08-08-23-00-50"/>
  </r>
  <r>
    <n v="280444"/>
    <s v="67a8f345-b256-56fc-815c-9f57a80e831f"/>
    <n v="2008"/>
    <s v="Washington"/>
    <x v="1525"/>
    <x v="0"/>
    <m/>
    <n v="10"/>
    <n v="0"/>
    <x v="0"/>
    <n v="0"/>
    <n v="10"/>
    <n v="10"/>
    <x v="0"/>
    <s v="2013-08-04-21-03-48"/>
    <s v="2013-08-08-23-00-54"/>
  </r>
  <r>
    <n v="280445"/>
    <s v="67a8f345-b256-56fc-815c-9f57a80e831f"/>
    <n v="2010"/>
    <s v="Washington"/>
    <x v="1526"/>
    <x v="0"/>
    <m/>
    <n v="10"/>
    <n v="0"/>
    <x v="0"/>
    <n v="0"/>
    <n v="10"/>
    <n v="10"/>
    <x v="0"/>
    <s v="2013-08-04-21-03-51"/>
    <s v="2013-08-08-21-59-19"/>
  </r>
  <r>
    <n v="280446"/>
    <s v="fa244438-4ec7-5c8f-9a04-95f6e6e22f41"/>
    <n v="2005"/>
    <s v="Greene"/>
    <x v="1527"/>
    <x v="0"/>
    <m/>
    <n v="10"/>
    <n v="0"/>
    <x v="0"/>
    <n v="0"/>
    <n v="10"/>
    <n v="10"/>
    <x v="0"/>
    <s v="2013-08-04-21-03-52"/>
    <s v="2013-08-08-23-00-56"/>
  </r>
  <r>
    <n v="280447"/>
    <s v="fa244438-4ec7-5c8f-9a04-95f6e6e22f41"/>
    <n v="2008"/>
    <s v="Greene"/>
    <x v="1528"/>
    <x v="0"/>
    <m/>
    <n v="10"/>
    <n v="0"/>
    <x v="0"/>
    <n v="0"/>
    <n v="10"/>
    <n v="10"/>
    <x v="0"/>
    <s v="2013-08-04-21-03-54"/>
    <s v="2013-08-08-21-59-26"/>
  </r>
  <r>
    <n v="280448"/>
    <s v="fa244438-4ec7-5c8f-9a04-95f6e6e22f41"/>
    <n v="2010"/>
    <s v="Greene"/>
    <x v="1529"/>
    <x v="0"/>
    <m/>
    <n v="10"/>
    <n v="0"/>
    <x v="0"/>
    <n v="0"/>
    <n v="10"/>
    <n v="10"/>
    <x v="0"/>
    <s v="2013-08-04-21-03-56"/>
    <s v="2013-08-08-21-59-32"/>
  </r>
  <r>
    <n v="280449"/>
    <s v="b271d17c-0b00-5df1-b66c-7d521a129354"/>
    <n v="2005"/>
    <s v="Crawford"/>
    <x v="1530"/>
    <x v="0"/>
    <s v="empty"/>
    <n v="9"/>
    <n v="1"/>
    <x v="3"/>
    <n v="10"/>
    <n v="10"/>
    <n v="10"/>
    <x v="0"/>
    <s v="2013-08-04-21-03-58"/>
    <s v="2013-08-08-23-00-57"/>
  </r>
  <r>
    <n v="280450"/>
    <s v="b271d17c-0b00-5df1-b66c-7d521a129354"/>
    <n v="2008"/>
    <s v="Crawford"/>
    <x v="1531"/>
    <x v="0"/>
    <m/>
    <n v="10"/>
    <n v="0"/>
    <x v="0"/>
    <n v="0"/>
    <n v="10"/>
    <n v="10"/>
    <x v="0"/>
    <s v="2013-08-04-21-04-00"/>
    <s v="2013-08-08-23-01-00"/>
  </r>
  <r>
    <n v="280451"/>
    <s v="b271d17c-0b00-5df1-b66c-7d521a129354"/>
    <n v="2010"/>
    <s v="Crawford"/>
    <x v="1532"/>
    <x v="0"/>
    <m/>
    <n v="10"/>
    <n v="0"/>
    <x v="0"/>
    <n v="0"/>
    <n v="10"/>
    <n v="10"/>
    <x v="0"/>
    <s v="2013-08-04-21-04-02"/>
    <s v="2013-08-08-23-01-02"/>
  </r>
  <r>
    <n v="280452"/>
    <s v="33a2ef9f-7128-53d4-b02e-145a53b58f0a"/>
    <n v="2005"/>
    <s v="Washington"/>
    <x v="1533"/>
    <x v="0"/>
    <m/>
    <n v="10"/>
    <n v="0"/>
    <x v="0"/>
    <n v="0"/>
    <n v="10"/>
    <n v="10"/>
    <x v="0"/>
    <s v="2013-08-04-21-04-06"/>
    <s v="2013-08-08-23-01-04"/>
  </r>
  <r>
    <n v="280453"/>
    <s v="33a2ef9f-7128-53d4-b02e-145a53b58f0a"/>
    <n v="2008"/>
    <s v="Washington"/>
    <x v="1534"/>
    <x v="1"/>
    <s v="nopad"/>
    <n v="6"/>
    <n v="3"/>
    <x v="4"/>
    <n v="30"/>
    <n v="10"/>
    <n v="10"/>
    <x v="0"/>
    <s v="2013-08-04-21-04-09"/>
    <s v="2013-08-08-23-01-09"/>
  </r>
  <r>
    <n v="280454"/>
    <s v="33a2ef9f-7128-53d4-b02e-145a53b58f0a"/>
    <n v="2010"/>
    <s v="Washington"/>
    <x v="1535"/>
    <x v="1"/>
    <s v="unknown"/>
    <n v="6"/>
    <n v="2"/>
    <x v="4"/>
    <n v="20"/>
    <n v="10"/>
    <n v="10"/>
    <x v="0"/>
    <s v="2013-08-04-21-04-13"/>
    <s v="2013-08-08-23-01-20"/>
  </r>
  <r>
    <n v="280455"/>
    <s v="76250794-79db-5222-8482-c4c438f5c75f"/>
    <n v="2005"/>
    <s v="Greene"/>
    <x v="1536"/>
    <x v="0"/>
    <s v="unknown"/>
    <n v="9"/>
    <n v="1"/>
    <x v="3"/>
    <n v="10"/>
    <n v="10"/>
    <n v="10"/>
    <x v="0"/>
    <s v="2013-08-04-21-04-15"/>
    <s v="2013-08-09-01-03-46"/>
  </r>
  <r>
    <n v="280456"/>
    <s v="76250794-79db-5222-8482-c4c438f5c75f"/>
    <n v="2008"/>
    <s v="Greene"/>
    <x v="1537"/>
    <x v="0"/>
    <s v="unknown"/>
    <n v="6"/>
    <n v="4"/>
    <x v="4"/>
    <n v="40"/>
    <n v="10"/>
    <n v="10"/>
    <x v="0"/>
    <s v="2013-08-04-21-04-22"/>
    <s v="2013-08-09-01-03-52"/>
  </r>
  <r>
    <n v="280457"/>
    <s v="76250794-79db-5222-8482-c4c438f5c75f"/>
    <n v="2010"/>
    <s v="Greene"/>
    <x v="1538"/>
    <x v="2"/>
    <s v="unknown"/>
    <n v="7"/>
    <n v="2"/>
    <x v="2"/>
    <n v="20"/>
    <n v="10"/>
    <n v="10"/>
    <x v="0"/>
    <s v="2013-08-04-21-04-28"/>
    <s v="2013-08-09-01-03-57"/>
  </r>
  <r>
    <n v="280458"/>
    <s v="8edd7349-5956-5bc6-be9b-b862fa86dd7c"/>
    <n v="2005"/>
    <s v="Washington"/>
    <x v="1539"/>
    <x v="0"/>
    <m/>
    <n v="10"/>
    <n v="0"/>
    <x v="0"/>
    <n v="0"/>
    <n v="10"/>
    <n v="10"/>
    <x v="0"/>
    <s v="2013-08-04-21-04-30"/>
    <s v="2013-08-09-01-04-00"/>
  </r>
  <r>
    <n v="280459"/>
    <s v="8edd7349-5956-5bc6-be9b-b862fa86dd7c"/>
    <n v="2008"/>
    <s v="Washington"/>
    <x v="1540"/>
    <x v="1"/>
    <s v="nopad"/>
    <n v="7"/>
    <n v="2"/>
    <x v="2"/>
    <n v="20"/>
    <n v="10"/>
    <n v="10"/>
    <x v="0"/>
    <s v="2013-08-04-21-04-33"/>
    <s v="2013-08-09-01-04-10"/>
  </r>
  <r>
    <n v="280460"/>
    <s v="8edd7349-5956-5bc6-be9b-b862fa86dd7c"/>
    <n v="2010"/>
    <s v="Washington"/>
    <x v="1541"/>
    <x v="1"/>
    <s v="nopad"/>
    <n v="7"/>
    <n v="2"/>
    <x v="2"/>
    <n v="20"/>
    <n v="10"/>
    <n v="10"/>
    <x v="0"/>
    <s v="2013-08-04-21-04-36"/>
    <s v="2013-08-09-01-04-15"/>
  </r>
  <r>
    <n v="280461"/>
    <s v="290a961d-6523-50e9-833e-7a45f4247b42"/>
    <n v="2005"/>
    <s v="Washington"/>
    <x v="1542"/>
    <x v="0"/>
    <s v="unknown"/>
    <n v="9"/>
    <n v="1"/>
    <x v="3"/>
    <n v="10"/>
    <n v="10"/>
    <n v="10"/>
    <x v="0"/>
    <s v="2013-08-04-21-04-38"/>
    <s v="2013-08-09-01-04-24"/>
  </r>
  <r>
    <n v="280462"/>
    <s v="290a961d-6523-50e9-833e-7a45f4247b42"/>
    <n v="2008"/>
    <s v="Washington"/>
    <x v="1543"/>
    <x v="1"/>
    <s v="unknown"/>
    <n v="6"/>
    <n v="2"/>
    <x v="4"/>
    <n v="20"/>
    <n v="10"/>
    <n v="10"/>
    <x v="0"/>
    <s v="2013-08-04-21-04-41"/>
    <s v="2013-08-09-01-04-30"/>
  </r>
  <r>
    <n v="280463"/>
    <s v="290a961d-6523-50e9-833e-7a45f4247b42"/>
    <n v="2010"/>
    <s v="Washington"/>
    <x v="1544"/>
    <x v="1"/>
    <s v="unknown"/>
    <n v="6"/>
    <n v="2"/>
    <x v="4"/>
    <n v="20"/>
    <n v="10"/>
    <n v="10"/>
    <x v="0"/>
    <s v="2013-08-04-21-04-44"/>
    <s v="2013-08-09-01-04-38"/>
  </r>
  <r>
    <n v="280464"/>
    <s v="3c153303-ee3c-5b5b-8907-02c3e356f478"/>
    <n v="2005"/>
    <s v="Washington"/>
    <x v="1545"/>
    <x v="0"/>
    <m/>
    <n v="10"/>
    <n v="0"/>
    <x v="0"/>
    <n v="0"/>
    <n v="10"/>
    <n v="10"/>
    <x v="0"/>
    <s v="2013-08-04-21-04-46"/>
    <s v="2013-08-08-23-02-08"/>
  </r>
  <r>
    <n v="280465"/>
    <s v="3c153303-ee3c-5b5b-8907-02c3e356f478"/>
    <n v="2008"/>
    <s v="Washington"/>
    <x v="1546"/>
    <x v="0"/>
    <m/>
    <n v="10"/>
    <n v="0"/>
    <x v="0"/>
    <n v="0"/>
    <n v="10"/>
    <n v="10"/>
    <x v="0"/>
    <s v="2013-08-04-21-04-51"/>
    <s v="2013-08-09-02-07-12"/>
  </r>
  <r>
    <n v="280466"/>
    <s v="3c153303-ee3c-5b5b-8907-02c3e356f478"/>
    <n v="2010"/>
    <s v="Washington"/>
    <x v="1547"/>
    <x v="0"/>
    <m/>
    <n v="10"/>
    <n v="0"/>
    <x v="0"/>
    <n v="0"/>
    <n v="10"/>
    <n v="10"/>
    <x v="0"/>
    <s v="2013-08-04-21-04-57"/>
    <s v="2013-08-08-23-02-12"/>
  </r>
  <r>
    <n v="280467"/>
    <s v="0a4e2ce4-ceb6-55d8-b77a-bfdd74942eae"/>
    <n v="2005"/>
    <s v="Washington"/>
    <x v="1548"/>
    <x v="0"/>
    <m/>
    <n v="10"/>
    <n v="0"/>
    <x v="0"/>
    <n v="0"/>
    <n v="10"/>
    <n v="10"/>
    <x v="0"/>
    <s v="2013-08-04-21-05-01"/>
    <s v="2013-08-08-23-02-14"/>
  </r>
  <r>
    <n v="280468"/>
    <s v="0a4e2ce4-ceb6-55d8-b77a-bfdd74942eae"/>
    <n v="2008"/>
    <s v="Washington"/>
    <x v="1549"/>
    <x v="1"/>
    <s v="nopad"/>
    <n v="6"/>
    <n v="3"/>
    <x v="4"/>
    <n v="30"/>
    <n v="10"/>
    <n v="10"/>
    <x v="0"/>
    <s v="2013-08-04-21-05-05"/>
    <s v="2013-08-08-23-02-20"/>
  </r>
  <r>
    <n v="280469"/>
    <s v="0a4e2ce4-ceb6-55d8-b77a-bfdd74942eae"/>
    <n v="2010"/>
    <s v="Washington"/>
    <x v="1550"/>
    <x v="1"/>
    <s v="unknown"/>
    <n v="6"/>
    <n v="2"/>
    <x v="4"/>
    <n v="20"/>
    <n v="10"/>
    <n v="10"/>
    <x v="0"/>
    <s v="2013-08-04-21-05-11"/>
    <s v="2013-08-08-23-02-29"/>
  </r>
  <r>
    <n v="280470"/>
    <s v="6cb86ad4-1d97-5e79-8bb5-ba3c6fcefb1d"/>
    <n v="2005"/>
    <s v="Washington"/>
    <x v="1551"/>
    <x v="0"/>
    <m/>
    <n v="10"/>
    <n v="0"/>
    <x v="0"/>
    <n v="0"/>
    <n v="10"/>
    <n v="10"/>
    <x v="0"/>
    <s v="2013-08-04-21-05-13"/>
    <s v="2013-08-08-23-02-37"/>
  </r>
  <r>
    <n v="280471"/>
    <s v="6cb86ad4-1d97-5e79-8bb5-ba3c6fcefb1d"/>
    <n v="2008"/>
    <s v="Washington"/>
    <x v="1552"/>
    <x v="0"/>
    <m/>
    <n v="10"/>
    <n v="0"/>
    <x v="0"/>
    <n v="0"/>
    <n v="10"/>
    <n v="10"/>
    <x v="0"/>
    <s v="2013-08-04-21-05-14"/>
    <s v="2013-08-08-23-02-47"/>
  </r>
  <r>
    <n v="280472"/>
    <s v="6cb86ad4-1d97-5e79-8bb5-ba3c6fcefb1d"/>
    <n v="2010"/>
    <s v="Washington"/>
    <x v="1553"/>
    <x v="0"/>
    <m/>
    <n v="10"/>
    <n v="0"/>
    <x v="0"/>
    <n v="0"/>
    <n v="10"/>
    <n v="10"/>
    <x v="0"/>
    <s v="2013-08-04-21-05-19"/>
    <s v="2013-08-08-23-02-49"/>
  </r>
  <r>
    <n v="280473"/>
    <s v="f0fc7e77-2e62-50ac-aeca-cd8aeda7ba04"/>
    <n v="2005"/>
    <s v="Washington"/>
    <x v="1554"/>
    <x v="0"/>
    <m/>
    <n v="10"/>
    <n v="0"/>
    <x v="0"/>
    <n v="0"/>
    <n v="10"/>
    <n v="10"/>
    <x v="0"/>
    <s v="2013-08-04-21-05-21"/>
    <s v="2013-08-09-01-04-50"/>
  </r>
  <r>
    <n v="280474"/>
    <s v="f0fc7e77-2e62-50ac-aeca-cd8aeda7ba04"/>
    <n v="2008"/>
    <s v="Washington"/>
    <x v="1555"/>
    <x v="1"/>
    <s v="unknown"/>
    <n v="7"/>
    <n v="2"/>
    <x v="2"/>
    <n v="20"/>
    <n v="10"/>
    <n v="10"/>
    <x v="0"/>
    <s v="2013-08-04-21-05-24"/>
    <s v="2013-08-09-01-04-55"/>
  </r>
  <r>
    <n v="280475"/>
    <s v="f0fc7e77-2e62-50ac-aeca-cd8aeda7ba04"/>
    <n v="2010"/>
    <s v="Washington"/>
    <x v="1556"/>
    <x v="1"/>
    <s v="unknown"/>
    <n v="8"/>
    <n v="2"/>
    <x v="1"/>
    <n v="20"/>
    <n v="10"/>
    <n v="10"/>
    <x v="0"/>
    <s v="2013-08-04-21-05-27"/>
    <s v="2013-08-09-01-05-03"/>
  </r>
  <r>
    <n v="280476"/>
    <s v="1bf6c5c8-6baa-516e-9ac5-b6725065ef70"/>
    <n v="2005"/>
    <s v="Greene"/>
    <x v="1557"/>
    <x v="0"/>
    <m/>
    <n v="10"/>
    <n v="0"/>
    <x v="0"/>
    <n v="0"/>
    <n v="10"/>
    <n v="10"/>
    <x v="0"/>
    <s v="2013-08-04-21-05-30"/>
    <s v="2013-08-09-01-05-06"/>
  </r>
  <r>
    <n v="280477"/>
    <s v="1bf6c5c8-6baa-516e-9ac5-b6725065ef70"/>
    <n v="2008"/>
    <s v="Greene"/>
    <x v="1558"/>
    <x v="0"/>
    <m/>
    <n v="10"/>
    <n v="0"/>
    <x v="0"/>
    <n v="0"/>
    <n v="10"/>
    <n v="10"/>
    <x v="0"/>
    <s v="2013-08-04-21-05-33"/>
    <s v="2013-08-09-01-05-11"/>
  </r>
  <r>
    <n v="280478"/>
    <s v="1bf6c5c8-6baa-516e-9ac5-b6725065ef70"/>
    <n v="2010"/>
    <s v="Greene"/>
    <x v="1559"/>
    <x v="0"/>
    <m/>
    <n v="10"/>
    <n v="0"/>
    <x v="0"/>
    <n v="0"/>
    <n v="10"/>
    <n v="10"/>
    <x v="0"/>
    <s v="2013-08-04-21-05-34"/>
    <s v="2013-08-09-01-05-13"/>
  </r>
  <r>
    <n v="280479"/>
    <s v="af8a8dea-0129-5c05-9b87-a4123fba9d3e"/>
    <n v="2005"/>
    <s v="Washington"/>
    <x v="1560"/>
    <x v="0"/>
    <m/>
    <n v="10"/>
    <n v="0"/>
    <x v="0"/>
    <n v="0"/>
    <n v="10"/>
    <n v="10"/>
    <x v="0"/>
    <s v="2013-08-04-21-05-36"/>
    <s v="2013-08-09-01-05-16"/>
  </r>
  <r>
    <n v="280480"/>
    <s v="af8a8dea-0129-5c05-9b87-a4123fba9d3e"/>
    <n v="2008"/>
    <s v="Washington"/>
    <x v="1561"/>
    <x v="0"/>
    <s v="empty"/>
    <n v="9"/>
    <n v="1"/>
    <x v="3"/>
    <n v="10"/>
    <n v="10"/>
    <n v="10"/>
    <x v="0"/>
    <s v="2013-08-04-21-05-39"/>
    <s v="2013-08-09-01-05-22"/>
  </r>
  <r>
    <n v="280481"/>
    <s v="af8a8dea-0129-5c05-9b87-a4123fba9d3e"/>
    <n v="2010"/>
    <s v="Washington"/>
    <x v="1562"/>
    <x v="0"/>
    <s v="empty"/>
    <n v="7"/>
    <n v="3"/>
    <x v="2"/>
    <n v="30"/>
    <n v="10"/>
    <n v="10"/>
    <x v="0"/>
    <s v="2013-08-04-21-05-42"/>
    <s v="2013-08-09-01-05-26"/>
  </r>
  <r>
    <n v="280482"/>
    <s v="fafa8f4f-6dda-5136-ba74-4b435dd11ff4"/>
    <n v="2005"/>
    <s v="Washington"/>
    <x v="1563"/>
    <x v="0"/>
    <m/>
    <n v="10"/>
    <n v="0"/>
    <x v="0"/>
    <n v="0"/>
    <n v="10"/>
    <n v="10"/>
    <x v="0"/>
    <s v="2013-08-04-21-05-48"/>
    <s v="2013-08-09-01-05-29"/>
  </r>
  <r>
    <n v="280483"/>
    <s v="fafa8f4f-6dda-5136-ba74-4b435dd11ff4"/>
    <n v="2008"/>
    <s v="Washington"/>
    <x v="1564"/>
    <x v="0"/>
    <m/>
    <n v="10"/>
    <n v="0"/>
    <x v="0"/>
    <n v="0"/>
    <n v="10"/>
    <n v="10"/>
    <x v="0"/>
    <s v="2013-08-04-21-05-50"/>
    <s v="2013-08-09-01-05-33"/>
  </r>
  <r>
    <n v="280484"/>
    <s v="fafa8f4f-6dda-5136-ba74-4b435dd11ff4"/>
    <n v="2010"/>
    <s v="Washington"/>
    <x v="1565"/>
    <x v="0"/>
    <m/>
    <n v="10"/>
    <n v="0"/>
    <x v="0"/>
    <n v="0"/>
    <n v="10"/>
    <n v="10"/>
    <x v="0"/>
    <s v="2013-08-04-21-05-55"/>
    <s v="2013-08-09-01-05-37"/>
  </r>
  <r>
    <n v="280485"/>
    <s v="76ad06d1-47d4-5d82-916b-35abe3c0c4ce"/>
    <n v="2005"/>
    <s v="Washington"/>
    <x v="1566"/>
    <x v="0"/>
    <m/>
    <n v="10"/>
    <n v="0"/>
    <x v="0"/>
    <n v="0"/>
    <n v="10"/>
    <n v="10"/>
    <x v="0"/>
    <s v="2013-08-04-21-06-01"/>
    <s v="2013-08-09-02-09-06"/>
  </r>
  <r>
    <n v="280486"/>
    <s v="76ad06d1-47d4-5d82-916b-35abe3c0c4ce"/>
    <n v="2008"/>
    <s v="Washington"/>
    <x v="1567"/>
    <x v="1"/>
    <s v="unknown"/>
    <n v="9"/>
    <n v="1"/>
    <x v="6"/>
    <n v="9"/>
    <n v="11"/>
    <n v="10"/>
    <x v="1"/>
    <s v="2013-08-04-21-06-06"/>
    <s v="2013-08-09-02-09-34"/>
  </r>
  <r>
    <n v="280487"/>
    <s v="76ad06d1-47d4-5d82-916b-35abe3c0c4ce"/>
    <n v="2010"/>
    <s v="Washington"/>
    <x v="1568"/>
    <x v="1"/>
    <s v="unknown"/>
    <n v="7"/>
    <n v="2"/>
    <x v="13"/>
    <n v="18"/>
    <n v="11"/>
    <n v="10"/>
    <x v="1"/>
    <s v="2013-08-04-21-06-09"/>
    <s v="2013-08-09-02-09-45"/>
  </r>
  <r>
    <n v="280488"/>
    <s v="23c8b232-129f-5336-b28e-ddb853e94385"/>
    <n v="2005"/>
    <s v="Washington"/>
    <x v="1569"/>
    <x v="0"/>
    <m/>
    <n v="10"/>
    <n v="0"/>
    <x v="0"/>
    <n v="0"/>
    <n v="10"/>
    <n v="10"/>
    <x v="0"/>
    <s v="2013-08-04-21-06-14"/>
    <s v="2013-08-09-02-09-30"/>
  </r>
  <r>
    <n v="280489"/>
    <s v="23c8b232-129f-5336-b28e-ddb853e94385"/>
    <n v="2008"/>
    <s v="Washington"/>
    <x v="1570"/>
    <x v="0"/>
    <m/>
    <n v="10"/>
    <n v="0"/>
    <x v="0"/>
    <n v="0"/>
    <n v="10"/>
    <n v="10"/>
    <x v="0"/>
    <s v="2013-08-04-21-06-17"/>
    <s v="2013-08-09-02-09-35"/>
  </r>
  <r>
    <n v="280490"/>
    <s v="23c8b232-129f-5336-b28e-ddb853e94385"/>
    <n v="2010"/>
    <s v="Washington"/>
    <x v="1571"/>
    <x v="0"/>
    <m/>
    <n v="10"/>
    <n v="0"/>
    <x v="0"/>
    <n v="0"/>
    <n v="10"/>
    <n v="10"/>
    <x v="0"/>
    <s v="2013-08-04-21-06-19"/>
    <s v="2013-08-09-02-09-38"/>
  </r>
  <r>
    <n v="280491"/>
    <s v="281ba0e8-aab1-5658-ae06-3a9a34258e76"/>
    <n v="2005"/>
    <s v="Washington"/>
    <x v="1572"/>
    <x v="0"/>
    <m/>
    <n v="11"/>
    <n v="0"/>
    <x v="0"/>
    <n v="0"/>
    <n v="11"/>
    <n v="10"/>
    <x v="1"/>
    <s v="2013-08-04-21-06-22"/>
    <s v="2013-08-09-02-09-53"/>
  </r>
  <r>
    <n v="280492"/>
    <s v="281ba0e8-aab1-5658-ae06-3a9a34258e76"/>
    <n v="2008"/>
    <s v="Washington"/>
    <x v="1573"/>
    <x v="1"/>
    <s v="unknown"/>
    <n v="7"/>
    <n v="2"/>
    <x v="2"/>
    <n v="20"/>
    <n v="10"/>
    <n v="10"/>
    <x v="0"/>
    <s v="2013-08-04-21-06-24"/>
    <s v="2013-08-09-02-09-50"/>
  </r>
  <r>
    <n v="280493"/>
    <s v="281ba0e8-aab1-5658-ae06-3a9a34258e76"/>
    <n v="2010"/>
    <s v="Washington"/>
    <x v="1574"/>
    <x v="1"/>
    <s v="unknown"/>
    <n v="7"/>
    <n v="2"/>
    <x v="13"/>
    <n v="18"/>
    <n v="11"/>
    <n v="10"/>
    <x v="1"/>
    <s v="2013-08-04-21-06-27"/>
    <s v="2013-08-09-02-10-10"/>
  </r>
  <r>
    <n v="280494"/>
    <s v="25b5df88-ad53-5775-a476-4e55782248b6"/>
    <n v="2005"/>
    <s v="Washington"/>
    <x v="1575"/>
    <x v="0"/>
    <s v="unknown"/>
    <n v="5"/>
    <n v="3"/>
    <x v="9"/>
    <n v="30"/>
    <n v="10"/>
    <n v="10"/>
    <x v="0"/>
    <s v="2013-08-04-21-06-31"/>
    <s v="2013-08-09-02-09-58"/>
  </r>
  <r>
    <n v="280495"/>
    <s v="25b5df88-ad53-5775-a476-4e55782248b6"/>
    <n v="2008"/>
    <s v="Washington"/>
    <x v="1576"/>
    <x v="1"/>
    <s v="unknown"/>
    <n v="8"/>
    <n v="2"/>
    <x v="5"/>
    <n v="18"/>
    <n v="11"/>
    <n v="10"/>
    <x v="1"/>
    <s v="2013-08-04-21-06-38"/>
    <s v="2013-08-09-02-10-20"/>
  </r>
  <r>
    <n v="280496"/>
    <s v="25b5df88-ad53-5775-a476-4e55782248b6"/>
    <n v="2010"/>
    <s v="Washington"/>
    <x v="1577"/>
    <x v="1"/>
    <s v="unknown"/>
    <n v="6"/>
    <n v="3"/>
    <x v="4"/>
    <n v="30"/>
    <n v="10"/>
    <n v="10"/>
    <x v="0"/>
    <s v="2013-08-04-21-06-41"/>
    <s v="2013-08-09-02-10-11"/>
  </r>
  <r>
    <n v="280497"/>
    <s v="8d79435d-188f-5c0d-82a1-53fb52b32fe8"/>
    <n v="2005"/>
    <s v="Greene"/>
    <x v="1578"/>
    <x v="0"/>
    <m/>
    <n v="11"/>
    <n v="0"/>
    <x v="0"/>
    <n v="0"/>
    <n v="11"/>
    <n v="10"/>
    <x v="1"/>
    <s v="2013-08-04-21-06-43"/>
    <s v="2013-08-09-02-10-26"/>
  </r>
  <r>
    <n v="280498"/>
    <s v="8d79435d-188f-5c0d-82a1-53fb52b32fe8"/>
    <n v="2008"/>
    <s v="Greene"/>
    <x v="1579"/>
    <x v="0"/>
    <m/>
    <n v="10"/>
    <n v="0"/>
    <x v="0"/>
    <n v="0"/>
    <n v="10"/>
    <n v="10"/>
    <x v="0"/>
    <s v="2013-08-04-21-06-45"/>
    <s v="2013-08-09-02-10-16"/>
  </r>
  <r>
    <n v="280499"/>
    <s v="8d79435d-188f-5c0d-82a1-53fb52b32fe8"/>
    <n v="2010"/>
    <s v="Greene"/>
    <x v="1580"/>
    <x v="0"/>
    <s v="unknown"/>
    <n v="4"/>
    <n v="3"/>
    <x v="8"/>
    <n v="30"/>
    <n v="10"/>
    <n v="10"/>
    <x v="0"/>
    <s v="2013-08-04-21-06-49"/>
    <s v="2013-08-09-02-10-19"/>
  </r>
  <r>
    <n v="280500"/>
    <s v="dbc2d9fe-a580-5ea8-85c0-1d5b63451596"/>
    <n v="2005"/>
    <s v="Washington"/>
    <x v="1581"/>
    <x v="0"/>
    <m/>
    <n v="10"/>
    <n v="0"/>
    <x v="0"/>
    <n v="0"/>
    <n v="10"/>
    <n v="10"/>
    <x v="0"/>
    <s v="2013-08-04-21-06-52"/>
    <s v="2013-08-09-02-10-28"/>
  </r>
  <r>
    <n v="280501"/>
    <s v="dbc2d9fe-a580-5ea8-85c0-1d5b63451596"/>
    <n v="2008"/>
    <s v="Washington"/>
    <x v="1582"/>
    <x v="1"/>
    <s v="unknown"/>
    <n v="5"/>
    <n v="3"/>
    <x v="9"/>
    <n v="30"/>
    <n v="10"/>
    <n v="10"/>
    <x v="0"/>
    <s v="2013-08-04-21-06-56"/>
    <s v="2013-08-09-02-10-42"/>
  </r>
  <r>
    <n v="280502"/>
    <s v="dbc2d9fe-a580-5ea8-85c0-1d5b63451596"/>
    <n v="2010"/>
    <s v="Washington"/>
    <x v="1583"/>
    <x v="1"/>
    <m/>
    <n v="10"/>
    <n v="0"/>
    <x v="0"/>
    <n v="0"/>
    <n v="10"/>
    <n v="10"/>
    <x v="0"/>
    <s v="2013-08-04-21-07-02"/>
    <s v="2013-08-09-02-11-20"/>
  </r>
  <r>
    <n v="280503"/>
    <s v="ee98eb6b-1fe5-5535-8f7b-7bbefe950f27"/>
    <n v="2005"/>
    <s v="Washington"/>
    <x v="1584"/>
    <x v="0"/>
    <m/>
    <n v="10"/>
    <n v="0"/>
    <x v="0"/>
    <n v="0"/>
    <n v="10"/>
    <n v="10"/>
    <x v="0"/>
    <s v="2013-08-04-21-07-06"/>
    <s v="2013-08-09-02-11-30"/>
  </r>
  <r>
    <n v="280504"/>
    <s v="ee98eb6b-1fe5-5535-8f7b-7bbefe950f27"/>
    <n v="2008"/>
    <s v="Washington"/>
    <x v="1585"/>
    <x v="1"/>
    <m/>
    <n v="10"/>
    <n v="0"/>
    <x v="0"/>
    <n v="0"/>
    <n v="10"/>
    <n v="10"/>
    <x v="0"/>
    <s v="2013-08-04-21-07-10"/>
    <s v="2013-08-09-02-11-48"/>
  </r>
  <r>
    <n v="280505"/>
    <s v="ee98eb6b-1fe5-5535-8f7b-7bbefe950f27"/>
    <n v="2010"/>
    <s v="Washington"/>
    <x v="1586"/>
    <x v="1"/>
    <s v="nopad"/>
    <n v="9"/>
    <n v="1"/>
    <x v="3"/>
    <n v="10"/>
    <n v="10"/>
    <n v="10"/>
    <x v="0"/>
    <s v="2013-08-04-21-07-14"/>
    <s v="2013-08-09-02-12-07"/>
  </r>
  <r>
    <n v="280506"/>
    <s v="1b2b18a7-264a-512a-ba1e-f7f4c03fd1f8"/>
    <n v="2005"/>
    <s v="Washington"/>
    <x v="1587"/>
    <x v="0"/>
    <m/>
    <n v="10"/>
    <n v="0"/>
    <x v="0"/>
    <n v="0"/>
    <n v="10"/>
    <n v="10"/>
    <x v="0"/>
    <s v="2013-08-04-21-07-16"/>
    <s v="2013-08-09-02-12-14"/>
  </r>
  <r>
    <n v="280507"/>
    <s v="1b2b18a7-264a-512a-ba1e-f7f4c03fd1f8"/>
    <n v="2008"/>
    <s v="Washington"/>
    <x v="1588"/>
    <x v="0"/>
    <s v="unknown"/>
    <n v="6"/>
    <n v="2"/>
    <x v="4"/>
    <n v="20"/>
    <n v="10"/>
    <n v="10"/>
    <x v="0"/>
    <s v="2013-08-04-21-07-23"/>
    <s v="2013-08-09-02-12-24"/>
  </r>
  <r>
    <n v="280508"/>
    <s v="1b2b18a7-264a-512a-ba1e-f7f4c03fd1f8"/>
    <n v="2010"/>
    <s v="Washington"/>
    <x v="1589"/>
    <x v="0"/>
    <s v="unknown"/>
    <n v="7"/>
    <n v="2"/>
    <x v="2"/>
    <n v="20"/>
    <n v="10"/>
    <n v="10"/>
    <x v="0"/>
    <s v="2013-08-04-21-07-29"/>
    <s v="2013-08-09-02-12-33"/>
  </r>
  <r>
    <n v="280509"/>
    <s v="78d35955-c32d-5d7a-b1a8-7e0d07f58d28"/>
    <n v="2005"/>
    <s v="Washington"/>
    <x v="1590"/>
    <x v="0"/>
    <m/>
    <n v="10"/>
    <n v="0"/>
    <x v="0"/>
    <n v="0"/>
    <n v="10"/>
    <n v="10"/>
    <x v="0"/>
    <s v="2013-08-04-21-07-33"/>
    <s v="2013-08-09-02-12-46"/>
  </r>
  <r>
    <n v="280510"/>
    <s v="78d35955-c32d-5d7a-b1a8-7e0d07f58d28"/>
    <n v="2008"/>
    <s v="Washington"/>
    <x v="1591"/>
    <x v="2"/>
    <s v="empty"/>
    <n v="6"/>
    <n v="4"/>
    <x v="4"/>
    <n v="40"/>
    <n v="10"/>
    <n v="10"/>
    <x v="0"/>
    <s v="2013-08-04-21-07-43"/>
    <s v="2013-08-09-02-13-14"/>
  </r>
  <r>
    <n v="280511"/>
    <s v="78d35955-c32d-5d7a-b1a8-7e0d07f58d28"/>
    <n v="2010"/>
    <s v="Washington"/>
    <x v="1592"/>
    <x v="1"/>
    <s v="unknown"/>
    <n v="6"/>
    <n v="2"/>
    <x v="4"/>
    <n v="20"/>
    <n v="10"/>
    <n v="10"/>
    <x v="0"/>
    <s v="2013-08-04-21-07-50"/>
    <s v="2013-08-09-02-16-23"/>
  </r>
  <r>
    <n v="280512"/>
    <s v="4462f71f-d9bc-5454-b294-0090b249e58a"/>
    <n v="2005"/>
    <s v="Washington"/>
    <x v="1593"/>
    <x v="0"/>
    <m/>
    <n v="10"/>
    <n v="0"/>
    <x v="0"/>
    <n v="0"/>
    <n v="10"/>
    <n v="10"/>
    <x v="0"/>
    <s v="2013-08-04-21-07-55"/>
    <s v="2013-08-09-02-16-27"/>
  </r>
  <r>
    <n v="280513"/>
    <s v="4462f71f-d9bc-5454-b294-0090b249e58a"/>
    <n v="2008"/>
    <s v="Washington"/>
    <x v="1594"/>
    <x v="1"/>
    <s v="unknown"/>
    <n v="4"/>
    <n v="3"/>
    <x v="8"/>
    <n v="30"/>
    <n v="10"/>
    <n v="10"/>
    <x v="0"/>
    <s v="2013-08-04-21-08-01"/>
    <s v="2013-08-09-02-16-38"/>
  </r>
  <r>
    <n v="280514"/>
    <s v="4462f71f-d9bc-5454-b294-0090b249e58a"/>
    <n v="2010"/>
    <s v="Washington"/>
    <x v="1595"/>
    <x v="0"/>
    <s v="unknown"/>
    <n v="4"/>
    <n v="3"/>
    <x v="8"/>
    <n v="30"/>
    <n v="10"/>
    <n v="10"/>
    <x v="0"/>
    <s v="2013-08-04-21-08-05"/>
    <s v="2013-08-09-02-16-45"/>
  </r>
  <r>
    <n v="280515"/>
    <s v="a2795990-39fc-55a3-afb8-0d2baece00d2"/>
    <n v="2005"/>
    <s v="Washington"/>
    <x v="1596"/>
    <x v="0"/>
    <m/>
    <n v="10"/>
    <n v="0"/>
    <x v="0"/>
    <n v="0"/>
    <n v="10"/>
    <n v="10"/>
    <x v="0"/>
    <s v="2013-08-04-21-08-08"/>
    <s v="2013-08-09-02-16-49"/>
  </r>
  <r>
    <n v="280516"/>
    <s v="a2795990-39fc-55a3-afb8-0d2baece00d2"/>
    <n v="2008"/>
    <s v="Washington"/>
    <x v="1597"/>
    <x v="1"/>
    <s v="nopad"/>
    <n v="6"/>
    <n v="3"/>
    <x v="4"/>
    <n v="30"/>
    <n v="10"/>
    <n v="10"/>
    <x v="0"/>
    <s v="2013-08-04-21-08-13"/>
    <s v="2013-08-09-02-17-03"/>
  </r>
  <r>
    <n v="280517"/>
    <s v="a2795990-39fc-55a3-afb8-0d2baece00d2"/>
    <n v="2010"/>
    <s v="Washington"/>
    <x v="1598"/>
    <x v="1"/>
    <s v="unknown"/>
    <n v="6"/>
    <n v="2"/>
    <x v="4"/>
    <n v="20"/>
    <n v="10"/>
    <n v="10"/>
    <x v="0"/>
    <s v="2013-08-04-21-08-16"/>
    <s v="2013-08-09-02-17-11"/>
  </r>
  <r>
    <n v="280518"/>
    <s v="19a76c53-495a-5da0-b461-919b3b5526d0"/>
    <n v="2005"/>
    <s v="Washington"/>
    <x v="1599"/>
    <x v="0"/>
    <m/>
    <n v="10"/>
    <n v="0"/>
    <x v="0"/>
    <n v="0"/>
    <n v="10"/>
    <n v="10"/>
    <x v="0"/>
    <s v="2013-08-04-21-08-18"/>
    <s v="2013-08-09-02-17-16"/>
  </r>
  <r>
    <n v="280519"/>
    <s v="19a76c53-495a-5da0-b461-919b3b5526d0"/>
    <n v="2008"/>
    <s v="Washington"/>
    <x v="1600"/>
    <x v="0"/>
    <m/>
    <n v="10"/>
    <n v="0"/>
    <x v="0"/>
    <n v="0"/>
    <n v="10"/>
    <n v="10"/>
    <x v="0"/>
    <s v="2013-08-04-21-08-20"/>
    <s v="2013-08-09-02-17-22"/>
  </r>
  <r>
    <n v="280520"/>
    <s v="19a76c53-495a-5da0-b461-919b3b5526d0"/>
    <n v="2010"/>
    <s v="Washington"/>
    <x v="1601"/>
    <x v="0"/>
    <m/>
    <n v="10"/>
    <n v="0"/>
    <x v="0"/>
    <n v="0"/>
    <n v="10"/>
    <n v="10"/>
    <x v="0"/>
    <s v="2013-08-04-21-08-21"/>
    <s v="2013-08-09-02-17-29"/>
  </r>
  <r>
    <n v="280521"/>
    <s v="1adf4483-634b-5510-812f-9f53533ffad6"/>
    <n v="2005"/>
    <s v="Washington"/>
    <x v="1602"/>
    <x v="0"/>
    <m/>
    <n v="10"/>
    <n v="0"/>
    <x v="0"/>
    <n v="0"/>
    <n v="10"/>
    <n v="10"/>
    <x v="0"/>
    <s v="2013-08-04-21-08-26"/>
    <s v="2013-08-09-02-17-34"/>
  </r>
  <r>
    <n v="280522"/>
    <s v="1adf4483-634b-5510-812f-9f53533ffad6"/>
    <n v="2008"/>
    <s v="Washington"/>
    <x v="1603"/>
    <x v="0"/>
    <m/>
    <n v="10"/>
    <n v="0"/>
    <x v="0"/>
    <n v="0"/>
    <n v="10"/>
    <n v="10"/>
    <x v="0"/>
    <s v="2013-08-04-21-08-29"/>
    <s v="2013-08-09-02-17-40"/>
  </r>
  <r>
    <n v="280523"/>
    <s v="1adf4483-634b-5510-812f-9f53533ffad6"/>
    <n v="2010"/>
    <s v="Washington"/>
    <x v="1604"/>
    <x v="0"/>
    <m/>
    <n v="10"/>
    <n v="0"/>
    <x v="0"/>
    <n v="0"/>
    <n v="10"/>
    <n v="10"/>
    <x v="0"/>
    <s v="2013-08-04-21-08-31"/>
    <s v="2013-08-09-02-17-44"/>
  </r>
  <r>
    <n v="280524"/>
    <s v="bf248f22-1bfc-52d9-a482-7a1d1f9e4e02"/>
    <n v="2005"/>
    <s v="Washington"/>
    <x v="1605"/>
    <x v="0"/>
    <m/>
    <n v="10"/>
    <n v="0"/>
    <x v="0"/>
    <n v="0"/>
    <n v="10"/>
    <n v="10"/>
    <x v="0"/>
    <s v="2013-08-04-21-08-32"/>
    <s v="2013-08-09-02-17-48"/>
  </r>
  <r>
    <n v="280525"/>
    <s v="bf248f22-1bfc-52d9-a482-7a1d1f9e4e02"/>
    <n v="2008"/>
    <s v="Washington"/>
    <x v="1606"/>
    <x v="1"/>
    <s v="unknown"/>
    <n v="6"/>
    <n v="3"/>
    <x v="4"/>
    <n v="30"/>
    <n v="10"/>
    <n v="10"/>
    <x v="0"/>
    <s v="2013-08-04-21-08-36"/>
    <s v="2013-08-09-02-17-59"/>
  </r>
  <r>
    <n v="280526"/>
    <s v="bf248f22-1bfc-52d9-a482-7a1d1f9e4e02"/>
    <n v="2010"/>
    <s v="Washington"/>
    <x v="1607"/>
    <x v="1"/>
    <s v="unknown"/>
    <n v="6"/>
    <n v="3"/>
    <x v="4"/>
    <n v="30"/>
    <n v="10"/>
    <n v="10"/>
    <x v="0"/>
    <s v="2013-08-04-21-08-38"/>
    <s v="2013-08-09-02-18-12"/>
  </r>
  <r>
    <n v="280527"/>
    <s v="86e6f55c-2b1d-5203-a1ed-1c1265866f92"/>
    <n v="2005"/>
    <s v="Washington"/>
    <x v="1608"/>
    <x v="0"/>
    <m/>
    <n v="10"/>
    <n v="0"/>
    <x v="0"/>
    <n v="0"/>
    <n v="10"/>
    <n v="10"/>
    <x v="0"/>
    <s v="2013-08-04-21-08-40"/>
    <s v="2013-08-09-02-18-16"/>
  </r>
  <r>
    <n v="280528"/>
    <s v="86e6f55c-2b1d-5203-a1ed-1c1265866f92"/>
    <n v="2008"/>
    <s v="Washington"/>
    <x v="1609"/>
    <x v="1"/>
    <s v="unknown"/>
    <n v="6"/>
    <n v="2"/>
    <x v="4"/>
    <n v="20"/>
    <n v="10"/>
    <n v="10"/>
    <x v="0"/>
    <s v="2013-08-04-21-08-43"/>
    <s v="2013-08-09-02-18-22"/>
  </r>
  <r>
    <n v="280529"/>
    <s v="86e6f55c-2b1d-5203-a1ed-1c1265866f92"/>
    <n v="2010"/>
    <s v="Washington"/>
    <x v="1610"/>
    <x v="1"/>
    <s v="nopad"/>
    <n v="5"/>
    <n v="3"/>
    <x v="9"/>
    <n v="30"/>
    <n v="10"/>
    <n v="10"/>
    <x v="0"/>
    <s v="2013-08-04-21-08-46"/>
    <s v="2013-08-09-02-18-28"/>
  </r>
  <r>
    <n v="280530"/>
    <s v="ed37ab2c-d40e-574e-bde1-076b9a26567d"/>
    <n v="2005"/>
    <s v="Greene"/>
    <x v="1611"/>
    <x v="0"/>
    <m/>
    <n v="10"/>
    <n v="0"/>
    <x v="0"/>
    <n v="0"/>
    <n v="10"/>
    <n v="10"/>
    <x v="0"/>
    <s v="2013-08-04-21-08-48"/>
    <s v="2013-08-09-02-18-33"/>
  </r>
  <r>
    <n v="280531"/>
    <s v="ed37ab2c-d40e-574e-bde1-076b9a26567d"/>
    <n v="2008"/>
    <s v="Greene"/>
    <x v="1612"/>
    <x v="0"/>
    <m/>
    <n v="10"/>
    <n v="0"/>
    <x v="0"/>
    <n v="0"/>
    <n v="10"/>
    <n v="10"/>
    <x v="0"/>
    <s v="2013-08-04-21-08-52"/>
    <s v="2013-08-09-02-18-38"/>
  </r>
  <r>
    <n v="280532"/>
    <s v="ed37ab2c-d40e-574e-bde1-076b9a26567d"/>
    <n v="2010"/>
    <s v="Greene"/>
    <x v="1613"/>
    <x v="0"/>
    <m/>
    <n v="10"/>
    <n v="0"/>
    <x v="0"/>
    <n v="0"/>
    <n v="10"/>
    <n v="10"/>
    <x v="0"/>
    <s v="2013-08-04-21-08-54"/>
    <s v="2013-08-09-02-18-45"/>
  </r>
  <r>
    <n v="280533"/>
    <s v="9d77abfa-a807-54d0-bd39-4837f031b0bb"/>
    <n v="2005"/>
    <s v="Washington"/>
    <x v="1614"/>
    <x v="0"/>
    <m/>
    <n v="10"/>
    <n v="0"/>
    <x v="0"/>
    <n v="0"/>
    <n v="10"/>
    <n v="10"/>
    <x v="0"/>
    <s v="2013-08-04-21-08-56"/>
    <s v="2013-08-09-02-18-50"/>
  </r>
  <r>
    <n v="280534"/>
    <s v="9d77abfa-a807-54d0-bd39-4837f031b0bb"/>
    <n v="2008"/>
    <s v="Washington"/>
    <x v="1615"/>
    <x v="1"/>
    <s v="unknown"/>
    <n v="9"/>
    <n v="1"/>
    <x v="3"/>
    <n v="10"/>
    <n v="10"/>
    <n v="10"/>
    <x v="0"/>
    <s v="2013-08-04-21-09-02"/>
    <s v="2013-08-09-02-18-55"/>
  </r>
  <r>
    <n v="280535"/>
    <s v="9d77abfa-a807-54d0-bd39-4837f031b0bb"/>
    <n v="2010"/>
    <s v="Washington"/>
    <x v="1616"/>
    <x v="2"/>
    <s v="empty"/>
    <n v="9"/>
    <n v="1"/>
    <x v="3"/>
    <n v="10"/>
    <n v="10"/>
    <n v="10"/>
    <x v="0"/>
    <s v="2013-08-04-21-09-05"/>
    <s v="2013-08-09-02-19-02"/>
  </r>
  <r>
    <n v="280536"/>
    <s v="9c9f15f9-eff9-5464-938f-7af127355cf0"/>
    <n v="2005"/>
    <s v="Washington"/>
    <x v="1617"/>
    <x v="0"/>
    <m/>
    <n v="10"/>
    <n v="0"/>
    <x v="0"/>
    <n v="0"/>
    <n v="10"/>
    <n v="10"/>
    <x v="0"/>
    <s v="2013-08-04-21-09-08"/>
    <s v="2013-08-09-02-19-06"/>
  </r>
  <r>
    <n v="280537"/>
    <s v="9c9f15f9-eff9-5464-938f-7af127355cf0"/>
    <n v="2008"/>
    <s v="Washington"/>
    <x v="1618"/>
    <x v="1"/>
    <s v="nopad"/>
    <n v="7"/>
    <n v="2"/>
    <x v="2"/>
    <n v="20"/>
    <n v="10"/>
    <n v="10"/>
    <x v="0"/>
    <s v="2013-08-04-21-09-11"/>
    <s v="2013-08-09-02-19-15"/>
  </r>
  <r>
    <n v="280538"/>
    <s v="9c9f15f9-eff9-5464-938f-7af127355cf0"/>
    <n v="2010"/>
    <s v="Washington"/>
    <x v="1619"/>
    <x v="1"/>
    <s v="unknown"/>
    <n v="4"/>
    <n v="3"/>
    <x v="8"/>
    <n v="30"/>
    <n v="10"/>
    <n v="10"/>
    <x v="0"/>
    <s v="2013-08-04-21-09-14"/>
    <s v="2013-08-09-02-19-22"/>
  </r>
  <r>
    <n v="280539"/>
    <s v="8150a2a3-62ed-5be6-9f79-8666fb6706fd"/>
    <n v="2005"/>
    <s v="Washington"/>
    <x v="1620"/>
    <x v="0"/>
    <m/>
    <n v="10"/>
    <n v="0"/>
    <x v="0"/>
    <n v="0"/>
    <n v="10"/>
    <n v="10"/>
    <x v="0"/>
    <s v="2013-08-04-21-09-16"/>
    <s v="2013-08-09-02-35-19"/>
  </r>
  <r>
    <n v="280540"/>
    <s v="8150a2a3-62ed-5be6-9f79-8666fb6706fd"/>
    <n v="2008"/>
    <s v="Washington"/>
    <x v="1621"/>
    <x v="0"/>
    <s v="empty"/>
    <n v="5"/>
    <n v="4"/>
    <x v="9"/>
    <n v="40"/>
    <n v="10"/>
    <n v="10"/>
    <x v="0"/>
    <s v="2013-08-04-21-09-21"/>
    <s v="2013-08-09-02-20-35"/>
  </r>
  <r>
    <n v="280541"/>
    <s v="8150a2a3-62ed-5be6-9f79-8666fb6706fd"/>
    <n v="2010"/>
    <s v="Washington"/>
    <x v="1622"/>
    <x v="0"/>
    <s v="empty"/>
    <n v="5"/>
    <n v="4"/>
    <x v="9"/>
    <n v="40"/>
    <n v="10"/>
    <n v="10"/>
    <x v="0"/>
    <s v="2013-08-04-21-09-24"/>
    <s v="2013-08-09-02-35-28"/>
  </r>
  <r>
    <n v="280542"/>
    <s v="ab830a8c-5abf-5126-9918-58ee887ae127"/>
    <n v="2005"/>
    <s v="Washington"/>
    <x v="1623"/>
    <x v="0"/>
    <m/>
    <n v="10"/>
    <n v="0"/>
    <x v="0"/>
    <n v="0"/>
    <n v="10"/>
    <n v="10"/>
    <x v="0"/>
    <s v="2013-08-04-21-09-29"/>
    <s v="2013-08-09-02-35-30"/>
  </r>
  <r>
    <n v="280543"/>
    <s v="ab830a8c-5abf-5126-9918-58ee887ae127"/>
    <n v="2008"/>
    <s v="Washington"/>
    <x v="1624"/>
    <x v="1"/>
    <s v="nopad"/>
    <n v="5"/>
    <n v="4"/>
    <x v="9"/>
    <n v="40"/>
    <n v="10"/>
    <n v="10"/>
    <x v="0"/>
    <s v="2013-08-04-21-09-33"/>
    <s v="2013-08-09-02-35-41"/>
  </r>
  <r>
    <n v="280544"/>
    <s v="ab830a8c-5abf-5126-9918-58ee887ae127"/>
    <n v="2010"/>
    <s v="Washington"/>
    <x v="1625"/>
    <x v="1"/>
    <s v="nopad"/>
    <n v="5"/>
    <n v="4"/>
    <x v="9"/>
    <n v="40"/>
    <n v="10"/>
    <n v="10"/>
    <x v="0"/>
    <s v="2013-08-04-21-09-36"/>
    <s v="2013-08-09-02-35-55"/>
  </r>
  <r>
    <n v="280545"/>
    <s v="82d389c7-0803-5506-a55c-5628848562dc"/>
    <n v="2005"/>
    <s v="Washington"/>
    <x v="1626"/>
    <x v="0"/>
    <m/>
    <n v="10"/>
    <n v="0"/>
    <x v="0"/>
    <n v="0"/>
    <n v="10"/>
    <n v="10"/>
    <x v="0"/>
    <s v="2013-08-04-21-09-38"/>
    <s v="2013-08-09-02-35-58"/>
  </r>
  <r>
    <n v="280546"/>
    <s v="82d389c7-0803-5506-a55c-5628848562dc"/>
    <n v="2008"/>
    <s v="Washington"/>
    <x v="1627"/>
    <x v="0"/>
    <m/>
    <n v="10"/>
    <n v="0"/>
    <x v="0"/>
    <n v="0"/>
    <n v="10"/>
    <n v="10"/>
    <x v="0"/>
    <s v="2013-08-04-21-09-40"/>
    <s v="2013-08-09-02-36-01"/>
  </r>
  <r>
    <n v="280547"/>
    <s v="82d389c7-0803-5506-a55c-5628848562dc"/>
    <n v="2010"/>
    <s v="Washington"/>
    <x v="1628"/>
    <x v="0"/>
    <m/>
    <n v="10"/>
    <n v="0"/>
    <x v="0"/>
    <n v="0"/>
    <n v="10"/>
    <n v="10"/>
    <x v="0"/>
    <s v="2013-08-04-21-09-43"/>
    <s v="2013-08-09-02-36-05"/>
  </r>
  <r>
    <n v="280548"/>
    <s v="32ce29dc-f4e1-5485-b513-81ce19346207"/>
    <n v="2005"/>
    <s v="Washington"/>
    <x v="1629"/>
    <x v="0"/>
    <m/>
    <n v="10"/>
    <n v="0"/>
    <x v="0"/>
    <n v="0"/>
    <n v="10"/>
    <n v="10"/>
    <x v="0"/>
    <s v="2013-08-04-21-09-44"/>
    <s v="2013-08-09-02-36-07"/>
  </r>
  <r>
    <n v="280549"/>
    <s v="32ce29dc-f4e1-5485-b513-81ce19346207"/>
    <n v="2008"/>
    <s v="Washington"/>
    <x v="1630"/>
    <x v="0"/>
    <m/>
    <n v="10"/>
    <n v="0"/>
    <x v="0"/>
    <n v="0"/>
    <n v="10"/>
    <n v="10"/>
    <x v="0"/>
    <s v="2013-08-04-21-09-49"/>
    <s v="2013-08-09-02-36-09"/>
  </r>
  <r>
    <n v="280550"/>
    <s v="32ce29dc-f4e1-5485-b513-81ce19346207"/>
    <n v="2010"/>
    <s v="Washington"/>
    <x v="1631"/>
    <x v="1"/>
    <s v="nopad"/>
    <n v="7"/>
    <n v="2"/>
    <x v="2"/>
    <n v="20"/>
    <n v="10"/>
    <n v="10"/>
    <x v="0"/>
    <s v="2013-08-04-21-09-52"/>
    <s v="2013-08-09-02-36-15"/>
  </r>
  <r>
    <n v="280551"/>
    <s v="26f37208-967f-59ab-95a6-867a57f7dcf3"/>
    <n v="2005"/>
    <s v="Washington"/>
    <x v="1632"/>
    <x v="0"/>
    <m/>
    <n v="10"/>
    <n v="0"/>
    <x v="0"/>
    <n v="0"/>
    <n v="10"/>
    <n v="10"/>
    <x v="0"/>
    <s v="2013-08-04-21-09-54"/>
    <s v="2013-08-09-02-36-17"/>
  </r>
  <r>
    <n v="280552"/>
    <s v="26f37208-967f-59ab-95a6-867a57f7dcf3"/>
    <n v="2008"/>
    <s v="Washington"/>
    <x v="1633"/>
    <x v="1"/>
    <s v="nopad"/>
    <n v="5"/>
    <n v="4"/>
    <x v="9"/>
    <n v="40"/>
    <n v="10"/>
    <n v="10"/>
    <x v="0"/>
    <s v="2013-08-04-21-09-57"/>
    <s v="2013-08-09-02-36-34"/>
  </r>
  <r>
    <n v="280553"/>
    <s v="26f37208-967f-59ab-95a6-867a57f7dcf3"/>
    <n v="2010"/>
    <s v="Washington"/>
    <x v="1634"/>
    <x v="1"/>
    <s v="nopad"/>
    <n v="5"/>
    <n v="4"/>
    <x v="9"/>
    <n v="40"/>
    <n v="10"/>
    <n v="10"/>
    <x v="0"/>
    <s v="2013-08-04-21-10-02"/>
    <s v="2013-08-09-02-36-54"/>
  </r>
  <r>
    <n v="280554"/>
    <s v="47e4677c-67f1-590b-937a-818c02abb918"/>
    <n v="2005"/>
    <s v="Greene"/>
    <x v="1635"/>
    <x v="0"/>
    <m/>
    <n v="10"/>
    <n v="0"/>
    <x v="0"/>
    <n v="0"/>
    <n v="10"/>
    <n v="10"/>
    <x v="0"/>
    <s v="2013-08-04-21-10-03"/>
    <s v="2013-08-09-02-36-56"/>
  </r>
  <r>
    <n v="280555"/>
    <s v="47e4677c-67f1-590b-937a-818c02abb918"/>
    <n v="2008"/>
    <s v="Greene"/>
    <x v="1636"/>
    <x v="0"/>
    <m/>
    <n v="10"/>
    <n v="0"/>
    <x v="0"/>
    <n v="0"/>
    <n v="10"/>
    <n v="10"/>
    <x v="0"/>
    <s v="2013-08-04-21-10-05"/>
    <s v="2013-08-09-02-36-58"/>
  </r>
  <r>
    <n v="280556"/>
    <s v="47e4677c-67f1-590b-937a-818c02abb918"/>
    <n v="2010"/>
    <s v="Greene"/>
    <x v="1637"/>
    <x v="0"/>
    <s v="unknown"/>
    <n v="6"/>
    <n v="2"/>
    <x v="4"/>
    <n v="20"/>
    <n v="10"/>
    <n v="10"/>
    <x v="0"/>
    <s v="2013-08-04-21-10-11"/>
    <s v="2013-08-09-02-37-02"/>
  </r>
  <r>
    <n v="280557"/>
    <s v="c6e9e57a-0a89-5827-a13a-aaf2cb46385f"/>
    <n v="2005"/>
    <s v="Washington"/>
    <x v="1638"/>
    <x v="0"/>
    <m/>
    <n v="10"/>
    <n v="0"/>
    <x v="0"/>
    <n v="0"/>
    <n v="10"/>
    <n v="10"/>
    <x v="0"/>
    <s v="2013-08-04-21-10-14"/>
    <s v="2013-08-09-02-37-06"/>
  </r>
  <r>
    <n v="280558"/>
    <s v="c6e9e57a-0a89-5827-a13a-aaf2cb46385f"/>
    <n v="2008"/>
    <s v="Washington"/>
    <x v="1639"/>
    <x v="1"/>
    <s v="unknown"/>
    <n v="9"/>
    <n v="1"/>
    <x v="3"/>
    <n v="10"/>
    <n v="10"/>
    <n v="10"/>
    <x v="0"/>
    <s v="2013-08-04-21-10-17"/>
    <s v="2013-08-09-02-37-13"/>
  </r>
  <r>
    <n v="280559"/>
    <s v="c6e9e57a-0a89-5827-a13a-aaf2cb46385f"/>
    <n v="2010"/>
    <s v="Washington"/>
    <x v="1640"/>
    <x v="2"/>
    <m/>
    <n v="10"/>
    <n v="0"/>
    <x v="0"/>
    <n v="0"/>
    <n v="10"/>
    <n v="10"/>
    <x v="0"/>
    <s v="2013-08-04-21-10-20"/>
    <s v="2013-08-09-02-37-19"/>
  </r>
  <r>
    <n v="280560"/>
    <s v="a066d894-9332-59aa-bf96-02d4f30129b0"/>
    <n v="2005"/>
    <s v="Washington"/>
    <x v="1641"/>
    <x v="0"/>
    <m/>
    <n v="10"/>
    <n v="0"/>
    <x v="0"/>
    <n v="0"/>
    <n v="10"/>
    <n v="10"/>
    <x v="0"/>
    <s v="2013-08-04-21-10-23"/>
    <s v="2013-08-09-02-37-22"/>
  </r>
  <r>
    <n v="280561"/>
    <s v="a066d894-9332-59aa-bf96-02d4f30129b0"/>
    <n v="2008"/>
    <s v="Washington"/>
    <x v="1642"/>
    <x v="1"/>
    <s v="nopad"/>
    <n v="6"/>
    <n v="3"/>
    <x v="4"/>
    <n v="30"/>
    <n v="10"/>
    <n v="10"/>
    <x v="0"/>
    <s v="2013-08-04-21-10-26"/>
    <s v="2013-08-09-02-37-26"/>
  </r>
  <r>
    <n v="280562"/>
    <s v="a066d894-9332-59aa-bf96-02d4f30129b0"/>
    <n v="2010"/>
    <s v="Washington"/>
    <x v="1643"/>
    <x v="1"/>
    <s v="nopad"/>
    <n v="5"/>
    <n v="4"/>
    <x v="9"/>
    <n v="40"/>
    <n v="10"/>
    <n v="10"/>
    <x v="0"/>
    <s v="2013-08-04-21-10-29"/>
    <s v="2013-08-09-02-37-41"/>
  </r>
  <r>
    <n v="280563"/>
    <s v="81215337-ef7d-5a6c-93a8-768a32847d46"/>
    <n v="2005"/>
    <s v="Washington"/>
    <x v="1644"/>
    <x v="0"/>
    <m/>
    <n v="10"/>
    <n v="0"/>
    <x v="0"/>
    <n v="0"/>
    <n v="10"/>
    <n v="10"/>
    <x v="0"/>
    <s v="2013-08-04-21-10-32"/>
    <s v="2013-08-09-02-37-43"/>
  </r>
  <r>
    <n v="280564"/>
    <s v="81215337-ef7d-5a6c-93a8-768a32847d46"/>
    <n v="2008"/>
    <s v="Washington"/>
    <x v="1645"/>
    <x v="0"/>
    <m/>
    <n v="10"/>
    <n v="0"/>
    <x v="0"/>
    <n v="0"/>
    <n v="10"/>
    <n v="10"/>
    <x v="0"/>
    <s v="2013-08-04-21-10-36"/>
    <s v="2013-08-09-02-38-44"/>
  </r>
  <r>
    <n v="280565"/>
    <s v="81215337-ef7d-5a6c-93a8-768a32847d46"/>
    <n v="2010"/>
    <s v="Washington"/>
    <x v="1646"/>
    <x v="1"/>
    <s v="unknown"/>
    <n v="9"/>
    <n v="1"/>
    <x v="3"/>
    <n v="10"/>
    <n v="10"/>
    <n v="10"/>
    <x v="0"/>
    <s v="2013-08-04-21-10-40"/>
    <s v="2013-08-09-02-38-47"/>
  </r>
  <r>
    <n v="280566"/>
    <s v="391123be-d805-56b0-ba52-554eb97f81fa"/>
    <n v="2005"/>
    <s v="Washington"/>
    <x v="1647"/>
    <x v="1"/>
    <s v="unknown"/>
    <n v="9"/>
    <n v="1"/>
    <x v="3"/>
    <n v="10"/>
    <n v="10"/>
    <n v="10"/>
    <x v="0"/>
    <s v="2013-08-04-21-15-09"/>
    <s v="2013-08-09-02-38-51"/>
  </r>
  <r>
    <n v="280567"/>
    <s v="391123be-d805-56b0-ba52-554eb97f81fa"/>
    <n v="2008"/>
    <s v="Washington"/>
    <x v="1648"/>
    <x v="1"/>
    <s v="unknown"/>
    <n v="7"/>
    <n v="2"/>
    <x v="2"/>
    <n v="20"/>
    <n v="10"/>
    <n v="10"/>
    <x v="0"/>
    <s v="2013-08-04-21-15-11"/>
    <s v="2013-08-09-02-38-54"/>
  </r>
  <r>
    <n v="280568"/>
    <s v="391123be-d805-56b0-ba52-554eb97f81fa"/>
    <n v="2010"/>
    <s v="Washington"/>
    <x v="1649"/>
    <x v="1"/>
    <s v="nopad"/>
    <n v="7"/>
    <n v="2"/>
    <x v="2"/>
    <n v="20"/>
    <n v="10"/>
    <n v="10"/>
    <x v="0"/>
    <s v="2013-08-04-21-15-13"/>
    <s v="2013-08-09-02-38-57"/>
  </r>
  <r>
    <n v="280569"/>
    <s v="bf59bba1-c1e2-527e-8c88-dfee27c97a1b"/>
    <n v="2005"/>
    <s v="Greene"/>
    <x v="1650"/>
    <x v="0"/>
    <m/>
    <n v="10"/>
    <n v="0"/>
    <x v="0"/>
    <n v="0"/>
    <n v="10"/>
    <n v="10"/>
    <x v="0"/>
    <s v="2013-08-04-21-15-16"/>
    <s v="2013-08-09-02-38-59"/>
  </r>
  <r>
    <n v="280570"/>
    <s v="bf59bba1-c1e2-527e-8c88-dfee27c97a1b"/>
    <n v="2008"/>
    <s v="Greene"/>
    <x v="1651"/>
    <x v="0"/>
    <m/>
    <n v="10"/>
    <n v="0"/>
    <x v="0"/>
    <n v="0"/>
    <n v="10"/>
    <n v="10"/>
    <x v="0"/>
    <s v="2013-08-04-21-15-22"/>
    <s v="2013-08-09-02-39-01"/>
  </r>
  <r>
    <n v="280571"/>
    <s v="bf59bba1-c1e2-527e-8c88-dfee27c97a1b"/>
    <n v="2010"/>
    <s v="Greene"/>
    <x v="1652"/>
    <x v="1"/>
    <s v="unknown"/>
    <n v="5"/>
    <n v="3"/>
    <x v="9"/>
    <n v="30"/>
    <n v="10"/>
    <n v="10"/>
    <x v="0"/>
    <s v="2013-08-04-21-15-26"/>
    <s v="2013-08-09-02-39-04"/>
  </r>
  <r>
    <n v="280572"/>
    <s v="85c40653-30e5-58dc-b88b-7934467a25e8"/>
    <n v="2005"/>
    <s v="Washington"/>
    <x v="1653"/>
    <x v="0"/>
    <m/>
    <n v="10"/>
    <n v="0"/>
    <x v="0"/>
    <n v="0"/>
    <n v="10"/>
    <n v="10"/>
    <x v="0"/>
    <s v="2013-08-04-21-15-28"/>
    <s v="2013-08-09-02-39-07"/>
  </r>
  <r>
    <n v="280573"/>
    <s v="85c40653-30e5-58dc-b88b-7934467a25e8"/>
    <n v="2008"/>
    <s v="Washington"/>
    <x v="1654"/>
    <x v="0"/>
    <m/>
    <n v="10"/>
    <n v="0"/>
    <x v="0"/>
    <n v="0"/>
    <n v="10"/>
    <n v="10"/>
    <x v="0"/>
    <s v="2013-08-04-21-15-30"/>
    <s v="2013-08-09-02-39-09"/>
  </r>
  <r>
    <n v="280574"/>
    <s v="85c40653-30e5-58dc-b88b-7934467a25e8"/>
    <n v="2010"/>
    <s v="Washington"/>
    <x v="1655"/>
    <x v="0"/>
    <m/>
    <n v="10"/>
    <n v="0"/>
    <x v="0"/>
    <n v="0"/>
    <n v="10"/>
    <n v="10"/>
    <x v="0"/>
    <s v="2013-08-04-21-15-32"/>
    <s v="2013-08-09-02-39-10"/>
  </r>
  <r>
    <n v="280575"/>
    <s v="410a873f-28c2-5025-a1af-e7ed1f74901b"/>
    <n v="2005"/>
    <s v="Greene"/>
    <x v="1656"/>
    <x v="0"/>
    <m/>
    <n v="10"/>
    <n v="0"/>
    <x v="0"/>
    <n v="0"/>
    <n v="10"/>
    <n v="10"/>
    <x v="0"/>
    <s v="2013-08-04-21-15-34"/>
    <s v="2013-08-09-02-39-12"/>
  </r>
  <r>
    <n v="280576"/>
    <s v="410a873f-28c2-5025-a1af-e7ed1f74901b"/>
    <n v="2008"/>
    <s v="Greene"/>
    <x v="1657"/>
    <x v="0"/>
    <s v="unknown"/>
    <n v="9"/>
    <n v="1"/>
    <x v="3"/>
    <n v="10"/>
    <n v="10"/>
    <n v="10"/>
    <x v="0"/>
    <s v="2013-08-04-21-15-39"/>
    <s v="2013-08-09-02-39-13"/>
  </r>
  <r>
    <n v="280577"/>
    <s v="410a873f-28c2-5025-a1af-e7ed1f74901b"/>
    <n v="2010"/>
    <s v="Greene"/>
    <x v="1658"/>
    <x v="1"/>
    <s v="unknown"/>
    <n v="8"/>
    <n v="2"/>
    <x v="1"/>
    <n v="20"/>
    <n v="10"/>
    <n v="10"/>
    <x v="0"/>
    <s v="2013-08-04-21-15-42"/>
    <s v="2013-08-09-02-39-16"/>
  </r>
  <r>
    <n v="280578"/>
    <s v="c56dfa22-9e17-5479-b07c-ca3a4a60aa11"/>
    <n v="2005"/>
    <s v="Washington"/>
    <x v="1659"/>
    <x v="0"/>
    <s v="empty"/>
    <n v="9"/>
    <n v="1"/>
    <x v="3"/>
    <n v="10"/>
    <n v="10"/>
    <n v="10"/>
    <x v="0"/>
    <s v="2013-08-04-21-15-44"/>
    <s v="2013-08-09-02-40-35"/>
  </r>
  <r>
    <n v="280579"/>
    <s v="c56dfa22-9e17-5479-b07c-ca3a4a60aa11"/>
    <n v="2008"/>
    <s v="Washington"/>
    <x v="1660"/>
    <x v="0"/>
    <s v="unknown"/>
    <n v="9"/>
    <n v="1"/>
    <x v="3"/>
    <n v="10"/>
    <n v="10"/>
    <n v="10"/>
    <x v="0"/>
    <s v="2013-08-04-21-15-53"/>
    <s v="2013-08-09-02-41-01"/>
  </r>
  <r>
    <n v="280580"/>
    <s v="c56dfa22-9e17-5479-b07c-ca3a4a60aa11"/>
    <n v="2010"/>
    <s v="Washington"/>
    <x v="1661"/>
    <x v="0"/>
    <m/>
    <n v="10"/>
    <n v="0"/>
    <x v="0"/>
    <n v="0"/>
    <n v="10"/>
    <n v="10"/>
    <x v="0"/>
    <s v="2013-08-04-21-15-56"/>
    <s v="2013-08-09-02-41-03"/>
  </r>
  <r>
    <n v="280581"/>
    <s v="864d1ade-641b-5671-a268-b31f075fa6f4"/>
    <n v="2005"/>
    <s v="Greene"/>
    <x v="1662"/>
    <x v="0"/>
    <m/>
    <n v="10"/>
    <n v="0"/>
    <x v="0"/>
    <n v="0"/>
    <n v="10"/>
    <n v="10"/>
    <x v="0"/>
    <s v="2013-08-04-21-15-58"/>
    <s v="2013-08-09-02-41-05"/>
  </r>
  <r>
    <n v="280582"/>
    <s v="864d1ade-641b-5671-a268-b31f075fa6f4"/>
    <n v="2008"/>
    <s v="Greene"/>
    <x v="1663"/>
    <x v="0"/>
    <m/>
    <n v="10"/>
    <n v="0"/>
    <x v="0"/>
    <n v="0"/>
    <n v="10"/>
    <n v="10"/>
    <x v="0"/>
    <s v="2013-08-04-21-16-01"/>
    <s v="2013-08-09-02-41-08"/>
  </r>
  <r>
    <n v="280583"/>
    <s v="864d1ade-641b-5671-a268-b31f075fa6f4"/>
    <n v="2010"/>
    <s v="Greene"/>
    <x v="1664"/>
    <x v="0"/>
    <m/>
    <n v="10"/>
    <n v="0"/>
    <x v="0"/>
    <n v="0"/>
    <n v="10"/>
    <n v="10"/>
    <x v="0"/>
    <s v="2013-08-04-21-16-05"/>
    <s v="2013-08-09-02-41-10"/>
  </r>
  <r>
    <n v="280584"/>
    <s v="17bc6a9f-6513-52f4-83d6-0af6acd47051"/>
    <n v="2005"/>
    <s v="Washington"/>
    <x v="1665"/>
    <x v="0"/>
    <m/>
    <n v="10"/>
    <n v="0"/>
    <x v="0"/>
    <n v="0"/>
    <n v="10"/>
    <n v="10"/>
    <x v="0"/>
    <s v="2013-08-04-21-16-07"/>
    <s v="2013-08-09-02-41-13"/>
  </r>
  <r>
    <n v="280585"/>
    <s v="17bc6a9f-6513-52f4-83d6-0af6acd47051"/>
    <n v="2008"/>
    <s v="Washington"/>
    <x v="1666"/>
    <x v="1"/>
    <s v="nopad"/>
    <n v="6"/>
    <n v="3"/>
    <x v="4"/>
    <n v="30"/>
    <n v="10"/>
    <n v="10"/>
    <x v="0"/>
    <s v="2013-08-04-21-16-11"/>
    <s v="2013-08-09-02-41-18"/>
  </r>
  <r>
    <n v="280586"/>
    <s v="17bc6a9f-6513-52f4-83d6-0af6acd47051"/>
    <n v="2010"/>
    <s v="Washington"/>
    <x v="1667"/>
    <x v="1"/>
    <s v="nopad"/>
    <n v="7"/>
    <n v="2"/>
    <x v="2"/>
    <n v="20"/>
    <n v="10"/>
    <n v="10"/>
    <x v="0"/>
    <s v="2013-08-04-21-16-14"/>
    <s v="2013-08-09-02-41-21"/>
  </r>
  <r>
    <n v="280587"/>
    <s v="cc963c30-9caa-5bff-b5d5-ed25d5fe216d"/>
    <n v="2005"/>
    <s v="Washington"/>
    <x v="1668"/>
    <x v="0"/>
    <m/>
    <n v="10"/>
    <n v="0"/>
    <x v="0"/>
    <n v="0"/>
    <n v="10"/>
    <n v="10"/>
    <x v="0"/>
    <s v="2013-08-04-21-16-17"/>
    <s v="2013-08-09-02-41-24"/>
  </r>
  <r>
    <n v="280588"/>
    <s v="cc963c30-9caa-5bff-b5d5-ed25d5fe216d"/>
    <n v="2008"/>
    <s v="Washington"/>
    <x v="1669"/>
    <x v="0"/>
    <m/>
    <n v="10"/>
    <n v="0"/>
    <x v="0"/>
    <n v="0"/>
    <n v="10"/>
    <n v="10"/>
    <x v="0"/>
    <s v="2013-08-04-21-16-22"/>
    <s v="2013-08-09-02-41-27"/>
  </r>
  <r>
    <n v="280589"/>
    <s v="cc963c30-9caa-5bff-b5d5-ed25d5fe216d"/>
    <n v="2010"/>
    <s v="Washington"/>
    <x v="1670"/>
    <x v="0"/>
    <m/>
    <n v="10"/>
    <n v="0"/>
    <x v="0"/>
    <n v="0"/>
    <n v="10"/>
    <n v="10"/>
    <x v="0"/>
    <s v="2013-08-04-21-16-23"/>
    <s v="2013-08-09-02-43-51"/>
  </r>
  <r>
    <n v="280590"/>
    <s v="767cd43c-3992-577d-b24d-156ae0658bf3"/>
    <n v="2005"/>
    <s v="Washington"/>
    <x v="1671"/>
    <x v="0"/>
    <m/>
    <n v="10"/>
    <n v="0"/>
    <x v="0"/>
    <n v="0"/>
    <n v="10"/>
    <n v="10"/>
    <x v="0"/>
    <s v="2013-08-04-21-16-25"/>
    <s v="2013-08-09-02-43-53"/>
  </r>
  <r>
    <n v="280591"/>
    <s v="767cd43c-3992-577d-b24d-156ae0658bf3"/>
    <n v="2008"/>
    <s v="Washington"/>
    <x v="1672"/>
    <x v="0"/>
    <m/>
    <n v="10"/>
    <n v="0"/>
    <x v="0"/>
    <n v="0"/>
    <n v="10"/>
    <n v="10"/>
    <x v="0"/>
    <s v="2013-08-04-21-16-27"/>
    <s v="2013-08-09-02-43-55"/>
  </r>
  <r>
    <n v="280592"/>
    <s v="767cd43c-3992-577d-b24d-156ae0658bf3"/>
    <n v="2010"/>
    <s v="Washington"/>
    <x v="1673"/>
    <x v="2"/>
    <s v="empty"/>
    <n v="8"/>
    <n v="2"/>
    <x v="1"/>
    <n v="20"/>
    <n v="10"/>
    <n v="10"/>
    <x v="0"/>
    <s v="2013-08-04-21-16-32"/>
    <s v="2013-08-09-02-44-05"/>
  </r>
  <r>
    <n v="280593"/>
    <s v="fc10c8d7-3f26-5397-ae1f-d507b0a90896"/>
    <n v="2005"/>
    <s v="Greene"/>
    <x v="1674"/>
    <x v="0"/>
    <m/>
    <n v="10"/>
    <n v="0"/>
    <x v="0"/>
    <n v="0"/>
    <n v="10"/>
    <n v="10"/>
    <x v="0"/>
    <s v="2013-08-04-21-16-35"/>
    <s v="2013-08-09-02-44-08"/>
  </r>
  <r>
    <n v="280594"/>
    <s v="fc10c8d7-3f26-5397-ae1f-d507b0a90896"/>
    <n v="2008"/>
    <s v="Greene"/>
    <x v="1675"/>
    <x v="0"/>
    <m/>
    <n v="10"/>
    <n v="0"/>
    <x v="0"/>
    <n v="0"/>
    <n v="10"/>
    <n v="10"/>
    <x v="0"/>
    <s v="2013-08-04-21-16-37"/>
    <s v="2013-08-09-02-44-12"/>
  </r>
  <r>
    <n v="280595"/>
    <s v="fc10c8d7-3f26-5397-ae1f-d507b0a90896"/>
    <n v="2010"/>
    <s v="Greene"/>
    <x v="1676"/>
    <x v="1"/>
    <s v="unknown"/>
    <n v="8"/>
    <n v="1"/>
    <x v="1"/>
    <n v="10"/>
    <n v="10"/>
    <n v="10"/>
    <x v="0"/>
    <s v="2013-08-04-21-16-41"/>
    <s v="2013-08-09-02-44-35"/>
  </r>
  <r>
    <n v="280596"/>
    <s v="c897e99f-da90-5cf3-9d36-2c396576b18d"/>
    <n v="2005"/>
    <s v="Washington"/>
    <x v="1677"/>
    <x v="0"/>
    <m/>
    <n v="10"/>
    <n v="0"/>
    <x v="0"/>
    <n v="0"/>
    <n v="10"/>
    <n v="10"/>
    <x v="0"/>
    <s v="2013-08-04-21-16-44"/>
    <s v="2013-08-09-02-44-37"/>
  </r>
  <r>
    <n v="280597"/>
    <s v="c897e99f-da90-5cf3-9d36-2c396576b18d"/>
    <n v="2008"/>
    <s v="Washington"/>
    <x v="1678"/>
    <x v="0"/>
    <m/>
    <n v="10"/>
    <n v="0"/>
    <x v="0"/>
    <n v="0"/>
    <n v="10"/>
    <n v="10"/>
    <x v="0"/>
    <s v="2013-08-04-21-16-46"/>
    <s v="2013-08-09-02-44-40"/>
  </r>
  <r>
    <n v="280598"/>
    <s v="c897e99f-da90-5cf3-9d36-2c396576b18d"/>
    <n v="2010"/>
    <s v="Washington"/>
    <x v="1679"/>
    <x v="1"/>
    <s v="unknown"/>
    <n v="8"/>
    <n v="2"/>
    <x v="1"/>
    <n v="20"/>
    <n v="10"/>
    <n v="10"/>
    <x v="0"/>
    <s v="2013-08-04-21-16-52"/>
    <s v="2013-08-09-02-44-43"/>
  </r>
  <r>
    <n v="280599"/>
    <s v="8005c7ec-689f-5067-a07e-17e79dc80e1b"/>
    <n v="2005"/>
    <s v="Greene"/>
    <x v="1680"/>
    <x v="0"/>
    <m/>
    <n v="10"/>
    <n v="0"/>
    <x v="0"/>
    <n v="0"/>
    <n v="10"/>
    <n v="10"/>
    <x v="0"/>
    <s v="2013-08-04-21-16-54"/>
    <s v="2013-08-09-02-44-46"/>
  </r>
  <r>
    <n v="280600"/>
    <s v="8005c7ec-689f-5067-a07e-17e79dc80e1b"/>
    <n v="2008"/>
    <s v="Greene"/>
    <x v="1681"/>
    <x v="0"/>
    <m/>
    <n v="10"/>
    <n v="0"/>
    <x v="0"/>
    <n v="0"/>
    <n v="10"/>
    <n v="10"/>
    <x v="0"/>
    <s v="2013-08-04-21-16-57"/>
    <s v="2013-08-09-02-44-49"/>
  </r>
  <r>
    <n v="280601"/>
    <s v="8005c7ec-689f-5067-a07e-17e79dc80e1b"/>
    <n v="2010"/>
    <s v="Greene"/>
    <x v="1682"/>
    <x v="0"/>
    <m/>
    <n v="10"/>
    <n v="0"/>
    <x v="0"/>
    <n v="0"/>
    <n v="10"/>
    <n v="10"/>
    <x v="0"/>
    <s v="2013-08-04-21-16-58"/>
    <s v="2013-08-09-02-44-51"/>
  </r>
  <r>
    <n v="280602"/>
    <s v="54ac210b-a64f-5070-b838-4e8f4243b0c7"/>
    <n v="2005"/>
    <s v="Greene"/>
    <x v="1683"/>
    <x v="0"/>
    <s v="unknown"/>
    <n v="9"/>
    <n v="1"/>
    <x v="3"/>
    <n v="10"/>
    <n v="10"/>
    <n v="10"/>
    <x v="0"/>
    <s v="2013-08-04-21-17-03"/>
    <s v="2013-08-09-02-44-53"/>
  </r>
  <r>
    <n v="280603"/>
    <s v="54ac210b-a64f-5070-b838-4e8f4243b0c7"/>
    <n v="2008"/>
    <s v="Greene"/>
    <x v="1684"/>
    <x v="0"/>
    <s v="unknown"/>
    <n v="9"/>
    <n v="1"/>
    <x v="3"/>
    <n v="10"/>
    <n v="10"/>
    <n v="10"/>
    <x v="0"/>
    <s v="2013-08-04-21-17-07"/>
    <s v="2013-08-09-02-44-55"/>
  </r>
  <r>
    <n v="280604"/>
    <s v="54ac210b-a64f-5070-b838-4e8f4243b0c7"/>
    <n v="2010"/>
    <s v="Greene"/>
    <x v="1685"/>
    <x v="1"/>
    <s v="unknown"/>
    <n v="6"/>
    <n v="2"/>
    <x v="4"/>
    <n v="20"/>
    <n v="10"/>
    <n v="10"/>
    <x v="0"/>
    <s v="2013-08-04-21-17-10"/>
    <s v="2013-08-09-02-44-57"/>
  </r>
  <r>
    <n v="280605"/>
    <s v="1baa2f76-0ab1-5b37-b845-db28180b2c08"/>
    <n v="2005"/>
    <s v="Greene"/>
    <x v="1686"/>
    <x v="0"/>
    <m/>
    <n v="10"/>
    <n v="0"/>
    <x v="0"/>
    <n v="0"/>
    <n v="10"/>
    <n v="10"/>
    <x v="0"/>
    <s v="2013-08-04-21-17-12"/>
    <s v="2013-08-09-02-45-01"/>
  </r>
  <r>
    <n v="280606"/>
    <s v="1baa2f76-0ab1-5b37-b845-db28180b2c08"/>
    <n v="2008"/>
    <s v="Greene"/>
    <x v="1687"/>
    <x v="0"/>
    <m/>
    <n v="10"/>
    <n v="0"/>
    <x v="0"/>
    <n v="0"/>
    <n v="10"/>
    <n v="10"/>
    <x v="0"/>
    <s v="2013-08-04-21-17-14"/>
    <s v="2013-08-09-02-45-04"/>
  </r>
  <r>
    <n v="280607"/>
    <s v="1baa2f76-0ab1-5b37-b845-db28180b2c08"/>
    <n v="2010"/>
    <s v="Greene"/>
    <x v="1688"/>
    <x v="1"/>
    <s v="unknown"/>
    <n v="7"/>
    <n v="3"/>
    <x v="2"/>
    <n v="30"/>
    <n v="10"/>
    <n v="10"/>
    <x v="0"/>
    <s v="2013-08-04-21-17-17"/>
    <s v="2013-08-09-02-45-07"/>
  </r>
  <r>
    <n v="280608"/>
    <s v="21792bd1-18a2-5991-b99a-37835f619327"/>
    <n v="2005"/>
    <s v="Greene"/>
    <x v="1689"/>
    <x v="0"/>
    <m/>
    <n v="10"/>
    <n v="0"/>
    <x v="0"/>
    <n v="0"/>
    <n v="10"/>
    <n v="10"/>
    <x v="0"/>
    <s v="2013-08-04-21-17-18"/>
    <s v="2013-08-09-02-45-09"/>
  </r>
  <r>
    <n v="280609"/>
    <s v="21792bd1-18a2-5991-b99a-37835f619327"/>
    <n v="2008"/>
    <s v="Greene"/>
    <x v="1690"/>
    <x v="0"/>
    <m/>
    <n v="10"/>
    <n v="0"/>
    <x v="0"/>
    <n v="0"/>
    <n v="10"/>
    <n v="10"/>
    <x v="0"/>
    <s v="2013-08-04-21-17-24"/>
    <s v="2013-08-09-02-45-25"/>
  </r>
  <r>
    <n v="280610"/>
    <s v="21792bd1-18a2-5991-b99a-37835f619327"/>
    <n v="2010"/>
    <s v="Greene"/>
    <x v="1691"/>
    <x v="0"/>
    <s v="unknown"/>
    <n v="7"/>
    <n v="3"/>
    <x v="2"/>
    <n v="30"/>
    <n v="10"/>
    <n v="10"/>
    <x v="0"/>
    <s v="2013-08-04-21-17-31"/>
    <s v="2013-08-09-02-45-30"/>
  </r>
  <r>
    <n v="280611"/>
    <s v="1e176bfd-c4d8-5afe-b02e-b42d421d1866"/>
    <n v="2005"/>
    <s v="Washington"/>
    <x v="1692"/>
    <x v="0"/>
    <m/>
    <n v="10"/>
    <n v="0"/>
    <x v="0"/>
    <n v="0"/>
    <n v="10"/>
    <n v="10"/>
    <x v="0"/>
    <s v="2013-08-04-21-17-33"/>
    <s v="2013-08-09-02-45-32"/>
  </r>
  <r>
    <n v="280612"/>
    <s v="1e176bfd-c4d8-5afe-b02e-b42d421d1866"/>
    <n v="2008"/>
    <s v="Washington"/>
    <x v="1693"/>
    <x v="0"/>
    <m/>
    <n v="10"/>
    <n v="0"/>
    <x v="0"/>
    <n v="0"/>
    <n v="10"/>
    <n v="10"/>
    <x v="0"/>
    <s v="2013-08-04-21-17-35"/>
    <s v="2013-08-09-02-46-12"/>
  </r>
  <r>
    <n v="280613"/>
    <s v="1e176bfd-c4d8-5afe-b02e-b42d421d1866"/>
    <n v="2010"/>
    <s v="Washington"/>
    <x v="1694"/>
    <x v="0"/>
    <m/>
    <n v="10"/>
    <n v="0"/>
    <x v="0"/>
    <n v="0"/>
    <n v="10"/>
    <n v="10"/>
    <x v="0"/>
    <s v="2013-08-04-21-17-37"/>
    <s v="2013-08-09-02-46-19"/>
  </r>
  <r>
    <n v="280614"/>
    <s v="b5421767-e27a-551b-8b21-7f8ee9b60c82"/>
    <n v="2005"/>
    <s v="Washington"/>
    <x v="1695"/>
    <x v="0"/>
    <m/>
    <n v="10"/>
    <n v="0"/>
    <x v="0"/>
    <n v="0"/>
    <n v="10"/>
    <n v="10"/>
    <x v="0"/>
    <s v="2013-08-04-21-17-38"/>
    <s v="2013-08-09-02-46-21"/>
  </r>
  <r>
    <n v="280615"/>
    <s v="b5421767-e27a-551b-8b21-7f8ee9b60c82"/>
    <n v="2008"/>
    <s v="Washington"/>
    <x v="1696"/>
    <x v="0"/>
    <m/>
    <n v="10"/>
    <n v="0"/>
    <x v="0"/>
    <n v="0"/>
    <n v="10"/>
    <n v="10"/>
    <x v="0"/>
    <s v="2013-08-04-21-17-42"/>
    <s v="2013-08-09-02-46-23"/>
  </r>
  <r>
    <n v="280616"/>
    <s v="b5421767-e27a-551b-8b21-7f8ee9b60c82"/>
    <n v="2010"/>
    <s v="Washington"/>
    <x v="1697"/>
    <x v="1"/>
    <s v="unknown"/>
    <n v="8"/>
    <n v="2"/>
    <x v="1"/>
    <n v="20"/>
    <n v="10"/>
    <n v="10"/>
    <x v="0"/>
    <s v="2013-08-04-21-17-45"/>
    <s v="2013-08-09-02-46-26"/>
  </r>
  <r>
    <n v="280617"/>
    <s v="b42468d1-ace6-5b07-b111-8c69d2939f36"/>
    <n v="2005"/>
    <s v="Washington"/>
    <x v="1698"/>
    <x v="0"/>
    <m/>
    <n v="10"/>
    <n v="0"/>
    <x v="0"/>
    <n v="0"/>
    <n v="10"/>
    <n v="10"/>
    <x v="0"/>
    <s v="2013-08-04-21-17-47"/>
    <s v="2013-08-09-02-46-28"/>
  </r>
  <r>
    <n v="280618"/>
    <s v="b42468d1-ace6-5b07-b111-8c69d2939f36"/>
    <n v="2008"/>
    <s v="Washington"/>
    <x v="1699"/>
    <x v="1"/>
    <s v="unknown"/>
    <n v="8"/>
    <n v="1"/>
    <x v="1"/>
    <n v="10"/>
    <n v="10"/>
    <n v="10"/>
    <x v="0"/>
    <s v="2013-08-04-21-17-50"/>
    <s v="2013-08-09-02-46-30"/>
  </r>
  <r>
    <n v="280619"/>
    <s v="b42468d1-ace6-5b07-b111-8c69d2939f36"/>
    <n v="2010"/>
    <s v="Washington"/>
    <x v="1700"/>
    <x v="1"/>
    <s v="nopad"/>
    <n v="7"/>
    <n v="2"/>
    <x v="2"/>
    <n v="20"/>
    <n v="10"/>
    <n v="10"/>
    <x v="0"/>
    <s v="2013-08-04-21-17-54"/>
    <s v="2013-08-09-02-46-36"/>
  </r>
  <r>
    <n v="280620"/>
    <s v="2087810a-1d04-5abd-8498-68c42736a62c"/>
    <n v="2005"/>
    <s v="Washington"/>
    <x v="1701"/>
    <x v="0"/>
    <m/>
    <n v="11"/>
    <n v="0"/>
    <x v="0"/>
    <n v="0"/>
    <n v="11"/>
    <n v="10"/>
    <x v="1"/>
    <s v="2013-08-04-21-17-57"/>
    <s v="2013-08-09-13-04-28"/>
  </r>
  <r>
    <n v="280621"/>
    <s v="2087810a-1d04-5abd-8498-68c42736a62c"/>
    <n v="2008"/>
    <s v="Washington"/>
    <x v="1702"/>
    <x v="1"/>
    <s v="unknown"/>
    <n v="7"/>
    <n v="3"/>
    <x v="13"/>
    <n v="27"/>
    <n v="11"/>
    <n v="10"/>
    <x v="1"/>
    <s v="2013-08-04-21-18-01"/>
    <s v="2013-08-09-13-04-37"/>
  </r>
  <r>
    <n v="280622"/>
    <s v="2087810a-1d04-5abd-8498-68c42736a62c"/>
    <n v="2010"/>
    <s v="Washington"/>
    <x v="1703"/>
    <x v="3"/>
    <s v="nopad"/>
    <n v="4"/>
    <n v="3"/>
    <x v="8"/>
    <n v="30"/>
    <n v="10"/>
    <n v="10"/>
    <x v="0"/>
    <s v="2013-08-04-21-18-07"/>
    <s v="2013-08-09-07-15-06"/>
  </r>
  <r>
    <n v="280623"/>
    <s v="3cf2c66e-0e48-5e75-86bf-3d653f90b5c1"/>
    <n v="2005"/>
    <s v="Washington"/>
    <x v="1704"/>
    <x v="0"/>
    <m/>
    <n v="10"/>
    <n v="0"/>
    <x v="0"/>
    <n v="0"/>
    <n v="10"/>
    <n v="10"/>
    <x v="0"/>
    <s v="2013-08-04-21-18-09"/>
    <s v="2013-08-09-07-15-20"/>
  </r>
  <r>
    <n v="280624"/>
    <s v="3cf2c66e-0e48-5e75-86bf-3d653f90b5c1"/>
    <n v="2008"/>
    <s v="Washington"/>
    <x v="1705"/>
    <x v="1"/>
    <s v="nopad"/>
    <n v="5"/>
    <n v="3"/>
    <x v="9"/>
    <n v="30"/>
    <n v="10"/>
    <n v="10"/>
    <x v="0"/>
    <s v="2013-08-04-21-18-14"/>
    <s v="2013-08-09-07-16-35"/>
  </r>
  <r>
    <n v="280625"/>
    <s v="3cf2c66e-0e48-5e75-86bf-3d653f90b5c1"/>
    <n v="2010"/>
    <s v="Washington"/>
    <x v="1706"/>
    <x v="0"/>
    <s v="empty"/>
    <n v="4"/>
    <n v="4"/>
    <x v="8"/>
    <n v="40"/>
    <n v="10"/>
    <n v="10"/>
    <x v="0"/>
    <s v="2013-08-04-21-18-23"/>
    <s v="2013-08-09-07-17-07"/>
  </r>
  <r>
    <n v="280626"/>
    <s v="27d4811a-14e8-5b05-8fff-9cef3dab5ed5"/>
    <n v="2005"/>
    <s v="Greene"/>
    <x v="1707"/>
    <x v="0"/>
    <m/>
    <n v="10"/>
    <n v="0"/>
    <x v="0"/>
    <n v="0"/>
    <n v="10"/>
    <n v="10"/>
    <x v="0"/>
    <s v="2013-08-04-21-18-26"/>
    <s v="2013-08-09-07-17-14"/>
  </r>
  <r>
    <n v="280627"/>
    <s v="27d4811a-14e8-5b05-8fff-9cef3dab5ed5"/>
    <n v="2008"/>
    <s v="Greene"/>
    <x v="1708"/>
    <x v="0"/>
    <m/>
    <n v="10"/>
    <n v="0"/>
    <x v="0"/>
    <n v="0"/>
    <n v="10"/>
    <n v="10"/>
    <x v="0"/>
    <s v="2013-08-04-21-18-28"/>
    <s v="2013-08-09-07-17-20"/>
  </r>
  <r>
    <n v="280628"/>
    <s v="27d4811a-14e8-5b05-8fff-9cef3dab5ed5"/>
    <n v="2010"/>
    <s v="Greene"/>
    <x v="1709"/>
    <x v="0"/>
    <m/>
    <n v="10"/>
    <n v="0"/>
    <x v="0"/>
    <n v="0"/>
    <n v="10"/>
    <n v="10"/>
    <x v="0"/>
    <s v="2013-08-04-21-18-30"/>
    <s v="2013-08-09-07-17-25"/>
  </r>
  <r>
    <n v="280629"/>
    <s v="f5f68f65-9806-50dd-99d6-c5b4beb98bc7"/>
    <n v="2005"/>
    <s v="Washington"/>
    <x v="1710"/>
    <x v="0"/>
    <m/>
    <n v="10"/>
    <n v="0"/>
    <x v="0"/>
    <n v="0"/>
    <n v="10"/>
    <n v="10"/>
    <x v="0"/>
    <s v="2013-08-04-21-18-32"/>
    <s v="2013-08-09-07-17-30"/>
  </r>
  <r>
    <n v="280630"/>
    <s v="f5f68f65-9806-50dd-99d6-c5b4beb98bc7"/>
    <n v="2008"/>
    <s v="Washington"/>
    <x v="1711"/>
    <x v="0"/>
    <s v="empty"/>
    <n v="4"/>
    <n v="4"/>
    <x v="8"/>
    <n v="40"/>
    <n v="10"/>
    <n v="10"/>
    <x v="0"/>
    <s v="2013-08-04-21-18-36"/>
    <s v="2013-08-09-07-18-06"/>
  </r>
  <r>
    <n v="280631"/>
    <s v="f5f68f65-9806-50dd-99d6-c5b4beb98bc7"/>
    <n v="2010"/>
    <s v="Washington"/>
    <x v="1712"/>
    <x v="1"/>
    <s v="unknown"/>
    <n v="6"/>
    <n v="2"/>
    <x v="4"/>
    <n v="20"/>
    <n v="10"/>
    <n v="10"/>
    <x v="0"/>
    <s v="2013-08-04-21-18-40"/>
    <s v="2013-08-09-07-18-17"/>
  </r>
  <r>
    <n v="280632"/>
    <s v="29d13c48-d108-5f49-b760-b4ea6fe6b3b4"/>
    <n v="2005"/>
    <s v="Washington"/>
    <x v="1713"/>
    <x v="0"/>
    <m/>
    <n v="10"/>
    <n v="0"/>
    <x v="0"/>
    <n v="0"/>
    <n v="10"/>
    <n v="10"/>
    <x v="0"/>
    <s v="2013-08-04-21-18-43"/>
    <s v="2013-08-09-07-18-20"/>
  </r>
  <r>
    <n v="280633"/>
    <s v="29d13c48-d108-5f49-b760-b4ea6fe6b3b4"/>
    <n v="2008"/>
    <s v="Washington"/>
    <x v="1714"/>
    <x v="0"/>
    <m/>
    <n v="10"/>
    <n v="0"/>
    <x v="0"/>
    <n v="0"/>
    <n v="10"/>
    <n v="10"/>
    <x v="0"/>
    <s v="2013-08-04-21-18-45"/>
    <s v="2013-08-09-07-18-25"/>
  </r>
  <r>
    <n v="280634"/>
    <s v="29d13c48-d108-5f49-b760-b4ea6fe6b3b4"/>
    <n v="2010"/>
    <s v="Washington"/>
    <x v="1715"/>
    <x v="0"/>
    <m/>
    <n v="10"/>
    <n v="0"/>
    <x v="0"/>
    <n v="0"/>
    <n v="10"/>
    <n v="10"/>
    <x v="0"/>
    <s v="2013-08-04-21-18-46"/>
    <s v="2013-08-09-07-18-29"/>
  </r>
  <r>
    <n v="280635"/>
    <s v="d0c208fe-f49e-566e-ad12-e8d5ea05c2d4"/>
    <n v="2005"/>
    <s v="Washington"/>
    <x v="1716"/>
    <x v="0"/>
    <m/>
    <n v="10"/>
    <n v="0"/>
    <x v="0"/>
    <n v="0"/>
    <n v="10"/>
    <n v="10"/>
    <x v="0"/>
    <s v="2013-08-04-21-18-48"/>
    <s v="2013-08-09-07-18-33"/>
  </r>
  <r>
    <n v="280636"/>
    <s v="d0c208fe-f49e-566e-ad12-e8d5ea05c2d4"/>
    <n v="2008"/>
    <s v="Washington"/>
    <x v="1717"/>
    <x v="1"/>
    <s v="unknown"/>
    <n v="8"/>
    <n v="1"/>
    <x v="1"/>
    <n v="10"/>
    <n v="10"/>
    <n v="10"/>
    <x v="0"/>
    <s v="2013-08-04-21-18-52"/>
    <s v="2013-08-09-07-18-40"/>
  </r>
  <r>
    <n v="280637"/>
    <s v="d0c208fe-f49e-566e-ad12-e8d5ea05c2d4"/>
    <n v="2010"/>
    <s v="Washington"/>
    <x v="1718"/>
    <x v="1"/>
    <s v="nopad"/>
    <n v="8"/>
    <n v="2"/>
    <x v="1"/>
    <n v="20"/>
    <n v="10"/>
    <n v="10"/>
    <x v="0"/>
    <s v="2013-08-04-21-18-55"/>
    <s v="2013-08-09-07-18-44"/>
  </r>
  <r>
    <n v="280638"/>
    <s v="b7c43ca2-dc60-500d-9f5f-2aa8e5f5a6a1"/>
    <n v="2005"/>
    <s v="Washington"/>
    <x v="1719"/>
    <x v="0"/>
    <m/>
    <n v="10"/>
    <n v="0"/>
    <x v="0"/>
    <n v="0"/>
    <n v="10"/>
    <n v="10"/>
    <x v="0"/>
    <s v="2013-08-04-21-18-57"/>
    <s v="2013-08-09-07-18-48"/>
  </r>
  <r>
    <n v="280639"/>
    <s v="b7c43ca2-dc60-500d-9f5f-2aa8e5f5a6a1"/>
    <n v="2008"/>
    <s v="Washington"/>
    <x v="1720"/>
    <x v="1"/>
    <s v="unknown"/>
    <n v="7"/>
    <n v="3"/>
    <x v="2"/>
    <n v="30"/>
    <n v="10"/>
    <n v="10"/>
    <x v="0"/>
    <s v="2013-08-04-21-19-01"/>
    <s v="2013-08-09-07-18-52"/>
  </r>
  <r>
    <n v="280640"/>
    <s v="b7c43ca2-dc60-500d-9f5f-2aa8e5f5a6a1"/>
    <n v="2010"/>
    <s v="Washington"/>
    <x v="1721"/>
    <x v="0"/>
    <s v="empty"/>
    <n v="5"/>
    <n v="3"/>
    <x v="9"/>
    <n v="30"/>
    <n v="10"/>
    <n v="10"/>
    <x v="0"/>
    <s v="2013-08-04-21-19-06"/>
    <s v="2013-08-09-07-19-07"/>
  </r>
  <r>
    <n v="280641"/>
    <s v="52d7f026-aeb8-5d0c-8b68-7389ff361985"/>
    <n v="2005"/>
    <s v="Greene"/>
    <x v="1722"/>
    <x v="0"/>
    <s v="unknown"/>
    <n v="9"/>
    <n v="1"/>
    <x v="3"/>
    <n v="10"/>
    <n v="10"/>
    <n v="10"/>
    <x v="0"/>
    <s v="2013-08-04-21-19-08"/>
    <s v="2013-08-09-07-19-12"/>
  </r>
  <r>
    <n v="280642"/>
    <s v="52d7f026-aeb8-5d0c-8b68-7389ff361985"/>
    <n v="2008"/>
    <s v="Greene"/>
    <x v="1723"/>
    <x v="0"/>
    <s v="empty"/>
    <n v="9"/>
    <n v="1"/>
    <x v="3"/>
    <n v="10"/>
    <n v="10"/>
    <n v="10"/>
    <x v="0"/>
    <s v="2013-08-04-21-19-10"/>
    <s v="2013-08-09-07-19-18"/>
  </r>
  <r>
    <n v="280643"/>
    <s v="52d7f026-aeb8-5d0c-8b68-7389ff361985"/>
    <n v="2010"/>
    <s v="Greene"/>
    <x v="1724"/>
    <x v="0"/>
    <m/>
    <n v="10"/>
    <n v="0"/>
    <x v="0"/>
    <n v="0"/>
    <n v="10"/>
    <n v="10"/>
    <x v="0"/>
    <s v="2013-08-04-21-19-13"/>
    <s v="2013-08-09-07-19-22"/>
  </r>
  <r>
    <n v="280644"/>
    <s v="2e09857b-948a-55dc-8e3a-055bd728bcfa"/>
    <n v="2005"/>
    <s v="Washington"/>
    <x v="1725"/>
    <x v="0"/>
    <m/>
    <n v="10"/>
    <n v="0"/>
    <x v="0"/>
    <n v="0"/>
    <n v="10"/>
    <n v="10"/>
    <x v="0"/>
    <s v="2013-08-04-21-19-15"/>
    <s v="2013-08-09-07-19-24"/>
  </r>
  <r>
    <n v="280645"/>
    <s v="2e09857b-948a-55dc-8e3a-055bd728bcfa"/>
    <n v="2008"/>
    <s v="Washington"/>
    <x v="1726"/>
    <x v="0"/>
    <m/>
    <n v="10"/>
    <n v="0"/>
    <x v="0"/>
    <n v="0"/>
    <n v="10"/>
    <n v="10"/>
    <x v="0"/>
    <s v="2013-08-04-21-19-17"/>
    <s v="2013-08-09-07-19-28"/>
  </r>
  <r>
    <n v="280646"/>
    <s v="2e09857b-948a-55dc-8e3a-055bd728bcfa"/>
    <n v="2010"/>
    <s v="Washington"/>
    <x v="1727"/>
    <x v="0"/>
    <m/>
    <n v="10"/>
    <n v="0"/>
    <x v="0"/>
    <n v="0"/>
    <n v="10"/>
    <n v="10"/>
    <x v="0"/>
    <s v="2013-08-04-21-19-18"/>
    <s v="2013-08-09-07-19-32"/>
  </r>
  <r>
    <n v="280647"/>
    <s v="1c4c5f0d-c457-52a0-bbff-aa486aec1463"/>
    <n v="2005"/>
    <s v="Washington"/>
    <x v="1728"/>
    <x v="0"/>
    <s v="unknown"/>
    <n v="9"/>
    <n v="1"/>
    <x v="3"/>
    <n v="10"/>
    <n v="10"/>
    <n v="10"/>
    <x v="0"/>
    <s v="2013-08-04-21-19-20"/>
    <s v="2013-08-09-07-19-43"/>
  </r>
  <r>
    <n v="280648"/>
    <s v="1c4c5f0d-c457-52a0-bbff-aa486aec1463"/>
    <n v="2008"/>
    <s v="Washington"/>
    <x v="1729"/>
    <x v="0"/>
    <s v="unknown"/>
    <n v="9"/>
    <n v="1"/>
    <x v="3"/>
    <n v="10"/>
    <n v="10"/>
    <n v="10"/>
    <x v="0"/>
    <s v="2013-08-04-21-19-23"/>
    <s v="2013-08-09-07-19-57"/>
  </r>
  <r>
    <n v="280649"/>
    <s v="1c4c5f0d-c457-52a0-bbff-aa486aec1463"/>
    <n v="2010"/>
    <s v="Washington"/>
    <x v="1730"/>
    <x v="2"/>
    <s v="empty"/>
    <n v="8"/>
    <n v="2"/>
    <x v="1"/>
    <n v="20"/>
    <n v="10"/>
    <n v="10"/>
    <x v="0"/>
    <s v="2013-08-04-21-19-27"/>
    <s v="2013-08-09-07-20-03"/>
  </r>
  <r>
    <n v="280650"/>
    <s v="795380d1-014c-5ce9-a9b6-32ac6f24b415"/>
    <n v="2005"/>
    <s v="Greene"/>
    <x v="1731"/>
    <x v="0"/>
    <m/>
    <n v="10"/>
    <n v="0"/>
    <x v="0"/>
    <n v="0"/>
    <n v="10"/>
    <n v="10"/>
    <x v="0"/>
    <s v="2013-08-04-21-19-29"/>
    <s v="2013-08-09-07-20-09"/>
  </r>
  <r>
    <n v="280651"/>
    <s v="795380d1-014c-5ce9-a9b6-32ac6f24b415"/>
    <n v="2008"/>
    <s v="Greene"/>
    <x v="1732"/>
    <x v="2"/>
    <s v="empty"/>
    <n v="8"/>
    <n v="1"/>
    <x v="1"/>
    <n v="10"/>
    <n v="10"/>
    <n v="10"/>
    <x v="0"/>
    <s v="2013-08-04-21-19-34"/>
    <s v="2013-08-09-07-20-35"/>
  </r>
  <r>
    <n v="280652"/>
    <s v="795380d1-014c-5ce9-a9b6-32ac6f24b415"/>
    <n v="2010"/>
    <s v="Greene"/>
    <x v="1733"/>
    <x v="2"/>
    <s v="empty"/>
    <n v="5"/>
    <n v="3"/>
    <x v="9"/>
    <n v="30"/>
    <n v="10"/>
    <n v="10"/>
    <x v="0"/>
    <s v="2013-08-04-21-19-38"/>
    <s v="2013-08-09-07-20-56"/>
  </r>
  <r>
    <n v="280653"/>
    <s v="c90beeb2-2990-5a3e-a374-619abd541f78"/>
    <n v="2005"/>
    <s v="Greene"/>
    <x v="1734"/>
    <x v="0"/>
    <m/>
    <n v="10"/>
    <n v="0"/>
    <x v="0"/>
    <n v="0"/>
    <n v="10"/>
    <n v="10"/>
    <x v="0"/>
    <s v="2013-08-04-21-19-39"/>
    <s v="2013-08-09-07-21-02"/>
  </r>
  <r>
    <n v="280654"/>
    <s v="c90beeb2-2990-5a3e-a374-619abd541f78"/>
    <n v="2008"/>
    <s v="Greene"/>
    <x v="1735"/>
    <x v="0"/>
    <m/>
    <n v="10"/>
    <n v="0"/>
    <x v="0"/>
    <n v="0"/>
    <n v="10"/>
    <n v="10"/>
    <x v="0"/>
    <s v="2013-08-04-21-19-41"/>
    <s v="2013-08-09-07-21-07"/>
  </r>
  <r>
    <n v="280655"/>
    <s v="c90beeb2-2990-5a3e-a374-619abd541f78"/>
    <n v="2010"/>
    <s v="Greene"/>
    <x v="1736"/>
    <x v="1"/>
    <m/>
    <n v="10"/>
    <n v="0"/>
    <x v="0"/>
    <n v="0"/>
    <n v="10"/>
    <n v="10"/>
    <x v="0"/>
    <s v="2013-08-04-21-19-44"/>
    <s v="2013-08-09-07-21-14"/>
  </r>
  <r>
    <n v="280656"/>
    <s v="9819f0bb-a251-5c67-a309-d4b013705fd2"/>
    <n v="2005"/>
    <s v="Washington"/>
    <x v="1737"/>
    <x v="0"/>
    <m/>
    <n v="10"/>
    <n v="0"/>
    <x v="0"/>
    <n v="0"/>
    <n v="10"/>
    <n v="10"/>
    <x v="0"/>
    <s v="2013-08-04-21-19-47"/>
    <s v="2013-08-09-07-21-23"/>
  </r>
  <r>
    <n v="280657"/>
    <s v="9819f0bb-a251-5c67-a309-d4b013705fd2"/>
    <n v="2008"/>
    <s v="Washington"/>
    <x v="1738"/>
    <x v="1"/>
    <s v="unknown"/>
    <n v="8"/>
    <n v="2"/>
    <x v="1"/>
    <n v="20"/>
    <n v="10"/>
    <n v="10"/>
    <x v="0"/>
    <s v="2013-08-04-21-19-51"/>
    <s v="2013-08-09-07-21-34"/>
  </r>
  <r>
    <n v="280658"/>
    <s v="9819f0bb-a251-5c67-a309-d4b013705fd2"/>
    <n v="2010"/>
    <s v="Washington"/>
    <x v="1739"/>
    <x v="0"/>
    <s v="empty"/>
    <n v="4"/>
    <n v="4"/>
    <x v="8"/>
    <n v="40"/>
    <n v="10"/>
    <n v="10"/>
    <x v="0"/>
    <s v="2013-08-04-21-19-54"/>
    <s v="2013-08-09-07-22-09"/>
  </r>
  <r>
    <n v="280659"/>
    <s v="c47d6d1b-38fd-5545-9ac4-6764d9d4806f"/>
    <n v="2005"/>
    <s v="Washington"/>
    <x v="1740"/>
    <x v="0"/>
    <m/>
    <n v="10"/>
    <n v="0"/>
    <x v="0"/>
    <n v="0"/>
    <n v="10"/>
    <n v="10"/>
    <x v="0"/>
    <s v="2013-08-04-21-19-57"/>
    <s v="2013-08-09-07-22-13"/>
  </r>
  <r>
    <n v="280660"/>
    <s v="c47d6d1b-38fd-5545-9ac4-6764d9d4806f"/>
    <n v="2008"/>
    <s v="Washington"/>
    <x v="1741"/>
    <x v="0"/>
    <m/>
    <n v="10"/>
    <n v="0"/>
    <x v="0"/>
    <n v="0"/>
    <n v="10"/>
    <n v="10"/>
    <x v="0"/>
    <s v="2013-08-04-21-20-00"/>
    <s v="2013-08-09-07-22-24"/>
  </r>
  <r>
    <n v="280661"/>
    <s v="c47d6d1b-38fd-5545-9ac4-6764d9d4806f"/>
    <n v="2010"/>
    <s v="Washington"/>
    <x v="1742"/>
    <x v="0"/>
    <s v="unknown"/>
    <n v="9"/>
    <n v="1"/>
    <x v="3"/>
    <n v="10"/>
    <n v="10"/>
    <n v="10"/>
    <x v="0"/>
    <s v="2013-08-04-21-20-03"/>
    <s v="2013-08-09-07-22-52"/>
  </r>
  <r>
    <n v="280662"/>
    <s v="a83eb89d-f9d0-599e-91ce-d01af9dba93e"/>
    <n v="2005"/>
    <s v="Greene"/>
    <x v="1743"/>
    <x v="0"/>
    <m/>
    <n v="10"/>
    <n v="0"/>
    <x v="0"/>
    <n v="0"/>
    <n v="10"/>
    <n v="10"/>
    <x v="0"/>
    <s v="2013-08-04-21-20-05"/>
    <s v="2013-08-09-10-22-46"/>
  </r>
  <r>
    <n v="280663"/>
    <s v="a83eb89d-f9d0-599e-91ce-d01af9dba93e"/>
    <n v="2008"/>
    <s v="Greene"/>
    <x v="1744"/>
    <x v="0"/>
    <s v="unknown"/>
    <n v="9"/>
    <n v="1"/>
    <x v="3"/>
    <n v="10"/>
    <n v="10"/>
    <n v="10"/>
    <x v="0"/>
    <s v="2013-08-04-21-20-07"/>
    <s v="2013-08-09-10-22-51"/>
  </r>
  <r>
    <n v="280664"/>
    <s v="a83eb89d-f9d0-599e-91ce-d01af9dba93e"/>
    <n v="2010"/>
    <s v="Greene"/>
    <x v="1745"/>
    <x v="1"/>
    <s v="equipment"/>
    <n v="7"/>
    <n v="2"/>
    <x v="2"/>
    <n v="20"/>
    <n v="10"/>
    <n v="10"/>
    <x v="0"/>
    <s v="2013-08-04-21-20-13"/>
    <s v="2013-08-09-10-22-56"/>
  </r>
  <r>
    <n v="280665"/>
    <s v="a5f74560-105f-516f-addc-3711e4e52baa"/>
    <n v="2005"/>
    <s v="Greene"/>
    <x v="1746"/>
    <x v="0"/>
    <m/>
    <n v="10"/>
    <n v="0"/>
    <x v="0"/>
    <n v="0"/>
    <n v="10"/>
    <n v="10"/>
    <x v="0"/>
    <s v="2013-08-04-21-20-15"/>
    <s v="2013-08-09-10-23-00"/>
  </r>
  <r>
    <n v="280666"/>
    <s v="a5f74560-105f-516f-addc-3711e4e52baa"/>
    <n v="2008"/>
    <s v="Greene"/>
    <x v="1747"/>
    <x v="0"/>
    <s v="unknown"/>
    <n v="4"/>
    <n v="3"/>
    <x v="8"/>
    <n v="30"/>
    <n v="10"/>
    <n v="10"/>
    <x v="0"/>
    <s v="2013-08-04-21-20-20"/>
    <s v="2013-08-09-10-23-04"/>
  </r>
  <r>
    <n v="280667"/>
    <s v="a5f74560-105f-516f-addc-3711e4e52baa"/>
    <n v="2010"/>
    <s v="Greene"/>
    <x v="1748"/>
    <x v="2"/>
    <s v="unknown"/>
    <n v="6"/>
    <n v="2"/>
    <x v="4"/>
    <n v="20"/>
    <n v="10"/>
    <n v="10"/>
    <x v="0"/>
    <s v="2013-08-04-21-20-24"/>
    <s v="2013-08-09-10-23-08"/>
  </r>
  <r>
    <n v="280668"/>
    <s v="1704ae23-18a9-52de-880f-c531f654041c"/>
    <n v="2005"/>
    <s v="Greene"/>
    <x v="1749"/>
    <x v="0"/>
    <m/>
    <n v="10"/>
    <n v="0"/>
    <x v="0"/>
    <n v="0"/>
    <n v="10"/>
    <n v="10"/>
    <x v="0"/>
    <s v="2013-08-04-21-20-27"/>
    <s v="2013-08-09-10-23-12"/>
  </r>
  <r>
    <n v="280669"/>
    <s v="1704ae23-18a9-52de-880f-c531f654041c"/>
    <n v="2008"/>
    <s v="Greene"/>
    <x v="1750"/>
    <x v="1"/>
    <s v="unknown"/>
    <n v="9"/>
    <n v="1"/>
    <x v="3"/>
    <n v="10"/>
    <n v="10"/>
    <n v="10"/>
    <x v="0"/>
    <s v="2013-08-04-21-20-30"/>
    <s v="2013-08-09-10-23-16"/>
  </r>
  <r>
    <n v="280670"/>
    <s v="1704ae23-18a9-52de-880f-c531f654041c"/>
    <n v="2010"/>
    <s v="Greene"/>
    <x v="1751"/>
    <x v="1"/>
    <s v="unknown"/>
    <n v="7"/>
    <n v="2"/>
    <x v="2"/>
    <n v="20"/>
    <n v="10"/>
    <n v="10"/>
    <x v="0"/>
    <s v="2013-08-04-21-20-33"/>
    <s v="2013-08-09-10-23-24"/>
  </r>
  <r>
    <n v="280671"/>
    <s v="d47b091c-b4ca-5ff9-9e4f-6aacbe77286b"/>
    <n v="2005"/>
    <s v="Washington"/>
    <x v="1752"/>
    <x v="1"/>
    <s v="unknown"/>
    <n v="6"/>
    <n v="4"/>
    <x v="4"/>
    <n v="40"/>
    <n v="10"/>
    <n v="10"/>
    <x v="0"/>
    <s v="2013-08-04-21-20-40"/>
    <s v="2013-08-09-12-48-09"/>
  </r>
  <r>
    <n v="280672"/>
    <s v="d47b091c-b4ca-5ff9-9e4f-6aacbe77286b"/>
    <n v="2008"/>
    <s v="Washington"/>
    <x v="1753"/>
    <x v="0"/>
    <s v="empty"/>
    <n v="4"/>
    <n v="4"/>
    <x v="8"/>
    <n v="40"/>
    <n v="10"/>
    <n v="10"/>
    <x v="0"/>
    <s v="2013-08-04-21-20-45"/>
    <s v="2013-08-09-12-48-17"/>
  </r>
  <r>
    <n v="280673"/>
    <s v="d47b091c-b4ca-5ff9-9e4f-6aacbe77286b"/>
    <n v="2010"/>
    <s v="Washington"/>
    <x v="1754"/>
    <x v="1"/>
    <s v="nopad"/>
    <n v="6"/>
    <n v="3"/>
    <x v="4"/>
    <n v="30"/>
    <n v="10"/>
    <n v="10"/>
    <x v="0"/>
    <s v="2013-08-04-21-20-47"/>
    <s v="2013-08-09-12-48-27"/>
  </r>
  <r>
    <n v="280674"/>
    <s v="e8bf2bed-636c-525e-8e6d-4b45d1e00142"/>
    <n v="2005"/>
    <s v="Washington"/>
    <x v="1755"/>
    <x v="0"/>
    <m/>
    <n v="10"/>
    <n v="0"/>
    <x v="0"/>
    <n v="0"/>
    <n v="10"/>
    <n v="10"/>
    <x v="0"/>
    <s v="2013-08-04-21-20-51"/>
    <s v="2013-08-09-12-48-30"/>
  </r>
  <r>
    <n v="280675"/>
    <s v="e8bf2bed-636c-525e-8e6d-4b45d1e00142"/>
    <n v="2008"/>
    <s v="Washington"/>
    <x v="1756"/>
    <x v="1"/>
    <s v="unknown"/>
    <n v="8"/>
    <n v="1"/>
    <x v="1"/>
    <n v="10"/>
    <n v="10"/>
    <n v="10"/>
    <x v="0"/>
    <s v="2013-08-04-21-20-54"/>
    <s v="2013-08-09-12-48-33"/>
  </r>
  <r>
    <n v="280676"/>
    <s v="e8bf2bed-636c-525e-8e6d-4b45d1e00142"/>
    <n v="2010"/>
    <s v="Washington"/>
    <x v="1757"/>
    <x v="1"/>
    <s v="nopad"/>
    <n v="5"/>
    <n v="4"/>
    <x v="9"/>
    <n v="40"/>
    <n v="10"/>
    <n v="10"/>
    <x v="0"/>
    <s v="2013-08-04-21-20-58"/>
    <s v="2013-08-09-12-48-38"/>
  </r>
  <r>
    <n v="280677"/>
    <s v="45c3a375-c7ef-5302-85fa-8d4fa5808610"/>
    <n v="2005"/>
    <s v="Washington"/>
    <x v="1758"/>
    <x v="0"/>
    <m/>
    <n v="10"/>
    <n v="0"/>
    <x v="0"/>
    <n v="0"/>
    <n v="10"/>
    <n v="10"/>
    <x v="0"/>
    <s v="2013-08-04-21-21-01"/>
    <s v="2013-08-09-12-48-42"/>
  </r>
  <r>
    <n v="280678"/>
    <s v="45c3a375-c7ef-5302-85fa-8d4fa5808610"/>
    <n v="2008"/>
    <s v="Washington"/>
    <x v="1759"/>
    <x v="0"/>
    <s v="empty"/>
    <n v="4"/>
    <n v="4"/>
    <x v="8"/>
    <n v="40"/>
    <n v="10"/>
    <n v="10"/>
    <x v="0"/>
    <s v="2013-08-04-21-21-04"/>
    <s v="2013-08-09-12-48-50"/>
  </r>
  <r>
    <n v="280679"/>
    <s v="45c3a375-c7ef-5302-85fa-8d4fa5808610"/>
    <n v="2010"/>
    <s v="Washington"/>
    <x v="1760"/>
    <x v="0"/>
    <s v="empty"/>
    <n v="4"/>
    <n v="4"/>
    <x v="8"/>
    <n v="40"/>
    <n v="10"/>
    <n v="10"/>
    <x v="0"/>
    <s v="2013-08-04-21-21-08"/>
    <s v="2013-08-09-12-48-58"/>
  </r>
  <r>
    <n v="280680"/>
    <s v="a746107e-d341-5280-a047-e47f0e2908d9"/>
    <n v="2005"/>
    <s v="Greene"/>
    <x v="1761"/>
    <x v="0"/>
    <s v="unknown"/>
    <n v="8"/>
    <n v="2"/>
    <x v="1"/>
    <n v="20"/>
    <n v="10"/>
    <n v="10"/>
    <x v="0"/>
    <s v="2013-08-04-21-21-13"/>
    <s v="2013-08-09-12-49-06"/>
  </r>
  <r>
    <n v="280681"/>
    <s v="a746107e-d341-5280-a047-e47f0e2908d9"/>
    <n v="2008"/>
    <s v="Greene"/>
    <x v="1762"/>
    <x v="1"/>
    <s v="unknown"/>
    <n v="6"/>
    <n v="3"/>
    <x v="4"/>
    <n v="30"/>
    <n v="10"/>
    <n v="10"/>
    <x v="0"/>
    <s v="2013-08-04-21-21-19"/>
    <s v="2013-08-09-12-49-10"/>
  </r>
  <r>
    <n v="280682"/>
    <s v="a746107e-d341-5280-a047-e47f0e2908d9"/>
    <n v="2010"/>
    <s v="Greene"/>
    <x v="1763"/>
    <x v="1"/>
    <s v="unknown"/>
    <n v="6"/>
    <n v="2"/>
    <x v="4"/>
    <n v="20"/>
    <n v="10"/>
    <n v="10"/>
    <x v="0"/>
    <s v="2013-08-04-21-21-22"/>
    <s v="2013-08-09-12-49-19"/>
  </r>
  <r>
    <n v="280683"/>
    <s v="a566bae9-78f9-57e4-8572-a7c41dcbeb74"/>
    <n v="2005"/>
    <s v="Washington"/>
    <x v="1764"/>
    <x v="0"/>
    <m/>
    <n v="10"/>
    <n v="0"/>
    <x v="0"/>
    <n v="0"/>
    <n v="10"/>
    <n v="10"/>
    <x v="0"/>
    <s v="2013-08-04-21-21-24"/>
    <s v="2013-08-09-12-49-22"/>
  </r>
  <r>
    <n v="280684"/>
    <s v="a566bae9-78f9-57e4-8572-a7c41dcbeb74"/>
    <n v="2008"/>
    <s v="Washington"/>
    <x v="1765"/>
    <x v="0"/>
    <m/>
    <n v="10"/>
    <n v="0"/>
    <x v="0"/>
    <n v="0"/>
    <n v="10"/>
    <n v="10"/>
    <x v="0"/>
    <s v="2013-08-04-21-21-25"/>
    <s v="2013-08-09-12-49-24"/>
  </r>
  <r>
    <n v="280685"/>
    <s v="a566bae9-78f9-57e4-8572-a7c41dcbeb74"/>
    <n v="2010"/>
    <s v="Washington"/>
    <x v="1766"/>
    <x v="0"/>
    <m/>
    <n v="10"/>
    <n v="0"/>
    <x v="0"/>
    <n v="0"/>
    <n v="10"/>
    <n v="10"/>
    <x v="0"/>
    <s v="2013-08-04-21-21-27"/>
    <s v="2013-08-09-12-49-28"/>
  </r>
  <r>
    <n v="280686"/>
    <s v="8616d729-0ab4-52d4-9a55-7ec4f7ae98fd"/>
    <n v="2005"/>
    <s v="Greene"/>
    <x v="1767"/>
    <x v="0"/>
    <m/>
    <n v="10"/>
    <n v="0"/>
    <x v="0"/>
    <n v="0"/>
    <n v="10"/>
    <n v="10"/>
    <x v="0"/>
    <s v="2013-08-04-21-21-29"/>
    <s v="2013-08-09-12-49-32"/>
  </r>
  <r>
    <n v="280687"/>
    <s v="8616d729-0ab4-52d4-9a55-7ec4f7ae98fd"/>
    <n v="2008"/>
    <s v="Greene"/>
    <x v="1768"/>
    <x v="0"/>
    <m/>
    <n v="10"/>
    <n v="0"/>
    <x v="0"/>
    <n v="0"/>
    <n v="10"/>
    <n v="10"/>
    <x v="0"/>
    <s v="2013-08-04-21-21-30"/>
    <s v="2013-08-09-12-49-34"/>
  </r>
  <r>
    <n v="280688"/>
    <s v="8616d729-0ab4-52d4-9a55-7ec4f7ae98fd"/>
    <n v="2010"/>
    <s v="Greene"/>
    <x v="1769"/>
    <x v="2"/>
    <m/>
    <n v="10"/>
    <n v="0"/>
    <x v="0"/>
    <n v="0"/>
    <n v="10"/>
    <n v="10"/>
    <x v="0"/>
    <s v="2013-08-04-21-21-34"/>
    <s v="2013-08-09-07-26-02"/>
  </r>
  <r>
    <n v="280689"/>
    <s v="2d5b85da-1613-5f2e-8220-334e7f61cb0e"/>
    <n v="2005"/>
    <s v="Washington"/>
    <x v="1770"/>
    <x v="0"/>
    <m/>
    <n v="10"/>
    <n v="0"/>
    <x v="0"/>
    <n v="0"/>
    <n v="10"/>
    <n v="10"/>
    <x v="0"/>
    <s v="2013-08-04-21-21-44"/>
    <s v="2013-08-09-13-05-07"/>
  </r>
  <r>
    <n v="280690"/>
    <s v="2d5b85da-1613-5f2e-8220-334e7f61cb0e"/>
    <n v="2008"/>
    <s v="Washington"/>
    <x v="1771"/>
    <x v="0"/>
    <m/>
    <n v="10"/>
    <n v="0"/>
    <x v="0"/>
    <n v="0"/>
    <n v="10"/>
    <n v="10"/>
    <x v="0"/>
    <s v="2013-08-04-21-21-47"/>
    <s v="2013-08-09-07-26-09"/>
  </r>
  <r>
    <n v="280691"/>
    <s v="2d5b85da-1613-5f2e-8220-334e7f61cb0e"/>
    <n v="2010"/>
    <s v="Washington"/>
    <x v="1772"/>
    <x v="0"/>
    <m/>
    <n v="10"/>
    <n v="0"/>
    <x v="0"/>
    <n v="0"/>
    <n v="10"/>
    <n v="10"/>
    <x v="0"/>
    <s v="2013-08-04-21-21-49"/>
    <s v="2013-08-09-07-26-12"/>
  </r>
  <r>
    <n v="280692"/>
    <s v="18c410a0-4751-58f2-aa0e-2586562ff84b"/>
    <n v="2005"/>
    <s v="Greene"/>
    <x v="1773"/>
    <x v="0"/>
    <m/>
    <n v="10"/>
    <n v="0"/>
    <x v="0"/>
    <n v="0"/>
    <n v="10"/>
    <n v="10"/>
    <x v="0"/>
    <s v="2013-08-04-21-21-51"/>
    <s v="2013-08-09-07-26-19"/>
  </r>
  <r>
    <n v="280693"/>
    <s v="18c410a0-4751-58f2-aa0e-2586562ff84b"/>
    <n v="2008"/>
    <s v="Greene"/>
    <x v="1774"/>
    <x v="0"/>
    <m/>
    <n v="10"/>
    <n v="0"/>
    <x v="0"/>
    <n v="0"/>
    <n v="10"/>
    <n v="10"/>
    <x v="0"/>
    <s v="2013-08-04-21-21-53"/>
    <s v="2013-08-09-07-26-24"/>
  </r>
  <r>
    <n v="280694"/>
    <s v="18c410a0-4751-58f2-aa0e-2586562ff84b"/>
    <n v="2010"/>
    <s v="Greene"/>
    <x v="1775"/>
    <x v="2"/>
    <s v="empty"/>
    <n v="6"/>
    <n v="2"/>
    <x v="4"/>
    <n v="20"/>
    <n v="10"/>
    <n v="10"/>
    <x v="0"/>
    <s v="2013-08-04-21-21-58"/>
    <s v="2013-08-09-07-26-30"/>
  </r>
  <r>
    <n v="280695"/>
    <s v="bed0e9fb-1c5f-5832-8d7f-9b9d3a18705e"/>
    <n v="2005"/>
    <s v="Greene"/>
    <x v="1776"/>
    <x v="0"/>
    <m/>
    <n v="10"/>
    <n v="0"/>
    <x v="0"/>
    <n v="0"/>
    <n v="10"/>
    <n v="10"/>
    <x v="0"/>
    <s v="2013-08-04-21-22-01"/>
    <s v="2013-08-09-13-05-11"/>
  </r>
  <r>
    <n v="280696"/>
    <s v="bed0e9fb-1c5f-5832-8d7f-9b9d3a18705e"/>
    <n v="2008"/>
    <s v="Greene"/>
    <x v="1777"/>
    <x v="0"/>
    <m/>
    <n v="10"/>
    <n v="0"/>
    <x v="0"/>
    <n v="0"/>
    <n v="10"/>
    <n v="10"/>
    <x v="0"/>
    <s v="2013-08-04-21-22-03"/>
    <s v="2013-08-09-13-35-02"/>
  </r>
  <r>
    <n v="280697"/>
    <s v="bed0e9fb-1c5f-5832-8d7f-9b9d3a18705e"/>
    <n v="2010"/>
    <s v="Greene"/>
    <x v="1778"/>
    <x v="1"/>
    <s v="unknown"/>
    <n v="8"/>
    <n v="2"/>
    <x v="1"/>
    <n v="20"/>
    <n v="10"/>
    <n v="10"/>
    <x v="0"/>
    <s v="2013-08-04-21-22-06"/>
    <s v="2013-08-09-13-35-06"/>
  </r>
  <r>
    <n v="280698"/>
    <s v="36d95019-2d2e-5fc4-ad6a-08390e34e71d"/>
    <n v="2005"/>
    <s v="Greene"/>
    <x v="1779"/>
    <x v="0"/>
    <m/>
    <n v="10"/>
    <n v="0"/>
    <x v="0"/>
    <n v="0"/>
    <n v="10"/>
    <n v="10"/>
    <x v="0"/>
    <s v="2013-08-04-21-22-07"/>
    <s v="2013-08-09-13-35-08"/>
  </r>
  <r>
    <n v="280699"/>
    <s v="36d95019-2d2e-5fc4-ad6a-08390e34e71d"/>
    <n v="2008"/>
    <s v="Greene"/>
    <x v="1780"/>
    <x v="0"/>
    <m/>
    <n v="10"/>
    <n v="0"/>
    <x v="0"/>
    <n v="0"/>
    <n v="10"/>
    <n v="10"/>
    <x v="0"/>
    <s v="2013-08-04-21-22-09"/>
    <s v="2013-08-09-13-40-50"/>
  </r>
  <r>
    <n v="280700"/>
    <s v="36d95019-2d2e-5fc4-ad6a-08390e34e71d"/>
    <n v="2010"/>
    <s v="Greene"/>
    <x v="1781"/>
    <x v="2"/>
    <s v="empty"/>
    <n v="6"/>
    <n v="2"/>
    <x v="4"/>
    <n v="20"/>
    <n v="10"/>
    <n v="10"/>
    <x v="0"/>
    <s v="2013-08-04-21-22-13"/>
    <s v="2013-08-09-13-41-01"/>
  </r>
  <r>
    <n v="280701"/>
    <s v="8a9017f3-f88a-5a5e-9110-c9e149f3a244"/>
    <n v="2005"/>
    <s v="Greene"/>
    <x v="1782"/>
    <x v="0"/>
    <m/>
    <n v="10"/>
    <n v="0"/>
    <x v="0"/>
    <n v="0"/>
    <n v="10"/>
    <n v="10"/>
    <x v="0"/>
    <s v="2013-08-04-21-22-14"/>
    <s v="2013-08-09-13-41-04"/>
  </r>
  <r>
    <n v="280702"/>
    <s v="8a9017f3-f88a-5a5e-9110-c9e149f3a244"/>
    <n v="2008"/>
    <s v="Greene"/>
    <x v="1783"/>
    <x v="0"/>
    <m/>
    <n v="10"/>
    <n v="0"/>
    <x v="0"/>
    <n v="0"/>
    <n v="10"/>
    <n v="10"/>
    <x v="0"/>
    <s v="2013-08-04-21-22-16"/>
    <s v="2013-08-09-13-41-07"/>
  </r>
  <r>
    <n v="280703"/>
    <s v="8a9017f3-f88a-5a5e-9110-c9e149f3a244"/>
    <n v="2010"/>
    <s v="Greene"/>
    <x v="1784"/>
    <x v="1"/>
    <s v="unknown"/>
    <n v="8"/>
    <n v="1"/>
    <x v="1"/>
    <n v="10"/>
    <n v="10"/>
    <n v="10"/>
    <x v="0"/>
    <s v="2013-08-04-21-22-24"/>
    <s v="2013-08-09-13-41-10"/>
  </r>
  <r>
    <n v="280704"/>
    <s v="f168ea0f-cb19-5ad9-bb00-713724c0e195"/>
    <n v="2005"/>
    <s v="Greene"/>
    <x v="1785"/>
    <x v="0"/>
    <s v="unknown"/>
    <n v="8"/>
    <n v="1"/>
    <x v="1"/>
    <n v="10"/>
    <n v="10"/>
    <n v="10"/>
    <x v="0"/>
    <s v="2013-08-04-21-22-27"/>
    <s v="2013-08-09-13-41-13"/>
  </r>
  <r>
    <n v="280705"/>
    <s v="f168ea0f-cb19-5ad9-bb00-713724c0e195"/>
    <n v="2008"/>
    <s v="Greene"/>
    <x v="1786"/>
    <x v="0"/>
    <s v="empty"/>
    <n v="9"/>
    <n v="1"/>
    <x v="3"/>
    <n v="10"/>
    <n v="10"/>
    <n v="10"/>
    <x v="0"/>
    <s v="2013-08-04-21-22-28"/>
    <s v="2013-08-09-13-41-15"/>
  </r>
  <r>
    <n v="280706"/>
    <s v="f168ea0f-cb19-5ad9-bb00-713724c0e195"/>
    <n v="2010"/>
    <s v="Greene"/>
    <x v="1787"/>
    <x v="1"/>
    <s v="nopad"/>
    <n v="5"/>
    <n v="4"/>
    <x v="9"/>
    <n v="40"/>
    <n v="10"/>
    <n v="10"/>
    <x v="0"/>
    <s v="2013-08-04-21-22-32"/>
    <s v="2013-08-09-13-42-46"/>
  </r>
  <r>
    <n v="280707"/>
    <s v="52ddb1a4-56e5-5896-a0de-030ad0e110af"/>
    <n v="2005"/>
    <s v="Washington"/>
    <x v="1788"/>
    <x v="1"/>
    <s v="nopad"/>
    <n v="8"/>
    <n v="2"/>
    <x v="1"/>
    <n v="20"/>
    <n v="10"/>
    <n v="10"/>
    <x v="0"/>
    <s v="2013-08-04-21-22-35"/>
    <s v="2013-08-09-13-42-50"/>
  </r>
  <r>
    <n v="280708"/>
    <s v="52ddb1a4-56e5-5896-a0de-030ad0e110af"/>
    <n v="2008"/>
    <s v="Washington"/>
    <x v="1789"/>
    <x v="0"/>
    <s v="empty"/>
    <n v="5"/>
    <n v="4"/>
    <x v="9"/>
    <n v="40"/>
    <n v="10"/>
    <n v="10"/>
    <x v="0"/>
    <s v="2013-08-04-21-22-39"/>
    <s v="2013-08-09-13-42-53"/>
  </r>
  <r>
    <n v="280709"/>
    <s v="52ddb1a4-56e5-5896-a0de-030ad0e110af"/>
    <n v="2010"/>
    <s v="Washington"/>
    <x v="1790"/>
    <x v="0"/>
    <s v="unknown"/>
    <n v="9"/>
    <n v="1"/>
    <x v="3"/>
    <n v="10"/>
    <n v="10"/>
    <n v="10"/>
    <x v="0"/>
    <s v="2013-08-04-21-22-43"/>
    <s v="2013-08-09-13-43-10"/>
  </r>
  <r>
    <n v="280710"/>
    <s v="770512d0-d6f2-57e3-b6e4-201138aa5084"/>
    <n v="2005"/>
    <s v="Greene"/>
    <x v="1791"/>
    <x v="0"/>
    <m/>
    <n v="11"/>
    <n v="0"/>
    <x v="0"/>
    <n v="0"/>
    <n v="11"/>
    <n v="10"/>
    <x v="1"/>
    <s v="2013-08-04-21-22-45"/>
    <s v="2013-08-09-12-50-43"/>
  </r>
  <r>
    <n v="280711"/>
    <s v="770512d0-d6f2-57e3-b6e4-201138aa5084"/>
    <n v="2008"/>
    <s v="Greene"/>
    <x v="1792"/>
    <x v="0"/>
    <m/>
    <n v="10"/>
    <n v="0"/>
    <x v="0"/>
    <n v="0"/>
    <n v="10"/>
    <n v="10"/>
    <x v="0"/>
    <s v="2013-08-04-21-22-47"/>
    <s v="2013-08-09-13-43-12"/>
  </r>
  <r>
    <n v="280712"/>
    <s v="770512d0-d6f2-57e3-b6e4-201138aa5084"/>
    <n v="2010"/>
    <s v="Greene"/>
    <x v="1793"/>
    <x v="1"/>
    <s v="unknown"/>
    <n v="8"/>
    <n v="1"/>
    <x v="1"/>
    <n v="10"/>
    <n v="10"/>
    <n v="10"/>
    <x v="0"/>
    <s v="2013-08-04-21-22-50"/>
    <s v="2013-08-09-13-07-23"/>
  </r>
  <r>
    <n v="280713"/>
    <s v="191df08a-aad3-5a6a-8b74-5abd117b4a11"/>
    <n v="2005"/>
    <s v="Greene"/>
    <x v="1794"/>
    <x v="0"/>
    <s v="empty"/>
    <n v="9"/>
    <n v="1"/>
    <x v="3"/>
    <n v="10"/>
    <n v="10"/>
    <n v="10"/>
    <x v="0"/>
    <s v="2013-08-04-21-22-51"/>
    <s v="2013-08-09-13-07-27"/>
  </r>
  <r>
    <n v="280714"/>
    <s v="191df08a-aad3-5a6a-8b74-5abd117b4a11"/>
    <n v="2008"/>
    <s v="Greene"/>
    <x v="1795"/>
    <x v="1"/>
    <s v="unknown"/>
    <n v="9"/>
    <n v="1"/>
    <x v="3"/>
    <n v="10"/>
    <n v="10"/>
    <n v="10"/>
    <x v="0"/>
    <s v="2013-08-04-21-22-54"/>
    <s v="2013-08-09-13-07-33"/>
  </r>
  <r>
    <n v="280715"/>
    <s v="191df08a-aad3-5a6a-8b74-5abd117b4a11"/>
    <n v="2010"/>
    <s v="Greene"/>
    <x v="1796"/>
    <x v="1"/>
    <s v="unknown"/>
    <n v="8"/>
    <n v="2"/>
    <x v="1"/>
    <n v="20"/>
    <n v="10"/>
    <n v="10"/>
    <x v="0"/>
    <s v="2013-08-04-21-22-57"/>
    <s v="2013-08-09-13-07-39"/>
  </r>
  <r>
    <n v="280716"/>
    <s v="27c1db76-1810-589a-9996-aab1853d4e3c"/>
    <n v="2005"/>
    <s v="Greene"/>
    <x v="1797"/>
    <x v="0"/>
    <m/>
    <n v="10"/>
    <n v="0"/>
    <x v="0"/>
    <n v="0"/>
    <n v="10"/>
    <n v="10"/>
    <x v="0"/>
    <s v="2013-08-04-21-22-59"/>
    <s v="2013-08-09-13-07-43"/>
  </r>
  <r>
    <n v="280717"/>
    <s v="27c1db76-1810-589a-9996-aab1853d4e3c"/>
    <n v="2008"/>
    <s v="Greene"/>
    <x v="1798"/>
    <x v="0"/>
    <m/>
    <n v="10"/>
    <n v="0"/>
    <x v="0"/>
    <n v="0"/>
    <n v="10"/>
    <n v="10"/>
    <x v="0"/>
    <s v="2013-08-04-21-23-01"/>
    <s v="2013-08-09-13-07-48"/>
  </r>
  <r>
    <n v="280718"/>
    <s v="27c1db76-1810-589a-9996-aab1853d4e3c"/>
    <n v="2010"/>
    <s v="Greene"/>
    <x v="1799"/>
    <x v="1"/>
    <s v="equipment"/>
    <n v="4"/>
    <n v="4"/>
    <x v="8"/>
    <n v="40"/>
    <n v="10"/>
    <n v="10"/>
    <x v="0"/>
    <s v="2013-08-04-21-23-05"/>
    <s v="2013-08-09-13-08-08"/>
  </r>
  <r>
    <n v="280719"/>
    <s v="c66f920f-bd7a-5fc2-821a-c30a751a661d"/>
    <n v="2005"/>
    <s v="Washington"/>
    <x v="1800"/>
    <x v="0"/>
    <m/>
    <n v="10"/>
    <n v="0"/>
    <x v="0"/>
    <n v="0"/>
    <n v="10"/>
    <n v="10"/>
    <x v="0"/>
    <s v="2013-08-04-21-23-07"/>
    <s v="2013-08-09-13-08-12"/>
  </r>
  <r>
    <n v="280720"/>
    <s v="c66f920f-bd7a-5fc2-821a-c30a751a661d"/>
    <n v="2008"/>
    <s v="Washington"/>
    <x v="1801"/>
    <x v="0"/>
    <m/>
    <n v="10"/>
    <n v="0"/>
    <x v="0"/>
    <n v="0"/>
    <n v="10"/>
    <n v="10"/>
    <x v="0"/>
    <s v="2013-08-04-21-23-09"/>
    <s v="2013-08-09-13-08-17"/>
  </r>
  <r>
    <n v="280721"/>
    <s v="c66f920f-bd7a-5fc2-821a-c30a751a661d"/>
    <n v="2010"/>
    <s v="Washington"/>
    <x v="1802"/>
    <x v="0"/>
    <m/>
    <n v="10"/>
    <n v="0"/>
    <x v="0"/>
    <n v="0"/>
    <n v="10"/>
    <n v="10"/>
    <x v="0"/>
    <s v="2013-08-04-21-23-11"/>
    <s v="2013-08-09-13-08-22"/>
  </r>
  <r>
    <n v="280722"/>
    <s v="80e38d0e-c643-54db-8ebc-9e015f9c785f"/>
    <n v="2005"/>
    <s v="Greene"/>
    <x v="1803"/>
    <x v="0"/>
    <m/>
    <n v="10"/>
    <n v="0"/>
    <x v="0"/>
    <n v="0"/>
    <n v="10"/>
    <n v="10"/>
    <x v="0"/>
    <s v="2013-08-04-21-23-13"/>
    <s v="2013-08-09-13-08-26"/>
  </r>
  <r>
    <n v="280723"/>
    <s v="80e38d0e-c643-54db-8ebc-9e015f9c785f"/>
    <n v="2008"/>
    <s v="Greene"/>
    <x v="1804"/>
    <x v="0"/>
    <s v="unknown"/>
    <n v="9"/>
    <n v="1"/>
    <x v="3"/>
    <n v="10"/>
    <n v="10"/>
    <n v="10"/>
    <x v="0"/>
    <s v="2013-08-04-21-23-15"/>
    <s v="2013-08-09-13-08-32"/>
  </r>
  <r>
    <n v="280724"/>
    <s v="80e38d0e-c643-54db-8ebc-9e015f9c785f"/>
    <n v="2010"/>
    <s v="Greene"/>
    <x v="1805"/>
    <x v="1"/>
    <s v="unknown"/>
    <n v="4"/>
    <n v="3"/>
    <x v="8"/>
    <n v="30"/>
    <n v="10"/>
    <n v="10"/>
    <x v="0"/>
    <s v="2013-08-04-21-23-18"/>
    <s v="2013-08-09-13-08-45"/>
  </r>
  <r>
    <n v="280725"/>
    <s v="cbb8dc61-8e09-5126-b4fd-4af435bd5817"/>
    <n v="2005"/>
    <s v="Washington"/>
    <x v="1806"/>
    <x v="0"/>
    <m/>
    <n v="10"/>
    <n v="0"/>
    <x v="0"/>
    <n v="0"/>
    <n v="10"/>
    <n v="10"/>
    <x v="0"/>
    <s v="2013-08-04-21-23-20"/>
    <s v="2013-08-09-13-08-50"/>
  </r>
  <r>
    <n v="280726"/>
    <s v="cbb8dc61-8e09-5126-b4fd-4af435bd5817"/>
    <n v="2008"/>
    <s v="Washington"/>
    <x v="1807"/>
    <x v="0"/>
    <m/>
    <n v="10"/>
    <n v="0"/>
    <x v="0"/>
    <n v="0"/>
    <n v="10"/>
    <n v="10"/>
    <x v="0"/>
    <s v="2013-08-04-21-23-22"/>
    <s v="2013-08-09-13-08-56"/>
  </r>
  <r>
    <n v="280727"/>
    <s v="cbb8dc61-8e09-5126-b4fd-4af435bd5817"/>
    <n v="2010"/>
    <s v="Washington"/>
    <x v="1808"/>
    <x v="0"/>
    <m/>
    <n v="10"/>
    <n v="0"/>
    <x v="0"/>
    <n v="0"/>
    <n v="10"/>
    <n v="10"/>
    <x v="0"/>
    <s v="2013-08-04-21-23-25"/>
    <s v="2013-08-09-13-43-14"/>
  </r>
  <r>
    <n v="280728"/>
    <s v="3d53f2cf-a0dd-5bc4-8bb0-6030364d9883"/>
    <n v="2005"/>
    <s v="Washington"/>
    <x v="1809"/>
    <x v="0"/>
    <m/>
    <n v="10"/>
    <n v="0"/>
    <x v="0"/>
    <n v="0"/>
    <n v="10"/>
    <n v="10"/>
    <x v="0"/>
    <s v="2013-08-04-21-23-27"/>
    <s v="2013-08-09-13-43-17"/>
  </r>
  <r>
    <n v="280729"/>
    <s v="3d53f2cf-a0dd-5bc4-8bb0-6030364d9883"/>
    <n v="2008"/>
    <s v="Washington"/>
    <x v="1810"/>
    <x v="1"/>
    <s v="unknown"/>
    <n v="7"/>
    <n v="2"/>
    <x v="2"/>
    <n v="20"/>
    <n v="10"/>
    <n v="10"/>
    <x v="0"/>
    <s v="2013-08-04-21-23-31"/>
    <s v="2013-08-09-13-43-20"/>
  </r>
  <r>
    <n v="280730"/>
    <s v="3d53f2cf-a0dd-5bc4-8bb0-6030364d9883"/>
    <n v="2010"/>
    <s v="Washington"/>
    <x v="1811"/>
    <x v="1"/>
    <s v="equipment"/>
    <n v="5"/>
    <n v="3"/>
    <x v="9"/>
    <n v="30"/>
    <n v="10"/>
    <n v="10"/>
    <x v="0"/>
    <s v="2013-08-04-21-23-34"/>
    <s v="2013-08-09-13-43-24"/>
  </r>
  <r>
    <n v="280731"/>
    <s v="16d25ad2-8857-5864-87a3-ac6d4b551a1e"/>
    <n v="2005"/>
    <s v="Greene"/>
    <x v="1812"/>
    <x v="0"/>
    <m/>
    <n v="10"/>
    <n v="0"/>
    <x v="0"/>
    <n v="0"/>
    <n v="10"/>
    <n v="10"/>
    <x v="0"/>
    <s v="2013-08-04-21-23-36"/>
    <s v="2013-08-09-13-43-26"/>
  </r>
  <r>
    <n v="280732"/>
    <s v="16d25ad2-8857-5864-87a3-ac6d4b551a1e"/>
    <n v="2008"/>
    <s v="Greene"/>
    <x v="1813"/>
    <x v="0"/>
    <s v="unknown"/>
    <n v="9"/>
    <n v="1"/>
    <x v="3"/>
    <n v="10"/>
    <n v="10"/>
    <n v="10"/>
    <x v="0"/>
    <s v="2013-08-04-21-23-38"/>
    <s v="2013-08-09-13-43-28"/>
  </r>
  <r>
    <n v="280733"/>
    <s v="16d25ad2-8857-5864-87a3-ac6d4b551a1e"/>
    <n v="2010"/>
    <s v="Greene"/>
    <x v="1814"/>
    <x v="1"/>
    <s v="nopad"/>
    <n v="7"/>
    <n v="2"/>
    <x v="2"/>
    <n v="20"/>
    <n v="10"/>
    <n v="10"/>
    <x v="0"/>
    <s v="2013-08-04-21-23-40"/>
    <s v="2013-08-09-13-43-31"/>
  </r>
  <r>
    <n v="280734"/>
    <s v="32280908-b828-55b8-87ae-a23cd2453803"/>
    <n v="2005"/>
    <s v="Washington"/>
    <x v="1815"/>
    <x v="0"/>
    <m/>
    <n v="10"/>
    <n v="0"/>
    <x v="0"/>
    <n v="0"/>
    <n v="10"/>
    <n v="10"/>
    <x v="0"/>
    <s v="2013-08-04-21-23-42"/>
    <s v="2013-08-09-13-43-33"/>
  </r>
  <r>
    <n v="280735"/>
    <s v="32280908-b828-55b8-87ae-a23cd2453803"/>
    <n v="2008"/>
    <s v="Washington"/>
    <x v="1816"/>
    <x v="0"/>
    <s v="unknown"/>
    <n v="7"/>
    <n v="2"/>
    <x v="2"/>
    <n v="20"/>
    <n v="10"/>
    <n v="10"/>
    <x v="0"/>
    <s v="2013-08-04-21-23-44"/>
    <s v="2013-08-09-13-09-54"/>
  </r>
  <r>
    <n v="280736"/>
    <s v="32280908-b828-55b8-87ae-a23cd2453803"/>
    <n v="2010"/>
    <s v="Washington"/>
    <x v="1817"/>
    <x v="1"/>
    <m/>
    <n v="10"/>
    <n v="0"/>
    <x v="0"/>
    <n v="0"/>
    <n v="10"/>
    <n v="10"/>
    <x v="0"/>
    <s v="2013-08-04-21-23-47"/>
    <s v="2013-08-09-13-43-37"/>
  </r>
  <r>
    <n v="280737"/>
    <s v="b09ff3f1-25cc-50a2-a2d2-1a4ec00eef7d"/>
    <n v="2005"/>
    <s v="Greene"/>
    <x v="1818"/>
    <x v="0"/>
    <m/>
    <n v="10"/>
    <n v="0"/>
    <x v="0"/>
    <n v="0"/>
    <n v="10"/>
    <n v="10"/>
    <x v="0"/>
    <s v="2013-08-04-21-23-49"/>
    <s v="2013-08-09-13-43-40"/>
  </r>
  <r>
    <n v="280738"/>
    <s v="b09ff3f1-25cc-50a2-a2d2-1a4ec00eef7d"/>
    <n v="2008"/>
    <s v="Greene"/>
    <x v="1819"/>
    <x v="0"/>
    <m/>
    <n v="10"/>
    <n v="0"/>
    <x v="0"/>
    <n v="0"/>
    <n v="10"/>
    <n v="10"/>
    <x v="0"/>
    <s v="2013-08-04-21-23-51"/>
    <s v="2013-08-09-13-43-42"/>
  </r>
  <r>
    <n v="280739"/>
    <s v="b09ff3f1-25cc-50a2-a2d2-1a4ec00eef7d"/>
    <n v="2010"/>
    <s v="Greene"/>
    <x v="1820"/>
    <x v="2"/>
    <s v="unknown"/>
    <n v="9"/>
    <n v="1"/>
    <x v="3"/>
    <n v="10"/>
    <n v="10"/>
    <n v="10"/>
    <x v="0"/>
    <s v="2013-08-04-21-23-54"/>
    <s v="2013-08-09-13-43-46"/>
  </r>
  <r>
    <n v="280740"/>
    <s v="ec0aad6c-152f-572e-8c9b-1a1461d9a412"/>
    <n v="2005"/>
    <s v="Greene"/>
    <x v="1821"/>
    <x v="0"/>
    <m/>
    <n v="10"/>
    <n v="0"/>
    <x v="0"/>
    <n v="0"/>
    <n v="10"/>
    <n v="10"/>
    <x v="0"/>
    <s v="2013-08-04-21-23-56"/>
    <s v="2013-08-09-13-43-49"/>
  </r>
  <r>
    <n v="280741"/>
    <s v="ec0aad6c-152f-572e-8c9b-1a1461d9a412"/>
    <n v="2008"/>
    <s v="Greene"/>
    <x v="1822"/>
    <x v="0"/>
    <s v="empty"/>
    <n v="9"/>
    <n v="1"/>
    <x v="3"/>
    <n v="10"/>
    <n v="10"/>
    <n v="10"/>
    <x v="0"/>
    <s v="2013-08-04-21-23-59"/>
    <s v="2013-08-09-13-43-51"/>
  </r>
  <r>
    <n v="280742"/>
    <s v="ec0aad6c-152f-572e-8c9b-1a1461d9a412"/>
    <n v="2010"/>
    <s v="Greene"/>
    <x v="1823"/>
    <x v="1"/>
    <s v="unknown"/>
    <n v="9"/>
    <n v="1"/>
    <x v="3"/>
    <n v="10"/>
    <n v="10"/>
    <n v="10"/>
    <x v="0"/>
    <s v="2013-08-04-21-24-02"/>
    <s v="2013-08-09-13-43-55"/>
  </r>
  <r>
    <n v="280743"/>
    <s v="ab3e070b-37a3-5a1d-b5b9-b77b3fa25a2a"/>
    <n v="2005"/>
    <s v="Greene"/>
    <x v="1824"/>
    <x v="0"/>
    <m/>
    <n v="10"/>
    <n v="0"/>
    <x v="0"/>
    <n v="0"/>
    <n v="10"/>
    <n v="10"/>
    <x v="0"/>
    <s v="2013-08-04-21-24-04"/>
    <s v="2013-08-09-13-43-57"/>
  </r>
  <r>
    <n v="280744"/>
    <s v="ab3e070b-37a3-5a1d-b5b9-b77b3fa25a2a"/>
    <n v="2008"/>
    <s v="Greene"/>
    <x v="1825"/>
    <x v="0"/>
    <m/>
    <n v="10"/>
    <n v="0"/>
    <x v="0"/>
    <n v="0"/>
    <n v="10"/>
    <n v="10"/>
    <x v="0"/>
    <s v="2013-08-04-21-24-06"/>
    <s v="2013-08-09-13-43-59"/>
  </r>
  <r>
    <n v="280745"/>
    <s v="ab3e070b-37a3-5a1d-b5b9-b77b3fa25a2a"/>
    <n v="2010"/>
    <s v="Greene"/>
    <x v="1826"/>
    <x v="0"/>
    <m/>
    <n v="10"/>
    <n v="0"/>
    <x v="0"/>
    <n v="0"/>
    <n v="10"/>
    <n v="10"/>
    <x v="0"/>
    <s v="2013-08-04-21-24-08"/>
    <s v="2013-08-09-13-44-00"/>
  </r>
  <r>
    <n v="280746"/>
    <s v="90eda133-b64e-5faa-9d3f-d04e7efa6d6f"/>
    <n v="2005"/>
    <s v="Washington"/>
    <x v="1827"/>
    <x v="0"/>
    <m/>
    <n v="10"/>
    <n v="0"/>
    <x v="0"/>
    <n v="0"/>
    <n v="10"/>
    <n v="10"/>
    <x v="0"/>
    <s v="2013-08-04-21-24-10"/>
    <s v="2013-08-09-13-44-02"/>
  </r>
  <r>
    <n v="280747"/>
    <s v="90eda133-b64e-5faa-9d3f-d04e7efa6d6f"/>
    <n v="2008"/>
    <s v="Washington"/>
    <x v="1828"/>
    <x v="1"/>
    <s v="equipment"/>
    <n v="8"/>
    <n v="2"/>
    <x v="1"/>
    <n v="20"/>
    <n v="10"/>
    <n v="10"/>
    <x v="0"/>
    <s v="2013-08-04-21-24-13"/>
    <s v="2013-08-09-13-44-07"/>
  </r>
  <r>
    <n v="280748"/>
    <s v="90eda133-b64e-5faa-9d3f-d04e7efa6d6f"/>
    <n v="2010"/>
    <s v="Washington"/>
    <x v="1829"/>
    <x v="1"/>
    <s v="nopad"/>
    <n v="7"/>
    <n v="2"/>
    <x v="2"/>
    <n v="20"/>
    <n v="10"/>
    <n v="10"/>
    <x v="0"/>
    <s v="2013-08-04-21-24-17"/>
    <s v="2013-08-09-13-44-11"/>
  </r>
  <r>
    <n v="280749"/>
    <s v="3e654854-490c-5f17-9257-c054067c400e"/>
    <n v="2005"/>
    <s v="Greene"/>
    <x v="1830"/>
    <x v="0"/>
    <m/>
    <n v="9"/>
    <n v="0"/>
    <x v="0"/>
    <n v="0"/>
    <n v="9"/>
    <n v="10"/>
    <x v="6"/>
    <s v="2013-08-04-21-24-19"/>
    <s v="2013-08-09-13-44-13"/>
  </r>
  <r>
    <n v="280750"/>
    <s v="3e654854-490c-5f17-9257-c054067c400e"/>
    <n v="2008"/>
    <s v="Greene"/>
    <x v="1831"/>
    <x v="0"/>
    <s v="unknown"/>
    <n v="8"/>
    <n v="1"/>
    <x v="19"/>
    <n v="11"/>
    <n v="9"/>
    <n v="10"/>
    <x v="6"/>
    <s v="2013-08-04-21-24-21"/>
    <s v="2013-08-09-13-44-15"/>
  </r>
  <r>
    <n v="280751"/>
    <s v="3e654854-490c-5f17-9257-c054067c400e"/>
    <n v="2010"/>
    <s v="Greene"/>
    <x v="1832"/>
    <x v="1"/>
    <s v="unknown"/>
    <n v="6"/>
    <n v="3"/>
    <x v="20"/>
    <n v="33"/>
    <n v="9"/>
    <n v="10"/>
    <x v="6"/>
    <s v="2013-08-04-21-24-24"/>
    <s v="2013-08-09-13-44-17"/>
  </r>
  <r>
    <n v="280752"/>
    <s v="80ec99be-474b-5008-928e-47d52afd1cd4"/>
    <n v="2005"/>
    <s v="Greene"/>
    <x v="1833"/>
    <x v="0"/>
    <m/>
    <n v="9"/>
    <n v="0"/>
    <x v="0"/>
    <n v="0"/>
    <n v="9"/>
    <n v="10"/>
    <x v="6"/>
    <s v="2013-08-04-21-24-25"/>
    <s v="2013-08-09-13-44-19"/>
  </r>
  <r>
    <n v="280753"/>
    <s v="80ec99be-474b-5008-928e-47d52afd1cd4"/>
    <n v="2008"/>
    <s v="Greene"/>
    <x v="1834"/>
    <x v="0"/>
    <m/>
    <n v="9"/>
    <n v="0"/>
    <x v="0"/>
    <n v="0"/>
    <n v="9"/>
    <n v="10"/>
    <x v="6"/>
    <s v="2013-08-04-21-24-27"/>
    <s v="2013-08-09-13-44-21"/>
  </r>
  <r>
    <n v="280754"/>
    <s v="80ec99be-474b-5008-928e-47d52afd1cd4"/>
    <n v="2010"/>
    <s v="Greene"/>
    <x v="1835"/>
    <x v="1"/>
    <m/>
    <n v="9"/>
    <n v="0"/>
    <x v="0"/>
    <n v="0"/>
    <n v="9"/>
    <n v="10"/>
    <x v="6"/>
    <s v="2013-08-04-21-24-30"/>
    <s v="2013-08-09-13-44-24"/>
  </r>
  <r>
    <n v="280755"/>
    <s v="51a4284b-37a3-54af-a8aa-503023129ca4"/>
    <n v="2005"/>
    <s v="Washington"/>
    <x v="1836"/>
    <x v="0"/>
    <s v="empty"/>
    <n v="8"/>
    <n v="1"/>
    <x v="19"/>
    <n v="11"/>
    <n v="9"/>
    <n v="10"/>
    <x v="6"/>
    <s v="2013-08-04-21-24-31"/>
    <s v="2013-08-09-13-44-26"/>
  </r>
  <r>
    <n v="280756"/>
    <s v="51a4284b-37a3-54af-a8aa-503023129ca4"/>
    <n v="2008"/>
    <s v="Washington"/>
    <x v="1837"/>
    <x v="0"/>
    <m/>
    <n v="9"/>
    <n v="0"/>
    <x v="0"/>
    <n v="0"/>
    <n v="9"/>
    <n v="10"/>
    <x v="6"/>
    <s v="2013-08-04-21-24-33"/>
    <s v="2013-08-09-13-44-28"/>
  </r>
  <r>
    <n v="280757"/>
    <s v="51a4284b-37a3-54af-a8aa-503023129ca4"/>
    <n v="2010"/>
    <s v="Washington"/>
    <x v="1838"/>
    <x v="0"/>
    <m/>
    <n v="9"/>
    <n v="0"/>
    <x v="0"/>
    <n v="0"/>
    <n v="9"/>
    <n v="10"/>
    <x v="6"/>
    <s v="2013-08-04-21-24-35"/>
    <s v="2013-08-09-13-44-31"/>
  </r>
  <r>
    <n v="280758"/>
    <s v="84c4effb-8109-5d79-852b-42e1061562c5"/>
    <n v="2005"/>
    <s v="Greene"/>
    <x v="1839"/>
    <x v="0"/>
    <s v="unknown"/>
    <n v="6"/>
    <n v="3"/>
    <x v="20"/>
    <n v="33"/>
    <n v="9"/>
    <n v="10"/>
    <x v="6"/>
    <s v="2013-08-04-21-24-38"/>
    <s v="2013-08-09-13-44-33"/>
  </r>
  <r>
    <n v="280759"/>
    <s v="84c4effb-8109-5d79-852b-42e1061562c5"/>
    <n v="2008"/>
    <s v="Greene"/>
    <x v="1840"/>
    <x v="0"/>
    <s v="unknown"/>
    <n v="6"/>
    <n v="3"/>
    <x v="20"/>
    <n v="33"/>
    <n v="9"/>
    <n v="10"/>
    <x v="6"/>
    <s v="2013-08-04-21-24-40"/>
    <s v="2013-08-09-13-44-37"/>
  </r>
  <r>
    <n v="280760"/>
    <s v="84c4effb-8109-5d79-852b-42e1061562c5"/>
    <n v="2010"/>
    <s v="Greene"/>
    <x v="1841"/>
    <x v="1"/>
    <s v="nopad"/>
    <n v="4"/>
    <n v="3"/>
    <x v="21"/>
    <n v="33"/>
    <n v="9"/>
    <n v="10"/>
    <x v="6"/>
    <s v="2013-08-04-21-24-46"/>
    <s v="2013-08-09-13-44-47"/>
  </r>
  <r>
    <n v="280761"/>
    <s v="770204c1-7411-5922-9164-ba83d0bbff2e"/>
    <n v="2005"/>
    <s v="Washington"/>
    <x v="1842"/>
    <x v="0"/>
    <m/>
    <n v="9"/>
    <n v="0"/>
    <x v="0"/>
    <n v="0"/>
    <n v="9"/>
    <n v="10"/>
    <x v="6"/>
    <s v="2013-08-04-21-24-49"/>
    <s v="2013-08-09-13-44-49"/>
  </r>
  <r>
    <n v="280762"/>
    <s v="770204c1-7411-5922-9164-ba83d0bbff2e"/>
    <n v="2008"/>
    <s v="Washington"/>
    <x v="1843"/>
    <x v="0"/>
    <m/>
    <n v="9"/>
    <n v="0"/>
    <x v="0"/>
    <n v="0"/>
    <n v="9"/>
    <n v="10"/>
    <x v="6"/>
    <s v="2013-08-04-21-24-51"/>
    <s v="2013-08-09-13-44-51"/>
  </r>
  <r>
    <n v="280763"/>
    <s v="770204c1-7411-5922-9164-ba83d0bbff2e"/>
    <n v="2010"/>
    <s v="Washington"/>
    <x v="1844"/>
    <x v="2"/>
    <s v="empty"/>
    <n v="7"/>
    <n v="2"/>
    <x v="22"/>
    <n v="22"/>
    <n v="9"/>
    <n v="10"/>
    <x v="6"/>
    <s v="2013-08-04-21-25-02"/>
    <s v="2013-08-09-13-44-54"/>
  </r>
  <r>
    <n v="280764"/>
    <s v="1025cdec-1fdd-5f1d-842d-f8954900d48a"/>
    <n v="2005"/>
    <s v="Greene"/>
    <x v="1845"/>
    <x v="0"/>
    <m/>
    <n v="8"/>
    <n v="0"/>
    <x v="0"/>
    <n v="0"/>
    <n v="8"/>
    <n v="10"/>
    <x v="7"/>
    <s v="2013-08-04-21-25-05"/>
    <s v="2013-08-09-12-53-26"/>
  </r>
  <r>
    <n v="280765"/>
    <s v="1025cdec-1fdd-5f1d-842d-f8954900d48a"/>
    <n v="2008"/>
    <s v="Greene"/>
    <x v="1846"/>
    <x v="0"/>
    <s v="unknown"/>
    <n v="7"/>
    <n v="1"/>
    <x v="23"/>
    <n v="12"/>
    <n v="8"/>
    <n v="10"/>
    <x v="7"/>
    <s v="2013-08-04-21-25-09"/>
    <s v="2013-08-09-12-53-28"/>
  </r>
  <r>
    <n v="280766"/>
    <s v="1025cdec-1fdd-5f1d-842d-f8954900d48a"/>
    <n v="2010"/>
    <s v="Greene"/>
    <x v="1847"/>
    <x v="1"/>
    <s v="unknown"/>
    <n v="7"/>
    <n v="1"/>
    <x v="23"/>
    <n v="12"/>
    <n v="8"/>
    <n v="10"/>
    <x v="7"/>
    <s v="2013-08-04-21-25-13"/>
    <s v="2013-08-09-12-53-31"/>
  </r>
  <r>
    <n v="280767"/>
    <s v="4b842879-f1ec-5600-9183-60bccb46c2e7"/>
    <n v="2005"/>
    <s v="Washington"/>
    <x v="1848"/>
    <x v="0"/>
    <m/>
    <n v="8"/>
    <n v="0"/>
    <x v="0"/>
    <n v="0"/>
    <n v="8"/>
    <n v="10"/>
    <x v="7"/>
    <s v="2013-08-04-21-25-16"/>
    <s v="2013-08-09-12-53-33"/>
  </r>
  <r>
    <n v="280768"/>
    <s v="4b842879-f1ec-5600-9183-60bccb46c2e7"/>
    <n v="2008"/>
    <s v="Washington"/>
    <x v="1849"/>
    <x v="0"/>
    <m/>
    <n v="8"/>
    <n v="0"/>
    <x v="0"/>
    <n v="0"/>
    <n v="8"/>
    <n v="10"/>
    <x v="7"/>
    <s v="2013-08-04-21-25-18"/>
    <s v="2013-08-09-12-53-34"/>
  </r>
  <r>
    <n v="280769"/>
    <s v="4b842879-f1ec-5600-9183-60bccb46c2e7"/>
    <n v="2010"/>
    <s v="Washington"/>
    <x v="1850"/>
    <x v="0"/>
    <m/>
    <n v="8"/>
    <n v="0"/>
    <x v="0"/>
    <n v="0"/>
    <n v="8"/>
    <n v="10"/>
    <x v="7"/>
    <s v="2013-08-04-21-25-22"/>
    <s v="2013-08-09-12-53-36"/>
  </r>
  <r>
    <n v="280770"/>
    <s v="afd8aff7-4ae6-5a5f-bff4-866a518ebbfc"/>
    <n v="2005"/>
    <s v="Washington"/>
    <x v="1851"/>
    <x v="0"/>
    <m/>
    <n v="8"/>
    <n v="0"/>
    <x v="0"/>
    <n v="0"/>
    <n v="8"/>
    <n v="10"/>
    <x v="7"/>
    <s v="2013-08-04-21-35-09"/>
    <s v="2013-08-09-12-53-39"/>
  </r>
  <r>
    <n v="280771"/>
    <s v="afd8aff7-4ae6-5a5f-bff4-866a518ebbfc"/>
    <n v="2008"/>
    <s v="Washington"/>
    <x v="1852"/>
    <x v="0"/>
    <m/>
    <n v="8"/>
    <n v="0"/>
    <x v="0"/>
    <n v="0"/>
    <n v="8"/>
    <n v="10"/>
    <x v="7"/>
    <s v="2013-08-04-21-35-12"/>
    <s v="2013-08-09-12-53-41"/>
  </r>
  <r>
    <n v="280772"/>
    <s v="afd8aff7-4ae6-5a5f-bff4-866a518ebbfc"/>
    <n v="2010"/>
    <s v="Washington"/>
    <x v="1853"/>
    <x v="1"/>
    <s v="unknown"/>
    <n v="7"/>
    <n v="1"/>
    <x v="23"/>
    <n v="12"/>
    <n v="8"/>
    <n v="10"/>
    <x v="7"/>
    <s v="2013-08-04-21-35-16"/>
    <s v="2013-08-09-12-53-43"/>
  </r>
  <r>
    <n v="280773"/>
    <s v="8820fffd-2eb8-57d9-8592-08c87283b04a"/>
    <n v="2005"/>
    <s v="Greene"/>
    <x v="1854"/>
    <x v="0"/>
    <s v="unknown"/>
    <n v="7"/>
    <n v="1"/>
    <x v="23"/>
    <n v="12"/>
    <n v="8"/>
    <n v="10"/>
    <x v="7"/>
    <s v="2013-08-04-21-35-19"/>
    <s v="2013-08-09-12-53-45"/>
  </r>
  <r>
    <n v="280774"/>
    <s v="8820fffd-2eb8-57d9-8592-08c87283b04a"/>
    <n v="2008"/>
    <s v="Greene"/>
    <x v="1855"/>
    <x v="0"/>
    <s v="unknown"/>
    <n v="7"/>
    <n v="1"/>
    <x v="23"/>
    <n v="12"/>
    <n v="8"/>
    <n v="10"/>
    <x v="7"/>
    <s v="2013-08-04-21-35-23"/>
    <s v="2013-08-09-12-53-47"/>
  </r>
  <r>
    <n v="280775"/>
    <s v="8820fffd-2eb8-57d9-8592-08c87283b04a"/>
    <n v="2010"/>
    <s v="Greene"/>
    <x v="1856"/>
    <x v="0"/>
    <s v="unknown"/>
    <n v="7"/>
    <n v="1"/>
    <x v="23"/>
    <n v="12"/>
    <n v="8"/>
    <n v="10"/>
    <x v="7"/>
    <s v="2013-08-04-21-35-25"/>
    <s v="2013-08-09-12-53-48"/>
  </r>
  <r>
    <n v="280776"/>
    <s v="4be7965f-3735-582d-81bb-e8ebf5570d9f"/>
    <n v="2005"/>
    <s v="Washington"/>
    <x v="1857"/>
    <x v="0"/>
    <m/>
    <n v="8"/>
    <n v="0"/>
    <x v="0"/>
    <n v="0"/>
    <n v="8"/>
    <n v="10"/>
    <x v="7"/>
    <s v="2013-08-04-21-35-28"/>
    <s v="2013-08-09-12-53-49"/>
  </r>
  <r>
    <n v="280777"/>
    <s v="4be7965f-3735-582d-81bb-e8ebf5570d9f"/>
    <n v="2008"/>
    <s v="Washington"/>
    <x v="1858"/>
    <x v="0"/>
    <m/>
    <n v="8"/>
    <n v="0"/>
    <x v="0"/>
    <n v="0"/>
    <n v="8"/>
    <n v="10"/>
    <x v="7"/>
    <s v="2013-08-04-21-35-31"/>
    <s v="2013-08-09-12-53-52"/>
  </r>
  <r>
    <n v="280778"/>
    <s v="4be7965f-3735-582d-81bb-e8ebf5570d9f"/>
    <n v="2010"/>
    <s v="Washington"/>
    <x v="1859"/>
    <x v="2"/>
    <s v="empty"/>
    <n v="6"/>
    <n v="2"/>
    <x v="24"/>
    <n v="25"/>
    <n v="8"/>
    <n v="10"/>
    <x v="7"/>
    <s v="2013-08-04-21-35-44"/>
    <s v="2013-08-09-12-53-54"/>
  </r>
  <r>
    <n v="280779"/>
    <s v="78074839-40cd-539d-a0a1-f580efbc1861"/>
    <n v="2005"/>
    <s v="Washington"/>
    <x v="1860"/>
    <x v="0"/>
    <s v="empty"/>
    <n v="4"/>
    <n v="3"/>
    <x v="9"/>
    <n v="37"/>
    <n v="8"/>
    <n v="10"/>
    <x v="7"/>
    <s v="2013-08-04-21-35-49"/>
    <s v="2013-08-09-12-53-57"/>
  </r>
  <r>
    <n v="280780"/>
    <s v="78074839-40cd-539d-a0a1-f580efbc1861"/>
    <n v="2008"/>
    <s v="Washington"/>
    <x v="1861"/>
    <x v="0"/>
    <m/>
    <n v="8"/>
    <n v="0"/>
    <x v="0"/>
    <n v="0"/>
    <n v="8"/>
    <n v="10"/>
    <x v="7"/>
    <s v="2013-08-04-21-35-54"/>
    <s v="2013-08-09-12-53-58"/>
  </r>
  <r>
    <n v="280781"/>
    <s v="78074839-40cd-539d-a0a1-f580efbc1861"/>
    <n v="2010"/>
    <s v="Washington"/>
    <x v="1862"/>
    <x v="0"/>
    <m/>
    <n v="8"/>
    <n v="0"/>
    <x v="0"/>
    <n v="0"/>
    <n v="8"/>
    <n v="10"/>
    <x v="7"/>
    <s v="2013-08-04-21-35-57"/>
    <s v="2013-08-09-12-53-59"/>
  </r>
  <r>
    <n v="280782"/>
    <s v="89f3b257-750f-5b4c-a265-b74b27b3a871"/>
    <n v="2005"/>
    <s v="Washington"/>
    <x v="1863"/>
    <x v="0"/>
    <m/>
    <n v="8"/>
    <n v="0"/>
    <x v="0"/>
    <n v="0"/>
    <n v="8"/>
    <n v="10"/>
    <x v="7"/>
    <s v="2013-08-04-21-35-59"/>
    <s v="2013-08-09-12-54-01"/>
  </r>
  <r>
    <n v="280783"/>
    <s v="89f3b257-750f-5b4c-a265-b74b27b3a871"/>
    <n v="2008"/>
    <s v="Washington"/>
    <x v="1864"/>
    <x v="0"/>
    <s v="unknown"/>
    <n v="7"/>
    <n v="1"/>
    <x v="23"/>
    <n v="12"/>
    <n v="8"/>
    <n v="10"/>
    <x v="7"/>
    <s v="2013-08-04-21-36-01"/>
    <s v="2013-08-09-12-54-03"/>
  </r>
  <r>
    <n v="280784"/>
    <s v="89f3b257-750f-5b4c-a265-b74b27b3a871"/>
    <n v="2010"/>
    <s v="Washington"/>
    <x v="1865"/>
    <x v="0"/>
    <m/>
    <n v="8"/>
    <n v="0"/>
    <x v="0"/>
    <n v="0"/>
    <n v="8"/>
    <n v="10"/>
    <x v="7"/>
    <s v="2013-08-04-21-36-03"/>
    <s v="2013-08-09-12-54-04"/>
  </r>
  <r>
    <n v="280785"/>
    <s v="31d03ab8-d83a-546a-a2f5-5aea37ff7ce9"/>
    <n v="2005"/>
    <s v="Washington"/>
    <x v="1866"/>
    <x v="0"/>
    <m/>
    <n v="8"/>
    <n v="0"/>
    <x v="0"/>
    <n v="0"/>
    <n v="8"/>
    <n v="10"/>
    <x v="7"/>
    <s v="2013-08-04-21-36-05"/>
    <s v="2013-08-09-12-54-06"/>
  </r>
  <r>
    <n v="280786"/>
    <s v="31d03ab8-d83a-546a-a2f5-5aea37ff7ce9"/>
    <n v="2008"/>
    <s v="Washington"/>
    <x v="1867"/>
    <x v="0"/>
    <s v="unknown"/>
    <n v="7"/>
    <n v="1"/>
    <x v="23"/>
    <n v="12"/>
    <n v="8"/>
    <n v="10"/>
    <x v="7"/>
    <s v="2013-08-04-21-36-08"/>
    <s v="2013-08-09-12-54-07"/>
  </r>
  <r>
    <n v="280787"/>
    <s v="31d03ab8-d83a-546a-a2f5-5aea37ff7ce9"/>
    <n v="2010"/>
    <s v="Washington"/>
    <x v="1868"/>
    <x v="0"/>
    <s v="unknown"/>
    <n v="7"/>
    <n v="1"/>
    <x v="23"/>
    <n v="12"/>
    <n v="8"/>
    <n v="10"/>
    <x v="7"/>
    <s v="2013-08-04-21-36-11"/>
    <s v="2013-08-09-12-54-09"/>
  </r>
  <r>
    <n v="280788"/>
    <s v="32a1edc3-913d-57bb-967f-6b3452091a41"/>
    <n v="2005"/>
    <s v="Washington"/>
    <x v="1869"/>
    <x v="0"/>
    <m/>
    <n v="8"/>
    <n v="0"/>
    <x v="0"/>
    <n v="0"/>
    <n v="8"/>
    <n v="10"/>
    <x v="7"/>
    <s v="2013-08-04-21-36-12"/>
    <s v="2013-08-09-12-54-10"/>
  </r>
  <r>
    <n v="280789"/>
    <s v="32a1edc3-913d-57bb-967f-6b3452091a41"/>
    <n v="2008"/>
    <s v="Washington"/>
    <x v="1870"/>
    <x v="0"/>
    <m/>
    <n v="9"/>
    <n v="0"/>
    <x v="0"/>
    <n v="0"/>
    <n v="9"/>
    <n v="10"/>
    <x v="6"/>
    <s v="2013-08-04-21-36-14"/>
    <s v="2013-08-09-12-54-12"/>
  </r>
  <r>
    <n v="280790"/>
    <s v="32a1edc3-913d-57bb-967f-6b3452091a41"/>
    <n v="2010"/>
    <s v="Washington"/>
    <x v="1871"/>
    <x v="0"/>
    <m/>
    <n v="8"/>
    <n v="0"/>
    <x v="0"/>
    <n v="0"/>
    <n v="8"/>
    <n v="10"/>
    <x v="7"/>
    <s v="2013-08-04-21-36-16"/>
    <s v="2013-08-09-12-54-13"/>
  </r>
  <r>
    <n v="280791"/>
    <s v="c3ebb120-d82e-57ef-8abb-a58e7ea2f1e8"/>
    <n v="2005"/>
    <s v="Greene"/>
    <x v="1872"/>
    <x v="0"/>
    <s v="empty"/>
    <n v="7"/>
    <n v="1"/>
    <x v="23"/>
    <n v="12"/>
    <n v="8"/>
    <n v="10"/>
    <x v="7"/>
    <s v="2013-08-04-21-36-21"/>
    <s v="2013-08-09-12-54-15"/>
  </r>
  <r>
    <n v="280792"/>
    <s v="c3ebb120-d82e-57ef-8abb-a58e7ea2f1e8"/>
    <n v="2008"/>
    <s v="Greene"/>
    <x v="1873"/>
    <x v="0"/>
    <s v="empty"/>
    <n v="7"/>
    <n v="1"/>
    <x v="23"/>
    <n v="12"/>
    <n v="8"/>
    <n v="10"/>
    <x v="7"/>
    <s v="2013-08-04-21-36-23"/>
    <s v="2013-08-09-12-54-16"/>
  </r>
  <r>
    <n v="280793"/>
    <s v="c3ebb120-d82e-57ef-8abb-a58e7ea2f1e8"/>
    <n v="2010"/>
    <s v="Greene"/>
    <x v="1874"/>
    <x v="2"/>
    <s v="empty"/>
    <n v="6"/>
    <n v="1"/>
    <x v="24"/>
    <n v="12"/>
    <n v="8"/>
    <n v="10"/>
    <x v="7"/>
    <s v="2013-08-04-21-36-27"/>
    <s v="2013-08-09-12-54-19"/>
  </r>
  <r>
    <n v="280794"/>
    <s v="52ac5404-8e8a-58c1-ad99-f363690c8d36"/>
    <n v="2005"/>
    <s v="Washington"/>
    <x v="1875"/>
    <x v="0"/>
    <m/>
    <n v="8"/>
    <n v="0"/>
    <x v="0"/>
    <n v="0"/>
    <n v="8"/>
    <n v="10"/>
    <x v="7"/>
    <s v="2013-08-04-21-36-29"/>
    <s v="2013-08-09-12-54-21"/>
  </r>
  <r>
    <n v="280795"/>
    <s v="52ac5404-8e8a-58c1-ad99-f363690c8d36"/>
    <n v="2008"/>
    <s v="Washington"/>
    <x v="1876"/>
    <x v="0"/>
    <s v="unknown"/>
    <n v="7"/>
    <n v="1"/>
    <x v="23"/>
    <n v="12"/>
    <n v="8"/>
    <n v="10"/>
    <x v="7"/>
    <s v="2013-08-04-21-36-34"/>
    <s v="2013-08-09-12-54-23"/>
  </r>
  <r>
    <n v="280796"/>
    <s v="52ac5404-8e8a-58c1-ad99-f363690c8d36"/>
    <n v="2010"/>
    <s v="Washington"/>
    <x v="1877"/>
    <x v="0"/>
    <m/>
    <n v="8"/>
    <n v="0"/>
    <x v="0"/>
    <n v="0"/>
    <n v="8"/>
    <n v="10"/>
    <x v="7"/>
    <s v="2013-08-04-21-36-36"/>
    <s v="2013-08-09-12-54-26"/>
  </r>
  <r>
    <n v="280797"/>
    <s v="a6abd894-87f6-5c6f-bad3-0045536b3037"/>
    <n v="2005"/>
    <s v="Washington"/>
    <x v="1878"/>
    <x v="0"/>
    <m/>
    <n v="8"/>
    <n v="0"/>
    <x v="0"/>
    <n v="0"/>
    <n v="8"/>
    <n v="10"/>
    <x v="7"/>
    <s v="2013-08-04-21-36-39"/>
    <s v="2013-08-09-12-54-28"/>
  </r>
  <r>
    <n v="280798"/>
    <s v="a6abd894-87f6-5c6f-bad3-0045536b3037"/>
    <n v="2008"/>
    <s v="Washington"/>
    <x v="1879"/>
    <x v="0"/>
    <m/>
    <n v="8"/>
    <n v="0"/>
    <x v="0"/>
    <n v="0"/>
    <n v="8"/>
    <n v="10"/>
    <x v="7"/>
    <s v="2013-08-04-21-36-42"/>
    <s v="2013-08-09-12-54-29"/>
  </r>
  <r>
    <n v="280799"/>
    <s v="a6abd894-87f6-5c6f-bad3-0045536b3037"/>
    <n v="2010"/>
    <s v="Washington"/>
    <x v="1880"/>
    <x v="0"/>
    <m/>
    <n v="8"/>
    <n v="0"/>
    <x v="0"/>
    <n v="0"/>
    <n v="8"/>
    <n v="10"/>
    <x v="7"/>
    <s v="2013-08-04-21-36-44"/>
    <s v="2013-08-09-12-54-31"/>
  </r>
  <r>
    <n v="280800"/>
    <s v="10240a03-5ea5-5a9a-a76c-d44f6d0841ab"/>
    <n v="2005"/>
    <s v="Greene"/>
    <x v="1881"/>
    <x v="0"/>
    <m/>
    <n v="8"/>
    <n v="0"/>
    <x v="0"/>
    <n v="0"/>
    <n v="8"/>
    <n v="10"/>
    <x v="7"/>
    <s v="2013-08-04-21-36-46"/>
    <s v="2013-08-09-12-54-32"/>
  </r>
  <r>
    <n v="280801"/>
    <s v="10240a03-5ea5-5a9a-a76c-d44f6d0841ab"/>
    <n v="2008"/>
    <s v="Greene"/>
    <x v="1882"/>
    <x v="0"/>
    <m/>
    <n v="8"/>
    <n v="0"/>
    <x v="0"/>
    <n v="0"/>
    <n v="8"/>
    <n v="10"/>
    <x v="7"/>
    <s v="2013-08-04-21-36-48"/>
    <s v="2013-08-09-12-54-34"/>
  </r>
  <r>
    <n v="280802"/>
    <s v="10240a03-5ea5-5a9a-a76c-d44f6d0841ab"/>
    <n v="2010"/>
    <s v="Greene"/>
    <x v="1883"/>
    <x v="1"/>
    <s v="unknown"/>
    <n v="6"/>
    <n v="2"/>
    <x v="24"/>
    <n v="25"/>
    <n v="8"/>
    <n v="10"/>
    <x v="7"/>
    <s v="2013-08-04-21-36-53"/>
    <s v="2013-08-09-12-54-37"/>
  </r>
  <r>
    <n v="280803"/>
    <s v="31579713-1f0f-5a33-9cfa-ae67342cb92a"/>
    <n v="2005"/>
    <s v="Greene"/>
    <x v="1884"/>
    <x v="0"/>
    <m/>
    <n v="8"/>
    <n v="0"/>
    <x v="0"/>
    <n v="0"/>
    <n v="8"/>
    <n v="10"/>
    <x v="7"/>
    <s v="2013-08-04-21-37-10"/>
    <s v="2013-08-09-12-54-39"/>
  </r>
  <r>
    <n v="280804"/>
    <s v="31579713-1f0f-5a33-9cfa-ae67342cb92a"/>
    <n v="2008"/>
    <s v="Greene"/>
    <x v="1885"/>
    <x v="2"/>
    <s v="empty"/>
    <n v="5"/>
    <n v="2"/>
    <x v="25"/>
    <n v="25"/>
    <n v="8"/>
    <n v="10"/>
    <x v="7"/>
    <s v="2013-08-04-21-37-21"/>
    <s v="2013-08-09-12-54-42"/>
  </r>
  <r>
    <n v="280805"/>
    <s v="31579713-1f0f-5a33-9cfa-ae67342cb92a"/>
    <n v="2010"/>
    <s v="Greene"/>
    <x v="1886"/>
    <x v="1"/>
    <s v="equipment"/>
    <n v="7"/>
    <n v="1"/>
    <x v="23"/>
    <n v="12"/>
    <n v="8"/>
    <n v="10"/>
    <x v="7"/>
    <s v="2013-08-04-21-37-25"/>
    <s v="2013-08-09-12-54-46"/>
  </r>
  <r>
    <n v="280806"/>
    <s v="c2770f51-361f-5ecd-8e37-cc1bb54beb08"/>
    <n v="2005"/>
    <s v="Washington"/>
    <x v="1887"/>
    <x v="0"/>
    <s v="unknown"/>
    <n v="7"/>
    <n v="1"/>
    <x v="23"/>
    <n v="12"/>
    <n v="8"/>
    <n v="10"/>
    <x v="7"/>
    <s v="2013-08-04-21-37-28"/>
    <s v="2013-08-09-12-54-48"/>
  </r>
  <r>
    <n v="280807"/>
    <s v="c2770f51-361f-5ecd-8e37-cc1bb54beb08"/>
    <n v="2008"/>
    <s v="Washington"/>
    <x v="1888"/>
    <x v="1"/>
    <s v="unknown"/>
    <n v="6"/>
    <n v="2"/>
    <x v="24"/>
    <n v="25"/>
    <n v="8"/>
    <n v="10"/>
    <x v="7"/>
    <s v="2013-08-04-21-37-32"/>
    <s v="2013-08-09-12-54-50"/>
  </r>
  <r>
    <n v="280808"/>
    <s v="c2770f51-361f-5ecd-8e37-cc1bb54beb08"/>
    <n v="2010"/>
    <s v="Washington"/>
    <x v="1889"/>
    <x v="1"/>
    <m/>
    <n v="8"/>
    <n v="0"/>
    <x v="0"/>
    <n v="0"/>
    <n v="8"/>
    <n v="10"/>
    <x v="7"/>
    <s v="2013-08-04-21-37-41"/>
    <s v="2013-08-09-12-54-52"/>
  </r>
  <r>
    <n v="280809"/>
    <s v="e0ba7c75-ade0-57d7-bd70-4e81b61f4259"/>
    <n v="2005"/>
    <s v="Washington"/>
    <x v="1890"/>
    <x v="0"/>
    <m/>
    <n v="8"/>
    <n v="0"/>
    <x v="0"/>
    <n v="0"/>
    <n v="8"/>
    <n v="10"/>
    <x v="7"/>
    <s v="2013-08-04-21-37-43"/>
    <s v="2013-08-09-12-54-55"/>
  </r>
  <r>
    <n v="280810"/>
    <s v="e0ba7c75-ade0-57d7-bd70-4e81b61f4259"/>
    <n v="2008"/>
    <s v="Washington"/>
    <x v="1891"/>
    <x v="0"/>
    <m/>
    <n v="8"/>
    <n v="0"/>
    <x v="0"/>
    <n v="0"/>
    <n v="8"/>
    <n v="10"/>
    <x v="7"/>
    <s v="2013-08-04-21-37-45"/>
    <s v="2013-08-09-12-54-56"/>
  </r>
  <r>
    <n v="280811"/>
    <s v="e0ba7c75-ade0-57d7-bd70-4e81b61f4259"/>
    <n v="2010"/>
    <s v="Washington"/>
    <x v="1892"/>
    <x v="1"/>
    <s v="unknown"/>
    <n v="6"/>
    <n v="2"/>
    <x v="24"/>
    <n v="25"/>
    <n v="8"/>
    <n v="10"/>
    <x v="7"/>
    <s v="2013-08-04-21-37-48"/>
    <s v="2013-08-09-12-54-59"/>
  </r>
  <r>
    <n v="280812"/>
    <s v="1c7ea229-9bb6-53a8-93de-ed3342979c45"/>
    <n v="2005"/>
    <s v="Washington"/>
    <x v="1893"/>
    <x v="0"/>
    <m/>
    <n v="8"/>
    <n v="0"/>
    <x v="0"/>
    <n v="0"/>
    <n v="8"/>
    <n v="10"/>
    <x v="7"/>
    <s v="2013-08-04-21-37-49"/>
    <s v="2013-08-09-12-55-01"/>
  </r>
  <r>
    <n v="280813"/>
    <s v="1c7ea229-9bb6-53a8-93de-ed3342979c45"/>
    <n v="2008"/>
    <s v="Washington"/>
    <x v="1894"/>
    <x v="0"/>
    <m/>
    <n v="8"/>
    <n v="0"/>
    <x v="0"/>
    <n v="0"/>
    <n v="8"/>
    <n v="10"/>
    <x v="7"/>
    <s v="2013-08-04-21-37-51"/>
    <s v="2013-08-09-12-55-02"/>
  </r>
  <r>
    <n v="280814"/>
    <s v="1c7ea229-9bb6-53a8-93de-ed3342979c45"/>
    <n v="2010"/>
    <s v="Washington"/>
    <x v="1895"/>
    <x v="1"/>
    <m/>
    <n v="8"/>
    <n v="0"/>
    <x v="0"/>
    <n v="0"/>
    <n v="8"/>
    <n v="10"/>
    <x v="7"/>
    <s v="2013-08-04-21-37-54"/>
    <s v="2013-08-09-12-55-06"/>
  </r>
  <r>
    <n v="280815"/>
    <s v="ed2de655-3b8f-55a0-bc2b-b5d30529bef8"/>
    <n v="2005"/>
    <s v="Washington"/>
    <x v="1896"/>
    <x v="0"/>
    <m/>
    <n v="8"/>
    <n v="0"/>
    <x v="0"/>
    <n v="0"/>
    <n v="8"/>
    <n v="10"/>
    <x v="7"/>
    <s v="2013-08-04-21-37-55"/>
    <s v="2013-08-09-12-55-08"/>
  </r>
  <r>
    <n v="280816"/>
    <s v="ed2de655-3b8f-55a0-bc2b-b5d30529bef8"/>
    <n v="2008"/>
    <s v="Washington"/>
    <x v="1897"/>
    <x v="0"/>
    <s v="unknown"/>
    <n v="5"/>
    <n v="3"/>
    <x v="25"/>
    <n v="37"/>
    <n v="8"/>
    <n v="10"/>
    <x v="7"/>
    <s v="2013-08-04-21-37-59"/>
    <s v="2013-08-09-12-55-10"/>
  </r>
  <r>
    <n v="280817"/>
    <s v="ed2de655-3b8f-55a0-bc2b-b5d30529bef8"/>
    <n v="2010"/>
    <s v="Washington"/>
    <x v="1898"/>
    <x v="0"/>
    <m/>
    <n v="8"/>
    <n v="0"/>
    <x v="0"/>
    <n v="0"/>
    <n v="8"/>
    <n v="10"/>
    <x v="7"/>
    <s v="2013-08-04-21-38-01"/>
    <s v="2013-08-09-12-55-12"/>
  </r>
  <r>
    <n v="280818"/>
    <s v="553c6dad-1097-51aa-91d0-857df08cd9eb"/>
    <n v="2005"/>
    <s v="Washington"/>
    <x v="1899"/>
    <x v="0"/>
    <m/>
    <n v="8"/>
    <n v="0"/>
    <x v="0"/>
    <n v="0"/>
    <n v="8"/>
    <n v="10"/>
    <x v="7"/>
    <s v="2013-08-04-21-38-02"/>
    <s v="2013-08-09-12-55-13"/>
  </r>
  <r>
    <n v="280819"/>
    <s v="553c6dad-1097-51aa-91d0-857df08cd9eb"/>
    <n v="2008"/>
    <s v="Washington"/>
    <x v="1900"/>
    <x v="1"/>
    <s v="unknown"/>
    <n v="5"/>
    <n v="2"/>
    <x v="25"/>
    <n v="25"/>
    <n v="8"/>
    <n v="10"/>
    <x v="7"/>
    <s v="2013-08-04-21-38-07"/>
    <s v="2013-08-09-12-55-15"/>
  </r>
  <r>
    <n v="280820"/>
    <s v="553c6dad-1097-51aa-91d0-857df08cd9eb"/>
    <n v="2010"/>
    <s v="Washington"/>
    <x v="1901"/>
    <x v="1"/>
    <s v="unknown"/>
    <n v="5"/>
    <n v="1"/>
    <x v="25"/>
    <n v="12"/>
    <n v="8"/>
    <n v="10"/>
    <x v="7"/>
    <s v="2013-08-04-21-38-12"/>
    <s v="2013-08-09-12-55-18"/>
  </r>
  <r>
    <n v="280821"/>
    <s v="f91c0b9c-6a77-531b-996a-370f216bbbec"/>
    <n v="2005"/>
    <s v="Washington"/>
    <x v="1902"/>
    <x v="0"/>
    <m/>
    <n v="8"/>
    <n v="0"/>
    <x v="0"/>
    <n v="0"/>
    <n v="8"/>
    <n v="10"/>
    <x v="7"/>
    <s v="2013-08-04-21-38-13"/>
    <s v="2013-08-09-12-55-20"/>
  </r>
  <r>
    <n v="280822"/>
    <s v="f91c0b9c-6a77-531b-996a-370f216bbbec"/>
    <n v="2008"/>
    <s v="Washington"/>
    <x v="1903"/>
    <x v="0"/>
    <m/>
    <n v="8"/>
    <n v="0"/>
    <x v="0"/>
    <n v="0"/>
    <n v="8"/>
    <n v="10"/>
    <x v="7"/>
    <s v="2013-08-04-21-38-15"/>
    <s v="2013-08-09-12-55-21"/>
  </r>
  <r>
    <n v="280823"/>
    <s v="f91c0b9c-6a77-531b-996a-370f216bbbec"/>
    <n v="2010"/>
    <s v="Washington"/>
    <x v="1904"/>
    <x v="2"/>
    <s v="empty"/>
    <n v="6"/>
    <n v="2"/>
    <x v="24"/>
    <n v="25"/>
    <n v="8"/>
    <n v="10"/>
    <x v="7"/>
    <s v="2013-08-04-21-38-19"/>
    <s v="2013-08-09-12-55-25"/>
  </r>
  <r>
    <n v="280824"/>
    <s v="1c5f98c9-89a7-501f-b901-4c1485a2d76f"/>
    <n v="2005"/>
    <s v="Washington"/>
    <x v="1905"/>
    <x v="0"/>
    <m/>
    <n v="8"/>
    <n v="0"/>
    <x v="0"/>
    <n v="0"/>
    <n v="8"/>
    <n v="10"/>
    <x v="7"/>
    <s v="2013-08-04-21-38-21"/>
    <s v="2013-08-09-12-55-28"/>
  </r>
  <r>
    <n v="280825"/>
    <s v="1c5f98c9-89a7-501f-b901-4c1485a2d76f"/>
    <n v="2008"/>
    <s v="Washington"/>
    <x v="1906"/>
    <x v="1"/>
    <s v="unknown"/>
    <n v="6"/>
    <n v="2"/>
    <x v="24"/>
    <n v="25"/>
    <n v="8"/>
    <n v="10"/>
    <x v="7"/>
    <s v="2013-08-04-21-38-25"/>
    <s v="2013-08-09-12-55-30"/>
  </r>
  <r>
    <n v="280826"/>
    <s v="1c5f98c9-89a7-501f-b901-4c1485a2d76f"/>
    <n v="2010"/>
    <s v="Washington"/>
    <x v="1907"/>
    <x v="1"/>
    <s v="nopad"/>
    <n v="5"/>
    <n v="2"/>
    <x v="25"/>
    <n v="25"/>
    <n v="8"/>
    <n v="10"/>
    <x v="7"/>
    <s v="2013-08-04-21-38-27"/>
    <s v="2013-08-09-12-55-33"/>
  </r>
  <r>
    <n v="280827"/>
    <s v="1dc4c79c-bfc8-5110-8941-3b58717c4e52"/>
    <n v="2005"/>
    <s v="Washington"/>
    <x v="1908"/>
    <x v="0"/>
    <m/>
    <n v="8"/>
    <n v="0"/>
    <x v="0"/>
    <n v="0"/>
    <n v="8"/>
    <n v="10"/>
    <x v="7"/>
    <s v="2013-08-04-21-38-33"/>
    <s v="2013-08-09-12-55-35"/>
  </r>
  <r>
    <n v="280828"/>
    <s v="1dc4c79c-bfc8-5110-8941-3b58717c4e52"/>
    <n v="2008"/>
    <s v="Washington"/>
    <x v="1909"/>
    <x v="0"/>
    <m/>
    <n v="8"/>
    <n v="0"/>
    <x v="0"/>
    <n v="0"/>
    <n v="8"/>
    <n v="10"/>
    <x v="7"/>
    <s v="2013-08-04-21-38-40"/>
    <s v="2013-08-09-12-55-37"/>
  </r>
  <r>
    <n v="280829"/>
    <s v="1dc4c79c-bfc8-5110-8941-3b58717c4e52"/>
    <n v="2010"/>
    <s v="Washington"/>
    <x v="1910"/>
    <x v="0"/>
    <m/>
    <n v="8"/>
    <n v="0"/>
    <x v="0"/>
    <n v="0"/>
    <n v="8"/>
    <n v="10"/>
    <x v="7"/>
    <s v="2013-08-04-21-38-42"/>
    <s v="2013-08-09-12-55-38"/>
  </r>
  <r>
    <n v="280830"/>
    <s v="af7e4d9a-3fb1-5bb8-bcff-f148dee2d18d"/>
    <n v="2005"/>
    <s v="Washington"/>
    <x v="1911"/>
    <x v="0"/>
    <m/>
    <n v="8"/>
    <n v="0"/>
    <x v="0"/>
    <n v="0"/>
    <n v="8"/>
    <n v="10"/>
    <x v="7"/>
    <s v="2013-08-04-21-38-44"/>
    <s v="2013-08-09-12-55-40"/>
  </r>
  <r>
    <n v="280831"/>
    <s v="af7e4d9a-3fb1-5bb8-bcff-f148dee2d18d"/>
    <n v="2008"/>
    <s v="Washington"/>
    <x v="1912"/>
    <x v="0"/>
    <m/>
    <n v="8"/>
    <n v="0"/>
    <x v="0"/>
    <n v="0"/>
    <n v="8"/>
    <n v="10"/>
    <x v="7"/>
    <s v="2013-08-04-21-38-46"/>
    <s v="2013-08-09-12-55-42"/>
  </r>
  <r>
    <n v="280832"/>
    <s v="af7e4d9a-3fb1-5bb8-bcff-f148dee2d18d"/>
    <n v="2010"/>
    <s v="Washington"/>
    <x v="1913"/>
    <x v="1"/>
    <s v="unknown"/>
    <n v="6"/>
    <n v="2"/>
    <x v="24"/>
    <n v="25"/>
    <n v="8"/>
    <n v="10"/>
    <x v="7"/>
    <s v="2013-08-04-21-38-49"/>
    <s v="2013-08-09-12-55-45"/>
  </r>
  <r>
    <n v="280833"/>
    <s v="c5b7ef38-3f7f-576b-87a9-56019d76eafa"/>
    <n v="2005"/>
    <s v="Washington"/>
    <x v="1914"/>
    <x v="0"/>
    <m/>
    <n v="8"/>
    <n v="0"/>
    <x v="0"/>
    <n v="0"/>
    <n v="8"/>
    <n v="10"/>
    <x v="7"/>
    <s v="2013-08-04-21-38-51"/>
    <s v="2013-08-09-12-55-47"/>
  </r>
  <r>
    <n v="280834"/>
    <s v="c5b7ef38-3f7f-576b-87a9-56019d76eafa"/>
    <n v="2008"/>
    <s v="Washington"/>
    <x v="1915"/>
    <x v="1"/>
    <s v="unknown"/>
    <n v="5"/>
    <n v="2"/>
    <x v="25"/>
    <n v="25"/>
    <n v="8"/>
    <n v="10"/>
    <x v="7"/>
    <s v="2013-08-04-21-38-53"/>
    <s v="2013-08-09-12-55-49"/>
  </r>
  <r>
    <n v="280835"/>
    <s v="c5b7ef38-3f7f-576b-87a9-56019d76eafa"/>
    <n v="2010"/>
    <s v="Washington"/>
    <x v="1916"/>
    <x v="0"/>
    <s v="unknown"/>
    <n v="6"/>
    <n v="2"/>
    <x v="24"/>
    <n v="25"/>
    <n v="8"/>
    <n v="10"/>
    <x v="7"/>
    <s v="2013-08-04-21-38-56"/>
    <s v="2013-08-09-12-55-51"/>
  </r>
  <r>
    <n v="280836"/>
    <s v="227da70e-5e60-59e9-b58a-6e483fdf600f"/>
    <n v="2005"/>
    <s v="Washington"/>
    <x v="1917"/>
    <x v="0"/>
    <m/>
    <n v="8"/>
    <n v="0"/>
    <x v="0"/>
    <n v="0"/>
    <n v="8"/>
    <n v="10"/>
    <x v="7"/>
    <s v="2013-08-04-21-38-58"/>
    <s v="2013-08-09-12-55-53"/>
  </r>
  <r>
    <n v="280837"/>
    <s v="227da70e-5e60-59e9-b58a-6e483fdf600f"/>
    <n v="2008"/>
    <s v="Washington"/>
    <x v="1918"/>
    <x v="1"/>
    <s v="unknown"/>
    <n v="6"/>
    <n v="2"/>
    <x v="24"/>
    <n v="25"/>
    <n v="8"/>
    <n v="10"/>
    <x v="7"/>
    <s v="2013-08-04-21-39-01"/>
    <s v="2013-08-09-12-55-55"/>
  </r>
  <r>
    <n v="280838"/>
    <s v="227da70e-5e60-59e9-b58a-6e483fdf600f"/>
    <n v="2010"/>
    <s v="Washington"/>
    <x v="1919"/>
    <x v="1"/>
    <s v="nopad"/>
    <n v="4"/>
    <n v="3"/>
    <x v="9"/>
    <n v="37"/>
    <n v="8"/>
    <n v="10"/>
    <x v="7"/>
    <s v="2013-08-04-21-39-05"/>
    <s v="2013-08-09-12-55-57"/>
  </r>
  <r>
    <n v="280839"/>
    <s v="428e5f3b-3e22-5d1e-8789-4e62cd773204"/>
    <n v="2005"/>
    <s v="Washington"/>
    <x v="1920"/>
    <x v="0"/>
    <m/>
    <n v="8"/>
    <n v="0"/>
    <x v="0"/>
    <n v="0"/>
    <n v="8"/>
    <n v="10"/>
    <x v="7"/>
    <s v="2013-08-04-21-39-07"/>
    <s v="2013-08-09-12-56-00"/>
  </r>
  <r>
    <n v="280840"/>
    <s v="428e5f3b-3e22-5d1e-8789-4e62cd773204"/>
    <n v="2008"/>
    <s v="Washington"/>
    <x v="1921"/>
    <x v="0"/>
    <m/>
    <n v="8"/>
    <n v="0"/>
    <x v="0"/>
    <n v="0"/>
    <n v="8"/>
    <n v="10"/>
    <x v="7"/>
    <s v="2013-08-04-21-39-09"/>
    <s v="2013-08-09-12-56-01"/>
  </r>
  <r>
    <n v="280841"/>
    <s v="428e5f3b-3e22-5d1e-8789-4e62cd773204"/>
    <n v="2010"/>
    <s v="Washington"/>
    <x v="1922"/>
    <x v="2"/>
    <s v="empty"/>
    <n v="5"/>
    <n v="3"/>
    <x v="25"/>
    <n v="37"/>
    <n v="8"/>
    <n v="10"/>
    <x v="7"/>
    <s v="2013-08-04-21-39-19"/>
    <s v="2013-08-09-12-56-03"/>
  </r>
  <r>
    <n v="280842"/>
    <s v="ff7ce21d-b91c-5085-b3b3-394a2051d59a"/>
    <n v="2005"/>
    <s v="Washington"/>
    <x v="1923"/>
    <x v="0"/>
    <s v="unknown"/>
    <n v="7"/>
    <n v="1"/>
    <x v="23"/>
    <n v="12"/>
    <n v="8"/>
    <n v="10"/>
    <x v="7"/>
    <s v="2013-08-04-21-39-21"/>
    <s v="2013-08-09-12-56-06"/>
  </r>
  <r>
    <n v="280843"/>
    <s v="ff7ce21d-b91c-5085-b3b3-394a2051d59a"/>
    <n v="2008"/>
    <s v="Washington"/>
    <x v="1924"/>
    <x v="0"/>
    <s v="unknown"/>
    <n v="7"/>
    <n v="1"/>
    <x v="23"/>
    <n v="12"/>
    <n v="8"/>
    <n v="10"/>
    <x v="7"/>
    <s v="2013-08-04-21-39-23"/>
    <s v="2013-08-09-12-56-07"/>
  </r>
  <r>
    <n v="280844"/>
    <s v="ff7ce21d-b91c-5085-b3b3-394a2051d59a"/>
    <n v="2010"/>
    <s v="Washington"/>
    <x v="1925"/>
    <x v="1"/>
    <m/>
    <n v="8"/>
    <n v="0"/>
    <x v="0"/>
    <n v="0"/>
    <n v="8"/>
    <n v="10"/>
    <x v="7"/>
    <s v="2013-08-04-21-39-26"/>
    <s v="2013-08-09-12-56-09"/>
  </r>
  <r>
    <n v="280845"/>
    <s v="b1146335-bb70-5f4a-bda5-f7f8c6676518"/>
    <n v="2005"/>
    <s v="Washington"/>
    <x v="1926"/>
    <x v="0"/>
    <m/>
    <n v="8"/>
    <n v="0"/>
    <x v="0"/>
    <n v="0"/>
    <n v="8"/>
    <n v="10"/>
    <x v="7"/>
    <s v="2013-08-04-21-39-28"/>
    <s v="2013-08-09-12-56-11"/>
  </r>
  <r>
    <n v="280846"/>
    <s v="b1146335-bb70-5f4a-bda5-f7f8c6676518"/>
    <n v="2008"/>
    <s v="Washington"/>
    <x v="1927"/>
    <x v="0"/>
    <m/>
    <n v="8"/>
    <n v="0"/>
    <x v="0"/>
    <n v="0"/>
    <n v="8"/>
    <n v="10"/>
    <x v="7"/>
    <s v="2013-08-04-21-39-30"/>
    <s v="2013-08-09-12-56-13"/>
  </r>
  <r>
    <n v="280847"/>
    <s v="b1146335-bb70-5f4a-bda5-f7f8c6676518"/>
    <n v="2010"/>
    <s v="Washington"/>
    <x v="1928"/>
    <x v="0"/>
    <m/>
    <n v="8"/>
    <n v="0"/>
    <x v="0"/>
    <n v="0"/>
    <n v="8"/>
    <n v="10"/>
    <x v="7"/>
    <s v="2013-08-04-21-39-32"/>
    <s v="2013-08-09-12-56-15"/>
  </r>
  <r>
    <n v="280848"/>
    <s v="00cecce7-28fe-59b0-b493-ebd2a20fc543"/>
    <n v="2005"/>
    <s v="Greene"/>
    <x v="1929"/>
    <x v="0"/>
    <m/>
    <n v="8"/>
    <n v="0"/>
    <x v="0"/>
    <n v="0"/>
    <n v="8"/>
    <n v="10"/>
    <x v="7"/>
    <s v="2013-08-04-21-39-34"/>
    <s v="2013-08-09-12-56-16"/>
  </r>
  <r>
    <n v="280849"/>
    <s v="00cecce7-28fe-59b0-b493-ebd2a20fc543"/>
    <n v="2008"/>
    <s v="Greene"/>
    <x v="1930"/>
    <x v="0"/>
    <m/>
    <n v="8"/>
    <n v="0"/>
    <x v="0"/>
    <n v="0"/>
    <n v="8"/>
    <n v="10"/>
    <x v="7"/>
    <s v="2013-08-04-21-39-36"/>
    <s v="2013-08-09-12-56-18"/>
  </r>
  <r>
    <n v="280850"/>
    <s v="00cecce7-28fe-59b0-b493-ebd2a20fc543"/>
    <n v="2010"/>
    <s v="Greene"/>
    <x v="1931"/>
    <x v="0"/>
    <m/>
    <n v="8"/>
    <n v="0"/>
    <x v="0"/>
    <n v="0"/>
    <n v="8"/>
    <n v="10"/>
    <x v="7"/>
    <s v="2013-08-04-21-39-38"/>
    <s v="2013-08-09-12-56-20"/>
  </r>
  <r>
    <n v="280851"/>
    <s v="223dbe7e-1ffd-51f7-8a2f-4b468e5efb8d"/>
    <n v="2005"/>
    <s v="Washington"/>
    <x v="1932"/>
    <x v="0"/>
    <m/>
    <n v="8"/>
    <n v="0"/>
    <x v="0"/>
    <n v="0"/>
    <n v="8"/>
    <n v="10"/>
    <x v="7"/>
    <s v="2013-08-04-21-39-40"/>
    <s v="2013-08-09-12-56-21"/>
  </r>
  <r>
    <n v="280852"/>
    <s v="223dbe7e-1ffd-51f7-8a2f-4b468e5efb8d"/>
    <n v="2008"/>
    <s v="Washington"/>
    <x v="1933"/>
    <x v="0"/>
    <s v="unknown"/>
    <n v="7"/>
    <n v="1"/>
    <x v="23"/>
    <n v="12"/>
    <n v="8"/>
    <n v="10"/>
    <x v="7"/>
    <s v="2013-08-04-21-39-42"/>
    <s v="2013-08-09-12-56-23"/>
  </r>
  <r>
    <n v="280853"/>
    <s v="223dbe7e-1ffd-51f7-8a2f-4b468e5efb8d"/>
    <n v="2010"/>
    <s v="Washington"/>
    <x v="1934"/>
    <x v="0"/>
    <s v="unknown"/>
    <n v="7"/>
    <n v="1"/>
    <x v="23"/>
    <n v="12"/>
    <n v="8"/>
    <n v="10"/>
    <x v="7"/>
    <s v="2013-08-04-21-39-44"/>
    <s v="2013-08-09-12-56-25"/>
  </r>
  <r>
    <n v="280854"/>
    <s v="5639af83-7add-5d82-9df7-71370e1e4e99"/>
    <n v="2005"/>
    <s v="Greene"/>
    <x v="1935"/>
    <x v="0"/>
    <m/>
    <n v="8"/>
    <n v="0"/>
    <x v="0"/>
    <n v="0"/>
    <n v="8"/>
    <n v="10"/>
    <x v="7"/>
    <s v="2013-08-04-21-39-45"/>
    <s v="2013-08-09-12-56-26"/>
  </r>
  <r>
    <n v="280855"/>
    <s v="5639af83-7add-5d82-9df7-71370e1e4e99"/>
    <n v="2008"/>
    <s v="Greene"/>
    <x v="1936"/>
    <x v="0"/>
    <s v="unknown"/>
    <n v="7"/>
    <n v="1"/>
    <x v="23"/>
    <n v="12"/>
    <n v="8"/>
    <n v="10"/>
    <x v="7"/>
    <s v="2013-08-04-21-39-47"/>
    <s v="2013-08-09-12-56-31"/>
  </r>
  <r>
    <n v="280856"/>
    <s v="5639af83-7add-5d82-9df7-71370e1e4e99"/>
    <n v="2010"/>
    <s v="Greene"/>
    <x v="1937"/>
    <x v="0"/>
    <m/>
    <n v="8"/>
    <n v="0"/>
    <x v="0"/>
    <n v="0"/>
    <n v="8"/>
    <n v="10"/>
    <x v="7"/>
    <s v="2013-08-04-21-39-49"/>
    <s v="2013-08-09-12-56-32"/>
  </r>
  <r>
    <n v="280857"/>
    <s v="3e8d3736-7c3c-56fd-ac59-b953516f67f6"/>
    <n v="2005"/>
    <s v="Greene"/>
    <x v="1938"/>
    <x v="0"/>
    <m/>
    <n v="8"/>
    <n v="0"/>
    <x v="0"/>
    <n v="0"/>
    <n v="8"/>
    <n v="10"/>
    <x v="7"/>
    <s v="2013-08-04-21-39-50"/>
    <s v="2013-08-09-12-56-34"/>
  </r>
  <r>
    <n v="280858"/>
    <s v="3e8d3736-7c3c-56fd-ac59-b953516f67f6"/>
    <n v="2008"/>
    <s v="Greene"/>
    <x v="1939"/>
    <x v="0"/>
    <m/>
    <n v="8"/>
    <n v="0"/>
    <x v="0"/>
    <n v="0"/>
    <n v="8"/>
    <n v="10"/>
    <x v="7"/>
    <s v="2013-08-04-21-39-52"/>
    <s v="2013-08-09-12-56-35"/>
  </r>
  <r>
    <n v="280859"/>
    <s v="3e8d3736-7c3c-56fd-ac59-b953516f67f6"/>
    <n v="2010"/>
    <s v="Greene"/>
    <x v="1940"/>
    <x v="0"/>
    <m/>
    <n v="8"/>
    <n v="0"/>
    <x v="0"/>
    <n v="0"/>
    <n v="8"/>
    <n v="10"/>
    <x v="7"/>
    <s v="2013-08-04-21-39-54"/>
    <s v="2013-08-09-12-56-37"/>
  </r>
  <r>
    <n v="280860"/>
    <s v="bffb0c24-0386-514a-a275-f9e1efa0a858"/>
    <n v="2005"/>
    <s v="Washington"/>
    <x v="1941"/>
    <x v="0"/>
    <m/>
    <n v="8"/>
    <n v="0"/>
    <x v="0"/>
    <n v="0"/>
    <n v="8"/>
    <n v="10"/>
    <x v="7"/>
    <s v="2013-08-04-21-39-56"/>
    <s v="2013-08-09-12-56-39"/>
  </r>
  <r>
    <n v="280861"/>
    <s v="bffb0c24-0386-514a-a275-f9e1efa0a858"/>
    <n v="2008"/>
    <s v="Washington"/>
    <x v="1942"/>
    <x v="2"/>
    <s v="empty"/>
    <n v="6"/>
    <n v="1"/>
    <x v="24"/>
    <n v="12"/>
    <n v="8"/>
    <n v="10"/>
    <x v="7"/>
    <s v="2013-08-04-21-40-00"/>
    <s v="2013-08-09-12-56-42"/>
  </r>
  <r>
    <n v="280862"/>
    <s v="bffb0c24-0386-514a-a275-f9e1efa0a858"/>
    <n v="2010"/>
    <s v="Washington"/>
    <x v="1943"/>
    <x v="1"/>
    <s v="equipment"/>
    <n v="4"/>
    <n v="2"/>
    <x v="9"/>
    <n v="25"/>
    <n v="8"/>
    <n v="10"/>
    <x v="7"/>
    <s v="2013-08-04-21-40-04"/>
    <s v="2013-08-09-12-56-45"/>
  </r>
  <r>
    <n v="280863"/>
    <s v="98b89d9a-fc7c-51a8-aff3-610a4246a7f0"/>
    <n v="2005"/>
    <s v="Washington"/>
    <x v="1944"/>
    <x v="0"/>
    <m/>
    <n v="8"/>
    <n v="0"/>
    <x v="0"/>
    <n v="0"/>
    <n v="8"/>
    <n v="10"/>
    <x v="7"/>
    <s v="2013-08-04-21-40-06"/>
    <s v="2013-08-09-12-56-46"/>
  </r>
  <r>
    <n v="280864"/>
    <s v="98b89d9a-fc7c-51a8-aff3-610a4246a7f0"/>
    <n v="2008"/>
    <s v="Washington"/>
    <x v="1945"/>
    <x v="0"/>
    <s v="equipment"/>
    <n v="4"/>
    <n v="3"/>
    <x v="9"/>
    <n v="37"/>
    <n v="8"/>
    <n v="10"/>
    <x v="7"/>
    <s v="2013-08-04-21-40-12"/>
    <s v="2013-08-09-12-56-51"/>
  </r>
  <r>
    <n v="280865"/>
    <s v="98b89d9a-fc7c-51a8-aff3-610a4246a7f0"/>
    <n v="2010"/>
    <s v="Washington"/>
    <x v="1946"/>
    <x v="2"/>
    <s v="empty"/>
    <n v="4"/>
    <n v="4"/>
    <x v="9"/>
    <n v="50"/>
    <n v="8"/>
    <n v="10"/>
    <x v="7"/>
    <s v="2013-08-04-21-40-15"/>
    <s v="2013-08-09-12-56-53"/>
  </r>
  <r>
    <n v="280866"/>
    <s v="07186469-ea1b-5d47-a6e0-15d05429feaa"/>
    <n v="2005"/>
    <s v="Washington"/>
    <x v="1947"/>
    <x v="0"/>
    <m/>
    <n v="8"/>
    <n v="0"/>
    <x v="0"/>
    <n v="0"/>
    <n v="8"/>
    <n v="10"/>
    <x v="7"/>
    <s v="2013-08-04-21-40-17"/>
    <s v="2013-08-09-12-56-56"/>
  </r>
  <r>
    <n v="280867"/>
    <s v="07186469-ea1b-5d47-a6e0-15d05429feaa"/>
    <n v="2008"/>
    <s v="Washington"/>
    <x v="1948"/>
    <x v="2"/>
    <s v="empty"/>
    <n v="5"/>
    <n v="2"/>
    <x v="25"/>
    <n v="25"/>
    <n v="8"/>
    <n v="10"/>
    <x v="7"/>
    <s v="2013-08-04-21-40-25"/>
    <s v="2013-08-09-12-56-59"/>
  </r>
  <r>
    <n v="280868"/>
    <s v="07186469-ea1b-5d47-a6e0-15d05429feaa"/>
    <n v="2010"/>
    <s v="Washington"/>
    <x v="1949"/>
    <x v="0"/>
    <s v="unknown"/>
    <n v="6"/>
    <n v="2"/>
    <x v="24"/>
    <n v="25"/>
    <n v="8"/>
    <n v="10"/>
    <x v="7"/>
    <s v="2013-08-04-21-40-29"/>
    <s v="2013-08-09-13-30-20"/>
  </r>
  <r>
    <n v="280869"/>
    <s v="ec9a1012-e6a4-5e97-9c36-a323fc54cace"/>
    <n v="2005"/>
    <s v="Washington"/>
    <x v="1950"/>
    <x v="0"/>
    <m/>
    <n v="8"/>
    <n v="0"/>
    <x v="0"/>
    <n v="0"/>
    <n v="8"/>
    <n v="10"/>
    <x v="7"/>
    <s v="2013-08-04-21-40-32"/>
    <s v="2013-08-09-13-30-23"/>
  </r>
  <r>
    <n v="280870"/>
    <s v="ec9a1012-e6a4-5e97-9c36-a323fc54cace"/>
    <n v="2008"/>
    <s v="Washington"/>
    <x v="1951"/>
    <x v="0"/>
    <s v="unknown"/>
    <n v="7"/>
    <n v="1"/>
    <x v="23"/>
    <n v="12"/>
    <n v="8"/>
    <n v="10"/>
    <x v="7"/>
    <s v="2013-08-04-21-40-34"/>
    <s v="2013-08-09-13-30-26"/>
  </r>
  <r>
    <n v="280871"/>
    <s v="ec9a1012-e6a4-5e97-9c36-a323fc54cace"/>
    <n v="2010"/>
    <s v="Washington"/>
    <x v="1952"/>
    <x v="0"/>
    <m/>
    <n v="8"/>
    <n v="0"/>
    <x v="0"/>
    <n v="0"/>
    <n v="8"/>
    <n v="10"/>
    <x v="7"/>
    <s v="2013-08-04-21-40-36"/>
    <s v="2013-08-09-13-30-29"/>
  </r>
  <r>
    <n v="280872"/>
    <s v="0c195d8b-e650-5da7-8563-736b244b0a3b"/>
    <n v="2005"/>
    <s v="Washington"/>
    <x v="1953"/>
    <x v="0"/>
    <m/>
    <n v="8"/>
    <n v="0"/>
    <x v="0"/>
    <n v="0"/>
    <n v="8"/>
    <n v="10"/>
    <x v="7"/>
    <s v="2013-08-04-21-40-38"/>
    <s v="2013-08-09-13-30-30"/>
  </r>
  <r>
    <n v="280873"/>
    <s v="0c195d8b-e650-5da7-8563-736b244b0a3b"/>
    <n v="2008"/>
    <s v="Washington"/>
    <x v="1954"/>
    <x v="1"/>
    <s v="unknown"/>
    <n v="5"/>
    <n v="2"/>
    <x v="25"/>
    <n v="25"/>
    <n v="8"/>
    <n v="10"/>
    <x v="7"/>
    <s v="2013-08-04-21-40-42"/>
    <s v="2013-08-09-13-30-34"/>
  </r>
  <r>
    <n v="280874"/>
    <s v="0c195d8b-e650-5da7-8563-736b244b0a3b"/>
    <n v="2010"/>
    <s v="Washington"/>
    <x v="1955"/>
    <x v="3"/>
    <s v="equipment"/>
    <n v="5"/>
    <n v="2"/>
    <x v="25"/>
    <n v="25"/>
    <n v="8"/>
    <n v="10"/>
    <x v="7"/>
    <s v="2013-08-04-21-40-49"/>
    <s v="2013-08-09-13-30-38"/>
  </r>
  <r>
    <n v="280875"/>
    <s v="ff722dfb-0752-56ff-9633-d8318133ed33"/>
    <n v="2005"/>
    <s v="Washington"/>
    <x v="1956"/>
    <x v="0"/>
    <m/>
    <n v="8"/>
    <n v="0"/>
    <x v="0"/>
    <n v="0"/>
    <n v="8"/>
    <n v="10"/>
    <x v="7"/>
    <s v="2013-08-04-21-40-51"/>
    <s v="2013-08-09-13-30-41"/>
  </r>
  <r>
    <n v="280876"/>
    <s v="ff722dfb-0752-56ff-9633-d8318133ed33"/>
    <n v="2008"/>
    <s v="Washington"/>
    <x v="1957"/>
    <x v="0"/>
    <m/>
    <n v="8"/>
    <n v="0"/>
    <x v="0"/>
    <n v="0"/>
    <n v="8"/>
    <n v="10"/>
    <x v="7"/>
    <s v="2013-08-04-21-40-53"/>
    <s v="2013-08-09-13-30-43"/>
  </r>
  <r>
    <n v="280877"/>
    <s v="ff722dfb-0752-56ff-9633-d8318133ed33"/>
    <n v="2010"/>
    <s v="Washington"/>
    <x v="1958"/>
    <x v="1"/>
    <m/>
    <n v="8"/>
    <n v="0"/>
    <x v="0"/>
    <n v="0"/>
    <n v="8"/>
    <n v="10"/>
    <x v="7"/>
    <s v="2013-08-04-21-40-57"/>
    <s v="2013-08-09-13-30-45"/>
  </r>
  <r>
    <n v="280878"/>
    <s v="f5a4c3a9-d92e-531c-b128-991f152e779c"/>
    <n v="2005"/>
    <s v="Washington"/>
    <x v="1959"/>
    <x v="0"/>
    <m/>
    <n v="8"/>
    <n v="0"/>
    <x v="0"/>
    <n v="0"/>
    <n v="8"/>
    <n v="10"/>
    <x v="7"/>
    <s v="2013-08-04-21-40-59"/>
    <s v="2013-08-09-13-30-47"/>
  </r>
  <r>
    <n v="280879"/>
    <s v="f5a4c3a9-d92e-531c-b128-991f152e779c"/>
    <n v="2008"/>
    <s v="Washington"/>
    <x v="1960"/>
    <x v="2"/>
    <s v="empty"/>
    <n v="6"/>
    <n v="1"/>
    <x v="24"/>
    <n v="12"/>
    <n v="8"/>
    <n v="10"/>
    <x v="7"/>
    <s v="2013-08-04-21-41-03"/>
    <s v="2013-08-09-13-30-50"/>
  </r>
  <r>
    <n v="280880"/>
    <s v="f5a4c3a9-d92e-531c-b128-991f152e779c"/>
    <n v="2010"/>
    <s v="Washington"/>
    <x v="1961"/>
    <x v="2"/>
    <s v="empty"/>
    <n v="4"/>
    <n v="4"/>
    <x v="9"/>
    <n v="50"/>
    <n v="8"/>
    <n v="10"/>
    <x v="7"/>
    <s v="2013-08-04-21-41-07"/>
    <s v="2013-08-09-13-30-54"/>
  </r>
  <r>
    <n v="280881"/>
    <s v="d6050f84-0599-549b-bced-e6eab5321067"/>
    <n v="2005"/>
    <s v="Washington"/>
    <x v="1962"/>
    <x v="0"/>
    <m/>
    <n v="7"/>
    <n v="0"/>
    <x v="0"/>
    <n v="0"/>
    <n v="7"/>
    <n v="10"/>
    <x v="8"/>
    <s v="2013-08-04-21-41-09"/>
    <s v="2013-08-09-13-30-56"/>
  </r>
  <r>
    <n v="280882"/>
    <s v="d6050f84-0599-549b-bced-e6eab5321067"/>
    <n v="2008"/>
    <s v="Washington"/>
    <x v="1963"/>
    <x v="0"/>
    <m/>
    <n v="7"/>
    <n v="0"/>
    <x v="0"/>
    <n v="0"/>
    <n v="7"/>
    <n v="10"/>
    <x v="8"/>
    <s v="2013-08-04-21-41-10"/>
    <s v="2013-08-09-13-31-00"/>
  </r>
  <r>
    <n v="280883"/>
    <s v="d6050f84-0599-549b-bced-e6eab5321067"/>
    <n v="2010"/>
    <s v="Washington"/>
    <x v="1964"/>
    <x v="2"/>
    <s v="empty"/>
    <n v="6"/>
    <n v="1"/>
    <x v="26"/>
    <n v="14"/>
    <n v="7"/>
    <n v="10"/>
    <x v="8"/>
    <s v="2013-08-04-21-41-14"/>
    <s v="2013-08-09-13-31-04"/>
  </r>
  <r>
    <n v="280884"/>
    <s v="57cd674e-438d-516e-a4ec-ef25c8b82363"/>
    <n v="2005"/>
    <s v="Washington"/>
    <x v="1965"/>
    <x v="0"/>
    <m/>
    <n v="6"/>
    <n v="0"/>
    <x v="0"/>
    <n v="0"/>
    <n v="6"/>
    <n v="10"/>
    <x v="9"/>
    <s v="2013-08-04-21-41-16"/>
    <s v="2013-08-09-07-41-28"/>
  </r>
  <r>
    <n v="280885"/>
    <s v="57cd674e-438d-516e-a4ec-ef25c8b82363"/>
    <n v="2008"/>
    <s v="Washington"/>
    <x v="1966"/>
    <x v="1"/>
    <m/>
    <n v="6"/>
    <n v="0"/>
    <x v="0"/>
    <n v="0"/>
    <n v="6"/>
    <n v="10"/>
    <x v="9"/>
    <s v="2013-08-04-21-41-19"/>
    <s v="2013-08-09-07-41-32"/>
  </r>
  <r>
    <n v="280886"/>
    <s v="57cd674e-438d-516e-a4ec-ef25c8b82363"/>
    <n v="2010"/>
    <s v="Washington"/>
    <x v="1967"/>
    <x v="2"/>
    <s v="empty"/>
    <n v="3"/>
    <n v="2"/>
    <x v="9"/>
    <n v="33"/>
    <n v="6"/>
    <n v="10"/>
    <x v="9"/>
    <s v="2013-08-04-21-41-22"/>
    <s v="2013-08-09-07-41-36"/>
  </r>
  <r>
    <n v="280887"/>
    <s v="ae338675-393a-5619-8529-63927b669040"/>
    <n v="2005"/>
    <s v="Washington"/>
    <x v="1968"/>
    <x v="0"/>
    <m/>
    <n v="6"/>
    <n v="0"/>
    <x v="0"/>
    <n v="0"/>
    <n v="6"/>
    <n v="10"/>
    <x v="9"/>
    <s v="2013-08-04-21-41-23"/>
    <s v="2013-08-09-07-41-38"/>
  </r>
  <r>
    <n v="280888"/>
    <s v="ae338675-393a-5619-8529-63927b669040"/>
    <n v="2008"/>
    <s v="Washington"/>
    <x v="1969"/>
    <x v="0"/>
    <m/>
    <n v="6"/>
    <n v="0"/>
    <x v="0"/>
    <n v="0"/>
    <n v="6"/>
    <n v="10"/>
    <x v="9"/>
    <s v="2013-08-04-21-41-29"/>
    <s v="2013-08-09-07-41-42"/>
  </r>
  <r>
    <n v="280889"/>
    <s v="ae338675-393a-5619-8529-63927b669040"/>
    <n v="2010"/>
    <s v="Washington"/>
    <x v="1970"/>
    <x v="2"/>
    <m/>
    <n v="6"/>
    <n v="0"/>
    <x v="0"/>
    <n v="0"/>
    <n v="6"/>
    <n v="10"/>
    <x v="9"/>
    <s v="2013-08-04-21-41-32"/>
    <s v="2013-08-09-07-41-45"/>
  </r>
  <r>
    <n v="280890"/>
    <s v="2ab1269b-a4ae-52fd-b42f-90bf7e1ebc0c"/>
    <n v="2005"/>
    <s v="Greene"/>
    <x v="1971"/>
    <x v="0"/>
    <m/>
    <n v="6"/>
    <n v="0"/>
    <x v="0"/>
    <n v="0"/>
    <n v="6"/>
    <n v="10"/>
    <x v="9"/>
    <s v="2013-08-04-21-41-34"/>
    <s v="2013-08-09-07-41-47"/>
  </r>
  <r>
    <n v="280891"/>
    <s v="2ab1269b-a4ae-52fd-b42f-90bf7e1ebc0c"/>
    <n v="2008"/>
    <s v="Greene"/>
    <x v="1972"/>
    <x v="0"/>
    <m/>
    <n v="6"/>
    <n v="0"/>
    <x v="0"/>
    <n v="0"/>
    <n v="6"/>
    <n v="10"/>
    <x v="9"/>
    <s v="2013-08-04-21-41-36"/>
    <s v="2013-08-09-07-41-50"/>
  </r>
  <r>
    <n v="280892"/>
    <s v="2ab1269b-a4ae-52fd-b42f-90bf7e1ebc0c"/>
    <n v="2010"/>
    <s v="Greene"/>
    <x v="1973"/>
    <x v="0"/>
    <m/>
    <n v="6"/>
    <n v="0"/>
    <x v="0"/>
    <n v="0"/>
    <n v="6"/>
    <n v="10"/>
    <x v="9"/>
    <s v="2013-08-04-21-41-38"/>
    <s v="2013-08-09-07-41-53"/>
  </r>
  <r>
    <n v="280893"/>
    <s v="c34fd89b-b6e8-5e67-aa01-22f564ee0456"/>
    <n v="2005"/>
    <s v="Washington"/>
    <x v="1974"/>
    <x v="0"/>
    <m/>
    <n v="6"/>
    <n v="0"/>
    <x v="0"/>
    <n v="0"/>
    <n v="6"/>
    <n v="10"/>
    <x v="9"/>
    <s v="2013-08-04-21-41-39"/>
    <s v="2013-08-09-07-41-55"/>
  </r>
  <r>
    <n v="280894"/>
    <s v="c34fd89b-b6e8-5e67-aa01-22f564ee0456"/>
    <n v="2008"/>
    <s v="Washington"/>
    <x v="1975"/>
    <x v="0"/>
    <m/>
    <n v="6"/>
    <n v="0"/>
    <x v="0"/>
    <n v="0"/>
    <n v="6"/>
    <n v="10"/>
    <x v="9"/>
    <s v="2013-08-04-21-41-41"/>
    <s v="2013-08-09-07-41-58"/>
  </r>
  <r>
    <n v="280895"/>
    <s v="c34fd89b-b6e8-5e67-aa01-22f564ee0456"/>
    <n v="2010"/>
    <s v="Washington"/>
    <x v="1976"/>
    <x v="1"/>
    <s v="nopad"/>
    <n v="3"/>
    <n v="2"/>
    <x v="9"/>
    <n v="33"/>
    <n v="6"/>
    <n v="10"/>
    <x v="9"/>
    <s v="2013-08-04-21-41-43"/>
    <s v="2013-08-09-07-42-02"/>
  </r>
  <r>
    <n v="280896"/>
    <s v="3ef74e3a-4730-5adb-8215-9695145f29d6"/>
    <n v="2005"/>
    <s v="Greene"/>
    <x v="1977"/>
    <x v="0"/>
    <m/>
    <n v="6"/>
    <n v="0"/>
    <x v="0"/>
    <n v="0"/>
    <n v="6"/>
    <n v="10"/>
    <x v="9"/>
    <s v="2013-08-04-21-41-46"/>
    <s v="2013-08-09-07-42-05"/>
  </r>
  <r>
    <n v="280897"/>
    <s v="3ef74e3a-4730-5adb-8215-9695145f29d6"/>
    <n v="2008"/>
    <s v="Greene"/>
    <x v="1978"/>
    <x v="0"/>
    <m/>
    <n v="6"/>
    <n v="0"/>
    <x v="0"/>
    <n v="0"/>
    <n v="6"/>
    <n v="10"/>
    <x v="9"/>
    <s v="2013-08-04-21-41-48"/>
    <s v="2013-08-09-07-42-09"/>
  </r>
  <r>
    <n v="280898"/>
    <s v="3ef74e3a-4730-5adb-8215-9695145f29d6"/>
    <n v="2010"/>
    <s v="Greene"/>
    <x v="1979"/>
    <x v="0"/>
    <m/>
    <n v="6"/>
    <n v="0"/>
    <x v="0"/>
    <n v="0"/>
    <n v="6"/>
    <n v="10"/>
    <x v="9"/>
    <s v="2013-08-04-21-41-50"/>
    <s v="2013-08-09-07-42-11"/>
  </r>
  <r>
    <n v="280899"/>
    <s v="d795023c-cc95-5dc5-b750-980e6baf89e4"/>
    <n v="2005"/>
    <s v="Washington"/>
    <x v="1980"/>
    <x v="0"/>
    <m/>
    <n v="6"/>
    <n v="0"/>
    <x v="0"/>
    <n v="0"/>
    <n v="6"/>
    <n v="10"/>
    <x v="9"/>
    <s v="2013-08-04-21-41-52"/>
    <s v="2013-08-09-07-42-13"/>
  </r>
  <r>
    <n v="280900"/>
    <s v="d795023c-cc95-5dc5-b750-980e6baf89e4"/>
    <n v="2008"/>
    <s v="Washington"/>
    <x v="1981"/>
    <x v="0"/>
    <m/>
    <n v="6"/>
    <n v="0"/>
    <x v="0"/>
    <n v="0"/>
    <n v="6"/>
    <n v="10"/>
    <x v="9"/>
    <s v="2013-08-04-21-41-53"/>
    <s v="2013-08-09-07-42-16"/>
  </r>
  <r>
    <n v="280901"/>
    <s v="d795023c-cc95-5dc5-b750-980e6baf89e4"/>
    <n v="2010"/>
    <s v="Washington"/>
    <x v="1982"/>
    <x v="0"/>
    <m/>
    <n v="6"/>
    <n v="0"/>
    <x v="0"/>
    <n v="0"/>
    <n v="6"/>
    <n v="10"/>
    <x v="9"/>
    <s v="2013-08-04-21-41-55"/>
    <s v="2013-08-09-07-42-18"/>
  </r>
  <r>
    <n v="280902"/>
    <s v="bfbafd73-c340-5b76-b328-6940b6138948"/>
    <n v="2005"/>
    <s v="Washington"/>
    <x v="1983"/>
    <x v="0"/>
    <m/>
    <n v="6"/>
    <n v="0"/>
    <x v="0"/>
    <n v="0"/>
    <n v="6"/>
    <n v="10"/>
    <x v="9"/>
    <s v="2013-08-04-21-41-57"/>
    <s v="2013-08-09-07-42-20"/>
  </r>
  <r>
    <n v="280903"/>
    <s v="bfbafd73-c340-5b76-b328-6940b6138948"/>
    <n v="2008"/>
    <s v="Washington"/>
    <x v="1984"/>
    <x v="0"/>
    <m/>
    <n v="6"/>
    <n v="0"/>
    <x v="0"/>
    <n v="0"/>
    <n v="6"/>
    <n v="10"/>
    <x v="9"/>
    <s v="2013-08-04-21-41-58"/>
    <s v="2013-08-09-07-42-23"/>
  </r>
  <r>
    <n v="280904"/>
    <s v="bfbafd73-c340-5b76-b328-6940b6138948"/>
    <n v="2010"/>
    <s v="Washington"/>
    <x v="1985"/>
    <x v="0"/>
    <m/>
    <n v="6"/>
    <n v="0"/>
    <x v="0"/>
    <n v="0"/>
    <n v="6"/>
    <n v="10"/>
    <x v="9"/>
    <s v="2013-08-04-21-42-00"/>
    <s v="2013-08-09-07-42-34"/>
  </r>
  <r>
    <n v="280905"/>
    <s v="9597f84a-a2ab-5413-8ac6-07881876f695"/>
    <n v="2005"/>
    <s v="Washington"/>
    <x v="1986"/>
    <x v="0"/>
    <m/>
    <n v="6"/>
    <n v="0"/>
    <x v="0"/>
    <n v="0"/>
    <n v="6"/>
    <n v="10"/>
    <x v="9"/>
    <s v="2013-08-04-21-42-02"/>
    <s v="2013-08-09-07-42-37"/>
  </r>
  <r>
    <n v="280906"/>
    <s v="9597f84a-a2ab-5413-8ac6-07881876f695"/>
    <n v="2008"/>
    <s v="Washington"/>
    <x v="1987"/>
    <x v="0"/>
    <m/>
    <n v="6"/>
    <n v="0"/>
    <x v="0"/>
    <n v="0"/>
    <n v="6"/>
    <n v="10"/>
    <x v="9"/>
    <s v="2013-08-04-21-42-03"/>
    <s v="2013-08-09-08-38-41"/>
  </r>
  <r>
    <n v="280907"/>
    <s v="9597f84a-a2ab-5413-8ac6-07881876f695"/>
    <n v="2010"/>
    <s v="Washington"/>
    <x v="1988"/>
    <x v="2"/>
    <s v="empty"/>
    <n v="3"/>
    <n v="3"/>
    <x v="9"/>
    <n v="50"/>
    <n v="6"/>
    <n v="10"/>
    <x v="9"/>
    <s v="2013-08-04-21-42-10"/>
    <s v="2013-08-09-08-38-51"/>
  </r>
  <r>
    <n v="280908"/>
    <s v="031b424f-b566-55aa-a00f-657f805007a0"/>
    <n v="2005"/>
    <s v="Washington"/>
    <x v="1989"/>
    <x v="0"/>
    <m/>
    <n v="6"/>
    <n v="0"/>
    <x v="0"/>
    <n v="0"/>
    <n v="6"/>
    <n v="10"/>
    <x v="9"/>
    <s v="2013-08-04-21-42-11"/>
    <s v="2013-08-09-08-38-53"/>
  </r>
  <r>
    <n v="280909"/>
    <s v="031b424f-b566-55aa-a00f-657f805007a0"/>
    <n v="2008"/>
    <s v="Washington"/>
    <x v="1990"/>
    <x v="0"/>
    <m/>
    <n v="6"/>
    <n v="0"/>
    <x v="0"/>
    <n v="0"/>
    <n v="6"/>
    <n v="10"/>
    <x v="9"/>
    <s v="2013-08-04-21-42-14"/>
    <s v="2013-08-09-08-38-57"/>
  </r>
  <r>
    <n v="280910"/>
    <s v="031b424f-b566-55aa-a00f-657f805007a0"/>
    <n v="2010"/>
    <s v="Washington"/>
    <x v="1991"/>
    <x v="2"/>
    <s v="unknown"/>
    <n v="4"/>
    <n v="2"/>
    <x v="20"/>
    <n v="33"/>
    <n v="6"/>
    <n v="10"/>
    <x v="9"/>
    <s v="2013-08-04-21-42-25"/>
    <s v="2013-08-09-08-39-00"/>
  </r>
  <r>
    <n v="280911"/>
    <s v="ccabac3d-f8f4-5456-996e-3f133f79d389"/>
    <n v="2005"/>
    <s v="Washington"/>
    <x v="1992"/>
    <x v="0"/>
    <m/>
    <n v="6"/>
    <n v="0"/>
    <x v="0"/>
    <n v="0"/>
    <n v="6"/>
    <n v="10"/>
    <x v="9"/>
    <s v="2013-08-04-21-42-27"/>
    <s v="2013-08-09-08-39-03"/>
  </r>
  <r>
    <n v="280912"/>
    <s v="ccabac3d-f8f4-5456-996e-3f133f79d389"/>
    <n v="2008"/>
    <s v="Washington"/>
    <x v="1993"/>
    <x v="0"/>
    <m/>
    <n v="6"/>
    <n v="0"/>
    <x v="0"/>
    <n v="0"/>
    <n v="6"/>
    <n v="10"/>
    <x v="9"/>
    <s v="2013-08-04-21-42-30"/>
    <s v="2013-08-09-08-39-06"/>
  </r>
  <r>
    <n v="280913"/>
    <s v="ccabac3d-f8f4-5456-996e-3f133f79d389"/>
    <n v="2010"/>
    <s v="Washington"/>
    <x v="1994"/>
    <x v="2"/>
    <m/>
    <n v="6"/>
    <n v="0"/>
    <x v="0"/>
    <n v="0"/>
    <n v="6"/>
    <n v="10"/>
    <x v="9"/>
    <s v="2013-08-04-21-42-34"/>
    <s v="2013-08-09-08-39-10"/>
  </r>
  <r>
    <n v="280914"/>
    <s v="5f093e87-7403-50d6-8586-e0df27682ced"/>
    <n v="2005"/>
    <s v="Washington"/>
    <x v="1995"/>
    <x v="0"/>
    <m/>
    <n v="6"/>
    <n v="0"/>
    <x v="0"/>
    <n v="0"/>
    <n v="6"/>
    <n v="10"/>
    <x v="9"/>
    <s v="2013-08-04-21-42-37"/>
    <s v="2013-08-09-08-39-12"/>
  </r>
  <r>
    <n v="280915"/>
    <s v="5f093e87-7403-50d6-8586-e0df27682ced"/>
    <n v="2008"/>
    <s v="Washington"/>
    <x v="1996"/>
    <x v="0"/>
    <m/>
    <n v="6"/>
    <n v="0"/>
    <x v="0"/>
    <n v="0"/>
    <n v="6"/>
    <n v="10"/>
    <x v="9"/>
    <s v="2013-08-04-21-42-39"/>
    <s v="2013-08-09-08-39-17"/>
  </r>
  <r>
    <n v="280916"/>
    <s v="5f093e87-7403-50d6-8586-e0df27682ced"/>
    <n v="2010"/>
    <s v="Washington"/>
    <x v="1997"/>
    <x v="0"/>
    <s v="empty"/>
    <n v="5"/>
    <n v="1"/>
    <x v="27"/>
    <n v="16"/>
    <n v="6"/>
    <n v="10"/>
    <x v="9"/>
    <s v="2013-08-04-21-42-40"/>
    <s v="2013-08-09-08-39-27"/>
  </r>
  <r>
    <n v="280917"/>
    <s v="9f403bfb-ba03-5ab8-a4a9-24ae861e1066"/>
    <n v="2005"/>
    <s v="Washington"/>
    <x v="1998"/>
    <x v="0"/>
    <m/>
    <n v="6"/>
    <n v="0"/>
    <x v="0"/>
    <n v="0"/>
    <n v="6"/>
    <n v="10"/>
    <x v="9"/>
    <s v="2013-08-04-21-42-42"/>
    <s v="2013-08-09-08-39-30"/>
  </r>
  <r>
    <n v="280918"/>
    <s v="9f403bfb-ba03-5ab8-a4a9-24ae861e1066"/>
    <n v="2008"/>
    <s v="Washington"/>
    <x v="1999"/>
    <x v="0"/>
    <m/>
    <n v="6"/>
    <n v="0"/>
    <x v="0"/>
    <n v="0"/>
    <n v="6"/>
    <n v="10"/>
    <x v="9"/>
    <s v="2013-08-04-21-42-43"/>
    <s v="2013-08-09-08-40-08"/>
  </r>
  <r>
    <n v="280919"/>
    <s v="9f403bfb-ba03-5ab8-a4a9-24ae861e1066"/>
    <n v="2010"/>
    <s v="Washington"/>
    <x v="2000"/>
    <x v="0"/>
    <m/>
    <n v="6"/>
    <n v="0"/>
    <x v="0"/>
    <n v="0"/>
    <n v="6"/>
    <n v="10"/>
    <x v="9"/>
    <s v="2013-08-04-21-42-45"/>
    <s v="2013-08-09-08-40-13"/>
  </r>
  <r>
    <n v="280920"/>
    <s v="55e41832-31dc-5b6e-979c-f2db2e4a816b"/>
    <n v="2005"/>
    <s v="Lawrence"/>
    <x v="2001"/>
    <x v="0"/>
    <s v="unknown"/>
    <n v="5"/>
    <n v="1"/>
    <x v="27"/>
    <n v="16"/>
    <n v="6"/>
    <n v="10"/>
    <x v="9"/>
    <s v="2013-08-04-21-42-47"/>
    <s v="2013-08-09-08-40-20"/>
  </r>
  <r>
    <n v="280921"/>
    <s v="55e41832-31dc-5b6e-979c-f2db2e4a816b"/>
    <n v="2008"/>
    <s v="Lawrence"/>
    <x v="2002"/>
    <x v="0"/>
    <m/>
    <n v="6"/>
    <n v="0"/>
    <x v="0"/>
    <n v="0"/>
    <n v="6"/>
    <n v="10"/>
    <x v="9"/>
    <s v="2013-08-04-21-42-49"/>
    <s v="2013-08-09-08-40-29"/>
  </r>
  <r>
    <n v="280922"/>
    <s v="55e41832-31dc-5b6e-979c-f2db2e4a816b"/>
    <n v="2010"/>
    <s v="Lawrence"/>
    <x v="2003"/>
    <x v="0"/>
    <s v="unknown"/>
    <n v="5"/>
    <n v="1"/>
    <x v="27"/>
    <n v="16"/>
    <n v="6"/>
    <n v="10"/>
    <x v="9"/>
    <s v="2013-08-04-21-42-51"/>
    <s v="2013-08-09-08-40-35"/>
  </r>
  <r>
    <n v="280923"/>
    <s v="bf7ad3ee-fc30-5b4c-9669-6c17c31c1e17"/>
    <n v="2005"/>
    <s v="Washington"/>
    <x v="2004"/>
    <x v="0"/>
    <m/>
    <n v="6"/>
    <n v="0"/>
    <x v="0"/>
    <n v="0"/>
    <n v="6"/>
    <n v="10"/>
    <x v="9"/>
    <s v="2013-08-04-21-42-52"/>
    <s v="2013-08-09-08-40-39"/>
  </r>
  <r>
    <n v="280924"/>
    <s v="bf7ad3ee-fc30-5b4c-9669-6c17c31c1e17"/>
    <n v="2008"/>
    <s v="Washington"/>
    <x v="2005"/>
    <x v="0"/>
    <m/>
    <n v="6"/>
    <n v="0"/>
    <x v="0"/>
    <n v="0"/>
    <n v="6"/>
    <n v="10"/>
    <x v="9"/>
    <s v="2013-08-04-21-42-54"/>
    <s v="2013-08-09-08-40-43"/>
  </r>
  <r>
    <n v="280925"/>
    <s v="bf7ad3ee-fc30-5b4c-9669-6c17c31c1e17"/>
    <n v="2010"/>
    <s v="Washington"/>
    <x v="2006"/>
    <x v="1"/>
    <s v="unknown"/>
    <n v="4"/>
    <n v="2"/>
    <x v="20"/>
    <n v="33"/>
    <n v="6"/>
    <n v="10"/>
    <x v="9"/>
    <s v="2013-08-04-21-42-57"/>
    <s v="2013-08-09-08-40-47"/>
  </r>
  <r>
    <n v="280926"/>
    <s v="10f71a10-4cd0-548b-8801-7fef086bd19f"/>
    <n v="2005"/>
    <s v="Greene"/>
    <x v="2007"/>
    <x v="0"/>
    <m/>
    <n v="6"/>
    <n v="0"/>
    <x v="0"/>
    <n v="0"/>
    <n v="6"/>
    <n v="10"/>
    <x v="9"/>
    <s v="2013-08-04-21-43-00"/>
    <s v="2013-08-09-08-41-18"/>
  </r>
  <r>
    <n v="280927"/>
    <s v="10f71a10-4cd0-548b-8801-7fef086bd19f"/>
    <n v="2008"/>
    <s v="Greene"/>
    <x v="2008"/>
    <x v="0"/>
    <m/>
    <n v="6"/>
    <n v="0"/>
    <x v="0"/>
    <n v="0"/>
    <n v="6"/>
    <n v="10"/>
    <x v="9"/>
    <s v="2013-08-04-21-43-02"/>
    <s v="2013-08-09-08-41-23"/>
  </r>
  <r>
    <n v="280928"/>
    <s v="10f71a10-4cd0-548b-8801-7fef086bd19f"/>
    <n v="2010"/>
    <s v="Greene"/>
    <x v="2009"/>
    <x v="0"/>
    <m/>
    <n v="6"/>
    <n v="0"/>
    <x v="0"/>
    <n v="0"/>
    <n v="6"/>
    <n v="10"/>
    <x v="9"/>
    <s v="2013-08-04-21-43-04"/>
    <s v="2013-08-09-08-41-26"/>
  </r>
  <r>
    <n v="280929"/>
    <s v="4f7c3e08-1968-55df-bb3c-3aa7f3372df0"/>
    <n v="2005"/>
    <s v="Washington"/>
    <x v="2010"/>
    <x v="0"/>
    <m/>
    <n v="6"/>
    <n v="0"/>
    <x v="0"/>
    <n v="0"/>
    <n v="6"/>
    <n v="10"/>
    <x v="9"/>
    <s v="2013-08-04-21-43-06"/>
    <s v="2013-08-09-08-41-31"/>
  </r>
  <r>
    <n v="280930"/>
    <s v="4f7c3e08-1968-55df-bb3c-3aa7f3372df0"/>
    <n v="2008"/>
    <s v="Washington"/>
    <x v="2011"/>
    <x v="0"/>
    <s v="unknown"/>
    <n v="5"/>
    <n v="1"/>
    <x v="27"/>
    <n v="16"/>
    <n v="6"/>
    <n v="10"/>
    <x v="9"/>
    <s v="2013-08-04-21-43-08"/>
    <s v="2013-08-09-08-41-41"/>
  </r>
  <r>
    <n v="280931"/>
    <s v="4f7c3e08-1968-55df-bb3c-3aa7f3372df0"/>
    <n v="2010"/>
    <s v="Washington"/>
    <x v="2012"/>
    <x v="1"/>
    <s v="unknown"/>
    <n v="3"/>
    <n v="2"/>
    <x v="9"/>
    <n v="33"/>
    <n v="6"/>
    <n v="10"/>
    <x v="9"/>
    <s v="2013-08-04-21-43-10"/>
    <s v="2013-08-09-08-41-46"/>
  </r>
  <r>
    <n v="280932"/>
    <s v="4f116c09-627e-5d5b-b61c-f49b3fc08f1c"/>
    <n v="2005"/>
    <s v="Greene"/>
    <x v="2013"/>
    <x v="0"/>
    <m/>
    <n v="6"/>
    <n v="0"/>
    <x v="0"/>
    <n v="0"/>
    <n v="6"/>
    <n v="10"/>
    <x v="9"/>
    <s v="2013-08-04-21-43-12"/>
    <s v="2013-08-09-08-41-48"/>
  </r>
  <r>
    <n v="280933"/>
    <s v="4f116c09-627e-5d5b-b61c-f49b3fc08f1c"/>
    <n v="2008"/>
    <s v="Greene"/>
    <x v="2014"/>
    <x v="0"/>
    <m/>
    <n v="6"/>
    <n v="0"/>
    <x v="0"/>
    <n v="0"/>
    <n v="6"/>
    <n v="10"/>
    <x v="9"/>
    <s v="2013-08-04-21-43-14"/>
    <s v="2013-08-09-08-41-52"/>
  </r>
  <r>
    <n v="280934"/>
    <s v="4f116c09-627e-5d5b-b61c-f49b3fc08f1c"/>
    <n v="2010"/>
    <s v="Greene"/>
    <x v="2015"/>
    <x v="0"/>
    <m/>
    <n v="6"/>
    <n v="0"/>
    <x v="0"/>
    <n v="0"/>
    <n v="6"/>
    <n v="10"/>
    <x v="9"/>
    <s v="2013-08-04-21-43-16"/>
    <s v="2013-08-09-08-41-55"/>
  </r>
  <r>
    <n v="280935"/>
    <s v="ad945f48-ae67-5717-9514-6d1f4cd57ef4"/>
    <n v="2005"/>
    <s v="Washington"/>
    <x v="2016"/>
    <x v="0"/>
    <m/>
    <n v="7"/>
    <n v="0"/>
    <x v="0"/>
    <n v="0"/>
    <n v="7"/>
    <n v="10"/>
    <x v="8"/>
    <s v="2013-08-04-21-43-17"/>
    <s v="2013-08-09-08-41-58"/>
  </r>
  <r>
    <n v="280936"/>
    <s v="ad945f48-ae67-5717-9514-6d1f4cd57ef4"/>
    <n v="2008"/>
    <s v="Washington"/>
    <x v="2017"/>
    <x v="0"/>
    <m/>
    <n v="6"/>
    <n v="0"/>
    <x v="0"/>
    <n v="0"/>
    <n v="6"/>
    <n v="10"/>
    <x v="9"/>
    <s v="2013-08-04-21-43-19"/>
    <s v="2013-08-09-08-42-01"/>
  </r>
  <r>
    <n v="280937"/>
    <s v="ad945f48-ae67-5717-9514-6d1f4cd57ef4"/>
    <n v="2010"/>
    <s v="Washington"/>
    <x v="2018"/>
    <x v="2"/>
    <s v="empty"/>
    <n v="4"/>
    <n v="2"/>
    <x v="20"/>
    <n v="33"/>
    <n v="6"/>
    <n v="10"/>
    <x v="9"/>
    <s v="2013-08-04-21-43-24"/>
    <s v="2013-08-09-08-42-05"/>
  </r>
  <r>
    <n v="280938"/>
    <s v="8c89dc8b-ef72-57c3-8887-9d3a32767bdc"/>
    <n v="2005"/>
    <s v="Greene"/>
    <x v="2019"/>
    <x v="0"/>
    <s v="unknown"/>
    <n v="5"/>
    <n v="1"/>
    <x v="27"/>
    <n v="16"/>
    <n v="6"/>
    <n v="10"/>
    <x v="9"/>
    <s v="2013-08-04-21-43-27"/>
    <s v="2013-08-09-08-42-11"/>
  </r>
  <r>
    <n v="280939"/>
    <s v="8c89dc8b-ef72-57c3-8887-9d3a32767bdc"/>
    <n v="2008"/>
    <s v="Greene"/>
    <x v="2020"/>
    <x v="0"/>
    <s v="unknown"/>
    <n v="5"/>
    <n v="1"/>
    <x v="27"/>
    <n v="16"/>
    <n v="6"/>
    <n v="10"/>
    <x v="9"/>
    <s v="2013-08-04-21-43-30"/>
    <s v="2013-08-09-08-42-18"/>
  </r>
  <r>
    <n v="280940"/>
    <s v="8c89dc8b-ef72-57c3-8887-9d3a32767bdc"/>
    <n v="2010"/>
    <s v="Greene"/>
    <x v="2021"/>
    <x v="0"/>
    <s v="unknown"/>
    <n v="5"/>
    <n v="1"/>
    <x v="27"/>
    <n v="16"/>
    <n v="6"/>
    <n v="10"/>
    <x v="9"/>
    <s v="2013-08-04-21-43-33"/>
    <s v="2013-08-09-08-42-26"/>
  </r>
  <r>
    <n v="280941"/>
    <s v="dcb0f593-ba6e-5e36-a08e-ff24acce0b3b"/>
    <n v="2005"/>
    <s v="Washington"/>
    <x v="2022"/>
    <x v="0"/>
    <m/>
    <n v="6"/>
    <n v="0"/>
    <x v="0"/>
    <n v="0"/>
    <n v="6"/>
    <n v="10"/>
    <x v="9"/>
    <s v="2013-08-04-21-43-35"/>
    <s v="2013-08-09-08-42-31"/>
  </r>
  <r>
    <n v="280942"/>
    <s v="dcb0f593-ba6e-5e36-a08e-ff24acce0b3b"/>
    <n v="2008"/>
    <s v="Washington"/>
    <x v="2023"/>
    <x v="0"/>
    <m/>
    <n v="6"/>
    <n v="0"/>
    <x v="0"/>
    <n v="0"/>
    <n v="6"/>
    <n v="10"/>
    <x v="9"/>
    <s v="2013-08-04-21-43-37"/>
    <s v="2013-08-09-08-42-35"/>
  </r>
  <r>
    <n v="280943"/>
    <s v="dcb0f593-ba6e-5e36-a08e-ff24acce0b3b"/>
    <n v="2010"/>
    <s v="Washington"/>
    <x v="2024"/>
    <x v="3"/>
    <s v="empty"/>
    <n v="3"/>
    <n v="2"/>
    <x v="9"/>
    <n v="33"/>
    <n v="6"/>
    <n v="10"/>
    <x v="9"/>
    <s v="2013-08-04-21-43-40"/>
    <s v="2013-08-09-08-42-41"/>
  </r>
  <r>
    <n v="280944"/>
    <s v="ae266552-315c-5397-801b-014eb8b4bdf4"/>
    <n v="2005"/>
    <s v="Washington"/>
    <x v="2025"/>
    <x v="0"/>
    <s v="empty"/>
    <n v="5"/>
    <n v="1"/>
    <x v="27"/>
    <n v="16"/>
    <n v="6"/>
    <n v="10"/>
    <x v="9"/>
    <s v="2013-08-04-21-43-43"/>
    <s v="2013-08-09-08-42-45"/>
  </r>
  <r>
    <n v="280945"/>
    <s v="ae266552-315c-5397-801b-014eb8b4bdf4"/>
    <n v="2008"/>
    <s v="Washington"/>
    <x v="2026"/>
    <x v="0"/>
    <m/>
    <n v="6"/>
    <n v="0"/>
    <x v="0"/>
    <n v="0"/>
    <n v="6"/>
    <n v="10"/>
    <x v="9"/>
    <s v="2013-08-04-21-43-44"/>
    <s v="2013-08-09-08-42-49"/>
  </r>
  <r>
    <n v="280946"/>
    <s v="ae266552-315c-5397-801b-014eb8b4bdf4"/>
    <n v="2010"/>
    <s v="Washington"/>
    <x v="2027"/>
    <x v="0"/>
    <m/>
    <n v="6"/>
    <n v="0"/>
    <x v="0"/>
    <n v="0"/>
    <n v="6"/>
    <n v="10"/>
    <x v="9"/>
    <s v="2013-08-04-21-43-46"/>
    <s v="2013-08-09-08-42-54"/>
  </r>
  <r>
    <n v="280947"/>
    <s v="f87f7745-5896-5c99-823a-953b89403362"/>
    <n v="2005"/>
    <s v="Washington"/>
    <x v="2028"/>
    <x v="0"/>
    <m/>
    <n v="6"/>
    <n v="0"/>
    <x v="0"/>
    <n v="0"/>
    <n v="6"/>
    <n v="10"/>
    <x v="9"/>
    <s v="2013-08-04-21-43-48"/>
    <s v="2013-08-09-08-42-58"/>
  </r>
  <r>
    <n v="280948"/>
    <s v="f87f7745-5896-5c99-823a-953b89403362"/>
    <n v="2008"/>
    <s v="Washington"/>
    <x v="2029"/>
    <x v="0"/>
    <m/>
    <n v="6"/>
    <n v="0"/>
    <x v="0"/>
    <n v="0"/>
    <n v="6"/>
    <n v="10"/>
    <x v="9"/>
    <s v="2013-08-04-21-43-49"/>
    <s v="2013-08-09-08-45-37"/>
  </r>
  <r>
    <n v="280949"/>
    <s v="f87f7745-5896-5c99-823a-953b89403362"/>
    <n v="2010"/>
    <s v="Washington"/>
    <x v="2030"/>
    <x v="2"/>
    <m/>
    <n v="6"/>
    <n v="0"/>
    <x v="0"/>
    <n v="0"/>
    <n v="6"/>
    <n v="10"/>
    <x v="9"/>
    <s v="2013-08-04-21-43-53"/>
    <s v="2013-08-09-08-45-40"/>
  </r>
  <r>
    <n v="280950"/>
    <s v="9c0dc269-7ef4-5c02-9931-10547db420a0"/>
    <n v="2005"/>
    <s v="Washington"/>
    <x v="2031"/>
    <x v="0"/>
    <m/>
    <n v="6"/>
    <n v="0"/>
    <x v="0"/>
    <n v="0"/>
    <n v="6"/>
    <n v="10"/>
    <x v="9"/>
    <s v="2013-08-04-21-43-55"/>
    <s v="2013-08-09-08-45-43"/>
  </r>
  <r>
    <n v="280951"/>
    <s v="9c0dc269-7ef4-5c02-9931-10547db420a0"/>
    <n v="2008"/>
    <s v="Washington"/>
    <x v="2032"/>
    <x v="0"/>
    <m/>
    <n v="6"/>
    <n v="0"/>
    <x v="0"/>
    <n v="0"/>
    <n v="6"/>
    <n v="10"/>
    <x v="9"/>
    <s v="2013-08-04-21-43-57"/>
    <s v="2013-08-09-08-45-47"/>
  </r>
  <r>
    <n v="280952"/>
    <s v="9c0dc269-7ef4-5c02-9931-10547db420a0"/>
    <n v="2010"/>
    <s v="Washington"/>
    <x v="2033"/>
    <x v="1"/>
    <s v="unknown"/>
    <n v="4"/>
    <n v="2"/>
    <x v="20"/>
    <n v="33"/>
    <n v="6"/>
    <n v="10"/>
    <x v="9"/>
    <s v="2013-08-04-21-44-00"/>
    <s v="2013-08-09-08-45-53"/>
  </r>
  <r>
    <n v="280953"/>
    <s v="38731e9a-4b57-5916-9b1f-6354aa49fd52"/>
    <n v="2005"/>
    <s v="Washington"/>
    <x v="2034"/>
    <x v="0"/>
    <m/>
    <n v="6"/>
    <n v="0"/>
    <x v="0"/>
    <n v="0"/>
    <n v="6"/>
    <n v="10"/>
    <x v="9"/>
    <s v="2013-08-04-21-44-01"/>
    <s v="2013-08-09-08-45-56"/>
  </r>
  <r>
    <n v="280954"/>
    <s v="38731e9a-4b57-5916-9b1f-6354aa49fd52"/>
    <n v="2008"/>
    <s v="Washington"/>
    <x v="2035"/>
    <x v="0"/>
    <m/>
    <n v="6"/>
    <n v="0"/>
    <x v="0"/>
    <n v="0"/>
    <n v="6"/>
    <n v="10"/>
    <x v="9"/>
    <s v="2013-08-04-21-44-03"/>
    <s v="2013-08-09-08-45-58"/>
  </r>
  <r>
    <n v="280955"/>
    <s v="38731e9a-4b57-5916-9b1f-6354aa49fd52"/>
    <n v="2010"/>
    <s v="Washington"/>
    <x v="2036"/>
    <x v="0"/>
    <m/>
    <n v="6"/>
    <n v="0"/>
    <x v="0"/>
    <n v="0"/>
    <n v="6"/>
    <n v="10"/>
    <x v="9"/>
    <s v="2013-08-04-21-44-05"/>
    <s v="2013-08-09-08-46-01"/>
  </r>
  <r>
    <n v="280956"/>
    <s v="f4181fc8-23fa-5b71-b20d-da2f2fb12f7a"/>
    <n v="2005"/>
    <s v="Greene"/>
    <x v="2037"/>
    <x v="0"/>
    <m/>
    <n v="6"/>
    <n v="0"/>
    <x v="0"/>
    <n v="0"/>
    <n v="6"/>
    <n v="10"/>
    <x v="9"/>
    <s v="2013-08-04-21-44-07"/>
    <s v="2013-08-09-08-46-03"/>
  </r>
  <r>
    <n v="280957"/>
    <s v="f4181fc8-23fa-5b71-b20d-da2f2fb12f7a"/>
    <n v="2008"/>
    <s v="Greene"/>
    <x v="2038"/>
    <x v="0"/>
    <m/>
    <n v="6"/>
    <n v="0"/>
    <x v="0"/>
    <n v="0"/>
    <n v="6"/>
    <n v="10"/>
    <x v="9"/>
    <s v="2013-08-04-21-44-09"/>
    <s v="2013-08-09-08-46-05"/>
  </r>
  <r>
    <n v="280958"/>
    <s v="f4181fc8-23fa-5b71-b20d-da2f2fb12f7a"/>
    <n v="2010"/>
    <s v="Greene"/>
    <x v="2039"/>
    <x v="0"/>
    <m/>
    <n v="6"/>
    <n v="0"/>
    <x v="0"/>
    <n v="0"/>
    <n v="6"/>
    <n v="10"/>
    <x v="9"/>
    <s v="2013-08-04-21-44-11"/>
    <s v="2013-08-09-08-46-10"/>
  </r>
  <r>
    <n v="280959"/>
    <s v="628d4a32-945a-59fc-9b29-9f39f24ad072"/>
    <n v="2005"/>
    <s v="Greene"/>
    <x v="2040"/>
    <x v="3"/>
    <s v="nopad"/>
    <n v="2"/>
    <n v="2"/>
    <x v="28"/>
    <n v="33"/>
    <n v="6"/>
    <n v="10"/>
    <x v="9"/>
    <s v="2013-08-04-21-44-16"/>
    <s v="2013-08-09-08-46-16"/>
  </r>
  <r>
    <n v="280960"/>
    <s v="628d4a32-945a-59fc-9b29-9f39f24ad072"/>
    <n v="2008"/>
    <s v="Greene"/>
    <x v="2041"/>
    <x v="0"/>
    <s v="unknown"/>
    <n v="4"/>
    <n v="1"/>
    <x v="20"/>
    <n v="16"/>
    <n v="6"/>
    <n v="10"/>
    <x v="9"/>
    <s v="2013-08-04-21-44-18"/>
    <s v="2013-08-09-08-46-30"/>
  </r>
  <r>
    <n v="280961"/>
    <s v="628d4a32-945a-59fc-9b29-9f39f24ad072"/>
    <n v="2010"/>
    <s v="Greene"/>
    <x v="2042"/>
    <x v="0"/>
    <m/>
    <n v="6"/>
    <n v="0"/>
    <x v="0"/>
    <n v="0"/>
    <n v="6"/>
    <n v="10"/>
    <x v="9"/>
    <s v="2013-08-04-21-44-20"/>
    <s v="2013-08-09-08-46-34"/>
  </r>
  <r>
    <n v="280962"/>
    <s v="b13209ec-a904-51ca-bf32-5c123057bace"/>
    <n v="2005"/>
    <s v="Washington"/>
    <x v="2043"/>
    <x v="0"/>
    <m/>
    <n v="6"/>
    <n v="0"/>
    <x v="0"/>
    <n v="0"/>
    <n v="6"/>
    <n v="10"/>
    <x v="9"/>
    <s v="2013-08-04-21-44-22"/>
    <s v="2013-08-09-08-46-42"/>
  </r>
  <r>
    <n v="280963"/>
    <s v="b13209ec-a904-51ca-bf32-5c123057bace"/>
    <n v="2008"/>
    <s v="Washington"/>
    <x v="2044"/>
    <x v="0"/>
    <m/>
    <n v="6"/>
    <n v="0"/>
    <x v="0"/>
    <n v="0"/>
    <n v="6"/>
    <n v="10"/>
    <x v="9"/>
    <s v="2013-08-04-21-44-24"/>
    <s v="2013-08-09-08-46-45"/>
  </r>
  <r>
    <n v="280964"/>
    <s v="b13209ec-a904-51ca-bf32-5c123057bace"/>
    <n v="2010"/>
    <s v="Washington"/>
    <x v="2045"/>
    <x v="1"/>
    <m/>
    <n v="6"/>
    <n v="0"/>
    <x v="0"/>
    <n v="0"/>
    <n v="6"/>
    <n v="10"/>
    <x v="9"/>
    <s v="2013-08-04-21-44-27"/>
    <s v="2013-08-09-08-46-49"/>
  </r>
  <r>
    <n v="280965"/>
    <s v="d2fea77a-7e0e-5384-b1df-c44685e6559b"/>
    <n v="2008"/>
    <s v="Butler"/>
    <x v="2046"/>
    <x v="0"/>
    <m/>
    <n v="6"/>
    <n v="0"/>
    <x v="0"/>
    <n v="0"/>
    <n v="6"/>
    <n v="10"/>
    <x v="9"/>
    <s v="2013-08-04-21-44-29"/>
    <s v="2013-08-09-08-47-05"/>
  </r>
  <r>
    <n v="280966"/>
    <s v="d2fea77a-7e0e-5384-b1df-c44685e6559b"/>
    <n v="2010"/>
    <s v="Butler"/>
    <x v="2047"/>
    <x v="0"/>
    <m/>
    <n v="6"/>
    <n v="0"/>
    <x v="0"/>
    <n v="0"/>
    <n v="6"/>
    <n v="10"/>
    <x v="9"/>
    <s v="2013-08-04-21-44-31"/>
    <s v="2013-08-09-08-47-14"/>
  </r>
  <r>
    <n v="280967"/>
    <s v="399724ee-8957-5572-99a5-6e85273beba4"/>
    <n v="2005"/>
    <s v="Washington"/>
    <x v="2048"/>
    <x v="0"/>
    <m/>
    <n v="5"/>
    <n v="0"/>
    <x v="0"/>
    <n v="0"/>
    <n v="5"/>
    <n v="10"/>
    <x v="10"/>
    <s v="2013-08-04-21-44-37"/>
    <s v="2013-08-09-08-47-17"/>
  </r>
  <r>
    <n v="280968"/>
    <s v="399724ee-8957-5572-99a5-6e85273beba4"/>
    <n v="2008"/>
    <s v="Washington"/>
    <x v="2049"/>
    <x v="0"/>
    <m/>
    <n v="5"/>
    <n v="0"/>
    <x v="0"/>
    <n v="0"/>
    <n v="5"/>
    <n v="10"/>
    <x v="10"/>
    <s v="2013-08-04-21-44-39"/>
    <s v="2013-08-09-08-47-24"/>
  </r>
  <r>
    <n v="280969"/>
    <s v="399724ee-8957-5572-99a5-6e85273beba4"/>
    <n v="2010"/>
    <s v="Washington"/>
    <x v="2050"/>
    <x v="0"/>
    <s v="empty"/>
    <n v="4"/>
    <n v="1"/>
    <x v="1"/>
    <n v="20"/>
    <n v="5"/>
    <n v="10"/>
    <x v="10"/>
    <s v="2013-08-04-21-44-43"/>
    <s v="2013-08-09-08-47-32"/>
  </r>
  <r>
    <n v="280970"/>
    <s v="db9f87da-5d15-536e-9c26-3d0a916b956d"/>
    <n v="2005"/>
    <s v="Washington"/>
    <x v="2051"/>
    <x v="0"/>
    <m/>
    <n v="5"/>
    <n v="0"/>
    <x v="0"/>
    <n v="0"/>
    <n v="5"/>
    <n v="10"/>
    <x v="10"/>
    <s v="2013-08-04-21-44-45"/>
    <s v="2013-08-09-08-47-36"/>
  </r>
  <r>
    <n v="280971"/>
    <s v="db9f87da-5d15-536e-9c26-3d0a916b956d"/>
    <n v="2008"/>
    <s v="Washington"/>
    <x v="2052"/>
    <x v="0"/>
    <m/>
    <n v="5"/>
    <n v="0"/>
    <x v="0"/>
    <n v="0"/>
    <n v="5"/>
    <n v="10"/>
    <x v="10"/>
    <s v="2013-08-04-21-44-47"/>
    <s v="2013-08-09-08-47-40"/>
  </r>
  <r>
    <n v="280972"/>
    <s v="db9f87da-5d15-536e-9c26-3d0a916b956d"/>
    <n v="2010"/>
    <s v="Washington"/>
    <x v="2053"/>
    <x v="0"/>
    <m/>
    <n v="5"/>
    <n v="0"/>
    <x v="0"/>
    <n v="0"/>
    <n v="5"/>
    <n v="10"/>
    <x v="10"/>
    <s v="2013-08-04-21-44-49"/>
    <s v="2013-08-09-08-47-43"/>
  </r>
  <r>
    <n v="280973"/>
    <s v="a4767839-d04b-5532-9ea3-6706188a795f"/>
    <n v="2008"/>
    <s v="Butler"/>
    <x v="2054"/>
    <x v="0"/>
    <m/>
    <n v="5"/>
    <n v="0"/>
    <x v="0"/>
    <n v="0"/>
    <n v="5"/>
    <n v="10"/>
    <x v="10"/>
    <s v="2013-08-04-21-44-51"/>
    <s v="2013-08-09-08-47-47"/>
  </r>
  <r>
    <n v="280974"/>
    <s v="a4767839-d04b-5532-9ea3-6706188a795f"/>
    <n v="2010"/>
    <s v="Butler"/>
    <x v="2055"/>
    <x v="0"/>
    <m/>
    <n v="5"/>
    <n v="0"/>
    <x v="0"/>
    <n v="0"/>
    <n v="5"/>
    <n v="10"/>
    <x v="10"/>
    <s v="2013-08-04-21-44-52"/>
    <s v="2013-08-09-08-47-50"/>
  </r>
  <r>
    <n v="280975"/>
    <s v="edf230d1-0156-5038-b031-d29e8680da69"/>
    <n v="2005"/>
    <s v="Greene"/>
    <x v="2056"/>
    <x v="0"/>
    <s v="unknown"/>
    <n v="3"/>
    <n v="2"/>
    <x v="4"/>
    <n v="40"/>
    <n v="5"/>
    <n v="10"/>
    <x v="10"/>
    <s v="2013-08-04-21-45-02"/>
    <s v="2013-08-09-08-47-56"/>
  </r>
  <r>
    <n v="280976"/>
    <s v="edf230d1-0156-5038-b031-d29e8680da69"/>
    <n v="2008"/>
    <s v="Greene"/>
    <x v="2057"/>
    <x v="0"/>
    <s v="unknown"/>
    <n v="4"/>
    <n v="1"/>
    <x v="1"/>
    <n v="20"/>
    <n v="5"/>
    <n v="10"/>
    <x v="10"/>
    <s v="2013-08-04-21-45-06"/>
    <s v="2013-08-09-08-48-05"/>
  </r>
  <r>
    <n v="280977"/>
    <s v="edf230d1-0156-5038-b031-d29e8680da69"/>
    <n v="2010"/>
    <s v="Greene"/>
    <x v="2058"/>
    <x v="1"/>
    <s v="unknown"/>
    <n v="3"/>
    <n v="2"/>
    <x v="4"/>
    <n v="40"/>
    <n v="5"/>
    <n v="10"/>
    <x v="10"/>
    <s v="2013-08-04-21-45-11"/>
    <s v="2013-08-09-08-48-09"/>
  </r>
  <r>
    <n v="280978"/>
    <s v="37e3eedf-9d96-5fe9-86f8-3a1dfe526533"/>
    <n v="2005"/>
    <s v="Greene"/>
    <x v="2059"/>
    <x v="0"/>
    <m/>
    <n v="5"/>
    <n v="0"/>
    <x v="0"/>
    <n v="0"/>
    <n v="5"/>
    <n v="10"/>
    <x v="10"/>
    <s v="2013-08-04-21-45-13"/>
    <s v="2013-08-09-08-48-13"/>
  </r>
  <r>
    <n v="280979"/>
    <s v="37e3eedf-9d96-5fe9-86f8-3a1dfe526533"/>
    <n v="2008"/>
    <s v="Greene"/>
    <x v="2060"/>
    <x v="0"/>
    <m/>
    <n v="5"/>
    <n v="0"/>
    <x v="0"/>
    <n v="0"/>
    <n v="5"/>
    <n v="10"/>
    <x v="10"/>
    <s v="2013-08-04-21-45-15"/>
    <s v="2013-08-09-08-48-17"/>
  </r>
  <r>
    <n v="280980"/>
    <s v="37e3eedf-9d96-5fe9-86f8-3a1dfe526533"/>
    <n v="2010"/>
    <s v="Greene"/>
    <x v="2061"/>
    <x v="3"/>
    <s v="empty"/>
    <n v="3"/>
    <n v="2"/>
    <x v="4"/>
    <n v="40"/>
    <n v="5"/>
    <n v="10"/>
    <x v="10"/>
    <s v="2013-08-04-21-45-18"/>
    <s v="2013-08-09-08-48-24"/>
  </r>
  <r>
    <n v="280981"/>
    <s v="cabf6cd9-9d64-5190-8f0c-1b2b2227e30d"/>
    <n v="2005"/>
    <s v="Greene"/>
    <x v="2062"/>
    <x v="0"/>
    <m/>
    <n v="5"/>
    <n v="0"/>
    <x v="0"/>
    <n v="0"/>
    <n v="5"/>
    <n v="10"/>
    <x v="10"/>
    <s v="2013-08-04-21-45-20"/>
    <s v="2013-08-09-08-48-27"/>
  </r>
  <r>
    <n v="280982"/>
    <s v="cabf6cd9-9d64-5190-8f0c-1b2b2227e30d"/>
    <n v="2008"/>
    <s v="Greene"/>
    <x v="2063"/>
    <x v="0"/>
    <m/>
    <n v="5"/>
    <n v="0"/>
    <x v="0"/>
    <n v="0"/>
    <n v="5"/>
    <n v="10"/>
    <x v="10"/>
    <s v="2013-08-04-21-45-23"/>
    <s v="2013-08-09-08-48-30"/>
  </r>
  <r>
    <n v="280983"/>
    <s v="cabf6cd9-9d64-5190-8f0c-1b2b2227e30d"/>
    <n v="2010"/>
    <s v="Greene"/>
    <x v="2064"/>
    <x v="0"/>
    <m/>
    <n v="5"/>
    <n v="0"/>
    <x v="0"/>
    <n v="0"/>
    <n v="5"/>
    <n v="10"/>
    <x v="10"/>
    <s v="2013-08-04-21-45-25"/>
    <s v="2013-08-09-08-48-32"/>
  </r>
  <r>
    <n v="280984"/>
    <s v="04adedb1-895c-5f9d-b655-1fec7bb14ef5"/>
    <n v="2008"/>
    <s v="Butler"/>
    <x v="2065"/>
    <x v="0"/>
    <m/>
    <n v="5"/>
    <n v="0"/>
    <x v="0"/>
    <n v="0"/>
    <n v="5"/>
    <n v="10"/>
    <x v="10"/>
    <s v="2013-08-04-21-45-26"/>
    <s v="2013-08-09-08-48-35"/>
  </r>
  <r>
    <n v="280985"/>
    <s v="04adedb1-895c-5f9d-b655-1fec7bb14ef5"/>
    <n v="2010"/>
    <s v="Butler"/>
    <x v="2066"/>
    <x v="0"/>
    <m/>
    <n v="5"/>
    <n v="0"/>
    <x v="0"/>
    <n v="0"/>
    <n v="5"/>
    <n v="10"/>
    <x v="10"/>
    <s v="2013-08-04-21-45-28"/>
    <s v="2013-08-09-08-48-38"/>
  </r>
  <r>
    <n v="280986"/>
    <s v="985a7172-527f-5bb5-9403-00732c44771a"/>
    <n v="2005"/>
    <s v="Washington"/>
    <x v="2067"/>
    <x v="0"/>
    <m/>
    <n v="5"/>
    <n v="0"/>
    <x v="0"/>
    <n v="0"/>
    <n v="5"/>
    <n v="10"/>
    <x v="10"/>
    <s v="2013-08-04-21-45-30"/>
    <s v="2013-08-09-08-48-41"/>
  </r>
  <r>
    <n v="280987"/>
    <s v="985a7172-527f-5bb5-9403-00732c44771a"/>
    <n v="2008"/>
    <s v="Washington"/>
    <x v="2068"/>
    <x v="0"/>
    <m/>
    <n v="5"/>
    <n v="0"/>
    <x v="0"/>
    <n v="0"/>
    <n v="5"/>
    <n v="10"/>
    <x v="10"/>
    <s v="2013-08-04-21-45-32"/>
    <s v="2013-08-09-08-48-44"/>
  </r>
  <r>
    <n v="280988"/>
    <s v="985a7172-527f-5bb5-9403-00732c44771a"/>
    <n v="2010"/>
    <s v="Washington"/>
    <x v="2069"/>
    <x v="0"/>
    <m/>
    <n v="5"/>
    <n v="0"/>
    <x v="0"/>
    <n v="0"/>
    <n v="5"/>
    <n v="10"/>
    <x v="10"/>
    <s v="2013-08-04-21-45-34"/>
    <s v="2013-08-09-08-48-47"/>
  </r>
  <r>
    <n v="280989"/>
    <s v="ed91e5c7-5d95-5d01-80ca-7610d83f090a"/>
    <n v="2005"/>
    <s v="Greene"/>
    <x v="2070"/>
    <x v="0"/>
    <m/>
    <n v="5"/>
    <n v="0"/>
    <x v="0"/>
    <n v="0"/>
    <n v="5"/>
    <n v="10"/>
    <x v="10"/>
    <s v="2013-08-04-21-45-36"/>
    <s v="2013-08-09-08-48-49"/>
  </r>
  <r>
    <n v="280990"/>
    <s v="ed91e5c7-5d95-5d01-80ca-7610d83f090a"/>
    <n v="2008"/>
    <s v="Greene"/>
    <x v="2071"/>
    <x v="0"/>
    <m/>
    <n v="5"/>
    <n v="0"/>
    <x v="0"/>
    <n v="0"/>
    <n v="5"/>
    <n v="10"/>
    <x v="10"/>
    <s v="2013-08-04-21-45-38"/>
    <s v="2013-08-09-08-49-24"/>
  </r>
  <r>
    <n v="280991"/>
    <s v="ed91e5c7-5d95-5d01-80ca-7610d83f090a"/>
    <n v="2010"/>
    <s v="Greene"/>
    <x v="2072"/>
    <x v="0"/>
    <m/>
    <n v="5"/>
    <n v="0"/>
    <x v="0"/>
    <n v="0"/>
    <n v="5"/>
    <n v="10"/>
    <x v="10"/>
    <s v="2013-08-04-21-45-40"/>
    <s v="2013-08-09-08-49-29"/>
  </r>
  <r>
    <n v="280992"/>
    <s v="0db1ba54-acd0-59de-af51-f8958d261946"/>
    <n v="2008"/>
    <s v="Butler"/>
    <x v="2073"/>
    <x v="0"/>
    <m/>
    <n v="5"/>
    <n v="0"/>
    <x v="0"/>
    <n v="0"/>
    <n v="5"/>
    <n v="10"/>
    <x v="10"/>
    <s v="2013-08-04-21-45-42"/>
    <s v="2013-08-09-08-49-32"/>
  </r>
  <r>
    <n v="280993"/>
    <s v="0db1ba54-acd0-59de-af51-f8958d261946"/>
    <n v="2010"/>
    <s v="Butler"/>
    <x v="2074"/>
    <x v="0"/>
    <m/>
    <n v="5"/>
    <n v="0"/>
    <x v="0"/>
    <n v="0"/>
    <n v="5"/>
    <n v="10"/>
    <x v="10"/>
    <s v="2013-08-04-21-45-44"/>
    <s v="2013-08-09-08-49-35"/>
  </r>
  <r>
    <n v="280994"/>
    <s v="19919679-adef-5e58-8f57-80c03515e711"/>
    <n v="2005"/>
    <s v="Greene"/>
    <x v="2075"/>
    <x v="0"/>
    <m/>
    <n v="5"/>
    <n v="0"/>
    <x v="0"/>
    <n v="0"/>
    <n v="5"/>
    <n v="10"/>
    <x v="10"/>
    <s v="2013-08-04-21-45-48"/>
    <s v="2013-08-09-08-49-39"/>
  </r>
  <r>
    <n v="280995"/>
    <s v="19919679-adef-5e58-8f57-80c03515e711"/>
    <n v="2008"/>
    <s v="Greene"/>
    <x v="2076"/>
    <x v="0"/>
    <s v="unknown"/>
    <n v="4"/>
    <n v="1"/>
    <x v="1"/>
    <n v="20"/>
    <n v="5"/>
    <n v="10"/>
    <x v="10"/>
    <s v="2013-08-04-21-45-51"/>
    <s v="2013-08-09-08-49-47"/>
  </r>
  <r>
    <n v="280996"/>
    <s v="19919679-adef-5e58-8f57-80c03515e711"/>
    <n v="2010"/>
    <s v="Greene"/>
    <x v="2077"/>
    <x v="1"/>
    <s v="unknown"/>
    <n v="4"/>
    <n v="1"/>
    <x v="1"/>
    <n v="20"/>
    <n v="5"/>
    <n v="10"/>
    <x v="10"/>
    <s v="2013-08-04-21-45-55"/>
    <s v="2013-08-09-08-49-55"/>
  </r>
  <r>
    <n v="280997"/>
    <s v="b9439747-045c-519f-bb63-5b2a24217f60"/>
    <n v="2005"/>
    <s v="Washington"/>
    <x v="2078"/>
    <x v="0"/>
    <s v="unknown"/>
    <n v="4"/>
    <n v="1"/>
    <x v="1"/>
    <n v="20"/>
    <n v="5"/>
    <n v="10"/>
    <x v="10"/>
    <s v="2013-08-04-21-45-56"/>
    <s v="2013-08-09-08-50-09"/>
  </r>
  <r>
    <n v="280998"/>
    <s v="b9439747-045c-519f-bb63-5b2a24217f60"/>
    <n v="2008"/>
    <s v="Washington"/>
    <x v="2079"/>
    <x v="0"/>
    <s v="unknown"/>
    <n v="3"/>
    <n v="2"/>
    <x v="4"/>
    <n v="40"/>
    <n v="5"/>
    <n v="10"/>
    <x v="10"/>
    <s v="2013-08-04-21-45-58"/>
    <s v="2013-08-09-08-50-22"/>
  </r>
  <r>
    <n v="280999"/>
    <s v="b9439747-045c-519f-bb63-5b2a24217f60"/>
    <n v="2010"/>
    <s v="Washington"/>
    <x v="2080"/>
    <x v="0"/>
    <s v="unknown"/>
    <n v="3"/>
    <n v="2"/>
    <x v="4"/>
    <n v="40"/>
    <n v="5"/>
    <n v="10"/>
    <x v="10"/>
    <s v="2013-08-04-21-46-00"/>
    <s v="2013-08-09-08-50-29"/>
  </r>
  <r>
    <n v="281000"/>
    <s v="b7a835f6-73ec-5acc-8e41-6dd1cccde57e"/>
    <n v="2005"/>
    <s v="Greene"/>
    <x v="2081"/>
    <x v="0"/>
    <s v="unknown"/>
    <n v="4"/>
    <n v="1"/>
    <x v="1"/>
    <n v="20"/>
    <n v="5"/>
    <n v="10"/>
    <x v="10"/>
    <s v="2013-08-04-21-46-02"/>
    <s v="2013-08-09-08-50-31"/>
  </r>
  <r>
    <n v="281001"/>
    <s v="b7a835f6-73ec-5acc-8e41-6dd1cccde57e"/>
    <n v="2008"/>
    <s v="Greene"/>
    <x v="2082"/>
    <x v="0"/>
    <s v="unknown"/>
    <n v="4"/>
    <n v="1"/>
    <x v="1"/>
    <n v="20"/>
    <n v="5"/>
    <n v="10"/>
    <x v="10"/>
    <s v="2013-08-04-21-46-03"/>
    <s v="2013-08-09-08-50-34"/>
  </r>
  <r>
    <n v="281002"/>
    <s v="b7a835f6-73ec-5acc-8e41-6dd1cccde57e"/>
    <n v="2010"/>
    <s v="Greene"/>
    <x v="2083"/>
    <x v="0"/>
    <s v="unknown"/>
    <n v="3"/>
    <n v="2"/>
    <x v="4"/>
    <n v="40"/>
    <n v="5"/>
    <n v="10"/>
    <x v="10"/>
    <s v="2013-08-04-21-46-05"/>
    <s v="2013-08-09-08-50-40"/>
  </r>
  <r>
    <n v="281003"/>
    <s v="e15f1566-aca2-5ca6-8df7-73dc399bfe5c"/>
    <n v="2005"/>
    <s v="Greene"/>
    <x v="2084"/>
    <x v="0"/>
    <s v="unknown"/>
    <n v="3"/>
    <n v="2"/>
    <x v="4"/>
    <n v="40"/>
    <n v="5"/>
    <n v="10"/>
    <x v="10"/>
    <s v="2013-08-04-21-46-07"/>
    <s v="2013-08-09-08-50-48"/>
  </r>
  <r>
    <n v="281004"/>
    <s v="e15f1566-aca2-5ca6-8df7-73dc399bfe5c"/>
    <n v="2008"/>
    <s v="Greene"/>
    <x v="2085"/>
    <x v="0"/>
    <s v="unknown"/>
    <n v="4"/>
    <n v="1"/>
    <x v="1"/>
    <n v="20"/>
    <n v="5"/>
    <n v="10"/>
    <x v="10"/>
    <s v="2013-08-04-21-46-09"/>
    <s v="2013-08-09-08-50-51"/>
  </r>
  <r>
    <n v="281005"/>
    <s v="e15f1566-aca2-5ca6-8df7-73dc399bfe5c"/>
    <n v="2010"/>
    <s v="Greene"/>
    <x v="2086"/>
    <x v="0"/>
    <s v="unknown"/>
    <n v="4"/>
    <n v="1"/>
    <x v="1"/>
    <n v="20"/>
    <n v="5"/>
    <n v="10"/>
    <x v="10"/>
    <s v="2013-08-04-21-46-11"/>
    <s v="2013-08-09-08-50-53"/>
  </r>
  <r>
    <n v="281006"/>
    <s v="8cd5c0a3-7fa4-56e0-b7b2-f284905990c4"/>
    <n v="2005"/>
    <s v="Greene"/>
    <x v="2087"/>
    <x v="0"/>
    <s v="unknown"/>
    <n v="4"/>
    <n v="1"/>
    <x v="1"/>
    <n v="20"/>
    <n v="5"/>
    <n v="10"/>
    <x v="10"/>
    <s v="2013-08-04-21-46-12"/>
    <s v="2013-08-09-08-50-56"/>
  </r>
  <r>
    <n v="281007"/>
    <s v="8cd5c0a3-7fa4-56e0-b7b2-f284905990c4"/>
    <n v="2008"/>
    <s v="Greene"/>
    <x v="2088"/>
    <x v="0"/>
    <s v="unknown"/>
    <n v="4"/>
    <n v="1"/>
    <x v="1"/>
    <n v="20"/>
    <n v="5"/>
    <n v="10"/>
    <x v="10"/>
    <s v="2013-08-04-21-46-14"/>
    <s v="2013-08-09-08-51-00"/>
  </r>
  <r>
    <n v="281008"/>
    <s v="8cd5c0a3-7fa4-56e0-b7b2-f284905990c4"/>
    <n v="2010"/>
    <s v="Greene"/>
    <x v="2089"/>
    <x v="1"/>
    <s v="unknown"/>
    <n v="4"/>
    <n v="1"/>
    <x v="1"/>
    <n v="20"/>
    <n v="5"/>
    <n v="10"/>
    <x v="10"/>
    <s v="2013-08-04-21-46-19"/>
    <s v="2013-08-09-08-51-13"/>
  </r>
  <r>
    <n v="281009"/>
    <s v="8d2fb3e9-09f8-5f2b-a5d6-166f361618ad"/>
    <n v="2008"/>
    <s v="Butler"/>
    <x v="2090"/>
    <x v="0"/>
    <m/>
    <n v="5"/>
    <n v="0"/>
    <x v="0"/>
    <n v="0"/>
    <n v="5"/>
    <n v="10"/>
    <x v="10"/>
    <s v="2013-08-04-21-46-22"/>
    <s v="2013-08-09-08-51-15"/>
  </r>
  <r>
    <n v="281010"/>
    <s v="8d2fb3e9-09f8-5f2b-a5d6-166f361618ad"/>
    <n v="2010"/>
    <s v="Butler"/>
    <x v="2091"/>
    <x v="0"/>
    <m/>
    <n v="5"/>
    <n v="0"/>
    <x v="0"/>
    <n v="0"/>
    <n v="5"/>
    <n v="10"/>
    <x v="10"/>
    <s v="2013-08-04-21-46-24"/>
    <s v="2013-08-09-08-51-17"/>
  </r>
  <r>
    <n v="281011"/>
    <s v="22044b09-54ba-5f4b-ab36-3ddaa42e5865"/>
    <n v="2005"/>
    <s v="Greene"/>
    <x v="2092"/>
    <x v="0"/>
    <m/>
    <n v="5"/>
    <n v="0"/>
    <x v="0"/>
    <n v="0"/>
    <n v="5"/>
    <n v="10"/>
    <x v="10"/>
    <s v="2013-08-04-21-46-25"/>
    <s v="2013-08-09-08-51-21"/>
  </r>
  <r>
    <n v="281012"/>
    <s v="22044b09-54ba-5f4b-ab36-3ddaa42e5865"/>
    <n v="2008"/>
    <s v="Greene"/>
    <x v="2093"/>
    <x v="0"/>
    <m/>
    <n v="5"/>
    <n v="0"/>
    <x v="0"/>
    <n v="0"/>
    <n v="5"/>
    <n v="10"/>
    <x v="10"/>
    <s v="2013-08-04-21-46-27"/>
    <s v="2013-08-09-08-51-32"/>
  </r>
  <r>
    <n v="281013"/>
    <s v="22044b09-54ba-5f4b-ab36-3ddaa42e5865"/>
    <n v="2010"/>
    <s v="Greene"/>
    <x v="2094"/>
    <x v="2"/>
    <s v="empty"/>
    <n v="2"/>
    <n v="2"/>
    <x v="8"/>
    <n v="40"/>
    <n v="5"/>
    <n v="10"/>
    <x v="10"/>
    <s v="2013-08-04-21-46-33"/>
    <s v="2013-08-09-08-51-37"/>
  </r>
  <r>
    <n v="281014"/>
    <s v="565007c1-d150-55cb-862b-454369b9cd8b"/>
    <n v="2005"/>
    <s v="Greene"/>
    <x v="2095"/>
    <x v="0"/>
    <m/>
    <n v="5"/>
    <n v="0"/>
    <x v="0"/>
    <n v="0"/>
    <n v="5"/>
    <n v="10"/>
    <x v="10"/>
    <s v="2013-08-04-21-46-34"/>
    <s v="2013-08-09-08-51-42"/>
  </r>
  <r>
    <n v="281015"/>
    <s v="565007c1-d150-55cb-862b-454369b9cd8b"/>
    <n v="2008"/>
    <s v="Greene"/>
    <x v="2096"/>
    <x v="0"/>
    <m/>
    <n v="5"/>
    <n v="0"/>
    <x v="0"/>
    <n v="0"/>
    <n v="5"/>
    <n v="10"/>
    <x v="10"/>
    <s v="2013-08-04-21-46-36"/>
    <s v="2013-08-09-08-51-46"/>
  </r>
  <r>
    <n v="281016"/>
    <s v="565007c1-d150-55cb-862b-454369b9cd8b"/>
    <n v="2010"/>
    <s v="Greene"/>
    <x v="2097"/>
    <x v="2"/>
    <s v="unknown"/>
    <n v="4"/>
    <n v="1"/>
    <x v="1"/>
    <n v="20"/>
    <n v="5"/>
    <n v="10"/>
    <x v="10"/>
    <s v="2013-08-04-21-46-39"/>
    <s v="2013-08-09-08-51-49"/>
  </r>
  <r>
    <n v="281017"/>
    <s v="f6affc71-9afa-51dd-afb4-53ad495ee89d"/>
    <n v="2008"/>
    <s v="Butler"/>
    <x v="2098"/>
    <x v="0"/>
    <m/>
    <n v="5"/>
    <n v="0"/>
    <x v="0"/>
    <n v="0"/>
    <n v="5"/>
    <n v="10"/>
    <x v="10"/>
    <s v="2013-08-04-21-46-42"/>
    <s v="2013-08-09-08-51-52"/>
  </r>
  <r>
    <n v="281018"/>
    <s v="f6affc71-9afa-51dd-afb4-53ad495ee89d"/>
    <n v="2010"/>
    <s v="Butler"/>
    <x v="2099"/>
    <x v="0"/>
    <m/>
    <n v="5"/>
    <n v="0"/>
    <x v="0"/>
    <n v="0"/>
    <n v="5"/>
    <n v="10"/>
    <x v="10"/>
    <s v="2013-08-04-21-46-43"/>
    <s v="2013-08-09-08-51-55"/>
  </r>
  <r>
    <n v="281019"/>
    <s v="fce80d5d-feec-5ac1-bdbf-e2fece93a8c1"/>
    <n v="2005"/>
    <s v="Washington"/>
    <x v="2100"/>
    <x v="0"/>
    <m/>
    <n v="5"/>
    <n v="0"/>
    <x v="0"/>
    <n v="0"/>
    <n v="5"/>
    <n v="10"/>
    <x v="10"/>
    <s v="2013-08-04-21-46-45"/>
    <s v="2013-08-09-08-51-57"/>
  </r>
  <r>
    <n v="281020"/>
    <s v="fce80d5d-feec-5ac1-bdbf-e2fece93a8c1"/>
    <n v="2008"/>
    <s v="Washington"/>
    <x v="2101"/>
    <x v="0"/>
    <s v="unknown"/>
    <n v="4"/>
    <n v="1"/>
    <x v="1"/>
    <n v="20"/>
    <n v="5"/>
    <n v="10"/>
    <x v="10"/>
    <s v="2013-08-04-21-46-47"/>
    <s v="2013-08-09-08-52-04"/>
  </r>
  <r>
    <n v="281021"/>
    <s v="fce80d5d-feec-5ac1-bdbf-e2fece93a8c1"/>
    <n v="2010"/>
    <s v="Washington"/>
    <x v="2102"/>
    <x v="0"/>
    <m/>
    <n v="5"/>
    <n v="0"/>
    <x v="0"/>
    <n v="0"/>
    <n v="5"/>
    <n v="10"/>
    <x v="10"/>
    <s v="2013-08-04-21-46-49"/>
    <s v="2013-08-09-08-52-06"/>
  </r>
  <r>
    <n v="281022"/>
    <s v="5dbc0cc8-5f9b-55a8-8fec-21994aaf93c9"/>
    <n v="2008"/>
    <s v="Butler"/>
    <x v="2103"/>
    <x v="0"/>
    <m/>
    <n v="5"/>
    <n v="0"/>
    <x v="0"/>
    <n v="0"/>
    <n v="5"/>
    <n v="10"/>
    <x v="10"/>
    <s v="2013-08-04-21-46-51"/>
    <s v="2013-08-09-08-52-09"/>
  </r>
  <r>
    <n v="281023"/>
    <s v="5dbc0cc8-5f9b-55a8-8fec-21994aaf93c9"/>
    <n v="2010"/>
    <s v="Butler"/>
    <x v="2104"/>
    <x v="0"/>
    <m/>
    <n v="5"/>
    <n v="0"/>
    <x v="0"/>
    <n v="0"/>
    <n v="5"/>
    <n v="10"/>
    <x v="10"/>
    <s v="2013-08-04-21-46-54"/>
    <s v="2013-08-09-08-52-12"/>
  </r>
  <r>
    <n v="281024"/>
    <s v="b863c790-187a-5ceb-82fe-bbdb503db264"/>
    <n v="2005"/>
    <s v="Greene"/>
    <x v="2105"/>
    <x v="0"/>
    <m/>
    <n v="5"/>
    <n v="0"/>
    <x v="0"/>
    <n v="0"/>
    <n v="5"/>
    <n v="10"/>
    <x v="10"/>
    <s v="2013-08-04-21-46-55"/>
    <s v="2013-08-09-08-52-16"/>
  </r>
  <r>
    <n v="281025"/>
    <s v="b863c790-187a-5ceb-82fe-bbdb503db264"/>
    <n v="2008"/>
    <s v="Greene"/>
    <x v="2106"/>
    <x v="0"/>
    <m/>
    <n v="6"/>
    <n v="0"/>
    <x v="0"/>
    <n v="0"/>
    <n v="6"/>
    <n v="10"/>
    <x v="9"/>
    <s v="2013-08-04-21-46-58"/>
    <s v="2013-08-09-08-52-28"/>
  </r>
  <r>
    <n v="281026"/>
    <s v="b863c790-187a-5ceb-82fe-bbdb503db264"/>
    <n v="2010"/>
    <s v="Greene"/>
    <x v="2107"/>
    <x v="2"/>
    <s v="empty"/>
    <n v="3"/>
    <n v="2"/>
    <x v="4"/>
    <n v="40"/>
    <n v="5"/>
    <n v="10"/>
    <x v="10"/>
    <s v="2013-08-04-21-47-02"/>
    <s v="2013-08-09-08-53-41"/>
  </r>
  <r>
    <n v="281027"/>
    <s v="d928fe8d-f12b-59fd-a932-7228407230f6"/>
    <n v="2005"/>
    <s v="Washington"/>
    <x v="2108"/>
    <x v="0"/>
    <m/>
    <n v="5"/>
    <n v="0"/>
    <x v="0"/>
    <n v="0"/>
    <n v="5"/>
    <n v="10"/>
    <x v="10"/>
    <s v="2013-08-04-21-47-03"/>
    <s v="2013-08-09-08-52-34"/>
  </r>
  <r>
    <n v="281028"/>
    <s v="d928fe8d-f12b-59fd-a932-7228407230f6"/>
    <n v="2008"/>
    <s v="Washington"/>
    <x v="2109"/>
    <x v="0"/>
    <m/>
    <n v="5"/>
    <n v="0"/>
    <x v="0"/>
    <n v="0"/>
    <n v="5"/>
    <n v="10"/>
    <x v="10"/>
    <s v="2013-08-04-21-47-05"/>
    <s v="2013-08-09-08-53-47"/>
  </r>
  <r>
    <n v="281029"/>
    <s v="d928fe8d-f12b-59fd-a932-7228407230f6"/>
    <n v="2010"/>
    <s v="Washington"/>
    <x v="2110"/>
    <x v="0"/>
    <m/>
    <n v="5"/>
    <n v="0"/>
    <x v="0"/>
    <n v="0"/>
    <n v="5"/>
    <n v="10"/>
    <x v="10"/>
    <s v="2013-08-04-21-47-07"/>
    <s v="2013-08-09-08-53-55"/>
  </r>
  <r>
    <n v="281030"/>
    <s v="407d5289-b9a1-5d2b-96f7-d67c439551d6"/>
    <n v="2005"/>
    <s v="Greene"/>
    <x v="2111"/>
    <x v="0"/>
    <m/>
    <n v="5"/>
    <n v="0"/>
    <x v="0"/>
    <n v="0"/>
    <n v="5"/>
    <n v="10"/>
    <x v="10"/>
    <s v="2013-08-04-21-47-09"/>
    <s v="2013-08-09-08-53-57"/>
  </r>
  <r>
    <n v="281031"/>
    <s v="407d5289-b9a1-5d2b-96f7-d67c439551d6"/>
    <n v="2008"/>
    <s v="Greene"/>
    <x v="2112"/>
    <x v="0"/>
    <s v="unknown"/>
    <n v="4"/>
    <n v="1"/>
    <x v="1"/>
    <n v="20"/>
    <n v="5"/>
    <n v="10"/>
    <x v="10"/>
    <s v="2013-08-04-21-47-11"/>
    <s v="2013-08-09-08-54-02"/>
  </r>
  <r>
    <n v="281032"/>
    <s v="407d5289-b9a1-5d2b-96f7-d67c439551d6"/>
    <n v="2010"/>
    <s v="Greene"/>
    <x v="2113"/>
    <x v="0"/>
    <m/>
    <n v="5"/>
    <n v="0"/>
    <x v="0"/>
    <n v="0"/>
    <n v="5"/>
    <n v="10"/>
    <x v="10"/>
    <s v="2013-08-04-21-47-13"/>
    <s v="2013-08-09-08-54-08"/>
  </r>
  <r>
    <n v="281033"/>
    <s v="a0e42ec7-ad8b-5459-8643-9d6dd10190f7"/>
    <n v="2005"/>
    <s v="Washington"/>
    <x v="2114"/>
    <x v="0"/>
    <m/>
    <n v="5"/>
    <n v="0"/>
    <x v="0"/>
    <n v="0"/>
    <n v="5"/>
    <n v="10"/>
    <x v="10"/>
    <s v="2013-08-04-21-47-15"/>
    <s v="2013-08-09-08-54-10"/>
  </r>
  <r>
    <n v="281034"/>
    <s v="a0e42ec7-ad8b-5459-8643-9d6dd10190f7"/>
    <n v="2008"/>
    <s v="Washington"/>
    <x v="2115"/>
    <x v="0"/>
    <m/>
    <n v="5"/>
    <n v="0"/>
    <x v="0"/>
    <n v="0"/>
    <n v="5"/>
    <n v="10"/>
    <x v="10"/>
    <s v="2013-08-04-21-47-17"/>
    <s v="2013-08-09-08-54-13"/>
  </r>
  <r>
    <n v="281035"/>
    <s v="a0e42ec7-ad8b-5459-8643-9d6dd10190f7"/>
    <n v="2010"/>
    <s v="Washington"/>
    <x v="2116"/>
    <x v="0"/>
    <m/>
    <n v="5"/>
    <n v="0"/>
    <x v="0"/>
    <n v="0"/>
    <n v="5"/>
    <n v="10"/>
    <x v="10"/>
    <s v="2013-08-04-21-47-19"/>
    <s v="2013-08-09-08-54-16"/>
  </r>
  <r>
    <n v="281036"/>
    <s v="82fe74c6-c739-5cf9-9aa3-30ee810f90d2"/>
    <n v="2008"/>
    <s v="Butler"/>
    <x v="2117"/>
    <x v="0"/>
    <m/>
    <n v="5"/>
    <n v="0"/>
    <x v="0"/>
    <n v="0"/>
    <n v="5"/>
    <n v="10"/>
    <x v="10"/>
    <s v="2013-08-04-21-47-21"/>
    <s v="2013-08-09-08-54-18"/>
  </r>
  <r>
    <n v="281037"/>
    <s v="82fe74c6-c739-5cf9-9aa3-30ee810f90d2"/>
    <n v="2010"/>
    <s v="Butler"/>
    <x v="2118"/>
    <x v="0"/>
    <m/>
    <n v="5"/>
    <n v="0"/>
    <x v="0"/>
    <n v="0"/>
    <n v="5"/>
    <n v="10"/>
    <x v="10"/>
    <s v="2013-08-04-21-47-23"/>
    <s v="2013-08-09-08-54-20"/>
  </r>
  <r>
    <n v="281038"/>
    <s v="6dd14b62-c6f6-50b8-918d-a9958e6eefff"/>
    <n v="2005"/>
    <s v="Washington"/>
    <x v="2119"/>
    <x v="0"/>
    <m/>
    <n v="5"/>
    <n v="0"/>
    <x v="0"/>
    <n v="0"/>
    <n v="5"/>
    <n v="10"/>
    <x v="10"/>
    <s v="2013-08-04-21-47-25"/>
    <s v="2013-08-09-08-54-24"/>
  </r>
  <r>
    <n v="281039"/>
    <s v="6dd14b62-c6f6-50b8-918d-a9958e6eefff"/>
    <n v="2008"/>
    <s v="Washington"/>
    <x v="2120"/>
    <x v="0"/>
    <m/>
    <n v="5"/>
    <n v="0"/>
    <x v="0"/>
    <n v="0"/>
    <n v="5"/>
    <n v="10"/>
    <x v="10"/>
    <s v="2013-08-04-21-47-27"/>
    <s v="2013-08-09-08-54-27"/>
  </r>
  <r>
    <n v="281040"/>
    <s v="6dd14b62-c6f6-50b8-918d-a9958e6eefff"/>
    <n v="2010"/>
    <s v="Washington"/>
    <x v="2121"/>
    <x v="0"/>
    <m/>
    <n v="5"/>
    <n v="0"/>
    <x v="0"/>
    <n v="0"/>
    <n v="5"/>
    <n v="10"/>
    <x v="10"/>
    <s v="2013-08-04-21-47-29"/>
    <s v="2013-08-09-08-54-32"/>
  </r>
  <r>
    <n v="281041"/>
    <s v="3a7e2efd-31f9-50d8-91d2-4aaceff4583a"/>
    <n v="2008"/>
    <s v="Butler"/>
    <x v="2122"/>
    <x v="0"/>
    <m/>
    <n v="5"/>
    <n v="0"/>
    <x v="0"/>
    <n v="0"/>
    <n v="5"/>
    <n v="10"/>
    <x v="10"/>
    <s v="2013-08-04-21-47-31"/>
    <s v="2013-08-09-08-54-35"/>
  </r>
  <r>
    <n v="281042"/>
    <s v="3a7e2efd-31f9-50d8-91d2-4aaceff4583a"/>
    <n v="2010"/>
    <s v="Butler"/>
    <x v="2123"/>
    <x v="0"/>
    <m/>
    <n v="5"/>
    <n v="0"/>
    <x v="0"/>
    <n v="0"/>
    <n v="5"/>
    <n v="10"/>
    <x v="10"/>
    <s v="2013-08-04-21-47-34"/>
    <s v="2013-08-09-08-54-38"/>
  </r>
  <r>
    <n v="281043"/>
    <s v="d4ee6273-c45a-50c3-bfe6-52ac1c135679"/>
    <n v="2008"/>
    <s v="Butler"/>
    <x v="2124"/>
    <x v="0"/>
    <m/>
    <n v="5"/>
    <n v="0"/>
    <x v="0"/>
    <n v="0"/>
    <n v="5"/>
    <n v="10"/>
    <x v="10"/>
    <s v="2013-08-04-21-47-37"/>
    <s v="2013-08-09-08-54-41"/>
  </r>
  <r>
    <n v="281044"/>
    <s v="d4ee6273-c45a-50c3-bfe6-52ac1c135679"/>
    <n v="2010"/>
    <s v="Butler"/>
    <x v="2125"/>
    <x v="0"/>
    <s v="unknown"/>
    <n v="4"/>
    <n v="1"/>
    <x v="1"/>
    <n v="20"/>
    <n v="5"/>
    <n v="10"/>
    <x v="10"/>
    <s v="2013-08-04-21-47-40"/>
    <s v="2013-08-09-08-54-48"/>
  </r>
  <r>
    <n v="281045"/>
    <s v="5452eff9-6366-5ef0-9e59-aeef24d432a8"/>
    <n v="2005"/>
    <s v="Greene"/>
    <x v="2126"/>
    <x v="0"/>
    <m/>
    <n v="5"/>
    <n v="0"/>
    <x v="0"/>
    <n v="0"/>
    <n v="5"/>
    <n v="10"/>
    <x v="10"/>
    <s v="2013-08-04-21-47-43"/>
    <s v="2013-08-09-08-54-50"/>
  </r>
  <r>
    <n v="281046"/>
    <s v="5452eff9-6366-5ef0-9e59-aeef24d432a8"/>
    <n v="2008"/>
    <s v="Greene"/>
    <x v="2127"/>
    <x v="0"/>
    <m/>
    <n v="5"/>
    <n v="0"/>
    <x v="0"/>
    <n v="0"/>
    <n v="5"/>
    <n v="10"/>
    <x v="10"/>
    <s v="2013-08-04-21-47-45"/>
    <s v="2013-08-09-08-54-52"/>
  </r>
  <r>
    <n v="281047"/>
    <s v="5452eff9-6366-5ef0-9e59-aeef24d432a8"/>
    <n v="2010"/>
    <s v="Greene"/>
    <x v="2128"/>
    <x v="1"/>
    <m/>
    <n v="5"/>
    <n v="0"/>
    <x v="0"/>
    <n v="0"/>
    <n v="5"/>
    <n v="10"/>
    <x v="10"/>
    <s v="2013-08-04-21-47-50"/>
    <s v="2013-08-09-08-54-56"/>
  </r>
  <r>
    <n v="281048"/>
    <s v="c3b499f1-1e75-5fa8-a666-09a278adb681"/>
    <n v="2005"/>
    <s v="Greene"/>
    <x v="2129"/>
    <x v="0"/>
    <m/>
    <n v="5"/>
    <n v="0"/>
    <x v="0"/>
    <n v="0"/>
    <n v="5"/>
    <n v="10"/>
    <x v="10"/>
    <s v="2013-08-04-21-47-51"/>
    <s v="2013-08-09-08-55-04"/>
  </r>
  <r>
    <n v="281049"/>
    <s v="c3b499f1-1e75-5fa8-a666-09a278adb681"/>
    <n v="2008"/>
    <s v="Greene"/>
    <x v="2130"/>
    <x v="0"/>
    <m/>
    <n v="5"/>
    <n v="0"/>
    <x v="0"/>
    <n v="0"/>
    <n v="5"/>
    <n v="10"/>
    <x v="10"/>
    <s v="2013-08-04-21-47-54"/>
    <s v="2013-08-09-08-55-06"/>
  </r>
  <r>
    <n v="281050"/>
    <s v="c3b499f1-1e75-5fa8-a666-09a278adb681"/>
    <n v="2010"/>
    <s v="Greene"/>
    <x v="2131"/>
    <x v="1"/>
    <s v="unknown"/>
    <n v="3"/>
    <n v="1"/>
    <x v="4"/>
    <n v="20"/>
    <n v="5"/>
    <n v="10"/>
    <x v="10"/>
    <s v="2013-08-04-21-48-03"/>
    <s v="2013-08-09-08-55-16"/>
  </r>
  <r>
    <n v="281051"/>
    <s v="61e053e8-2be1-541b-ab37-abf56bbf5aa0"/>
    <n v="2005"/>
    <s v="Greene"/>
    <x v="2132"/>
    <x v="0"/>
    <m/>
    <n v="5"/>
    <n v="0"/>
    <x v="0"/>
    <n v="0"/>
    <n v="5"/>
    <n v="10"/>
    <x v="10"/>
    <s v="2013-08-04-21-48-09"/>
    <s v="2013-08-09-08-55-18"/>
  </r>
  <r>
    <n v="281052"/>
    <s v="61e053e8-2be1-541b-ab37-abf56bbf5aa0"/>
    <n v="2008"/>
    <s v="Greene"/>
    <x v="2133"/>
    <x v="0"/>
    <m/>
    <n v="5"/>
    <n v="0"/>
    <x v="0"/>
    <n v="0"/>
    <n v="5"/>
    <n v="10"/>
    <x v="10"/>
    <s v="2013-08-04-21-48-11"/>
    <s v="2013-08-09-08-55-28"/>
  </r>
  <r>
    <n v="281053"/>
    <s v="61e053e8-2be1-541b-ab37-abf56bbf5aa0"/>
    <n v="2010"/>
    <s v="Greene"/>
    <x v="2134"/>
    <x v="1"/>
    <s v="unknown"/>
    <n v="3"/>
    <n v="2"/>
    <x v="4"/>
    <n v="40"/>
    <n v="5"/>
    <n v="10"/>
    <x v="10"/>
    <s v="2013-08-04-21-48-15"/>
    <s v="2013-08-09-08-55-32"/>
  </r>
  <r>
    <n v="281054"/>
    <s v="a6059df6-99f1-5fca-8506-18fcce295776"/>
    <n v="2008"/>
    <s v="Butler"/>
    <x v="2135"/>
    <x v="0"/>
    <m/>
    <n v="5"/>
    <n v="0"/>
    <x v="0"/>
    <n v="0"/>
    <n v="5"/>
    <n v="10"/>
    <x v="10"/>
    <s v="2013-08-04-21-48-18"/>
    <s v="2013-08-09-08-55-35"/>
  </r>
  <r>
    <n v="281055"/>
    <s v="a6059df6-99f1-5fca-8506-18fcce295776"/>
    <n v="2010"/>
    <s v="Butler"/>
    <x v="2136"/>
    <x v="0"/>
    <m/>
    <n v="5"/>
    <n v="0"/>
    <x v="0"/>
    <n v="0"/>
    <n v="5"/>
    <n v="10"/>
    <x v="10"/>
    <s v="2013-08-04-21-48-20"/>
    <s v="2013-08-09-08-55-37"/>
  </r>
  <r>
    <n v="281056"/>
    <s v="52761425-25d5-52b4-a54d-803d9cd7e934"/>
    <n v="2008"/>
    <s v="Butler"/>
    <x v="2137"/>
    <x v="0"/>
    <m/>
    <n v="5"/>
    <n v="0"/>
    <x v="0"/>
    <n v="0"/>
    <n v="5"/>
    <n v="10"/>
    <x v="10"/>
    <s v="2013-08-04-21-48-22"/>
    <s v="2013-08-09-08-55-39"/>
  </r>
  <r>
    <n v="281057"/>
    <s v="52761425-25d5-52b4-a54d-803d9cd7e934"/>
    <n v="2010"/>
    <s v="Butler"/>
    <x v="2138"/>
    <x v="0"/>
    <m/>
    <n v="5"/>
    <n v="0"/>
    <x v="0"/>
    <n v="0"/>
    <n v="5"/>
    <n v="10"/>
    <x v="10"/>
    <s v="2013-08-04-21-48-23"/>
    <s v="2013-08-09-08-55-41"/>
  </r>
  <r>
    <n v="281058"/>
    <s v="f126a067-26e1-5537-869f-a7afadd0e8f0"/>
    <n v="2005"/>
    <s v="Greene"/>
    <x v="2139"/>
    <x v="0"/>
    <m/>
    <n v="5"/>
    <n v="0"/>
    <x v="0"/>
    <n v="0"/>
    <n v="5"/>
    <n v="10"/>
    <x v="10"/>
    <s v="2013-08-04-21-48-25"/>
    <s v="2013-08-09-08-55-44"/>
  </r>
  <r>
    <n v="281059"/>
    <s v="f126a067-26e1-5537-869f-a7afadd0e8f0"/>
    <n v="2008"/>
    <s v="Greene"/>
    <x v="2140"/>
    <x v="0"/>
    <m/>
    <n v="5"/>
    <n v="0"/>
    <x v="0"/>
    <n v="0"/>
    <n v="5"/>
    <n v="10"/>
    <x v="10"/>
    <s v="2013-08-04-21-48-27"/>
    <s v="2013-08-09-08-55-50"/>
  </r>
  <r>
    <n v="281060"/>
    <s v="f126a067-26e1-5537-869f-a7afadd0e8f0"/>
    <n v="2010"/>
    <s v="Greene"/>
    <x v="2141"/>
    <x v="1"/>
    <s v="unknown"/>
    <n v="4"/>
    <n v="1"/>
    <x v="1"/>
    <n v="20"/>
    <n v="5"/>
    <n v="10"/>
    <x v="10"/>
    <s v="2013-08-04-21-48-30"/>
    <s v="2013-08-09-08-55-55"/>
  </r>
  <r>
    <n v="281061"/>
    <s v="e43d0969-55b6-5363-a698-6a84e46f08a7"/>
    <n v="2008"/>
    <s v="Butler"/>
    <x v="2142"/>
    <x v="0"/>
    <m/>
    <n v="5"/>
    <n v="0"/>
    <x v="0"/>
    <n v="0"/>
    <n v="5"/>
    <n v="10"/>
    <x v="10"/>
    <s v="2013-08-04-21-48-33"/>
    <s v="2013-08-09-08-56-01"/>
  </r>
  <r>
    <n v="281062"/>
    <s v="e43d0969-55b6-5363-a698-6a84e46f08a7"/>
    <n v="2010"/>
    <s v="Butler"/>
    <x v="2143"/>
    <x v="0"/>
    <m/>
    <n v="5"/>
    <n v="0"/>
    <x v="0"/>
    <n v="0"/>
    <n v="5"/>
    <n v="10"/>
    <x v="10"/>
    <s v="2013-08-04-21-48-35"/>
    <s v="2013-08-09-08-56-05"/>
  </r>
  <r>
    <n v="281063"/>
    <s v="bfbc169c-0dc3-5204-bb8e-79184543c709"/>
    <n v="2005"/>
    <s v="Greene"/>
    <x v="2144"/>
    <x v="0"/>
    <m/>
    <n v="5"/>
    <n v="0"/>
    <x v="0"/>
    <n v="0"/>
    <n v="5"/>
    <n v="10"/>
    <x v="10"/>
    <s v="2013-08-04-21-48-37"/>
    <s v="2013-08-09-08-56-07"/>
  </r>
  <r>
    <n v="281064"/>
    <s v="bfbc169c-0dc3-5204-bb8e-79184543c709"/>
    <n v="2008"/>
    <s v="Greene"/>
    <x v="2145"/>
    <x v="0"/>
    <m/>
    <n v="5"/>
    <n v="0"/>
    <x v="0"/>
    <n v="0"/>
    <n v="5"/>
    <n v="10"/>
    <x v="10"/>
    <s v="2013-08-04-21-48-39"/>
    <s v="2013-08-09-08-56-12"/>
  </r>
  <r>
    <n v="281065"/>
    <s v="bfbc169c-0dc3-5204-bb8e-79184543c709"/>
    <n v="2010"/>
    <s v="Greene"/>
    <x v="2146"/>
    <x v="0"/>
    <m/>
    <n v="5"/>
    <n v="0"/>
    <x v="0"/>
    <n v="0"/>
    <n v="5"/>
    <n v="10"/>
    <x v="10"/>
    <s v="2013-08-04-21-48-41"/>
    <s v="2013-08-09-08-56-24"/>
  </r>
  <r>
    <n v="281066"/>
    <s v="f5c825c6-393b-5514-8d80-1ea3c8e5eee1"/>
    <n v="2008"/>
    <s v="Butler"/>
    <x v="2147"/>
    <x v="0"/>
    <s v="unknown"/>
    <n v="4"/>
    <n v="1"/>
    <x v="1"/>
    <n v="20"/>
    <n v="5"/>
    <n v="10"/>
    <x v="10"/>
    <s v="2013-08-04-21-48-45"/>
    <s v="2013-08-09-08-56-30"/>
  </r>
  <r>
    <n v="281067"/>
    <s v="f5c825c6-393b-5514-8d80-1ea3c8e5eee1"/>
    <n v="2010"/>
    <s v="Butler"/>
    <x v="2148"/>
    <x v="0"/>
    <s v="unknown"/>
    <n v="4"/>
    <n v="1"/>
    <x v="1"/>
    <n v="20"/>
    <n v="5"/>
    <n v="10"/>
    <x v="10"/>
    <s v="2013-08-04-21-48-47"/>
    <s v="2013-08-09-08-56-36"/>
  </r>
  <r>
    <n v="281068"/>
    <s v="d02fef91-6897-58cd-a2c5-e01bf10fe464"/>
    <n v="2008"/>
    <s v="Butler"/>
    <x v="2149"/>
    <x v="0"/>
    <s v="unknown"/>
    <n v="4"/>
    <n v="1"/>
    <x v="1"/>
    <n v="20"/>
    <n v="5"/>
    <n v="10"/>
    <x v="10"/>
    <s v="2013-08-04-21-48-49"/>
    <s v="2013-08-09-08-56-42"/>
  </r>
  <r>
    <n v="281069"/>
    <s v="d02fef91-6897-58cd-a2c5-e01bf10fe464"/>
    <n v="2010"/>
    <s v="Butler"/>
    <x v="2150"/>
    <x v="1"/>
    <s v="unknown"/>
    <n v="3"/>
    <n v="2"/>
    <x v="4"/>
    <n v="40"/>
    <n v="5"/>
    <n v="10"/>
    <x v="10"/>
    <s v="2013-08-04-21-48-52"/>
    <s v="2013-08-09-08-56-48"/>
  </r>
  <r>
    <n v="281070"/>
    <s v="e34698c6-3f66-5042-9c69-f9db3853a500"/>
    <n v="2008"/>
    <s v="Butler"/>
    <x v="2151"/>
    <x v="0"/>
    <m/>
    <n v="5"/>
    <n v="0"/>
    <x v="0"/>
    <n v="0"/>
    <n v="5"/>
    <n v="10"/>
    <x v="10"/>
    <s v="2013-08-04-21-48-55"/>
    <s v="2013-08-09-08-57-03"/>
  </r>
  <r>
    <n v="281071"/>
    <s v="e34698c6-3f66-5042-9c69-f9db3853a500"/>
    <n v="2010"/>
    <s v="Butler"/>
    <x v="2152"/>
    <x v="0"/>
    <s v="unknown"/>
    <n v="4"/>
    <n v="1"/>
    <x v="1"/>
    <n v="20"/>
    <n v="5"/>
    <n v="10"/>
    <x v="10"/>
    <s v="2013-08-04-21-48-57"/>
    <s v="2013-08-09-08-57-09"/>
  </r>
  <r>
    <n v="281072"/>
    <s v="a88ade49-7275-5879-87b2-2d9c68e5f6d3"/>
    <n v="2008"/>
    <s v="Butler"/>
    <x v="2153"/>
    <x v="0"/>
    <m/>
    <n v="5"/>
    <n v="0"/>
    <x v="0"/>
    <n v="0"/>
    <n v="5"/>
    <n v="10"/>
    <x v="10"/>
    <s v="2013-08-04-21-49-00"/>
    <s v="2013-08-09-08-57-15"/>
  </r>
  <r>
    <n v="281073"/>
    <s v="a88ade49-7275-5879-87b2-2d9c68e5f6d3"/>
    <n v="2010"/>
    <s v="Butler"/>
    <x v="2154"/>
    <x v="0"/>
    <m/>
    <n v="5"/>
    <n v="0"/>
    <x v="0"/>
    <n v="0"/>
    <n v="5"/>
    <n v="10"/>
    <x v="10"/>
    <s v="2013-08-04-21-49-03"/>
    <s v="2013-08-09-08-57-20"/>
  </r>
  <r>
    <n v="281074"/>
    <s v="4243964e-2879-5ab2-808a-7b2819940179"/>
    <n v="2005"/>
    <s v="Greene"/>
    <x v="2155"/>
    <x v="0"/>
    <m/>
    <n v="5"/>
    <n v="0"/>
    <x v="0"/>
    <n v="0"/>
    <n v="5"/>
    <n v="10"/>
    <x v="10"/>
    <s v="2013-08-04-21-49-08"/>
    <s v="2013-08-09-08-57-22"/>
  </r>
  <r>
    <n v="281075"/>
    <s v="4243964e-2879-5ab2-808a-7b2819940179"/>
    <n v="2008"/>
    <s v="Greene"/>
    <x v="2156"/>
    <x v="0"/>
    <m/>
    <n v="5"/>
    <n v="0"/>
    <x v="0"/>
    <n v="0"/>
    <n v="5"/>
    <n v="10"/>
    <x v="10"/>
    <s v="2013-08-04-21-49-15"/>
    <s v="2013-08-09-08-57-26"/>
  </r>
  <r>
    <n v="281076"/>
    <s v="4243964e-2879-5ab2-808a-7b2819940179"/>
    <n v="2010"/>
    <s v="Greene"/>
    <x v="2157"/>
    <x v="0"/>
    <m/>
    <n v="5"/>
    <n v="0"/>
    <x v="0"/>
    <n v="0"/>
    <n v="5"/>
    <n v="10"/>
    <x v="10"/>
    <s v="2013-08-04-21-49-20"/>
    <s v="2013-08-09-08-57-33"/>
  </r>
  <r>
    <n v="281077"/>
    <s v="f864e4e3-fa3e-54cb-b14e-fca1ce47a5a2"/>
    <n v="2005"/>
    <s v="Washington"/>
    <x v="2158"/>
    <x v="0"/>
    <m/>
    <n v="5"/>
    <n v="0"/>
    <x v="0"/>
    <n v="0"/>
    <n v="5"/>
    <n v="10"/>
    <x v="10"/>
    <s v="2013-08-04-21-49-28"/>
    <s v="2013-08-09-08-57-38"/>
  </r>
  <r>
    <n v="281078"/>
    <s v="f864e4e3-fa3e-54cb-b14e-fca1ce47a5a2"/>
    <n v="2008"/>
    <s v="Washington"/>
    <x v="2159"/>
    <x v="0"/>
    <m/>
    <n v="5"/>
    <n v="0"/>
    <x v="0"/>
    <n v="0"/>
    <n v="5"/>
    <n v="10"/>
    <x v="10"/>
    <s v="2013-08-04-21-49-31"/>
    <s v="2013-08-09-08-57-51"/>
  </r>
  <r>
    <n v="281079"/>
    <s v="f864e4e3-fa3e-54cb-b14e-fca1ce47a5a2"/>
    <n v="2010"/>
    <s v="Washington"/>
    <x v="2160"/>
    <x v="0"/>
    <m/>
    <n v="5"/>
    <n v="0"/>
    <x v="0"/>
    <n v="0"/>
    <n v="5"/>
    <n v="10"/>
    <x v="10"/>
    <s v="2013-08-04-21-49-33"/>
    <s v="2013-08-09-08-57-56"/>
  </r>
  <r>
    <n v="281080"/>
    <s v="3fad57c6-731f-55ef-8168-69abbcf338c0"/>
    <n v="2008"/>
    <s v="Butler"/>
    <x v="2161"/>
    <x v="0"/>
    <s v="unknown"/>
    <n v="4"/>
    <n v="1"/>
    <x v="1"/>
    <n v="20"/>
    <n v="5"/>
    <n v="10"/>
    <x v="10"/>
    <s v="2013-08-04-21-49-35"/>
    <s v="2013-08-09-08-58-02"/>
  </r>
  <r>
    <n v="281081"/>
    <s v="3fad57c6-731f-55ef-8168-69abbcf338c0"/>
    <n v="2010"/>
    <s v="Butler"/>
    <x v="2162"/>
    <x v="0"/>
    <s v="unknown"/>
    <n v="4"/>
    <n v="1"/>
    <x v="1"/>
    <n v="20"/>
    <n v="5"/>
    <n v="10"/>
    <x v="10"/>
    <s v="2013-08-04-21-49-39"/>
    <s v="2013-08-09-08-58-11"/>
  </r>
  <r>
    <n v="281082"/>
    <s v="5ed82a8c-b503-5ea6-83dc-a9df6800df1e"/>
    <n v="2005"/>
    <s v="Washington"/>
    <x v="2163"/>
    <x v="0"/>
    <m/>
    <n v="5"/>
    <n v="0"/>
    <x v="0"/>
    <n v="0"/>
    <n v="5"/>
    <n v="10"/>
    <x v="10"/>
    <s v="2013-08-04-21-49-45"/>
    <s v="2013-08-09-08-58-15"/>
  </r>
  <r>
    <n v="281083"/>
    <s v="5ed82a8c-b503-5ea6-83dc-a9df6800df1e"/>
    <n v="2008"/>
    <s v="Washington"/>
    <x v="2164"/>
    <x v="0"/>
    <m/>
    <n v="5"/>
    <n v="0"/>
    <x v="0"/>
    <n v="0"/>
    <n v="5"/>
    <n v="10"/>
    <x v="10"/>
    <s v="2013-08-04-21-49-49"/>
    <s v="2013-08-09-08-58-20"/>
  </r>
  <r>
    <n v="281084"/>
    <s v="5ed82a8c-b503-5ea6-83dc-a9df6800df1e"/>
    <n v="2010"/>
    <s v="Washington"/>
    <x v="2165"/>
    <x v="0"/>
    <m/>
    <n v="5"/>
    <n v="0"/>
    <x v="0"/>
    <n v="0"/>
    <n v="5"/>
    <n v="10"/>
    <x v="10"/>
    <s v="2013-08-04-21-49-51"/>
    <s v="2013-08-09-08-58-24"/>
  </r>
  <r>
    <n v="281085"/>
    <s v="05484ea7-bb1a-5307-89dc-945778ca2044"/>
    <n v="2005"/>
    <s v="Washington"/>
    <x v="2166"/>
    <x v="0"/>
    <m/>
    <n v="5"/>
    <n v="0"/>
    <x v="0"/>
    <n v="0"/>
    <n v="5"/>
    <n v="10"/>
    <x v="10"/>
    <s v="2013-08-04-21-49-53"/>
    <s v="2013-08-09-08-58-26"/>
  </r>
  <r>
    <n v="281086"/>
    <s v="05484ea7-bb1a-5307-89dc-945778ca2044"/>
    <n v="2008"/>
    <s v="Washington"/>
    <x v="2167"/>
    <x v="0"/>
    <m/>
    <n v="5"/>
    <n v="0"/>
    <x v="0"/>
    <n v="0"/>
    <n v="5"/>
    <n v="10"/>
    <x v="10"/>
    <s v="2013-08-04-21-49-56"/>
    <s v="2013-08-09-08-58-53"/>
  </r>
  <r>
    <n v="281087"/>
    <s v="05484ea7-bb1a-5307-89dc-945778ca2044"/>
    <n v="2010"/>
    <s v="Washington"/>
    <x v="2168"/>
    <x v="0"/>
    <m/>
    <n v="5"/>
    <n v="0"/>
    <x v="0"/>
    <n v="0"/>
    <n v="5"/>
    <n v="10"/>
    <x v="10"/>
    <s v="2013-08-04-21-50-00"/>
    <s v="2013-08-09-08-58-57"/>
  </r>
  <r>
    <n v="281088"/>
    <s v="5d7b415d-90b9-5c31-9020-1bbbebde8183"/>
    <n v="2005"/>
    <s v="Washington"/>
    <x v="2169"/>
    <x v="0"/>
    <m/>
    <n v="5"/>
    <n v="0"/>
    <x v="0"/>
    <n v="0"/>
    <n v="5"/>
    <n v="10"/>
    <x v="10"/>
    <s v="2013-08-04-21-50-04"/>
    <s v="2013-08-09-08-59-00"/>
  </r>
  <r>
    <n v="281089"/>
    <s v="5d7b415d-90b9-5c31-9020-1bbbebde8183"/>
    <n v="2008"/>
    <s v="Washington"/>
    <x v="2170"/>
    <x v="0"/>
    <m/>
    <n v="5"/>
    <n v="0"/>
    <x v="0"/>
    <n v="0"/>
    <n v="5"/>
    <n v="10"/>
    <x v="10"/>
    <s v="2013-08-04-21-50-07"/>
    <s v="2013-08-09-08-59-08"/>
  </r>
  <r>
    <n v="281090"/>
    <s v="5d7b415d-90b9-5c31-9020-1bbbebde8183"/>
    <n v="2010"/>
    <s v="Washington"/>
    <x v="2171"/>
    <x v="1"/>
    <s v="unknown"/>
    <n v="4"/>
    <n v="1"/>
    <x v="1"/>
    <n v="20"/>
    <n v="5"/>
    <n v="10"/>
    <x v="10"/>
    <s v="2013-08-04-21-50-13"/>
    <s v="2013-08-09-08-59-13"/>
  </r>
  <r>
    <n v="281091"/>
    <s v="ffa4f3bf-92ed-53d7-bbaf-014380e660c7"/>
    <n v="2005"/>
    <s v="Greene"/>
    <x v="2172"/>
    <x v="0"/>
    <m/>
    <n v="5"/>
    <n v="0"/>
    <x v="0"/>
    <n v="0"/>
    <n v="5"/>
    <n v="10"/>
    <x v="10"/>
    <s v="2013-08-04-21-50-18"/>
    <s v="2013-08-09-08-59-17"/>
  </r>
  <r>
    <n v="281092"/>
    <s v="ffa4f3bf-92ed-53d7-bbaf-014380e660c7"/>
    <n v="2008"/>
    <s v="Greene"/>
    <x v="2173"/>
    <x v="0"/>
    <m/>
    <n v="5"/>
    <n v="0"/>
    <x v="0"/>
    <n v="0"/>
    <n v="5"/>
    <n v="10"/>
    <x v="10"/>
    <s v="2013-08-04-21-50-23"/>
    <s v="2013-08-09-08-59-23"/>
  </r>
  <r>
    <n v="281093"/>
    <s v="ffa4f3bf-92ed-53d7-bbaf-014380e660c7"/>
    <n v="2010"/>
    <s v="Greene"/>
    <x v="2174"/>
    <x v="1"/>
    <s v="unknown"/>
    <n v="3"/>
    <n v="2"/>
    <x v="4"/>
    <n v="40"/>
    <n v="5"/>
    <n v="10"/>
    <x v="10"/>
    <s v="2013-08-04-21-50-27"/>
    <s v="2013-08-09-08-59-28"/>
  </r>
  <r>
    <n v="281094"/>
    <s v="8f359747-86c4-55e1-a3f2-de048fbf1e3d"/>
    <n v="2005"/>
    <s v="Greene"/>
    <x v="2175"/>
    <x v="0"/>
    <m/>
    <n v="5"/>
    <n v="0"/>
    <x v="0"/>
    <n v="0"/>
    <n v="5"/>
    <n v="10"/>
    <x v="10"/>
    <s v="2013-08-04-21-50-30"/>
    <s v="2013-08-09-08-59-31"/>
  </r>
  <r>
    <n v="281095"/>
    <s v="8f359747-86c4-55e1-a3f2-de048fbf1e3d"/>
    <n v="2008"/>
    <s v="Greene"/>
    <x v="2176"/>
    <x v="0"/>
    <m/>
    <n v="5"/>
    <n v="0"/>
    <x v="0"/>
    <n v="0"/>
    <n v="5"/>
    <n v="10"/>
    <x v="10"/>
    <s v="2013-08-04-21-50-32"/>
    <s v="2013-08-09-08-59-37"/>
  </r>
  <r>
    <n v="281096"/>
    <s v="8f359747-86c4-55e1-a3f2-de048fbf1e3d"/>
    <n v="2010"/>
    <s v="Greene"/>
    <x v="2177"/>
    <x v="1"/>
    <s v="unknown"/>
    <n v="3"/>
    <n v="1"/>
    <x v="4"/>
    <n v="20"/>
    <n v="5"/>
    <n v="10"/>
    <x v="10"/>
    <s v="2013-08-04-21-50-36"/>
    <s v="2013-08-09-08-59-45"/>
  </r>
  <r>
    <n v="281097"/>
    <s v="a6b46ea3-6acc-5b46-a537-925d72c64ccd"/>
    <n v="2008"/>
    <s v="Butler"/>
    <x v="2178"/>
    <x v="0"/>
    <m/>
    <n v="5"/>
    <n v="0"/>
    <x v="0"/>
    <n v="0"/>
    <n v="5"/>
    <n v="10"/>
    <x v="10"/>
    <s v="2013-08-04-21-50-38"/>
    <s v="2013-08-09-08-59-59"/>
  </r>
  <r>
    <n v="281098"/>
    <s v="a6b46ea3-6acc-5b46-a537-925d72c64ccd"/>
    <n v="2010"/>
    <s v="Butler"/>
    <x v="2179"/>
    <x v="0"/>
    <s v="unknown"/>
    <n v="4"/>
    <n v="1"/>
    <x v="1"/>
    <n v="20"/>
    <n v="5"/>
    <n v="10"/>
    <x v="10"/>
    <s v="2013-08-04-21-50-44"/>
    <s v="2013-08-09-09-00-05"/>
  </r>
  <r>
    <n v="281099"/>
    <s v="dc918dca-e5e4-52fb-8413-ab82d65a64e3"/>
    <n v="2005"/>
    <s v="Washington"/>
    <x v="2180"/>
    <x v="0"/>
    <m/>
    <n v="5"/>
    <n v="0"/>
    <x v="0"/>
    <n v="0"/>
    <n v="5"/>
    <n v="10"/>
    <x v="10"/>
    <s v="2013-08-04-21-50-46"/>
    <s v="2013-08-09-09-00-41"/>
  </r>
  <r>
    <n v="281100"/>
    <s v="dc918dca-e5e4-52fb-8413-ab82d65a64e3"/>
    <n v="2008"/>
    <s v="Washington"/>
    <x v="2181"/>
    <x v="0"/>
    <s v="unknown"/>
    <n v="4"/>
    <n v="1"/>
    <x v="1"/>
    <n v="20"/>
    <n v="5"/>
    <n v="10"/>
    <x v="10"/>
    <s v="2013-08-04-21-50-48"/>
    <s v="2013-08-09-09-00-47"/>
  </r>
  <r>
    <n v="281101"/>
    <s v="dc918dca-e5e4-52fb-8413-ab82d65a64e3"/>
    <n v="2010"/>
    <s v="Washington"/>
    <x v="2182"/>
    <x v="0"/>
    <s v="empty"/>
    <n v="2"/>
    <n v="2"/>
    <x v="8"/>
    <n v="40"/>
    <n v="5"/>
    <n v="10"/>
    <x v="10"/>
    <s v="2013-08-04-21-50-51"/>
    <s v="2013-08-09-09-00-53"/>
  </r>
  <r>
    <n v="281102"/>
    <s v="1dbff4b6-1496-538e-89cd-23ebc31468cd"/>
    <n v="2005"/>
    <s v="Washington"/>
    <x v="2183"/>
    <x v="0"/>
    <m/>
    <n v="5"/>
    <n v="0"/>
    <x v="0"/>
    <n v="0"/>
    <n v="5"/>
    <n v="10"/>
    <x v="10"/>
    <s v="2013-08-04-21-50-55"/>
    <s v="2013-08-09-09-00-57"/>
  </r>
  <r>
    <n v="281103"/>
    <s v="1dbff4b6-1496-538e-89cd-23ebc31468cd"/>
    <n v="2008"/>
    <s v="Washington"/>
    <x v="2184"/>
    <x v="0"/>
    <m/>
    <n v="5"/>
    <n v="0"/>
    <x v="0"/>
    <n v="0"/>
    <n v="5"/>
    <n v="10"/>
    <x v="10"/>
    <s v="2013-08-04-21-50-58"/>
    <s v="2013-08-09-09-01-01"/>
  </r>
  <r>
    <n v="281104"/>
    <s v="1dbff4b6-1496-538e-89cd-23ebc31468cd"/>
    <n v="2010"/>
    <s v="Washington"/>
    <x v="2185"/>
    <x v="0"/>
    <m/>
    <n v="5"/>
    <n v="0"/>
    <x v="0"/>
    <n v="0"/>
    <n v="5"/>
    <n v="10"/>
    <x v="10"/>
    <s v="2013-08-04-21-51-00"/>
    <s v="2013-08-09-09-01-05"/>
  </r>
  <r>
    <n v="281105"/>
    <s v="966edea4-97ff-5cab-906d-0561fdf5a606"/>
    <n v="2005"/>
    <s v="Greene"/>
    <x v="2186"/>
    <x v="0"/>
    <m/>
    <n v="5"/>
    <n v="0"/>
    <x v="0"/>
    <n v="0"/>
    <n v="5"/>
    <n v="10"/>
    <x v="10"/>
    <s v="2013-08-04-21-51-03"/>
    <s v="2013-08-09-09-01-08"/>
  </r>
  <r>
    <n v="281106"/>
    <s v="966edea4-97ff-5cab-906d-0561fdf5a606"/>
    <n v="2008"/>
    <s v="Greene"/>
    <x v="2187"/>
    <x v="0"/>
    <m/>
    <n v="5"/>
    <n v="0"/>
    <x v="0"/>
    <n v="0"/>
    <n v="5"/>
    <n v="10"/>
    <x v="10"/>
    <s v="2013-08-04-21-51-09"/>
    <s v="2013-08-09-09-01-14"/>
  </r>
  <r>
    <n v="281107"/>
    <s v="966edea4-97ff-5cab-906d-0561fdf5a606"/>
    <n v="2010"/>
    <s v="Greene"/>
    <x v="2188"/>
    <x v="0"/>
    <s v="unknown"/>
    <n v="4"/>
    <n v="1"/>
    <x v="1"/>
    <n v="20"/>
    <n v="5"/>
    <n v="10"/>
    <x v="10"/>
    <s v="2013-08-04-21-51-13"/>
    <s v="2013-08-09-09-01-24"/>
  </r>
  <r>
    <n v="281108"/>
    <s v="806d3dd5-124c-5cd2-9d82-8b8728f0ccb4"/>
    <n v="2005"/>
    <s v="Washington"/>
    <x v="2189"/>
    <x v="0"/>
    <m/>
    <n v="5"/>
    <n v="0"/>
    <x v="0"/>
    <n v="0"/>
    <n v="5"/>
    <n v="10"/>
    <x v="10"/>
    <s v="2013-08-04-21-51-19"/>
    <s v="2013-08-09-09-01-29"/>
  </r>
  <r>
    <n v="281109"/>
    <s v="806d3dd5-124c-5cd2-9d82-8b8728f0ccb4"/>
    <n v="2008"/>
    <s v="Washington"/>
    <x v="2190"/>
    <x v="0"/>
    <m/>
    <n v="5"/>
    <n v="0"/>
    <x v="0"/>
    <n v="0"/>
    <n v="5"/>
    <n v="10"/>
    <x v="10"/>
    <s v="2013-08-04-21-51-22"/>
    <s v="2013-08-09-09-01-36"/>
  </r>
  <r>
    <n v="281110"/>
    <s v="806d3dd5-124c-5cd2-9d82-8b8728f0ccb4"/>
    <n v="2010"/>
    <s v="Washington"/>
    <x v="2191"/>
    <x v="1"/>
    <s v="unknown"/>
    <n v="3"/>
    <n v="2"/>
    <x v="4"/>
    <n v="40"/>
    <n v="5"/>
    <n v="10"/>
    <x v="10"/>
    <s v="2013-08-04-21-51-29"/>
    <s v="2013-08-09-09-01-40"/>
  </r>
  <r>
    <n v="281111"/>
    <s v="abca308a-b039-5121-b8df-a13b3ef8d366"/>
    <n v="2008"/>
    <s v="Butler"/>
    <x v="2192"/>
    <x v="0"/>
    <m/>
    <n v="5"/>
    <n v="0"/>
    <x v="0"/>
    <n v="0"/>
    <n v="5"/>
    <n v="10"/>
    <x v="10"/>
    <s v="2013-08-04-21-51-34"/>
    <s v="2013-08-09-09-01-44"/>
  </r>
  <r>
    <n v="281112"/>
    <s v="abca308a-b039-5121-b8df-a13b3ef8d366"/>
    <n v="2010"/>
    <s v="Butler"/>
    <x v="2193"/>
    <x v="0"/>
    <m/>
    <n v="5"/>
    <n v="0"/>
    <x v="0"/>
    <n v="0"/>
    <n v="5"/>
    <n v="10"/>
    <x v="10"/>
    <s v="2013-08-04-21-51-38"/>
    <s v="2013-08-09-09-01-49"/>
  </r>
  <r>
    <n v="281113"/>
    <s v="7bcde5aa-d22a-5d2f-8d2d-a124da29623a"/>
    <n v="2005"/>
    <s v="Washington"/>
    <x v="2194"/>
    <x v="0"/>
    <m/>
    <n v="5"/>
    <n v="0"/>
    <x v="0"/>
    <n v="0"/>
    <n v="5"/>
    <n v="10"/>
    <x v="10"/>
    <s v="2013-08-04-21-51-40"/>
    <s v="2013-08-09-09-01-51"/>
  </r>
  <r>
    <n v="281114"/>
    <s v="7bcde5aa-d22a-5d2f-8d2d-a124da29623a"/>
    <n v="2008"/>
    <s v="Washington"/>
    <x v="2195"/>
    <x v="0"/>
    <m/>
    <n v="5"/>
    <n v="0"/>
    <x v="0"/>
    <n v="0"/>
    <n v="5"/>
    <n v="10"/>
    <x v="10"/>
    <s v="2013-08-04-21-51-42"/>
    <s v="2013-08-09-09-01-56"/>
  </r>
  <r>
    <n v="281115"/>
    <s v="7bcde5aa-d22a-5d2f-8d2d-a124da29623a"/>
    <n v="2010"/>
    <s v="Washington"/>
    <x v="2196"/>
    <x v="0"/>
    <m/>
    <n v="5"/>
    <n v="0"/>
    <x v="0"/>
    <n v="0"/>
    <n v="5"/>
    <n v="10"/>
    <x v="10"/>
    <s v="2013-08-04-21-51-44"/>
    <s v="2013-08-09-09-02-00"/>
  </r>
  <r>
    <n v="281116"/>
    <s v="a5cf21ef-9357-5070-a8a2-de053e9ebecb"/>
    <n v="2008"/>
    <s v="Butler"/>
    <x v="2197"/>
    <x v="0"/>
    <m/>
    <n v="5"/>
    <n v="0"/>
    <x v="0"/>
    <n v="0"/>
    <n v="5"/>
    <n v="10"/>
    <x v="10"/>
    <s v="2013-08-04-21-51-48"/>
    <s v="2013-08-09-09-02-05"/>
  </r>
  <r>
    <n v="281117"/>
    <s v="a5cf21ef-9357-5070-a8a2-de053e9ebecb"/>
    <n v="2010"/>
    <s v="Butler"/>
    <x v="2198"/>
    <x v="2"/>
    <s v="empty"/>
    <n v="2"/>
    <n v="2"/>
    <x v="8"/>
    <n v="40"/>
    <n v="5"/>
    <n v="10"/>
    <x v="10"/>
    <s v="2013-08-04-21-52-01"/>
    <s v="2013-08-09-09-02-19"/>
  </r>
  <r>
    <n v="281118"/>
    <s v="9c07bd17-49cb-5dfc-b309-b37a8b123eff"/>
    <n v="2005"/>
    <s v="Crawford"/>
    <x v="2199"/>
    <x v="0"/>
    <s v="unknown"/>
    <n v="3"/>
    <n v="1"/>
    <x v="4"/>
    <n v="20"/>
    <n v="5"/>
    <n v="10"/>
    <x v="10"/>
    <s v="2013-08-04-21-52-05"/>
    <s v="2013-08-09-09-02-23"/>
  </r>
  <r>
    <n v="281119"/>
    <s v="9c07bd17-49cb-5dfc-b309-b37a8b123eff"/>
    <n v="2008"/>
    <s v="Crawford"/>
    <x v="2200"/>
    <x v="0"/>
    <m/>
    <n v="5"/>
    <n v="0"/>
    <x v="0"/>
    <n v="0"/>
    <n v="5"/>
    <n v="10"/>
    <x v="10"/>
    <s v="2013-08-04-21-52-13"/>
    <s v="2013-08-09-09-02-31"/>
  </r>
  <r>
    <n v="281120"/>
    <s v="9c07bd17-49cb-5dfc-b309-b37a8b123eff"/>
    <n v="2010"/>
    <s v="Crawford"/>
    <x v="2201"/>
    <x v="0"/>
    <s v="unknown"/>
    <n v="4"/>
    <n v="1"/>
    <x v="1"/>
    <n v="20"/>
    <n v="5"/>
    <n v="10"/>
    <x v="10"/>
    <s v="2013-08-04-21-52-18"/>
    <s v="2013-08-09-09-02-38"/>
  </r>
  <r>
    <n v="281121"/>
    <s v="73b4555d-25fb-5d38-9195-7cdf7fe48efd"/>
    <n v="2005"/>
    <s v="Greene"/>
    <x v="2202"/>
    <x v="0"/>
    <m/>
    <n v="5"/>
    <n v="0"/>
    <x v="0"/>
    <n v="0"/>
    <n v="5"/>
    <n v="10"/>
    <x v="10"/>
    <s v="2013-08-04-21-52-20"/>
    <s v="2013-08-09-09-02-42"/>
  </r>
  <r>
    <n v="281122"/>
    <s v="73b4555d-25fb-5d38-9195-7cdf7fe48efd"/>
    <n v="2008"/>
    <s v="Greene"/>
    <x v="2203"/>
    <x v="0"/>
    <m/>
    <n v="5"/>
    <n v="0"/>
    <x v="0"/>
    <n v="0"/>
    <n v="5"/>
    <n v="10"/>
    <x v="10"/>
    <s v="2013-08-04-21-52-22"/>
    <s v="2013-08-09-09-02-46"/>
  </r>
  <r>
    <n v="281123"/>
    <s v="73b4555d-25fb-5d38-9195-7cdf7fe48efd"/>
    <n v="2010"/>
    <s v="Greene"/>
    <x v="2204"/>
    <x v="0"/>
    <s v="unknown"/>
    <n v="4"/>
    <n v="1"/>
    <x v="1"/>
    <n v="20"/>
    <n v="5"/>
    <n v="10"/>
    <x v="10"/>
    <s v="2013-08-04-21-52-25"/>
    <s v="2013-08-09-09-02-51"/>
  </r>
  <r>
    <n v="281124"/>
    <s v="4cc30aa8-39d5-568e-9505-23da655991ad"/>
    <n v="2005"/>
    <s v="Greene"/>
    <x v="2205"/>
    <x v="0"/>
    <m/>
    <n v="5"/>
    <n v="0"/>
    <x v="0"/>
    <n v="0"/>
    <n v="5"/>
    <n v="10"/>
    <x v="10"/>
    <s v="2013-08-04-21-52-29"/>
    <s v="2013-08-09-09-02-55"/>
  </r>
  <r>
    <n v="281125"/>
    <s v="4cc30aa8-39d5-568e-9505-23da655991ad"/>
    <n v="2008"/>
    <s v="Greene"/>
    <x v="2206"/>
    <x v="0"/>
    <m/>
    <n v="5"/>
    <n v="0"/>
    <x v="0"/>
    <n v="0"/>
    <n v="5"/>
    <n v="10"/>
    <x v="10"/>
    <s v="2013-08-04-21-52-33"/>
    <s v="2013-08-09-09-02-59"/>
  </r>
  <r>
    <n v="281126"/>
    <s v="4cc30aa8-39d5-568e-9505-23da655991ad"/>
    <n v="2010"/>
    <s v="Greene"/>
    <x v="2207"/>
    <x v="3"/>
    <s v="nopad"/>
    <n v="3"/>
    <n v="2"/>
    <x v="4"/>
    <n v="40"/>
    <n v="5"/>
    <n v="10"/>
    <x v="10"/>
    <s v="2013-08-04-21-52-40"/>
    <s v="2013-08-09-09-03-08"/>
  </r>
  <r>
    <n v="281127"/>
    <s v="01afb6ea-6e59-5866-a511-68ef624204ef"/>
    <n v="2005"/>
    <s v="Greene"/>
    <x v="2208"/>
    <x v="0"/>
    <m/>
    <n v="5"/>
    <n v="0"/>
    <x v="0"/>
    <n v="0"/>
    <n v="5"/>
    <n v="10"/>
    <x v="10"/>
    <s v="2013-08-04-21-52-45"/>
    <s v="2013-08-09-09-03-11"/>
  </r>
  <r>
    <n v="281128"/>
    <s v="01afb6ea-6e59-5866-a511-68ef624204ef"/>
    <n v="2008"/>
    <s v="Greene"/>
    <x v="2209"/>
    <x v="1"/>
    <s v="unknown"/>
    <n v="4"/>
    <n v="1"/>
    <x v="1"/>
    <n v="20"/>
    <n v="5"/>
    <n v="10"/>
    <x v="10"/>
    <s v="2013-08-04-21-52-48"/>
    <s v="2013-08-09-09-03-16"/>
  </r>
  <r>
    <n v="281129"/>
    <s v="01afb6ea-6e59-5866-a511-68ef624204ef"/>
    <n v="2010"/>
    <s v="Greene"/>
    <x v="2210"/>
    <x v="1"/>
    <s v="unknown"/>
    <n v="3"/>
    <n v="1"/>
    <x v="4"/>
    <n v="20"/>
    <n v="5"/>
    <n v="10"/>
    <x v="10"/>
    <s v="2013-08-04-21-52-52"/>
    <s v="2013-08-09-09-03-25"/>
  </r>
  <r>
    <n v="281130"/>
    <s v="452595d2-1bd2-5226-ac66-8a892037449a"/>
    <n v="2005"/>
    <s v="Washington"/>
    <x v="2211"/>
    <x v="0"/>
    <m/>
    <n v="5"/>
    <n v="0"/>
    <x v="0"/>
    <n v="0"/>
    <n v="5"/>
    <n v="10"/>
    <x v="10"/>
    <s v="2013-08-04-21-52-54"/>
    <s v="2013-08-09-09-03-30"/>
  </r>
  <r>
    <n v="281131"/>
    <s v="452595d2-1bd2-5226-ac66-8a892037449a"/>
    <n v="2008"/>
    <s v="Washington"/>
    <x v="2212"/>
    <x v="0"/>
    <m/>
    <n v="5"/>
    <n v="0"/>
    <x v="0"/>
    <n v="0"/>
    <n v="5"/>
    <n v="10"/>
    <x v="10"/>
    <s v="2013-08-04-21-52-57"/>
    <s v="2013-08-09-09-03-36"/>
  </r>
  <r>
    <n v="281132"/>
    <s v="452595d2-1bd2-5226-ac66-8a892037449a"/>
    <n v="2010"/>
    <s v="Washington"/>
    <x v="2213"/>
    <x v="0"/>
    <m/>
    <n v="5"/>
    <n v="0"/>
    <x v="0"/>
    <n v="0"/>
    <n v="5"/>
    <n v="10"/>
    <x v="10"/>
    <s v="2013-08-04-21-53-02"/>
    <s v="2013-08-09-09-03-40"/>
  </r>
  <r>
    <n v="281133"/>
    <s v="941fdffe-9729-5bc9-8f9a-b6caf0a93a8d"/>
    <n v="2005"/>
    <s v="Greene"/>
    <x v="2214"/>
    <x v="0"/>
    <m/>
    <n v="5"/>
    <n v="0"/>
    <x v="0"/>
    <n v="0"/>
    <n v="5"/>
    <n v="10"/>
    <x v="10"/>
    <s v="2013-08-04-21-53-06"/>
    <s v="2013-08-09-09-03-43"/>
  </r>
  <r>
    <n v="281134"/>
    <s v="941fdffe-9729-5bc9-8f9a-b6caf0a93a8d"/>
    <n v="2008"/>
    <s v="Greene"/>
    <x v="2215"/>
    <x v="0"/>
    <s v="unknown"/>
    <n v="3"/>
    <n v="2"/>
    <x v="4"/>
    <n v="40"/>
    <n v="5"/>
    <n v="10"/>
    <x v="10"/>
    <s v="2013-08-04-21-53-11"/>
    <s v="2013-08-09-09-03-50"/>
  </r>
  <r>
    <n v="281135"/>
    <s v="941fdffe-9729-5bc9-8f9a-b6caf0a93a8d"/>
    <n v="2010"/>
    <s v="Greene"/>
    <x v="2216"/>
    <x v="0"/>
    <m/>
    <n v="5"/>
    <n v="0"/>
    <x v="0"/>
    <n v="0"/>
    <n v="5"/>
    <n v="10"/>
    <x v="10"/>
    <s v="2013-08-04-21-53-15"/>
    <s v="2013-08-09-09-03-55"/>
  </r>
  <r>
    <n v="281136"/>
    <s v="e9666f75-61fb-5e0c-8812-6eb1517345b2"/>
    <n v="2008"/>
    <s v="Butler"/>
    <x v="2217"/>
    <x v="0"/>
    <m/>
    <n v="5"/>
    <n v="0"/>
    <x v="0"/>
    <n v="0"/>
    <n v="5"/>
    <n v="10"/>
    <x v="10"/>
    <s v="2013-08-04-21-53-20"/>
    <s v="2013-08-09-09-03-59"/>
  </r>
  <r>
    <n v="281137"/>
    <s v="e9666f75-61fb-5e0c-8812-6eb1517345b2"/>
    <n v="2010"/>
    <s v="Butler"/>
    <x v="2218"/>
    <x v="1"/>
    <s v="unknown"/>
    <n v="4"/>
    <n v="1"/>
    <x v="1"/>
    <n v="20"/>
    <n v="5"/>
    <n v="10"/>
    <x v="10"/>
    <s v="2013-08-04-21-53-25"/>
    <s v="2013-08-09-09-04-05"/>
  </r>
  <r>
    <n v="281138"/>
    <s v="a6319ea6-d177-58e8-9e25-d672882fe288"/>
    <n v="2008"/>
    <s v="Butler"/>
    <x v="2219"/>
    <x v="0"/>
    <m/>
    <n v="5"/>
    <n v="0"/>
    <x v="0"/>
    <n v="0"/>
    <n v="5"/>
    <n v="10"/>
    <x v="10"/>
    <s v="2013-08-04-21-53-30"/>
    <s v="2013-08-09-09-04-09"/>
  </r>
  <r>
    <n v="281139"/>
    <s v="a6319ea6-d177-58e8-9e25-d672882fe288"/>
    <n v="2010"/>
    <s v="Butler"/>
    <x v="2220"/>
    <x v="0"/>
    <m/>
    <n v="5"/>
    <n v="0"/>
    <x v="0"/>
    <n v="0"/>
    <n v="5"/>
    <n v="10"/>
    <x v="10"/>
    <s v="2013-08-04-21-53-32"/>
    <s v="2013-08-09-09-04-14"/>
  </r>
  <r>
    <n v="281140"/>
    <s v="7ff3bc49-36df-5c1e-a654-697d6259ebed"/>
    <n v="2005"/>
    <s v="Washington"/>
    <x v="2221"/>
    <x v="0"/>
    <m/>
    <n v="5"/>
    <n v="0"/>
    <x v="0"/>
    <n v="0"/>
    <n v="5"/>
    <n v="10"/>
    <x v="10"/>
    <s v="2013-08-04-21-53-36"/>
    <s v="2013-08-09-09-04-16"/>
  </r>
  <r>
    <n v="281141"/>
    <s v="7ff3bc49-36df-5c1e-a654-697d6259ebed"/>
    <n v="2008"/>
    <s v="Washington"/>
    <x v="2222"/>
    <x v="0"/>
    <m/>
    <n v="5"/>
    <n v="0"/>
    <x v="0"/>
    <n v="0"/>
    <n v="5"/>
    <n v="10"/>
    <x v="10"/>
    <s v="2013-08-04-21-53-43"/>
    <s v="2013-08-09-09-04-21"/>
  </r>
  <r>
    <n v="281142"/>
    <s v="7ff3bc49-36df-5c1e-a654-697d6259ebed"/>
    <n v="2010"/>
    <s v="Washington"/>
    <x v="2223"/>
    <x v="2"/>
    <s v="unknown"/>
    <n v="4"/>
    <n v="1"/>
    <x v="1"/>
    <n v="20"/>
    <n v="5"/>
    <n v="10"/>
    <x v="10"/>
    <s v="2013-08-04-21-53-50"/>
    <s v="2013-08-09-09-04-27"/>
  </r>
  <r>
    <n v="281143"/>
    <s v="9dac80d5-0703-5a7e-a7f2-21909e89cab3"/>
    <n v="2005"/>
    <s v="Greene"/>
    <x v="2224"/>
    <x v="0"/>
    <m/>
    <n v="5"/>
    <n v="0"/>
    <x v="0"/>
    <n v="0"/>
    <n v="5"/>
    <n v="10"/>
    <x v="10"/>
    <s v="2013-08-04-21-53-52"/>
    <s v="2013-08-09-09-04-31"/>
  </r>
  <r>
    <n v="281144"/>
    <s v="9dac80d5-0703-5a7e-a7f2-21909e89cab3"/>
    <n v="2008"/>
    <s v="Greene"/>
    <x v="2225"/>
    <x v="1"/>
    <s v="unknown"/>
    <n v="4"/>
    <n v="1"/>
    <x v="1"/>
    <n v="20"/>
    <n v="5"/>
    <n v="10"/>
    <x v="10"/>
    <s v="2013-08-04-21-53-56"/>
    <s v="2013-08-09-09-04-37"/>
  </r>
  <r>
    <n v="281145"/>
    <s v="9dac80d5-0703-5a7e-a7f2-21909e89cab3"/>
    <n v="2010"/>
    <s v="Greene"/>
    <x v="2226"/>
    <x v="3"/>
    <s v="empty"/>
    <n v="2"/>
    <n v="2"/>
    <x v="8"/>
    <n v="40"/>
    <n v="5"/>
    <n v="10"/>
    <x v="10"/>
    <s v="2013-08-04-21-54-02"/>
    <s v="2013-08-09-09-04-44"/>
  </r>
  <r>
    <n v="281146"/>
    <s v="80aa4e81-c2e9-58b6-a88b-35592cb02617"/>
    <n v="2005"/>
    <s v="Greene"/>
    <x v="2227"/>
    <x v="0"/>
    <m/>
    <n v="5"/>
    <n v="0"/>
    <x v="0"/>
    <n v="0"/>
    <n v="5"/>
    <n v="10"/>
    <x v="10"/>
    <s v="2013-08-04-21-54-04"/>
    <s v="2013-08-09-09-04-47"/>
  </r>
  <r>
    <n v="281147"/>
    <s v="80aa4e81-c2e9-58b6-a88b-35592cb02617"/>
    <n v="2008"/>
    <s v="Greene"/>
    <x v="2228"/>
    <x v="0"/>
    <m/>
    <n v="5"/>
    <n v="0"/>
    <x v="0"/>
    <n v="0"/>
    <n v="5"/>
    <n v="10"/>
    <x v="10"/>
    <s v="2013-08-04-21-54-06"/>
    <s v="2013-08-09-09-04-52"/>
  </r>
  <r>
    <n v="281148"/>
    <s v="80aa4e81-c2e9-58b6-a88b-35592cb02617"/>
    <n v="2010"/>
    <s v="Greene"/>
    <x v="2229"/>
    <x v="0"/>
    <m/>
    <n v="5"/>
    <n v="0"/>
    <x v="0"/>
    <n v="0"/>
    <n v="5"/>
    <n v="10"/>
    <x v="10"/>
    <s v="2013-08-04-21-54-09"/>
    <s v="2013-08-09-09-04-57"/>
  </r>
  <r>
    <n v="281149"/>
    <s v="5c2dc455-57be-5f6a-b911-2e0d875ab221"/>
    <n v="2005"/>
    <s v="Washington"/>
    <x v="2230"/>
    <x v="0"/>
    <m/>
    <n v="5"/>
    <n v="0"/>
    <x v="0"/>
    <n v="0"/>
    <n v="5"/>
    <n v="10"/>
    <x v="10"/>
    <s v="2013-08-04-21-54-13"/>
    <s v="2013-08-09-09-05-02"/>
  </r>
  <r>
    <n v="281150"/>
    <s v="5c2dc455-57be-5f6a-b911-2e0d875ab221"/>
    <n v="2008"/>
    <s v="Washington"/>
    <x v="2231"/>
    <x v="0"/>
    <m/>
    <n v="5"/>
    <n v="0"/>
    <x v="0"/>
    <n v="0"/>
    <n v="5"/>
    <n v="10"/>
    <x v="10"/>
    <s v="2013-08-04-21-54-16"/>
    <s v="2013-08-09-09-05-07"/>
  </r>
  <r>
    <n v="281151"/>
    <s v="5c2dc455-57be-5f6a-b911-2e0d875ab221"/>
    <n v="2010"/>
    <s v="Washington"/>
    <x v="2232"/>
    <x v="1"/>
    <s v="unknown"/>
    <n v="3"/>
    <n v="2"/>
    <x v="4"/>
    <n v="40"/>
    <n v="5"/>
    <n v="10"/>
    <x v="10"/>
    <s v="2013-08-04-21-54-22"/>
    <s v="2013-08-09-09-05-13"/>
  </r>
  <r>
    <n v="281152"/>
    <s v="68318158-095f-595d-bc1a-6299a1789bd6"/>
    <n v="2005"/>
    <s v="Washington"/>
    <x v="2233"/>
    <x v="0"/>
    <s v="unknown"/>
    <n v="4"/>
    <n v="1"/>
    <x v="1"/>
    <n v="20"/>
    <n v="5"/>
    <n v="10"/>
    <x v="10"/>
    <s v="2013-08-04-21-54-27"/>
    <s v="2013-08-09-09-05-16"/>
  </r>
  <r>
    <n v="281153"/>
    <s v="68318158-095f-595d-bc1a-6299a1789bd6"/>
    <n v="2008"/>
    <s v="Washington"/>
    <x v="2234"/>
    <x v="0"/>
    <s v="unknown"/>
    <n v="4"/>
    <n v="1"/>
    <x v="1"/>
    <n v="20"/>
    <n v="5"/>
    <n v="10"/>
    <x v="10"/>
    <s v="2013-08-04-21-54-34"/>
    <s v="2013-08-09-09-05-22"/>
  </r>
  <r>
    <n v="281154"/>
    <s v="68318158-095f-595d-bc1a-6299a1789bd6"/>
    <n v="2010"/>
    <s v="Washington"/>
    <x v="2235"/>
    <x v="0"/>
    <m/>
    <n v="5"/>
    <n v="0"/>
    <x v="0"/>
    <n v="0"/>
    <n v="5"/>
    <n v="10"/>
    <x v="10"/>
    <s v="2013-08-04-21-54-39"/>
    <s v="2013-08-09-09-05-31"/>
  </r>
  <r>
    <n v="281155"/>
    <s v="e32d4fe7-4d35-5fd8-a8bf-66c39986bfd2"/>
    <n v="2005"/>
    <s v="Greene"/>
    <x v="2236"/>
    <x v="0"/>
    <m/>
    <n v="5"/>
    <n v="0"/>
    <x v="0"/>
    <n v="0"/>
    <n v="5"/>
    <n v="10"/>
    <x v="10"/>
    <s v="2013-08-04-21-54-45"/>
    <s v="2013-08-09-09-05-33"/>
  </r>
  <r>
    <n v="281156"/>
    <s v="e32d4fe7-4d35-5fd8-a8bf-66c39986bfd2"/>
    <n v="2008"/>
    <s v="Greene"/>
    <x v="2237"/>
    <x v="0"/>
    <s v="unknown"/>
    <n v="4"/>
    <n v="1"/>
    <x v="1"/>
    <n v="20"/>
    <n v="5"/>
    <n v="10"/>
    <x v="10"/>
    <s v="2013-08-04-21-54-50"/>
    <s v="2013-08-09-09-05-41"/>
  </r>
  <r>
    <n v="281157"/>
    <s v="e32d4fe7-4d35-5fd8-a8bf-66c39986bfd2"/>
    <n v="2010"/>
    <s v="Greene"/>
    <x v="2238"/>
    <x v="0"/>
    <m/>
    <n v="5"/>
    <n v="0"/>
    <x v="0"/>
    <n v="0"/>
    <n v="5"/>
    <n v="10"/>
    <x v="10"/>
    <s v="2013-08-04-21-54-53"/>
    <s v="2013-08-09-09-05-57"/>
  </r>
  <r>
    <n v="281158"/>
    <s v="aac51b26-e563-53db-bb2e-20e3193fd799"/>
    <n v="2005"/>
    <s v="Greene"/>
    <x v="2239"/>
    <x v="0"/>
    <s v="unknown"/>
    <n v="4"/>
    <n v="1"/>
    <x v="1"/>
    <n v="20"/>
    <n v="5"/>
    <n v="10"/>
    <x v="10"/>
    <s v="2013-08-04-21-54-57"/>
    <s v="2013-08-09-09-06-02"/>
  </r>
  <r>
    <n v="281159"/>
    <s v="aac51b26-e563-53db-bb2e-20e3193fd799"/>
    <n v="2008"/>
    <s v="Greene"/>
    <x v="2240"/>
    <x v="0"/>
    <m/>
    <n v="5"/>
    <n v="0"/>
    <x v="0"/>
    <n v="0"/>
    <n v="5"/>
    <n v="10"/>
    <x v="10"/>
    <s v="2013-08-04-21-55-02"/>
    <s v="2013-08-09-09-06-08"/>
  </r>
  <r>
    <n v="281160"/>
    <s v="aac51b26-e563-53db-bb2e-20e3193fd799"/>
    <n v="2010"/>
    <s v="Greene"/>
    <x v="2241"/>
    <x v="2"/>
    <s v="unknown"/>
    <n v="4"/>
    <n v="1"/>
    <x v="1"/>
    <n v="20"/>
    <n v="5"/>
    <n v="10"/>
    <x v="10"/>
    <s v="2013-08-04-21-55-16"/>
    <s v="2013-08-09-09-06-15"/>
  </r>
  <r>
    <n v="281161"/>
    <s v="54697f42-df10-56f0-b547-20d80356762b"/>
    <n v="2008"/>
    <s v="Butler"/>
    <x v="2242"/>
    <x v="0"/>
    <m/>
    <n v="5"/>
    <n v="0"/>
    <x v="0"/>
    <n v="0"/>
    <n v="5"/>
    <n v="10"/>
    <x v="10"/>
    <s v="2013-08-04-21-55-21"/>
    <s v="2013-08-09-09-06-20"/>
  </r>
  <r>
    <n v="281162"/>
    <s v="54697f42-df10-56f0-b547-20d80356762b"/>
    <n v="2010"/>
    <s v="Butler"/>
    <x v="2243"/>
    <x v="1"/>
    <s v="unknown"/>
    <n v="3"/>
    <n v="2"/>
    <x v="4"/>
    <n v="40"/>
    <n v="5"/>
    <n v="10"/>
    <x v="10"/>
    <s v="2013-08-04-21-55-28"/>
    <s v="2013-08-09-09-06-27"/>
  </r>
  <r>
    <n v="281163"/>
    <s v="e7034a48-efe2-508f-8274-03f596d58477"/>
    <n v="2008"/>
    <s v="Butler"/>
    <x v="2244"/>
    <x v="0"/>
    <m/>
    <n v="5"/>
    <n v="0"/>
    <x v="0"/>
    <n v="0"/>
    <n v="5"/>
    <n v="10"/>
    <x v="10"/>
    <s v="2013-08-04-21-55-30"/>
    <s v="2013-08-09-09-06-33"/>
  </r>
  <r>
    <n v="281164"/>
    <s v="e7034a48-efe2-508f-8274-03f596d58477"/>
    <n v="2010"/>
    <s v="Butler"/>
    <x v="2245"/>
    <x v="2"/>
    <m/>
    <n v="5"/>
    <n v="0"/>
    <x v="0"/>
    <n v="0"/>
    <n v="5"/>
    <n v="10"/>
    <x v="10"/>
    <s v="2013-08-04-21-55-34"/>
    <s v="2013-08-09-09-06-37"/>
  </r>
  <r>
    <n v="281165"/>
    <s v="cda81ed5-9ccd-5a6b-add0-1de27f70b9dc"/>
    <n v="2005"/>
    <s v="Greene"/>
    <x v="2246"/>
    <x v="0"/>
    <m/>
    <n v="5"/>
    <n v="0"/>
    <x v="0"/>
    <n v="0"/>
    <n v="5"/>
    <n v="10"/>
    <x v="10"/>
    <s v="2013-08-04-21-55-39"/>
    <s v="2013-08-09-09-06-41"/>
  </r>
  <r>
    <n v="281166"/>
    <s v="cda81ed5-9ccd-5a6b-add0-1de27f70b9dc"/>
    <n v="2008"/>
    <s v="Greene"/>
    <x v="2247"/>
    <x v="1"/>
    <m/>
    <n v="5"/>
    <n v="0"/>
    <x v="0"/>
    <n v="0"/>
    <n v="5"/>
    <n v="10"/>
    <x v="10"/>
    <s v="2013-08-04-21-55-43"/>
    <s v="2013-08-09-09-06-46"/>
  </r>
  <r>
    <n v="281167"/>
    <s v="cda81ed5-9ccd-5a6b-add0-1de27f70b9dc"/>
    <n v="2010"/>
    <s v="Greene"/>
    <x v="2248"/>
    <x v="0"/>
    <m/>
    <n v="5"/>
    <n v="0"/>
    <x v="0"/>
    <n v="0"/>
    <n v="5"/>
    <n v="10"/>
    <x v="10"/>
    <s v="2013-08-04-21-55-46"/>
    <s v="2013-08-09-09-06-52"/>
  </r>
  <r>
    <n v="281168"/>
    <s v="41219ef7-bf0c-562b-9b28-b4b257721c80"/>
    <n v="2005"/>
    <s v="Greene"/>
    <x v="2249"/>
    <x v="0"/>
    <m/>
    <n v="5"/>
    <n v="0"/>
    <x v="0"/>
    <n v="0"/>
    <n v="5"/>
    <n v="10"/>
    <x v="10"/>
    <s v="2013-08-04-21-55-48"/>
    <s v="2013-08-09-09-06-55"/>
  </r>
  <r>
    <n v="281169"/>
    <s v="41219ef7-bf0c-562b-9b28-b4b257721c80"/>
    <n v="2008"/>
    <s v="Greene"/>
    <x v="2250"/>
    <x v="3"/>
    <s v="empty"/>
    <n v="3"/>
    <n v="2"/>
    <x v="4"/>
    <n v="40"/>
    <n v="5"/>
    <n v="10"/>
    <x v="10"/>
    <s v="2013-08-04-21-55-51"/>
    <s v="2013-08-09-09-07-02"/>
  </r>
  <r>
    <n v="281170"/>
    <s v="41219ef7-bf0c-562b-9b28-b4b257721c80"/>
    <n v="2010"/>
    <s v="Greene"/>
    <x v="2251"/>
    <x v="0"/>
    <s v="unknown"/>
    <n v="4"/>
    <n v="1"/>
    <x v="1"/>
    <n v="20"/>
    <n v="5"/>
    <n v="10"/>
    <x v="10"/>
    <s v="2013-08-04-21-56-03"/>
    <s v="2013-08-09-09-07-07"/>
  </r>
  <r>
    <n v="281171"/>
    <s v="015284aa-7a46-5900-9377-0da282e9cb3e"/>
    <n v="2005"/>
    <s v="Washington"/>
    <x v="2252"/>
    <x v="0"/>
    <m/>
    <n v="5"/>
    <n v="0"/>
    <x v="0"/>
    <n v="0"/>
    <n v="5"/>
    <n v="10"/>
    <x v="10"/>
    <s v="2013-08-04-21-56-08"/>
    <s v="2013-08-09-09-07-09"/>
  </r>
  <r>
    <n v="281172"/>
    <s v="015284aa-7a46-5900-9377-0da282e9cb3e"/>
    <n v="2008"/>
    <s v="Washington"/>
    <x v="2253"/>
    <x v="0"/>
    <s v="unknown"/>
    <n v="4"/>
    <n v="1"/>
    <x v="1"/>
    <n v="20"/>
    <n v="5"/>
    <n v="10"/>
    <x v="10"/>
    <s v="2013-08-04-21-56-10"/>
    <s v="2013-08-09-09-07-28"/>
  </r>
  <r>
    <n v="281173"/>
    <s v="015284aa-7a46-5900-9377-0da282e9cb3e"/>
    <n v="2010"/>
    <s v="Washington"/>
    <x v="2254"/>
    <x v="0"/>
    <s v="unknown"/>
    <n v="4"/>
    <n v="1"/>
    <x v="1"/>
    <n v="20"/>
    <n v="5"/>
    <n v="10"/>
    <x v="10"/>
    <s v="2013-08-04-21-56-13"/>
    <s v="2013-08-09-09-07-34"/>
  </r>
  <r>
    <n v="281174"/>
    <s v="f22b2981-af18-5748-8c0f-e9e5244a3e2e"/>
    <n v="2008"/>
    <s v="Butler"/>
    <x v="2255"/>
    <x v="0"/>
    <m/>
    <n v="6"/>
    <n v="0"/>
    <x v="0"/>
    <n v="0"/>
    <n v="6"/>
    <n v="10"/>
    <x v="9"/>
    <s v="2013-08-04-21-56-16"/>
    <s v="2013-08-09-09-07-42"/>
  </r>
  <r>
    <n v="281175"/>
    <s v="f22b2981-af18-5748-8c0f-e9e5244a3e2e"/>
    <n v="2010"/>
    <s v="Butler"/>
    <x v="2256"/>
    <x v="3"/>
    <s v="empty"/>
    <n v="3"/>
    <n v="1"/>
    <x v="4"/>
    <n v="20"/>
    <n v="5"/>
    <n v="10"/>
    <x v="10"/>
    <s v="2013-08-04-21-56-24"/>
    <s v="2013-08-09-09-07-52"/>
  </r>
  <r>
    <n v="281176"/>
    <s v="4aa97ea1-58fd-5f32-ac1f-59ef341c1b5f"/>
    <n v="2008"/>
    <s v="Butler"/>
    <x v="2257"/>
    <x v="0"/>
    <m/>
    <n v="5"/>
    <n v="0"/>
    <x v="0"/>
    <n v="0"/>
    <n v="5"/>
    <n v="10"/>
    <x v="10"/>
    <s v="2013-08-04-21-56-28"/>
    <s v="2013-08-09-09-07-57"/>
  </r>
  <r>
    <n v="281177"/>
    <s v="4aa97ea1-58fd-5f32-ac1f-59ef341c1b5f"/>
    <n v="2010"/>
    <s v="Butler"/>
    <x v="2258"/>
    <x v="0"/>
    <m/>
    <n v="5"/>
    <n v="0"/>
    <x v="0"/>
    <n v="0"/>
    <n v="5"/>
    <n v="10"/>
    <x v="10"/>
    <s v="2013-08-04-21-56-30"/>
    <s v="2013-08-09-09-08-01"/>
  </r>
  <r>
    <n v="281178"/>
    <s v="e7479c4f-8e0c-5c93-900e-8598daf5b365"/>
    <n v="2005"/>
    <s v="Greene"/>
    <x v="2259"/>
    <x v="0"/>
    <m/>
    <n v="5"/>
    <n v="0"/>
    <x v="0"/>
    <n v="0"/>
    <n v="5"/>
    <n v="10"/>
    <x v="10"/>
    <s v="2013-08-04-21-56-32"/>
    <s v="2013-08-09-09-08-04"/>
  </r>
  <r>
    <n v="281179"/>
    <s v="e7479c4f-8e0c-5c93-900e-8598daf5b365"/>
    <n v="2008"/>
    <s v="Greene"/>
    <x v="2260"/>
    <x v="0"/>
    <m/>
    <n v="6"/>
    <n v="0"/>
    <x v="0"/>
    <n v="0"/>
    <n v="6"/>
    <n v="10"/>
    <x v="9"/>
    <s v="2013-08-04-21-56-35"/>
    <s v="2013-08-09-09-08-10"/>
  </r>
  <r>
    <n v="281180"/>
    <s v="e7479c4f-8e0c-5c93-900e-8598daf5b365"/>
    <n v="2010"/>
    <s v="Greene"/>
    <x v="2261"/>
    <x v="2"/>
    <m/>
    <n v="5"/>
    <n v="0"/>
    <x v="0"/>
    <n v="0"/>
    <n v="5"/>
    <n v="10"/>
    <x v="10"/>
    <s v="2013-08-04-21-56-38"/>
    <s v="2013-08-09-09-08-16"/>
  </r>
  <r>
    <n v="281181"/>
    <s v="df2c82a1-c732-5620-b66c-88db5ecdbd2b"/>
    <n v="2008"/>
    <s v="Butler"/>
    <x v="2262"/>
    <x v="0"/>
    <m/>
    <n v="6"/>
    <n v="0"/>
    <x v="0"/>
    <n v="0"/>
    <n v="6"/>
    <n v="10"/>
    <x v="9"/>
    <s v="2013-08-04-21-56-41"/>
    <s v="2013-08-09-09-08-24"/>
  </r>
  <r>
    <n v="281182"/>
    <s v="df2c82a1-c732-5620-b66c-88db5ecdbd2b"/>
    <n v="2010"/>
    <s v="Butler"/>
    <x v="2263"/>
    <x v="3"/>
    <s v="nopad"/>
    <n v="4"/>
    <n v="2"/>
    <x v="20"/>
    <n v="33"/>
    <n v="6"/>
    <n v="10"/>
    <x v="9"/>
    <s v="2013-08-04-21-56-48"/>
    <s v="2013-08-09-09-08-34"/>
  </r>
  <r>
    <n v="281183"/>
    <s v="ec564d3a-281e-5a7f-bd0e-beef25533411"/>
    <n v="2008"/>
    <s v="Butler"/>
    <x v="2264"/>
    <x v="0"/>
    <m/>
    <n v="6"/>
    <n v="0"/>
    <x v="0"/>
    <n v="0"/>
    <n v="6"/>
    <n v="10"/>
    <x v="9"/>
    <s v="2013-08-04-21-56-50"/>
    <s v="2013-08-09-09-08-38"/>
  </r>
  <r>
    <n v="281184"/>
    <s v="ec564d3a-281e-5a7f-bd0e-beef25533411"/>
    <n v="2010"/>
    <s v="Butler"/>
    <x v="2265"/>
    <x v="0"/>
    <s v="unknown"/>
    <n v="4"/>
    <n v="2"/>
    <x v="20"/>
    <n v="33"/>
    <n v="6"/>
    <n v="10"/>
    <x v="9"/>
    <s v="2013-08-04-21-56-54"/>
    <s v="2013-08-09-09-08-44"/>
  </r>
  <r>
    <n v="281185"/>
    <s v="b955ddb6-48f0-5238-bffd-52e15d918c87"/>
    <n v="2005"/>
    <s v="Greene"/>
    <x v="2266"/>
    <x v="0"/>
    <m/>
    <n v="6"/>
    <n v="0"/>
    <x v="0"/>
    <n v="0"/>
    <n v="6"/>
    <n v="10"/>
    <x v="9"/>
    <s v="2013-08-04-21-56-55"/>
    <s v="2013-08-09-09-08-47"/>
  </r>
  <r>
    <n v="281186"/>
    <s v="b955ddb6-48f0-5238-bffd-52e15d918c87"/>
    <n v="2008"/>
    <s v="Greene"/>
    <x v="2267"/>
    <x v="0"/>
    <s v="unknown"/>
    <n v="4"/>
    <n v="2"/>
    <x v="20"/>
    <n v="33"/>
    <n v="6"/>
    <n v="10"/>
    <x v="9"/>
    <s v="2013-08-04-21-57-00"/>
    <s v="2013-08-09-09-08-55"/>
  </r>
  <r>
    <n v="281187"/>
    <s v="b955ddb6-48f0-5238-bffd-52e15d918c87"/>
    <n v="2010"/>
    <s v="Greene"/>
    <x v="2268"/>
    <x v="0"/>
    <s v="unknown"/>
    <n v="5"/>
    <n v="2"/>
    <x v="29"/>
    <n v="28"/>
    <n v="7"/>
    <n v="10"/>
    <x v="8"/>
    <s v="2013-08-04-21-57-04"/>
    <s v="2013-08-09-09-09-02"/>
  </r>
  <r>
    <n v="281188"/>
    <s v="f940bf3f-aa4d-5448-b44a-3c18cc1cc5ad"/>
    <n v="2005"/>
    <s v="Greene"/>
    <x v="2269"/>
    <x v="0"/>
    <m/>
    <n v="6"/>
    <n v="0"/>
    <x v="0"/>
    <n v="0"/>
    <n v="6"/>
    <n v="10"/>
    <x v="9"/>
    <s v="2013-08-04-21-57-06"/>
    <s v="2013-08-09-09-09-05"/>
  </r>
  <r>
    <n v="281189"/>
    <s v="f940bf3f-aa4d-5448-b44a-3c18cc1cc5ad"/>
    <n v="2008"/>
    <s v="Greene"/>
    <x v="2270"/>
    <x v="0"/>
    <m/>
    <n v="5"/>
    <n v="0"/>
    <x v="0"/>
    <n v="0"/>
    <n v="5"/>
    <n v="10"/>
    <x v="10"/>
    <s v="2013-08-04-21-57-08"/>
    <s v="2013-08-09-09-09-10"/>
  </r>
  <r>
    <n v="281190"/>
    <s v="f940bf3f-aa4d-5448-b44a-3c18cc1cc5ad"/>
    <n v="2010"/>
    <s v="Greene"/>
    <x v="2271"/>
    <x v="0"/>
    <m/>
    <n v="5"/>
    <n v="0"/>
    <x v="0"/>
    <n v="0"/>
    <n v="5"/>
    <n v="10"/>
    <x v="10"/>
    <s v="2013-08-04-21-57-10"/>
    <s v="2013-08-09-09-09-19"/>
  </r>
  <r>
    <n v="281191"/>
    <s v="218ef9e2-1f8b-5dc4-a6d7-630a076af874"/>
    <n v="2005"/>
    <s v="Greene"/>
    <x v="2272"/>
    <x v="0"/>
    <s v="unknown"/>
    <n v="4"/>
    <n v="1"/>
    <x v="1"/>
    <n v="20"/>
    <n v="5"/>
    <n v="10"/>
    <x v="10"/>
    <s v="2013-08-04-21-57-12"/>
    <s v="2013-08-09-09-10-35"/>
  </r>
  <r>
    <n v="281192"/>
    <s v="218ef9e2-1f8b-5dc4-a6d7-630a076af874"/>
    <n v="2008"/>
    <s v="Greene"/>
    <x v="2273"/>
    <x v="3"/>
    <s v="empty"/>
    <n v="2"/>
    <n v="2"/>
    <x v="8"/>
    <n v="40"/>
    <n v="5"/>
    <n v="10"/>
    <x v="10"/>
    <s v="2013-08-04-21-57-15"/>
    <s v="2013-08-09-09-10-38"/>
  </r>
  <r>
    <n v="281193"/>
    <s v="218ef9e2-1f8b-5dc4-a6d7-630a076af874"/>
    <n v="2010"/>
    <s v="Greene"/>
    <x v="2274"/>
    <x v="1"/>
    <m/>
    <n v="5"/>
    <n v="0"/>
    <x v="0"/>
    <n v="0"/>
    <n v="5"/>
    <n v="10"/>
    <x v="10"/>
    <s v="2013-08-04-21-57-18"/>
    <s v="2013-08-09-09-10-41"/>
  </r>
  <r>
    <n v="281194"/>
    <s v="4ad2c80e-67ec-5333-82cb-31374f5922d7"/>
    <n v="2005"/>
    <s v="Washington"/>
    <x v="2275"/>
    <x v="0"/>
    <m/>
    <n v="5"/>
    <n v="0"/>
    <x v="0"/>
    <n v="0"/>
    <n v="5"/>
    <n v="10"/>
    <x v="10"/>
    <s v="2013-08-04-21-57-20"/>
    <s v="2013-08-09-09-10-44"/>
  </r>
  <r>
    <n v="281195"/>
    <s v="4ad2c80e-67ec-5333-82cb-31374f5922d7"/>
    <n v="2008"/>
    <s v="Washington"/>
    <x v="2276"/>
    <x v="0"/>
    <s v="unknown"/>
    <n v="3"/>
    <n v="1"/>
    <x v="4"/>
    <n v="20"/>
    <n v="5"/>
    <n v="10"/>
    <x v="10"/>
    <s v="2013-08-04-21-57-27"/>
    <s v="2013-08-09-09-10-51"/>
  </r>
  <r>
    <n v="281196"/>
    <s v="4ad2c80e-67ec-5333-82cb-31374f5922d7"/>
    <n v="2010"/>
    <s v="Washington"/>
    <x v="2277"/>
    <x v="0"/>
    <m/>
    <n v="5"/>
    <n v="0"/>
    <x v="0"/>
    <n v="0"/>
    <n v="5"/>
    <n v="10"/>
    <x v="10"/>
    <s v="2013-08-04-21-57-31"/>
    <s v="2013-08-09-09-10-54"/>
  </r>
  <r>
    <n v="281197"/>
    <s v="74009d46-2721-536a-9e31-ecc40b21d315"/>
    <n v="2005"/>
    <s v="Greene"/>
    <x v="2278"/>
    <x v="0"/>
    <m/>
    <n v="5"/>
    <n v="0"/>
    <x v="0"/>
    <n v="0"/>
    <n v="5"/>
    <n v="10"/>
    <x v="10"/>
    <s v="2013-08-04-21-57-32"/>
    <s v="2013-08-09-09-10-56"/>
  </r>
  <r>
    <n v="281198"/>
    <s v="74009d46-2721-536a-9e31-ecc40b21d315"/>
    <n v="2008"/>
    <s v="Greene"/>
    <x v="2279"/>
    <x v="0"/>
    <m/>
    <n v="5"/>
    <n v="0"/>
    <x v="0"/>
    <n v="0"/>
    <n v="5"/>
    <n v="10"/>
    <x v="10"/>
    <s v="2013-08-04-21-57-35"/>
    <s v="2013-08-09-09-11-03"/>
  </r>
  <r>
    <n v="281199"/>
    <s v="74009d46-2721-536a-9e31-ecc40b21d315"/>
    <n v="2010"/>
    <s v="Greene"/>
    <x v="2280"/>
    <x v="1"/>
    <s v="equipment"/>
    <n v="2"/>
    <n v="2"/>
    <x v="8"/>
    <n v="40"/>
    <n v="5"/>
    <n v="10"/>
    <x v="10"/>
    <s v="2013-08-04-21-57-39"/>
    <s v="2013-08-09-09-11-08"/>
  </r>
  <r>
    <n v="281200"/>
    <s v="a70d7b55-58dc-5be6-8d4a-59375da6f9e9"/>
    <n v="2008"/>
    <s v="Butler"/>
    <x v="2281"/>
    <x v="1"/>
    <s v="unknown"/>
    <n v="3"/>
    <n v="2"/>
    <x v="4"/>
    <n v="40"/>
    <n v="5"/>
    <n v="10"/>
    <x v="10"/>
    <s v="2013-08-04-21-57-43"/>
    <s v="2013-08-09-09-11-11"/>
  </r>
  <r>
    <n v="281201"/>
    <s v="a70d7b55-58dc-5be6-8d4a-59375da6f9e9"/>
    <n v="2010"/>
    <s v="Butler"/>
    <x v="2282"/>
    <x v="3"/>
    <s v="nopad"/>
    <n v="3"/>
    <n v="2"/>
    <x v="4"/>
    <n v="40"/>
    <n v="5"/>
    <n v="10"/>
    <x v="10"/>
    <s v="2013-08-04-21-57-47"/>
    <s v="2013-08-09-09-11-15"/>
  </r>
  <r>
    <n v="281202"/>
    <s v="09dea118-2e9d-59bc-bcab-8f5f4c35be55"/>
    <n v="2005"/>
    <s v="Greene"/>
    <x v="2283"/>
    <x v="0"/>
    <m/>
    <n v="5"/>
    <n v="0"/>
    <x v="0"/>
    <n v="0"/>
    <n v="5"/>
    <n v="10"/>
    <x v="10"/>
    <s v="2013-08-04-21-57-49"/>
    <s v="2013-08-09-09-11-17"/>
  </r>
  <r>
    <n v="281203"/>
    <s v="09dea118-2e9d-59bc-bcab-8f5f4c35be55"/>
    <n v="2008"/>
    <s v="Greene"/>
    <x v="2284"/>
    <x v="0"/>
    <m/>
    <n v="5"/>
    <n v="0"/>
    <x v="0"/>
    <n v="0"/>
    <n v="5"/>
    <n v="10"/>
    <x v="10"/>
    <s v="2013-08-04-21-57-52"/>
    <s v="2013-08-09-09-11-26"/>
  </r>
  <r>
    <n v="281204"/>
    <s v="09dea118-2e9d-59bc-bcab-8f5f4c35be55"/>
    <n v="2010"/>
    <s v="Greene"/>
    <x v="2285"/>
    <x v="0"/>
    <m/>
    <n v="5"/>
    <n v="0"/>
    <x v="0"/>
    <n v="0"/>
    <n v="5"/>
    <n v="10"/>
    <x v="10"/>
    <s v="2013-08-04-21-57-54"/>
    <s v="2013-08-09-09-11-29"/>
  </r>
  <r>
    <n v="281205"/>
    <s v="bf4255fa-4f37-53d1-9f7c-8afa164c12d5"/>
    <n v="2005"/>
    <s v="Washington"/>
    <x v="2286"/>
    <x v="0"/>
    <m/>
    <n v="5"/>
    <n v="0"/>
    <x v="0"/>
    <n v="0"/>
    <n v="5"/>
    <n v="10"/>
    <x v="10"/>
    <s v="2013-08-04-21-58-03"/>
    <s v="2013-08-09-09-11-37"/>
  </r>
  <r>
    <n v="281206"/>
    <s v="bf4255fa-4f37-53d1-9f7c-8afa164c12d5"/>
    <n v="2008"/>
    <s v="Washington"/>
    <x v="2287"/>
    <x v="0"/>
    <m/>
    <n v="5"/>
    <n v="0"/>
    <x v="0"/>
    <n v="0"/>
    <n v="5"/>
    <n v="10"/>
    <x v="10"/>
    <s v="2013-08-04-21-58-05"/>
    <s v="2013-08-09-09-11-40"/>
  </r>
  <r>
    <n v="281207"/>
    <s v="bf4255fa-4f37-53d1-9f7c-8afa164c12d5"/>
    <n v="2010"/>
    <s v="Washington"/>
    <x v="2288"/>
    <x v="0"/>
    <m/>
    <n v="5"/>
    <n v="0"/>
    <x v="0"/>
    <n v="0"/>
    <n v="5"/>
    <n v="10"/>
    <x v="10"/>
    <s v="2013-08-04-21-58-07"/>
    <s v="2013-08-09-09-11-43"/>
  </r>
  <r>
    <n v="281208"/>
    <s v="a32415ec-19c4-50f0-9dfe-87c78701b0a7"/>
    <n v="2005"/>
    <s v="Greene"/>
    <x v="2289"/>
    <x v="0"/>
    <m/>
    <n v="5"/>
    <n v="0"/>
    <x v="0"/>
    <n v="0"/>
    <n v="5"/>
    <n v="10"/>
    <x v="10"/>
    <s v="2013-08-04-21-58-09"/>
    <s v="2013-08-09-09-11-49"/>
  </r>
  <r>
    <n v="281209"/>
    <s v="a32415ec-19c4-50f0-9dfe-87c78701b0a7"/>
    <n v="2008"/>
    <s v="Greene"/>
    <x v="2290"/>
    <x v="0"/>
    <m/>
    <n v="5"/>
    <n v="0"/>
    <x v="0"/>
    <n v="0"/>
    <n v="5"/>
    <n v="10"/>
    <x v="10"/>
    <s v="2013-08-04-21-58-12"/>
    <s v="2013-08-09-09-11-52"/>
  </r>
  <r>
    <n v="281210"/>
    <s v="a32415ec-19c4-50f0-9dfe-87c78701b0a7"/>
    <n v="2010"/>
    <s v="Greene"/>
    <x v="2291"/>
    <x v="1"/>
    <m/>
    <n v="5"/>
    <n v="0"/>
    <x v="0"/>
    <n v="0"/>
    <n v="5"/>
    <n v="10"/>
    <x v="10"/>
    <s v="2013-08-04-21-58-15"/>
    <s v="2013-08-09-09-11-55"/>
  </r>
  <r>
    <n v="281211"/>
    <s v="ec069886-c670-506a-8149-2e10bad7e884"/>
    <n v="2008"/>
    <s v="Butler"/>
    <x v="2292"/>
    <x v="3"/>
    <s v="empty"/>
    <n v="4"/>
    <n v="1"/>
    <x v="1"/>
    <n v="20"/>
    <n v="5"/>
    <n v="10"/>
    <x v="10"/>
    <s v="2013-08-04-21-58-19"/>
    <s v="2013-08-09-09-11-59"/>
  </r>
  <r>
    <n v="281212"/>
    <s v="ec069886-c670-506a-8149-2e10bad7e884"/>
    <n v="2010"/>
    <s v="Butler"/>
    <x v="2293"/>
    <x v="0"/>
    <s v="unknown"/>
    <n v="4"/>
    <n v="1"/>
    <x v="1"/>
    <n v="20"/>
    <n v="5"/>
    <n v="10"/>
    <x v="10"/>
    <s v="2013-08-04-21-58-24"/>
    <s v="2013-08-09-09-12-02"/>
  </r>
  <r>
    <n v="281213"/>
    <s v="4cabe07e-6abe-5440-b5be-c8daff3c0b9c"/>
    <n v="2008"/>
    <s v="Butler"/>
    <x v="2294"/>
    <x v="0"/>
    <s v="unknown"/>
    <n v="4"/>
    <n v="1"/>
    <x v="1"/>
    <n v="20"/>
    <n v="5"/>
    <n v="10"/>
    <x v="10"/>
    <s v="2013-08-04-21-58-26"/>
    <s v="2013-08-09-09-12-08"/>
  </r>
  <r>
    <n v="281214"/>
    <s v="4cabe07e-6abe-5440-b5be-c8daff3c0b9c"/>
    <n v="2010"/>
    <s v="Butler"/>
    <x v="2295"/>
    <x v="0"/>
    <m/>
    <n v="5"/>
    <n v="0"/>
    <x v="0"/>
    <n v="0"/>
    <n v="5"/>
    <n v="10"/>
    <x v="10"/>
    <s v="2013-08-04-21-58-28"/>
    <s v="2013-08-09-09-12-11"/>
  </r>
  <r>
    <n v="281215"/>
    <s v="15b749e3-6ac7-5611-84b0-ed37baedec63"/>
    <n v="2005"/>
    <s v="Greene"/>
    <x v="2296"/>
    <x v="0"/>
    <m/>
    <n v="5"/>
    <n v="0"/>
    <x v="0"/>
    <n v="0"/>
    <n v="5"/>
    <n v="10"/>
    <x v="10"/>
    <s v="2013-08-04-21-58-30"/>
    <s v="2013-08-09-09-12-13"/>
  </r>
  <r>
    <n v="281216"/>
    <s v="15b749e3-6ac7-5611-84b0-ed37baedec63"/>
    <n v="2008"/>
    <s v="Greene"/>
    <x v="2297"/>
    <x v="0"/>
    <m/>
    <n v="5"/>
    <n v="0"/>
    <x v="0"/>
    <n v="0"/>
    <n v="5"/>
    <n v="10"/>
    <x v="10"/>
    <s v="2013-08-04-21-58-32"/>
    <s v="2013-08-09-09-12-17"/>
  </r>
  <r>
    <n v="281217"/>
    <s v="15b749e3-6ac7-5611-84b0-ed37baedec63"/>
    <n v="2010"/>
    <s v="Greene"/>
    <x v="2298"/>
    <x v="0"/>
    <m/>
    <n v="5"/>
    <n v="0"/>
    <x v="0"/>
    <n v="0"/>
    <n v="5"/>
    <n v="10"/>
    <x v="10"/>
    <s v="2013-08-04-21-58-35"/>
    <s v="2013-08-09-09-12-20"/>
  </r>
  <r>
    <n v="281218"/>
    <s v="d312d9db-8a08-5fdb-8dd5-72be3a0f5ded"/>
    <n v="2008"/>
    <s v="Butler"/>
    <x v="2299"/>
    <x v="0"/>
    <m/>
    <n v="5"/>
    <n v="0"/>
    <x v="0"/>
    <n v="0"/>
    <n v="5"/>
    <n v="10"/>
    <x v="10"/>
    <s v="2013-08-04-21-58-43"/>
    <s v="2013-08-09-09-12-24"/>
  </r>
  <r>
    <n v="281219"/>
    <s v="d312d9db-8a08-5fdb-8dd5-72be3a0f5ded"/>
    <n v="2010"/>
    <s v="Butler"/>
    <x v="2300"/>
    <x v="1"/>
    <s v="unknown"/>
    <n v="6"/>
    <n v="1"/>
    <x v="26"/>
    <n v="14"/>
    <n v="7"/>
    <n v="10"/>
    <x v="8"/>
    <s v="2013-08-04-21-58-48"/>
    <s v="2013-08-09-09-12-26"/>
  </r>
  <r>
    <n v="281220"/>
    <s v="03ad1405-bbea-56b3-af84-e8ad1847b664"/>
    <n v="2005"/>
    <s v="Greene"/>
    <x v="2301"/>
    <x v="0"/>
    <m/>
    <n v="5"/>
    <n v="0"/>
    <x v="0"/>
    <n v="0"/>
    <n v="5"/>
    <n v="10"/>
    <x v="10"/>
    <s v="2013-08-04-21-58-53"/>
    <s v="2013-08-09-09-12-29"/>
  </r>
  <r>
    <n v="281221"/>
    <s v="03ad1405-bbea-56b3-af84-e8ad1847b664"/>
    <n v="2008"/>
    <s v="Greene"/>
    <x v="2302"/>
    <x v="0"/>
    <m/>
    <n v="5"/>
    <n v="0"/>
    <x v="0"/>
    <n v="0"/>
    <n v="5"/>
    <n v="10"/>
    <x v="10"/>
    <s v="2013-08-04-21-59-01"/>
    <s v="2013-08-09-09-12-31"/>
  </r>
  <r>
    <n v="281222"/>
    <s v="03ad1405-bbea-56b3-af84-e8ad1847b664"/>
    <n v="2010"/>
    <s v="Greene"/>
    <x v="2303"/>
    <x v="3"/>
    <s v="empty"/>
    <n v="3"/>
    <n v="2"/>
    <x v="4"/>
    <n v="40"/>
    <n v="5"/>
    <n v="10"/>
    <x v="10"/>
    <s v="2013-08-04-21-59-19"/>
    <s v="2013-08-09-09-12-38"/>
  </r>
  <r>
    <n v="281223"/>
    <s v="f0cc3b5b-b9e2-5139-81fc-4d2badb1a22a"/>
    <n v="2008"/>
    <s v="Butler"/>
    <x v="2304"/>
    <x v="3"/>
    <s v="nopad"/>
    <n v="2"/>
    <n v="2"/>
    <x v="8"/>
    <n v="40"/>
    <n v="5"/>
    <n v="10"/>
    <x v="10"/>
    <s v="2013-08-04-21-59-24"/>
    <s v="2013-08-09-09-12-42"/>
  </r>
  <r>
    <n v="281224"/>
    <s v="f0cc3b5b-b9e2-5139-81fc-4d2badb1a22a"/>
    <n v="2010"/>
    <s v="Butler"/>
    <x v="2305"/>
    <x v="3"/>
    <s v="nopad"/>
    <n v="2"/>
    <n v="2"/>
    <x v="8"/>
    <n v="40"/>
    <n v="5"/>
    <n v="10"/>
    <x v="10"/>
    <s v="2013-08-04-21-59-27"/>
    <s v="2013-08-09-09-12-45"/>
  </r>
  <r>
    <n v="281225"/>
    <s v="6b6ab8ab-2a37-5801-85fc-7b45f4d78c11"/>
    <n v="2008"/>
    <s v="Butler"/>
    <x v="2306"/>
    <x v="0"/>
    <m/>
    <n v="5"/>
    <n v="0"/>
    <x v="0"/>
    <n v="0"/>
    <n v="5"/>
    <n v="10"/>
    <x v="10"/>
    <s v="2013-08-04-21-59-29"/>
    <s v="2013-08-09-09-12-47"/>
  </r>
  <r>
    <n v="281226"/>
    <s v="6b6ab8ab-2a37-5801-85fc-7b45f4d78c11"/>
    <n v="2010"/>
    <s v="Butler"/>
    <x v="2307"/>
    <x v="0"/>
    <s v="unknown"/>
    <n v="4"/>
    <n v="1"/>
    <x v="1"/>
    <n v="20"/>
    <n v="5"/>
    <n v="10"/>
    <x v="10"/>
    <s v="2013-08-04-21-59-31"/>
    <s v="2013-08-09-09-12-52"/>
  </r>
  <r>
    <n v="281227"/>
    <s v="77105448-a2d6-566b-9bb5-080921a4bcf5"/>
    <n v="2008"/>
    <s v="Butler"/>
    <x v="2308"/>
    <x v="0"/>
    <m/>
    <n v="5"/>
    <n v="0"/>
    <x v="0"/>
    <n v="0"/>
    <n v="5"/>
    <n v="10"/>
    <x v="10"/>
    <s v="2013-08-04-21-59-33"/>
    <s v="2013-08-09-09-12-55"/>
  </r>
  <r>
    <n v="281228"/>
    <s v="77105448-a2d6-566b-9bb5-080921a4bcf5"/>
    <n v="2010"/>
    <s v="Butler"/>
    <x v="2309"/>
    <x v="0"/>
    <s v="unknown"/>
    <n v="3"/>
    <n v="2"/>
    <x v="4"/>
    <n v="40"/>
    <n v="5"/>
    <n v="10"/>
    <x v="10"/>
    <s v="2013-08-04-21-59-39"/>
    <s v="2013-08-09-09-12-59"/>
  </r>
  <r>
    <n v="281229"/>
    <s v="4a911a10-bbcc-55ae-8638-57c9e1bd0b1f"/>
    <n v="2008"/>
    <s v="Butler"/>
    <x v="2310"/>
    <x v="0"/>
    <s v="unknown"/>
    <n v="4"/>
    <n v="1"/>
    <x v="1"/>
    <n v="20"/>
    <n v="5"/>
    <n v="10"/>
    <x v="10"/>
    <s v="2013-08-04-21-59-42"/>
    <s v="2013-08-09-09-13-03"/>
  </r>
  <r>
    <n v="281230"/>
    <s v="4a911a10-bbcc-55ae-8638-57c9e1bd0b1f"/>
    <n v="2010"/>
    <s v="Butler"/>
    <x v="2311"/>
    <x v="0"/>
    <m/>
    <n v="5"/>
    <n v="0"/>
    <x v="0"/>
    <n v="0"/>
    <n v="5"/>
    <n v="10"/>
    <x v="10"/>
    <s v="2013-08-04-21-59-44"/>
    <s v="2013-08-09-09-13-05"/>
  </r>
  <r>
    <n v="281231"/>
    <s v="c4e1a4d4-4b9c-529c-b787-21a9aa7e598d"/>
    <n v="2005"/>
    <s v="Greene"/>
    <x v="2312"/>
    <x v="0"/>
    <m/>
    <n v="5"/>
    <n v="0"/>
    <x v="0"/>
    <n v="0"/>
    <n v="5"/>
    <n v="10"/>
    <x v="10"/>
    <s v="2013-08-04-21-59-52"/>
    <s v="2013-08-09-09-13-08"/>
  </r>
  <r>
    <n v="281232"/>
    <s v="c4e1a4d4-4b9c-529c-b787-21a9aa7e598d"/>
    <n v="2008"/>
    <s v="Greene"/>
    <x v="2313"/>
    <x v="0"/>
    <m/>
    <n v="5"/>
    <n v="0"/>
    <x v="0"/>
    <n v="0"/>
    <n v="5"/>
    <n v="10"/>
    <x v="10"/>
    <s v="2013-08-04-21-59-55"/>
    <s v="2013-08-09-09-13-10"/>
  </r>
  <r>
    <n v="281233"/>
    <s v="c4e1a4d4-4b9c-529c-b787-21a9aa7e598d"/>
    <n v="2010"/>
    <s v="Greene"/>
    <x v="2314"/>
    <x v="0"/>
    <m/>
    <n v="5"/>
    <n v="0"/>
    <x v="0"/>
    <n v="0"/>
    <n v="5"/>
    <n v="10"/>
    <x v="10"/>
    <s v="2013-08-04-21-59-57"/>
    <s v="2013-08-09-09-13-13"/>
  </r>
  <r>
    <n v="281234"/>
    <s v="c12a227a-081f-52d5-a98f-f470f31ea383"/>
    <n v="2008"/>
    <s v="Butler"/>
    <x v="2315"/>
    <x v="0"/>
    <m/>
    <n v="5"/>
    <n v="0"/>
    <x v="0"/>
    <n v="0"/>
    <n v="5"/>
    <n v="10"/>
    <x v="10"/>
    <s v="2013-08-04-21-59-59"/>
    <s v="2013-08-09-09-13-15"/>
  </r>
  <r>
    <n v="281235"/>
    <s v="c12a227a-081f-52d5-a98f-f470f31ea383"/>
    <n v="2010"/>
    <s v="Butler"/>
    <x v="2316"/>
    <x v="1"/>
    <s v="unknown"/>
    <n v="4"/>
    <n v="1"/>
    <x v="1"/>
    <n v="20"/>
    <n v="5"/>
    <n v="10"/>
    <x v="10"/>
    <s v="2013-08-04-22-00-02"/>
    <s v="2013-08-09-09-13-20"/>
  </r>
  <r>
    <n v="281236"/>
    <s v="6fd76aa9-dbf4-5f4f-8fbe-1e12e168a2df"/>
    <n v="2005"/>
    <s v="Washington"/>
    <x v="2317"/>
    <x v="0"/>
    <m/>
    <n v="5"/>
    <n v="0"/>
    <x v="0"/>
    <n v="0"/>
    <n v="5"/>
    <n v="10"/>
    <x v="10"/>
    <s v="2013-08-04-22-00-04"/>
    <s v="2013-08-09-09-13-22"/>
  </r>
  <r>
    <n v="281237"/>
    <s v="6fd76aa9-dbf4-5f4f-8fbe-1e12e168a2df"/>
    <n v="2008"/>
    <s v="Washington"/>
    <x v="2318"/>
    <x v="0"/>
    <m/>
    <n v="5"/>
    <n v="0"/>
    <x v="0"/>
    <n v="0"/>
    <n v="5"/>
    <n v="10"/>
    <x v="10"/>
    <s v="2013-08-04-22-00-07"/>
    <s v="2013-08-09-09-13-31"/>
  </r>
  <r>
    <n v="281238"/>
    <s v="6fd76aa9-dbf4-5f4f-8fbe-1e12e168a2df"/>
    <n v="2010"/>
    <s v="Washington"/>
    <x v="2319"/>
    <x v="3"/>
    <s v="empty"/>
    <n v="2"/>
    <n v="2"/>
    <x v="8"/>
    <n v="40"/>
    <n v="5"/>
    <n v="10"/>
    <x v="10"/>
    <s v="2013-08-04-22-00-11"/>
    <s v="2013-08-09-09-13-35"/>
  </r>
  <r>
    <n v="281239"/>
    <s v="4ecfb07f-0949-519c-943f-e5a0aafdb24f"/>
    <n v="2008"/>
    <s v="Butler"/>
    <x v="2320"/>
    <x v="0"/>
    <m/>
    <n v="5"/>
    <n v="0"/>
    <x v="0"/>
    <n v="0"/>
    <n v="5"/>
    <n v="10"/>
    <x v="10"/>
    <s v="2013-08-04-22-00-14"/>
    <s v="2013-08-09-09-13-38"/>
  </r>
  <r>
    <n v="281240"/>
    <s v="4ecfb07f-0949-519c-943f-e5a0aafdb24f"/>
    <n v="2010"/>
    <s v="Butler"/>
    <x v="2321"/>
    <x v="0"/>
    <s v="empty"/>
    <n v="2"/>
    <n v="2"/>
    <x v="8"/>
    <n v="40"/>
    <n v="5"/>
    <n v="10"/>
    <x v="10"/>
    <s v="2013-08-04-22-00-18"/>
    <s v="2013-08-09-09-13-42"/>
  </r>
  <r>
    <n v="281241"/>
    <s v="54960530-5267-572f-9712-58f7b07798d6"/>
    <n v="2008"/>
    <s v="Butler"/>
    <x v="2322"/>
    <x v="0"/>
    <m/>
    <n v="5"/>
    <n v="0"/>
    <x v="0"/>
    <n v="0"/>
    <n v="5"/>
    <n v="10"/>
    <x v="10"/>
    <s v="2013-08-04-22-00-20"/>
    <s v="2013-08-09-09-13-45"/>
  </r>
  <r>
    <n v="281242"/>
    <s v="54960530-5267-572f-9712-58f7b07798d6"/>
    <n v="2010"/>
    <s v="Butler"/>
    <x v="2323"/>
    <x v="0"/>
    <m/>
    <n v="5"/>
    <n v="0"/>
    <x v="0"/>
    <n v="0"/>
    <n v="5"/>
    <n v="10"/>
    <x v="10"/>
    <s v="2013-08-04-22-00-23"/>
    <s v="2013-08-09-09-13-47"/>
  </r>
  <r>
    <n v="281243"/>
    <s v="69fda5c2-c4a9-5049-8939-ae904d54fdfb"/>
    <n v="2005"/>
    <s v="Washington"/>
    <x v="2324"/>
    <x v="0"/>
    <m/>
    <n v="5"/>
    <n v="0"/>
    <x v="0"/>
    <n v="0"/>
    <n v="5"/>
    <n v="10"/>
    <x v="10"/>
    <s v="2013-08-04-22-00-26"/>
    <s v="2013-08-09-09-13-49"/>
  </r>
  <r>
    <n v="281244"/>
    <s v="69fda5c2-c4a9-5049-8939-ae904d54fdfb"/>
    <n v="2008"/>
    <s v="Washington"/>
    <x v="2325"/>
    <x v="0"/>
    <m/>
    <n v="5"/>
    <n v="0"/>
    <x v="0"/>
    <n v="0"/>
    <n v="5"/>
    <n v="10"/>
    <x v="10"/>
    <s v="2013-08-04-22-00-29"/>
    <s v="2013-08-09-09-13-53"/>
  </r>
  <r>
    <n v="281245"/>
    <s v="69fda5c2-c4a9-5049-8939-ae904d54fdfb"/>
    <n v="2010"/>
    <s v="Washington"/>
    <x v="2326"/>
    <x v="1"/>
    <s v="unknown"/>
    <n v="3"/>
    <n v="2"/>
    <x v="4"/>
    <n v="40"/>
    <n v="5"/>
    <n v="10"/>
    <x v="10"/>
    <s v="2013-08-04-22-00-32"/>
    <s v="2013-08-09-09-13-57"/>
  </r>
  <r>
    <n v="281246"/>
    <s v="f175881a-0e23-521e-9596-4d4112466d1e"/>
    <n v="2008"/>
    <s v="Butler"/>
    <x v="2327"/>
    <x v="0"/>
    <m/>
    <n v="5"/>
    <n v="0"/>
    <x v="0"/>
    <n v="0"/>
    <n v="5"/>
    <n v="10"/>
    <x v="10"/>
    <s v="2013-08-04-22-00-34"/>
    <s v="2013-08-09-09-14-01"/>
  </r>
  <r>
    <n v="281247"/>
    <s v="f175881a-0e23-521e-9596-4d4112466d1e"/>
    <n v="2010"/>
    <s v="Butler"/>
    <x v="2328"/>
    <x v="0"/>
    <m/>
    <n v="5"/>
    <n v="0"/>
    <x v="0"/>
    <n v="0"/>
    <n v="5"/>
    <n v="10"/>
    <x v="10"/>
    <s v="2013-08-04-22-00-36"/>
    <s v="2013-08-09-09-14-03"/>
  </r>
  <r>
    <n v="281248"/>
    <s v="52f720f0-354f-56b8-8984-7d1dbe28d430"/>
    <n v="2005"/>
    <s v="Greene"/>
    <x v="2329"/>
    <x v="0"/>
    <m/>
    <n v="5"/>
    <n v="0"/>
    <x v="0"/>
    <n v="0"/>
    <n v="5"/>
    <n v="10"/>
    <x v="10"/>
    <s v="2013-08-04-22-00-38"/>
    <s v="2013-08-09-09-14-05"/>
  </r>
  <r>
    <n v="281249"/>
    <s v="52f720f0-354f-56b8-8984-7d1dbe28d430"/>
    <n v="2008"/>
    <s v="Greene"/>
    <x v="2330"/>
    <x v="0"/>
    <s v="unknown"/>
    <n v="4"/>
    <n v="1"/>
    <x v="1"/>
    <n v="20"/>
    <n v="5"/>
    <n v="10"/>
    <x v="10"/>
    <s v="2013-08-04-22-00-41"/>
    <s v="2013-08-09-09-14-08"/>
  </r>
  <r>
    <n v="281250"/>
    <s v="52f720f0-354f-56b8-8984-7d1dbe28d430"/>
    <n v="2010"/>
    <s v="Greene"/>
    <x v="2331"/>
    <x v="3"/>
    <s v="nopad"/>
    <n v="2"/>
    <n v="2"/>
    <x v="8"/>
    <n v="40"/>
    <n v="5"/>
    <n v="10"/>
    <x v="10"/>
    <s v="2013-08-04-22-00-46"/>
    <s v="2013-08-09-09-14-12"/>
  </r>
  <r>
    <n v="281251"/>
    <s v="7c0679ba-8083-5f3a-b1e3-3e4fb04824b7"/>
    <n v="2005"/>
    <s v="Greene"/>
    <x v="2332"/>
    <x v="0"/>
    <m/>
    <n v="5"/>
    <n v="0"/>
    <x v="0"/>
    <n v="0"/>
    <n v="5"/>
    <n v="10"/>
    <x v="10"/>
    <s v="2013-08-04-22-00-48"/>
    <s v="2013-08-09-09-14-15"/>
  </r>
  <r>
    <n v="281252"/>
    <s v="7c0679ba-8083-5f3a-b1e3-3e4fb04824b7"/>
    <n v="2008"/>
    <s v="Greene"/>
    <x v="2333"/>
    <x v="0"/>
    <m/>
    <n v="5"/>
    <n v="0"/>
    <x v="0"/>
    <n v="0"/>
    <n v="5"/>
    <n v="10"/>
    <x v="10"/>
    <s v="2013-08-04-22-00-51"/>
    <s v="2013-08-09-09-14-17"/>
  </r>
  <r>
    <n v="281253"/>
    <s v="7c0679ba-8083-5f3a-b1e3-3e4fb04824b7"/>
    <n v="2010"/>
    <s v="Greene"/>
    <x v="2334"/>
    <x v="0"/>
    <m/>
    <n v="6"/>
    <n v="0"/>
    <x v="0"/>
    <n v="0"/>
    <n v="6"/>
    <n v="10"/>
    <x v="9"/>
    <s v="2013-08-04-22-00-53"/>
    <s v="2013-08-09-09-14-20"/>
  </r>
  <r>
    <n v="281254"/>
    <s v="40eaf892-b219-5c6a-b053-dde74d24b806"/>
    <n v="2005"/>
    <s v="Greene"/>
    <x v="2335"/>
    <x v="0"/>
    <m/>
    <n v="5"/>
    <n v="0"/>
    <x v="0"/>
    <n v="0"/>
    <n v="5"/>
    <n v="10"/>
    <x v="10"/>
    <s v="2013-08-04-22-01-02"/>
    <s v="2013-08-09-09-14-22"/>
  </r>
  <r>
    <n v="281255"/>
    <s v="40eaf892-b219-5c6a-b053-dde74d24b806"/>
    <n v="2008"/>
    <s v="Greene"/>
    <x v="2336"/>
    <x v="1"/>
    <s v="unknown"/>
    <n v="4"/>
    <n v="1"/>
    <x v="1"/>
    <n v="20"/>
    <n v="5"/>
    <n v="10"/>
    <x v="10"/>
    <s v="2013-08-04-22-01-05"/>
    <s v="2013-08-09-09-14-25"/>
  </r>
  <r>
    <n v="281256"/>
    <s v="40eaf892-b219-5c6a-b053-dde74d24b806"/>
    <n v="2010"/>
    <s v="Greene"/>
    <x v="2337"/>
    <x v="3"/>
    <s v="nopad"/>
    <n v="3"/>
    <n v="1"/>
    <x v="4"/>
    <n v="20"/>
    <n v="5"/>
    <n v="10"/>
    <x v="10"/>
    <s v="2013-08-04-22-01-08"/>
    <s v="2013-08-09-09-14-30"/>
  </r>
  <r>
    <n v="281257"/>
    <s v="53734328-9659-50b4-8bcc-0a75ddb8d3c0"/>
    <n v="2008"/>
    <s v="Butler"/>
    <x v="2338"/>
    <x v="0"/>
    <m/>
    <n v="5"/>
    <n v="0"/>
    <x v="0"/>
    <n v="0"/>
    <n v="5"/>
    <n v="10"/>
    <x v="10"/>
    <s v="2013-08-04-22-01-10"/>
    <s v="2013-08-09-09-14-32"/>
  </r>
  <r>
    <n v="281258"/>
    <s v="53734328-9659-50b4-8bcc-0a75ddb8d3c0"/>
    <n v="2010"/>
    <s v="Butler"/>
    <x v="2339"/>
    <x v="0"/>
    <m/>
    <n v="5"/>
    <n v="0"/>
    <x v="0"/>
    <n v="0"/>
    <n v="5"/>
    <n v="10"/>
    <x v="10"/>
    <s v="2013-08-04-22-01-13"/>
    <s v="2013-08-09-09-14-35"/>
  </r>
  <r>
    <n v="281259"/>
    <s v="f30e2346-1786-5a55-9a59-0bcb0f89a2e9"/>
    <n v="2005"/>
    <s v="Greene"/>
    <x v="2340"/>
    <x v="0"/>
    <m/>
    <n v="5"/>
    <n v="0"/>
    <x v="0"/>
    <n v="0"/>
    <n v="5"/>
    <n v="10"/>
    <x v="10"/>
    <s v="2013-08-04-23-04-00"/>
    <s v="2013-08-09-09-14-37"/>
  </r>
  <r>
    <n v="281260"/>
    <s v="f30e2346-1786-5a55-9a59-0bcb0f89a2e9"/>
    <n v="2008"/>
    <s v="Greene"/>
    <x v="2341"/>
    <x v="1"/>
    <s v="unknown"/>
    <n v="4"/>
    <n v="1"/>
    <x v="1"/>
    <n v="20"/>
    <n v="5"/>
    <n v="10"/>
    <x v="10"/>
    <s v="2013-08-04-23-05-47"/>
    <s v="2013-08-09-09-14-40"/>
  </r>
  <r>
    <n v="281261"/>
    <s v="f30e2346-1786-5a55-9a59-0bcb0f89a2e9"/>
    <n v="2010"/>
    <s v="Greene"/>
    <x v="2342"/>
    <x v="3"/>
    <s v="nopad"/>
    <n v="2"/>
    <n v="2"/>
    <x v="8"/>
    <n v="40"/>
    <n v="5"/>
    <n v="10"/>
    <x v="10"/>
    <s v="2013-08-04-23-05-53"/>
    <s v="2013-08-09-09-14-48"/>
  </r>
  <r>
    <n v="281262"/>
    <s v="dac78dd5-d752-50aa-9a6c-83aba9cbdfa1"/>
    <n v="2008"/>
    <s v="Butler"/>
    <x v="2343"/>
    <x v="0"/>
    <m/>
    <n v="5"/>
    <n v="0"/>
    <x v="0"/>
    <n v="0"/>
    <n v="5"/>
    <n v="10"/>
    <x v="10"/>
    <s v="2013-08-04-23-05-57"/>
    <s v="2013-08-09-09-14-51"/>
  </r>
  <r>
    <n v="281263"/>
    <s v="dac78dd5-d752-50aa-9a6c-83aba9cbdfa1"/>
    <n v="2010"/>
    <s v="Butler"/>
    <x v="2344"/>
    <x v="0"/>
    <m/>
    <n v="5"/>
    <n v="0"/>
    <x v="0"/>
    <n v="0"/>
    <n v="5"/>
    <n v="10"/>
    <x v="10"/>
    <s v="2013-08-04-23-05-59"/>
    <s v="2013-08-09-09-14-53"/>
  </r>
  <r>
    <n v="281264"/>
    <s v="b1539524-8ecf-50f5-b444-9462588479ff"/>
    <n v="2005"/>
    <s v="Greene"/>
    <x v="2345"/>
    <x v="0"/>
    <m/>
    <n v="5"/>
    <n v="0"/>
    <x v="0"/>
    <n v="0"/>
    <n v="5"/>
    <n v="10"/>
    <x v="10"/>
    <s v="2013-08-04-23-06-02"/>
    <s v="2013-08-09-09-14-55"/>
  </r>
  <r>
    <n v="281265"/>
    <s v="b1539524-8ecf-50f5-b444-9462588479ff"/>
    <n v="2008"/>
    <s v="Greene"/>
    <x v="2346"/>
    <x v="0"/>
    <s v="unknown"/>
    <n v="4"/>
    <n v="1"/>
    <x v="1"/>
    <n v="20"/>
    <n v="5"/>
    <n v="10"/>
    <x v="10"/>
    <s v="2013-08-04-23-06-04"/>
    <s v="2013-08-09-09-14-58"/>
  </r>
  <r>
    <n v="281266"/>
    <s v="b1539524-8ecf-50f5-b444-9462588479ff"/>
    <n v="2010"/>
    <s v="Greene"/>
    <x v="2347"/>
    <x v="3"/>
    <s v="nopad"/>
    <n v="2"/>
    <n v="2"/>
    <x v="8"/>
    <n v="40"/>
    <n v="5"/>
    <n v="10"/>
    <x v="10"/>
    <s v="2013-08-04-23-06-08"/>
    <s v="2013-08-09-09-15-04"/>
  </r>
  <r>
    <n v="281267"/>
    <s v="db931372-9513-5ebe-88ce-9359d1828a73"/>
    <n v="2005"/>
    <s v="Greene"/>
    <x v="2348"/>
    <x v="0"/>
    <s v="unknown"/>
    <n v="4"/>
    <n v="1"/>
    <x v="1"/>
    <n v="20"/>
    <n v="5"/>
    <n v="10"/>
    <x v="10"/>
    <s v="2013-08-04-23-06-13"/>
    <s v="2013-08-09-09-15-06"/>
  </r>
  <r>
    <n v="281268"/>
    <s v="db931372-9513-5ebe-88ce-9359d1828a73"/>
    <n v="2008"/>
    <s v="Greene"/>
    <x v="2349"/>
    <x v="0"/>
    <s v="unknown"/>
    <n v="4"/>
    <n v="1"/>
    <x v="1"/>
    <n v="20"/>
    <n v="5"/>
    <n v="10"/>
    <x v="10"/>
    <s v="2013-08-04-23-06-19"/>
    <s v="2013-08-09-09-15-09"/>
  </r>
  <r>
    <n v="281269"/>
    <s v="db931372-9513-5ebe-88ce-9359d1828a73"/>
    <n v="2010"/>
    <s v="Greene"/>
    <x v="2350"/>
    <x v="0"/>
    <m/>
    <n v="5"/>
    <n v="0"/>
    <x v="0"/>
    <n v="0"/>
    <n v="5"/>
    <n v="10"/>
    <x v="10"/>
    <s v="2013-08-04-23-06-21"/>
    <s v="2013-08-09-09-15-12"/>
  </r>
  <r>
    <n v="281270"/>
    <s v="6ddeb482-4b9a-5697-9448-48ea29dddc13"/>
    <n v="2005"/>
    <s v="Greene"/>
    <x v="2351"/>
    <x v="0"/>
    <m/>
    <n v="5"/>
    <n v="0"/>
    <x v="0"/>
    <n v="0"/>
    <n v="5"/>
    <n v="10"/>
    <x v="10"/>
    <s v="2013-08-04-23-06-24"/>
    <s v="2013-08-09-09-15-14"/>
  </r>
  <r>
    <n v="281271"/>
    <s v="6ddeb482-4b9a-5697-9448-48ea29dddc13"/>
    <n v="2008"/>
    <s v="Greene"/>
    <x v="2352"/>
    <x v="0"/>
    <m/>
    <n v="5"/>
    <n v="0"/>
    <x v="0"/>
    <n v="0"/>
    <n v="5"/>
    <n v="10"/>
    <x v="10"/>
    <s v="2013-08-04-23-06-27"/>
    <s v="2013-08-09-09-15-16"/>
  </r>
  <r>
    <n v="281272"/>
    <s v="6ddeb482-4b9a-5697-9448-48ea29dddc13"/>
    <n v="2010"/>
    <s v="Greene"/>
    <x v="2353"/>
    <x v="2"/>
    <s v="empty"/>
    <n v="2"/>
    <n v="2"/>
    <x v="8"/>
    <n v="40"/>
    <n v="5"/>
    <n v="10"/>
    <x v="10"/>
    <s v="2013-08-04-23-06-39"/>
    <s v="2013-08-09-09-15-20"/>
  </r>
  <r>
    <n v="281273"/>
    <s v="774587ff-4070-5350-8e4c-730894bcc11b"/>
    <n v="2005"/>
    <s v="Washington"/>
    <x v="2354"/>
    <x v="0"/>
    <m/>
    <n v="5"/>
    <n v="0"/>
    <x v="0"/>
    <n v="0"/>
    <n v="5"/>
    <n v="10"/>
    <x v="10"/>
    <s v="2013-08-04-23-06-44"/>
    <s v="2013-08-09-09-15-23"/>
  </r>
  <r>
    <n v="281274"/>
    <s v="774587ff-4070-5350-8e4c-730894bcc11b"/>
    <n v="2008"/>
    <s v="Washington"/>
    <x v="2355"/>
    <x v="0"/>
    <m/>
    <n v="5"/>
    <n v="0"/>
    <x v="0"/>
    <n v="0"/>
    <n v="5"/>
    <n v="10"/>
    <x v="10"/>
    <s v="2013-08-04-23-06-48"/>
    <s v="2013-08-09-09-15-26"/>
  </r>
  <r>
    <n v="281275"/>
    <s v="774587ff-4070-5350-8e4c-730894bcc11b"/>
    <n v="2010"/>
    <s v="Washington"/>
    <x v="2356"/>
    <x v="0"/>
    <m/>
    <n v="5"/>
    <n v="0"/>
    <x v="0"/>
    <n v="0"/>
    <n v="5"/>
    <n v="10"/>
    <x v="10"/>
    <s v="2013-08-04-23-06-51"/>
    <s v="2013-08-09-09-15-28"/>
  </r>
  <r>
    <n v="281276"/>
    <s v="1899e747-da38-54c4-834f-0be8bd1adeb2"/>
    <n v="2005"/>
    <s v="Greene"/>
    <x v="2357"/>
    <x v="0"/>
    <s v="unknown"/>
    <n v="3"/>
    <n v="1"/>
    <x v="4"/>
    <n v="20"/>
    <n v="5"/>
    <n v="10"/>
    <x v="10"/>
    <s v="2013-08-04-23-06-56"/>
    <s v="2013-08-09-09-15-33"/>
  </r>
  <r>
    <n v="281277"/>
    <s v="1899e747-da38-54c4-834f-0be8bd1adeb2"/>
    <n v="2008"/>
    <s v="Greene"/>
    <x v="2358"/>
    <x v="0"/>
    <s v="empty"/>
    <n v="4"/>
    <n v="1"/>
    <x v="1"/>
    <n v="20"/>
    <n v="5"/>
    <n v="10"/>
    <x v="10"/>
    <s v="2013-08-04-23-07-00"/>
    <s v="2013-08-09-09-15-36"/>
  </r>
  <r>
    <n v="281278"/>
    <s v="1899e747-da38-54c4-834f-0be8bd1adeb2"/>
    <n v="2010"/>
    <s v="Greene"/>
    <x v="2359"/>
    <x v="3"/>
    <s v="nopad"/>
    <n v="2"/>
    <n v="2"/>
    <x v="8"/>
    <n v="40"/>
    <n v="5"/>
    <n v="10"/>
    <x v="10"/>
    <s v="2013-08-04-23-07-07"/>
    <s v="2013-08-09-09-15-40"/>
  </r>
  <r>
    <n v="281279"/>
    <s v="d3c78684-3067-5344-8f34-53f7cf48598d"/>
    <n v="2005"/>
    <s v="Greene"/>
    <x v="2360"/>
    <x v="0"/>
    <m/>
    <n v="5"/>
    <n v="0"/>
    <x v="0"/>
    <n v="0"/>
    <n v="5"/>
    <n v="10"/>
    <x v="10"/>
    <s v="2013-08-04-23-07-10"/>
    <s v="2013-08-09-09-16-01"/>
  </r>
  <r>
    <n v="281280"/>
    <s v="d3c78684-3067-5344-8f34-53f7cf48598d"/>
    <n v="2008"/>
    <s v="Greene"/>
    <x v="2361"/>
    <x v="1"/>
    <m/>
    <n v="5"/>
    <n v="0"/>
    <x v="0"/>
    <n v="0"/>
    <n v="5"/>
    <n v="10"/>
    <x v="10"/>
    <s v="2013-08-04-23-07-24"/>
    <s v="2013-08-09-09-16-04"/>
  </r>
  <r>
    <n v="281281"/>
    <s v="d3c78684-3067-5344-8f34-53f7cf48598d"/>
    <n v="2010"/>
    <s v="Greene"/>
    <x v="2362"/>
    <x v="0"/>
    <s v="empty"/>
    <n v="2"/>
    <n v="2"/>
    <x v="8"/>
    <n v="40"/>
    <n v="5"/>
    <n v="10"/>
    <x v="10"/>
    <s v="2013-08-04-23-07-27"/>
    <s v="2013-08-09-09-16-08"/>
  </r>
  <r>
    <n v="281282"/>
    <s v="f03037c8-ac67-55ed-8886-98b584cc1c30"/>
    <n v="2005"/>
    <s v="Greene"/>
    <x v="2363"/>
    <x v="0"/>
    <m/>
    <n v="5"/>
    <n v="0"/>
    <x v="0"/>
    <n v="0"/>
    <n v="5"/>
    <n v="10"/>
    <x v="10"/>
    <s v="2013-08-04-23-07-31"/>
    <s v="2013-08-09-09-16-10"/>
  </r>
  <r>
    <n v="281283"/>
    <s v="f03037c8-ac67-55ed-8886-98b584cc1c30"/>
    <n v="2008"/>
    <s v="Greene"/>
    <x v="2364"/>
    <x v="0"/>
    <m/>
    <n v="5"/>
    <n v="0"/>
    <x v="0"/>
    <n v="0"/>
    <n v="5"/>
    <n v="10"/>
    <x v="10"/>
    <s v="2013-08-04-23-07-36"/>
    <s v="2013-08-09-09-16-13"/>
  </r>
  <r>
    <n v="281284"/>
    <s v="f03037c8-ac67-55ed-8886-98b584cc1c30"/>
    <n v="2010"/>
    <s v="Greene"/>
    <x v="2365"/>
    <x v="1"/>
    <s v="unknown"/>
    <n v="3"/>
    <n v="2"/>
    <x v="4"/>
    <n v="40"/>
    <n v="5"/>
    <n v="10"/>
    <x v="10"/>
    <s v="2013-08-04-23-07-43"/>
    <s v="2013-08-09-09-16-16"/>
  </r>
  <r>
    <n v="281285"/>
    <s v="8b7eccd9-cb8c-55ed-b9ec-3d720d1b1541"/>
    <n v="2005"/>
    <s v="Greene"/>
    <x v="2366"/>
    <x v="0"/>
    <m/>
    <n v="5"/>
    <n v="0"/>
    <x v="0"/>
    <n v="0"/>
    <n v="5"/>
    <n v="10"/>
    <x v="10"/>
    <s v="2013-08-04-23-47-59"/>
    <s v="2013-08-09-09-16-18"/>
  </r>
  <r>
    <n v="281286"/>
    <s v="8b7eccd9-cb8c-55ed-b9ec-3d720d1b1541"/>
    <n v="2008"/>
    <s v="Greene"/>
    <x v="2367"/>
    <x v="0"/>
    <m/>
    <n v="5"/>
    <n v="0"/>
    <x v="0"/>
    <n v="0"/>
    <n v="5"/>
    <n v="10"/>
    <x v="10"/>
    <s v="2013-08-04-23-57-31"/>
    <s v="2013-08-09-09-16-20"/>
  </r>
  <r>
    <n v="281287"/>
    <s v="8b7eccd9-cb8c-55ed-b9ec-3d720d1b1541"/>
    <n v="2010"/>
    <s v="Greene"/>
    <x v="2368"/>
    <x v="3"/>
    <s v="nopad"/>
    <n v="2"/>
    <n v="2"/>
    <x v="8"/>
    <n v="40"/>
    <n v="5"/>
    <n v="10"/>
    <x v="10"/>
    <s v="2013-08-04-23-57-36"/>
    <s v="2013-08-09-09-16-25"/>
  </r>
  <r>
    <n v="281288"/>
    <s v="759b6f83-383e-5a13-a6bb-066ac92a3e5e"/>
    <n v="2005"/>
    <s v="Greene"/>
    <x v="2369"/>
    <x v="0"/>
    <m/>
    <n v="5"/>
    <n v="0"/>
    <x v="0"/>
    <n v="0"/>
    <n v="5"/>
    <n v="10"/>
    <x v="10"/>
    <s v="2013-08-04-23-57-39"/>
    <s v="2013-08-09-09-16-28"/>
  </r>
  <r>
    <n v="281289"/>
    <s v="759b6f83-383e-5a13-a6bb-066ac92a3e5e"/>
    <n v="2008"/>
    <s v="Greene"/>
    <x v="2370"/>
    <x v="0"/>
    <m/>
    <n v="5"/>
    <n v="0"/>
    <x v="0"/>
    <n v="0"/>
    <n v="5"/>
    <n v="10"/>
    <x v="10"/>
    <s v="2013-08-04-23-57-42"/>
    <s v="2013-08-09-09-16-31"/>
  </r>
  <r>
    <n v="281290"/>
    <s v="759b6f83-383e-5a13-a6bb-066ac92a3e5e"/>
    <n v="2010"/>
    <s v="Greene"/>
    <x v="2371"/>
    <x v="0"/>
    <s v="unknown"/>
    <n v="3"/>
    <n v="1"/>
    <x v="4"/>
    <n v="20"/>
    <n v="5"/>
    <n v="10"/>
    <x v="10"/>
    <s v="2013-08-04-23-57-46"/>
    <s v="2013-08-09-09-16-36"/>
  </r>
  <r>
    <n v="281291"/>
    <s v="8742dd22-33f9-58d5-8aad-1cb9e2cd9007"/>
    <n v="2008"/>
    <s v="Butler"/>
    <x v="2372"/>
    <x v="0"/>
    <m/>
    <n v="5"/>
    <n v="0"/>
    <x v="0"/>
    <n v="0"/>
    <n v="5"/>
    <n v="10"/>
    <x v="10"/>
    <s v="2013-08-04-23-57-48"/>
    <s v="2013-08-09-09-16-38"/>
  </r>
  <r>
    <n v="281292"/>
    <s v="8742dd22-33f9-58d5-8aad-1cb9e2cd9007"/>
    <n v="2010"/>
    <s v="Butler"/>
    <x v="2373"/>
    <x v="0"/>
    <m/>
    <n v="5"/>
    <n v="0"/>
    <x v="0"/>
    <n v="0"/>
    <n v="5"/>
    <n v="10"/>
    <x v="10"/>
    <s v="2013-08-04-23-57-51"/>
    <s v="2013-08-09-09-16-41"/>
  </r>
  <r>
    <n v="281293"/>
    <s v="0b2338e6-630e-589d-94a9-ffaf25a88051"/>
    <n v="2008"/>
    <s v="Butler"/>
    <x v="2374"/>
    <x v="0"/>
    <m/>
    <n v="5"/>
    <n v="0"/>
    <x v="0"/>
    <n v="0"/>
    <n v="5"/>
    <n v="10"/>
    <x v="10"/>
    <s v="2013-08-04-23-57-52"/>
    <s v="2013-08-09-09-16-43"/>
  </r>
  <r>
    <n v="281294"/>
    <s v="0b2338e6-630e-589d-94a9-ffaf25a88051"/>
    <n v="2010"/>
    <s v="Butler"/>
    <x v="2375"/>
    <x v="0"/>
    <m/>
    <n v="5"/>
    <n v="0"/>
    <x v="0"/>
    <n v="0"/>
    <n v="5"/>
    <n v="10"/>
    <x v="10"/>
    <s v="2013-08-04-23-57-54"/>
    <s v="2013-08-09-09-16-45"/>
  </r>
  <r>
    <n v="281295"/>
    <s v="4c977b47-24da-541d-998c-a7d68897db76"/>
    <n v="2005"/>
    <s v="Greene"/>
    <x v="2376"/>
    <x v="0"/>
    <m/>
    <n v="5"/>
    <n v="0"/>
    <x v="0"/>
    <n v="0"/>
    <n v="5"/>
    <n v="10"/>
    <x v="10"/>
    <s v="2013-08-04-23-57-56"/>
    <s v="2013-08-09-09-16-48"/>
  </r>
  <r>
    <n v="281296"/>
    <s v="4c977b47-24da-541d-998c-a7d68897db76"/>
    <n v="2008"/>
    <s v="Greene"/>
    <x v="2377"/>
    <x v="0"/>
    <m/>
    <n v="6"/>
    <n v="0"/>
    <x v="0"/>
    <n v="0"/>
    <n v="6"/>
    <n v="10"/>
    <x v="9"/>
    <s v="2013-08-04-23-57-58"/>
    <s v="2013-08-09-09-16-54"/>
  </r>
  <r>
    <n v="281297"/>
    <s v="4c977b47-24da-541d-998c-a7d68897db76"/>
    <n v="2010"/>
    <s v="Greene"/>
    <x v="2378"/>
    <x v="1"/>
    <s v="unknown"/>
    <n v="4"/>
    <n v="1"/>
    <x v="1"/>
    <n v="20"/>
    <n v="5"/>
    <n v="10"/>
    <x v="10"/>
    <s v="2013-08-04-23-58-01"/>
    <s v="2013-08-09-09-17-36"/>
  </r>
  <r>
    <n v="281298"/>
    <s v="3508daba-b0b1-50f0-9085-bf9d17e60ac8"/>
    <n v="2005"/>
    <s v="Greene"/>
    <x v="2379"/>
    <x v="0"/>
    <m/>
    <n v="5"/>
    <n v="0"/>
    <x v="0"/>
    <n v="0"/>
    <n v="5"/>
    <n v="10"/>
    <x v="10"/>
    <s v="2013-08-04-23-58-03"/>
    <s v="2013-08-09-09-17-10"/>
  </r>
  <r>
    <n v="281299"/>
    <s v="3508daba-b0b1-50f0-9085-bf9d17e60ac8"/>
    <n v="2008"/>
    <s v="Greene"/>
    <x v="2380"/>
    <x v="0"/>
    <s v="unknown"/>
    <n v="3"/>
    <n v="1"/>
    <x v="4"/>
    <n v="20"/>
    <n v="5"/>
    <n v="10"/>
    <x v="10"/>
    <s v="2013-08-04-23-58-07"/>
    <s v="2013-08-09-09-17-40"/>
  </r>
  <r>
    <n v="281300"/>
    <s v="3508daba-b0b1-50f0-9085-bf9d17e60ac8"/>
    <n v="2010"/>
    <s v="Greene"/>
    <x v="2381"/>
    <x v="0"/>
    <m/>
    <n v="5"/>
    <n v="0"/>
    <x v="0"/>
    <n v="0"/>
    <n v="5"/>
    <n v="10"/>
    <x v="10"/>
    <s v="2013-08-04-23-58-10"/>
    <s v="2013-08-09-09-17-43"/>
  </r>
  <r>
    <n v="281301"/>
    <s v="7415c6fe-94e4-51c8-8a58-325bad83b3c1"/>
    <n v="2005"/>
    <s v="Washington"/>
    <x v="2382"/>
    <x v="0"/>
    <s v="unknown"/>
    <n v="4"/>
    <n v="1"/>
    <x v="1"/>
    <n v="20"/>
    <n v="5"/>
    <n v="10"/>
    <x v="10"/>
    <s v="2013-08-04-23-58-12"/>
    <s v="2013-08-09-09-17-47"/>
  </r>
  <r>
    <n v="281302"/>
    <s v="7415c6fe-94e4-51c8-8a58-325bad83b3c1"/>
    <n v="2008"/>
    <s v="Washington"/>
    <x v="2383"/>
    <x v="0"/>
    <m/>
    <n v="5"/>
    <n v="0"/>
    <x v="0"/>
    <n v="0"/>
    <n v="5"/>
    <n v="10"/>
    <x v="10"/>
    <s v="2013-08-04-23-58-14"/>
    <s v="2013-08-09-09-17-51"/>
  </r>
  <r>
    <n v="281303"/>
    <s v="7415c6fe-94e4-51c8-8a58-325bad83b3c1"/>
    <n v="2010"/>
    <s v="Washington"/>
    <x v="2384"/>
    <x v="1"/>
    <s v="unknown"/>
    <n v="4"/>
    <n v="1"/>
    <x v="1"/>
    <n v="20"/>
    <n v="5"/>
    <n v="10"/>
    <x v="10"/>
    <s v="2013-08-04-23-58-21"/>
    <s v="2013-08-09-09-17-56"/>
  </r>
  <r>
    <n v="281304"/>
    <s v="274aa48a-265a-5f10-8bd7-d648c90be203"/>
    <n v="2008"/>
    <s v="Butler"/>
    <x v="2385"/>
    <x v="0"/>
    <m/>
    <n v="5"/>
    <n v="0"/>
    <x v="0"/>
    <n v="0"/>
    <n v="5"/>
    <n v="10"/>
    <x v="10"/>
    <s v="2013-08-04-23-58-24"/>
    <s v="2013-08-09-09-17-59"/>
  </r>
  <r>
    <n v="281305"/>
    <s v="274aa48a-265a-5f10-8bd7-d648c90be203"/>
    <n v="2010"/>
    <s v="Butler"/>
    <x v="2386"/>
    <x v="0"/>
    <m/>
    <n v="5"/>
    <n v="0"/>
    <x v="0"/>
    <n v="0"/>
    <n v="5"/>
    <n v="10"/>
    <x v="10"/>
    <s v="2013-08-04-23-58-26"/>
    <s v="2013-08-09-09-18-02"/>
  </r>
  <r>
    <n v="281306"/>
    <s v="c9858527-09e6-5b33-9cc1-e2073a956bd6"/>
    <n v="2005"/>
    <s v="Greene"/>
    <x v="2387"/>
    <x v="0"/>
    <m/>
    <n v="5"/>
    <n v="0"/>
    <x v="0"/>
    <n v="0"/>
    <n v="5"/>
    <n v="10"/>
    <x v="10"/>
    <s v="2013-08-04-23-58-27"/>
    <s v="2013-08-09-09-18-04"/>
  </r>
  <r>
    <n v="281307"/>
    <s v="c9858527-09e6-5b33-9cc1-e2073a956bd6"/>
    <n v="2008"/>
    <s v="Greene"/>
    <x v="2388"/>
    <x v="3"/>
    <s v="nopad"/>
    <n v="2"/>
    <n v="2"/>
    <x v="8"/>
    <n v="40"/>
    <n v="5"/>
    <n v="10"/>
    <x v="10"/>
    <s v="2013-08-04-23-58-31"/>
    <s v="2013-08-09-09-18-09"/>
  </r>
  <r>
    <n v="281308"/>
    <s v="c9858527-09e6-5b33-9cc1-e2073a956bd6"/>
    <n v="2010"/>
    <s v="Greene"/>
    <x v="2389"/>
    <x v="0"/>
    <s v="unknown"/>
    <n v="3"/>
    <n v="1"/>
    <x v="4"/>
    <n v="20"/>
    <n v="5"/>
    <n v="10"/>
    <x v="10"/>
    <s v="2013-08-04-23-58-36"/>
    <s v="2013-08-09-09-18-14"/>
  </r>
  <r>
    <n v="281309"/>
    <s v="e40e1e85-9a4f-5fc8-8aaf-256614f125c0"/>
    <n v="2005"/>
    <s v="Greene"/>
    <x v="2390"/>
    <x v="0"/>
    <m/>
    <n v="5"/>
    <n v="0"/>
    <x v="0"/>
    <n v="0"/>
    <n v="5"/>
    <n v="10"/>
    <x v="10"/>
    <s v="2013-08-04-23-58-38"/>
    <s v="2013-08-09-09-18-16"/>
  </r>
  <r>
    <n v="281310"/>
    <s v="e40e1e85-9a4f-5fc8-8aaf-256614f125c0"/>
    <n v="2008"/>
    <s v="Greene"/>
    <x v="2391"/>
    <x v="1"/>
    <s v="unknown"/>
    <n v="3"/>
    <n v="2"/>
    <x v="4"/>
    <n v="40"/>
    <n v="5"/>
    <n v="10"/>
    <x v="10"/>
    <s v="2013-08-04-23-58-41"/>
    <s v="2013-08-09-09-18-20"/>
  </r>
  <r>
    <n v="281311"/>
    <s v="e40e1e85-9a4f-5fc8-8aaf-256614f125c0"/>
    <n v="2010"/>
    <s v="Greene"/>
    <x v="2392"/>
    <x v="0"/>
    <s v="empty"/>
    <n v="4"/>
    <n v="1"/>
    <x v="1"/>
    <n v="20"/>
    <n v="5"/>
    <n v="10"/>
    <x v="10"/>
    <s v="2013-08-04-23-58-44"/>
    <s v="2013-08-09-09-18-23"/>
  </r>
  <r>
    <n v="281312"/>
    <s v="cd769675-1eec-5d71-aa07-e7d38734b6dd"/>
    <n v="2005"/>
    <s v="Greene"/>
    <x v="2393"/>
    <x v="0"/>
    <m/>
    <n v="5"/>
    <n v="0"/>
    <x v="0"/>
    <n v="0"/>
    <n v="5"/>
    <n v="10"/>
    <x v="10"/>
    <s v="2013-08-04-23-58-46"/>
    <s v="2013-08-09-09-18-26"/>
  </r>
  <r>
    <n v="281313"/>
    <s v="cd769675-1eec-5d71-aa07-e7d38734b6dd"/>
    <n v="2008"/>
    <s v="Greene"/>
    <x v="2394"/>
    <x v="0"/>
    <s v="unknown"/>
    <n v="3"/>
    <n v="2"/>
    <x v="4"/>
    <n v="40"/>
    <n v="5"/>
    <n v="10"/>
    <x v="10"/>
    <s v="2013-08-04-23-58-51"/>
    <s v="2013-08-09-09-18-33"/>
  </r>
  <r>
    <n v="281314"/>
    <s v="cd769675-1eec-5d71-aa07-e7d38734b6dd"/>
    <n v="2010"/>
    <s v="Greene"/>
    <x v="2395"/>
    <x v="3"/>
    <s v="nopad"/>
    <n v="3"/>
    <n v="2"/>
    <x v="9"/>
    <n v="33"/>
    <n v="6"/>
    <n v="10"/>
    <x v="9"/>
    <s v="2013-08-04-23-58-54"/>
    <s v="2013-08-09-09-18-37"/>
  </r>
  <r>
    <n v="281315"/>
    <s v="23f2ee6d-1b3f-581a-a9ea-d8378a8b59cf"/>
    <n v="2005"/>
    <s v="Greene"/>
    <x v="2396"/>
    <x v="0"/>
    <m/>
    <n v="5"/>
    <n v="0"/>
    <x v="0"/>
    <n v="0"/>
    <n v="5"/>
    <n v="10"/>
    <x v="10"/>
    <s v="2013-08-04-23-58-56"/>
    <s v="2013-08-09-09-18-39"/>
  </r>
  <r>
    <n v="281316"/>
    <s v="23f2ee6d-1b3f-581a-a9ea-d8378a8b59cf"/>
    <n v="2008"/>
    <s v="Greene"/>
    <x v="2397"/>
    <x v="0"/>
    <m/>
    <n v="5"/>
    <n v="0"/>
    <x v="0"/>
    <n v="0"/>
    <n v="5"/>
    <n v="10"/>
    <x v="10"/>
    <s v="2013-08-04-23-58-58"/>
    <s v="2013-08-09-09-18-42"/>
  </r>
  <r>
    <n v="281317"/>
    <s v="23f2ee6d-1b3f-581a-a9ea-d8378a8b59cf"/>
    <n v="2010"/>
    <s v="Greene"/>
    <x v="2398"/>
    <x v="0"/>
    <m/>
    <n v="5"/>
    <n v="0"/>
    <x v="0"/>
    <n v="0"/>
    <n v="5"/>
    <n v="10"/>
    <x v="10"/>
    <s v="2013-08-04-23-59-00"/>
    <s v="2013-08-09-09-18-44"/>
  </r>
  <r>
    <n v="281318"/>
    <s v="9d340c50-aabf-5b67-8b5e-25269bb838b8"/>
    <n v="2005"/>
    <s v="Greene"/>
    <x v="2399"/>
    <x v="0"/>
    <m/>
    <n v="5"/>
    <n v="0"/>
    <x v="0"/>
    <n v="0"/>
    <n v="5"/>
    <n v="10"/>
    <x v="10"/>
    <s v="2013-08-04-23-59-05"/>
    <s v="2013-08-09-09-18-48"/>
  </r>
  <r>
    <n v="281319"/>
    <s v="9d340c50-aabf-5b67-8b5e-25269bb838b8"/>
    <n v="2008"/>
    <s v="Greene"/>
    <x v="2400"/>
    <x v="1"/>
    <s v="unknown"/>
    <n v="4"/>
    <n v="1"/>
    <x v="1"/>
    <n v="20"/>
    <n v="5"/>
    <n v="10"/>
    <x v="10"/>
    <s v="2013-08-04-23-59-09"/>
    <s v="2013-08-09-09-18-52"/>
  </r>
  <r>
    <n v="281320"/>
    <s v="9d340c50-aabf-5b67-8b5e-25269bb838b8"/>
    <n v="2010"/>
    <s v="Greene"/>
    <x v="2401"/>
    <x v="0"/>
    <s v="unknown"/>
    <n v="3"/>
    <n v="2"/>
    <x v="4"/>
    <n v="40"/>
    <n v="5"/>
    <n v="10"/>
    <x v="10"/>
    <s v="2013-08-04-23-59-13"/>
    <s v="2013-08-09-11-15-50"/>
  </r>
  <r>
    <n v="281321"/>
    <s v="273e4bfe-ab15-5637-83e2-f6c471e38d62"/>
    <n v="2005"/>
    <s v="Greene"/>
    <x v="2402"/>
    <x v="0"/>
    <m/>
    <n v="5"/>
    <n v="0"/>
    <x v="0"/>
    <n v="0"/>
    <n v="5"/>
    <n v="10"/>
    <x v="10"/>
    <s v="2013-08-04-23-59-16"/>
    <s v="2013-08-09-09-18-57"/>
  </r>
  <r>
    <n v="281322"/>
    <s v="273e4bfe-ab15-5637-83e2-f6c471e38d62"/>
    <n v="2008"/>
    <s v="Greene"/>
    <x v="2403"/>
    <x v="0"/>
    <m/>
    <n v="5"/>
    <n v="0"/>
    <x v="0"/>
    <n v="0"/>
    <n v="5"/>
    <n v="10"/>
    <x v="10"/>
    <s v="2013-08-04-23-59-18"/>
    <s v="2013-08-09-11-15-54"/>
  </r>
  <r>
    <n v="281323"/>
    <s v="273e4bfe-ab15-5637-83e2-f6c471e38d62"/>
    <n v="2010"/>
    <s v="Greene"/>
    <x v="2404"/>
    <x v="0"/>
    <m/>
    <n v="5"/>
    <n v="0"/>
    <x v="0"/>
    <n v="0"/>
    <n v="5"/>
    <n v="10"/>
    <x v="10"/>
    <s v="2013-08-04-23-59-20"/>
    <s v="2013-08-09-11-15-55"/>
  </r>
  <r>
    <n v="281324"/>
    <s v="ef986a01-79cf-5c7b-a940-ae3d8bfbecda"/>
    <n v="2005"/>
    <s v="Greene"/>
    <x v="2405"/>
    <x v="0"/>
    <m/>
    <n v="5"/>
    <n v="0"/>
    <x v="0"/>
    <n v="0"/>
    <n v="5"/>
    <n v="10"/>
    <x v="10"/>
    <s v="2013-08-04-23-59-22"/>
    <s v="2013-08-09-11-15-57"/>
  </r>
  <r>
    <n v="281325"/>
    <s v="ef986a01-79cf-5c7b-a940-ae3d8bfbecda"/>
    <n v="2008"/>
    <s v="Greene"/>
    <x v="2406"/>
    <x v="0"/>
    <m/>
    <n v="5"/>
    <n v="0"/>
    <x v="0"/>
    <n v="0"/>
    <n v="5"/>
    <n v="10"/>
    <x v="10"/>
    <s v="2013-08-04-23-59-24"/>
    <s v="2013-08-09-11-16-00"/>
  </r>
  <r>
    <n v="281326"/>
    <s v="ef986a01-79cf-5c7b-a940-ae3d8bfbecda"/>
    <n v="2010"/>
    <s v="Greene"/>
    <x v="2407"/>
    <x v="2"/>
    <s v="empty"/>
    <n v="3"/>
    <n v="1"/>
    <x v="4"/>
    <n v="20"/>
    <n v="5"/>
    <n v="10"/>
    <x v="10"/>
    <s v="2013-08-04-23-59-28"/>
    <s v="2013-08-09-11-16-28"/>
  </r>
  <r>
    <n v="281327"/>
    <s v="f94a6aba-f906-5fcd-b26b-ac5d5ed08ecf"/>
    <n v="2005"/>
    <s v="Greene"/>
    <x v="2408"/>
    <x v="0"/>
    <m/>
    <n v="5"/>
    <n v="0"/>
    <x v="0"/>
    <n v="0"/>
    <n v="5"/>
    <n v="10"/>
    <x v="10"/>
    <s v="2013-08-04-23-59-30"/>
    <s v="2013-08-09-11-16-34"/>
  </r>
  <r>
    <n v="281328"/>
    <s v="f94a6aba-f906-5fcd-b26b-ac5d5ed08ecf"/>
    <n v="2008"/>
    <s v="Greene"/>
    <x v="2409"/>
    <x v="0"/>
    <m/>
    <n v="5"/>
    <n v="0"/>
    <x v="0"/>
    <n v="0"/>
    <n v="5"/>
    <n v="10"/>
    <x v="10"/>
    <s v="2013-08-04-23-59-32"/>
    <s v="2013-08-09-11-16-37"/>
  </r>
  <r>
    <n v="281329"/>
    <s v="f94a6aba-f906-5fcd-b26b-ac5d5ed08ecf"/>
    <n v="2010"/>
    <s v="Greene"/>
    <x v="2410"/>
    <x v="0"/>
    <s v="unknown"/>
    <n v="3"/>
    <n v="1"/>
    <x v="4"/>
    <n v="20"/>
    <n v="5"/>
    <n v="10"/>
    <x v="10"/>
    <s v="2013-08-04-23-59-38"/>
    <s v="2013-08-09-11-16-43"/>
  </r>
  <r>
    <n v="281330"/>
    <s v="444536ba-c671-5a64-a1e6-a6d141c73816"/>
    <n v="2005"/>
    <s v="Greene"/>
    <x v="2411"/>
    <x v="0"/>
    <m/>
    <n v="5"/>
    <n v="0"/>
    <x v="0"/>
    <n v="0"/>
    <n v="5"/>
    <n v="10"/>
    <x v="10"/>
    <s v="2013-08-04-23-59-44"/>
    <s v="2013-08-09-11-16-45"/>
  </r>
  <r>
    <n v="281331"/>
    <s v="444536ba-c671-5a64-a1e6-a6d141c73816"/>
    <n v="2008"/>
    <s v="Greene"/>
    <x v="2412"/>
    <x v="0"/>
    <m/>
    <n v="5"/>
    <n v="0"/>
    <x v="0"/>
    <n v="0"/>
    <n v="5"/>
    <n v="10"/>
    <x v="10"/>
    <s v="2013-08-05-00-10-08"/>
    <s v="2013-08-09-11-16-47"/>
  </r>
  <r>
    <n v="281332"/>
    <s v="444536ba-c671-5a64-a1e6-a6d141c73816"/>
    <n v="2010"/>
    <s v="Greene"/>
    <x v="2413"/>
    <x v="0"/>
    <m/>
    <n v="5"/>
    <n v="0"/>
    <x v="0"/>
    <n v="0"/>
    <n v="5"/>
    <n v="10"/>
    <x v="10"/>
    <s v="2013-08-05-00-41-25"/>
    <s v="2013-08-09-11-16-53"/>
  </r>
  <r>
    <n v="281333"/>
    <s v="c424aae6-f547-5d5e-9460-fec20f2a1615"/>
    <n v="2005"/>
    <s v="Greene"/>
    <x v="2414"/>
    <x v="0"/>
    <m/>
    <n v="5"/>
    <n v="0"/>
    <x v="0"/>
    <n v="0"/>
    <n v="5"/>
    <n v="10"/>
    <x v="10"/>
    <s v="2013-08-05-00-41-28"/>
    <s v="2013-08-09-11-16-55"/>
  </r>
  <r>
    <n v="281334"/>
    <s v="c424aae6-f547-5d5e-9460-fec20f2a1615"/>
    <n v="2008"/>
    <s v="Greene"/>
    <x v="2415"/>
    <x v="1"/>
    <s v="unknown"/>
    <n v="3"/>
    <n v="2"/>
    <x v="4"/>
    <n v="40"/>
    <n v="5"/>
    <n v="10"/>
    <x v="10"/>
    <s v="2013-08-05-00-41-31"/>
    <s v="2013-08-09-11-17-02"/>
  </r>
  <r>
    <n v="281335"/>
    <s v="c424aae6-f547-5d5e-9460-fec20f2a1615"/>
    <n v="2010"/>
    <s v="Greene"/>
    <x v="2416"/>
    <x v="3"/>
    <s v="nopad"/>
    <n v="3"/>
    <n v="2"/>
    <x v="4"/>
    <n v="40"/>
    <n v="5"/>
    <n v="10"/>
    <x v="10"/>
    <s v="2013-08-05-00-41-36"/>
    <s v="2013-08-09-11-17-10"/>
  </r>
  <r>
    <n v="281336"/>
    <s v="bccfe119-b95d-5e7f-8fd8-c96dba03e360"/>
    <n v="2005"/>
    <s v="Greene"/>
    <x v="2417"/>
    <x v="0"/>
    <m/>
    <n v="5"/>
    <n v="0"/>
    <x v="0"/>
    <n v="0"/>
    <n v="5"/>
    <n v="10"/>
    <x v="10"/>
    <s v="2013-08-05-00-41-41"/>
    <s v="2013-08-09-11-17-13"/>
  </r>
  <r>
    <n v="281337"/>
    <s v="bccfe119-b95d-5e7f-8fd8-c96dba03e360"/>
    <n v="2008"/>
    <s v="Greene"/>
    <x v="2418"/>
    <x v="1"/>
    <s v="unknown"/>
    <n v="3"/>
    <n v="2"/>
    <x v="4"/>
    <n v="40"/>
    <n v="5"/>
    <n v="10"/>
    <x v="10"/>
    <s v="2013-08-05-00-41-46"/>
    <s v="2013-08-09-11-17-19"/>
  </r>
  <r>
    <n v="281338"/>
    <s v="bccfe119-b95d-5e7f-8fd8-c96dba03e360"/>
    <n v="2010"/>
    <s v="Greene"/>
    <x v="2419"/>
    <x v="3"/>
    <s v="nopad"/>
    <n v="2"/>
    <n v="2"/>
    <x v="8"/>
    <n v="40"/>
    <n v="5"/>
    <n v="10"/>
    <x v="10"/>
    <s v="2013-08-05-00-41-52"/>
    <s v="2013-08-09-11-17-23"/>
  </r>
  <r>
    <n v="281339"/>
    <s v="85b7e1d8-6c4b-5916-acec-493cf56fb618"/>
    <n v="2005"/>
    <s v="Greene"/>
    <x v="2420"/>
    <x v="0"/>
    <s v="unknown"/>
    <n v="4"/>
    <n v="1"/>
    <x v="1"/>
    <n v="20"/>
    <n v="5"/>
    <n v="10"/>
    <x v="10"/>
    <s v="2013-08-05-00-41-58"/>
    <s v="2013-08-09-11-17-26"/>
  </r>
  <r>
    <n v="281340"/>
    <s v="85b7e1d8-6c4b-5916-acec-493cf56fb618"/>
    <n v="2008"/>
    <s v="Greene"/>
    <x v="2421"/>
    <x v="3"/>
    <s v="empty"/>
    <n v="4"/>
    <n v="1"/>
    <x v="1"/>
    <n v="20"/>
    <n v="5"/>
    <n v="10"/>
    <x v="10"/>
    <s v="2013-08-05-00-42-03"/>
    <s v="2013-08-09-11-17-30"/>
  </r>
  <r>
    <n v="281341"/>
    <s v="85b7e1d8-6c4b-5916-acec-493cf56fb618"/>
    <n v="2010"/>
    <s v="Greene"/>
    <x v="2422"/>
    <x v="3"/>
    <s v="empty"/>
    <n v="3"/>
    <n v="2"/>
    <x v="4"/>
    <n v="40"/>
    <n v="5"/>
    <n v="10"/>
    <x v="10"/>
    <s v="2013-08-05-00-42-07"/>
    <s v="2013-08-09-11-17-33"/>
  </r>
  <r>
    <n v="281342"/>
    <s v="6bb3becb-ca34-50c8-8faf-4f8cf122a403"/>
    <n v="2005"/>
    <s v="Greene"/>
    <x v="2423"/>
    <x v="0"/>
    <m/>
    <n v="5"/>
    <n v="0"/>
    <x v="0"/>
    <n v="0"/>
    <n v="5"/>
    <n v="10"/>
    <x v="10"/>
    <s v="2013-08-05-00-42-13"/>
    <s v="2013-08-09-11-17-37"/>
  </r>
  <r>
    <n v="281343"/>
    <s v="6bb3becb-ca34-50c8-8faf-4f8cf122a403"/>
    <n v="2008"/>
    <s v="Greene"/>
    <x v="2424"/>
    <x v="0"/>
    <m/>
    <n v="5"/>
    <n v="0"/>
    <x v="0"/>
    <n v="0"/>
    <n v="5"/>
    <n v="10"/>
    <x v="10"/>
    <s v="2013-08-05-00-42-19"/>
    <s v="2013-08-09-11-17-39"/>
  </r>
  <r>
    <n v="281344"/>
    <s v="6bb3becb-ca34-50c8-8faf-4f8cf122a403"/>
    <n v="2010"/>
    <s v="Greene"/>
    <x v="2425"/>
    <x v="1"/>
    <m/>
    <n v="5"/>
    <n v="0"/>
    <x v="0"/>
    <n v="0"/>
    <n v="5"/>
    <n v="10"/>
    <x v="10"/>
    <s v="2013-08-05-00-42-21"/>
    <s v="2013-08-09-11-17-46"/>
  </r>
  <r>
    <n v="281345"/>
    <s v="931e8624-c5da-5909-a4b0-209fc17c5d5a"/>
    <n v="2005"/>
    <s v="Greene"/>
    <x v="2426"/>
    <x v="0"/>
    <m/>
    <n v="5"/>
    <n v="0"/>
    <x v="0"/>
    <n v="0"/>
    <n v="5"/>
    <n v="10"/>
    <x v="10"/>
    <s v="2013-08-05-00-42-26"/>
    <s v="2013-08-09-11-17-48"/>
  </r>
  <r>
    <n v="281346"/>
    <s v="931e8624-c5da-5909-a4b0-209fc17c5d5a"/>
    <n v="2008"/>
    <s v="Greene"/>
    <x v="2427"/>
    <x v="1"/>
    <s v="unknown"/>
    <n v="3"/>
    <n v="2"/>
    <x v="4"/>
    <n v="40"/>
    <n v="5"/>
    <n v="10"/>
    <x v="10"/>
    <s v="2013-08-05-00-42-32"/>
    <s v="2013-08-09-11-17-53"/>
  </r>
  <r>
    <n v="281347"/>
    <s v="931e8624-c5da-5909-a4b0-209fc17c5d5a"/>
    <n v="2010"/>
    <s v="Greene"/>
    <x v="2428"/>
    <x v="3"/>
    <s v="nopad"/>
    <n v="2"/>
    <n v="2"/>
    <x v="8"/>
    <n v="40"/>
    <n v="5"/>
    <n v="10"/>
    <x v="10"/>
    <s v="2013-08-05-00-42-36"/>
    <s v="2013-08-09-11-17-56"/>
  </r>
  <r>
    <n v="281348"/>
    <s v="8539859a-0314-5fe7-bcc6-a9bf01680387"/>
    <n v="2005"/>
    <s v="Greene"/>
    <x v="2429"/>
    <x v="0"/>
    <m/>
    <n v="5"/>
    <n v="0"/>
    <x v="0"/>
    <n v="0"/>
    <n v="5"/>
    <n v="10"/>
    <x v="10"/>
    <s v="2013-08-05-00-42-38"/>
    <s v="2013-08-09-11-18-00"/>
  </r>
  <r>
    <n v="281349"/>
    <s v="8539859a-0314-5fe7-bcc6-a9bf01680387"/>
    <n v="2008"/>
    <s v="Greene"/>
    <x v="2430"/>
    <x v="0"/>
    <m/>
    <n v="5"/>
    <n v="0"/>
    <x v="0"/>
    <n v="0"/>
    <n v="5"/>
    <n v="10"/>
    <x v="10"/>
    <s v="2013-08-05-00-42-40"/>
    <s v="2013-08-09-11-18-02"/>
  </r>
  <r>
    <n v="281350"/>
    <s v="8539859a-0314-5fe7-bcc6-a9bf01680387"/>
    <n v="2010"/>
    <s v="Greene"/>
    <x v="2431"/>
    <x v="3"/>
    <s v="nopad"/>
    <n v="2"/>
    <n v="2"/>
    <x v="8"/>
    <n v="40"/>
    <n v="5"/>
    <n v="10"/>
    <x v="10"/>
    <s v="2013-08-05-00-42-45"/>
    <s v="2013-08-09-11-18-05"/>
  </r>
  <r>
    <n v="281351"/>
    <s v="b944e59f-691a-5355-bc64-3882f5e5fded"/>
    <n v="2005"/>
    <s v="Greene"/>
    <x v="2432"/>
    <x v="0"/>
    <m/>
    <n v="5"/>
    <n v="0"/>
    <x v="0"/>
    <n v="0"/>
    <n v="5"/>
    <n v="10"/>
    <x v="10"/>
    <s v="2013-08-05-00-42-48"/>
    <s v="2013-08-09-11-18-08"/>
  </r>
  <r>
    <n v="281352"/>
    <s v="b944e59f-691a-5355-bc64-3882f5e5fded"/>
    <n v="2008"/>
    <s v="Greene"/>
    <x v="2433"/>
    <x v="0"/>
    <m/>
    <n v="5"/>
    <n v="0"/>
    <x v="0"/>
    <n v="0"/>
    <n v="5"/>
    <n v="10"/>
    <x v="10"/>
    <s v="2013-08-05-00-42-50"/>
    <s v="2013-08-09-11-18-14"/>
  </r>
  <r>
    <n v="281353"/>
    <s v="b944e59f-691a-5355-bc64-3882f5e5fded"/>
    <n v="2010"/>
    <s v="Greene"/>
    <x v="2434"/>
    <x v="0"/>
    <m/>
    <n v="5"/>
    <n v="0"/>
    <x v="0"/>
    <n v="0"/>
    <n v="5"/>
    <n v="10"/>
    <x v="10"/>
    <s v="2013-08-05-00-42-53"/>
    <s v="2013-08-09-11-18-17"/>
  </r>
  <r>
    <n v="281354"/>
    <s v="ab1cbb0f-feba-54e8-a6af-cd8763e1368f"/>
    <n v="2005"/>
    <s v="Greene"/>
    <x v="2435"/>
    <x v="0"/>
    <m/>
    <n v="5"/>
    <n v="0"/>
    <x v="0"/>
    <n v="0"/>
    <n v="5"/>
    <n v="10"/>
    <x v="10"/>
    <s v="2013-08-05-00-42-55"/>
    <s v="2013-08-09-11-18-19"/>
  </r>
  <r>
    <n v="281355"/>
    <s v="ab1cbb0f-feba-54e8-a6af-cd8763e1368f"/>
    <n v="2008"/>
    <s v="Greene"/>
    <x v="2436"/>
    <x v="0"/>
    <m/>
    <n v="5"/>
    <n v="0"/>
    <x v="0"/>
    <n v="0"/>
    <n v="5"/>
    <n v="10"/>
    <x v="10"/>
    <s v="2013-08-05-00-42-57"/>
    <s v="2013-08-09-11-18-21"/>
  </r>
  <r>
    <n v="281356"/>
    <s v="ab1cbb0f-feba-54e8-a6af-cd8763e1368f"/>
    <n v="2010"/>
    <s v="Greene"/>
    <x v="2437"/>
    <x v="1"/>
    <s v="equipment"/>
    <n v="5"/>
    <n v="1"/>
    <x v="27"/>
    <n v="16"/>
    <n v="6"/>
    <n v="10"/>
    <x v="9"/>
    <s v="2013-08-05-00-43-01"/>
    <s v="2013-08-09-11-18-38"/>
  </r>
  <r>
    <n v="281357"/>
    <s v="f4f1a81c-ed1a-5a71-8851-2bda71a388ec"/>
    <n v="2005"/>
    <s v="Greene"/>
    <x v="2438"/>
    <x v="0"/>
    <m/>
    <n v="6"/>
    <n v="0"/>
    <x v="0"/>
    <n v="0"/>
    <n v="6"/>
    <n v="10"/>
    <x v="9"/>
    <s v="2013-08-05-00-43-03"/>
    <s v="2013-08-09-11-18-41"/>
  </r>
  <r>
    <n v="281358"/>
    <s v="f4f1a81c-ed1a-5a71-8851-2bda71a388ec"/>
    <n v="2008"/>
    <s v="Greene"/>
    <x v="2439"/>
    <x v="0"/>
    <s v="unknown"/>
    <n v="5"/>
    <n v="1"/>
    <x v="27"/>
    <n v="16"/>
    <n v="6"/>
    <n v="10"/>
    <x v="9"/>
    <s v="2013-08-05-00-43-08"/>
    <s v="2013-08-09-11-18-44"/>
  </r>
  <r>
    <n v="281359"/>
    <s v="f4f1a81c-ed1a-5a71-8851-2bda71a388ec"/>
    <n v="2010"/>
    <s v="Greene"/>
    <x v="2440"/>
    <x v="0"/>
    <s v="unknown"/>
    <n v="3"/>
    <n v="2"/>
    <x v="9"/>
    <n v="33"/>
    <n v="6"/>
    <n v="10"/>
    <x v="9"/>
    <s v="2013-08-05-00-43-11"/>
    <s v="2013-08-09-11-18-49"/>
  </r>
  <r>
    <n v="281360"/>
    <s v="8af0d0cb-0183-5dad-a982-07648c9ed736"/>
    <n v="2005"/>
    <s v="Greene"/>
    <x v="2441"/>
    <x v="0"/>
    <m/>
    <n v="6"/>
    <n v="0"/>
    <x v="0"/>
    <n v="0"/>
    <n v="6"/>
    <n v="10"/>
    <x v="9"/>
    <s v="2013-08-05-00-43-15"/>
    <s v="2013-08-09-11-18-52"/>
  </r>
  <r>
    <n v="281361"/>
    <s v="8af0d0cb-0183-5dad-a982-07648c9ed736"/>
    <n v="2008"/>
    <s v="Greene"/>
    <x v="2442"/>
    <x v="0"/>
    <m/>
    <n v="6"/>
    <n v="0"/>
    <x v="0"/>
    <n v="0"/>
    <n v="6"/>
    <n v="10"/>
    <x v="9"/>
    <s v="2013-08-05-00-43-18"/>
    <s v="2013-08-09-11-18-54"/>
  </r>
  <r>
    <n v="281362"/>
    <s v="8af0d0cb-0183-5dad-a982-07648c9ed736"/>
    <n v="2010"/>
    <s v="Greene"/>
    <x v="2443"/>
    <x v="1"/>
    <s v="unknown"/>
    <n v="4"/>
    <n v="1"/>
    <x v="20"/>
    <n v="16"/>
    <n v="6"/>
    <n v="10"/>
    <x v="9"/>
    <s v="2013-08-05-00-43-25"/>
    <s v="2013-08-09-11-19-01"/>
  </r>
  <r>
    <n v="281363"/>
    <s v="5b412c17-2209-5b48-a1fb-29da35facf61"/>
    <n v="2005"/>
    <s v="Greene"/>
    <x v="2444"/>
    <x v="0"/>
    <m/>
    <n v="5"/>
    <n v="0"/>
    <x v="0"/>
    <n v="0"/>
    <n v="5"/>
    <n v="10"/>
    <x v="10"/>
    <s v="2013-08-05-00-43-27"/>
    <s v="2013-08-09-11-19-04"/>
  </r>
  <r>
    <n v="281364"/>
    <s v="5b412c17-2209-5b48-a1fb-29da35facf61"/>
    <n v="2008"/>
    <s v="Greene"/>
    <x v="2445"/>
    <x v="3"/>
    <s v="empty"/>
    <n v="3"/>
    <n v="2"/>
    <x v="4"/>
    <n v="40"/>
    <n v="5"/>
    <n v="10"/>
    <x v="10"/>
    <s v="2013-08-05-00-43-33"/>
    <s v="2013-08-09-11-19-10"/>
  </r>
  <r>
    <n v="281365"/>
    <s v="5b412c17-2209-5b48-a1fb-29da35facf61"/>
    <n v="2010"/>
    <s v="Greene"/>
    <x v="2446"/>
    <x v="0"/>
    <s v="unknown"/>
    <n v="4"/>
    <n v="1"/>
    <x v="1"/>
    <n v="20"/>
    <n v="5"/>
    <n v="10"/>
    <x v="10"/>
    <s v="2013-08-05-00-43-44"/>
    <s v="2013-08-09-11-19-14"/>
  </r>
  <r>
    <n v="281366"/>
    <s v="8f68f747-6d8a-586a-bce2-9d852548e392"/>
    <n v="2005"/>
    <s v="Greene"/>
    <x v="2447"/>
    <x v="0"/>
    <m/>
    <n v="5"/>
    <n v="0"/>
    <x v="0"/>
    <n v="0"/>
    <n v="5"/>
    <n v="10"/>
    <x v="10"/>
    <s v="2013-08-05-00-43-46"/>
    <s v="2013-08-09-11-19-17"/>
  </r>
  <r>
    <n v="281367"/>
    <s v="8f68f747-6d8a-586a-bce2-9d852548e392"/>
    <n v="2008"/>
    <s v="Greene"/>
    <x v="2448"/>
    <x v="0"/>
    <m/>
    <n v="5"/>
    <n v="0"/>
    <x v="0"/>
    <n v="0"/>
    <n v="5"/>
    <n v="10"/>
    <x v="10"/>
    <s v="2013-08-05-00-43-48"/>
    <s v="2013-08-09-11-19-20"/>
  </r>
  <r>
    <n v="281368"/>
    <s v="8f68f747-6d8a-586a-bce2-9d852548e392"/>
    <n v="2010"/>
    <s v="Greene"/>
    <x v="2449"/>
    <x v="3"/>
    <s v="nopad"/>
    <n v="2"/>
    <n v="2"/>
    <x v="8"/>
    <n v="40"/>
    <n v="5"/>
    <n v="10"/>
    <x v="10"/>
    <s v="2013-08-05-00-43-52"/>
    <s v="2013-08-09-11-19-25"/>
  </r>
  <r>
    <n v="281369"/>
    <s v="9193daac-f172-5d18-a77c-fc78ac232cf0"/>
    <n v="2005"/>
    <s v="Greene"/>
    <x v="2450"/>
    <x v="0"/>
    <m/>
    <n v="5"/>
    <n v="0"/>
    <x v="0"/>
    <n v="0"/>
    <n v="5"/>
    <n v="10"/>
    <x v="10"/>
    <s v="2013-08-05-00-43-54"/>
    <s v="2013-08-09-11-19-28"/>
  </r>
  <r>
    <n v="281370"/>
    <s v="9193daac-f172-5d18-a77c-fc78ac232cf0"/>
    <n v="2008"/>
    <s v="Greene"/>
    <x v="2451"/>
    <x v="1"/>
    <s v="unknown"/>
    <n v="3"/>
    <n v="2"/>
    <x v="4"/>
    <n v="40"/>
    <n v="5"/>
    <n v="10"/>
    <x v="10"/>
    <s v="2013-08-05-00-43-58"/>
    <s v="2013-08-09-11-19-33"/>
  </r>
  <r>
    <n v="281371"/>
    <s v="9193daac-f172-5d18-a77c-fc78ac232cf0"/>
    <n v="2010"/>
    <s v="Greene"/>
    <x v="2452"/>
    <x v="2"/>
    <m/>
    <n v="5"/>
    <n v="0"/>
    <x v="0"/>
    <n v="0"/>
    <n v="5"/>
    <n v="10"/>
    <x v="10"/>
    <s v="2013-08-05-00-44-02"/>
    <s v="2013-08-09-11-19-49"/>
  </r>
  <r>
    <n v="281372"/>
    <s v="eddbb0b3-9243-52b3-8275-61c1990a7166"/>
    <n v="2005"/>
    <s v="Greene"/>
    <x v="2453"/>
    <x v="0"/>
    <m/>
    <n v="5"/>
    <n v="0"/>
    <x v="0"/>
    <n v="0"/>
    <n v="5"/>
    <n v="10"/>
    <x v="10"/>
    <s v="2013-08-05-00-44-06"/>
    <s v="2013-08-09-11-19-51"/>
  </r>
  <r>
    <n v="281373"/>
    <s v="eddbb0b3-9243-52b3-8275-61c1990a7166"/>
    <n v="2008"/>
    <s v="Greene"/>
    <x v="2454"/>
    <x v="1"/>
    <s v="unknown"/>
    <n v="4"/>
    <n v="2"/>
    <x v="20"/>
    <n v="33"/>
    <n v="6"/>
    <n v="10"/>
    <x v="9"/>
    <s v="2013-08-05-00-44-09"/>
    <s v="2013-08-09-11-20-00"/>
  </r>
  <r>
    <n v="281374"/>
    <s v="eddbb0b3-9243-52b3-8275-61c1990a7166"/>
    <n v="2010"/>
    <s v="Greene"/>
    <x v="2455"/>
    <x v="0"/>
    <s v="empty"/>
    <n v="3"/>
    <n v="2"/>
    <x v="9"/>
    <n v="33"/>
    <n v="6"/>
    <n v="10"/>
    <x v="9"/>
    <s v="2013-08-05-00-44-12"/>
    <s v="2013-08-09-11-20-07"/>
  </r>
  <r>
    <n v="281375"/>
    <s v="5a8e5151-db7f-5e48-aaa3-66d65d62075c"/>
    <n v="2005"/>
    <s v="Greene"/>
    <x v="2456"/>
    <x v="0"/>
    <m/>
    <n v="6"/>
    <n v="0"/>
    <x v="0"/>
    <n v="0"/>
    <n v="6"/>
    <n v="10"/>
    <x v="9"/>
    <s v="2013-08-05-00-44-14"/>
    <s v="2013-08-09-11-20-11"/>
  </r>
  <r>
    <n v="281376"/>
    <s v="5a8e5151-db7f-5e48-aaa3-66d65d62075c"/>
    <n v="2008"/>
    <s v="Greene"/>
    <x v="2457"/>
    <x v="3"/>
    <s v="nopad"/>
    <n v="3"/>
    <n v="3"/>
    <x v="9"/>
    <n v="50"/>
    <n v="6"/>
    <n v="10"/>
    <x v="9"/>
    <s v="2013-08-05-00-44-18"/>
    <s v="2013-08-09-11-20-15"/>
  </r>
  <r>
    <n v="281377"/>
    <s v="5a8e5151-db7f-5e48-aaa3-66d65d62075c"/>
    <n v="2010"/>
    <s v="Greene"/>
    <x v="2458"/>
    <x v="0"/>
    <s v="empty"/>
    <n v="3"/>
    <n v="2"/>
    <x v="9"/>
    <n v="33"/>
    <n v="6"/>
    <n v="10"/>
    <x v="9"/>
    <s v="2013-08-05-00-44-21"/>
    <s v="2013-08-09-11-20-19"/>
  </r>
  <r>
    <n v="281378"/>
    <s v="5f19ae31-882b-5eea-99aa-a371294be1ec"/>
    <n v="2005"/>
    <s v="Greene"/>
    <x v="2459"/>
    <x v="0"/>
    <s v="empty"/>
    <n v="3"/>
    <n v="2"/>
    <x v="9"/>
    <n v="33"/>
    <n v="6"/>
    <n v="10"/>
    <x v="9"/>
    <s v="2013-08-05-00-44-25"/>
    <s v="2013-08-09-11-20-22"/>
  </r>
  <r>
    <n v="281379"/>
    <s v="5f19ae31-882b-5eea-99aa-a371294be1ec"/>
    <n v="2008"/>
    <s v="Greene"/>
    <x v="2460"/>
    <x v="0"/>
    <s v="unknown"/>
    <n v="4"/>
    <n v="2"/>
    <x v="20"/>
    <n v="33"/>
    <n v="6"/>
    <n v="10"/>
    <x v="9"/>
    <s v="2013-08-05-00-44-30"/>
    <s v="2013-08-09-11-20-26"/>
  </r>
  <r>
    <n v="281380"/>
    <s v="5f19ae31-882b-5eea-99aa-a371294be1ec"/>
    <n v="2010"/>
    <s v="Greene"/>
    <x v="2461"/>
    <x v="1"/>
    <s v="equipment"/>
    <n v="3"/>
    <n v="2"/>
    <x v="9"/>
    <n v="33"/>
    <n v="6"/>
    <n v="10"/>
    <x v="9"/>
    <s v="2013-08-05-00-44-36"/>
    <s v="2013-08-09-11-20-34"/>
  </r>
  <r>
    <n v="281381"/>
    <s v="271d1521-486b-5fe6-9459-66543956550c"/>
    <n v="2005"/>
    <s v="Greene"/>
    <x v="2462"/>
    <x v="0"/>
    <m/>
    <n v="6"/>
    <n v="0"/>
    <x v="0"/>
    <n v="0"/>
    <n v="6"/>
    <n v="10"/>
    <x v="9"/>
    <s v="2013-08-05-00-44-38"/>
    <s v="2013-08-09-11-20-36"/>
  </r>
  <r>
    <n v="281382"/>
    <s v="271d1521-486b-5fe6-9459-66543956550c"/>
    <n v="2008"/>
    <s v="Greene"/>
    <x v="2463"/>
    <x v="0"/>
    <m/>
    <n v="6"/>
    <n v="0"/>
    <x v="0"/>
    <n v="0"/>
    <n v="6"/>
    <n v="10"/>
    <x v="9"/>
    <s v="2013-08-05-00-44-42"/>
    <s v="2013-08-09-11-20-39"/>
  </r>
  <r>
    <n v="281383"/>
    <s v="271d1521-486b-5fe6-9459-66543956550c"/>
    <n v="2010"/>
    <s v="Greene"/>
    <x v="2464"/>
    <x v="0"/>
    <m/>
    <n v="6"/>
    <n v="0"/>
    <x v="0"/>
    <n v="0"/>
    <n v="6"/>
    <n v="10"/>
    <x v="9"/>
    <s v="2013-08-05-00-44-44"/>
    <s v="2013-08-09-11-20-41"/>
  </r>
  <r>
    <n v="281384"/>
    <s v="5f7f1e74-a08c-5c2b-a9d0-dc5f02f9582e"/>
    <n v="2005"/>
    <s v="Greene"/>
    <x v="2465"/>
    <x v="0"/>
    <m/>
    <n v="6"/>
    <n v="0"/>
    <x v="0"/>
    <n v="0"/>
    <n v="6"/>
    <n v="10"/>
    <x v="9"/>
    <s v="2013-08-05-00-44-47"/>
    <s v="2013-08-09-11-52-40"/>
  </r>
  <r>
    <n v="281385"/>
    <s v="5f7f1e74-a08c-5c2b-a9d0-dc5f02f9582e"/>
    <n v="2008"/>
    <s v="Greene"/>
    <x v="2466"/>
    <x v="3"/>
    <s v="empty"/>
    <n v="3"/>
    <n v="3"/>
    <x v="9"/>
    <n v="50"/>
    <n v="6"/>
    <n v="10"/>
    <x v="9"/>
    <s v="2013-08-05-00-44-51"/>
    <s v="2013-08-09-11-52-45"/>
  </r>
  <r>
    <n v="281386"/>
    <s v="5f7f1e74-a08c-5c2b-a9d0-dc5f02f9582e"/>
    <n v="2010"/>
    <s v="Greene"/>
    <x v="2467"/>
    <x v="0"/>
    <s v="unknown"/>
    <n v="4"/>
    <n v="2"/>
    <x v="20"/>
    <n v="33"/>
    <n v="6"/>
    <n v="10"/>
    <x v="9"/>
    <s v="2013-08-05-00-44-55"/>
    <s v="2013-08-09-11-52-52"/>
  </r>
  <r>
    <n v="281387"/>
    <s v="82d5cf84-fb5e-5638-be85-7f18bede49e2"/>
    <n v="2005"/>
    <s v="Greene"/>
    <x v="2468"/>
    <x v="0"/>
    <m/>
    <n v="6"/>
    <n v="0"/>
    <x v="0"/>
    <n v="0"/>
    <n v="6"/>
    <n v="10"/>
    <x v="9"/>
    <s v="2013-08-05-00-44-57"/>
    <s v="2013-08-09-11-53-03"/>
  </r>
  <r>
    <n v="281388"/>
    <s v="82d5cf84-fb5e-5638-be85-7f18bede49e2"/>
    <n v="2008"/>
    <s v="Greene"/>
    <x v="2469"/>
    <x v="3"/>
    <s v="empty"/>
    <n v="3"/>
    <n v="3"/>
    <x v="9"/>
    <n v="50"/>
    <n v="6"/>
    <n v="10"/>
    <x v="9"/>
    <s v="2013-08-05-00-45-00"/>
    <s v="2013-08-09-11-53-11"/>
  </r>
  <r>
    <n v="281389"/>
    <s v="82d5cf84-fb5e-5638-be85-7f18bede49e2"/>
    <n v="2010"/>
    <s v="Greene"/>
    <x v="2470"/>
    <x v="3"/>
    <s v="nopad"/>
    <n v="3"/>
    <n v="2"/>
    <x v="9"/>
    <n v="33"/>
    <n v="6"/>
    <n v="10"/>
    <x v="9"/>
    <s v="2013-08-05-00-45-05"/>
    <s v="2013-08-09-11-53-16"/>
  </r>
  <r>
    <n v="281390"/>
    <s v="d6b74a1c-bce4-5613-af00-8df059d12ba6"/>
    <n v="2005"/>
    <s v="Greene"/>
    <x v="2471"/>
    <x v="0"/>
    <m/>
    <n v="6"/>
    <n v="0"/>
    <x v="0"/>
    <n v="0"/>
    <n v="6"/>
    <n v="10"/>
    <x v="9"/>
    <s v="2013-08-05-00-45-10"/>
    <s v="2013-08-09-11-53-18"/>
  </r>
  <r>
    <n v="281391"/>
    <s v="d6b74a1c-bce4-5613-af00-8df059d12ba6"/>
    <n v="2008"/>
    <s v="Greene"/>
    <x v="2472"/>
    <x v="0"/>
    <m/>
    <n v="5"/>
    <n v="0"/>
    <x v="0"/>
    <n v="0"/>
    <n v="5"/>
    <n v="10"/>
    <x v="10"/>
    <s v="2013-08-05-00-45-13"/>
    <s v="2013-08-09-11-53-20"/>
  </r>
  <r>
    <n v="281392"/>
    <s v="d6b74a1c-bce4-5613-af00-8df059d12ba6"/>
    <n v="2010"/>
    <s v="Greene"/>
    <x v="2473"/>
    <x v="0"/>
    <s v="empty"/>
    <n v="2"/>
    <n v="2"/>
    <x v="8"/>
    <n v="40"/>
    <n v="5"/>
    <n v="10"/>
    <x v="10"/>
    <s v="2013-08-05-00-45-17"/>
    <s v="2013-08-09-11-53-28"/>
  </r>
  <r>
    <n v="281393"/>
    <s v="d18a319e-b4b9-58a2-994a-22c93ada784c"/>
    <n v="2005"/>
    <s v="Greene"/>
    <x v="2474"/>
    <x v="0"/>
    <m/>
    <n v="5"/>
    <n v="0"/>
    <x v="0"/>
    <n v="0"/>
    <n v="5"/>
    <n v="10"/>
    <x v="10"/>
    <s v="2013-08-05-00-45-19"/>
    <s v="2013-08-09-11-53-30"/>
  </r>
  <r>
    <n v="281394"/>
    <s v="d18a319e-b4b9-58a2-994a-22c93ada784c"/>
    <n v="2008"/>
    <s v="Greene"/>
    <x v="2475"/>
    <x v="0"/>
    <m/>
    <n v="5"/>
    <n v="0"/>
    <x v="0"/>
    <n v="0"/>
    <n v="5"/>
    <n v="10"/>
    <x v="10"/>
    <s v="2013-08-05-00-45-21"/>
    <s v="2013-08-09-11-53-32"/>
  </r>
  <r>
    <n v="281395"/>
    <s v="d18a319e-b4b9-58a2-994a-22c93ada784c"/>
    <n v="2010"/>
    <s v="Greene"/>
    <x v="2476"/>
    <x v="3"/>
    <s v="empty"/>
    <n v="2"/>
    <n v="2"/>
    <x v="8"/>
    <n v="40"/>
    <n v="5"/>
    <n v="10"/>
    <x v="10"/>
    <s v="2013-08-05-00-45-24"/>
    <s v="2013-08-09-11-53-38"/>
  </r>
  <r>
    <n v="281396"/>
    <s v="1bbb0adc-30ee-5e20-ba27-171943090942"/>
    <n v="2005"/>
    <s v="Greene"/>
    <x v="2477"/>
    <x v="0"/>
    <m/>
    <n v="5"/>
    <n v="0"/>
    <x v="0"/>
    <n v="0"/>
    <n v="5"/>
    <n v="10"/>
    <x v="10"/>
    <s v="2013-08-05-00-45-27"/>
    <s v="2013-08-09-11-53-42"/>
  </r>
  <r>
    <n v="281397"/>
    <s v="1bbb0adc-30ee-5e20-ba27-171943090942"/>
    <n v="2008"/>
    <s v="Greene"/>
    <x v="2478"/>
    <x v="1"/>
    <s v="unknown"/>
    <n v="3"/>
    <n v="2"/>
    <x v="4"/>
    <n v="40"/>
    <n v="5"/>
    <n v="10"/>
    <x v="10"/>
    <s v="2013-08-05-00-45-30"/>
    <s v="2013-08-09-11-54-02"/>
  </r>
  <r>
    <n v="281398"/>
    <s v="1bbb0adc-30ee-5e20-ba27-171943090942"/>
    <n v="2010"/>
    <s v="Greene"/>
    <x v="2479"/>
    <x v="0"/>
    <s v="empty"/>
    <n v="2"/>
    <n v="2"/>
    <x v="8"/>
    <n v="40"/>
    <n v="5"/>
    <n v="10"/>
    <x v="10"/>
    <s v="2013-08-05-00-45-33"/>
    <s v="2013-08-09-11-54-06"/>
  </r>
  <r>
    <n v="281399"/>
    <s v="1518566b-6072-5132-bc3e-7d423cb4195c"/>
    <n v="2008"/>
    <s v="Butler"/>
    <x v="2480"/>
    <x v="0"/>
    <s v="unknown"/>
    <n v="3"/>
    <n v="1"/>
    <x v="4"/>
    <n v="20"/>
    <n v="5"/>
    <n v="10"/>
    <x v="10"/>
    <s v="2013-08-05-00-45-37"/>
    <s v="2013-08-09-11-54-13"/>
  </r>
  <r>
    <n v="281400"/>
    <s v="1518566b-6072-5132-bc3e-7d423cb4195c"/>
    <n v="2010"/>
    <s v="Butler"/>
    <x v="2481"/>
    <x v="0"/>
    <s v="unknown"/>
    <n v="3"/>
    <n v="1"/>
    <x v="4"/>
    <n v="20"/>
    <n v="5"/>
    <n v="10"/>
    <x v="10"/>
    <s v="2013-08-05-00-45-41"/>
    <s v="2013-08-09-11-54-16"/>
  </r>
  <r>
    <n v="281401"/>
    <s v="7602ece4-b7e8-5516-a59a-60ea267e4482"/>
    <n v="2008"/>
    <s v="Butler"/>
    <x v="2482"/>
    <x v="0"/>
    <m/>
    <n v="5"/>
    <n v="0"/>
    <x v="0"/>
    <n v="0"/>
    <n v="5"/>
    <n v="10"/>
    <x v="10"/>
    <s v="2013-08-05-00-45-43"/>
    <s v="2013-08-09-11-54-18"/>
  </r>
  <r>
    <n v="281402"/>
    <s v="7602ece4-b7e8-5516-a59a-60ea267e4482"/>
    <n v="2010"/>
    <s v="Butler"/>
    <x v="2483"/>
    <x v="0"/>
    <m/>
    <n v="5"/>
    <n v="0"/>
    <x v="0"/>
    <n v="0"/>
    <n v="5"/>
    <n v="10"/>
    <x v="10"/>
    <s v="2013-08-05-00-45-45"/>
    <s v="2013-08-09-11-54-20"/>
  </r>
  <r>
    <n v="281403"/>
    <s v="fecc1028-11a4-567f-a9fd-6d9e325a5daa"/>
    <n v="2005"/>
    <s v="Washington"/>
    <x v="2484"/>
    <x v="0"/>
    <m/>
    <n v="5"/>
    <n v="0"/>
    <x v="0"/>
    <n v="0"/>
    <n v="5"/>
    <n v="10"/>
    <x v="10"/>
    <s v="2013-08-05-00-45-47"/>
    <s v="2013-08-09-11-54-22"/>
  </r>
  <r>
    <n v="281404"/>
    <s v="fecc1028-11a4-567f-a9fd-6d9e325a5daa"/>
    <n v="2008"/>
    <s v="Washington"/>
    <x v="2485"/>
    <x v="0"/>
    <m/>
    <n v="5"/>
    <n v="0"/>
    <x v="0"/>
    <n v="0"/>
    <n v="5"/>
    <n v="10"/>
    <x v="10"/>
    <s v="2013-08-05-00-45-50"/>
    <s v="2013-08-09-11-54-24"/>
  </r>
  <r>
    <n v="281405"/>
    <s v="fecc1028-11a4-567f-a9fd-6d9e325a5daa"/>
    <n v="2010"/>
    <s v="Washington"/>
    <x v="2486"/>
    <x v="0"/>
    <s v="unknown"/>
    <n v="4"/>
    <n v="1"/>
    <x v="1"/>
    <n v="20"/>
    <n v="5"/>
    <n v="10"/>
    <x v="10"/>
    <s v="2013-08-05-00-45-56"/>
    <s v="2013-08-09-11-54-26"/>
  </r>
  <r>
    <n v="281406"/>
    <s v="6cea8f0f-c6a9-522b-971a-6a3acce88751"/>
    <n v="2005"/>
    <s v="Greene"/>
    <x v="2487"/>
    <x v="0"/>
    <m/>
    <n v="5"/>
    <n v="0"/>
    <x v="0"/>
    <n v="0"/>
    <n v="5"/>
    <n v="10"/>
    <x v="10"/>
    <s v="2013-08-05-00-46-02"/>
    <s v="2013-08-09-11-54-27"/>
  </r>
  <r>
    <n v="281407"/>
    <s v="6cea8f0f-c6a9-522b-971a-6a3acce88751"/>
    <n v="2008"/>
    <s v="Greene"/>
    <x v="2488"/>
    <x v="3"/>
    <s v="nopad"/>
    <n v="3"/>
    <n v="1"/>
    <x v="4"/>
    <n v="20"/>
    <n v="5"/>
    <n v="10"/>
    <x v="10"/>
    <s v="2013-08-05-00-46-06"/>
    <s v="2013-08-09-11-54-40"/>
  </r>
  <r>
    <n v="281408"/>
    <s v="6cea8f0f-c6a9-522b-971a-6a3acce88751"/>
    <n v="2010"/>
    <s v="Greene"/>
    <x v="2489"/>
    <x v="0"/>
    <s v="unknown"/>
    <n v="3"/>
    <n v="1"/>
    <x v="4"/>
    <n v="20"/>
    <n v="5"/>
    <n v="10"/>
    <x v="10"/>
    <s v="2013-08-05-00-46-09"/>
    <s v="2013-08-09-11-54-43"/>
  </r>
  <r>
    <n v="281409"/>
    <s v="8ba71164-b3f1-5b21-8cad-96d9822d11ce"/>
    <n v="2005"/>
    <s v="Greene"/>
    <x v="2490"/>
    <x v="0"/>
    <m/>
    <n v="5"/>
    <n v="0"/>
    <x v="0"/>
    <n v="0"/>
    <n v="5"/>
    <n v="10"/>
    <x v="10"/>
    <s v="2013-08-05-00-46-12"/>
    <s v="2013-08-09-11-54-45"/>
  </r>
  <r>
    <n v="281410"/>
    <s v="8ba71164-b3f1-5b21-8cad-96d9822d11ce"/>
    <n v="2008"/>
    <s v="Greene"/>
    <x v="2491"/>
    <x v="0"/>
    <s v="unknown"/>
    <n v="3"/>
    <n v="1"/>
    <x v="4"/>
    <n v="20"/>
    <n v="5"/>
    <n v="10"/>
    <x v="10"/>
    <s v="2013-08-05-00-46-18"/>
    <s v="2013-08-09-11-54-47"/>
  </r>
  <r>
    <n v="281411"/>
    <s v="8ba71164-b3f1-5b21-8cad-96d9822d11ce"/>
    <n v="2010"/>
    <s v="Greene"/>
    <x v="2492"/>
    <x v="0"/>
    <s v="empty"/>
    <n v="4"/>
    <n v="1"/>
    <x v="1"/>
    <n v="20"/>
    <n v="5"/>
    <n v="10"/>
    <x v="10"/>
    <s v="2013-08-05-00-46-22"/>
    <s v="2013-08-09-11-54-48"/>
  </r>
  <r>
    <n v="281412"/>
    <s v="0726418e-a176-54ef-a093-f3f923e5afad"/>
    <n v="2005"/>
    <s v="Fayette"/>
    <x v="2493"/>
    <x v="0"/>
    <m/>
    <n v="5"/>
    <n v="0"/>
    <x v="0"/>
    <n v="0"/>
    <n v="5"/>
    <n v="10"/>
    <x v="10"/>
    <s v="2013-08-05-00-46-24"/>
    <s v="2013-08-09-11-54-50"/>
  </r>
  <r>
    <n v="281413"/>
    <s v="0726418e-a176-54ef-a093-f3f923e5afad"/>
    <n v="2008"/>
    <s v="Fayette"/>
    <x v="2494"/>
    <x v="0"/>
    <m/>
    <n v="5"/>
    <n v="0"/>
    <x v="0"/>
    <n v="0"/>
    <n v="5"/>
    <n v="10"/>
    <x v="10"/>
    <s v="2013-08-05-00-46-27"/>
    <s v="2013-08-09-11-54-52"/>
  </r>
  <r>
    <n v="281414"/>
    <s v="0726418e-a176-54ef-a093-f3f923e5afad"/>
    <n v="2010"/>
    <s v="Fayette"/>
    <x v="2495"/>
    <x v="0"/>
    <s v="empty"/>
    <n v="3"/>
    <n v="2"/>
    <x v="4"/>
    <n v="40"/>
    <n v="5"/>
    <n v="10"/>
    <x v="10"/>
    <s v="2013-08-05-00-46-32"/>
    <s v="2013-08-09-11-54-53"/>
  </r>
  <r>
    <n v="281415"/>
    <s v="acb3243f-1b22-581f-bb21-36c8abf46d35"/>
    <n v="2005"/>
    <s v="Greene"/>
    <x v="2496"/>
    <x v="0"/>
    <m/>
    <n v="5"/>
    <n v="0"/>
    <x v="0"/>
    <n v="0"/>
    <n v="5"/>
    <n v="10"/>
    <x v="10"/>
    <s v="2013-08-05-00-46-33"/>
    <s v="2013-08-09-11-54-56"/>
  </r>
  <r>
    <n v="281416"/>
    <s v="acb3243f-1b22-581f-bb21-36c8abf46d35"/>
    <n v="2008"/>
    <s v="Greene"/>
    <x v="2497"/>
    <x v="0"/>
    <m/>
    <n v="5"/>
    <n v="0"/>
    <x v="0"/>
    <n v="0"/>
    <n v="5"/>
    <n v="10"/>
    <x v="10"/>
    <s v="2013-08-05-00-46-36"/>
    <s v="2013-08-09-11-54-57"/>
  </r>
  <r>
    <n v="281417"/>
    <s v="acb3243f-1b22-581f-bb21-36c8abf46d35"/>
    <n v="2010"/>
    <s v="Greene"/>
    <x v="2498"/>
    <x v="3"/>
    <s v="empty"/>
    <n v="2"/>
    <n v="2"/>
    <x v="8"/>
    <n v="40"/>
    <n v="5"/>
    <n v="10"/>
    <x v="10"/>
    <s v="2013-08-05-00-46-39"/>
    <s v="2013-08-09-11-55-01"/>
  </r>
  <r>
    <n v="281418"/>
    <s v="e5ab7799-f0ac-5186-b9a0-752da766bf3e"/>
    <n v="2005"/>
    <s v="Greene"/>
    <x v="2499"/>
    <x v="0"/>
    <m/>
    <n v="5"/>
    <n v="0"/>
    <x v="0"/>
    <n v="0"/>
    <n v="5"/>
    <n v="10"/>
    <x v="10"/>
    <s v="2013-08-05-00-46-41"/>
    <s v="2013-08-09-11-55-03"/>
  </r>
  <r>
    <n v="281419"/>
    <s v="e5ab7799-f0ac-5186-b9a0-752da766bf3e"/>
    <n v="2008"/>
    <s v="Greene"/>
    <x v="2500"/>
    <x v="0"/>
    <m/>
    <n v="5"/>
    <n v="0"/>
    <x v="0"/>
    <n v="0"/>
    <n v="5"/>
    <n v="10"/>
    <x v="10"/>
    <s v="2013-08-05-00-46-44"/>
    <s v="2013-08-09-11-55-04"/>
  </r>
  <r>
    <n v="281420"/>
    <s v="e5ab7799-f0ac-5186-b9a0-752da766bf3e"/>
    <n v="2010"/>
    <s v="Greene"/>
    <x v="2501"/>
    <x v="0"/>
    <s v="empty"/>
    <n v="2"/>
    <n v="2"/>
    <x v="8"/>
    <n v="40"/>
    <n v="5"/>
    <n v="10"/>
    <x v="10"/>
    <s v="2013-08-05-00-46-47"/>
    <s v="2013-08-09-11-55-10"/>
  </r>
  <r>
    <n v="281421"/>
    <s v="46b6184b-4b30-58da-849c-e6c6724ad95a"/>
    <n v="2005"/>
    <s v="Greene"/>
    <x v="2502"/>
    <x v="0"/>
    <m/>
    <n v="5"/>
    <n v="0"/>
    <x v="0"/>
    <n v="0"/>
    <n v="5"/>
    <n v="10"/>
    <x v="10"/>
    <s v="2013-08-05-00-46-49"/>
    <s v="2013-08-09-11-55-13"/>
  </r>
  <r>
    <n v="281422"/>
    <s v="46b6184b-4b30-58da-849c-e6c6724ad95a"/>
    <n v="2008"/>
    <s v="Greene"/>
    <x v="2503"/>
    <x v="0"/>
    <m/>
    <n v="5"/>
    <n v="0"/>
    <x v="0"/>
    <n v="0"/>
    <n v="5"/>
    <n v="10"/>
    <x v="10"/>
    <s v="2013-08-05-00-46-54"/>
    <s v="2013-08-09-11-55-15"/>
  </r>
  <r>
    <n v="281423"/>
    <s v="46b6184b-4b30-58da-849c-e6c6724ad95a"/>
    <n v="2010"/>
    <s v="Greene"/>
    <x v="2504"/>
    <x v="0"/>
    <m/>
    <n v="5"/>
    <n v="0"/>
    <x v="0"/>
    <n v="0"/>
    <n v="5"/>
    <n v="10"/>
    <x v="10"/>
    <s v="2013-08-05-00-46-58"/>
    <s v="2013-08-09-11-55-16"/>
  </r>
  <r>
    <n v="281424"/>
    <s v="0ac49688-3519-5e3e-9ca0-fc7b2cdcfdb0"/>
    <n v="2005"/>
    <s v="Greene"/>
    <x v="2505"/>
    <x v="0"/>
    <m/>
    <n v="5"/>
    <n v="0"/>
    <x v="0"/>
    <n v="0"/>
    <n v="5"/>
    <n v="10"/>
    <x v="10"/>
    <s v="2013-08-05-00-47-00"/>
    <s v="2013-08-09-11-55-18"/>
  </r>
  <r>
    <n v="281425"/>
    <s v="0ac49688-3519-5e3e-9ca0-fc7b2cdcfdb0"/>
    <n v="2008"/>
    <s v="Greene"/>
    <x v="2506"/>
    <x v="1"/>
    <s v="unknown"/>
    <n v="3"/>
    <n v="2"/>
    <x v="4"/>
    <n v="40"/>
    <n v="5"/>
    <n v="10"/>
    <x v="10"/>
    <s v="2013-08-05-00-47-03"/>
    <s v="2013-08-09-11-55-21"/>
  </r>
  <r>
    <n v="281426"/>
    <s v="0ac49688-3519-5e3e-9ca0-fc7b2cdcfdb0"/>
    <n v="2010"/>
    <s v="Greene"/>
    <x v="2507"/>
    <x v="0"/>
    <s v="empty"/>
    <n v="2"/>
    <n v="2"/>
    <x v="8"/>
    <n v="40"/>
    <n v="5"/>
    <n v="10"/>
    <x v="10"/>
    <s v="2013-08-05-00-47-05"/>
    <s v="2013-08-09-11-55-24"/>
  </r>
  <r>
    <n v="281427"/>
    <s v="19b95a41-f4cd-5e1e-9962-6269a22ed9dd"/>
    <n v="2005"/>
    <s v="Greene"/>
    <x v="2508"/>
    <x v="0"/>
    <m/>
    <n v="5"/>
    <n v="0"/>
    <x v="0"/>
    <n v="0"/>
    <n v="5"/>
    <n v="10"/>
    <x v="10"/>
    <s v="2013-08-05-00-47-08"/>
    <s v="2013-08-09-11-55-27"/>
  </r>
  <r>
    <n v="281428"/>
    <s v="19b95a41-f4cd-5e1e-9962-6269a22ed9dd"/>
    <n v="2008"/>
    <s v="Greene"/>
    <x v="2509"/>
    <x v="0"/>
    <m/>
    <n v="5"/>
    <n v="0"/>
    <x v="0"/>
    <n v="0"/>
    <n v="5"/>
    <n v="10"/>
    <x v="10"/>
    <s v="2013-08-05-00-47-10"/>
    <s v="2013-08-09-11-55-29"/>
  </r>
  <r>
    <n v="281429"/>
    <s v="19b95a41-f4cd-5e1e-9962-6269a22ed9dd"/>
    <n v="2010"/>
    <s v="Greene"/>
    <x v="2510"/>
    <x v="0"/>
    <s v="unknown"/>
    <n v="3"/>
    <n v="1"/>
    <x v="4"/>
    <n v="20"/>
    <n v="5"/>
    <n v="10"/>
    <x v="10"/>
    <s v="2013-08-05-00-47-13"/>
    <s v="2013-08-09-11-55-48"/>
  </r>
  <r>
    <n v="281430"/>
    <s v="318839d9-25b6-5e40-ba05-2aca9ce35849"/>
    <n v="2005"/>
    <s v="Greene"/>
    <x v="2511"/>
    <x v="0"/>
    <m/>
    <n v="5"/>
    <n v="0"/>
    <x v="0"/>
    <n v="0"/>
    <n v="5"/>
    <n v="10"/>
    <x v="10"/>
    <s v="2013-08-05-00-47-15"/>
    <s v="2013-08-09-11-55-50"/>
  </r>
  <r>
    <n v="281431"/>
    <s v="318839d9-25b6-5e40-ba05-2aca9ce35849"/>
    <n v="2008"/>
    <s v="Greene"/>
    <x v="2512"/>
    <x v="0"/>
    <m/>
    <n v="5"/>
    <n v="0"/>
    <x v="0"/>
    <n v="0"/>
    <n v="5"/>
    <n v="10"/>
    <x v="10"/>
    <s v="2013-08-05-00-47-17"/>
    <s v="2013-08-09-11-55-51"/>
  </r>
  <r>
    <n v="281432"/>
    <s v="318839d9-25b6-5e40-ba05-2aca9ce35849"/>
    <n v="2010"/>
    <s v="Greene"/>
    <x v="2513"/>
    <x v="1"/>
    <s v="unknown"/>
    <n v="3"/>
    <n v="2"/>
    <x v="4"/>
    <n v="40"/>
    <n v="5"/>
    <n v="10"/>
    <x v="10"/>
    <s v="2013-08-05-00-47-20"/>
    <s v="2013-08-09-11-55-57"/>
  </r>
  <r>
    <n v="281433"/>
    <s v="6c63c9dd-7593-564c-b4d6-1b9c3baef5b0"/>
    <n v="2008"/>
    <s v="Butler"/>
    <x v="2514"/>
    <x v="0"/>
    <m/>
    <n v="5"/>
    <n v="0"/>
    <x v="0"/>
    <n v="0"/>
    <n v="5"/>
    <n v="10"/>
    <x v="10"/>
    <s v="2013-08-05-00-47-25"/>
    <s v="2013-08-09-11-56-01"/>
  </r>
  <r>
    <n v="281434"/>
    <s v="6c63c9dd-7593-564c-b4d6-1b9c3baef5b0"/>
    <n v="2010"/>
    <s v="Butler"/>
    <x v="2515"/>
    <x v="0"/>
    <m/>
    <n v="5"/>
    <n v="0"/>
    <x v="0"/>
    <n v="0"/>
    <n v="5"/>
    <n v="10"/>
    <x v="10"/>
    <s v="2013-08-05-00-47-28"/>
    <s v="2013-08-09-11-56-03"/>
  </r>
  <r>
    <n v="281435"/>
    <s v="e2c32a6a-9385-5e1a-9a87-ab3b5b43b148"/>
    <n v="2005"/>
    <s v="Fayette"/>
    <x v="2516"/>
    <x v="0"/>
    <m/>
    <n v="5"/>
    <n v="0"/>
    <x v="0"/>
    <n v="0"/>
    <n v="5"/>
    <n v="10"/>
    <x v="10"/>
    <s v="2013-08-05-00-47-30"/>
    <s v="2013-08-09-11-56-05"/>
  </r>
  <r>
    <n v="281436"/>
    <s v="e2c32a6a-9385-5e1a-9a87-ab3b5b43b148"/>
    <n v="2008"/>
    <s v="Fayette"/>
    <x v="2517"/>
    <x v="0"/>
    <m/>
    <n v="5"/>
    <n v="0"/>
    <x v="0"/>
    <n v="0"/>
    <n v="5"/>
    <n v="10"/>
    <x v="10"/>
    <s v="2013-08-05-00-47-33"/>
    <s v="2013-08-09-11-56-07"/>
  </r>
  <r>
    <n v="281437"/>
    <s v="e2c32a6a-9385-5e1a-9a87-ab3b5b43b148"/>
    <n v="2010"/>
    <s v="Fayette"/>
    <x v="2518"/>
    <x v="1"/>
    <s v="unknown"/>
    <n v="3"/>
    <n v="2"/>
    <x v="4"/>
    <n v="40"/>
    <n v="5"/>
    <n v="10"/>
    <x v="10"/>
    <s v="2013-08-05-00-47-38"/>
    <s v="2013-08-09-11-56-11"/>
  </r>
  <r>
    <n v="281438"/>
    <s v="29786f4f-9d11-50e9-9fd5-b59d4d71f650"/>
    <n v="2005"/>
    <s v="Greene"/>
    <x v="2519"/>
    <x v="0"/>
    <m/>
    <n v="5"/>
    <n v="0"/>
    <x v="0"/>
    <n v="0"/>
    <n v="5"/>
    <n v="10"/>
    <x v="10"/>
    <s v="2013-08-05-00-47-43"/>
    <s v="2013-08-09-11-56-13"/>
  </r>
  <r>
    <n v="281439"/>
    <s v="29786f4f-9d11-50e9-9fd5-b59d4d71f650"/>
    <n v="2008"/>
    <s v="Greene"/>
    <x v="2520"/>
    <x v="1"/>
    <s v="unknown"/>
    <n v="3"/>
    <n v="2"/>
    <x v="4"/>
    <n v="40"/>
    <n v="5"/>
    <n v="10"/>
    <x v="10"/>
    <s v="2013-08-05-00-47-46"/>
    <s v="2013-08-09-11-56-20"/>
  </r>
  <r>
    <n v="281440"/>
    <s v="29786f4f-9d11-50e9-9fd5-b59d4d71f650"/>
    <n v="2010"/>
    <s v="Greene"/>
    <x v="2521"/>
    <x v="0"/>
    <s v="empty"/>
    <n v="2"/>
    <n v="2"/>
    <x v="8"/>
    <n v="40"/>
    <n v="5"/>
    <n v="10"/>
    <x v="10"/>
    <s v="2013-08-05-00-47-49"/>
    <s v="2013-08-09-11-56-23"/>
  </r>
  <r>
    <n v="281441"/>
    <s v="d6752421-1a1d-5922-9cee-b85d987479a6"/>
    <n v="2005"/>
    <s v="Greene"/>
    <x v="2522"/>
    <x v="0"/>
    <m/>
    <n v="5"/>
    <n v="0"/>
    <x v="0"/>
    <n v="0"/>
    <n v="5"/>
    <n v="10"/>
    <x v="10"/>
    <s v="2013-08-05-00-47-51"/>
    <s v="2013-08-09-11-56-26"/>
  </r>
  <r>
    <n v="281442"/>
    <s v="d6752421-1a1d-5922-9cee-b85d987479a6"/>
    <n v="2008"/>
    <s v="Greene"/>
    <x v="2523"/>
    <x v="3"/>
    <s v="empty"/>
    <n v="2"/>
    <n v="2"/>
    <x v="8"/>
    <n v="40"/>
    <n v="5"/>
    <n v="10"/>
    <x v="10"/>
    <s v="2013-08-05-00-47-54"/>
    <s v="2013-08-09-11-56-53"/>
  </r>
  <r>
    <n v="281443"/>
    <s v="d6752421-1a1d-5922-9cee-b85d987479a6"/>
    <n v="2010"/>
    <s v="Greene"/>
    <x v="2524"/>
    <x v="0"/>
    <s v="unknown"/>
    <n v="2"/>
    <n v="1"/>
    <x v="9"/>
    <n v="25"/>
    <n v="4"/>
    <n v="10"/>
    <x v="11"/>
    <s v="2013-08-05-00-47-57"/>
    <s v="2013-08-09-09-32-20"/>
  </r>
  <r>
    <n v="281444"/>
    <s v="cf4ae599-0dbc-58ae-be8a-01fe8a6ac27f"/>
    <n v="2005"/>
    <s v="Greene"/>
    <x v="2525"/>
    <x v="0"/>
    <m/>
    <n v="4"/>
    <n v="0"/>
    <x v="0"/>
    <n v="0"/>
    <n v="4"/>
    <n v="10"/>
    <x v="11"/>
    <s v="2013-08-05-00-47-58"/>
    <s v="2013-08-09-09-32-28"/>
  </r>
  <r>
    <n v="281445"/>
    <s v="cf4ae599-0dbc-58ae-be8a-01fe8a6ac27f"/>
    <n v="2008"/>
    <s v="Greene"/>
    <x v="2526"/>
    <x v="1"/>
    <m/>
    <n v="4"/>
    <n v="0"/>
    <x v="0"/>
    <n v="0"/>
    <n v="4"/>
    <n v="10"/>
    <x v="11"/>
    <s v="2013-08-05-00-48-01"/>
    <s v="2013-08-09-09-32-34"/>
  </r>
  <r>
    <n v="281446"/>
    <s v="cf4ae599-0dbc-58ae-be8a-01fe8a6ac27f"/>
    <n v="2010"/>
    <s v="Greene"/>
    <x v="2527"/>
    <x v="3"/>
    <s v="nopad"/>
    <n v="2"/>
    <n v="1"/>
    <x v="9"/>
    <n v="25"/>
    <n v="4"/>
    <n v="10"/>
    <x v="11"/>
    <s v="2013-08-05-00-48-06"/>
    <s v="2013-08-09-09-32-41"/>
  </r>
  <r>
    <n v="281447"/>
    <s v="4d623396-f365-5a9b-85af-f4087580b8bd"/>
    <n v="2005"/>
    <s v="Greene"/>
    <x v="2528"/>
    <x v="0"/>
    <m/>
    <n v="4"/>
    <n v="0"/>
    <x v="0"/>
    <n v="0"/>
    <n v="4"/>
    <n v="10"/>
    <x v="11"/>
    <s v="2013-08-05-00-48-10"/>
    <s v="2013-08-09-09-32-44"/>
  </r>
  <r>
    <n v="281448"/>
    <s v="4d623396-f365-5a9b-85af-f4087580b8bd"/>
    <n v="2008"/>
    <s v="Greene"/>
    <x v="2529"/>
    <x v="0"/>
    <m/>
    <n v="4"/>
    <n v="0"/>
    <x v="0"/>
    <n v="0"/>
    <n v="4"/>
    <n v="10"/>
    <x v="11"/>
    <s v="2013-08-05-00-48-12"/>
    <s v="2013-08-09-09-33-02"/>
  </r>
  <r>
    <n v="281449"/>
    <s v="4d623396-f365-5a9b-85af-f4087580b8bd"/>
    <n v="2010"/>
    <s v="Greene"/>
    <x v="2530"/>
    <x v="0"/>
    <m/>
    <n v="4"/>
    <n v="0"/>
    <x v="0"/>
    <n v="0"/>
    <n v="4"/>
    <n v="10"/>
    <x v="11"/>
    <s v="2013-08-05-00-48-15"/>
    <s v="2013-08-09-09-33-06"/>
  </r>
  <r>
    <n v="281450"/>
    <s v="58a0be23-bf8f-5513-8bfe-77381fddfdf8"/>
    <n v="2005"/>
    <s v="Greene"/>
    <x v="2531"/>
    <x v="0"/>
    <m/>
    <n v="4"/>
    <n v="0"/>
    <x v="0"/>
    <n v="0"/>
    <n v="4"/>
    <n v="10"/>
    <x v="11"/>
    <s v="2013-08-05-00-48-16"/>
    <s v="2013-08-09-09-33-09"/>
  </r>
  <r>
    <n v="281451"/>
    <s v="58a0be23-bf8f-5513-8bfe-77381fddfdf8"/>
    <n v="2008"/>
    <s v="Greene"/>
    <x v="2532"/>
    <x v="0"/>
    <m/>
    <n v="4"/>
    <n v="0"/>
    <x v="0"/>
    <n v="0"/>
    <n v="4"/>
    <n v="10"/>
    <x v="11"/>
    <s v="2013-08-05-00-48-21"/>
    <s v="2013-08-09-09-33-13"/>
  </r>
  <r>
    <n v="281452"/>
    <s v="58a0be23-bf8f-5513-8bfe-77381fddfdf8"/>
    <n v="2010"/>
    <s v="Greene"/>
    <x v="2533"/>
    <x v="0"/>
    <s v="unknown"/>
    <n v="2"/>
    <n v="1"/>
    <x v="9"/>
    <n v="25"/>
    <n v="4"/>
    <n v="10"/>
    <x v="11"/>
    <s v="2013-08-05-00-48-27"/>
    <s v="2013-08-09-09-33-24"/>
  </r>
  <r>
    <n v="281453"/>
    <s v="7ee980bf-821a-5b0b-b2e1-11de7a5cc6a3"/>
    <n v="2005"/>
    <s v="Greene"/>
    <x v="2534"/>
    <x v="0"/>
    <m/>
    <n v="4"/>
    <n v="0"/>
    <x v="0"/>
    <n v="0"/>
    <n v="4"/>
    <n v="10"/>
    <x v="11"/>
    <s v="2013-08-05-00-48-29"/>
    <s v="2013-08-09-09-33-27"/>
  </r>
  <r>
    <n v="281454"/>
    <s v="7ee980bf-821a-5b0b-b2e1-11de7a5cc6a3"/>
    <n v="2008"/>
    <s v="Greene"/>
    <x v="2535"/>
    <x v="0"/>
    <s v="empty"/>
    <n v="3"/>
    <n v="1"/>
    <x v="24"/>
    <n v="25"/>
    <n v="4"/>
    <n v="10"/>
    <x v="11"/>
    <s v="2013-08-05-00-48-34"/>
    <s v="2013-08-09-09-33-32"/>
  </r>
  <r>
    <n v="281455"/>
    <s v="7ee980bf-821a-5b0b-b2e1-11de7a5cc6a3"/>
    <n v="2010"/>
    <s v="Greene"/>
    <x v="2536"/>
    <x v="0"/>
    <s v="empty"/>
    <n v="2"/>
    <n v="2"/>
    <x v="9"/>
    <n v="50"/>
    <n v="4"/>
    <n v="10"/>
    <x v="11"/>
    <s v="2013-08-05-00-48-40"/>
    <s v="2013-08-09-09-33-38"/>
  </r>
  <r>
    <n v="281456"/>
    <s v="e37296cf-86d8-559a-a11f-e3a60e9e9efb"/>
    <n v="2005"/>
    <s v="Greene"/>
    <x v="2537"/>
    <x v="0"/>
    <m/>
    <n v="4"/>
    <n v="0"/>
    <x v="0"/>
    <n v="0"/>
    <n v="4"/>
    <n v="10"/>
    <x v="11"/>
    <s v="2013-08-05-00-48-44"/>
    <s v="2013-08-09-09-33-43"/>
  </r>
  <r>
    <n v="281457"/>
    <s v="e37296cf-86d8-559a-a11f-e3a60e9e9efb"/>
    <n v="2008"/>
    <s v="Greene"/>
    <x v="2538"/>
    <x v="0"/>
    <m/>
    <n v="4"/>
    <n v="0"/>
    <x v="0"/>
    <n v="0"/>
    <n v="4"/>
    <n v="10"/>
    <x v="11"/>
    <s v="2013-08-05-00-48-46"/>
    <s v="2013-08-09-09-33-47"/>
  </r>
  <r>
    <n v="281458"/>
    <s v="e37296cf-86d8-559a-a11f-e3a60e9e9efb"/>
    <n v="2010"/>
    <s v="Greene"/>
    <x v="2539"/>
    <x v="0"/>
    <m/>
    <n v="4"/>
    <n v="0"/>
    <x v="0"/>
    <n v="0"/>
    <n v="4"/>
    <n v="10"/>
    <x v="11"/>
    <s v="2013-08-05-00-48-48"/>
    <s v="2013-08-09-09-33-50"/>
  </r>
  <r>
    <n v="281459"/>
    <s v="7819f71e-0d1e-505e-9d1d-dafac11be45e"/>
    <n v="2005"/>
    <s v="Greene"/>
    <x v="2540"/>
    <x v="0"/>
    <m/>
    <n v="4"/>
    <n v="0"/>
    <x v="0"/>
    <n v="0"/>
    <n v="4"/>
    <n v="10"/>
    <x v="11"/>
    <s v="2013-08-05-00-48-50"/>
    <s v="2013-08-09-09-33-53"/>
  </r>
  <r>
    <n v="281460"/>
    <s v="7819f71e-0d1e-505e-9d1d-dafac11be45e"/>
    <n v="2008"/>
    <s v="Greene"/>
    <x v="2541"/>
    <x v="0"/>
    <m/>
    <n v="4"/>
    <n v="0"/>
    <x v="0"/>
    <n v="0"/>
    <n v="4"/>
    <n v="10"/>
    <x v="11"/>
    <s v="2013-08-05-00-48-53"/>
    <s v="2013-08-09-09-34-02"/>
  </r>
  <r>
    <n v="281461"/>
    <s v="7819f71e-0d1e-505e-9d1d-dafac11be45e"/>
    <n v="2010"/>
    <s v="Greene"/>
    <x v="2542"/>
    <x v="1"/>
    <m/>
    <n v="4"/>
    <n v="0"/>
    <x v="0"/>
    <n v="0"/>
    <n v="4"/>
    <n v="10"/>
    <x v="11"/>
    <s v="2013-08-05-00-48-56"/>
    <s v="2013-08-09-09-34-22"/>
  </r>
  <r>
    <n v="281462"/>
    <s v="4c4440ca-8fea-5a15-8917-646fa0a035d1"/>
    <n v="2005"/>
    <s v="Greene"/>
    <x v="2543"/>
    <x v="3"/>
    <s v="nopad"/>
    <n v="2"/>
    <n v="2"/>
    <x v="9"/>
    <n v="50"/>
    <n v="4"/>
    <n v="10"/>
    <x v="11"/>
    <s v="2013-08-05-00-49-03"/>
    <s v="2013-08-09-09-34-27"/>
  </r>
  <r>
    <n v="281463"/>
    <s v="4c4440ca-8fea-5a15-8917-646fa0a035d1"/>
    <n v="2008"/>
    <s v="Greene"/>
    <x v="2544"/>
    <x v="1"/>
    <m/>
    <n v="6"/>
    <n v="0"/>
    <x v="0"/>
    <n v="0"/>
    <n v="6"/>
    <n v="10"/>
    <x v="9"/>
    <s v="2013-08-05-00-49-07"/>
    <s v="2013-08-09-09-34-32"/>
  </r>
  <r>
    <n v="281464"/>
    <s v="4c4440ca-8fea-5a15-8917-646fa0a035d1"/>
    <n v="2010"/>
    <s v="Greene"/>
    <x v="2545"/>
    <x v="1"/>
    <s v="unknown"/>
    <n v="2"/>
    <n v="1"/>
    <x v="9"/>
    <n v="25"/>
    <n v="4"/>
    <n v="10"/>
    <x v="11"/>
    <s v="2013-08-05-00-49-11"/>
    <s v="2013-08-09-09-34-36"/>
  </r>
  <r>
    <n v="281465"/>
    <s v="e1a7d5a7-f106-5d10-b5be-5855017652a3"/>
    <n v="2005"/>
    <s v="Greene"/>
    <x v="2546"/>
    <x v="0"/>
    <s v="unknown"/>
    <n v="3"/>
    <n v="1"/>
    <x v="24"/>
    <n v="25"/>
    <n v="4"/>
    <n v="10"/>
    <x v="11"/>
    <s v="2013-08-05-00-49-15"/>
    <s v="2013-08-09-09-34-40"/>
  </r>
  <r>
    <n v="281466"/>
    <s v="e1a7d5a7-f106-5d10-b5be-5855017652a3"/>
    <n v="2008"/>
    <s v="Greene"/>
    <x v="2547"/>
    <x v="1"/>
    <m/>
    <n v="4"/>
    <n v="0"/>
    <x v="0"/>
    <n v="0"/>
    <n v="4"/>
    <n v="10"/>
    <x v="11"/>
    <s v="2013-08-05-00-49-18"/>
    <s v="2013-08-09-09-34-47"/>
  </r>
  <r>
    <n v="281467"/>
    <s v="e1a7d5a7-f106-5d10-b5be-5855017652a3"/>
    <n v="2010"/>
    <s v="Greene"/>
    <x v="2548"/>
    <x v="3"/>
    <s v="nopad"/>
    <n v="2"/>
    <n v="1"/>
    <x v="9"/>
    <n v="25"/>
    <n v="4"/>
    <n v="10"/>
    <x v="11"/>
    <s v="2013-08-05-00-49-23"/>
    <s v="2013-08-09-09-34-56"/>
  </r>
  <r>
    <n v="281468"/>
    <s v="75a2a385-50b3-56ce-b498-e01e206c9a1d"/>
    <n v="2005"/>
    <s v="Greene"/>
    <x v="2549"/>
    <x v="0"/>
    <m/>
    <n v="4"/>
    <n v="0"/>
    <x v="0"/>
    <n v="0"/>
    <n v="4"/>
    <n v="10"/>
    <x v="11"/>
    <s v="2013-08-05-00-49-26"/>
    <s v="2013-08-09-09-34-59"/>
  </r>
  <r>
    <n v="281469"/>
    <s v="75a2a385-50b3-56ce-b498-e01e206c9a1d"/>
    <n v="2008"/>
    <s v="Greene"/>
    <x v="2550"/>
    <x v="1"/>
    <m/>
    <n v="4"/>
    <n v="0"/>
    <x v="0"/>
    <n v="0"/>
    <n v="4"/>
    <n v="10"/>
    <x v="11"/>
    <s v="2013-08-05-00-49-29"/>
    <s v="2013-08-09-09-35-05"/>
  </r>
  <r>
    <n v="281470"/>
    <s v="75a2a385-50b3-56ce-b498-e01e206c9a1d"/>
    <n v="2010"/>
    <s v="Greene"/>
    <x v="2551"/>
    <x v="1"/>
    <s v="nopad"/>
    <n v="3"/>
    <n v="1"/>
    <x v="24"/>
    <n v="25"/>
    <n v="4"/>
    <n v="10"/>
    <x v="11"/>
    <s v="2013-08-05-00-49-32"/>
    <s v="2013-08-09-09-35-10"/>
  </r>
  <r>
    <n v="281471"/>
    <s v="f8e4fbba-28a8-53f3-98a0-1124a1a3bfd7"/>
    <n v="2005"/>
    <s v="Greene"/>
    <x v="2552"/>
    <x v="0"/>
    <m/>
    <n v="4"/>
    <n v="0"/>
    <x v="0"/>
    <n v="0"/>
    <n v="4"/>
    <n v="10"/>
    <x v="11"/>
    <s v="2013-08-05-00-49-35"/>
    <s v="2013-08-09-09-35-13"/>
  </r>
  <r>
    <n v="281472"/>
    <s v="f8e4fbba-28a8-53f3-98a0-1124a1a3bfd7"/>
    <n v="2008"/>
    <s v="Greene"/>
    <x v="2553"/>
    <x v="0"/>
    <m/>
    <n v="4"/>
    <n v="0"/>
    <x v="0"/>
    <n v="0"/>
    <n v="4"/>
    <n v="10"/>
    <x v="11"/>
    <s v="2013-08-05-03-33-58"/>
    <s v="2013-08-08-20-01-32"/>
  </r>
  <r>
    <n v="281473"/>
    <s v="f8e4fbba-28a8-53f3-98a0-1124a1a3bfd7"/>
    <n v="2010"/>
    <s v="Greene"/>
    <x v="2554"/>
    <x v="0"/>
    <s v="empty"/>
    <n v="2"/>
    <n v="1"/>
    <x v="20"/>
    <n v="33"/>
    <n v="3"/>
    <n v="10"/>
    <x v="12"/>
    <s v="2013-08-05-03-34-11"/>
    <s v="2013-08-08-20-01-35"/>
  </r>
  <r>
    <n v="281474"/>
    <s v="49e2732f-ba7e-5d90-b2c6-ee847fc89cd5"/>
    <n v="2005"/>
    <s v="Greene"/>
    <x v="2555"/>
    <x v="0"/>
    <m/>
    <n v="4"/>
    <n v="0"/>
    <x v="0"/>
    <n v="0"/>
    <n v="4"/>
    <n v="10"/>
    <x v="11"/>
    <s v="2013-08-05-03-34-14"/>
    <s v="2013-08-08-20-01-37"/>
  </r>
  <r>
    <n v="281475"/>
    <s v="49e2732f-ba7e-5d90-b2c6-ee847fc89cd5"/>
    <n v="2008"/>
    <s v="Greene"/>
    <x v="2556"/>
    <x v="1"/>
    <m/>
    <n v="4"/>
    <n v="0"/>
    <x v="0"/>
    <n v="0"/>
    <n v="4"/>
    <n v="10"/>
    <x v="11"/>
    <s v="2013-08-05-03-34-20"/>
    <s v="2013-08-08-20-01-40"/>
  </r>
  <r>
    <n v="281476"/>
    <s v="49e2732f-ba7e-5d90-b2c6-ee847fc89cd5"/>
    <n v="2010"/>
    <s v="Greene"/>
    <x v="2557"/>
    <x v="0"/>
    <s v="empty"/>
    <n v="2"/>
    <n v="2"/>
    <x v="9"/>
    <n v="50"/>
    <n v="4"/>
    <n v="10"/>
    <x v="11"/>
    <s v="2013-08-05-03-34-24"/>
    <s v="2013-08-08-20-01-41"/>
  </r>
  <r>
    <n v="281477"/>
    <s v="6b86ddba-fe1e-5ea7-8158-c9b3c8c3cf65"/>
    <n v="2005"/>
    <s v="Greene"/>
    <x v="2558"/>
    <x v="0"/>
    <m/>
    <n v="4"/>
    <n v="0"/>
    <x v="0"/>
    <n v="0"/>
    <n v="4"/>
    <n v="10"/>
    <x v="11"/>
    <s v="2013-08-05-03-34-27"/>
    <s v="2013-08-08-20-01-42"/>
  </r>
  <r>
    <n v="281478"/>
    <s v="6b86ddba-fe1e-5ea7-8158-c9b3c8c3cf65"/>
    <n v="2008"/>
    <s v="Greene"/>
    <x v="2559"/>
    <x v="1"/>
    <m/>
    <n v="5"/>
    <n v="0"/>
    <x v="0"/>
    <n v="0"/>
    <n v="5"/>
    <n v="10"/>
    <x v="10"/>
    <s v="2013-08-05-03-34-30"/>
    <s v="2013-08-08-20-01-44"/>
  </r>
  <r>
    <n v="281479"/>
    <s v="6b86ddba-fe1e-5ea7-8158-c9b3c8c3cf65"/>
    <n v="2010"/>
    <s v="Greene"/>
    <x v="2560"/>
    <x v="3"/>
    <s v="nopad"/>
    <n v="1"/>
    <n v="1"/>
    <x v="28"/>
    <n v="33"/>
    <n v="3"/>
    <n v="10"/>
    <x v="12"/>
    <s v="2013-08-05-03-34-45"/>
    <s v="2013-08-08-20-01-46"/>
  </r>
  <r>
    <n v="281480"/>
    <s v="cd358a21-45f1-5882-a142-4af1bf7db820"/>
    <n v="2005"/>
    <s v="Greene"/>
    <x v="2561"/>
    <x v="0"/>
    <m/>
    <n v="3"/>
    <n v="0"/>
    <x v="0"/>
    <n v="0"/>
    <n v="3"/>
    <n v="10"/>
    <x v="12"/>
    <s v="2013-08-05-03-34-48"/>
    <s v="2013-08-08-20-01-47"/>
  </r>
  <r>
    <n v="281481"/>
    <s v="cd358a21-45f1-5882-a142-4af1bf7db820"/>
    <n v="2008"/>
    <s v="Greene"/>
    <x v="2562"/>
    <x v="1"/>
    <m/>
    <n v="3"/>
    <n v="0"/>
    <x v="0"/>
    <n v="0"/>
    <n v="3"/>
    <n v="10"/>
    <x v="12"/>
    <s v="2013-08-05-03-34-53"/>
    <s v="2013-08-08-20-01-49"/>
  </r>
  <r>
    <n v="281482"/>
    <s v="cd358a21-45f1-5882-a142-4af1bf7db820"/>
    <n v="2010"/>
    <s v="Greene"/>
    <x v="2563"/>
    <x v="1"/>
    <s v="nopad"/>
    <n v="2"/>
    <n v="1"/>
    <x v="20"/>
    <n v="33"/>
    <n v="3"/>
    <n v="10"/>
    <x v="12"/>
    <s v="2013-08-05-03-34-56"/>
    <s v="2013-08-08-20-01-52"/>
  </r>
  <r>
    <n v="281483"/>
    <s v="59d01532-d1d7-5915-84bd-32ac93b06ea1"/>
    <n v="2005"/>
    <s v="Greene"/>
    <x v="2564"/>
    <x v="0"/>
    <m/>
    <n v="3"/>
    <n v="0"/>
    <x v="0"/>
    <n v="0"/>
    <n v="3"/>
    <n v="10"/>
    <x v="12"/>
    <s v="2013-08-05-03-34-59"/>
    <s v="2013-08-08-20-01-53"/>
  </r>
  <r>
    <n v="281484"/>
    <s v="59d01532-d1d7-5915-84bd-32ac93b06ea1"/>
    <n v="2008"/>
    <s v="Greene"/>
    <x v="2565"/>
    <x v="0"/>
    <m/>
    <n v="3"/>
    <n v="0"/>
    <x v="0"/>
    <n v="0"/>
    <n v="3"/>
    <n v="10"/>
    <x v="12"/>
    <s v="2013-08-05-03-35-05"/>
    <s v="2013-08-08-20-01-54"/>
  </r>
  <r>
    <n v="281485"/>
    <s v="59d01532-d1d7-5915-84bd-32ac93b06ea1"/>
    <n v="2010"/>
    <s v="Greene"/>
    <x v="2566"/>
    <x v="1"/>
    <s v="equipment"/>
    <n v="2"/>
    <n v="1"/>
    <x v="20"/>
    <n v="33"/>
    <n v="3"/>
    <n v="10"/>
    <x v="12"/>
    <s v="2013-08-05-03-35-19"/>
    <s v="2013-08-08-20-02-00"/>
  </r>
  <r>
    <n v="281486"/>
    <s v="fe42f038-659f-5779-907c-91cc1146ef79"/>
    <n v="2005"/>
    <s v="Greene"/>
    <x v="2567"/>
    <x v="0"/>
    <m/>
    <n v="3"/>
    <n v="0"/>
    <x v="0"/>
    <n v="0"/>
    <n v="3"/>
    <n v="10"/>
    <x v="12"/>
    <s v="2013-08-05-03-35-23"/>
    <s v="2013-08-08-20-02-02"/>
  </r>
  <r>
    <n v="281487"/>
    <s v="fe42f038-659f-5779-907c-91cc1146ef79"/>
    <n v="2008"/>
    <s v="Greene"/>
    <x v="2568"/>
    <x v="1"/>
    <m/>
    <n v="3"/>
    <n v="0"/>
    <x v="0"/>
    <n v="0"/>
    <n v="3"/>
    <n v="10"/>
    <x v="12"/>
    <s v="2013-08-05-03-35-29"/>
    <s v="2013-08-08-20-02-04"/>
  </r>
  <r>
    <n v="281488"/>
    <s v="fe42f038-659f-5779-907c-91cc1146ef79"/>
    <n v="2010"/>
    <s v="Greene"/>
    <x v="2569"/>
    <x v="3"/>
    <s v="nopad"/>
    <n v="1"/>
    <n v="1"/>
    <x v="28"/>
    <n v="33"/>
    <n v="3"/>
    <n v="10"/>
    <x v="12"/>
    <s v="2013-08-05-03-35-34"/>
    <s v="2013-08-08-20-02-06"/>
  </r>
  <r>
    <n v="281489"/>
    <s v="bc53be34-9730-5d61-bc6d-b9dca79b3477"/>
    <n v="2005"/>
    <s v="Greene"/>
    <x v="2570"/>
    <x v="0"/>
    <m/>
    <n v="3"/>
    <n v="0"/>
    <x v="0"/>
    <n v="0"/>
    <n v="3"/>
    <n v="10"/>
    <x v="12"/>
    <s v="2013-08-05-03-35-37"/>
    <s v="2013-08-08-20-02-07"/>
  </r>
  <r>
    <n v="281490"/>
    <s v="bc53be34-9730-5d61-bc6d-b9dca79b3477"/>
    <n v="2008"/>
    <s v="Greene"/>
    <x v="2571"/>
    <x v="0"/>
    <m/>
    <n v="3"/>
    <n v="0"/>
    <x v="0"/>
    <n v="0"/>
    <n v="3"/>
    <n v="10"/>
    <x v="12"/>
    <s v="2013-08-05-03-35-43"/>
    <s v="2013-08-08-20-02-09"/>
  </r>
  <r>
    <n v="281491"/>
    <s v="bc53be34-9730-5d61-bc6d-b9dca79b3477"/>
    <n v="2010"/>
    <s v="Greene"/>
    <x v="2572"/>
    <x v="1"/>
    <s v="nopad"/>
    <n v="2"/>
    <n v="1"/>
    <x v="20"/>
    <n v="33"/>
    <n v="3"/>
    <n v="10"/>
    <x v="12"/>
    <s v="2013-08-05-03-35-48"/>
    <s v="2013-08-08-20-02-13"/>
  </r>
  <r>
    <n v="281492"/>
    <s v="3d24b96a-25b0-58ed-a794-48b86b2b3198"/>
    <n v="2005"/>
    <s v="Greene"/>
    <x v="2573"/>
    <x v="0"/>
    <m/>
    <n v="3"/>
    <n v="0"/>
    <x v="0"/>
    <n v="0"/>
    <n v="3"/>
    <n v="10"/>
    <x v="12"/>
    <s v="2013-08-05-03-35-51"/>
    <s v="2013-08-08-20-02-14"/>
  </r>
  <r>
    <n v="281493"/>
    <s v="3d24b96a-25b0-58ed-a794-48b86b2b3198"/>
    <n v="2008"/>
    <s v="Greene"/>
    <x v="2574"/>
    <x v="1"/>
    <s v="unknown"/>
    <n v="2"/>
    <n v="1"/>
    <x v="20"/>
    <n v="33"/>
    <n v="3"/>
    <n v="10"/>
    <x v="12"/>
    <s v="2013-08-05-03-35-55"/>
    <s v="2013-08-08-20-02-17"/>
  </r>
  <r>
    <n v="281494"/>
    <s v="3d24b96a-25b0-58ed-a794-48b86b2b3198"/>
    <n v="2010"/>
    <s v="Greene"/>
    <x v="2575"/>
    <x v="1"/>
    <s v="unknown"/>
    <n v="2"/>
    <n v="1"/>
    <x v="20"/>
    <n v="33"/>
    <n v="3"/>
    <n v="10"/>
    <x v="12"/>
    <s v="2013-08-05-03-36-01"/>
    <s v="2013-08-08-20-02-20"/>
  </r>
  <r>
    <n v="281495"/>
    <s v="903b07e6-8505-5e85-9e60-fef2c86ff8ac"/>
    <n v="2005"/>
    <s v="Greene"/>
    <x v="2576"/>
    <x v="0"/>
    <m/>
    <n v="3"/>
    <n v="0"/>
    <x v="0"/>
    <n v="0"/>
    <n v="3"/>
    <n v="10"/>
    <x v="12"/>
    <s v="2013-08-05-03-36-04"/>
    <s v="2013-08-08-20-02-21"/>
  </r>
  <r>
    <n v="281496"/>
    <s v="903b07e6-8505-5e85-9e60-fef2c86ff8ac"/>
    <n v="2008"/>
    <s v="Greene"/>
    <x v="2577"/>
    <x v="1"/>
    <m/>
    <n v="3"/>
    <n v="0"/>
    <x v="0"/>
    <n v="0"/>
    <n v="3"/>
    <n v="10"/>
    <x v="12"/>
    <s v="2013-08-05-03-36-08"/>
    <s v="2013-08-08-20-02-23"/>
  </r>
  <r>
    <n v="281497"/>
    <s v="903b07e6-8505-5e85-9e60-fef2c86ff8ac"/>
    <n v="2010"/>
    <s v="Greene"/>
    <x v="2578"/>
    <x v="1"/>
    <s v="nopad"/>
    <n v="2"/>
    <n v="1"/>
    <x v="20"/>
    <n v="33"/>
    <n v="3"/>
    <n v="10"/>
    <x v="12"/>
    <s v="2013-08-05-03-36-12"/>
    <s v="2013-08-08-20-02-26"/>
  </r>
  <r>
    <n v="281498"/>
    <s v="ae220a40-2b1a-5146-8f9a-e6cbaf1cc276"/>
    <n v="2005"/>
    <s v="Washington"/>
    <x v="2579"/>
    <x v="0"/>
    <m/>
    <n v="3"/>
    <n v="0"/>
    <x v="0"/>
    <n v="0"/>
    <n v="3"/>
    <n v="10"/>
    <x v="12"/>
    <s v="2013-08-05-03-36-14"/>
    <s v="2013-08-08-20-02-27"/>
  </r>
  <r>
    <n v="281499"/>
    <s v="ae220a40-2b1a-5146-8f9a-e6cbaf1cc276"/>
    <n v="2008"/>
    <s v="Washington"/>
    <x v="2580"/>
    <x v="0"/>
    <m/>
    <n v="3"/>
    <n v="0"/>
    <x v="0"/>
    <n v="0"/>
    <n v="3"/>
    <n v="10"/>
    <x v="12"/>
    <s v="2013-08-05-03-36-18"/>
    <s v="2013-08-08-20-02-28"/>
  </r>
  <r>
    <n v="281500"/>
    <s v="ae220a40-2b1a-5146-8f9a-e6cbaf1cc276"/>
    <n v="2010"/>
    <s v="Washington"/>
    <x v="2581"/>
    <x v="0"/>
    <m/>
    <n v="3"/>
    <n v="0"/>
    <x v="0"/>
    <n v="0"/>
    <n v="3"/>
    <n v="10"/>
    <x v="12"/>
    <s v="2013-08-05-03-36-21"/>
    <s v="2013-08-08-20-02-30"/>
  </r>
  <r>
    <n v="281501"/>
    <s v="9d7c4d1f-a371-5dcb-affd-b50fae607baf"/>
    <n v="2005"/>
    <s v="Greene"/>
    <x v="2582"/>
    <x v="0"/>
    <m/>
    <n v="3"/>
    <n v="0"/>
    <x v="0"/>
    <n v="0"/>
    <n v="3"/>
    <n v="10"/>
    <x v="12"/>
    <s v="2013-08-05-03-36-24"/>
    <s v="2013-08-08-20-02-34"/>
  </r>
  <r>
    <n v="281502"/>
    <s v="9d7c4d1f-a371-5dcb-affd-b50fae607baf"/>
    <n v="2008"/>
    <s v="Greene"/>
    <x v="2583"/>
    <x v="0"/>
    <s v="unknown"/>
    <n v="2"/>
    <n v="1"/>
    <x v="20"/>
    <n v="33"/>
    <n v="3"/>
    <n v="10"/>
    <x v="12"/>
    <s v="2013-08-05-03-36-33"/>
    <s v="2013-08-08-20-02-35"/>
  </r>
  <r>
    <n v="281503"/>
    <s v="9d7c4d1f-a371-5dcb-affd-b50fae607baf"/>
    <n v="2010"/>
    <s v="Greene"/>
    <x v="2584"/>
    <x v="1"/>
    <m/>
    <n v="3"/>
    <n v="0"/>
    <x v="0"/>
    <n v="0"/>
    <n v="3"/>
    <n v="10"/>
    <x v="12"/>
    <s v="2013-08-05-03-36-37"/>
    <s v="2013-08-08-20-02-38"/>
  </r>
  <r>
    <n v="281504"/>
    <s v="e1ece2f0-72a1-5b08-a7a3-689eaa8dd7ce"/>
    <n v="2008"/>
    <s v="Butler"/>
    <x v="2585"/>
    <x v="0"/>
    <s v="empty"/>
    <n v="2"/>
    <n v="1"/>
    <x v="20"/>
    <n v="33"/>
    <n v="3"/>
    <n v="10"/>
    <x v="12"/>
    <s v="2013-08-05-03-36-42"/>
    <s v="2013-08-08-20-02-40"/>
  </r>
  <r>
    <n v="281505"/>
    <s v="e1ece2f0-72a1-5b08-a7a3-689eaa8dd7ce"/>
    <n v="2010"/>
    <s v="Butler"/>
    <x v="2586"/>
    <x v="0"/>
    <s v="empty"/>
    <n v="2"/>
    <n v="1"/>
    <x v="20"/>
    <n v="33"/>
    <n v="3"/>
    <n v="10"/>
    <x v="12"/>
    <s v="2013-08-05-03-36-46"/>
    <s v="2013-08-08-20-02-43"/>
  </r>
  <r>
    <n v="281506"/>
    <s v="99575dbb-496b-5665-ae97-f3350bff19d7"/>
    <n v="2008"/>
    <s v="Butler"/>
    <x v="2587"/>
    <x v="0"/>
    <m/>
    <n v="3"/>
    <n v="0"/>
    <x v="0"/>
    <n v="0"/>
    <n v="3"/>
    <n v="10"/>
    <x v="12"/>
    <s v="2013-08-05-03-36-49"/>
    <s v="2013-08-08-20-02-45"/>
  </r>
  <r>
    <n v="281507"/>
    <s v="99575dbb-496b-5665-ae97-f3350bff19d7"/>
    <n v="2010"/>
    <s v="Butler"/>
    <x v="2588"/>
    <x v="0"/>
    <m/>
    <n v="3"/>
    <n v="0"/>
    <x v="0"/>
    <n v="0"/>
    <n v="3"/>
    <n v="10"/>
    <x v="12"/>
    <s v="2013-08-05-03-36-52"/>
    <s v="2013-08-08-20-02-47"/>
  </r>
  <r>
    <n v="281508"/>
    <s v="d689e865-7ae2-57db-a436-9f57742acf87"/>
    <n v="2005"/>
    <s v="Greene"/>
    <x v="2589"/>
    <x v="0"/>
    <m/>
    <n v="3"/>
    <n v="0"/>
    <x v="0"/>
    <n v="0"/>
    <n v="3"/>
    <n v="10"/>
    <x v="12"/>
    <s v="2013-08-05-03-36-54"/>
    <s v="2013-08-08-20-02-48"/>
  </r>
  <r>
    <n v="281509"/>
    <s v="d689e865-7ae2-57db-a436-9f57742acf87"/>
    <n v="2008"/>
    <s v="Greene"/>
    <x v="2590"/>
    <x v="0"/>
    <m/>
    <n v="3"/>
    <n v="0"/>
    <x v="0"/>
    <n v="0"/>
    <n v="3"/>
    <n v="10"/>
    <x v="12"/>
    <s v="2013-08-05-03-36-56"/>
    <s v="2013-08-08-20-02-53"/>
  </r>
  <r>
    <n v="281510"/>
    <s v="d689e865-7ae2-57db-a436-9f57742acf87"/>
    <n v="2010"/>
    <s v="Greene"/>
    <x v="2591"/>
    <x v="1"/>
    <m/>
    <n v="3"/>
    <n v="0"/>
    <x v="0"/>
    <n v="0"/>
    <n v="3"/>
    <n v="10"/>
    <x v="12"/>
    <s v="2013-08-05-03-37-00"/>
    <s v="2013-08-08-20-02-58"/>
  </r>
  <r>
    <n v="281511"/>
    <s v="ae664fe9-676d-5e72-8284-03db14bed30d"/>
    <n v="2005"/>
    <s v="Greene"/>
    <x v="2592"/>
    <x v="0"/>
    <m/>
    <n v="3"/>
    <n v="0"/>
    <x v="0"/>
    <n v="0"/>
    <n v="3"/>
    <n v="10"/>
    <x v="12"/>
    <s v="2013-08-05-03-37-02"/>
    <s v="2013-08-08-20-02-59"/>
  </r>
  <r>
    <n v="281512"/>
    <s v="ae664fe9-676d-5e72-8284-03db14bed30d"/>
    <n v="2008"/>
    <s v="Greene"/>
    <x v="2593"/>
    <x v="1"/>
    <s v="nopad"/>
    <n v="2"/>
    <n v="1"/>
    <x v="20"/>
    <n v="33"/>
    <n v="3"/>
    <n v="10"/>
    <x v="12"/>
    <s v="2013-08-05-03-37-07"/>
    <s v="2013-08-08-20-03-01"/>
  </r>
  <r>
    <n v="281513"/>
    <s v="ae664fe9-676d-5e72-8284-03db14bed30d"/>
    <n v="2010"/>
    <s v="Greene"/>
    <x v="2594"/>
    <x v="1"/>
    <m/>
    <n v="3"/>
    <n v="0"/>
    <x v="0"/>
    <n v="0"/>
    <n v="3"/>
    <n v="10"/>
    <x v="12"/>
    <s v="2013-08-05-03-37-10"/>
    <s v="2013-08-08-20-03-03"/>
  </r>
  <r>
    <n v="281514"/>
    <s v="5dbe5f1d-e5e8-534c-b378-3253c902bad7"/>
    <n v="2008"/>
    <s v="Butler"/>
    <x v="2595"/>
    <x v="0"/>
    <m/>
    <n v="3"/>
    <n v="0"/>
    <x v="0"/>
    <n v="0"/>
    <n v="3"/>
    <n v="10"/>
    <x v="12"/>
    <s v="2013-08-05-03-37-12"/>
    <s v="2013-08-08-20-03-05"/>
  </r>
  <r>
    <n v="281515"/>
    <s v="5dbe5f1d-e5e8-534c-b378-3253c902bad7"/>
    <n v="2010"/>
    <s v="Butler"/>
    <x v="2596"/>
    <x v="0"/>
    <m/>
    <n v="3"/>
    <n v="0"/>
    <x v="0"/>
    <n v="0"/>
    <n v="3"/>
    <n v="10"/>
    <x v="12"/>
    <s v="2013-08-05-03-37-14"/>
    <s v="2013-08-08-20-03-06"/>
  </r>
  <r>
    <n v="281516"/>
    <s v="c1dd85bb-4a01-5c7c-8929-7ee488d4ef04"/>
    <n v="2005"/>
    <s v="Greene"/>
    <x v="2597"/>
    <x v="0"/>
    <m/>
    <n v="3"/>
    <n v="0"/>
    <x v="0"/>
    <n v="0"/>
    <n v="3"/>
    <n v="10"/>
    <x v="12"/>
    <s v="2013-08-05-03-37-16"/>
    <s v="2013-08-08-20-03-07"/>
  </r>
  <r>
    <n v="281517"/>
    <s v="c1dd85bb-4a01-5c7c-8929-7ee488d4ef04"/>
    <n v="2008"/>
    <s v="Greene"/>
    <x v="2598"/>
    <x v="0"/>
    <m/>
    <n v="3"/>
    <n v="0"/>
    <x v="0"/>
    <n v="0"/>
    <n v="3"/>
    <n v="10"/>
    <x v="12"/>
    <s v="2013-08-05-03-37-20"/>
    <s v="2013-08-08-20-03-09"/>
  </r>
  <r>
    <n v="281518"/>
    <s v="c1dd85bb-4a01-5c7c-8929-7ee488d4ef04"/>
    <n v="2010"/>
    <s v="Greene"/>
    <x v="2599"/>
    <x v="1"/>
    <m/>
    <n v="3"/>
    <n v="0"/>
    <x v="0"/>
    <n v="0"/>
    <n v="3"/>
    <n v="10"/>
    <x v="12"/>
    <s v="2013-08-05-03-37-23"/>
    <s v="2013-08-08-20-03-10"/>
  </r>
  <r>
    <n v="281519"/>
    <s v="180cfcee-b232-55ff-9e38-15fc094afb11"/>
    <n v="2005"/>
    <s v="Washington"/>
    <x v="2600"/>
    <x v="0"/>
    <m/>
    <n v="3"/>
    <n v="0"/>
    <x v="0"/>
    <n v="0"/>
    <n v="3"/>
    <n v="10"/>
    <x v="12"/>
    <s v="2013-08-05-03-37-26"/>
    <s v="2013-08-08-20-03-11"/>
  </r>
  <r>
    <n v="281520"/>
    <s v="180cfcee-b232-55ff-9e38-15fc094afb11"/>
    <n v="2008"/>
    <s v="Washington"/>
    <x v="2601"/>
    <x v="0"/>
    <m/>
    <n v="3"/>
    <n v="0"/>
    <x v="0"/>
    <n v="0"/>
    <n v="3"/>
    <n v="10"/>
    <x v="12"/>
    <s v="2013-08-05-03-37-29"/>
    <s v="2013-08-08-20-03-17"/>
  </r>
  <r>
    <n v="281521"/>
    <s v="180cfcee-b232-55ff-9e38-15fc094afb11"/>
    <n v="2010"/>
    <s v="Washington"/>
    <x v="2602"/>
    <x v="0"/>
    <m/>
    <n v="3"/>
    <n v="0"/>
    <x v="0"/>
    <n v="0"/>
    <n v="3"/>
    <n v="10"/>
    <x v="12"/>
    <s v="2013-08-05-03-37-31"/>
    <s v="2013-08-08-20-03-19"/>
  </r>
  <r>
    <n v="281522"/>
    <s v="9beb4edd-13cf-5cc7-8486-f7845927b4b6"/>
    <n v="2005"/>
    <s v="Greene"/>
    <x v="2603"/>
    <x v="0"/>
    <m/>
    <n v="3"/>
    <n v="0"/>
    <x v="0"/>
    <n v="0"/>
    <n v="3"/>
    <n v="10"/>
    <x v="12"/>
    <s v="2013-08-05-03-37-48"/>
    <s v="2013-08-08-20-03-20"/>
  </r>
  <r>
    <n v="281523"/>
    <s v="9beb4edd-13cf-5cc7-8486-f7845927b4b6"/>
    <n v="2008"/>
    <s v="Greene"/>
    <x v="2604"/>
    <x v="1"/>
    <m/>
    <n v="3"/>
    <n v="0"/>
    <x v="0"/>
    <n v="0"/>
    <n v="3"/>
    <n v="10"/>
    <x v="12"/>
    <s v="2013-08-05-03-37-51"/>
    <s v="2013-08-08-20-03-51"/>
  </r>
  <r>
    <n v="281524"/>
    <s v="9beb4edd-13cf-5cc7-8486-f7845927b4b6"/>
    <n v="2010"/>
    <s v="Greene"/>
    <x v="2605"/>
    <x v="1"/>
    <s v="nopad"/>
    <n v="2"/>
    <n v="1"/>
    <x v="20"/>
    <n v="33"/>
    <n v="3"/>
    <n v="10"/>
    <x v="12"/>
    <s v="2013-08-05-03-37-54"/>
    <s v="2013-08-08-20-03-54"/>
  </r>
  <r>
    <n v="281525"/>
    <s v="9586fb6c-40a6-55b6-9c27-c641e7cb2d15"/>
    <n v="2005"/>
    <s v="Greene"/>
    <x v="2606"/>
    <x v="0"/>
    <m/>
    <n v="3"/>
    <n v="0"/>
    <x v="0"/>
    <n v="0"/>
    <n v="3"/>
    <n v="10"/>
    <x v="12"/>
    <s v="2013-08-05-03-37-58"/>
    <s v="2013-08-08-20-03-56"/>
  </r>
  <r>
    <n v="281526"/>
    <s v="9586fb6c-40a6-55b6-9c27-c641e7cb2d15"/>
    <n v="2008"/>
    <s v="Greene"/>
    <x v="2607"/>
    <x v="0"/>
    <m/>
    <n v="3"/>
    <n v="0"/>
    <x v="0"/>
    <n v="0"/>
    <n v="3"/>
    <n v="10"/>
    <x v="12"/>
    <s v="2013-08-05-03-38-01"/>
    <s v="2013-08-08-20-03-57"/>
  </r>
  <r>
    <n v="281527"/>
    <s v="9586fb6c-40a6-55b6-9c27-c641e7cb2d15"/>
    <n v="2010"/>
    <s v="Greene"/>
    <x v="2608"/>
    <x v="1"/>
    <m/>
    <n v="3"/>
    <n v="0"/>
    <x v="0"/>
    <n v="0"/>
    <n v="3"/>
    <n v="10"/>
    <x v="12"/>
    <s v="2013-08-05-03-38-04"/>
    <s v="2013-08-08-20-04-01"/>
  </r>
  <r>
    <n v="281528"/>
    <s v="a6c7ed9f-3dd0-50db-9f59-316992d124d6"/>
    <n v="2005"/>
    <s v="Washington"/>
    <x v="2609"/>
    <x v="0"/>
    <m/>
    <n v="3"/>
    <n v="0"/>
    <x v="0"/>
    <n v="0"/>
    <n v="3"/>
    <n v="10"/>
    <x v="12"/>
    <s v="2013-08-05-03-38-06"/>
    <s v="2013-08-08-20-04-03"/>
  </r>
  <r>
    <n v="281529"/>
    <s v="a6c7ed9f-3dd0-50db-9f59-316992d124d6"/>
    <n v="2008"/>
    <s v="Washington"/>
    <x v="2610"/>
    <x v="0"/>
    <m/>
    <n v="3"/>
    <n v="0"/>
    <x v="0"/>
    <n v="0"/>
    <n v="3"/>
    <n v="10"/>
    <x v="12"/>
    <s v="2013-08-05-03-38-08"/>
    <s v="2013-08-08-20-04-04"/>
  </r>
  <r>
    <n v="281530"/>
    <s v="a6c7ed9f-3dd0-50db-9f59-316992d124d6"/>
    <n v="2010"/>
    <s v="Washington"/>
    <x v="2611"/>
    <x v="1"/>
    <m/>
    <n v="3"/>
    <n v="0"/>
    <x v="0"/>
    <n v="0"/>
    <n v="3"/>
    <n v="10"/>
    <x v="12"/>
    <s v="2013-08-05-03-38-12"/>
    <s v="2013-08-08-20-04-06"/>
  </r>
  <r>
    <n v="281531"/>
    <s v="1eeb41fb-a628-5a3c-a043-33aff373d150"/>
    <n v="2005"/>
    <s v="Greene"/>
    <x v="2612"/>
    <x v="0"/>
    <m/>
    <n v="3"/>
    <n v="0"/>
    <x v="0"/>
    <n v="0"/>
    <n v="3"/>
    <n v="10"/>
    <x v="12"/>
    <s v="2013-08-05-03-38-14"/>
    <s v="2013-08-08-20-04-07"/>
  </r>
  <r>
    <n v="281532"/>
    <s v="1eeb41fb-a628-5a3c-a043-33aff373d150"/>
    <n v="2008"/>
    <s v="Greene"/>
    <x v="2613"/>
    <x v="1"/>
    <m/>
    <n v="3"/>
    <n v="0"/>
    <x v="0"/>
    <n v="0"/>
    <n v="3"/>
    <n v="10"/>
    <x v="12"/>
    <s v="2013-08-05-03-38-18"/>
    <s v="2013-08-08-20-04-09"/>
  </r>
  <r>
    <n v="281533"/>
    <s v="1eeb41fb-a628-5a3c-a043-33aff373d150"/>
    <n v="2010"/>
    <s v="Greene"/>
    <x v="2614"/>
    <x v="1"/>
    <s v="nopad"/>
    <n v="2"/>
    <n v="1"/>
    <x v="20"/>
    <n v="33"/>
    <n v="3"/>
    <n v="10"/>
    <x v="12"/>
    <s v="2013-08-05-03-38-21"/>
    <s v="2013-08-08-20-04-10"/>
  </r>
  <r>
    <n v="281534"/>
    <s v="e158ed77-2588-5d7b-8baf-16ef8246e54a"/>
    <n v="2005"/>
    <s v="Greene"/>
    <x v="2615"/>
    <x v="0"/>
    <m/>
    <n v="3"/>
    <n v="0"/>
    <x v="0"/>
    <n v="0"/>
    <n v="3"/>
    <n v="10"/>
    <x v="12"/>
    <s v="2013-08-05-03-38-24"/>
    <s v="2013-08-08-20-04-12"/>
  </r>
  <r>
    <n v="281535"/>
    <s v="e158ed77-2588-5d7b-8baf-16ef8246e54a"/>
    <n v="2008"/>
    <s v="Greene"/>
    <x v="2616"/>
    <x v="0"/>
    <s v="empty"/>
    <n v="2"/>
    <n v="1"/>
    <x v="20"/>
    <n v="33"/>
    <n v="3"/>
    <n v="10"/>
    <x v="12"/>
    <s v="2013-08-05-03-38-31"/>
    <s v="2013-08-08-20-04-13"/>
  </r>
  <r>
    <n v="281536"/>
    <s v="e158ed77-2588-5d7b-8baf-16ef8246e54a"/>
    <n v="2010"/>
    <s v="Greene"/>
    <x v="2617"/>
    <x v="2"/>
    <s v="nopad"/>
    <n v="1"/>
    <n v="1"/>
    <x v="28"/>
    <n v="33"/>
    <n v="3"/>
    <n v="10"/>
    <x v="12"/>
    <s v="2013-08-05-03-38-35"/>
    <s v="2013-08-08-20-04-16"/>
  </r>
  <r>
    <n v="281537"/>
    <s v="9cbecc8a-e2bb-5b25-ac4f-03a3cf6d62b5"/>
    <n v="2005"/>
    <s v="Greene"/>
    <x v="2618"/>
    <x v="0"/>
    <m/>
    <n v="3"/>
    <n v="0"/>
    <x v="0"/>
    <n v="0"/>
    <n v="3"/>
    <n v="10"/>
    <x v="12"/>
    <s v="2013-08-05-03-38-38"/>
    <s v="2013-08-08-20-04-17"/>
  </r>
  <r>
    <n v="281538"/>
    <s v="9cbecc8a-e2bb-5b25-ac4f-03a3cf6d62b5"/>
    <n v="2008"/>
    <s v="Greene"/>
    <x v="2619"/>
    <x v="1"/>
    <m/>
    <n v="3"/>
    <n v="0"/>
    <x v="0"/>
    <n v="0"/>
    <n v="3"/>
    <n v="10"/>
    <x v="12"/>
    <s v="2013-08-05-03-38-41"/>
    <s v="2013-08-08-20-04-19"/>
  </r>
  <r>
    <n v="281539"/>
    <s v="9cbecc8a-e2bb-5b25-ac4f-03a3cf6d62b5"/>
    <n v="2010"/>
    <s v="Greene"/>
    <x v="2620"/>
    <x v="2"/>
    <s v="nopad"/>
    <n v="1"/>
    <n v="1"/>
    <x v="28"/>
    <n v="33"/>
    <n v="3"/>
    <n v="10"/>
    <x v="12"/>
    <s v="2013-08-05-03-38-44"/>
    <s v="2013-08-08-20-04-22"/>
  </r>
  <r>
    <n v="281540"/>
    <s v="6c91a873-4362-57f7-a298-ed9bf497546f"/>
    <n v="2005"/>
    <s v="Greene"/>
    <x v="2621"/>
    <x v="0"/>
    <m/>
    <n v="3"/>
    <n v="0"/>
    <x v="0"/>
    <n v="0"/>
    <n v="3"/>
    <n v="10"/>
    <x v="12"/>
    <s v="2013-08-05-03-38-46"/>
    <s v="2013-08-08-20-04-23"/>
  </r>
  <r>
    <n v="281541"/>
    <s v="6c91a873-4362-57f7-a298-ed9bf497546f"/>
    <n v="2008"/>
    <s v="Greene"/>
    <x v="2622"/>
    <x v="1"/>
    <m/>
    <n v="3"/>
    <n v="0"/>
    <x v="0"/>
    <n v="0"/>
    <n v="3"/>
    <n v="10"/>
    <x v="12"/>
    <s v="2013-08-05-03-38-49"/>
    <s v="2013-08-08-20-04-25"/>
  </r>
  <r>
    <n v="281542"/>
    <s v="6c91a873-4362-57f7-a298-ed9bf497546f"/>
    <n v="2010"/>
    <s v="Greene"/>
    <x v="2623"/>
    <x v="2"/>
    <s v="nopad"/>
    <n v="1"/>
    <n v="1"/>
    <x v="28"/>
    <n v="33"/>
    <n v="3"/>
    <n v="10"/>
    <x v="12"/>
    <s v="2013-08-05-03-38-52"/>
    <s v="2013-08-08-20-04-28"/>
  </r>
  <r>
    <n v="281543"/>
    <s v="19517d18-6c4c-5d4b-93e5-9d923598c318"/>
    <n v="2005"/>
    <s v="Greene"/>
    <x v="2624"/>
    <x v="0"/>
    <m/>
    <n v="3"/>
    <n v="0"/>
    <x v="0"/>
    <n v="0"/>
    <n v="3"/>
    <n v="10"/>
    <x v="12"/>
    <s v="2013-08-05-03-38-54"/>
    <s v="2013-08-08-20-04-29"/>
  </r>
  <r>
    <n v="281544"/>
    <s v="19517d18-6c4c-5d4b-93e5-9d923598c318"/>
    <n v="2008"/>
    <s v="Greene"/>
    <x v="2625"/>
    <x v="1"/>
    <s v="nopad"/>
    <n v="2"/>
    <n v="1"/>
    <x v="20"/>
    <n v="33"/>
    <n v="3"/>
    <n v="10"/>
    <x v="12"/>
    <s v="2013-08-05-03-38-59"/>
    <s v="2013-08-08-20-04-30"/>
  </r>
  <r>
    <n v="281545"/>
    <s v="19517d18-6c4c-5d4b-93e5-9d923598c318"/>
    <n v="2010"/>
    <s v="Greene"/>
    <x v="2626"/>
    <x v="0"/>
    <m/>
    <n v="3"/>
    <n v="0"/>
    <x v="0"/>
    <n v="0"/>
    <n v="3"/>
    <n v="10"/>
    <x v="12"/>
    <s v="2013-08-05-03-39-04"/>
    <s v="2013-08-08-20-04-32"/>
  </r>
  <r>
    <n v="281546"/>
    <s v="27e22da0-3368-505c-bfaa-5ae0b01af90a"/>
    <n v="2005"/>
    <s v="Greene"/>
    <x v="2627"/>
    <x v="0"/>
    <m/>
    <n v="3"/>
    <n v="0"/>
    <x v="0"/>
    <n v="0"/>
    <n v="3"/>
    <n v="10"/>
    <x v="12"/>
    <s v="2013-08-05-03-39-06"/>
    <s v="2013-08-08-20-04-34"/>
  </r>
  <r>
    <n v="281547"/>
    <s v="27e22da0-3368-505c-bfaa-5ae0b01af90a"/>
    <n v="2008"/>
    <s v="Greene"/>
    <x v="2628"/>
    <x v="0"/>
    <s v="empty"/>
    <n v="2"/>
    <n v="1"/>
    <x v="20"/>
    <n v="33"/>
    <n v="3"/>
    <n v="10"/>
    <x v="12"/>
    <s v="2013-08-05-03-39-09"/>
    <s v="2013-08-08-20-04-37"/>
  </r>
  <r>
    <n v="281548"/>
    <s v="27e22da0-3368-505c-bfaa-5ae0b01af90a"/>
    <n v="2010"/>
    <s v="Greene"/>
    <x v="2629"/>
    <x v="1"/>
    <s v="nopad"/>
    <n v="2"/>
    <n v="1"/>
    <x v="20"/>
    <n v="33"/>
    <n v="3"/>
    <n v="10"/>
    <x v="12"/>
    <s v="2013-08-05-03-39-11"/>
    <s v="2013-08-08-20-04-39"/>
  </r>
  <r>
    <n v="281549"/>
    <s v="716364fa-1b0d-54c8-b788-fc4bd9966cf1"/>
    <n v="2005"/>
    <s v="Greene"/>
    <x v="2630"/>
    <x v="0"/>
    <m/>
    <n v="3"/>
    <n v="0"/>
    <x v="0"/>
    <n v="0"/>
    <n v="3"/>
    <n v="10"/>
    <x v="12"/>
    <s v="2013-08-05-03-39-13"/>
    <s v="2013-08-08-20-05-35"/>
  </r>
  <r>
    <n v="281550"/>
    <s v="716364fa-1b0d-54c8-b788-fc4bd9966cf1"/>
    <n v="2008"/>
    <s v="Greene"/>
    <x v="2631"/>
    <x v="0"/>
    <m/>
    <n v="3"/>
    <n v="0"/>
    <x v="0"/>
    <n v="0"/>
    <n v="3"/>
    <n v="10"/>
    <x v="12"/>
    <s v="2013-08-05-03-39-15"/>
    <s v="2013-08-08-20-05-36"/>
  </r>
  <r>
    <n v="281551"/>
    <s v="716364fa-1b0d-54c8-b788-fc4bd9966cf1"/>
    <n v="2010"/>
    <s v="Greene"/>
    <x v="2632"/>
    <x v="2"/>
    <s v="nopad"/>
    <n v="1"/>
    <n v="1"/>
    <x v="28"/>
    <n v="33"/>
    <n v="3"/>
    <n v="10"/>
    <x v="12"/>
    <s v="2013-08-05-03-39-18"/>
    <s v="2013-08-08-20-05-38"/>
  </r>
  <r>
    <n v="281552"/>
    <s v="6e7c71aa-36fc-5afe-a8d2-6ccd0f6c4cf7"/>
    <n v="2005"/>
    <s v="Greene"/>
    <x v="2633"/>
    <x v="0"/>
    <m/>
    <n v="3"/>
    <n v="0"/>
    <x v="0"/>
    <n v="0"/>
    <n v="3"/>
    <n v="10"/>
    <x v="12"/>
    <s v="2013-08-05-03-39-20"/>
    <s v="2013-08-08-20-05-40"/>
  </r>
  <r>
    <n v="281553"/>
    <s v="6e7c71aa-36fc-5afe-a8d2-6ccd0f6c4cf7"/>
    <n v="2008"/>
    <s v="Greene"/>
    <x v="2634"/>
    <x v="1"/>
    <s v="nopad"/>
    <n v="2"/>
    <n v="1"/>
    <x v="20"/>
    <n v="33"/>
    <n v="3"/>
    <n v="10"/>
    <x v="12"/>
    <s v="2013-08-05-03-39-23"/>
    <s v="2013-08-08-20-05-42"/>
  </r>
  <r>
    <n v="281554"/>
    <s v="6e7c71aa-36fc-5afe-a8d2-6ccd0f6c4cf7"/>
    <n v="2010"/>
    <s v="Greene"/>
    <x v="2635"/>
    <x v="2"/>
    <s v="nopad"/>
    <n v="1"/>
    <n v="1"/>
    <x v="28"/>
    <n v="33"/>
    <n v="3"/>
    <n v="10"/>
    <x v="12"/>
    <s v="2013-08-05-03-39-26"/>
    <s v="2013-08-08-20-05-44"/>
  </r>
  <r>
    <n v="281555"/>
    <s v="656f426a-aa74-5af7-835c-58515a783b47"/>
    <n v="2005"/>
    <s v="Greene"/>
    <x v="2636"/>
    <x v="0"/>
    <m/>
    <n v="3"/>
    <n v="0"/>
    <x v="0"/>
    <n v="0"/>
    <n v="3"/>
    <n v="10"/>
    <x v="12"/>
    <s v="2013-08-05-03-39-28"/>
    <s v="2013-08-08-20-05-46"/>
  </r>
  <r>
    <n v="281556"/>
    <s v="656f426a-aa74-5af7-835c-58515a783b47"/>
    <n v="2008"/>
    <s v="Greene"/>
    <x v="2637"/>
    <x v="1"/>
    <m/>
    <n v="3"/>
    <n v="0"/>
    <x v="0"/>
    <n v="0"/>
    <n v="3"/>
    <n v="10"/>
    <x v="12"/>
    <s v="2013-08-05-03-39-31"/>
    <s v="2013-08-08-20-05-48"/>
  </r>
  <r>
    <n v="281557"/>
    <s v="656f426a-aa74-5af7-835c-58515a783b47"/>
    <n v="2010"/>
    <s v="Greene"/>
    <x v="2638"/>
    <x v="2"/>
    <s v="nopad"/>
    <n v="1"/>
    <n v="1"/>
    <x v="28"/>
    <n v="33"/>
    <n v="3"/>
    <n v="10"/>
    <x v="12"/>
    <s v="2013-08-05-03-39-34"/>
    <s v="2013-08-08-20-05-50"/>
  </r>
  <r>
    <n v="281558"/>
    <s v="fa527b32-8265-50d1-845b-15e4f0377298"/>
    <n v="2005"/>
    <s v="Greene"/>
    <x v="2639"/>
    <x v="0"/>
    <m/>
    <n v="3"/>
    <n v="0"/>
    <x v="0"/>
    <n v="0"/>
    <n v="3"/>
    <n v="10"/>
    <x v="12"/>
    <s v="2013-08-05-03-39-36"/>
    <s v="2013-08-08-20-05-52"/>
  </r>
  <r>
    <n v="281559"/>
    <s v="fa527b32-8265-50d1-845b-15e4f0377298"/>
    <n v="2008"/>
    <s v="Greene"/>
    <x v="2640"/>
    <x v="1"/>
    <m/>
    <n v="3"/>
    <n v="0"/>
    <x v="0"/>
    <n v="0"/>
    <n v="3"/>
    <n v="10"/>
    <x v="12"/>
    <s v="2013-08-05-03-39-38"/>
    <s v="2013-08-08-20-05-53"/>
  </r>
  <r>
    <n v="281560"/>
    <s v="fa527b32-8265-50d1-845b-15e4f0377298"/>
    <n v="2010"/>
    <s v="Greene"/>
    <x v="2641"/>
    <x v="2"/>
    <s v="nopad"/>
    <n v="1"/>
    <n v="1"/>
    <x v="28"/>
    <n v="33"/>
    <n v="3"/>
    <n v="10"/>
    <x v="12"/>
    <s v="2013-08-05-03-39-41"/>
    <s v="2013-08-08-20-05-55"/>
  </r>
  <r>
    <n v="281561"/>
    <s v="af7d6246-3441-5c3a-833c-b9263e1729c6"/>
    <n v="2005"/>
    <s v="Greene"/>
    <x v="2642"/>
    <x v="0"/>
    <m/>
    <n v="3"/>
    <n v="0"/>
    <x v="0"/>
    <n v="0"/>
    <n v="3"/>
    <n v="10"/>
    <x v="12"/>
    <s v="2013-08-05-03-39-43"/>
    <s v="2013-08-08-20-05-56"/>
  </r>
  <r>
    <n v="281562"/>
    <s v="af7d6246-3441-5c3a-833c-b9263e1729c6"/>
    <n v="2008"/>
    <s v="Greene"/>
    <x v="2643"/>
    <x v="1"/>
    <m/>
    <n v="3"/>
    <n v="0"/>
    <x v="0"/>
    <n v="0"/>
    <n v="3"/>
    <n v="10"/>
    <x v="12"/>
    <s v="2013-08-05-03-39-46"/>
    <s v="2013-08-08-20-05-58"/>
  </r>
  <r>
    <n v="281563"/>
    <s v="af7d6246-3441-5c3a-833c-b9263e1729c6"/>
    <n v="2010"/>
    <s v="Greene"/>
    <x v="2644"/>
    <x v="2"/>
    <s v="nopad"/>
    <n v="1"/>
    <n v="1"/>
    <x v="28"/>
    <n v="33"/>
    <n v="3"/>
    <n v="10"/>
    <x v="12"/>
    <s v="2013-08-05-03-39-48"/>
    <s v="2013-08-08-20-05-59"/>
  </r>
  <r>
    <n v="281564"/>
    <s v="47f6634e-28ed-559f-872d-8db843f6ad11"/>
    <n v="2008"/>
    <s v="Butler"/>
    <x v="2645"/>
    <x v="0"/>
    <s v="empty"/>
    <n v="2"/>
    <n v="1"/>
    <x v="20"/>
    <n v="33"/>
    <n v="3"/>
    <n v="10"/>
    <x v="12"/>
    <s v="2013-08-05-03-39-51"/>
    <s v="2013-08-08-20-06-01"/>
  </r>
  <r>
    <n v="281565"/>
    <s v="47f6634e-28ed-559f-872d-8db843f6ad11"/>
    <n v="2010"/>
    <s v="Butler"/>
    <x v="2646"/>
    <x v="0"/>
    <m/>
    <n v="3"/>
    <n v="0"/>
    <x v="0"/>
    <n v="0"/>
    <n v="3"/>
    <n v="10"/>
    <x v="12"/>
    <s v="2013-08-05-03-39-55"/>
    <s v="2013-08-08-20-06-03"/>
  </r>
  <r>
    <n v="281566"/>
    <s v="79f6bf2d-1ef0-5df6-9f27-0d58c2947fd9"/>
    <n v="2005"/>
    <s v="Greene"/>
    <x v="2647"/>
    <x v="0"/>
    <m/>
    <n v="3"/>
    <n v="0"/>
    <x v="0"/>
    <n v="0"/>
    <n v="3"/>
    <n v="10"/>
    <x v="12"/>
    <s v="2013-08-05-03-39-57"/>
    <s v="2013-08-08-20-06-04"/>
  </r>
  <r>
    <n v="281567"/>
    <s v="79f6bf2d-1ef0-5df6-9f27-0d58c2947fd9"/>
    <n v="2008"/>
    <s v="Greene"/>
    <x v="2648"/>
    <x v="1"/>
    <m/>
    <n v="3"/>
    <n v="0"/>
    <x v="0"/>
    <n v="0"/>
    <n v="3"/>
    <n v="10"/>
    <x v="12"/>
    <s v="2013-08-05-03-40-00"/>
    <s v="2013-08-08-20-06-06"/>
  </r>
  <r>
    <n v="281568"/>
    <s v="79f6bf2d-1ef0-5df6-9f27-0d58c2947fd9"/>
    <n v="2010"/>
    <s v="Greene"/>
    <x v="2649"/>
    <x v="2"/>
    <s v="nopad"/>
    <n v="1"/>
    <n v="1"/>
    <x v="28"/>
    <n v="33"/>
    <n v="3"/>
    <n v="10"/>
    <x v="12"/>
    <s v="2013-08-05-03-40-02"/>
    <s v="2013-08-08-20-06-08"/>
  </r>
  <r>
    <n v="281569"/>
    <s v="c49b2d9b-0a37-566b-8b1e-d6208d5240f4"/>
    <n v="2008"/>
    <s v="Butler"/>
    <x v="2650"/>
    <x v="0"/>
    <m/>
    <n v="3"/>
    <n v="0"/>
    <x v="0"/>
    <n v="0"/>
    <n v="3"/>
    <n v="10"/>
    <x v="12"/>
    <s v="2013-08-05-03-40-05"/>
    <s v="2013-08-08-20-06-09"/>
  </r>
  <r>
    <n v="281570"/>
    <s v="c49b2d9b-0a37-566b-8b1e-d6208d5240f4"/>
    <n v="2010"/>
    <s v="Butler"/>
    <x v="2651"/>
    <x v="0"/>
    <m/>
    <n v="3"/>
    <n v="0"/>
    <x v="0"/>
    <n v="0"/>
    <n v="3"/>
    <n v="10"/>
    <x v="12"/>
    <s v="2013-08-05-03-40-07"/>
    <s v="2013-08-08-20-06-11"/>
  </r>
  <r>
    <n v="281571"/>
    <s v="c2b32a24-04bb-5751-8af1-df20ddc69548"/>
    <n v="2005"/>
    <s v="Greene"/>
    <x v="2652"/>
    <x v="0"/>
    <m/>
    <n v="3"/>
    <n v="0"/>
    <x v="0"/>
    <n v="0"/>
    <n v="3"/>
    <n v="10"/>
    <x v="12"/>
    <s v="2013-08-05-03-40-08"/>
    <s v="2013-08-08-20-06-12"/>
  </r>
  <r>
    <n v="281572"/>
    <s v="c2b32a24-04bb-5751-8af1-df20ddc69548"/>
    <n v="2008"/>
    <s v="Greene"/>
    <x v="2653"/>
    <x v="1"/>
    <m/>
    <n v="3"/>
    <n v="0"/>
    <x v="0"/>
    <n v="0"/>
    <n v="3"/>
    <n v="10"/>
    <x v="12"/>
    <s v="2013-08-05-03-40-11"/>
    <s v="2013-08-08-20-06-14"/>
  </r>
  <r>
    <n v="281573"/>
    <s v="c2b32a24-04bb-5751-8af1-df20ddc69548"/>
    <n v="2010"/>
    <s v="Greene"/>
    <x v="2654"/>
    <x v="2"/>
    <s v="nopad"/>
    <n v="1"/>
    <n v="1"/>
    <x v="28"/>
    <n v="33"/>
    <n v="3"/>
    <n v="10"/>
    <x v="12"/>
    <s v="2013-08-05-03-40-14"/>
    <s v="2013-08-08-20-06-15"/>
  </r>
  <r>
    <n v="281574"/>
    <s v="cba0701c-48c3-51db-a313-69c8e69544f5"/>
    <n v="2005"/>
    <s v="Greene"/>
    <x v="2655"/>
    <x v="0"/>
    <s v="unknown"/>
    <n v="2"/>
    <n v="1"/>
    <x v="20"/>
    <n v="33"/>
    <n v="3"/>
    <n v="10"/>
    <x v="12"/>
    <s v="2013-08-05-03-40-21"/>
    <s v="2013-08-08-20-06-17"/>
  </r>
  <r>
    <n v="281575"/>
    <s v="cba0701c-48c3-51db-a313-69c8e69544f5"/>
    <n v="2008"/>
    <s v="Greene"/>
    <x v="2656"/>
    <x v="0"/>
    <s v="unknown"/>
    <n v="2"/>
    <n v="1"/>
    <x v="20"/>
    <n v="33"/>
    <n v="3"/>
    <n v="10"/>
    <x v="12"/>
    <s v="2013-08-05-03-40-26"/>
    <s v="2013-08-08-20-06-19"/>
  </r>
  <r>
    <n v="281576"/>
    <s v="cba0701c-48c3-51db-a313-69c8e69544f5"/>
    <n v="2010"/>
    <s v="Greene"/>
    <x v="2657"/>
    <x v="2"/>
    <s v="nopad"/>
    <n v="1"/>
    <n v="1"/>
    <x v="28"/>
    <n v="33"/>
    <n v="3"/>
    <n v="10"/>
    <x v="12"/>
    <s v="2013-08-05-03-40-29"/>
    <s v="2013-08-08-20-06-20"/>
  </r>
  <r>
    <n v="281577"/>
    <s v="46b5b463-aa76-5618-a253-df1a6e583575"/>
    <n v="2005"/>
    <s v="Greene"/>
    <x v="2658"/>
    <x v="0"/>
    <m/>
    <n v="3"/>
    <n v="0"/>
    <x v="0"/>
    <n v="0"/>
    <n v="3"/>
    <n v="10"/>
    <x v="12"/>
    <s v="2013-08-05-03-40-31"/>
    <s v="2013-08-08-20-06-22"/>
  </r>
  <r>
    <n v="281578"/>
    <s v="46b5b463-aa76-5618-a253-df1a6e583575"/>
    <n v="2008"/>
    <s v="Greene"/>
    <x v="2659"/>
    <x v="0"/>
    <m/>
    <n v="3"/>
    <n v="0"/>
    <x v="0"/>
    <n v="0"/>
    <n v="3"/>
    <n v="10"/>
    <x v="12"/>
    <s v="2013-08-05-03-40-34"/>
    <s v="2013-08-08-20-06-23"/>
  </r>
  <r>
    <n v="281579"/>
    <s v="46b5b463-aa76-5618-a253-df1a6e583575"/>
    <n v="2010"/>
    <s v="Greene"/>
    <x v="2660"/>
    <x v="1"/>
    <s v="nopad"/>
    <n v="2"/>
    <n v="1"/>
    <x v="20"/>
    <n v="33"/>
    <n v="3"/>
    <n v="10"/>
    <x v="12"/>
    <s v="2013-08-05-03-40-37"/>
    <s v="2013-08-08-20-06-24"/>
  </r>
  <r>
    <n v="281580"/>
    <s v="a876ac1e-959c-5137-9cec-71e7968eb5e3"/>
    <n v="2005"/>
    <s v="Greene"/>
    <x v="2661"/>
    <x v="0"/>
    <m/>
    <n v="3"/>
    <n v="0"/>
    <x v="0"/>
    <n v="0"/>
    <n v="3"/>
    <n v="10"/>
    <x v="12"/>
    <s v="2013-08-05-03-40-40"/>
    <s v="2013-08-08-20-06-27"/>
  </r>
  <r>
    <n v="281581"/>
    <s v="a876ac1e-959c-5137-9cec-71e7968eb5e3"/>
    <n v="2008"/>
    <s v="Greene"/>
    <x v="2662"/>
    <x v="3"/>
    <s v="nopad"/>
    <n v="1"/>
    <n v="1"/>
    <x v="28"/>
    <n v="33"/>
    <n v="3"/>
    <n v="10"/>
    <x v="12"/>
    <s v="2013-08-05-03-40-43"/>
    <s v="2013-08-08-20-06-29"/>
  </r>
  <r>
    <n v="281582"/>
    <s v="a876ac1e-959c-5137-9cec-71e7968eb5e3"/>
    <n v="2010"/>
    <s v="Greene"/>
    <x v="2663"/>
    <x v="2"/>
    <s v="nopad"/>
    <n v="1"/>
    <n v="1"/>
    <x v="28"/>
    <n v="33"/>
    <n v="3"/>
    <n v="10"/>
    <x v="12"/>
    <s v="2013-08-05-03-40-46"/>
    <s v="2013-08-08-20-06-30"/>
  </r>
  <r>
    <n v="281583"/>
    <s v="895a2b80-3a6a-5cf9-bf1f-45029d35082a"/>
    <n v="2005"/>
    <s v="Greene"/>
    <x v="2664"/>
    <x v="0"/>
    <m/>
    <n v="3"/>
    <n v="0"/>
    <x v="0"/>
    <n v="0"/>
    <n v="3"/>
    <n v="10"/>
    <x v="12"/>
    <s v="2013-08-05-03-40-48"/>
    <s v="2013-08-08-20-06-32"/>
  </r>
  <r>
    <n v="281584"/>
    <s v="895a2b80-3a6a-5cf9-bf1f-45029d35082a"/>
    <n v="2008"/>
    <s v="Greene"/>
    <x v="2665"/>
    <x v="0"/>
    <m/>
    <n v="3"/>
    <n v="0"/>
    <x v="0"/>
    <n v="0"/>
    <n v="3"/>
    <n v="10"/>
    <x v="12"/>
    <s v="2013-08-05-03-40-50"/>
    <s v="2013-08-08-20-06-34"/>
  </r>
  <r>
    <n v="281585"/>
    <s v="895a2b80-3a6a-5cf9-bf1f-45029d35082a"/>
    <n v="2010"/>
    <s v="Greene"/>
    <x v="2666"/>
    <x v="2"/>
    <s v="nopad"/>
    <n v="1"/>
    <n v="1"/>
    <x v="28"/>
    <n v="33"/>
    <n v="3"/>
    <n v="10"/>
    <x v="12"/>
    <s v="2013-08-05-03-40-53"/>
    <s v="2013-08-08-20-06-36"/>
  </r>
  <r>
    <n v="281586"/>
    <s v="adc55c56-aae8-5848-a9c5-19615d87cea0"/>
    <n v="2008"/>
    <s v="Butler"/>
    <x v="2667"/>
    <x v="0"/>
    <m/>
    <n v="3"/>
    <n v="0"/>
    <x v="0"/>
    <n v="0"/>
    <n v="3"/>
    <n v="10"/>
    <x v="12"/>
    <s v="2013-08-05-03-40-56"/>
    <s v="2013-08-08-20-06-37"/>
  </r>
  <r>
    <n v="281587"/>
    <s v="adc55c56-aae8-5848-a9c5-19615d87cea0"/>
    <n v="2010"/>
    <s v="Butler"/>
    <x v="2668"/>
    <x v="0"/>
    <m/>
    <n v="3"/>
    <n v="0"/>
    <x v="0"/>
    <n v="0"/>
    <n v="3"/>
    <n v="10"/>
    <x v="12"/>
    <s v="2013-08-05-03-40-58"/>
    <s v="2013-08-08-20-06-38"/>
  </r>
  <r>
    <n v="281588"/>
    <s v="1f9225f3-0856-55b2-928e-b9a3b108b508"/>
    <n v="2005"/>
    <s v="Greene"/>
    <x v="2669"/>
    <x v="0"/>
    <m/>
    <n v="3"/>
    <n v="0"/>
    <x v="0"/>
    <n v="0"/>
    <n v="3"/>
    <n v="10"/>
    <x v="12"/>
    <s v="2013-08-05-03-40-59"/>
    <s v="2013-08-08-20-06-40"/>
  </r>
  <r>
    <n v="281589"/>
    <s v="1f9225f3-0856-55b2-928e-b9a3b108b508"/>
    <n v="2008"/>
    <s v="Greene"/>
    <x v="2670"/>
    <x v="3"/>
    <s v="nopad"/>
    <n v="1"/>
    <n v="1"/>
    <x v="28"/>
    <n v="33"/>
    <n v="3"/>
    <n v="10"/>
    <x v="12"/>
    <s v="2013-08-05-03-41-02"/>
    <s v="2013-08-08-20-06-45"/>
  </r>
  <r>
    <n v="281590"/>
    <s v="1f9225f3-0856-55b2-928e-b9a3b108b508"/>
    <n v="2010"/>
    <s v="Greene"/>
    <x v="2671"/>
    <x v="2"/>
    <s v="nopad"/>
    <n v="1"/>
    <n v="1"/>
    <x v="28"/>
    <n v="33"/>
    <n v="3"/>
    <n v="10"/>
    <x v="12"/>
    <s v="2013-08-05-03-41-05"/>
    <s v="2013-08-08-20-06-46"/>
  </r>
  <r>
    <n v="281591"/>
    <s v="46da2511-9852-5860-87d6-b9e0efca1a17"/>
    <n v="2005"/>
    <s v="Greene"/>
    <x v="2672"/>
    <x v="0"/>
    <m/>
    <n v="3"/>
    <n v="0"/>
    <x v="0"/>
    <n v="0"/>
    <n v="3"/>
    <n v="10"/>
    <x v="12"/>
    <s v="2013-08-05-03-41-07"/>
    <s v="2013-08-08-20-06-48"/>
  </r>
  <r>
    <n v="281592"/>
    <s v="46da2511-9852-5860-87d6-b9e0efca1a17"/>
    <n v="2008"/>
    <s v="Greene"/>
    <x v="2673"/>
    <x v="0"/>
    <m/>
    <n v="3"/>
    <n v="0"/>
    <x v="0"/>
    <n v="0"/>
    <n v="3"/>
    <n v="10"/>
    <x v="12"/>
    <s v="2013-08-05-03-41-09"/>
    <s v="2013-08-08-20-06-50"/>
  </r>
  <r>
    <n v="281593"/>
    <s v="46da2511-9852-5860-87d6-b9e0efca1a17"/>
    <n v="2010"/>
    <s v="Greene"/>
    <x v="2674"/>
    <x v="0"/>
    <m/>
    <n v="3"/>
    <n v="0"/>
    <x v="0"/>
    <n v="0"/>
    <n v="3"/>
    <n v="10"/>
    <x v="12"/>
    <s v="2013-08-05-03-41-12"/>
    <s v="2013-08-08-20-06-51"/>
  </r>
  <r>
    <n v="281594"/>
    <s v="ce73b089-1ba8-59d3-a53c-f420001306b3"/>
    <n v="2005"/>
    <s v="Greene"/>
    <x v="2675"/>
    <x v="0"/>
    <m/>
    <n v="3"/>
    <n v="0"/>
    <x v="0"/>
    <n v="0"/>
    <n v="3"/>
    <n v="10"/>
    <x v="12"/>
    <s v="2013-08-05-03-41-14"/>
    <s v="2013-08-08-20-06-52"/>
  </r>
  <r>
    <n v="281595"/>
    <s v="ce73b089-1ba8-59d3-a53c-f420001306b3"/>
    <n v="2008"/>
    <s v="Greene"/>
    <x v="2676"/>
    <x v="0"/>
    <m/>
    <n v="3"/>
    <n v="0"/>
    <x v="0"/>
    <n v="0"/>
    <n v="3"/>
    <n v="10"/>
    <x v="12"/>
    <s v="2013-08-05-03-41-16"/>
    <s v="2013-08-08-20-06-54"/>
  </r>
  <r>
    <n v="281596"/>
    <s v="ce73b089-1ba8-59d3-a53c-f420001306b3"/>
    <n v="2010"/>
    <s v="Greene"/>
    <x v="2677"/>
    <x v="2"/>
    <s v="nopad"/>
    <n v="1"/>
    <n v="1"/>
    <x v="28"/>
    <n v="33"/>
    <n v="3"/>
    <n v="10"/>
    <x v="12"/>
    <s v="2013-08-05-03-41-19"/>
    <s v="2013-08-08-20-06-55"/>
  </r>
  <r>
    <n v="281597"/>
    <s v="4b0fc64d-4c10-52ba-841e-059a0199ab08"/>
    <n v="2005"/>
    <s v="Greene"/>
    <x v="2678"/>
    <x v="0"/>
    <m/>
    <n v="3"/>
    <n v="0"/>
    <x v="0"/>
    <n v="0"/>
    <n v="3"/>
    <n v="10"/>
    <x v="12"/>
    <s v="2013-08-05-03-41-21"/>
    <s v="2013-08-08-20-06-56"/>
  </r>
  <r>
    <n v="281598"/>
    <s v="4b0fc64d-4c10-52ba-841e-059a0199ab08"/>
    <n v="2008"/>
    <s v="Greene"/>
    <x v="2679"/>
    <x v="1"/>
    <s v="unknown"/>
    <n v="2"/>
    <n v="1"/>
    <x v="20"/>
    <n v="33"/>
    <n v="3"/>
    <n v="10"/>
    <x v="12"/>
    <s v="2013-08-05-03-41-24"/>
    <s v="2013-08-08-20-07-01"/>
  </r>
  <r>
    <n v="281599"/>
    <s v="4b0fc64d-4c10-52ba-841e-059a0199ab08"/>
    <n v="2010"/>
    <s v="Greene"/>
    <x v="2680"/>
    <x v="2"/>
    <s v="nopad"/>
    <n v="1"/>
    <n v="1"/>
    <x v="28"/>
    <n v="33"/>
    <n v="3"/>
    <n v="10"/>
    <x v="12"/>
    <s v="2013-08-05-03-41-26"/>
    <s v="2013-08-08-20-07-08"/>
  </r>
  <r>
    <n v="281600"/>
    <s v="5f055201-7a27-5b14-8e1c-9d379959852d"/>
    <n v="2005"/>
    <s v="Greene"/>
    <x v="2681"/>
    <x v="0"/>
    <m/>
    <n v="3"/>
    <n v="0"/>
    <x v="0"/>
    <n v="0"/>
    <n v="3"/>
    <n v="10"/>
    <x v="12"/>
    <s v="2013-08-05-03-41-28"/>
    <s v="2013-08-08-20-07-09"/>
  </r>
  <r>
    <n v="281601"/>
    <s v="5f055201-7a27-5b14-8e1c-9d379959852d"/>
    <n v="2008"/>
    <s v="Greene"/>
    <x v="2682"/>
    <x v="2"/>
    <s v="nopad"/>
    <n v="1"/>
    <n v="1"/>
    <x v="28"/>
    <n v="33"/>
    <n v="3"/>
    <n v="10"/>
    <x v="12"/>
    <s v="2013-08-05-03-41-31"/>
    <s v="2013-08-08-20-07-11"/>
  </r>
  <r>
    <n v="281602"/>
    <s v="5f055201-7a27-5b14-8e1c-9d379959852d"/>
    <n v="2010"/>
    <s v="Greene"/>
    <x v="2683"/>
    <x v="2"/>
    <s v="nopad"/>
    <n v="1"/>
    <n v="1"/>
    <x v="28"/>
    <n v="33"/>
    <n v="3"/>
    <n v="10"/>
    <x v="12"/>
    <s v="2013-08-05-03-41-33"/>
    <s v="2013-08-08-20-07-13"/>
  </r>
  <r>
    <n v="281603"/>
    <s v="1e47e3cb-2da5-5fbf-8785-5c3f77a24c3c"/>
    <n v="2005"/>
    <s v="Greene"/>
    <x v="2684"/>
    <x v="0"/>
    <m/>
    <n v="3"/>
    <n v="0"/>
    <x v="0"/>
    <n v="0"/>
    <n v="3"/>
    <n v="10"/>
    <x v="12"/>
    <s v="2013-08-05-03-41-35"/>
    <s v="2013-08-08-20-07-31"/>
  </r>
  <r>
    <n v="281604"/>
    <s v="1e47e3cb-2da5-5fbf-8785-5c3f77a24c3c"/>
    <n v="2008"/>
    <s v="Greene"/>
    <x v="2685"/>
    <x v="1"/>
    <m/>
    <n v="3"/>
    <n v="0"/>
    <x v="0"/>
    <n v="0"/>
    <n v="3"/>
    <n v="10"/>
    <x v="12"/>
    <s v="2013-08-05-03-41-38"/>
    <s v="2013-08-08-20-11-39"/>
  </r>
  <r>
    <n v="281605"/>
    <s v="1e47e3cb-2da5-5fbf-8785-5c3f77a24c3c"/>
    <n v="2010"/>
    <s v="Greene"/>
    <x v="2686"/>
    <x v="2"/>
    <s v="nopad"/>
    <n v="1"/>
    <n v="1"/>
    <x v="28"/>
    <n v="33"/>
    <n v="3"/>
    <n v="10"/>
    <x v="12"/>
    <s v="2013-08-05-03-41-42"/>
    <s v="2013-08-08-20-11-41"/>
  </r>
  <r>
    <n v="281606"/>
    <s v="b5145af6-c29a-5bca-b9fa-91937c114980"/>
    <n v="2005"/>
    <s v="Greene"/>
    <x v="2687"/>
    <x v="0"/>
    <m/>
    <n v="3"/>
    <n v="0"/>
    <x v="0"/>
    <n v="0"/>
    <n v="3"/>
    <n v="10"/>
    <x v="12"/>
    <s v="2013-08-05-03-41-44"/>
    <s v="2013-08-08-20-11-42"/>
  </r>
  <r>
    <n v="281607"/>
    <s v="b5145af6-c29a-5bca-b9fa-91937c114980"/>
    <n v="2008"/>
    <s v="Greene"/>
    <x v="2688"/>
    <x v="1"/>
    <m/>
    <n v="3"/>
    <n v="0"/>
    <x v="0"/>
    <n v="0"/>
    <n v="3"/>
    <n v="10"/>
    <x v="12"/>
    <s v="2013-08-05-03-41-47"/>
    <s v="2013-08-08-20-11-44"/>
  </r>
  <r>
    <n v="281608"/>
    <s v="b5145af6-c29a-5bca-b9fa-91937c114980"/>
    <n v="2010"/>
    <s v="Greene"/>
    <x v="2689"/>
    <x v="2"/>
    <s v="nopad"/>
    <n v="1"/>
    <n v="1"/>
    <x v="28"/>
    <n v="33"/>
    <n v="3"/>
    <n v="10"/>
    <x v="12"/>
    <s v="2013-08-05-03-41-50"/>
    <s v="2013-08-08-20-11-46"/>
  </r>
  <r>
    <n v="281609"/>
    <s v="8de35afc-1967-5ddd-af1a-5431105c0c35"/>
    <n v="2005"/>
    <s v="Greene"/>
    <x v="2690"/>
    <x v="0"/>
    <m/>
    <n v="3"/>
    <n v="0"/>
    <x v="0"/>
    <n v="0"/>
    <n v="3"/>
    <n v="10"/>
    <x v="12"/>
    <s v="2013-08-05-03-41-51"/>
    <s v="2013-08-08-20-11-59"/>
  </r>
  <r>
    <n v="281610"/>
    <s v="8de35afc-1967-5ddd-af1a-5431105c0c35"/>
    <n v="2008"/>
    <s v="Greene"/>
    <x v="2691"/>
    <x v="1"/>
    <s v="nopad"/>
    <n v="2"/>
    <n v="1"/>
    <x v="20"/>
    <n v="33"/>
    <n v="3"/>
    <n v="10"/>
    <x v="12"/>
    <s v="2013-08-05-03-41-54"/>
    <s v="2013-08-08-20-12-01"/>
  </r>
  <r>
    <n v="281611"/>
    <s v="8de35afc-1967-5ddd-af1a-5431105c0c35"/>
    <n v="2010"/>
    <s v="Greene"/>
    <x v="2692"/>
    <x v="2"/>
    <s v="nopad"/>
    <n v="1"/>
    <n v="1"/>
    <x v="28"/>
    <n v="33"/>
    <n v="3"/>
    <n v="10"/>
    <x v="12"/>
    <s v="2013-08-05-03-41-57"/>
    <s v="2013-08-08-20-12-03"/>
  </r>
  <r>
    <n v="281612"/>
    <s v="6c61de29-f8b7-5f5f-8620-347dde7c6794"/>
    <n v="2005"/>
    <s v="Greene"/>
    <x v="2693"/>
    <x v="0"/>
    <m/>
    <n v="3"/>
    <n v="0"/>
    <x v="0"/>
    <n v="0"/>
    <n v="3"/>
    <n v="10"/>
    <x v="12"/>
    <s v="2013-08-05-03-41-59"/>
    <s v="2013-08-08-20-12-04"/>
  </r>
  <r>
    <n v="281613"/>
    <s v="6c61de29-f8b7-5f5f-8620-347dde7c6794"/>
    <n v="2008"/>
    <s v="Greene"/>
    <x v="2694"/>
    <x v="0"/>
    <m/>
    <n v="3"/>
    <n v="0"/>
    <x v="0"/>
    <n v="0"/>
    <n v="3"/>
    <n v="10"/>
    <x v="12"/>
    <s v="2013-08-05-03-42-01"/>
    <s v="2013-08-08-20-12-06"/>
  </r>
  <r>
    <n v="281614"/>
    <s v="6c61de29-f8b7-5f5f-8620-347dde7c6794"/>
    <n v="2010"/>
    <s v="Greene"/>
    <x v="2695"/>
    <x v="1"/>
    <m/>
    <n v="3"/>
    <n v="0"/>
    <x v="0"/>
    <n v="0"/>
    <n v="3"/>
    <n v="10"/>
    <x v="12"/>
    <s v="2013-08-05-03-42-04"/>
    <s v="2013-08-08-20-12-08"/>
  </r>
  <r>
    <n v="281615"/>
    <s v="82568c89-6ccc-5d23-a4a3-175371e3715d"/>
    <n v="2005"/>
    <s v="Greene"/>
    <x v="2696"/>
    <x v="0"/>
    <m/>
    <n v="3"/>
    <n v="0"/>
    <x v="0"/>
    <n v="0"/>
    <n v="3"/>
    <n v="10"/>
    <x v="12"/>
    <s v="2013-08-05-03-42-06"/>
    <s v="2013-08-08-20-12-09"/>
  </r>
  <r>
    <n v="281616"/>
    <s v="82568c89-6ccc-5d23-a4a3-175371e3715d"/>
    <n v="2008"/>
    <s v="Greene"/>
    <x v="2697"/>
    <x v="0"/>
    <m/>
    <n v="3"/>
    <n v="0"/>
    <x v="0"/>
    <n v="0"/>
    <n v="3"/>
    <n v="10"/>
    <x v="12"/>
    <s v="2013-08-05-03-42-09"/>
    <s v="2013-08-08-20-12-12"/>
  </r>
  <r>
    <n v="281617"/>
    <s v="82568c89-6ccc-5d23-a4a3-175371e3715d"/>
    <n v="2010"/>
    <s v="Greene"/>
    <x v="2698"/>
    <x v="0"/>
    <m/>
    <n v="3"/>
    <n v="0"/>
    <x v="0"/>
    <n v="0"/>
    <n v="3"/>
    <n v="10"/>
    <x v="12"/>
    <s v="2013-08-05-03-42-11"/>
    <s v="2013-08-08-20-12-17"/>
  </r>
  <r>
    <n v="281618"/>
    <s v="2cc6e10a-4d9d-5bcc-b0de-69b7edbca327"/>
    <n v="2008"/>
    <s v="Butler"/>
    <x v="2699"/>
    <x v="0"/>
    <s v="empty"/>
    <n v="2"/>
    <n v="1"/>
    <x v="20"/>
    <n v="33"/>
    <n v="3"/>
    <n v="10"/>
    <x v="12"/>
    <s v="2013-08-05-03-42-15"/>
    <s v="2013-08-08-20-12-20"/>
  </r>
  <r>
    <n v="281619"/>
    <s v="2cc6e10a-4d9d-5bcc-b0de-69b7edbca327"/>
    <n v="2010"/>
    <s v="Butler"/>
    <x v="2700"/>
    <x v="0"/>
    <s v="unknown"/>
    <n v="2"/>
    <n v="1"/>
    <x v="20"/>
    <n v="33"/>
    <n v="3"/>
    <n v="10"/>
    <x v="12"/>
    <s v="2013-08-05-03-42-20"/>
    <s v="2013-08-08-20-12-21"/>
  </r>
  <r>
    <n v="281620"/>
    <s v="26349e6a-6edd-5602-8c7c-39bc18555f60"/>
    <n v="2005"/>
    <s v="Venango"/>
    <x v="2701"/>
    <x v="0"/>
    <m/>
    <n v="3"/>
    <n v="0"/>
    <x v="0"/>
    <n v="0"/>
    <n v="3"/>
    <n v="10"/>
    <x v="12"/>
    <s v="2013-08-05-03-42-22"/>
    <s v="2013-08-08-20-12-22"/>
  </r>
  <r>
    <n v="281621"/>
    <s v="26349e6a-6edd-5602-8c7c-39bc18555f60"/>
    <n v="2008"/>
    <s v="Venango"/>
    <x v="2702"/>
    <x v="0"/>
    <m/>
    <n v="3"/>
    <n v="0"/>
    <x v="0"/>
    <n v="0"/>
    <n v="3"/>
    <n v="10"/>
    <x v="12"/>
    <s v="2013-08-05-03-42-24"/>
    <s v="2013-08-08-20-12-24"/>
  </r>
  <r>
    <n v="281622"/>
    <s v="26349e6a-6edd-5602-8c7c-39bc18555f60"/>
    <n v="2010"/>
    <s v="Venango"/>
    <x v="2703"/>
    <x v="0"/>
    <m/>
    <n v="3"/>
    <n v="0"/>
    <x v="0"/>
    <n v="0"/>
    <n v="3"/>
    <n v="10"/>
    <x v="12"/>
    <s v="2013-08-05-03-42-26"/>
    <s v="2013-08-08-20-12-25"/>
  </r>
  <r>
    <n v="281623"/>
    <s v="1ab3c72d-f99d-500b-add0-832a4cde4918"/>
    <n v="2005"/>
    <s v="Greene"/>
    <x v="2704"/>
    <x v="0"/>
    <m/>
    <n v="3"/>
    <n v="0"/>
    <x v="0"/>
    <n v="0"/>
    <n v="3"/>
    <n v="10"/>
    <x v="12"/>
    <s v="2013-08-05-03-42-28"/>
    <s v="2013-08-08-20-12-27"/>
  </r>
  <r>
    <n v="281624"/>
    <s v="1ab3c72d-f99d-500b-add0-832a4cde4918"/>
    <n v="2008"/>
    <s v="Greene"/>
    <x v="2705"/>
    <x v="1"/>
    <m/>
    <n v="3"/>
    <n v="0"/>
    <x v="0"/>
    <n v="0"/>
    <n v="3"/>
    <n v="10"/>
    <x v="12"/>
    <s v="2013-08-05-03-42-31"/>
    <s v="2013-08-08-20-12-29"/>
  </r>
  <r>
    <n v="281625"/>
    <s v="1ab3c72d-f99d-500b-add0-832a4cde4918"/>
    <n v="2010"/>
    <s v="Greene"/>
    <x v="2706"/>
    <x v="2"/>
    <s v="nopad"/>
    <n v="1"/>
    <n v="1"/>
    <x v="28"/>
    <n v="33"/>
    <n v="3"/>
    <n v="10"/>
    <x v="12"/>
    <s v="2013-08-05-03-42-34"/>
    <s v="2013-08-08-20-12-31"/>
  </r>
  <r>
    <n v="281626"/>
    <s v="0f84bbe6-e00f-5cb6-bf45-d51dd4ebefa9"/>
    <n v="2005"/>
    <s v="Washington"/>
    <x v="2707"/>
    <x v="0"/>
    <m/>
    <n v="3"/>
    <n v="0"/>
    <x v="0"/>
    <n v="0"/>
    <n v="3"/>
    <n v="10"/>
    <x v="12"/>
    <s v="2013-08-05-03-42-36"/>
    <s v="2013-08-08-20-12-32"/>
  </r>
  <r>
    <n v="281627"/>
    <s v="0f84bbe6-e00f-5cb6-bf45-d51dd4ebefa9"/>
    <n v="2008"/>
    <s v="Washington"/>
    <x v="2708"/>
    <x v="0"/>
    <m/>
    <n v="3"/>
    <n v="0"/>
    <x v="0"/>
    <n v="0"/>
    <n v="3"/>
    <n v="10"/>
    <x v="12"/>
    <s v="2013-08-05-03-42-38"/>
    <s v="2013-08-08-20-12-34"/>
  </r>
  <r>
    <n v="281628"/>
    <s v="0f84bbe6-e00f-5cb6-bf45-d51dd4ebefa9"/>
    <n v="2010"/>
    <s v="Washington"/>
    <x v="2709"/>
    <x v="0"/>
    <m/>
    <n v="3"/>
    <n v="0"/>
    <x v="0"/>
    <n v="0"/>
    <n v="3"/>
    <n v="10"/>
    <x v="12"/>
    <s v="2013-08-05-03-42-40"/>
    <s v="2013-08-08-20-12-36"/>
  </r>
  <r>
    <n v="281629"/>
    <s v="0445268b-58ce-50e4-a7d9-b6ee336fc511"/>
    <n v="2005"/>
    <s v="Greene"/>
    <x v="2710"/>
    <x v="0"/>
    <m/>
    <n v="3"/>
    <n v="0"/>
    <x v="0"/>
    <n v="0"/>
    <n v="3"/>
    <n v="10"/>
    <x v="12"/>
    <s v="2013-08-05-03-42-42"/>
    <s v="2013-08-08-20-12-37"/>
  </r>
  <r>
    <n v="281630"/>
    <s v="0445268b-58ce-50e4-a7d9-b6ee336fc511"/>
    <n v="2008"/>
    <s v="Greene"/>
    <x v="2711"/>
    <x v="1"/>
    <m/>
    <n v="3"/>
    <n v="0"/>
    <x v="0"/>
    <n v="0"/>
    <n v="3"/>
    <n v="10"/>
    <x v="12"/>
    <s v="2013-08-05-03-42-45"/>
    <s v="2013-08-08-20-12-39"/>
  </r>
  <r>
    <n v="281631"/>
    <s v="0445268b-58ce-50e4-a7d9-b6ee336fc511"/>
    <n v="2010"/>
    <s v="Greene"/>
    <x v="2712"/>
    <x v="2"/>
    <s v="nopad"/>
    <n v="1"/>
    <n v="1"/>
    <x v="28"/>
    <n v="33"/>
    <n v="3"/>
    <n v="10"/>
    <x v="12"/>
    <s v="2013-08-05-03-42-48"/>
    <s v="2013-08-08-20-12-42"/>
  </r>
  <r>
    <n v="281632"/>
    <s v="492a5a15-2910-5fc5-a8bc-2aff1c1fc29d"/>
    <n v="2005"/>
    <s v="Greene"/>
    <x v="2713"/>
    <x v="0"/>
    <m/>
    <n v="3"/>
    <n v="0"/>
    <x v="0"/>
    <n v="0"/>
    <n v="3"/>
    <n v="10"/>
    <x v="12"/>
    <s v="2013-08-05-03-42-50"/>
    <s v="2013-08-08-20-12-44"/>
  </r>
  <r>
    <n v="281633"/>
    <s v="492a5a15-2910-5fc5-a8bc-2aff1c1fc29d"/>
    <n v="2008"/>
    <s v="Greene"/>
    <x v="2714"/>
    <x v="0"/>
    <m/>
    <n v="3"/>
    <n v="0"/>
    <x v="0"/>
    <n v="0"/>
    <n v="3"/>
    <n v="10"/>
    <x v="12"/>
    <s v="2013-08-05-03-42-53"/>
    <s v="2013-08-08-20-12-45"/>
  </r>
  <r>
    <n v="281634"/>
    <s v="492a5a15-2910-5fc5-a8bc-2aff1c1fc29d"/>
    <n v="2010"/>
    <s v="Greene"/>
    <x v="2715"/>
    <x v="1"/>
    <m/>
    <n v="3"/>
    <n v="0"/>
    <x v="0"/>
    <n v="0"/>
    <n v="3"/>
    <n v="10"/>
    <x v="12"/>
    <s v="2013-08-05-03-42-56"/>
    <s v="2013-08-08-20-12-48"/>
  </r>
  <r>
    <n v="281635"/>
    <s v="3ace1169-878c-5e0c-9ca5-8a311b40b32b"/>
    <n v="2005"/>
    <s v="Greene"/>
    <x v="2716"/>
    <x v="0"/>
    <m/>
    <n v="3"/>
    <n v="0"/>
    <x v="0"/>
    <n v="0"/>
    <n v="3"/>
    <n v="10"/>
    <x v="12"/>
    <s v="2013-08-05-03-42-58"/>
    <s v="2013-08-08-20-12-51"/>
  </r>
  <r>
    <n v="281636"/>
    <s v="3ace1169-878c-5e0c-9ca5-8a311b40b32b"/>
    <n v="2008"/>
    <s v="Greene"/>
    <x v="2717"/>
    <x v="0"/>
    <m/>
    <n v="3"/>
    <n v="0"/>
    <x v="0"/>
    <n v="0"/>
    <n v="3"/>
    <n v="10"/>
    <x v="12"/>
    <s v="2013-08-05-03-43-00"/>
    <s v="2013-08-08-20-13-10"/>
  </r>
  <r>
    <n v="281637"/>
    <s v="3ace1169-878c-5e0c-9ca5-8a311b40b32b"/>
    <n v="2010"/>
    <s v="Greene"/>
    <x v="2718"/>
    <x v="0"/>
    <m/>
    <n v="3"/>
    <n v="0"/>
    <x v="0"/>
    <n v="0"/>
    <n v="3"/>
    <n v="10"/>
    <x v="12"/>
    <s v="2013-08-05-03-43-02"/>
    <s v="2013-08-08-20-13-11"/>
  </r>
  <r>
    <n v="281638"/>
    <s v="60f48cf5-3316-5f2d-be69-e4b581af5bc0"/>
    <n v="2005"/>
    <s v="Greene"/>
    <x v="2719"/>
    <x v="0"/>
    <m/>
    <n v="3"/>
    <n v="0"/>
    <x v="0"/>
    <n v="0"/>
    <n v="3"/>
    <n v="10"/>
    <x v="12"/>
    <s v="2013-08-05-03-43-04"/>
    <s v="2013-08-08-20-13-12"/>
  </r>
  <r>
    <n v="281639"/>
    <s v="60f48cf5-3316-5f2d-be69-e4b581af5bc0"/>
    <n v="2008"/>
    <s v="Greene"/>
    <x v="2720"/>
    <x v="0"/>
    <m/>
    <n v="3"/>
    <n v="0"/>
    <x v="0"/>
    <n v="0"/>
    <n v="3"/>
    <n v="10"/>
    <x v="12"/>
    <s v="2013-08-05-03-43-07"/>
    <s v="2013-08-08-20-13-14"/>
  </r>
  <r>
    <n v="281640"/>
    <s v="60f48cf5-3316-5f2d-be69-e4b581af5bc0"/>
    <n v="2010"/>
    <s v="Greene"/>
    <x v="2721"/>
    <x v="2"/>
    <s v="empty"/>
    <n v="2"/>
    <n v="2"/>
    <x v="9"/>
    <n v="50"/>
    <n v="4"/>
    <n v="10"/>
    <x v="11"/>
    <s v="2013-08-05-03-43-36"/>
    <s v="2013-08-08-20-13-16"/>
  </r>
  <r>
    <n v="281642"/>
    <s v="7e16fabb-4fe8-5c08-95dc-014b6e227b4b"/>
    <n v="2008"/>
    <s v="Greene"/>
    <x v="2722"/>
    <x v="3"/>
    <s v="nopad"/>
    <n v="1"/>
    <n v="1"/>
    <x v="28"/>
    <n v="33"/>
    <n v="3"/>
    <n v="10"/>
    <x v="12"/>
    <s v="2013-08-05-03-43-42"/>
    <s v="2013-08-08-20-13-19"/>
  </r>
  <r>
    <n v="281641"/>
    <s v="7e16fabb-4fe8-5c08-95dc-014b6e227b4b"/>
    <n v="2005"/>
    <s v="Greene"/>
    <x v="2723"/>
    <x v="0"/>
    <m/>
    <n v="2"/>
    <n v="0"/>
    <x v="0"/>
    <n v="0"/>
    <n v="2"/>
    <n v="10"/>
    <x v="13"/>
    <s v="2013-08-07-14-53-45"/>
    <s v="2013-08-08-20-13-18"/>
  </r>
  <r>
    <n v="281643"/>
    <s v="7e16fabb-4fe8-5c08-95dc-014b6e227b4b"/>
    <n v="2010"/>
    <s v="Greene"/>
    <x v="2724"/>
    <x v="0"/>
    <m/>
    <n v="2"/>
    <n v="0"/>
    <x v="0"/>
    <n v="0"/>
    <n v="2"/>
    <n v="10"/>
    <x v="13"/>
    <s v="2013-08-07-14-56-19"/>
    <s v="2013-08-08-20-13-22"/>
  </r>
  <r>
    <n v="281644"/>
    <s v="ce321685-add1-5187-81a2-ce8c3ab6cb59"/>
    <n v="2005"/>
    <s v="Greene"/>
    <x v="2725"/>
    <x v="0"/>
    <m/>
    <n v="2"/>
    <n v="0"/>
    <x v="0"/>
    <n v="0"/>
    <n v="2"/>
    <n v="10"/>
    <x v="13"/>
    <s v="2013-08-07-14-56-28"/>
    <s v="2013-08-08-20-16-26"/>
  </r>
  <r>
    <n v="281645"/>
    <s v="ce321685-add1-5187-81a2-ce8c3ab6cb59"/>
    <n v="2008"/>
    <s v="Greene"/>
    <x v="2726"/>
    <x v="0"/>
    <m/>
    <n v="2"/>
    <n v="0"/>
    <x v="0"/>
    <n v="0"/>
    <n v="2"/>
    <n v="10"/>
    <x v="13"/>
    <s v="2013-08-07-14-56-31"/>
    <s v="2013-08-08-20-16-29"/>
  </r>
  <r>
    <n v="281646"/>
    <s v="ce321685-add1-5187-81a2-ce8c3ab6cb59"/>
    <n v="2010"/>
    <s v="Greene"/>
    <x v="2727"/>
    <x v="2"/>
    <s v="nopad"/>
    <n v="1"/>
    <n v="1"/>
    <x v="9"/>
    <n v="50"/>
    <n v="2"/>
    <n v="10"/>
    <x v="13"/>
    <s v="2013-08-07-14-56-39"/>
    <s v="2013-08-08-20-16-30"/>
  </r>
  <r>
    <n v="281647"/>
    <s v="172886dc-1903-59e2-b128-2dad7d11b784"/>
    <n v="2005"/>
    <s v="Greene"/>
    <x v="2728"/>
    <x v="0"/>
    <m/>
    <n v="2"/>
    <n v="0"/>
    <x v="0"/>
    <n v="0"/>
    <n v="2"/>
    <n v="10"/>
    <x v="13"/>
    <s v="2013-08-07-14-56-49"/>
    <s v="2013-08-08-20-16-32"/>
  </r>
  <r>
    <n v="281648"/>
    <s v="172886dc-1903-59e2-b128-2dad7d11b784"/>
    <n v="2008"/>
    <s v="Greene"/>
    <x v="2729"/>
    <x v="0"/>
    <m/>
    <n v="2"/>
    <n v="0"/>
    <x v="0"/>
    <n v="0"/>
    <n v="2"/>
    <n v="10"/>
    <x v="13"/>
    <s v="2013-08-07-14-56-54"/>
    <s v="2013-08-08-20-16-33"/>
  </r>
  <r>
    <n v="281649"/>
    <s v="172886dc-1903-59e2-b128-2dad7d11b784"/>
    <n v="2010"/>
    <s v="Greene"/>
    <x v="2730"/>
    <x v="1"/>
    <m/>
    <n v="2"/>
    <n v="0"/>
    <x v="0"/>
    <n v="0"/>
    <n v="2"/>
    <n v="10"/>
    <x v="13"/>
    <s v="2013-08-07-14-56-58"/>
    <s v="2013-08-08-20-16-36"/>
  </r>
  <r>
    <n v="281650"/>
    <s v="ed4e35e2-0371-5943-92ad-15c67fc72b12"/>
    <n v="2008"/>
    <s v="Butler"/>
    <x v="2731"/>
    <x v="1"/>
    <m/>
    <n v="2"/>
    <n v="0"/>
    <x v="0"/>
    <n v="0"/>
    <n v="2"/>
    <n v="10"/>
    <x v="13"/>
    <s v="2013-08-07-14-57-20"/>
    <s v="2013-08-08-20-16-38"/>
  </r>
  <r>
    <n v="281651"/>
    <s v="ed4e35e2-0371-5943-92ad-15c67fc72b12"/>
    <n v="2010"/>
    <s v="Butler"/>
    <x v="2732"/>
    <x v="3"/>
    <s v="nopad"/>
    <n v="1"/>
    <n v="1"/>
    <x v="9"/>
    <n v="50"/>
    <n v="2"/>
    <n v="10"/>
    <x v="13"/>
    <s v="2013-08-07-14-57-32"/>
    <s v="2013-08-08-20-16-40"/>
  </r>
  <r>
    <n v="281652"/>
    <s v="d3f57117-4d96-5258-81dc-e15cb0185657"/>
    <n v="2008"/>
    <s v="Butler"/>
    <x v="2733"/>
    <x v="3"/>
    <s v="nopad"/>
    <n v="1"/>
    <n v="1"/>
    <x v="9"/>
    <n v="50"/>
    <n v="2"/>
    <n v="10"/>
    <x v="13"/>
    <s v="2013-08-07-14-57-46"/>
    <s v="2013-08-08-20-16-43"/>
  </r>
  <r>
    <n v="281653"/>
    <s v="d3f57117-4d96-5258-81dc-e15cb0185657"/>
    <n v="2010"/>
    <s v="Butler"/>
    <x v="2734"/>
    <x v="0"/>
    <m/>
    <n v="2"/>
    <n v="0"/>
    <x v="0"/>
    <n v="0"/>
    <n v="2"/>
    <n v="10"/>
    <x v="13"/>
    <s v="2013-08-07-14-57-51"/>
    <s v="2013-08-08-20-16-45"/>
  </r>
  <r>
    <n v="281654"/>
    <s v="0bd0f3af-62b4-597a-9331-73b80cfd3834"/>
    <n v="2005"/>
    <s v="Washington"/>
    <x v="2735"/>
    <x v="0"/>
    <m/>
    <n v="2"/>
    <n v="0"/>
    <x v="0"/>
    <n v="0"/>
    <n v="2"/>
    <n v="10"/>
    <x v="13"/>
    <s v="2013-08-07-14-57-53"/>
    <s v="2013-08-08-20-16-46"/>
  </r>
  <r>
    <n v="281655"/>
    <s v="0bd0f3af-62b4-597a-9331-73b80cfd3834"/>
    <n v="2008"/>
    <s v="Washington"/>
    <x v="2736"/>
    <x v="0"/>
    <m/>
    <n v="2"/>
    <n v="0"/>
    <x v="0"/>
    <n v="0"/>
    <n v="2"/>
    <n v="10"/>
    <x v="13"/>
    <s v="2013-08-07-14-58-03"/>
    <s v="2013-08-08-20-16-48"/>
  </r>
  <r>
    <n v="281656"/>
    <s v="0bd0f3af-62b4-597a-9331-73b80cfd3834"/>
    <n v="2010"/>
    <s v="Washington"/>
    <x v="2737"/>
    <x v="1"/>
    <m/>
    <n v="2"/>
    <n v="0"/>
    <x v="0"/>
    <n v="0"/>
    <n v="2"/>
    <n v="10"/>
    <x v="13"/>
    <s v="2013-08-07-14-58-15"/>
    <s v="2013-08-08-20-16-51"/>
  </r>
  <r>
    <n v="281657"/>
    <s v="9e53004d-6d70-5bcf-bdcb-ccc25ed6bbc2"/>
    <n v="2005"/>
    <s v="Greene"/>
    <x v="2738"/>
    <x v="0"/>
    <m/>
    <n v="2"/>
    <n v="0"/>
    <x v="0"/>
    <n v="0"/>
    <n v="2"/>
    <n v="10"/>
    <x v="13"/>
    <s v="2013-08-07-14-58-18"/>
    <s v="2013-08-08-20-16-53"/>
  </r>
  <r>
    <n v="281658"/>
    <s v="9e53004d-6d70-5bcf-bdcb-ccc25ed6bbc2"/>
    <n v="2008"/>
    <s v="Greene"/>
    <x v="2739"/>
    <x v="3"/>
    <s v="empty"/>
    <n v="1"/>
    <n v="1"/>
    <x v="9"/>
    <n v="50"/>
    <n v="2"/>
    <n v="10"/>
    <x v="13"/>
    <s v="2013-08-07-14-58-23"/>
    <s v="2013-08-08-20-16-55"/>
  </r>
  <r>
    <n v="281659"/>
    <s v="9e53004d-6d70-5bcf-bdcb-ccc25ed6bbc2"/>
    <n v="2010"/>
    <s v="Greene"/>
    <x v="2740"/>
    <x v="2"/>
    <s v="nopad"/>
    <n v="1"/>
    <n v="1"/>
    <x v="9"/>
    <n v="50"/>
    <n v="2"/>
    <n v="10"/>
    <x v="13"/>
    <s v="2013-08-07-14-58-31"/>
    <s v="2013-08-08-20-16-56"/>
  </r>
  <r>
    <n v="281660"/>
    <s v="dc5e244a-bd78-51b7-b395-519e183cc765"/>
    <n v="2005"/>
    <s v="Washington"/>
    <x v="2741"/>
    <x v="0"/>
    <m/>
    <n v="2"/>
    <n v="0"/>
    <x v="0"/>
    <n v="0"/>
    <n v="2"/>
    <n v="10"/>
    <x v="13"/>
    <s v="2013-08-07-14-58-39"/>
    <s v="2013-08-08-20-16-58"/>
  </r>
  <r>
    <n v="281661"/>
    <s v="dc5e244a-bd78-51b7-b395-519e183cc765"/>
    <n v="2008"/>
    <s v="Washington"/>
    <x v="2742"/>
    <x v="0"/>
    <m/>
    <n v="2"/>
    <n v="0"/>
    <x v="0"/>
    <n v="0"/>
    <n v="2"/>
    <n v="10"/>
    <x v="13"/>
    <s v="2013-08-07-14-58-42"/>
    <s v="2013-08-08-20-16-59"/>
  </r>
  <r>
    <n v="281662"/>
    <s v="dc5e244a-bd78-51b7-b395-519e183cc765"/>
    <n v="2010"/>
    <s v="Washington"/>
    <x v="2743"/>
    <x v="0"/>
    <m/>
    <n v="2"/>
    <n v="0"/>
    <x v="0"/>
    <n v="0"/>
    <n v="2"/>
    <n v="10"/>
    <x v="13"/>
    <s v="2013-08-07-14-58-43"/>
    <s v="2013-08-08-20-17-00"/>
  </r>
  <r>
    <n v="281663"/>
    <s v="a1b1b50d-bb89-560a-a49c-2c436fe528bd"/>
    <n v="2005"/>
    <s v="Fayette"/>
    <x v="2744"/>
    <x v="0"/>
    <m/>
    <n v="2"/>
    <n v="0"/>
    <x v="0"/>
    <n v="0"/>
    <n v="2"/>
    <n v="10"/>
    <x v="13"/>
    <s v="2013-08-07-14-58-46"/>
    <s v="2013-08-08-20-17-03"/>
  </r>
  <r>
    <n v="281664"/>
    <s v="a1b1b50d-bb89-560a-a49c-2c436fe528bd"/>
    <n v="2008"/>
    <s v="Fayette"/>
    <x v="2745"/>
    <x v="0"/>
    <m/>
    <n v="2"/>
    <n v="0"/>
    <x v="0"/>
    <n v="0"/>
    <n v="2"/>
    <n v="10"/>
    <x v="13"/>
    <s v="2013-08-07-14-58-49"/>
    <s v="2013-08-08-20-17-05"/>
  </r>
  <r>
    <n v="281665"/>
    <s v="a1b1b50d-bb89-560a-a49c-2c436fe528bd"/>
    <n v="2010"/>
    <s v="Fayette"/>
    <x v="2746"/>
    <x v="0"/>
    <m/>
    <n v="2"/>
    <n v="0"/>
    <x v="0"/>
    <n v="0"/>
    <n v="2"/>
    <n v="10"/>
    <x v="13"/>
    <s v="2013-08-07-14-58-53"/>
    <s v="2013-08-08-20-17-07"/>
  </r>
  <r>
    <n v="281666"/>
    <s v="b0416085-5f11-5867-b5a6-22d232d6f3a4"/>
    <n v="2005"/>
    <s v="Washington"/>
    <x v="2747"/>
    <x v="0"/>
    <m/>
    <n v="2"/>
    <n v="0"/>
    <x v="0"/>
    <n v="0"/>
    <n v="2"/>
    <n v="10"/>
    <x v="13"/>
    <s v="2013-08-07-14-59-05"/>
    <s v="2013-08-08-20-17-08"/>
  </r>
  <r>
    <n v="281667"/>
    <s v="b0416085-5f11-5867-b5a6-22d232d6f3a4"/>
    <n v="2008"/>
    <s v="Washington"/>
    <x v="2748"/>
    <x v="0"/>
    <m/>
    <n v="2"/>
    <n v="0"/>
    <x v="0"/>
    <n v="0"/>
    <n v="2"/>
    <n v="10"/>
    <x v="13"/>
    <s v="2013-08-07-14-59-15"/>
    <s v="2013-08-08-20-17-14"/>
  </r>
  <r>
    <n v="281668"/>
    <s v="b0416085-5f11-5867-b5a6-22d232d6f3a4"/>
    <n v="2010"/>
    <s v="Washington"/>
    <x v="2749"/>
    <x v="1"/>
    <m/>
    <n v="2"/>
    <n v="0"/>
    <x v="0"/>
    <n v="0"/>
    <n v="2"/>
    <n v="10"/>
    <x v="13"/>
    <s v="2013-08-07-14-59-25"/>
    <s v="2013-08-08-20-17-18"/>
  </r>
  <r>
    <n v="281669"/>
    <s v="90b4b2ad-e913-5fe8-9dc9-b50a88cea4de"/>
    <n v="2005"/>
    <s v="Greene"/>
    <x v="2750"/>
    <x v="0"/>
    <m/>
    <n v="2"/>
    <n v="0"/>
    <x v="0"/>
    <n v="0"/>
    <n v="2"/>
    <n v="10"/>
    <x v="13"/>
    <s v="2013-08-07-14-59-28"/>
    <s v="2013-08-08-20-17-20"/>
  </r>
  <r>
    <n v="281670"/>
    <s v="90b4b2ad-e913-5fe8-9dc9-b50a88cea4de"/>
    <n v="2008"/>
    <s v="Greene"/>
    <x v="2751"/>
    <x v="3"/>
    <s v="empty"/>
    <n v="1"/>
    <n v="1"/>
    <x v="9"/>
    <n v="50"/>
    <n v="2"/>
    <n v="10"/>
    <x v="13"/>
    <s v="2013-08-07-15-00-36"/>
    <s v="2013-08-08-20-17-22"/>
  </r>
  <r>
    <n v="281671"/>
    <s v="90b4b2ad-e913-5fe8-9dc9-b50a88cea4de"/>
    <n v="2010"/>
    <s v="Greene"/>
    <x v="2752"/>
    <x v="2"/>
    <s v="nopad"/>
    <n v="1"/>
    <n v="1"/>
    <x v="9"/>
    <n v="50"/>
    <n v="2"/>
    <n v="10"/>
    <x v="13"/>
    <s v="2013-08-07-15-00-43"/>
    <s v="2013-08-08-20-17-24"/>
  </r>
  <r>
    <n v="281672"/>
    <s v="cee4124b-d282-5a0c-b94a-aef45f609af6"/>
    <n v="2008"/>
    <s v="Butler"/>
    <x v="2753"/>
    <x v="0"/>
    <m/>
    <n v="2"/>
    <n v="0"/>
    <x v="0"/>
    <n v="0"/>
    <n v="2"/>
    <n v="10"/>
    <x v="13"/>
    <s v="2013-08-07-15-00-53"/>
    <s v="2013-08-08-20-17-27"/>
  </r>
  <r>
    <n v="281673"/>
    <s v="cee4124b-d282-5a0c-b94a-aef45f609af6"/>
    <n v="2010"/>
    <s v="Butler"/>
    <x v="2754"/>
    <x v="0"/>
    <m/>
    <n v="2"/>
    <n v="0"/>
    <x v="0"/>
    <n v="0"/>
    <n v="2"/>
    <n v="10"/>
    <x v="13"/>
    <s v="2013-08-07-15-00-56"/>
    <s v="2013-08-08-20-17-30"/>
  </r>
  <r>
    <n v="281674"/>
    <s v="3467675d-eb36-575c-ab16-fb83c0e158ec"/>
    <n v="2005"/>
    <s v="Venango"/>
    <x v="2755"/>
    <x v="0"/>
    <m/>
    <n v="2"/>
    <n v="0"/>
    <x v="0"/>
    <n v="0"/>
    <n v="2"/>
    <n v="10"/>
    <x v="13"/>
    <s v="2013-08-07-15-00-58"/>
    <s v="2013-08-08-20-17-31"/>
  </r>
  <r>
    <n v="281675"/>
    <s v="3467675d-eb36-575c-ab16-fb83c0e158ec"/>
    <n v="2008"/>
    <s v="Venango"/>
    <x v="2756"/>
    <x v="0"/>
    <m/>
    <n v="2"/>
    <n v="0"/>
    <x v="0"/>
    <n v="0"/>
    <n v="2"/>
    <n v="10"/>
    <x v="13"/>
    <s v="2013-08-07-15-01-01"/>
    <s v="2013-08-08-20-17-34"/>
  </r>
  <r>
    <n v="281676"/>
    <s v="3467675d-eb36-575c-ab16-fb83c0e158ec"/>
    <n v="2010"/>
    <s v="Venango"/>
    <x v="2757"/>
    <x v="0"/>
    <m/>
    <n v="2"/>
    <n v="0"/>
    <x v="0"/>
    <n v="0"/>
    <n v="2"/>
    <n v="10"/>
    <x v="13"/>
    <s v="2013-08-07-15-01-05"/>
    <s v="2013-08-08-20-17-36"/>
  </r>
  <r>
    <n v="281677"/>
    <s v="23e53f23-830a-55d0-aa60-0dacfaa0bbf7"/>
    <n v="2008"/>
    <s v="Butler"/>
    <x v="2758"/>
    <x v="0"/>
    <m/>
    <n v="2"/>
    <n v="0"/>
    <x v="0"/>
    <n v="0"/>
    <n v="2"/>
    <n v="10"/>
    <x v="13"/>
    <s v="2013-08-07-15-01-08"/>
    <s v="2013-08-08-20-17-37"/>
  </r>
  <r>
    <n v="281678"/>
    <s v="23e53f23-830a-55d0-aa60-0dacfaa0bbf7"/>
    <n v="2010"/>
    <s v="Butler"/>
    <x v="2759"/>
    <x v="0"/>
    <m/>
    <n v="2"/>
    <n v="0"/>
    <x v="0"/>
    <n v="0"/>
    <n v="2"/>
    <n v="10"/>
    <x v="13"/>
    <s v="2013-08-07-15-01-18"/>
    <s v="2013-08-08-20-17-39"/>
  </r>
  <r>
    <n v="281679"/>
    <s v="e36042b3-4148-5fdd-a84f-674826ae5a40"/>
    <n v="2005"/>
    <s v="Fayette"/>
    <x v="2760"/>
    <x v="0"/>
    <m/>
    <n v="2"/>
    <n v="0"/>
    <x v="0"/>
    <n v="0"/>
    <n v="2"/>
    <n v="10"/>
    <x v="13"/>
    <s v="2013-08-07-15-01-21"/>
    <s v="2013-08-08-20-18-10"/>
  </r>
  <r>
    <n v="281680"/>
    <s v="e36042b3-4148-5fdd-a84f-674826ae5a40"/>
    <n v="2008"/>
    <s v="Fayette"/>
    <x v="2761"/>
    <x v="0"/>
    <m/>
    <n v="2"/>
    <n v="0"/>
    <x v="0"/>
    <n v="0"/>
    <n v="2"/>
    <n v="10"/>
    <x v="13"/>
    <s v="2013-08-07-15-01-29"/>
    <s v="2013-08-08-20-18-12"/>
  </r>
  <r>
    <n v="281681"/>
    <s v="e36042b3-4148-5fdd-a84f-674826ae5a40"/>
    <n v="2010"/>
    <s v="Fayette"/>
    <x v="2762"/>
    <x v="0"/>
    <m/>
    <n v="2"/>
    <n v="0"/>
    <x v="0"/>
    <n v="0"/>
    <n v="2"/>
    <n v="10"/>
    <x v="13"/>
    <s v="2013-08-07-15-24-59"/>
    <s v="2013-08-08-20-18-13"/>
  </r>
  <r>
    <n v="281682"/>
    <s v="d3d04148-678a-522f-a1cc-6e382dc8ecf6"/>
    <n v="2005"/>
    <s v="Fayette"/>
    <x v="2763"/>
    <x v="0"/>
    <m/>
    <n v="2"/>
    <n v="0"/>
    <x v="0"/>
    <n v="0"/>
    <n v="2"/>
    <n v="10"/>
    <x v="13"/>
    <s v="2013-08-07-15-25-06"/>
    <s v="2013-08-08-20-18-32"/>
  </r>
  <r>
    <n v="281683"/>
    <s v="d3d04148-678a-522f-a1cc-6e382dc8ecf6"/>
    <n v="2008"/>
    <s v="Fayette"/>
    <x v="2764"/>
    <x v="0"/>
    <m/>
    <n v="2"/>
    <n v="0"/>
    <x v="0"/>
    <n v="0"/>
    <n v="2"/>
    <n v="10"/>
    <x v="13"/>
    <s v="2013-08-07-15-25-09"/>
    <s v="2013-08-08-20-18-33"/>
  </r>
  <r>
    <n v="281684"/>
    <s v="d3d04148-678a-522f-a1cc-6e382dc8ecf6"/>
    <n v="2010"/>
    <s v="Fayette"/>
    <x v="2765"/>
    <x v="0"/>
    <m/>
    <n v="2"/>
    <n v="0"/>
    <x v="0"/>
    <n v="0"/>
    <n v="2"/>
    <n v="10"/>
    <x v="13"/>
    <s v="2013-08-07-15-25-12"/>
    <s v="2013-08-08-20-18-35"/>
  </r>
  <r>
    <n v="281685"/>
    <s v="a3c5a8b5-497b-52e4-b7e1-35e5bda6abb3"/>
    <n v="2005"/>
    <s v="Fayette"/>
    <x v="2766"/>
    <x v="0"/>
    <m/>
    <n v="2"/>
    <n v="0"/>
    <x v="0"/>
    <n v="0"/>
    <n v="2"/>
    <n v="10"/>
    <x v="13"/>
    <s v="2013-08-07-15-25-14"/>
    <s v="2013-08-08-20-18-37"/>
  </r>
  <r>
    <n v="281686"/>
    <s v="a3c5a8b5-497b-52e4-b7e1-35e5bda6abb3"/>
    <n v="2008"/>
    <s v="Fayette"/>
    <x v="2767"/>
    <x v="0"/>
    <m/>
    <n v="2"/>
    <n v="0"/>
    <x v="0"/>
    <n v="0"/>
    <n v="2"/>
    <n v="10"/>
    <x v="13"/>
    <s v="2013-08-07-15-25-17"/>
    <s v="2013-08-08-20-18-38"/>
  </r>
  <r>
    <n v="281687"/>
    <s v="a3c5a8b5-497b-52e4-b7e1-35e5bda6abb3"/>
    <n v="2010"/>
    <s v="Fayette"/>
    <x v="2768"/>
    <x v="1"/>
    <m/>
    <n v="2"/>
    <n v="0"/>
    <x v="0"/>
    <n v="0"/>
    <n v="2"/>
    <n v="10"/>
    <x v="13"/>
    <s v="2013-08-07-15-25-24"/>
    <s v="2013-08-08-20-18-40"/>
  </r>
  <r>
    <n v="281688"/>
    <s v="9b634ad6-080c-5040-a938-74a9d08ddd06"/>
    <n v="2005"/>
    <s v="Fayette"/>
    <x v="2769"/>
    <x v="0"/>
    <m/>
    <n v="2"/>
    <n v="0"/>
    <x v="0"/>
    <n v="0"/>
    <n v="2"/>
    <n v="10"/>
    <x v="13"/>
    <s v="2013-08-07-15-25-33"/>
    <s v="2013-08-08-20-18-42"/>
  </r>
  <r>
    <n v="281689"/>
    <s v="9b634ad6-080c-5040-a938-74a9d08ddd06"/>
    <n v="2008"/>
    <s v="Fayette"/>
    <x v="2770"/>
    <x v="0"/>
    <m/>
    <n v="2"/>
    <n v="0"/>
    <x v="0"/>
    <n v="0"/>
    <n v="2"/>
    <n v="10"/>
    <x v="13"/>
    <s v="2013-08-07-15-25-40"/>
    <s v="2013-08-08-20-18-43"/>
  </r>
  <r>
    <n v="281690"/>
    <s v="9b634ad6-080c-5040-a938-74a9d08ddd06"/>
    <n v="2010"/>
    <s v="Fayette"/>
    <x v="2771"/>
    <x v="0"/>
    <m/>
    <n v="2"/>
    <n v="0"/>
    <x v="0"/>
    <n v="0"/>
    <n v="2"/>
    <n v="10"/>
    <x v="13"/>
    <s v="2013-08-07-15-25-50"/>
    <s v="2013-08-08-20-18-46"/>
  </r>
  <r>
    <n v="281691"/>
    <s v="e173b6b8-cf38-5b19-928a-b1e80cfa63c6"/>
    <n v="2005"/>
    <s v="Fayette"/>
    <x v="2772"/>
    <x v="0"/>
    <m/>
    <n v="2"/>
    <n v="0"/>
    <x v="0"/>
    <n v="0"/>
    <n v="2"/>
    <n v="10"/>
    <x v="13"/>
    <s v="2013-08-07-15-25-52"/>
    <s v="2013-08-08-20-18-47"/>
  </r>
  <r>
    <n v="281692"/>
    <s v="e173b6b8-cf38-5b19-928a-b1e80cfa63c6"/>
    <n v="2008"/>
    <s v="Fayette"/>
    <x v="2773"/>
    <x v="0"/>
    <m/>
    <n v="2"/>
    <n v="0"/>
    <x v="0"/>
    <n v="0"/>
    <n v="2"/>
    <n v="10"/>
    <x v="13"/>
    <s v="2013-08-07-15-25-55"/>
    <s v="2013-08-08-20-18-49"/>
  </r>
  <r>
    <n v="281693"/>
    <s v="e173b6b8-cf38-5b19-928a-b1e80cfa63c6"/>
    <n v="2010"/>
    <s v="Fayette"/>
    <x v="2774"/>
    <x v="0"/>
    <m/>
    <n v="2"/>
    <n v="0"/>
    <x v="0"/>
    <n v="0"/>
    <n v="2"/>
    <n v="10"/>
    <x v="13"/>
    <s v="2013-08-07-15-26-01"/>
    <s v="2013-08-08-20-18-50"/>
  </r>
  <r>
    <n v="281694"/>
    <s v="da0612bb-cf52-5719-ac0a-1d0fe7a834da"/>
    <n v="2008"/>
    <s v="Butler"/>
    <x v="2775"/>
    <x v="0"/>
    <m/>
    <n v="2"/>
    <n v="0"/>
    <x v="0"/>
    <n v="0"/>
    <n v="2"/>
    <n v="10"/>
    <x v="13"/>
    <s v="2013-08-07-15-26-05"/>
    <s v="2013-08-08-20-18-52"/>
  </r>
  <r>
    <n v="281695"/>
    <s v="da0612bb-cf52-5719-ac0a-1d0fe7a834da"/>
    <n v="2010"/>
    <s v="Butler"/>
    <x v="2776"/>
    <x v="0"/>
    <m/>
    <n v="2"/>
    <n v="0"/>
    <x v="0"/>
    <n v="0"/>
    <n v="2"/>
    <n v="10"/>
    <x v="13"/>
    <s v="2013-08-07-15-26-10"/>
    <s v="2013-08-08-20-18-54"/>
  </r>
  <r>
    <n v="281696"/>
    <s v="54178704-2fb5-5d36-bbca-ca95101a956e"/>
    <n v="2008"/>
    <s v="Butler"/>
    <x v="2777"/>
    <x v="0"/>
    <m/>
    <n v="2"/>
    <n v="0"/>
    <x v="0"/>
    <n v="0"/>
    <n v="2"/>
    <n v="10"/>
    <x v="13"/>
    <s v="2013-08-07-15-26-15"/>
    <s v="2013-08-08-20-18-56"/>
  </r>
  <r>
    <n v="281697"/>
    <s v="54178704-2fb5-5d36-bbca-ca95101a956e"/>
    <n v="2010"/>
    <s v="Butler"/>
    <x v="2778"/>
    <x v="0"/>
    <m/>
    <n v="2"/>
    <n v="0"/>
    <x v="0"/>
    <n v="0"/>
    <n v="2"/>
    <n v="10"/>
    <x v="13"/>
    <s v="2013-08-07-15-26-17"/>
    <s v="2013-08-08-20-18-57"/>
  </r>
  <r>
    <n v="281698"/>
    <s v="cd42826b-6682-5a0b-aadb-83bcd091fb7c"/>
    <n v="2008"/>
    <s v="Butler"/>
    <x v="2779"/>
    <x v="0"/>
    <m/>
    <n v="2"/>
    <n v="0"/>
    <x v="0"/>
    <n v="0"/>
    <n v="2"/>
    <n v="10"/>
    <x v="13"/>
    <s v="2013-08-07-15-26-20"/>
    <s v="2013-08-08-20-18-59"/>
  </r>
  <r>
    <n v="281699"/>
    <s v="cd42826b-6682-5a0b-aadb-83bcd091fb7c"/>
    <n v="2010"/>
    <s v="Butler"/>
    <x v="2780"/>
    <x v="0"/>
    <m/>
    <n v="2"/>
    <n v="0"/>
    <x v="0"/>
    <n v="0"/>
    <n v="2"/>
    <n v="10"/>
    <x v="13"/>
    <s v="2013-08-07-15-26-23"/>
    <s v="2013-08-08-20-19-01"/>
  </r>
  <r>
    <n v="281700"/>
    <s v="8d6253ea-a584-53a4-833c-cae7118d1683"/>
    <n v="2005"/>
    <s v="Fayette"/>
    <x v="2781"/>
    <x v="0"/>
    <m/>
    <n v="2"/>
    <n v="0"/>
    <x v="0"/>
    <n v="0"/>
    <n v="2"/>
    <n v="10"/>
    <x v="13"/>
    <s v="2013-08-07-15-26-25"/>
    <s v="2013-08-08-20-19-03"/>
  </r>
  <r>
    <n v="281701"/>
    <s v="8d6253ea-a584-53a4-833c-cae7118d1683"/>
    <n v="2008"/>
    <s v="Fayette"/>
    <x v="2782"/>
    <x v="0"/>
    <m/>
    <n v="2"/>
    <n v="0"/>
    <x v="0"/>
    <n v="0"/>
    <n v="2"/>
    <n v="10"/>
    <x v="13"/>
    <s v="2013-08-07-15-26-29"/>
    <s v="2013-08-08-20-19-05"/>
  </r>
  <r>
    <n v="281702"/>
    <s v="8d6253ea-a584-53a4-833c-cae7118d1683"/>
    <n v="2010"/>
    <s v="Fayette"/>
    <x v="2783"/>
    <x v="0"/>
    <m/>
    <n v="2"/>
    <n v="0"/>
    <x v="0"/>
    <n v="0"/>
    <n v="2"/>
    <n v="10"/>
    <x v="13"/>
    <s v="2013-08-07-15-26-35"/>
    <s v="2013-08-08-20-19-06"/>
  </r>
  <r>
    <n v="281703"/>
    <s v="32a230e8-a86d-5542-b2c5-dedf32ea033f"/>
    <n v="2005"/>
    <s v="Fayette"/>
    <x v="2784"/>
    <x v="0"/>
    <m/>
    <n v="2"/>
    <n v="0"/>
    <x v="0"/>
    <n v="0"/>
    <n v="2"/>
    <n v="10"/>
    <x v="13"/>
    <s v="2013-08-07-15-26-39"/>
    <s v="2013-08-08-20-19-09"/>
  </r>
  <r>
    <n v="281704"/>
    <s v="32a230e8-a86d-5542-b2c5-dedf32ea033f"/>
    <n v="2008"/>
    <s v="Fayette"/>
    <x v="2785"/>
    <x v="0"/>
    <m/>
    <n v="2"/>
    <n v="0"/>
    <x v="0"/>
    <n v="0"/>
    <n v="2"/>
    <n v="10"/>
    <x v="13"/>
    <s v="2013-08-07-15-26-43"/>
    <s v="2013-08-08-20-22-37"/>
  </r>
  <r>
    <n v="281705"/>
    <s v="32a230e8-a86d-5542-b2c5-dedf32ea033f"/>
    <n v="2010"/>
    <s v="Fayette"/>
    <x v="2786"/>
    <x v="0"/>
    <m/>
    <n v="2"/>
    <n v="0"/>
    <x v="0"/>
    <n v="0"/>
    <n v="2"/>
    <n v="10"/>
    <x v="13"/>
    <s v="2013-08-07-15-26-49"/>
    <s v="2013-08-08-20-22-38"/>
  </r>
  <r>
    <n v="281706"/>
    <s v="63d2c3a3-445f-5cda-b98e-a86cc163ebd3"/>
    <n v="2005"/>
    <s v="Fayette"/>
    <x v="2787"/>
    <x v="0"/>
    <m/>
    <n v="2"/>
    <n v="0"/>
    <x v="0"/>
    <n v="0"/>
    <n v="2"/>
    <n v="10"/>
    <x v="13"/>
    <s v="2013-08-07-15-26-52"/>
    <s v="2013-08-08-20-22-41"/>
  </r>
  <r>
    <n v="281707"/>
    <s v="63d2c3a3-445f-5cda-b98e-a86cc163ebd3"/>
    <n v="2008"/>
    <s v="Fayette"/>
    <x v="2788"/>
    <x v="0"/>
    <m/>
    <n v="2"/>
    <n v="0"/>
    <x v="0"/>
    <n v="0"/>
    <n v="2"/>
    <n v="10"/>
    <x v="13"/>
    <s v="2013-08-07-15-26-56"/>
    <s v="2013-08-08-20-22-43"/>
  </r>
  <r>
    <n v="281708"/>
    <s v="63d2c3a3-445f-5cda-b98e-a86cc163ebd3"/>
    <n v="2010"/>
    <s v="Fayette"/>
    <x v="2789"/>
    <x v="0"/>
    <m/>
    <n v="2"/>
    <n v="0"/>
    <x v="0"/>
    <n v="0"/>
    <n v="2"/>
    <n v="10"/>
    <x v="13"/>
    <s v="2013-08-07-15-26-58"/>
    <s v="2013-08-08-20-22-44"/>
  </r>
  <r>
    <n v="281709"/>
    <s v="7de08932-775c-509c-854e-73337385a14a"/>
    <n v="2005"/>
    <s v="Fayette"/>
    <x v="2790"/>
    <x v="0"/>
    <m/>
    <n v="2"/>
    <n v="0"/>
    <x v="0"/>
    <n v="0"/>
    <n v="2"/>
    <n v="10"/>
    <x v="13"/>
    <s v="2013-08-07-15-27-01"/>
    <s v="2013-08-08-20-22-45"/>
  </r>
  <r>
    <n v="281710"/>
    <s v="7de08932-775c-509c-854e-73337385a14a"/>
    <n v="2008"/>
    <s v="Fayette"/>
    <x v="2791"/>
    <x v="0"/>
    <m/>
    <n v="2"/>
    <n v="0"/>
    <x v="0"/>
    <n v="0"/>
    <n v="2"/>
    <n v="10"/>
    <x v="13"/>
    <s v="2013-08-07-15-27-06"/>
    <s v="2013-08-08-20-22-47"/>
  </r>
  <r>
    <n v="281711"/>
    <s v="7de08932-775c-509c-854e-73337385a14a"/>
    <n v="2010"/>
    <s v="Fayette"/>
    <x v="2792"/>
    <x v="0"/>
    <s v="empty"/>
    <n v="1"/>
    <n v="1"/>
    <x v="9"/>
    <n v="50"/>
    <n v="2"/>
    <n v="10"/>
    <x v="13"/>
    <s v="2013-08-07-15-27-11"/>
    <s v="2013-08-08-20-22-49"/>
  </r>
  <r>
    <n v="281712"/>
    <s v="2cc8c2a3-d014-504e-b998-f9d6c904b045"/>
    <n v="2008"/>
    <s v="Butler"/>
    <x v="2793"/>
    <x v="0"/>
    <m/>
    <n v="2"/>
    <n v="0"/>
    <x v="0"/>
    <n v="0"/>
    <n v="2"/>
    <n v="10"/>
    <x v="13"/>
    <s v="2013-08-07-15-27-15"/>
    <s v="2013-08-08-20-22-50"/>
  </r>
  <r>
    <n v="281713"/>
    <s v="2cc8c2a3-d014-504e-b998-f9d6c904b045"/>
    <n v="2010"/>
    <s v="Butler"/>
    <x v="2794"/>
    <x v="0"/>
    <m/>
    <n v="2"/>
    <n v="0"/>
    <x v="0"/>
    <n v="0"/>
    <n v="2"/>
    <n v="10"/>
    <x v="13"/>
    <s v="2013-08-07-15-27-17"/>
    <s v="2013-08-08-20-24-41"/>
  </r>
  <r>
    <n v="281714"/>
    <s v="07908d2d-8c0a-5ff5-82e6-57bf146972f4"/>
    <n v="2005"/>
    <s v="Fayette"/>
    <x v="2795"/>
    <x v="0"/>
    <m/>
    <n v="2"/>
    <n v="0"/>
    <x v="0"/>
    <n v="0"/>
    <n v="2"/>
    <n v="10"/>
    <x v="13"/>
    <s v="2013-08-07-15-27-23"/>
    <s v="2013-08-08-20-24-43"/>
  </r>
  <r>
    <n v="281715"/>
    <s v="07908d2d-8c0a-5ff5-82e6-57bf146972f4"/>
    <n v="2008"/>
    <s v="Fayette"/>
    <x v="2796"/>
    <x v="0"/>
    <m/>
    <n v="2"/>
    <n v="0"/>
    <x v="0"/>
    <n v="0"/>
    <n v="2"/>
    <n v="10"/>
    <x v="13"/>
    <s v="2013-08-07-15-27-30"/>
    <s v="2013-08-08-20-24-44"/>
  </r>
  <r>
    <n v="281716"/>
    <s v="07908d2d-8c0a-5ff5-82e6-57bf146972f4"/>
    <n v="2010"/>
    <s v="Fayette"/>
    <x v="2797"/>
    <x v="3"/>
    <s v="empty"/>
    <n v="1"/>
    <n v="1"/>
    <x v="9"/>
    <n v="50"/>
    <n v="2"/>
    <n v="10"/>
    <x v="13"/>
    <s v="2013-08-07-15-27-40"/>
    <s v="2013-08-08-20-24-47"/>
  </r>
  <r>
    <n v="281717"/>
    <s v="48c29aa4-4673-5669-9316-2dfff6da9902"/>
    <n v="2008"/>
    <s v="Butler"/>
    <x v="2798"/>
    <x v="0"/>
    <m/>
    <n v="3"/>
    <n v="0"/>
    <x v="0"/>
    <n v="0"/>
    <n v="3"/>
    <n v="10"/>
    <x v="12"/>
    <s v="2013-08-07-15-27-46"/>
    <s v="2013-08-08-20-24-49"/>
  </r>
  <r>
    <n v="281719"/>
    <s v="8a2febc8-60c6-5fd7-8629-5bc0ef62db73"/>
    <n v="2005"/>
    <s v="Fayette"/>
    <x v="2799"/>
    <x v="3"/>
    <s v="nopad"/>
    <n v="1"/>
    <n v="1"/>
    <x v="9"/>
    <n v="50"/>
    <n v="2"/>
    <n v="10"/>
    <x v="13"/>
    <s v="2013-08-07-15-27-56"/>
    <s v="2013-08-08-20-24-52"/>
  </r>
  <r>
    <n v="281718"/>
    <s v="48c29aa4-4673-5669-9316-2dfff6da9902"/>
    <n v="2010"/>
    <s v="Butler"/>
    <x v="2800"/>
    <x v="0"/>
    <m/>
    <n v="2"/>
    <n v="0"/>
    <x v="0"/>
    <n v="0"/>
    <n v="2"/>
    <n v="10"/>
    <x v="13"/>
    <s v="2013-08-07-15-30-30"/>
    <s v="2013-08-08-20-24-50"/>
  </r>
  <r>
    <n v="281720"/>
    <s v="8a2febc8-60c6-5fd7-8629-5bc0ef62db73"/>
    <n v="2008"/>
    <s v="Fayette"/>
    <x v="2801"/>
    <x v="0"/>
    <m/>
    <n v="2"/>
    <n v="0"/>
    <x v="0"/>
    <n v="0"/>
    <n v="2"/>
    <n v="10"/>
    <x v="13"/>
    <s v="2013-08-07-15-32-24"/>
    <s v="2013-08-08-20-24-54"/>
  </r>
  <r>
    <n v="281721"/>
    <s v="8a2febc8-60c6-5fd7-8629-5bc0ef62db73"/>
    <n v="2010"/>
    <s v="Fayette"/>
    <x v="2802"/>
    <x v="2"/>
    <s v="nopad"/>
    <n v="1"/>
    <n v="1"/>
    <x v="9"/>
    <n v="50"/>
    <n v="2"/>
    <n v="10"/>
    <x v="13"/>
    <s v="2013-08-07-15-32-35"/>
    <s v="2013-08-08-20-24-56"/>
  </r>
  <r>
    <n v="281722"/>
    <s v="42ae51ab-2226-5e63-b817-a43d5c9e34bb"/>
    <n v="2005"/>
    <s v="Fayette"/>
    <x v="2803"/>
    <x v="0"/>
    <m/>
    <n v="2"/>
    <n v="0"/>
    <x v="0"/>
    <n v="0"/>
    <n v="2"/>
    <n v="10"/>
    <x v="13"/>
    <s v="2013-08-07-15-32-39"/>
    <s v="2013-08-08-20-24-58"/>
  </r>
  <r>
    <n v="281723"/>
    <s v="42ae51ab-2226-5e63-b817-a43d5c9e34bb"/>
    <n v="2008"/>
    <s v="Fayette"/>
    <x v="2804"/>
    <x v="0"/>
    <m/>
    <n v="2"/>
    <n v="0"/>
    <x v="0"/>
    <n v="0"/>
    <n v="2"/>
    <n v="10"/>
    <x v="13"/>
    <s v="2013-08-07-15-32-44"/>
    <s v="2013-08-08-20-24-59"/>
  </r>
  <r>
    <n v="281724"/>
    <s v="42ae51ab-2226-5e63-b817-a43d5c9e34bb"/>
    <n v="2010"/>
    <s v="Fayette"/>
    <x v="2805"/>
    <x v="2"/>
    <s v="nopad"/>
    <n v="1"/>
    <n v="1"/>
    <x v="9"/>
    <n v="50"/>
    <n v="2"/>
    <n v="10"/>
    <x v="13"/>
    <s v="2013-08-07-15-32-52"/>
    <s v="2013-08-08-20-25-10"/>
  </r>
  <r>
    <n v="281725"/>
    <s v="55c316cd-4a0b-5736-bc9d-84fbeaf9f4b4"/>
    <n v="2005"/>
    <s v="Fayette"/>
    <x v="2806"/>
    <x v="0"/>
    <m/>
    <n v="2"/>
    <n v="0"/>
    <x v="0"/>
    <n v="0"/>
    <n v="2"/>
    <n v="10"/>
    <x v="13"/>
    <s v="2013-08-07-15-32-55"/>
    <s v="2013-08-08-20-25-23"/>
  </r>
  <r>
    <n v="281726"/>
    <s v="55c316cd-4a0b-5736-bc9d-84fbeaf9f4b4"/>
    <n v="2008"/>
    <s v="Fayette"/>
    <x v="2807"/>
    <x v="1"/>
    <m/>
    <n v="2"/>
    <n v="0"/>
    <x v="0"/>
    <n v="0"/>
    <n v="2"/>
    <n v="10"/>
    <x v="13"/>
    <s v="2013-08-07-15-33-05"/>
    <s v="2013-08-08-20-25-25"/>
  </r>
  <r>
    <n v="281727"/>
    <s v="55c316cd-4a0b-5736-bc9d-84fbeaf9f4b4"/>
    <n v="2010"/>
    <s v="Fayette"/>
    <x v="2808"/>
    <x v="2"/>
    <s v="nopad"/>
    <n v="1"/>
    <n v="1"/>
    <x v="9"/>
    <n v="50"/>
    <n v="2"/>
    <n v="10"/>
    <x v="13"/>
    <s v="2013-08-07-15-33-09"/>
    <s v="2013-08-08-20-25-26"/>
  </r>
  <r>
    <n v="281728"/>
    <s v="9868edad-b702-5de2-ba45-13ce681b31fc"/>
    <n v="2005"/>
    <s v="Fayette"/>
    <x v="2809"/>
    <x v="0"/>
    <m/>
    <n v="2"/>
    <n v="0"/>
    <x v="0"/>
    <n v="0"/>
    <n v="2"/>
    <n v="10"/>
    <x v="13"/>
    <s v="2013-08-07-15-33-12"/>
    <s v="2013-08-08-20-25-29"/>
  </r>
  <r>
    <n v="281729"/>
    <s v="9868edad-b702-5de2-ba45-13ce681b31fc"/>
    <n v="2008"/>
    <s v="Fayette"/>
    <x v="2810"/>
    <x v="0"/>
    <m/>
    <n v="2"/>
    <n v="0"/>
    <x v="0"/>
    <n v="0"/>
    <n v="2"/>
    <n v="10"/>
    <x v="13"/>
    <s v="2013-08-07-15-33-15"/>
    <s v="2013-08-08-20-25-30"/>
  </r>
  <r>
    <n v="281730"/>
    <s v="9868edad-b702-5de2-ba45-13ce681b31fc"/>
    <n v="2010"/>
    <s v="Fayette"/>
    <x v="2811"/>
    <x v="0"/>
    <m/>
    <n v="2"/>
    <n v="0"/>
    <x v="0"/>
    <n v="0"/>
    <n v="2"/>
    <n v="10"/>
    <x v="13"/>
    <s v="2013-08-07-15-33-18"/>
    <s v="2013-08-08-20-25-31"/>
  </r>
  <r>
    <n v="281731"/>
    <s v="df5d2a54-e7e5-5809-a1ea-2f2851c9a2b9"/>
    <n v="2008"/>
    <s v="Butler"/>
    <x v="2812"/>
    <x v="0"/>
    <m/>
    <n v="2"/>
    <n v="0"/>
    <x v="0"/>
    <n v="0"/>
    <n v="2"/>
    <n v="10"/>
    <x v="13"/>
    <s v="2013-08-07-15-33-21"/>
    <s v="2013-08-08-20-48-28"/>
  </r>
  <r>
    <n v="281732"/>
    <s v="df5d2a54-e7e5-5809-a1ea-2f2851c9a2b9"/>
    <n v="2010"/>
    <s v="Butler"/>
    <x v="2813"/>
    <x v="0"/>
    <m/>
    <n v="2"/>
    <n v="0"/>
    <x v="0"/>
    <n v="0"/>
    <n v="2"/>
    <n v="10"/>
    <x v="13"/>
    <s v="2013-08-07-15-33-24"/>
    <s v="2013-08-08-20-48-30"/>
  </r>
  <r>
    <n v="281733"/>
    <s v="2edb8f8b-62fa-5dba-8061-614440c246ab"/>
    <n v="2005"/>
    <s v="Fayette"/>
    <x v="2814"/>
    <x v="0"/>
    <m/>
    <n v="2"/>
    <n v="0"/>
    <x v="0"/>
    <n v="0"/>
    <n v="2"/>
    <n v="10"/>
    <x v="13"/>
    <s v="2013-08-07-15-33-26"/>
    <s v="2013-08-08-20-48-33"/>
  </r>
  <r>
    <n v="281734"/>
    <s v="2edb8f8b-62fa-5dba-8061-614440c246ab"/>
    <n v="2008"/>
    <s v="Fayette"/>
    <x v="2815"/>
    <x v="0"/>
    <m/>
    <n v="2"/>
    <n v="0"/>
    <x v="0"/>
    <n v="0"/>
    <n v="2"/>
    <n v="10"/>
    <x v="13"/>
    <s v="2013-08-07-15-33-29"/>
    <s v="2013-08-08-20-48-38"/>
  </r>
  <r>
    <n v="281735"/>
    <s v="2edb8f8b-62fa-5dba-8061-614440c246ab"/>
    <n v="2010"/>
    <s v="Fayette"/>
    <x v="2816"/>
    <x v="0"/>
    <m/>
    <n v="2"/>
    <n v="0"/>
    <x v="0"/>
    <n v="0"/>
    <n v="2"/>
    <n v="10"/>
    <x v="13"/>
    <s v="2013-08-07-15-33-31"/>
    <s v="2013-08-08-20-48-44"/>
  </r>
  <r>
    <n v="281736"/>
    <s v="ce8812ba-a3ae-5bd1-a70d-6b3f486c33a3"/>
    <n v="2005"/>
    <s v="Fayette"/>
    <x v="2817"/>
    <x v="0"/>
    <m/>
    <n v="2"/>
    <n v="0"/>
    <x v="0"/>
    <n v="0"/>
    <n v="2"/>
    <n v="10"/>
    <x v="13"/>
    <s v="2013-08-07-15-33-34"/>
    <s v="2013-08-08-20-48-48"/>
  </r>
  <r>
    <n v="281737"/>
    <s v="ce8812ba-a3ae-5bd1-a70d-6b3f486c33a3"/>
    <n v="2008"/>
    <s v="Fayette"/>
    <x v="2818"/>
    <x v="0"/>
    <m/>
    <n v="2"/>
    <n v="0"/>
    <x v="0"/>
    <n v="0"/>
    <n v="2"/>
    <n v="10"/>
    <x v="13"/>
    <s v="2013-08-07-15-33-38"/>
    <s v="2013-08-08-20-48-54"/>
  </r>
  <r>
    <n v="281738"/>
    <s v="ce8812ba-a3ae-5bd1-a70d-6b3f486c33a3"/>
    <n v="2010"/>
    <s v="Fayette"/>
    <x v="2819"/>
    <x v="1"/>
    <m/>
    <n v="2"/>
    <n v="0"/>
    <x v="0"/>
    <n v="0"/>
    <n v="2"/>
    <n v="10"/>
    <x v="13"/>
    <s v="2013-08-07-15-33-42"/>
    <s v="2013-08-08-20-48-58"/>
  </r>
  <r>
    <n v="281739"/>
    <s v="241784fd-572d-5aa7-a1ea-48cf75148055"/>
    <n v="2005"/>
    <s v="Washington"/>
    <x v="2820"/>
    <x v="0"/>
    <m/>
    <n v="2"/>
    <n v="0"/>
    <x v="0"/>
    <n v="0"/>
    <n v="2"/>
    <n v="10"/>
    <x v="13"/>
    <s v="2013-08-07-15-33-45"/>
    <s v="2013-08-08-20-49-02"/>
  </r>
  <r>
    <n v="281740"/>
    <s v="241784fd-572d-5aa7-a1ea-48cf75148055"/>
    <n v="2008"/>
    <s v="Washington"/>
    <x v="2821"/>
    <x v="0"/>
    <m/>
    <n v="2"/>
    <n v="0"/>
    <x v="0"/>
    <n v="0"/>
    <n v="2"/>
    <n v="10"/>
    <x v="13"/>
    <s v="2013-08-07-15-33-48"/>
    <s v="2013-08-08-20-49-10"/>
  </r>
  <r>
    <n v="281741"/>
    <s v="241784fd-572d-5aa7-a1ea-48cf75148055"/>
    <n v="2010"/>
    <s v="Washington"/>
    <x v="2822"/>
    <x v="2"/>
    <m/>
    <n v="2"/>
    <n v="0"/>
    <x v="0"/>
    <n v="0"/>
    <n v="2"/>
    <n v="10"/>
    <x v="13"/>
    <s v="2013-08-07-15-33-57"/>
    <s v="2013-08-08-20-49-13"/>
  </r>
  <r>
    <n v="281742"/>
    <s v="9100fbbf-135c-5c69-bab9-0ca15a1bf457"/>
    <n v="2005"/>
    <s v="Fayette"/>
    <x v="2823"/>
    <x v="0"/>
    <m/>
    <n v="2"/>
    <n v="0"/>
    <x v="0"/>
    <n v="0"/>
    <n v="2"/>
    <n v="10"/>
    <x v="13"/>
    <s v="2013-08-07-15-34-00"/>
    <s v="2013-08-08-20-49-15"/>
  </r>
  <r>
    <n v="281743"/>
    <s v="9100fbbf-135c-5c69-bab9-0ca15a1bf457"/>
    <n v="2008"/>
    <s v="Fayette"/>
    <x v="2824"/>
    <x v="0"/>
    <m/>
    <n v="2"/>
    <n v="0"/>
    <x v="0"/>
    <n v="0"/>
    <n v="2"/>
    <n v="10"/>
    <x v="13"/>
    <s v="2013-08-07-15-34-03"/>
    <s v="2013-08-08-20-49-17"/>
  </r>
  <r>
    <n v="281744"/>
    <s v="9100fbbf-135c-5c69-bab9-0ca15a1bf457"/>
    <n v="2010"/>
    <s v="Fayette"/>
    <x v="2825"/>
    <x v="1"/>
    <m/>
    <n v="2"/>
    <n v="0"/>
    <x v="0"/>
    <n v="0"/>
    <n v="2"/>
    <n v="10"/>
    <x v="13"/>
    <s v="2013-08-07-15-34-08"/>
    <s v="2013-08-08-20-49-21"/>
  </r>
  <r>
    <n v="281745"/>
    <s v="808304fe-7469-5f31-8fab-87ead724562f"/>
    <n v="2005"/>
    <s v="Fayette"/>
    <x v="2826"/>
    <x v="0"/>
    <m/>
    <n v="2"/>
    <n v="0"/>
    <x v="0"/>
    <n v="0"/>
    <n v="2"/>
    <n v="10"/>
    <x v="13"/>
    <s v="2013-08-07-15-34-10"/>
    <s v="2013-08-08-20-49-23"/>
  </r>
  <r>
    <n v="281746"/>
    <s v="808304fe-7469-5f31-8fab-87ead724562f"/>
    <n v="2008"/>
    <s v="Fayette"/>
    <x v="2827"/>
    <x v="0"/>
    <m/>
    <n v="2"/>
    <n v="0"/>
    <x v="0"/>
    <n v="0"/>
    <n v="2"/>
    <n v="10"/>
    <x v="13"/>
    <s v="2013-08-07-15-34-14"/>
    <s v="2013-08-08-20-49-24"/>
  </r>
  <r>
    <n v="281747"/>
    <s v="808304fe-7469-5f31-8fab-87ead724562f"/>
    <n v="2010"/>
    <s v="Fayette"/>
    <x v="2828"/>
    <x v="1"/>
    <m/>
    <n v="2"/>
    <n v="0"/>
    <x v="0"/>
    <n v="0"/>
    <n v="2"/>
    <n v="10"/>
    <x v="13"/>
    <s v="2013-08-07-15-34-18"/>
    <s v="2013-08-08-20-49-26"/>
  </r>
  <r>
    <n v="281748"/>
    <s v="e7cc117d-f502-5248-8135-0a6d5f8564fc"/>
    <n v="2005"/>
    <s v="Venango"/>
    <x v="2829"/>
    <x v="0"/>
    <m/>
    <n v="2"/>
    <n v="0"/>
    <x v="0"/>
    <n v="0"/>
    <n v="2"/>
    <n v="10"/>
    <x v="13"/>
    <s v="2013-08-07-15-34-28"/>
    <s v="2013-08-08-20-49-28"/>
  </r>
  <r>
    <n v="281749"/>
    <s v="e7cc117d-f502-5248-8135-0a6d5f8564fc"/>
    <n v="2008"/>
    <s v="Venango"/>
    <x v="2830"/>
    <x v="0"/>
    <m/>
    <n v="2"/>
    <n v="0"/>
    <x v="0"/>
    <n v="0"/>
    <n v="2"/>
    <n v="10"/>
    <x v="13"/>
    <s v="2013-08-07-15-34-31"/>
    <s v="2013-08-08-20-49-30"/>
  </r>
  <r>
    <n v="281750"/>
    <s v="e7cc117d-f502-5248-8135-0a6d5f8564fc"/>
    <n v="2010"/>
    <s v="Venango"/>
    <x v="2831"/>
    <x v="0"/>
    <m/>
    <n v="2"/>
    <n v="0"/>
    <x v="0"/>
    <n v="0"/>
    <n v="2"/>
    <n v="10"/>
    <x v="13"/>
    <s v="2013-08-07-15-34-35"/>
    <s v="2013-08-08-20-49-31"/>
  </r>
  <r>
    <n v="281751"/>
    <s v="4b429ea8-d7da-54cb-834a-2770168ee2da"/>
    <n v="2005"/>
    <s v="Fayette"/>
    <x v="2832"/>
    <x v="0"/>
    <m/>
    <n v="2"/>
    <n v="0"/>
    <x v="0"/>
    <n v="0"/>
    <n v="2"/>
    <n v="10"/>
    <x v="13"/>
    <s v="2013-08-07-15-34-40"/>
    <s v="2013-08-08-20-52-37"/>
  </r>
  <r>
    <n v="281752"/>
    <s v="4b429ea8-d7da-54cb-834a-2770168ee2da"/>
    <n v="2008"/>
    <s v="Fayette"/>
    <x v="2833"/>
    <x v="0"/>
    <m/>
    <n v="2"/>
    <n v="0"/>
    <x v="0"/>
    <n v="0"/>
    <n v="2"/>
    <n v="10"/>
    <x v="13"/>
    <s v="2013-08-07-15-34-45"/>
    <s v="2013-08-08-20-52-39"/>
  </r>
  <r>
    <n v="281753"/>
    <s v="4b429ea8-d7da-54cb-834a-2770168ee2da"/>
    <n v="2010"/>
    <s v="Fayette"/>
    <x v="2834"/>
    <x v="1"/>
    <m/>
    <n v="2"/>
    <n v="0"/>
    <x v="0"/>
    <n v="0"/>
    <n v="2"/>
    <n v="10"/>
    <x v="13"/>
    <s v="2013-08-07-15-34-48"/>
    <s v="2013-08-08-20-52-43"/>
  </r>
  <r>
    <n v="281754"/>
    <s v="343c55b5-26ce-5012-85c0-c77387dded6c"/>
    <n v="2005"/>
    <s v="Fayette"/>
    <x v="2835"/>
    <x v="0"/>
    <m/>
    <n v="2"/>
    <n v="0"/>
    <x v="0"/>
    <n v="0"/>
    <n v="2"/>
    <n v="10"/>
    <x v="13"/>
    <s v="2013-08-07-15-34-51"/>
    <s v="2013-08-08-20-52-46"/>
  </r>
  <r>
    <n v="281755"/>
    <s v="343c55b5-26ce-5012-85c0-c77387dded6c"/>
    <n v="2008"/>
    <s v="Fayette"/>
    <x v="2836"/>
    <x v="1"/>
    <m/>
    <n v="2"/>
    <n v="0"/>
    <x v="0"/>
    <n v="0"/>
    <n v="2"/>
    <n v="10"/>
    <x v="13"/>
    <s v="2013-08-07-15-34-58"/>
    <s v="2013-08-08-20-52-50"/>
  </r>
  <r>
    <n v="281756"/>
    <s v="343c55b5-26ce-5012-85c0-c77387dded6c"/>
    <n v="2010"/>
    <s v="Fayette"/>
    <x v="2837"/>
    <x v="3"/>
    <s v="nopad"/>
    <n v="1"/>
    <n v="1"/>
    <x v="9"/>
    <n v="50"/>
    <n v="2"/>
    <n v="10"/>
    <x v="13"/>
    <s v="2013-08-07-15-35-07"/>
    <s v="2013-08-08-20-52-53"/>
  </r>
  <r>
    <n v="281757"/>
    <s v="0bc73e64-d699-5eb1-9c05-90332e7514f5"/>
    <n v="2008"/>
    <s v="Butler"/>
    <x v="2838"/>
    <x v="0"/>
    <m/>
    <n v="2"/>
    <n v="0"/>
    <x v="0"/>
    <n v="0"/>
    <n v="2"/>
    <n v="10"/>
    <x v="13"/>
    <s v="2013-08-07-15-35-15"/>
    <s v="2013-08-08-20-52-56"/>
  </r>
  <r>
    <n v="281758"/>
    <s v="0bc73e64-d699-5eb1-9c05-90332e7514f5"/>
    <n v="2010"/>
    <s v="Butler"/>
    <x v="2839"/>
    <x v="0"/>
    <m/>
    <n v="2"/>
    <n v="0"/>
    <x v="0"/>
    <n v="0"/>
    <n v="2"/>
    <n v="10"/>
    <x v="13"/>
    <s v="2013-08-07-15-35-18"/>
    <s v="2013-08-08-20-52-58"/>
  </r>
  <r>
    <n v="281759"/>
    <s v="c0576e90-58d2-5684-9736-fa839bb66b45"/>
    <n v="2005"/>
    <s v="Fayette"/>
    <x v="2840"/>
    <x v="0"/>
    <m/>
    <n v="2"/>
    <n v="0"/>
    <x v="0"/>
    <n v="0"/>
    <n v="2"/>
    <n v="10"/>
    <x v="13"/>
    <s v="2013-08-07-15-35-21"/>
    <s v="2013-08-08-20-53-01"/>
  </r>
  <r>
    <n v="281760"/>
    <s v="c0576e90-58d2-5684-9736-fa839bb66b45"/>
    <n v="2008"/>
    <s v="Fayette"/>
    <x v="2841"/>
    <x v="0"/>
    <m/>
    <n v="2"/>
    <n v="0"/>
    <x v="0"/>
    <n v="0"/>
    <n v="2"/>
    <n v="10"/>
    <x v="13"/>
    <s v="2013-08-07-15-35-24"/>
    <s v="2013-08-08-20-53-02"/>
  </r>
  <r>
    <n v="281761"/>
    <s v="c0576e90-58d2-5684-9736-fa839bb66b45"/>
    <n v="2010"/>
    <s v="Fayette"/>
    <x v="2842"/>
    <x v="1"/>
    <m/>
    <n v="2"/>
    <n v="0"/>
    <x v="0"/>
    <n v="0"/>
    <n v="2"/>
    <n v="10"/>
    <x v="13"/>
    <s v="2013-08-07-15-35-28"/>
    <s v="2013-08-08-20-53-04"/>
  </r>
  <r>
    <n v="281762"/>
    <s v="ba6e64ae-be08-5f44-9185-6d0c2e4ba8e4"/>
    <n v="2005"/>
    <s v="Fayette"/>
    <x v="2843"/>
    <x v="0"/>
    <s v="empty"/>
    <n v="1"/>
    <n v="1"/>
    <x v="9"/>
    <n v="50"/>
    <n v="2"/>
    <n v="10"/>
    <x v="13"/>
    <s v="2013-08-07-15-35-31"/>
    <s v="2013-08-08-20-54-26"/>
  </r>
  <r>
    <n v="281763"/>
    <s v="ba6e64ae-be08-5f44-9185-6d0c2e4ba8e4"/>
    <n v="2008"/>
    <s v="Fayette"/>
    <x v="2844"/>
    <x v="0"/>
    <m/>
    <n v="2"/>
    <n v="0"/>
    <x v="0"/>
    <n v="0"/>
    <n v="2"/>
    <n v="10"/>
    <x v="13"/>
    <s v="2013-08-07-15-35-34"/>
    <s v="2013-08-08-20-54-30"/>
  </r>
  <r>
    <n v="281764"/>
    <s v="ba6e64ae-be08-5f44-9185-6d0c2e4ba8e4"/>
    <n v="2010"/>
    <s v="Fayette"/>
    <x v="2845"/>
    <x v="0"/>
    <m/>
    <n v="2"/>
    <n v="0"/>
    <x v="0"/>
    <n v="0"/>
    <n v="2"/>
    <n v="10"/>
    <x v="13"/>
    <s v="2013-08-07-15-35-37"/>
    <s v="2013-08-08-20-54-34"/>
  </r>
  <r>
    <n v="281765"/>
    <s v="17f6a862-4ff4-5784-854c-4520722c5427"/>
    <n v="2008"/>
    <s v="Butler"/>
    <x v="2846"/>
    <x v="0"/>
    <m/>
    <n v="2"/>
    <n v="0"/>
    <x v="0"/>
    <n v="0"/>
    <n v="2"/>
    <n v="10"/>
    <x v="13"/>
    <s v="2013-08-07-15-35-39"/>
    <s v="2013-08-08-20-55-01"/>
  </r>
  <r>
    <n v="281766"/>
    <s v="17f6a862-4ff4-5784-854c-4520722c5427"/>
    <n v="2010"/>
    <s v="Butler"/>
    <x v="2847"/>
    <x v="0"/>
    <m/>
    <n v="2"/>
    <n v="0"/>
    <x v="0"/>
    <n v="0"/>
    <n v="2"/>
    <n v="10"/>
    <x v="13"/>
    <s v="2013-08-07-15-35-42"/>
    <s v="2013-08-08-20-55-03"/>
  </r>
  <r>
    <n v="281767"/>
    <s v="8e979b23-63f0-5d50-8069-16808a09ddf3"/>
    <n v="2005"/>
    <s v="Fayette"/>
    <x v="2848"/>
    <x v="0"/>
    <m/>
    <n v="2"/>
    <n v="0"/>
    <x v="0"/>
    <n v="0"/>
    <n v="2"/>
    <n v="10"/>
    <x v="13"/>
    <s v="2013-08-07-15-35-46"/>
    <s v="2013-08-08-20-55-23"/>
  </r>
  <r>
    <n v="281768"/>
    <s v="8e979b23-63f0-5d50-8069-16808a09ddf3"/>
    <n v="2008"/>
    <s v="Fayette"/>
    <x v="2849"/>
    <x v="0"/>
    <m/>
    <n v="2"/>
    <n v="0"/>
    <x v="0"/>
    <n v="0"/>
    <n v="2"/>
    <n v="10"/>
    <x v="13"/>
    <s v="2013-08-07-15-35-49"/>
    <s v="2013-08-08-20-55-27"/>
  </r>
  <r>
    <n v="281769"/>
    <s v="8e979b23-63f0-5d50-8069-16808a09ddf3"/>
    <n v="2010"/>
    <s v="Fayette"/>
    <x v="2850"/>
    <x v="0"/>
    <m/>
    <n v="2"/>
    <n v="0"/>
    <x v="0"/>
    <n v="0"/>
    <n v="2"/>
    <n v="10"/>
    <x v="13"/>
    <s v="2013-08-07-15-35-52"/>
    <s v="2013-08-08-20-55-29"/>
  </r>
  <r>
    <n v="281770"/>
    <s v="db2b3778-0a73-5f44-a70c-63d8470f011a"/>
    <n v="2005"/>
    <s v="Fayette"/>
    <x v="2851"/>
    <x v="0"/>
    <m/>
    <n v="2"/>
    <n v="0"/>
    <x v="0"/>
    <n v="0"/>
    <n v="2"/>
    <n v="10"/>
    <x v="13"/>
    <s v="2013-08-07-15-35-55"/>
    <s v="2013-08-08-20-55-31"/>
  </r>
  <r>
    <n v="281771"/>
    <s v="db2b3778-0a73-5f44-a70c-63d8470f011a"/>
    <n v="2008"/>
    <s v="Fayette"/>
    <x v="2852"/>
    <x v="1"/>
    <m/>
    <n v="2"/>
    <n v="0"/>
    <x v="0"/>
    <n v="0"/>
    <n v="2"/>
    <n v="10"/>
    <x v="13"/>
    <s v="2013-08-07-15-35-59"/>
    <s v="2013-08-08-20-55-36"/>
  </r>
  <r>
    <n v="281772"/>
    <s v="db2b3778-0a73-5f44-a70c-63d8470f011a"/>
    <n v="2010"/>
    <s v="Fayette"/>
    <x v="2853"/>
    <x v="2"/>
    <s v="nopad"/>
    <n v="1"/>
    <n v="1"/>
    <x v="9"/>
    <n v="50"/>
    <n v="2"/>
    <n v="10"/>
    <x v="13"/>
    <s v="2013-08-07-15-36-13"/>
    <s v="2013-08-08-20-55-38"/>
  </r>
  <r>
    <n v="281773"/>
    <s v="ce08afee-3885-5e18-af48-467a988fbf9b"/>
    <n v="2005"/>
    <s v="Fayette"/>
    <x v="2854"/>
    <x v="0"/>
    <m/>
    <n v="2"/>
    <n v="0"/>
    <x v="0"/>
    <n v="0"/>
    <n v="2"/>
    <n v="10"/>
    <x v="13"/>
    <s v="2013-08-07-15-36-19"/>
    <s v="2013-08-08-20-56-32"/>
  </r>
  <r>
    <n v="281774"/>
    <s v="ce08afee-3885-5e18-af48-467a988fbf9b"/>
    <n v="2008"/>
    <s v="Fayette"/>
    <x v="2855"/>
    <x v="1"/>
    <m/>
    <n v="2"/>
    <n v="0"/>
    <x v="0"/>
    <n v="0"/>
    <n v="2"/>
    <n v="10"/>
    <x v="13"/>
    <s v="2013-08-07-15-36-23"/>
    <s v="2013-08-08-20-56-35"/>
  </r>
  <r>
    <n v="281775"/>
    <s v="ce08afee-3885-5e18-af48-467a988fbf9b"/>
    <n v="2010"/>
    <s v="Fayette"/>
    <x v="2856"/>
    <x v="2"/>
    <s v="nopad"/>
    <n v="1"/>
    <n v="1"/>
    <x v="9"/>
    <n v="50"/>
    <n v="2"/>
    <n v="10"/>
    <x v="13"/>
    <s v="2013-08-07-15-36-27"/>
    <s v="2013-08-08-20-56-36"/>
  </r>
  <r>
    <n v="281776"/>
    <s v="b6465d99-7714-5e33-b870-9c281ed907aa"/>
    <n v="2005"/>
    <s v="Fayette"/>
    <x v="2857"/>
    <x v="0"/>
    <m/>
    <n v="2"/>
    <n v="0"/>
    <x v="0"/>
    <n v="0"/>
    <n v="2"/>
    <n v="10"/>
    <x v="13"/>
    <s v="2013-08-07-15-36-38"/>
    <s v="2013-08-08-20-56-42"/>
  </r>
  <r>
    <n v="281777"/>
    <s v="b6465d99-7714-5e33-b870-9c281ed907aa"/>
    <n v="2008"/>
    <s v="Fayette"/>
    <x v="2858"/>
    <x v="2"/>
    <s v="empty"/>
    <n v="1"/>
    <n v="1"/>
    <x v="9"/>
    <n v="50"/>
    <n v="2"/>
    <n v="10"/>
    <x v="13"/>
    <s v="2013-08-07-15-36-49"/>
    <s v="2013-08-08-20-56-49"/>
  </r>
  <r>
    <n v="281778"/>
    <s v="b6465d99-7714-5e33-b870-9c281ed907aa"/>
    <n v="2010"/>
    <s v="Fayette"/>
    <x v="2859"/>
    <x v="2"/>
    <s v="nopad"/>
    <n v="1"/>
    <n v="1"/>
    <x v="9"/>
    <n v="50"/>
    <n v="2"/>
    <n v="10"/>
    <x v="13"/>
    <s v="2013-08-07-15-36-54"/>
    <s v="2013-08-08-20-56-52"/>
  </r>
  <r>
    <n v="281779"/>
    <s v="47e56078-e091-5781-858f-73f6d4a82efd"/>
    <n v="2008"/>
    <s v="Butler"/>
    <x v="2860"/>
    <x v="0"/>
    <m/>
    <n v="2"/>
    <n v="0"/>
    <x v="0"/>
    <n v="0"/>
    <n v="2"/>
    <n v="10"/>
    <x v="13"/>
    <s v="2013-08-07-15-36-59"/>
    <s v="2013-08-08-20-57-06"/>
  </r>
  <r>
    <n v="281780"/>
    <s v="47e56078-e091-5781-858f-73f6d4a82efd"/>
    <n v="2010"/>
    <s v="Butler"/>
    <x v="2861"/>
    <x v="0"/>
    <m/>
    <n v="2"/>
    <n v="0"/>
    <x v="0"/>
    <n v="0"/>
    <n v="2"/>
    <n v="10"/>
    <x v="13"/>
    <s v="2013-08-07-15-37-03"/>
    <s v="2013-08-08-20-57-11"/>
  </r>
  <r>
    <n v="281781"/>
    <s v="38c64dd2-c5f7-5c80-9706-3f1b43dac944"/>
    <n v="2005"/>
    <s v="Fayette"/>
    <x v="2862"/>
    <x v="0"/>
    <m/>
    <n v="2"/>
    <n v="0"/>
    <x v="0"/>
    <n v="0"/>
    <n v="2"/>
    <n v="10"/>
    <x v="13"/>
    <s v="2013-08-07-15-37-06"/>
    <s v="2013-08-08-20-57-17"/>
  </r>
  <r>
    <n v="281782"/>
    <s v="38c64dd2-c5f7-5c80-9706-3f1b43dac944"/>
    <n v="2008"/>
    <s v="Fayette"/>
    <x v="2863"/>
    <x v="1"/>
    <m/>
    <n v="2"/>
    <n v="0"/>
    <x v="0"/>
    <n v="0"/>
    <n v="2"/>
    <n v="10"/>
    <x v="13"/>
    <s v="2013-08-07-15-37-11"/>
    <s v="2013-08-08-20-57-23"/>
  </r>
  <r>
    <n v="281783"/>
    <s v="38c64dd2-c5f7-5c80-9706-3f1b43dac944"/>
    <n v="2010"/>
    <s v="Fayette"/>
    <x v="2864"/>
    <x v="0"/>
    <s v="empty"/>
    <n v="1"/>
    <n v="1"/>
    <x v="9"/>
    <n v="50"/>
    <n v="2"/>
    <n v="10"/>
    <x v="13"/>
    <s v="2013-08-07-15-37-15"/>
    <s v="2013-08-08-20-57-28"/>
  </r>
  <r>
    <n v="281784"/>
    <s v="7083b905-2a15-51b3-af04-ecb8988b5911"/>
    <n v="2005"/>
    <s v="Fayette"/>
    <x v="2865"/>
    <x v="0"/>
    <m/>
    <n v="2"/>
    <n v="0"/>
    <x v="0"/>
    <n v="0"/>
    <n v="2"/>
    <n v="10"/>
    <x v="13"/>
    <s v="2013-08-07-15-37-20"/>
    <s v="2013-08-08-20-57-33"/>
  </r>
  <r>
    <n v="281785"/>
    <s v="7083b905-2a15-51b3-af04-ecb8988b5911"/>
    <n v="2008"/>
    <s v="Fayette"/>
    <x v="2866"/>
    <x v="3"/>
    <s v="nopad"/>
    <n v="1"/>
    <n v="1"/>
    <x v="9"/>
    <n v="50"/>
    <n v="2"/>
    <n v="10"/>
    <x v="13"/>
    <s v="2013-08-07-15-37-27"/>
    <s v="2013-08-08-20-59-27"/>
  </r>
  <r>
    <n v="281786"/>
    <s v="7083b905-2a15-51b3-af04-ecb8988b5911"/>
    <n v="2010"/>
    <s v="Fayette"/>
    <x v="2867"/>
    <x v="2"/>
    <s v="nopad"/>
    <n v="1"/>
    <n v="1"/>
    <x v="9"/>
    <n v="50"/>
    <n v="2"/>
    <n v="10"/>
    <x v="13"/>
    <s v="2013-08-07-15-37-31"/>
    <s v="2013-08-08-20-59-29"/>
  </r>
  <r>
    <n v="281787"/>
    <s v="8eb14e3b-7056-5a9d-850e-6adf46c5926c"/>
    <n v="2005"/>
    <s v="Fayette"/>
    <x v="2868"/>
    <x v="0"/>
    <m/>
    <n v="2"/>
    <n v="0"/>
    <x v="0"/>
    <n v="0"/>
    <n v="2"/>
    <n v="10"/>
    <x v="13"/>
    <s v="2013-08-07-15-37-36"/>
    <s v="2013-08-08-20-59-30"/>
  </r>
  <r>
    <n v="281788"/>
    <s v="8eb14e3b-7056-5a9d-850e-6adf46c5926c"/>
    <n v="2008"/>
    <s v="Fayette"/>
    <x v="2869"/>
    <x v="1"/>
    <m/>
    <n v="2"/>
    <n v="0"/>
    <x v="0"/>
    <n v="0"/>
    <n v="2"/>
    <n v="10"/>
    <x v="13"/>
    <s v="2013-08-07-15-37-43"/>
    <s v="2013-08-08-20-59-37"/>
  </r>
  <r>
    <n v="281789"/>
    <s v="8eb14e3b-7056-5a9d-850e-6adf46c5926c"/>
    <n v="2010"/>
    <s v="Fayette"/>
    <x v="2870"/>
    <x v="2"/>
    <s v="nopad"/>
    <n v="1"/>
    <n v="1"/>
    <x v="9"/>
    <n v="50"/>
    <n v="2"/>
    <n v="10"/>
    <x v="13"/>
    <s v="2013-08-07-15-37-48"/>
    <s v="2013-08-09-13-12-33"/>
  </r>
  <r>
    <n v="281790"/>
    <s v="19872fe8-3641-5287-b8ca-2b824762f99d"/>
    <n v="2008"/>
    <s v="Butler"/>
    <x v="2871"/>
    <x v="3"/>
    <s v="empty"/>
    <n v="1"/>
    <n v="1"/>
    <x v="9"/>
    <n v="50"/>
    <n v="2"/>
    <n v="10"/>
    <x v="13"/>
    <s v="2013-08-07-15-37-58"/>
    <s v="2013-08-09-13-12-35"/>
  </r>
  <r>
    <n v="281791"/>
    <s v="19872fe8-3641-5287-b8ca-2b824762f99d"/>
    <n v="2010"/>
    <s v="Butler"/>
    <x v="2872"/>
    <x v="0"/>
    <m/>
    <n v="2"/>
    <n v="0"/>
    <x v="0"/>
    <n v="0"/>
    <n v="2"/>
    <n v="10"/>
    <x v="13"/>
    <s v="2013-08-07-15-38-03"/>
    <s v="2013-08-09-13-12-37"/>
  </r>
  <r>
    <n v="281792"/>
    <s v="9cf301ab-753e-59f4-ba66-8cf23faf6eac"/>
    <n v="2005"/>
    <s v="Fayette"/>
    <x v="2873"/>
    <x v="0"/>
    <m/>
    <n v="2"/>
    <n v="0"/>
    <x v="0"/>
    <n v="0"/>
    <n v="2"/>
    <n v="10"/>
    <x v="13"/>
    <s v="2013-08-07-15-38-06"/>
    <s v="2013-08-09-13-12-38"/>
  </r>
  <r>
    <n v="281793"/>
    <s v="9cf301ab-753e-59f4-ba66-8cf23faf6eac"/>
    <n v="2008"/>
    <s v="Fayette"/>
    <x v="2874"/>
    <x v="0"/>
    <m/>
    <n v="2"/>
    <n v="0"/>
    <x v="0"/>
    <n v="0"/>
    <n v="2"/>
    <n v="10"/>
    <x v="13"/>
    <s v="2013-08-07-15-38-10"/>
    <s v="2013-08-09-13-15-49"/>
  </r>
  <r>
    <n v="281794"/>
    <s v="9cf301ab-753e-59f4-ba66-8cf23faf6eac"/>
    <n v="2010"/>
    <s v="Fayette"/>
    <x v="2875"/>
    <x v="2"/>
    <s v="nopad"/>
    <n v="1"/>
    <n v="1"/>
    <x v="9"/>
    <n v="50"/>
    <n v="2"/>
    <n v="10"/>
    <x v="13"/>
    <s v="2013-08-07-15-38-15"/>
    <s v="2013-08-09-13-15-50"/>
  </r>
  <r>
    <n v="281795"/>
    <s v="52bb5f54-46e6-5c27-9c05-ca2c87cd4e1e"/>
    <n v="2008"/>
    <s v="Butler"/>
    <x v="2876"/>
    <x v="0"/>
    <m/>
    <n v="2"/>
    <n v="0"/>
    <x v="0"/>
    <n v="0"/>
    <n v="2"/>
    <n v="10"/>
    <x v="13"/>
    <s v="2013-08-07-15-43-03"/>
    <s v="2013-08-09-13-15-52"/>
  </r>
  <r>
    <n v="281796"/>
    <s v="52bb5f54-46e6-5c27-9c05-ca2c87cd4e1e"/>
    <n v="2010"/>
    <s v="Butler"/>
    <x v="2877"/>
    <x v="0"/>
    <m/>
    <n v="2"/>
    <n v="0"/>
    <x v="0"/>
    <n v="0"/>
    <n v="2"/>
    <n v="10"/>
    <x v="13"/>
    <s v="2013-08-07-15-43-20"/>
    <s v="2013-08-09-13-15-53"/>
  </r>
  <r>
    <n v="281797"/>
    <s v="21d29e7b-713a-5016-bf1a-a941b09b45a6"/>
    <n v="2005"/>
    <s v="Fayette"/>
    <x v="2878"/>
    <x v="0"/>
    <m/>
    <n v="2"/>
    <n v="0"/>
    <x v="0"/>
    <n v="0"/>
    <n v="2"/>
    <n v="10"/>
    <x v="13"/>
    <s v="2013-08-07-15-43-25"/>
    <s v="2013-08-09-13-15-55"/>
  </r>
  <r>
    <n v="281798"/>
    <s v="21d29e7b-713a-5016-bf1a-a941b09b45a6"/>
    <n v="2008"/>
    <s v="Fayette"/>
    <x v="2879"/>
    <x v="3"/>
    <s v="nopad"/>
    <n v="1"/>
    <n v="1"/>
    <x v="9"/>
    <n v="50"/>
    <n v="2"/>
    <n v="10"/>
    <x v="13"/>
    <s v="2013-08-07-15-43-33"/>
    <s v="2013-08-09-13-15-58"/>
  </r>
  <r>
    <n v="281799"/>
    <s v="21d29e7b-713a-5016-bf1a-a941b09b45a6"/>
    <n v="2010"/>
    <s v="Fayette"/>
    <x v="2880"/>
    <x v="3"/>
    <s v="nopad"/>
    <n v="1"/>
    <n v="1"/>
    <x v="9"/>
    <n v="50"/>
    <n v="2"/>
    <n v="10"/>
    <x v="13"/>
    <s v="2013-08-07-23-04-48"/>
    <s v="2013-08-09-13-16-01"/>
  </r>
  <r>
    <n v="281800"/>
    <s v="a7a27a06-522e-5add-8f20-029bbfb1f86f"/>
    <n v="2005"/>
    <s v="Fayette"/>
    <x v="2881"/>
    <x v="0"/>
    <m/>
    <n v="2"/>
    <n v="0"/>
    <x v="0"/>
    <n v="0"/>
    <n v="2"/>
    <n v="10"/>
    <x v="13"/>
    <s v="2013-08-07-23-07-10"/>
    <s v="2013-08-09-13-16-02"/>
  </r>
  <r>
    <n v="281801"/>
    <s v="a7a27a06-522e-5add-8f20-029bbfb1f86f"/>
    <n v="2008"/>
    <s v="Fayette"/>
    <x v="2882"/>
    <x v="0"/>
    <m/>
    <n v="2"/>
    <n v="0"/>
    <x v="0"/>
    <n v="0"/>
    <n v="2"/>
    <n v="10"/>
    <x v="13"/>
    <s v="2013-08-07-23-07-19"/>
    <s v="2013-08-09-13-16-04"/>
  </r>
  <r>
    <n v="281802"/>
    <s v="a7a27a06-522e-5add-8f20-029bbfb1f86f"/>
    <n v="2010"/>
    <s v="Fayette"/>
    <x v="2883"/>
    <x v="3"/>
    <s v="empty"/>
    <n v="1"/>
    <n v="1"/>
    <x v="9"/>
    <n v="50"/>
    <n v="2"/>
    <n v="10"/>
    <x v="13"/>
    <s v="2013-08-07-23-07-34"/>
    <s v="2013-08-09-13-16-06"/>
  </r>
  <r>
    <n v="281803"/>
    <s v="eddbbcd8-2185-5dfb-a698-2c841083549a"/>
    <n v="2005"/>
    <s v="Fayette"/>
    <x v="2884"/>
    <x v="0"/>
    <m/>
    <n v="2"/>
    <n v="0"/>
    <x v="0"/>
    <n v="0"/>
    <n v="2"/>
    <n v="10"/>
    <x v="13"/>
    <s v="2013-08-07-23-07-42"/>
    <s v="2013-08-09-13-16-08"/>
  </r>
  <r>
    <n v="281804"/>
    <s v="eddbbcd8-2185-5dfb-a698-2c841083549a"/>
    <n v="2008"/>
    <s v="Fayette"/>
    <x v="2885"/>
    <x v="1"/>
    <m/>
    <n v="2"/>
    <n v="0"/>
    <x v="0"/>
    <n v="0"/>
    <n v="2"/>
    <n v="10"/>
    <x v="13"/>
    <s v="2013-08-07-23-07-52"/>
    <s v="2013-08-09-13-16-11"/>
  </r>
  <r>
    <n v="281805"/>
    <s v="eddbbcd8-2185-5dfb-a698-2c841083549a"/>
    <n v="2010"/>
    <s v="Fayette"/>
    <x v="2886"/>
    <x v="3"/>
    <s v="nopad"/>
    <n v="1"/>
    <n v="1"/>
    <x v="9"/>
    <n v="50"/>
    <n v="2"/>
    <n v="10"/>
    <x v="13"/>
    <s v="2013-08-07-23-08-12"/>
    <s v="2013-08-09-13-16-12"/>
  </r>
  <r>
    <n v="281806"/>
    <s v="16043dcd-9abc-5999-aca3-cfc9a7c2dcd0"/>
    <n v="2005"/>
    <s v="Fayette"/>
    <x v="2887"/>
    <x v="3"/>
    <m/>
    <n v="2"/>
    <n v="0"/>
    <x v="0"/>
    <n v="0"/>
    <n v="2"/>
    <n v="10"/>
    <x v="13"/>
    <s v="2013-08-07-23-08-19"/>
    <s v="2013-08-09-13-16-15"/>
  </r>
  <r>
    <n v="281807"/>
    <s v="16043dcd-9abc-5999-aca3-cfc9a7c2dcd0"/>
    <n v="2008"/>
    <s v="Fayette"/>
    <x v="2888"/>
    <x v="0"/>
    <m/>
    <n v="2"/>
    <n v="0"/>
    <x v="0"/>
    <n v="0"/>
    <n v="2"/>
    <n v="10"/>
    <x v="13"/>
    <s v="2013-08-07-23-08-36"/>
    <s v="2013-08-09-13-16-17"/>
  </r>
  <r>
    <n v="281808"/>
    <s v="16043dcd-9abc-5999-aca3-cfc9a7c2dcd0"/>
    <n v="2010"/>
    <s v="Fayette"/>
    <x v="2889"/>
    <x v="3"/>
    <s v="nopad"/>
    <n v="1"/>
    <n v="1"/>
    <x v="9"/>
    <n v="50"/>
    <n v="2"/>
    <n v="10"/>
    <x v="13"/>
    <s v="2013-08-07-23-08-56"/>
    <s v="2013-08-09-13-16-19"/>
  </r>
  <r>
    <n v="281809"/>
    <s v="636a926f-147f-547f-b498-97f735ca3356"/>
    <n v="2005"/>
    <s v="Fayette"/>
    <x v="2890"/>
    <x v="0"/>
    <m/>
    <n v="2"/>
    <n v="0"/>
    <x v="0"/>
    <n v="0"/>
    <n v="2"/>
    <n v="10"/>
    <x v="13"/>
    <s v="2013-08-07-23-09-19"/>
    <s v="2013-08-09-13-16-20"/>
  </r>
  <r>
    <n v="281810"/>
    <s v="636a926f-147f-547f-b498-97f735ca3356"/>
    <n v="2008"/>
    <s v="Fayette"/>
    <x v="2891"/>
    <x v="0"/>
    <m/>
    <n v="2"/>
    <n v="0"/>
    <x v="0"/>
    <n v="0"/>
    <n v="2"/>
    <n v="10"/>
    <x v="13"/>
    <s v="2013-08-07-23-09-32"/>
    <s v="2013-08-09-13-16-21"/>
  </r>
  <r>
    <n v="281811"/>
    <s v="636a926f-147f-547f-b498-97f735ca3356"/>
    <n v="2010"/>
    <s v="Fayette"/>
    <x v="2892"/>
    <x v="0"/>
    <m/>
    <n v="2"/>
    <n v="0"/>
    <x v="0"/>
    <n v="0"/>
    <n v="2"/>
    <n v="10"/>
    <x v="13"/>
    <s v="2013-08-07-23-09-41"/>
    <s v="2013-08-09-13-16-23"/>
  </r>
  <r>
    <n v="281812"/>
    <s v="adb6a42e-2901-5ba0-a15c-0b0b303238ec"/>
    <n v="2005"/>
    <s v="Fayette"/>
    <x v="2893"/>
    <x v="0"/>
    <m/>
    <n v="2"/>
    <n v="0"/>
    <x v="0"/>
    <n v="0"/>
    <n v="2"/>
    <n v="10"/>
    <x v="13"/>
    <s v="2013-08-07-23-09-46"/>
    <s v="2013-08-09-13-16-28"/>
  </r>
  <r>
    <n v="281813"/>
    <s v="adb6a42e-2901-5ba0-a15c-0b0b303238ec"/>
    <n v="2008"/>
    <s v="Fayette"/>
    <x v="2894"/>
    <x v="1"/>
    <m/>
    <n v="2"/>
    <n v="0"/>
    <x v="0"/>
    <n v="0"/>
    <n v="2"/>
    <n v="10"/>
    <x v="13"/>
    <s v="2013-08-07-23-09-56"/>
    <s v="2013-08-09-13-16-30"/>
  </r>
  <r>
    <n v="281814"/>
    <s v="adb6a42e-2901-5ba0-a15c-0b0b303238ec"/>
    <n v="2010"/>
    <s v="Fayette"/>
    <x v="2895"/>
    <x v="2"/>
    <s v="nopad"/>
    <n v="1"/>
    <n v="1"/>
    <x v="9"/>
    <n v="50"/>
    <n v="2"/>
    <n v="10"/>
    <x v="13"/>
    <s v="2013-08-07-23-10-14"/>
    <s v="2013-08-09-13-16-32"/>
  </r>
  <r>
    <n v="281815"/>
    <s v="f35cf5ab-4c39-57b4-ad7d-6df22d6b2447"/>
    <n v="2005"/>
    <s v="Fayette"/>
    <x v="2896"/>
    <x v="0"/>
    <m/>
    <n v="2"/>
    <n v="0"/>
    <x v="0"/>
    <n v="0"/>
    <n v="2"/>
    <n v="10"/>
    <x v="13"/>
    <s v="2013-08-07-23-11-12"/>
    <s v="2013-08-09-13-16-33"/>
  </r>
  <r>
    <n v="281816"/>
    <s v="f35cf5ab-4c39-57b4-ad7d-6df22d6b2447"/>
    <n v="2008"/>
    <s v="Fayette"/>
    <x v="2897"/>
    <x v="1"/>
    <m/>
    <n v="2"/>
    <n v="0"/>
    <x v="0"/>
    <n v="0"/>
    <n v="2"/>
    <n v="10"/>
    <x v="13"/>
    <s v="2013-08-07-23-11-26"/>
    <s v="2013-08-09-13-16-36"/>
  </r>
  <r>
    <n v="281817"/>
    <s v="f35cf5ab-4c39-57b4-ad7d-6df22d6b2447"/>
    <n v="2010"/>
    <s v="Fayette"/>
    <x v="2898"/>
    <x v="2"/>
    <s v="nopad"/>
    <n v="1"/>
    <n v="1"/>
    <x v="9"/>
    <n v="50"/>
    <n v="2"/>
    <n v="10"/>
    <x v="13"/>
    <s v="2013-08-07-23-11-34"/>
    <s v="2013-08-09-13-16-40"/>
  </r>
  <r>
    <n v="281818"/>
    <s v="f9b6df49-f2a4-5607-93b9-a96713b0d11a"/>
    <n v="2005"/>
    <s v="Fayette"/>
    <x v="2899"/>
    <x v="0"/>
    <m/>
    <n v="2"/>
    <n v="0"/>
    <x v="0"/>
    <n v="0"/>
    <n v="2"/>
    <n v="10"/>
    <x v="13"/>
    <s v="2013-08-07-23-11-42"/>
    <s v="2013-08-09-13-16-41"/>
  </r>
  <r>
    <n v="281819"/>
    <s v="f9b6df49-f2a4-5607-93b9-a96713b0d11a"/>
    <n v="2008"/>
    <s v="Fayette"/>
    <x v="2900"/>
    <x v="0"/>
    <m/>
    <n v="2"/>
    <n v="0"/>
    <x v="0"/>
    <n v="0"/>
    <n v="2"/>
    <n v="10"/>
    <x v="13"/>
    <s v="2013-08-07-23-11-51"/>
    <s v="2013-08-09-13-16-45"/>
  </r>
  <r>
    <n v="281820"/>
    <s v="f9b6df49-f2a4-5607-93b9-a96713b0d11a"/>
    <n v="2010"/>
    <s v="Fayette"/>
    <x v="2901"/>
    <x v="3"/>
    <s v="nopad"/>
    <n v="1"/>
    <n v="1"/>
    <x v="9"/>
    <n v="50"/>
    <n v="2"/>
    <n v="10"/>
    <x v="13"/>
    <s v="2013-08-07-23-12-00"/>
    <s v="2013-08-09-13-16-48"/>
  </r>
  <r>
    <n v="281821"/>
    <s v="f1e767f1-24fd-5129-b9b6-8363bc0b0bf0"/>
    <n v="2005"/>
    <s v="Fayette"/>
    <x v="2902"/>
    <x v="3"/>
    <s v="nopad"/>
    <n v="1"/>
    <n v="1"/>
    <x v="9"/>
    <n v="50"/>
    <n v="2"/>
    <n v="10"/>
    <x v="13"/>
    <s v="2013-08-07-23-12-10"/>
    <s v="2013-08-09-13-16-53"/>
  </r>
  <r>
    <n v="281822"/>
    <s v="f1e767f1-24fd-5129-b9b6-8363bc0b0bf0"/>
    <n v="2008"/>
    <s v="Fayette"/>
    <x v="2903"/>
    <x v="0"/>
    <m/>
    <n v="2"/>
    <n v="0"/>
    <x v="0"/>
    <n v="0"/>
    <n v="2"/>
    <n v="10"/>
    <x v="13"/>
    <s v="2013-08-07-23-12-19"/>
    <s v="2013-08-09-13-16-54"/>
  </r>
  <r>
    <n v="281823"/>
    <s v="f1e767f1-24fd-5129-b9b6-8363bc0b0bf0"/>
    <n v="2010"/>
    <s v="Fayette"/>
    <x v="2904"/>
    <x v="2"/>
    <s v="empty"/>
    <n v="1"/>
    <n v="1"/>
    <x v="9"/>
    <n v="50"/>
    <n v="2"/>
    <n v="10"/>
    <x v="13"/>
    <s v="2013-08-07-23-12-33"/>
    <s v="2013-08-09-13-16-58"/>
  </r>
  <r>
    <n v="281824"/>
    <s v="cf78184b-2120-58f0-a75d-8a9c8af59965"/>
    <n v="2005"/>
    <s v="Fayette"/>
    <x v="2905"/>
    <x v="0"/>
    <m/>
    <n v="2"/>
    <n v="0"/>
    <x v="0"/>
    <n v="0"/>
    <n v="2"/>
    <n v="10"/>
    <x v="13"/>
    <s v="2013-08-07-23-12-41"/>
    <s v="2013-08-09-13-17-00"/>
  </r>
  <r>
    <n v="281825"/>
    <s v="cf78184b-2120-58f0-a75d-8a9c8af59965"/>
    <n v="2008"/>
    <s v="Fayette"/>
    <x v="2906"/>
    <x v="0"/>
    <m/>
    <n v="2"/>
    <n v="0"/>
    <x v="0"/>
    <n v="0"/>
    <n v="2"/>
    <n v="10"/>
    <x v="13"/>
    <s v="2013-08-07-23-12-47"/>
    <s v="2013-08-09-13-17-02"/>
  </r>
  <r>
    <n v="281826"/>
    <s v="cf78184b-2120-58f0-a75d-8a9c8af59965"/>
    <n v="2010"/>
    <s v="Fayette"/>
    <x v="2907"/>
    <x v="0"/>
    <m/>
    <n v="2"/>
    <n v="0"/>
    <x v="0"/>
    <n v="0"/>
    <n v="2"/>
    <n v="10"/>
    <x v="13"/>
    <s v="2013-08-07-23-12-57"/>
    <s v="2013-08-09-13-17-04"/>
  </r>
  <r>
    <n v="281827"/>
    <s v="2cb30663-700d-5292-9b5e-210177a2083d"/>
    <n v="2008"/>
    <s v="Butler"/>
    <x v="2908"/>
    <x v="0"/>
    <m/>
    <n v="2"/>
    <n v="0"/>
    <x v="0"/>
    <n v="0"/>
    <n v="2"/>
    <n v="10"/>
    <x v="13"/>
    <s v="2013-08-07-23-13-06"/>
    <s v="2013-08-09-13-17-06"/>
  </r>
  <r>
    <n v="281828"/>
    <s v="2cb30663-700d-5292-9b5e-210177a2083d"/>
    <n v="2010"/>
    <s v="Butler"/>
    <x v="2909"/>
    <x v="0"/>
    <m/>
    <n v="2"/>
    <n v="0"/>
    <x v="0"/>
    <n v="0"/>
    <n v="2"/>
    <n v="10"/>
    <x v="13"/>
    <s v="2013-08-07-23-13-19"/>
    <s v="2013-08-09-13-17-07"/>
  </r>
  <r>
    <n v="281829"/>
    <s v="35a90c46-c217-5204-aeb7-96d00e3eeebb"/>
    <n v="2005"/>
    <s v="Fayette"/>
    <x v="2910"/>
    <x v="0"/>
    <m/>
    <n v="2"/>
    <n v="0"/>
    <x v="0"/>
    <n v="0"/>
    <n v="2"/>
    <n v="10"/>
    <x v="13"/>
    <s v="2013-08-07-23-13-27"/>
    <s v="2013-08-09-13-17-10"/>
  </r>
  <r>
    <n v="281830"/>
    <s v="35a90c46-c217-5204-aeb7-96d00e3eeebb"/>
    <n v="2008"/>
    <s v="Fayette"/>
    <x v="2911"/>
    <x v="0"/>
    <m/>
    <n v="2"/>
    <n v="0"/>
    <x v="0"/>
    <n v="0"/>
    <n v="2"/>
    <n v="10"/>
    <x v="13"/>
    <s v="2013-08-07-23-13-37"/>
    <s v="2013-08-09-13-17-12"/>
  </r>
  <r>
    <n v="281831"/>
    <s v="35a90c46-c217-5204-aeb7-96d00e3eeebb"/>
    <n v="2010"/>
    <s v="Fayette"/>
    <x v="2912"/>
    <x v="0"/>
    <m/>
    <n v="2"/>
    <n v="0"/>
    <x v="0"/>
    <n v="0"/>
    <n v="2"/>
    <n v="10"/>
    <x v="13"/>
    <s v="2013-08-07-23-13-44"/>
    <s v="2013-08-09-13-17-13"/>
  </r>
  <r>
    <n v="281832"/>
    <s v="ec6a9a6f-7572-5a1a-844a-80157e1f0b84"/>
    <n v="2008"/>
    <s v="Butler"/>
    <x v="2913"/>
    <x v="0"/>
    <m/>
    <n v="2"/>
    <n v="0"/>
    <x v="0"/>
    <n v="0"/>
    <n v="2"/>
    <n v="10"/>
    <x v="13"/>
    <s v="2013-08-07-23-13-50"/>
    <s v="2013-08-09-13-17-16"/>
  </r>
  <r>
    <n v="281833"/>
    <s v="ec6a9a6f-7572-5a1a-844a-80157e1f0b84"/>
    <n v="2010"/>
    <s v="Butler"/>
    <x v="2914"/>
    <x v="0"/>
    <m/>
    <n v="2"/>
    <n v="0"/>
    <x v="0"/>
    <n v="0"/>
    <n v="2"/>
    <n v="10"/>
    <x v="13"/>
    <s v="2013-08-07-23-13-56"/>
    <s v="2013-08-09-13-17-17"/>
  </r>
  <r>
    <n v="281834"/>
    <s v="54bdf95a-a30b-50c5-84e7-2b82a81f9bc0"/>
    <n v="2008"/>
    <s v="Butler"/>
    <x v="2915"/>
    <x v="0"/>
    <m/>
    <n v="2"/>
    <n v="0"/>
    <x v="0"/>
    <n v="0"/>
    <n v="2"/>
    <n v="10"/>
    <x v="13"/>
    <s v="2013-08-07-23-14-01"/>
    <s v="2013-08-09-13-17-20"/>
  </r>
  <r>
    <n v="281835"/>
    <s v="54bdf95a-a30b-50c5-84e7-2b82a81f9bc0"/>
    <n v="2010"/>
    <s v="Butler"/>
    <x v="2916"/>
    <x v="0"/>
    <m/>
    <n v="2"/>
    <n v="0"/>
    <x v="0"/>
    <n v="0"/>
    <n v="2"/>
    <n v="10"/>
    <x v="13"/>
    <s v="2013-08-07-23-14-07"/>
    <s v="2013-08-09-13-17-22"/>
  </r>
  <r>
    <n v="281836"/>
    <s v="786b472a-134d-508f-9f24-b06fe2f56ca4"/>
    <n v="2008"/>
    <s v="Butler"/>
    <x v="2917"/>
    <x v="0"/>
    <m/>
    <n v="2"/>
    <n v="0"/>
    <x v="0"/>
    <n v="0"/>
    <n v="2"/>
    <n v="10"/>
    <x v="13"/>
    <s v="2013-08-07-23-14-28"/>
    <s v="2013-08-09-13-17-24"/>
  </r>
  <r>
    <n v="281837"/>
    <s v="786b472a-134d-508f-9f24-b06fe2f56ca4"/>
    <n v="2010"/>
    <s v="Butler"/>
    <x v="2918"/>
    <x v="0"/>
    <m/>
    <n v="2"/>
    <n v="0"/>
    <x v="0"/>
    <n v="0"/>
    <n v="2"/>
    <n v="10"/>
    <x v="13"/>
    <s v="2013-08-07-23-14-33"/>
    <s v="2013-08-09-13-17-26"/>
  </r>
  <r>
    <n v="281838"/>
    <s v="00affae4-fefe-5c34-90ec-00ee252fa839"/>
    <n v="2005"/>
    <s v="Fayette"/>
    <x v="2919"/>
    <x v="0"/>
    <m/>
    <n v="2"/>
    <n v="0"/>
    <x v="0"/>
    <n v="0"/>
    <n v="2"/>
    <n v="10"/>
    <x v="13"/>
    <s v="2013-08-07-23-14-38"/>
    <s v="2013-08-09-13-17-27"/>
  </r>
  <r>
    <n v="281839"/>
    <s v="00affae4-fefe-5c34-90ec-00ee252fa839"/>
    <n v="2008"/>
    <s v="Fayette"/>
    <x v="2920"/>
    <x v="0"/>
    <m/>
    <n v="2"/>
    <n v="0"/>
    <x v="0"/>
    <n v="0"/>
    <n v="2"/>
    <n v="10"/>
    <x v="13"/>
    <s v="2013-08-07-23-14-44"/>
    <s v="2013-08-09-13-17-29"/>
  </r>
  <r>
    <n v="281840"/>
    <s v="00affae4-fefe-5c34-90ec-00ee252fa839"/>
    <n v="2010"/>
    <s v="Fayette"/>
    <x v="2921"/>
    <x v="3"/>
    <s v="nopad"/>
    <n v="1"/>
    <n v="1"/>
    <x v="9"/>
    <n v="50"/>
    <n v="2"/>
    <n v="10"/>
    <x v="13"/>
    <s v="2013-08-07-23-14-56"/>
    <s v="2013-08-09-13-17-31"/>
  </r>
  <r>
    <n v="281841"/>
    <s v="33db92a4-c702-5ff0-9e2f-8b5d689dadee"/>
    <n v="2005"/>
    <s v="Fayette"/>
    <x v="2922"/>
    <x v="0"/>
    <m/>
    <n v="2"/>
    <n v="0"/>
    <x v="0"/>
    <n v="0"/>
    <n v="2"/>
    <n v="10"/>
    <x v="13"/>
    <s v="2013-08-07-23-15-02"/>
    <s v="2013-08-09-13-17-34"/>
  </r>
  <r>
    <n v="281842"/>
    <s v="33db92a4-c702-5ff0-9e2f-8b5d689dadee"/>
    <n v="2008"/>
    <s v="Fayette"/>
    <x v="2923"/>
    <x v="0"/>
    <m/>
    <n v="2"/>
    <n v="0"/>
    <x v="0"/>
    <n v="0"/>
    <n v="2"/>
    <n v="10"/>
    <x v="13"/>
    <s v="2013-08-07-23-15-12"/>
    <s v="2013-08-09-13-17-35"/>
  </r>
  <r>
    <n v="281843"/>
    <s v="33db92a4-c702-5ff0-9e2f-8b5d689dadee"/>
    <n v="2010"/>
    <s v="Fayette"/>
    <x v="2924"/>
    <x v="0"/>
    <m/>
    <n v="2"/>
    <n v="0"/>
    <x v="0"/>
    <n v="0"/>
    <n v="2"/>
    <n v="10"/>
    <x v="13"/>
    <s v="2013-08-07-23-15-22"/>
    <s v="2013-08-09-13-17-37"/>
  </r>
  <r>
    <n v="281844"/>
    <s v="728ce100-a0e5-580d-bde9-74c5dc920816"/>
    <n v="2005"/>
    <s v="Fayette"/>
    <x v="2925"/>
    <x v="0"/>
    <m/>
    <n v="2"/>
    <n v="0"/>
    <x v="0"/>
    <n v="0"/>
    <n v="2"/>
    <n v="10"/>
    <x v="13"/>
    <s v="2013-08-07-23-15-26"/>
    <s v="2013-08-09-13-17-38"/>
  </r>
  <r>
    <n v="281845"/>
    <s v="728ce100-a0e5-580d-bde9-74c5dc920816"/>
    <n v="2008"/>
    <s v="Fayette"/>
    <x v="2926"/>
    <x v="0"/>
    <m/>
    <n v="2"/>
    <n v="0"/>
    <x v="0"/>
    <n v="0"/>
    <n v="2"/>
    <n v="10"/>
    <x v="13"/>
    <s v="2013-08-07-23-15-49"/>
    <s v="2013-08-09-13-17-40"/>
  </r>
  <r>
    <n v="281846"/>
    <s v="728ce100-a0e5-580d-bde9-74c5dc920816"/>
    <n v="2010"/>
    <s v="Fayette"/>
    <x v="2927"/>
    <x v="1"/>
    <m/>
    <n v="2"/>
    <n v="0"/>
    <x v="0"/>
    <n v="0"/>
    <n v="2"/>
    <n v="10"/>
    <x v="13"/>
    <s v="2013-08-07-23-15-57"/>
    <s v="2013-08-09-13-17-42"/>
  </r>
  <r>
    <n v="281847"/>
    <s v="91faa05f-8485-503a-8d74-312be22d962d"/>
    <n v="2005"/>
    <s v="Fayette"/>
    <x v="2928"/>
    <x v="0"/>
    <m/>
    <n v="2"/>
    <n v="0"/>
    <x v="0"/>
    <n v="0"/>
    <n v="2"/>
    <n v="10"/>
    <x v="13"/>
    <s v="2013-08-07-23-16-03"/>
    <s v="2013-08-09-13-17-43"/>
  </r>
  <r>
    <n v="281848"/>
    <s v="91faa05f-8485-503a-8d74-312be22d962d"/>
    <n v="2008"/>
    <s v="Fayette"/>
    <x v="2929"/>
    <x v="0"/>
    <m/>
    <n v="2"/>
    <n v="0"/>
    <x v="0"/>
    <n v="0"/>
    <n v="2"/>
    <n v="10"/>
    <x v="13"/>
    <s v="2013-08-07-23-16-13"/>
    <s v="2013-08-09-13-17-45"/>
  </r>
  <r>
    <n v="281849"/>
    <s v="91faa05f-8485-503a-8d74-312be22d962d"/>
    <n v="2010"/>
    <s v="Fayette"/>
    <x v="2930"/>
    <x v="0"/>
    <m/>
    <n v="2"/>
    <n v="0"/>
    <x v="0"/>
    <n v="0"/>
    <n v="2"/>
    <n v="10"/>
    <x v="13"/>
    <s v="2013-08-07-23-16-19"/>
    <s v="2013-08-09-13-17-46"/>
  </r>
  <r>
    <n v="281850"/>
    <s v="471a9796-cf68-5b64-9fd1-18eeed25e7eb"/>
    <n v="2005"/>
    <s v="Fayette"/>
    <x v="2931"/>
    <x v="0"/>
    <m/>
    <n v="2"/>
    <n v="0"/>
    <x v="0"/>
    <n v="0"/>
    <n v="2"/>
    <n v="10"/>
    <x v="13"/>
    <s v="2013-08-07-23-16-24"/>
    <s v="2013-08-09-13-17-48"/>
  </r>
  <r>
    <n v="281851"/>
    <s v="471a9796-cf68-5b64-9fd1-18eeed25e7eb"/>
    <n v="2008"/>
    <s v="Fayette"/>
    <x v="2932"/>
    <x v="0"/>
    <m/>
    <n v="2"/>
    <n v="0"/>
    <x v="0"/>
    <n v="0"/>
    <n v="2"/>
    <n v="10"/>
    <x v="13"/>
    <s v="2013-08-07-23-16-30"/>
    <s v="2013-08-09-13-17-49"/>
  </r>
  <r>
    <n v="281852"/>
    <s v="471a9796-cf68-5b64-9fd1-18eeed25e7eb"/>
    <n v="2010"/>
    <s v="Fayette"/>
    <x v="2933"/>
    <x v="0"/>
    <s v="empty"/>
    <n v="1"/>
    <n v="1"/>
    <x v="9"/>
    <n v="50"/>
    <n v="2"/>
    <n v="10"/>
    <x v="13"/>
    <s v="2013-08-07-23-16-41"/>
    <s v="2013-08-09-13-17-51"/>
  </r>
  <r>
    <n v="281853"/>
    <s v="27f83862-e05e-5eac-923b-f0981f94ee57"/>
    <n v="2005"/>
    <s v="Fayette"/>
    <x v="2934"/>
    <x v="0"/>
    <m/>
    <n v="2"/>
    <n v="0"/>
    <x v="0"/>
    <n v="0"/>
    <n v="2"/>
    <n v="10"/>
    <x v="13"/>
    <s v="2013-08-07-23-16-45"/>
    <s v="2013-08-09-13-17-53"/>
  </r>
  <r>
    <n v="281854"/>
    <s v="27f83862-e05e-5eac-923b-f0981f94ee57"/>
    <n v="2008"/>
    <s v="Fayette"/>
    <x v="2935"/>
    <x v="1"/>
    <m/>
    <n v="2"/>
    <n v="0"/>
    <x v="0"/>
    <n v="0"/>
    <n v="2"/>
    <n v="10"/>
    <x v="13"/>
    <s v="2013-08-07-23-16-53"/>
    <s v="2013-08-09-13-18-01"/>
  </r>
  <r>
    <n v="281855"/>
    <s v="27f83862-e05e-5eac-923b-f0981f94ee57"/>
    <n v="2010"/>
    <s v="Fayette"/>
    <x v="2936"/>
    <x v="3"/>
    <s v="nopad"/>
    <n v="1"/>
    <n v="1"/>
    <x v="9"/>
    <n v="50"/>
    <n v="2"/>
    <n v="10"/>
    <x v="13"/>
    <s v="2013-08-07-23-17-09"/>
    <s v="2013-08-09-13-18-03"/>
  </r>
  <r>
    <n v="281856"/>
    <s v="d3bdacfd-aad3-5140-998d-53e9a78efb80"/>
    <n v="2005"/>
    <s v="Fayette"/>
    <x v="2937"/>
    <x v="0"/>
    <m/>
    <n v="2"/>
    <n v="0"/>
    <x v="0"/>
    <n v="0"/>
    <n v="2"/>
    <n v="10"/>
    <x v="13"/>
    <s v="2013-08-07-23-17-18"/>
    <s v="2013-08-09-13-18-05"/>
  </r>
  <r>
    <n v="281857"/>
    <s v="d3bdacfd-aad3-5140-998d-53e9a78efb80"/>
    <n v="2008"/>
    <s v="Fayette"/>
    <x v="2938"/>
    <x v="0"/>
    <m/>
    <n v="2"/>
    <n v="0"/>
    <x v="0"/>
    <n v="0"/>
    <n v="2"/>
    <n v="10"/>
    <x v="13"/>
    <s v="2013-08-07-23-17-24"/>
    <s v="2013-08-09-13-18-07"/>
  </r>
  <r>
    <n v="281858"/>
    <s v="d3bdacfd-aad3-5140-998d-53e9a78efb80"/>
    <n v="2010"/>
    <s v="Fayette"/>
    <x v="2939"/>
    <x v="1"/>
    <m/>
    <n v="2"/>
    <n v="0"/>
    <x v="0"/>
    <n v="0"/>
    <n v="2"/>
    <n v="10"/>
    <x v="13"/>
    <s v="2013-08-07-23-17-30"/>
    <s v="2013-08-09-13-18-10"/>
  </r>
  <r>
    <n v="281859"/>
    <s v="086640e6-c64e-5c5d-968c-434d5296dcad"/>
    <n v="2008"/>
    <s v="Butler"/>
    <x v="2940"/>
    <x v="3"/>
    <s v="nopad"/>
    <n v="1"/>
    <n v="1"/>
    <x v="9"/>
    <n v="50"/>
    <n v="2"/>
    <n v="10"/>
    <x v="13"/>
    <s v="2013-08-07-23-17-39"/>
    <s v="2013-08-09-13-18-19"/>
  </r>
  <r>
    <n v="281860"/>
    <s v="086640e6-c64e-5c5d-968c-434d5296dcad"/>
    <n v="2010"/>
    <s v="Butler"/>
    <x v="2941"/>
    <x v="3"/>
    <s v="nopad"/>
    <n v="1"/>
    <n v="1"/>
    <x v="9"/>
    <n v="50"/>
    <n v="2"/>
    <n v="10"/>
    <x v="13"/>
    <s v="2013-08-07-23-17-45"/>
    <s v="2013-08-09-13-18-20"/>
  </r>
  <r>
    <n v="281861"/>
    <s v="de7c9fba-c331-5f5d-8abf-9d1cbedbd1af"/>
    <n v="2005"/>
    <s v="Fayette"/>
    <x v="2942"/>
    <x v="0"/>
    <m/>
    <n v="2"/>
    <n v="0"/>
    <x v="0"/>
    <n v="0"/>
    <n v="2"/>
    <n v="10"/>
    <x v="13"/>
    <s v="2013-08-07-23-17-50"/>
    <s v="2013-08-09-13-18-21"/>
  </r>
  <r>
    <n v="281862"/>
    <s v="de7c9fba-c331-5f5d-8abf-9d1cbedbd1af"/>
    <n v="2008"/>
    <s v="Fayette"/>
    <x v="2943"/>
    <x v="0"/>
    <m/>
    <n v="2"/>
    <n v="0"/>
    <x v="0"/>
    <n v="0"/>
    <n v="2"/>
    <n v="10"/>
    <x v="13"/>
    <s v="2013-08-07-23-17-58"/>
    <s v="2013-08-09-13-18-23"/>
  </r>
  <r>
    <n v="281863"/>
    <s v="de7c9fba-c331-5f5d-8abf-9d1cbedbd1af"/>
    <n v="2010"/>
    <s v="Fayette"/>
    <x v="2944"/>
    <x v="0"/>
    <m/>
    <n v="2"/>
    <n v="0"/>
    <x v="0"/>
    <n v="0"/>
    <n v="2"/>
    <n v="10"/>
    <x v="13"/>
    <s v="2013-08-07-23-19-55"/>
    <s v="2013-08-09-13-18-24"/>
  </r>
  <r>
    <n v="281864"/>
    <s v="be9c2ffc-949e-5e2b-bf1c-16f549fd94f8"/>
    <n v="2005"/>
    <s v="Fayette"/>
    <x v="2945"/>
    <x v="0"/>
    <m/>
    <n v="2"/>
    <n v="0"/>
    <x v="0"/>
    <n v="0"/>
    <n v="2"/>
    <n v="10"/>
    <x v="13"/>
    <s v="2013-08-07-23-20-00"/>
    <s v="2013-08-09-13-18-25"/>
  </r>
  <r>
    <n v="281865"/>
    <s v="be9c2ffc-949e-5e2b-bf1c-16f549fd94f8"/>
    <n v="2008"/>
    <s v="Fayette"/>
    <x v="2946"/>
    <x v="1"/>
    <m/>
    <n v="2"/>
    <n v="0"/>
    <x v="0"/>
    <n v="0"/>
    <n v="2"/>
    <n v="10"/>
    <x v="13"/>
    <s v="2013-08-07-23-20-08"/>
    <s v="2013-08-09-13-18-27"/>
  </r>
  <r>
    <n v="281866"/>
    <s v="be9c2ffc-949e-5e2b-bf1c-16f549fd94f8"/>
    <n v="2010"/>
    <s v="Fayette"/>
    <x v="2947"/>
    <x v="1"/>
    <m/>
    <n v="2"/>
    <n v="0"/>
    <x v="0"/>
    <n v="0"/>
    <n v="2"/>
    <n v="10"/>
    <x v="13"/>
    <s v="2013-08-07-23-20-17"/>
    <s v="2013-08-09-13-18-29"/>
  </r>
  <r>
    <n v="281867"/>
    <s v="6f92359e-4e2f-5a14-9da7-5f4afff96e05"/>
    <n v="2008"/>
    <s v="Butler"/>
    <x v="2948"/>
    <x v="1"/>
    <m/>
    <n v="2"/>
    <n v="0"/>
    <x v="0"/>
    <n v="0"/>
    <n v="2"/>
    <n v="10"/>
    <x v="13"/>
    <s v="2013-08-07-23-20-23"/>
    <s v="2013-08-09-13-18-32"/>
  </r>
  <r>
    <n v="281868"/>
    <s v="6f92359e-4e2f-5a14-9da7-5f4afff96e05"/>
    <n v="2010"/>
    <s v="Butler"/>
    <x v="2949"/>
    <x v="3"/>
    <s v="nopad"/>
    <n v="1"/>
    <n v="1"/>
    <x v="9"/>
    <n v="50"/>
    <n v="2"/>
    <n v="10"/>
    <x v="13"/>
    <s v="2013-08-07-23-20-43"/>
    <s v="2013-08-09-13-18-34"/>
  </r>
  <r>
    <n v="281869"/>
    <s v="3d0d88d7-f501-567a-83f7-85aacf95cef1"/>
    <n v="2008"/>
    <s v="Butler"/>
    <x v="2950"/>
    <x v="3"/>
    <s v="nopad"/>
    <n v="1"/>
    <n v="1"/>
    <x v="9"/>
    <n v="50"/>
    <n v="2"/>
    <n v="10"/>
    <x v="13"/>
    <s v="2013-08-07-23-20-53"/>
    <s v="2013-08-09-13-18-35"/>
  </r>
  <r>
    <n v="281870"/>
    <s v="3d0d88d7-f501-567a-83f7-85aacf95cef1"/>
    <n v="2010"/>
    <s v="Butler"/>
    <x v="2951"/>
    <x v="3"/>
    <s v="nopad"/>
    <n v="1"/>
    <n v="1"/>
    <x v="9"/>
    <n v="50"/>
    <n v="2"/>
    <n v="10"/>
    <x v="13"/>
    <s v="2013-08-07-23-21-02"/>
    <s v="2013-08-09-13-18-37"/>
  </r>
  <r>
    <n v="281871"/>
    <s v="e89ff8b6-4316-53c6-abf6-b6f8c907abe1"/>
    <n v="2005"/>
    <s v="Fayette"/>
    <x v="2952"/>
    <x v="0"/>
    <m/>
    <n v="2"/>
    <n v="0"/>
    <x v="0"/>
    <n v="0"/>
    <n v="2"/>
    <n v="10"/>
    <x v="13"/>
    <s v="2013-08-07-23-21-08"/>
    <s v="2013-08-09-13-18-38"/>
  </r>
  <r>
    <n v="281872"/>
    <s v="e89ff8b6-4316-53c6-abf6-b6f8c907abe1"/>
    <n v="2008"/>
    <s v="Fayette"/>
    <x v="2953"/>
    <x v="0"/>
    <m/>
    <n v="2"/>
    <n v="0"/>
    <x v="0"/>
    <n v="0"/>
    <n v="2"/>
    <n v="10"/>
    <x v="13"/>
    <s v="2013-08-07-23-21-16"/>
    <s v="2013-08-09-13-18-39"/>
  </r>
  <r>
    <n v="281873"/>
    <s v="e89ff8b6-4316-53c6-abf6-b6f8c907abe1"/>
    <n v="2010"/>
    <s v="Fayette"/>
    <x v="2954"/>
    <x v="1"/>
    <m/>
    <n v="2"/>
    <n v="0"/>
    <x v="0"/>
    <n v="0"/>
    <n v="2"/>
    <n v="10"/>
    <x v="13"/>
    <s v="2013-08-07-23-21-25"/>
    <s v="2013-08-09-13-18-43"/>
  </r>
  <r>
    <n v="281874"/>
    <s v="665edede-a024-5f08-9aab-4f346b6c346f"/>
    <n v="2005"/>
    <s v="Venango"/>
    <x v="2955"/>
    <x v="0"/>
    <m/>
    <n v="2"/>
    <n v="0"/>
    <x v="0"/>
    <n v="0"/>
    <n v="2"/>
    <n v="10"/>
    <x v="13"/>
    <s v="2013-08-07-23-21-30"/>
    <s v="2013-08-09-13-18-45"/>
  </r>
  <r>
    <n v="281875"/>
    <s v="665edede-a024-5f08-9aab-4f346b6c346f"/>
    <n v="2008"/>
    <s v="Venango"/>
    <x v="2956"/>
    <x v="0"/>
    <m/>
    <n v="2"/>
    <n v="0"/>
    <x v="0"/>
    <n v="0"/>
    <n v="2"/>
    <n v="10"/>
    <x v="13"/>
    <s v="2013-08-07-23-21-40"/>
    <s v="2013-08-09-13-18-48"/>
  </r>
  <r>
    <n v="281876"/>
    <s v="665edede-a024-5f08-9aab-4f346b6c346f"/>
    <n v="2010"/>
    <s v="Venango"/>
    <x v="2957"/>
    <x v="0"/>
    <m/>
    <n v="2"/>
    <n v="0"/>
    <x v="0"/>
    <n v="0"/>
    <n v="2"/>
    <n v="10"/>
    <x v="13"/>
    <s v="2013-08-07-23-21-48"/>
    <s v="2013-08-09-13-18-51"/>
  </r>
  <r>
    <n v="281877"/>
    <s v="13069a43-3f67-5be8-af6a-97db1e703c82"/>
    <n v="2005"/>
    <s v="Fayette"/>
    <x v="2958"/>
    <x v="0"/>
    <m/>
    <n v="2"/>
    <n v="0"/>
    <x v="0"/>
    <n v="0"/>
    <n v="2"/>
    <n v="10"/>
    <x v="13"/>
    <s v="2013-08-07-23-21-54"/>
    <s v="2013-08-09-13-18-54"/>
  </r>
  <r>
    <n v="281878"/>
    <s v="13069a43-3f67-5be8-af6a-97db1e703c82"/>
    <n v="2008"/>
    <s v="Fayette"/>
    <x v="2959"/>
    <x v="3"/>
    <s v="empty"/>
    <n v="1"/>
    <n v="1"/>
    <x v="9"/>
    <n v="50"/>
    <n v="2"/>
    <n v="10"/>
    <x v="13"/>
    <s v="2013-08-07-23-22-03"/>
    <s v="2013-08-09-13-18-58"/>
  </r>
  <r>
    <n v="281879"/>
    <s v="13069a43-3f67-5be8-af6a-97db1e703c82"/>
    <n v="2010"/>
    <s v="Fayette"/>
    <x v="2960"/>
    <x v="1"/>
    <m/>
    <n v="2"/>
    <n v="0"/>
    <x v="0"/>
    <n v="0"/>
    <n v="2"/>
    <n v="10"/>
    <x v="13"/>
    <s v="2013-08-08-00-52-23"/>
    <s v="2013-08-09-13-19-03"/>
  </r>
  <r>
    <n v="281880"/>
    <s v="6720eecc-8b5c-588e-b361-5cbe54fc8be7"/>
    <n v="2005"/>
    <s v="Fayette"/>
    <x v="2961"/>
    <x v="0"/>
    <m/>
    <n v="2"/>
    <n v="0"/>
    <x v="0"/>
    <n v="0"/>
    <n v="2"/>
    <n v="10"/>
    <x v="13"/>
    <s v="2013-08-08-00-52-28"/>
    <s v="2013-08-09-13-19-05"/>
  </r>
  <r>
    <n v="281881"/>
    <s v="6720eecc-8b5c-588e-b361-5cbe54fc8be7"/>
    <n v="2008"/>
    <s v="Fayette"/>
    <x v="2962"/>
    <x v="0"/>
    <m/>
    <n v="2"/>
    <n v="0"/>
    <x v="0"/>
    <n v="0"/>
    <n v="2"/>
    <n v="10"/>
    <x v="13"/>
    <s v="2013-08-08-00-52-33"/>
    <s v="2013-08-09-13-19-07"/>
  </r>
  <r>
    <n v="281882"/>
    <s v="6720eecc-8b5c-588e-b361-5cbe54fc8be7"/>
    <n v="2010"/>
    <s v="Fayette"/>
    <x v="2963"/>
    <x v="1"/>
    <m/>
    <n v="2"/>
    <n v="0"/>
    <x v="0"/>
    <n v="0"/>
    <n v="2"/>
    <n v="10"/>
    <x v="13"/>
    <s v="2013-08-08-00-53-12"/>
    <s v="2013-08-09-13-19-10"/>
  </r>
  <r>
    <n v="281883"/>
    <s v="79c81531-a3cd-582e-950a-8be6ba8c4da7"/>
    <n v="2005"/>
    <s v="Fayette"/>
    <x v="2964"/>
    <x v="0"/>
    <m/>
    <n v="2"/>
    <n v="0"/>
    <x v="0"/>
    <n v="0"/>
    <n v="2"/>
    <n v="10"/>
    <x v="13"/>
    <s v="2013-08-08-00-53-24"/>
    <s v="2013-08-09-13-19-12"/>
  </r>
  <r>
    <n v="281884"/>
    <s v="79c81531-a3cd-582e-950a-8be6ba8c4da7"/>
    <n v="2008"/>
    <s v="Fayette"/>
    <x v="2965"/>
    <x v="0"/>
    <s v="empty"/>
    <n v="1"/>
    <n v="1"/>
    <x v="9"/>
    <n v="50"/>
    <n v="2"/>
    <n v="10"/>
    <x v="13"/>
    <s v="2013-08-08-00-53-26"/>
    <s v="2013-08-09-13-19-16"/>
  </r>
  <r>
    <n v="281885"/>
    <s v="79c81531-a3cd-582e-950a-8be6ba8c4da7"/>
    <n v="2010"/>
    <s v="Fayette"/>
    <x v="2966"/>
    <x v="0"/>
    <s v="empty"/>
    <n v="1"/>
    <n v="1"/>
    <x v="9"/>
    <n v="50"/>
    <n v="2"/>
    <n v="10"/>
    <x v="13"/>
    <s v="2013-08-08-00-53-35"/>
    <s v="2013-08-09-13-19-18"/>
  </r>
  <r>
    <n v="281886"/>
    <s v="4aebdc34-e171-51bc-a18b-8a3f6b65418c"/>
    <n v="2005"/>
    <s v="Fayette"/>
    <x v="2967"/>
    <x v="0"/>
    <m/>
    <n v="2"/>
    <n v="0"/>
    <x v="0"/>
    <n v="0"/>
    <n v="2"/>
    <n v="10"/>
    <x v="13"/>
    <s v="2013-08-08-00-53-39"/>
    <s v="2013-08-09-13-19-20"/>
  </r>
  <r>
    <n v="281887"/>
    <s v="4aebdc34-e171-51bc-a18b-8a3f6b65418c"/>
    <n v="2008"/>
    <s v="Fayette"/>
    <x v="2968"/>
    <x v="1"/>
    <m/>
    <n v="2"/>
    <n v="0"/>
    <x v="0"/>
    <n v="0"/>
    <n v="2"/>
    <n v="10"/>
    <x v="13"/>
    <s v="2013-08-08-00-53-53"/>
    <s v="2013-08-09-13-19-22"/>
  </r>
  <r>
    <n v="281888"/>
    <s v="4aebdc34-e171-51bc-a18b-8a3f6b65418c"/>
    <n v="2010"/>
    <s v="Fayette"/>
    <x v="2969"/>
    <x v="0"/>
    <s v="empty"/>
    <n v="1"/>
    <n v="1"/>
    <x v="9"/>
    <n v="50"/>
    <n v="2"/>
    <n v="10"/>
    <x v="13"/>
    <s v="2013-08-08-00-54-00"/>
    <s v="2013-08-09-13-19-25"/>
  </r>
  <r>
    <n v="281889"/>
    <s v="67311f92-7c4a-5993-b5dd-1c65ebef4009"/>
    <n v="2005"/>
    <s v="Fayette"/>
    <x v="2970"/>
    <x v="0"/>
    <m/>
    <n v="2"/>
    <n v="0"/>
    <x v="0"/>
    <n v="0"/>
    <n v="2"/>
    <n v="10"/>
    <x v="13"/>
    <s v="2013-08-08-00-54-05"/>
    <s v="2013-08-09-13-19-27"/>
  </r>
  <r>
    <n v="281890"/>
    <s v="67311f92-7c4a-5993-b5dd-1c65ebef4009"/>
    <n v="2008"/>
    <s v="Fayette"/>
    <x v="2971"/>
    <x v="0"/>
    <m/>
    <n v="2"/>
    <n v="0"/>
    <x v="0"/>
    <n v="0"/>
    <n v="2"/>
    <n v="10"/>
    <x v="13"/>
    <s v="2013-08-08-00-54-09"/>
    <s v="2013-08-09-13-19-29"/>
  </r>
  <r>
    <n v="281891"/>
    <s v="67311f92-7c4a-5993-b5dd-1c65ebef4009"/>
    <n v="2010"/>
    <s v="Fayette"/>
    <x v="2972"/>
    <x v="1"/>
    <m/>
    <n v="2"/>
    <n v="0"/>
    <x v="0"/>
    <n v="0"/>
    <n v="2"/>
    <n v="10"/>
    <x v="13"/>
    <s v="2013-08-08-00-54-13"/>
    <s v="2013-08-09-13-19-31"/>
  </r>
  <r>
    <n v="281892"/>
    <s v="51e03c22-5b54-5d73-8ea1-6bf12546e34f"/>
    <n v="2008"/>
    <s v="Butler"/>
    <x v="2973"/>
    <x v="0"/>
    <m/>
    <n v="2"/>
    <n v="0"/>
    <x v="0"/>
    <n v="0"/>
    <n v="2"/>
    <n v="10"/>
    <x v="13"/>
    <s v="2013-08-08-00-54-23"/>
    <s v="2013-08-09-13-19-34"/>
  </r>
  <r>
    <n v="281893"/>
    <s v="51e03c22-5b54-5d73-8ea1-6bf12546e34f"/>
    <n v="2010"/>
    <s v="Butler"/>
    <x v="2974"/>
    <x v="0"/>
    <m/>
    <n v="2"/>
    <n v="0"/>
    <x v="0"/>
    <n v="0"/>
    <n v="2"/>
    <n v="10"/>
    <x v="13"/>
    <s v="2013-08-08-00-54-28"/>
    <s v="2013-08-09-13-19-36"/>
  </r>
  <r>
    <n v="281894"/>
    <s v="aee95eb2-0d0d-552e-a80d-a9a289433b5a"/>
    <n v="2008"/>
    <s v="Butler"/>
    <x v="2975"/>
    <x v="0"/>
    <m/>
    <n v="2"/>
    <n v="0"/>
    <x v="0"/>
    <n v="0"/>
    <n v="2"/>
    <n v="10"/>
    <x v="13"/>
    <s v="2013-08-08-00-54-35"/>
    <s v="2013-08-09-13-19-41"/>
  </r>
  <r>
    <n v="281895"/>
    <s v="aee95eb2-0d0d-552e-a80d-a9a289433b5a"/>
    <n v="2010"/>
    <s v="Butler"/>
    <x v="2976"/>
    <x v="0"/>
    <s v="empty"/>
    <n v="1"/>
    <n v="1"/>
    <x v="9"/>
    <n v="50"/>
    <n v="2"/>
    <n v="10"/>
    <x v="13"/>
    <s v="2013-08-08-00-54-45"/>
    <s v="2013-08-09-13-19-45"/>
  </r>
  <r>
    <n v="281896"/>
    <s v="7a1e22ac-2dcf-57b3-b92d-c111ceabcf13"/>
    <n v="2005"/>
    <s v="Fayette"/>
    <x v="2977"/>
    <x v="0"/>
    <m/>
    <n v="2"/>
    <n v="0"/>
    <x v="0"/>
    <n v="0"/>
    <n v="2"/>
    <n v="10"/>
    <x v="13"/>
    <s v="2013-08-08-00-54-51"/>
    <s v="2013-08-09-13-19-48"/>
  </r>
  <r>
    <n v="281897"/>
    <s v="7a1e22ac-2dcf-57b3-b92d-c111ceabcf13"/>
    <n v="2008"/>
    <s v="Fayette"/>
    <x v="2978"/>
    <x v="0"/>
    <m/>
    <n v="2"/>
    <n v="0"/>
    <x v="0"/>
    <n v="0"/>
    <n v="2"/>
    <n v="10"/>
    <x v="13"/>
    <s v="2013-08-08-00-54-56"/>
    <s v="2013-08-09-13-19-50"/>
  </r>
  <r>
    <n v="281898"/>
    <s v="7a1e22ac-2dcf-57b3-b92d-c111ceabcf13"/>
    <n v="2010"/>
    <s v="Fayette"/>
    <x v="2979"/>
    <x v="2"/>
    <m/>
    <n v="2"/>
    <n v="0"/>
    <x v="0"/>
    <n v="0"/>
    <n v="2"/>
    <n v="10"/>
    <x v="13"/>
    <s v="2013-08-08-00-55-13"/>
    <s v="2013-08-09-13-19-53"/>
  </r>
  <r>
    <n v="281899"/>
    <s v="e4b7d139-0134-5aec-9e81-4af8e02be0ed"/>
    <n v="2005"/>
    <s v="Fayette"/>
    <x v="2980"/>
    <x v="0"/>
    <m/>
    <n v="2"/>
    <n v="0"/>
    <x v="0"/>
    <n v="0"/>
    <n v="2"/>
    <n v="10"/>
    <x v="13"/>
    <s v="2013-08-08-00-55-17"/>
    <s v="2013-08-09-13-19-55"/>
  </r>
  <r>
    <n v="281900"/>
    <s v="e4b7d139-0134-5aec-9e81-4af8e02be0ed"/>
    <n v="2008"/>
    <s v="Fayette"/>
    <x v="2981"/>
    <x v="1"/>
    <m/>
    <n v="2"/>
    <n v="0"/>
    <x v="0"/>
    <n v="0"/>
    <n v="2"/>
    <n v="10"/>
    <x v="13"/>
    <s v="2013-08-08-00-55-23"/>
    <s v="2013-08-09-13-20-01"/>
  </r>
  <r>
    <n v="281901"/>
    <s v="e4b7d139-0134-5aec-9e81-4af8e02be0ed"/>
    <n v="2010"/>
    <s v="Fayette"/>
    <x v="2982"/>
    <x v="0"/>
    <s v="empty"/>
    <n v="1"/>
    <n v="1"/>
    <x v="9"/>
    <n v="50"/>
    <n v="2"/>
    <n v="10"/>
    <x v="13"/>
    <s v="2013-08-08-00-55-33"/>
    <s v="2013-08-09-13-20-03"/>
  </r>
  <r>
    <n v="281902"/>
    <s v="e3683471-cc57-5651-923a-bd2573abe770"/>
    <n v="2008"/>
    <s v="Butler"/>
    <x v="2983"/>
    <x v="0"/>
    <m/>
    <n v="2"/>
    <n v="0"/>
    <x v="0"/>
    <n v="0"/>
    <n v="2"/>
    <n v="10"/>
    <x v="13"/>
    <s v="2013-08-08-00-55-37"/>
    <s v="2013-08-09-13-20-07"/>
  </r>
  <r>
    <n v="281903"/>
    <s v="e3683471-cc57-5651-923a-bd2573abe770"/>
    <n v="2010"/>
    <s v="Butler"/>
    <x v="2984"/>
    <x v="0"/>
    <m/>
    <n v="2"/>
    <n v="0"/>
    <x v="0"/>
    <n v="0"/>
    <n v="2"/>
    <n v="10"/>
    <x v="13"/>
    <s v="2013-08-08-00-55-42"/>
    <s v="2013-08-09-13-20-10"/>
  </r>
  <r>
    <n v="281904"/>
    <s v="5d63d4bd-5738-5d2f-a011-1fa6abc454fb"/>
    <n v="2005"/>
    <s v="Fayette"/>
    <x v="2985"/>
    <x v="0"/>
    <m/>
    <n v="2"/>
    <n v="0"/>
    <x v="0"/>
    <n v="0"/>
    <n v="2"/>
    <n v="10"/>
    <x v="13"/>
    <s v="2013-08-08-00-55-46"/>
    <s v="2013-08-09-13-20-13"/>
  </r>
  <r>
    <n v="281905"/>
    <s v="5d63d4bd-5738-5d2f-a011-1fa6abc454fb"/>
    <n v="2008"/>
    <s v="Fayette"/>
    <x v="2986"/>
    <x v="0"/>
    <m/>
    <n v="2"/>
    <n v="0"/>
    <x v="0"/>
    <n v="0"/>
    <n v="2"/>
    <n v="10"/>
    <x v="13"/>
    <s v="2013-08-08-00-55-50"/>
    <s v="2013-08-09-13-20-20"/>
  </r>
  <r>
    <n v="281906"/>
    <s v="5d63d4bd-5738-5d2f-a011-1fa6abc454fb"/>
    <n v="2010"/>
    <s v="Fayette"/>
    <x v="2987"/>
    <x v="0"/>
    <m/>
    <n v="2"/>
    <n v="0"/>
    <x v="0"/>
    <n v="0"/>
    <n v="2"/>
    <n v="10"/>
    <x v="13"/>
    <s v="2013-08-08-00-55-54"/>
    <s v="2013-08-09-13-20-22"/>
  </r>
  <r>
    <n v="281907"/>
    <s v="61eef1fe-e627-504d-bbb4-aa440580a00a"/>
    <n v="2008"/>
    <s v="Butler"/>
    <x v="2988"/>
    <x v="0"/>
    <m/>
    <n v="2"/>
    <n v="0"/>
    <x v="0"/>
    <n v="0"/>
    <n v="2"/>
    <n v="10"/>
    <x v="13"/>
    <s v="2013-08-08-00-55-58"/>
    <s v="2013-08-09-13-20-25"/>
  </r>
  <r>
    <n v="281908"/>
    <s v="61eef1fe-e627-504d-bbb4-aa440580a00a"/>
    <n v="2010"/>
    <s v="Butler"/>
    <x v="2989"/>
    <x v="0"/>
    <m/>
    <n v="2"/>
    <n v="0"/>
    <x v="0"/>
    <n v="0"/>
    <n v="2"/>
    <n v="10"/>
    <x v="13"/>
    <s v="2013-08-08-00-56-02"/>
    <s v="2013-08-09-13-20-27"/>
  </r>
  <r>
    <n v="281909"/>
    <s v="a6ebaffc-79b8-59ff-b771-32284dcb1b3a"/>
    <n v="2005"/>
    <s v="Fayette"/>
    <x v="2990"/>
    <x v="0"/>
    <m/>
    <n v="2"/>
    <n v="0"/>
    <x v="0"/>
    <n v="0"/>
    <n v="2"/>
    <n v="10"/>
    <x v="13"/>
    <s v="2013-08-08-00-56-13"/>
    <s v="2013-08-09-13-20-30"/>
  </r>
  <r>
    <n v="281910"/>
    <s v="a6ebaffc-79b8-59ff-b771-32284dcb1b3a"/>
    <n v="2008"/>
    <s v="Fayette"/>
    <x v="2991"/>
    <x v="0"/>
    <m/>
    <n v="2"/>
    <n v="0"/>
    <x v="0"/>
    <n v="0"/>
    <n v="2"/>
    <n v="10"/>
    <x v="13"/>
    <s v="2013-08-08-00-56-19"/>
    <s v="2013-08-09-13-20-32"/>
  </r>
  <r>
    <n v="281911"/>
    <s v="a6ebaffc-79b8-59ff-b771-32284dcb1b3a"/>
    <n v="2010"/>
    <s v="Fayette"/>
    <x v="2992"/>
    <x v="2"/>
    <s v="empty"/>
    <n v="1"/>
    <n v="1"/>
    <x v="9"/>
    <n v="50"/>
    <n v="2"/>
    <n v="10"/>
    <x v="13"/>
    <s v="2013-08-08-00-56-24"/>
    <s v="2013-08-09-13-20-35"/>
  </r>
  <r>
    <n v="281912"/>
    <s v="e06bddfb-30e9-5c93-a6d0-ccadf8e841b2"/>
    <n v="2008"/>
    <s v="Butler"/>
    <x v="2993"/>
    <x v="0"/>
    <m/>
    <n v="2"/>
    <n v="0"/>
    <x v="0"/>
    <n v="0"/>
    <n v="2"/>
    <n v="10"/>
    <x v="13"/>
    <s v="2013-08-08-00-56-28"/>
    <s v="2013-08-09-13-20-38"/>
  </r>
  <r>
    <n v="281913"/>
    <s v="e06bddfb-30e9-5c93-a6d0-ccadf8e841b2"/>
    <n v="2010"/>
    <s v="Butler"/>
    <x v="2994"/>
    <x v="0"/>
    <m/>
    <n v="2"/>
    <n v="0"/>
    <x v="0"/>
    <n v="0"/>
    <n v="2"/>
    <n v="10"/>
    <x v="13"/>
    <s v="2013-08-08-00-56-34"/>
    <s v="2013-08-09-13-20-40"/>
  </r>
  <r>
    <n v="281914"/>
    <s v="e7a2ede5-e120-5058-ad93-3d9fda6c2d9f"/>
    <n v="2008"/>
    <s v="Butler"/>
    <x v="2995"/>
    <x v="0"/>
    <m/>
    <n v="2"/>
    <n v="0"/>
    <x v="0"/>
    <n v="0"/>
    <n v="2"/>
    <n v="10"/>
    <x v="13"/>
    <s v="2013-08-08-00-56-38"/>
    <s v="2013-08-09-13-20-42"/>
  </r>
  <r>
    <n v="281915"/>
    <s v="e7a2ede5-e120-5058-ad93-3d9fda6c2d9f"/>
    <n v="2010"/>
    <s v="Butler"/>
    <x v="2996"/>
    <x v="0"/>
    <m/>
    <n v="2"/>
    <n v="0"/>
    <x v="0"/>
    <n v="0"/>
    <n v="2"/>
    <n v="10"/>
    <x v="13"/>
    <s v="2013-08-08-00-56-42"/>
    <s v="2013-08-09-13-20-45"/>
  </r>
  <r>
    <n v="281916"/>
    <s v="0d56faff-9c73-55af-a2e7-b057410599a7"/>
    <n v="2005"/>
    <s v="Fayette"/>
    <x v="2997"/>
    <x v="0"/>
    <m/>
    <n v="2"/>
    <n v="0"/>
    <x v="0"/>
    <n v="0"/>
    <n v="2"/>
    <n v="10"/>
    <x v="13"/>
    <s v="2013-08-08-00-56-45"/>
    <s v="2013-08-09-13-20-47"/>
  </r>
  <r>
    <n v="281917"/>
    <s v="0d56faff-9c73-55af-a2e7-b057410599a7"/>
    <n v="2008"/>
    <s v="Fayette"/>
    <x v="2998"/>
    <x v="1"/>
    <m/>
    <n v="2"/>
    <n v="0"/>
    <x v="0"/>
    <n v="0"/>
    <n v="2"/>
    <n v="10"/>
    <x v="13"/>
    <s v="2013-08-08-00-56-51"/>
    <s v="2013-08-09-13-20-50"/>
  </r>
  <r>
    <n v="281918"/>
    <s v="0d56faff-9c73-55af-a2e7-b057410599a7"/>
    <n v="2010"/>
    <s v="Fayette"/>
    <x v="2999"/>
    <x v="0"/>
    <s v="empty"/>
    <n v="1"/>
    <n v="1"/>
    <x v="9"/>
    <n v="50"/>
    <n v="2"/>
    <n v="10"/>
    <x v="13"/>
    <s v="2013-08-08-00-57-03"/>
    <s v="2013-08-09-13-20-51"/>
  </r>
  <r>
    <n v="281919"/>
    <s v="c472c603-0a01-5198-b020-458605f53b68"/>
    <n v="2005"/>
    <s v="Fayette"/>
    <x v="3000"/>
    <x v="0"/>
    <m/>
    <n v="2"/>
    <n v="0"/>
    <x v="0"/>
    <n v="0"/>
    <n v="2"/>
    <n v="10"/>
    <x v="13"/>
    <s v="2013-08-08-00-57-06"/>
    <s v="2013-08-09-13-20-53"/>
  </r>
  <r>
    <n v="281920"/>
    <s v="c472c603-0a01-5198-b020-458605f53b68"/>
    <n v="2008"/>
    <s v="Fayette"/>
    <x v="3001"/>
    <x v="0"/>
    <m/>
    <n v="2"/>
    <n v="0"/>
    <x v="0"/>
    <n v="0"/>
    <n v="2"/>
    <n v="10"/>
    <x v="13"/>
    <s v="2013-08-08-00-57-11"/>
    <s v="2013-08-09-13-21-00"/>
  </r>
  <r>
    <n v="281921"/>
    <s v="c472c603-0a01-5198-b020-458605f53b68"/>
    <n v="2010"/>
    <s v="Fayette"/>
    <x v="3002"/>
    <x v="0"/>
    <s v="empty"/>
    <n v="1"/>
    <n v="1"/>
    <x v="9"/>
    <n v="50"/>
    <n v="2"/>
    <n v="10"/>
    <x v="13"/>
    <s v="2013-08-08-00-57-18"/>
    <s v="2013-08-09-13-21-03"/>
  </r>
  <r>
    <n v="281922"/>
    <s v="a533c107-bca5-51b1-864e-9ac21f5c40a7"/>
    <n v="2005"/>
    <s v="Fayette"/>
    <x v="3003"/>
    <x v="0"/>
    <m/>
    <n v="2"/>
    <n v="0"/>
    <x v="0"/>
    <n v="0"/>
    <n v="2"/>
    <n v="10"/>
    <x v="13"/>
    <s v="2013-08-08-00-57-21"/>
    <s v="2013-08-09-13-21-06"/>
  </r>
  <r>
    <n v="281923"/>
    <s v="a533c107-bca5-51b1-864e-9ac21f5c40a7"/>
    <n v="2008"/>
    <s v="Fayette"/>
    <x v="3004"/>
    <x v="0"/>
    <m/>
    <n v="2"/>
    <n v="0"/>
    <x v="0"/>
    <n v="0"/>
    <n v="2"/>
    <n v="10"/>
    <x v="13"/>
    <s v="2013-08-08-00-57-25"/>
    <s v="2013-08-09-13-21-15"/>
  </r>
  <r>
    <n v="281924"/>
    <s v="a533c107-bca5-51b1-864e-9ac21f5c40a7"/>
    <n v="2010"/>
    <s v="Fayette"/>
    <x v="3005"/>
    <x v="0"/>
    <m/>
    <n v="2"/>
    <n v="0"/>
    <x v="0"/>
    <n v="0"/>
    <n v="2"/>
    <n v="10"/>
    <x v="13"/>
    <s v="2013-08-08-00-57-29"/>
    <s v="2013-08-09-13-21-18"/>
  </r>
  <r>
    <n v="281925"/>
    <s v="dcc1c12d-4707-5a24-8b0a-9a5bbb860679"/>
    <n v="2005"/>
    <s v="Fayette"/>
    <x v="3006"/>
    <x v="0"/>
    <m/>
    <n v="2"/>
    <n v="0"/>
    <x v="0"/>
    <n v="0"/>
    <n v="2"/>
    <n v="10"/>
    <x v="13"/>
    <s v="2013-08-08-00-57-33"/>
    <s v="2013-08-09-13-21-23"/>
  </r>
  <r>
    <n v="281926"/>
    <s v="dcc1c12d-4707-5a24-8b0a-9a5bbb860679"/>
    <n v="2008"/>
    <s v="Fayette"/>
    <x v="3007"/>
    <x v="3"/>
    <s v="empty"/>
    <n v="1"/>
    <n v="1"/>
    <x v="9"/>
    <n v="50"/>
    <n v="2"/>
    <n v="10"/>
    <x v="13"/>
    <s v="2013-08-08-00-57-39"/>
    <s v="2013-08-09-13-21-28"/>
  </r>
  <r>
    <n v="281927"/>
    <s v="dcc1c12d-4707-5a24-8b0a-9a5bbb860679"/>
    <n v="2010"/>
    <s v="Fayette"/>
    <x v="3008"/>
    <x v="0"/>
    <s v="empty"/>
    <n v="1"/>
    <n v="1"/>
    <x v="9"/>
    <n v="50"/>
    <n v="2"/>
    <n v="10"/>
    <x v="13"/>
    <s v="2013-08-08-00-57-45"/>
    <s v="2013-08-09-13-21-31"/>
  </r>
  <r>
    <n v="281928"/>
    <s v="e738d080-c4e6-5ee4-9c7c-9228dc2b9cbf"/>
    <n v="2005"/>
    <s v="Fayette"/>
    <x v="3009"/>
    <x v="0"/>
    <m/>
    <n v="2"/>
    <n v="0"/>
    <x v="0"/>
    <n v="0"/>
    <n v="2"/>
    <n v="10"/>
    <x v="13"/>
    <s v="2013-08-08-00-57-49"/>
    <s v="2013-08-09-13-21-33"/>
  </r>
  <r>
    <n v="281929"/>
    <s v="e738d080-c4e6-5ee4-9c7c-9228dc2b9cbf"/>
    <n v="2008"/>
    <s v="Fayette"/>
    <x v="3010"/>
    <x v="0"/>
    <m/>
    <n v="2"/>
    <n v="0"/>
    <x v="0"/>
    <n v="0"/>
    <n v="2"/>
    <n v="10"/>
    <x v="13"/>
    <s v="2013-08-08-00-57-53"/>
    <s v="2013-08-09-13-21-36"/>
  </r>
  <r>
    <n v="281930"/>
    <s v="e738d080-c4e6-5ee4-9c7c-9228dc2b9cbf"/>
    <n v="2010"/>
    <s v="Fayette"/>
    <x v="3011"/>
    <x v="0"/>
    <m/>
    <n v="2"/>
    <n v="0"/>
    <x v="0"/>
    <n v="0"/>
    <n v="2"/>
    <n v="10"/>
    <x v="13"/>
    <s v="2013-08-08-00-57-57"/>
    <s v="2013-08-09-13-21-39"/>
  </r>
  <r>
    <n v="281931"/>
    <s v="654eb086-1ff3-5bbd-8d28-ed5616e1af02"/>
    <n v="2005"/>
    <s v="Fayette"/>
    <x v="3012"/>
    <x v="0"/>
    <m/>
    <n v="2"/>
    <n v="0"/>
    <x v="0"/>
    <n v="0"/>
    <n v="2"/>
    <n v="10"/>
    <x v="13"/>
    <s v="2013-08-08-00-58-01"/>
    <s v="2013-08-09-13-22-16"/>
  </r>
  <r>
    <n v="281932"/>
    <s v="654eb086-1ff3-5bbd-8d28-ed5616e1af02"/>
    <n v="2008"/>
    <s v="Fayette"/>
    <x v="3013"/>
    <x v="1"/>
    <m/>
    <n v="2"/>
    <n v="0"/>
    <x v="0"/>
    <n v="0"/>
    <n v="2"/>
    <n v="10"/>
    <x v="13"/>
    <s v="2013-08-08-00-58-06"/>
    <s v="2013-08-09-13-22-20"/>
  </r>
  <r>
    <n v="281933"/>
    <s v="654eb086-1ff3-5bbd-8d28-ed5616e1af02"/>
    <n v="2010"/>
    <s v="Fayette"/>
    <x v="3014"/>
    <x v="0"/>
    <s v="empty"/>
    <n v="1"/>
    <n v="1"/>
    <x v="9"/>
    <n v="50"/>
    <n v="2"/>
    <n v="10"/>
    <x v="13"/>
    <s v="2013-08-08-00-58-16"/>
    <s v="2013-08-09-13-23-12"/>
  </r>
  <r>
    <n v="281934"/>
    <s v="1682f5a8-531f-5698-a8d0-78b9a5e37cbb"/>
    <n v="2005"/>
    <s v="Fayette"/>
    <x v="3015"/>
    <x v="0"/>
    <m/>
    <n v="2"/>
    <n v="0"/>
    <x v="0"/>
    <n v="0"/>
    <n v="2"/>
    <n v="10"/>
    <x v="13"/>
    <s v="2013-08-08-00-58-20"/>
    <s v="2013-08-09-13-23-13"/>
  </r>
  <r>
    <n v="281935"/>
    <s v="1682f5a8-531f-5698-a8d0-78b9a5e37cbb"/>
    <n v="2008"/>
    <s v="Fayette"/>
    <x v="3016"/>
    <x v="0"/>
    <m/>
    <n v="2"/>
    <n v="0"/>
    <x v="0"/>
    <n v="0"/>
    <n v="2"/>
    <n v="10"/>
    <x v="13"/>
    <s v="2013-08-08-00-58-24"/>
    <s v="2013-08-09-13-23-16"/>
  </r>
  <r>
    <n v="281936"/>
    <s v="1682f5a8-531f-5698-a8d0-78b9a5e37cbb"/>
    <n v="2010"/>
    <s v="Fayette"/>
    <x v="3017"/>
    <x v="0"/>
    <m/>
    <n v="2"/>
    <n v="0"/>
    <x v="0"/>
    <n v="0"/>
    <n v="2"/>
    <n v="10"/>
    <x v="13"/>
    <s v="2013-08-08-00-58-28"/>
    <s v="2013-08-09-13-23-18"/>
  </r>
  <r>
    <n v="281937"/>
    <s v="a49b59be-2a0d-5fe6-9864-979bf5ee2631"/>
    <n v="2005"/>
    <s v="Fayette"/>
    <x v="3018"/>
    <x v="0"/>
    <m/>
    <n v="2"/>
    <n v="0"/>
    <x v="0"/>
    <n v="0"/>
    <n v="2"/>
    <n v="10"/>
    <x v="13"/>
    <s v="2013-08-08-00-58-32"/>
    <s v="2013-08-09-13-23-19"/>
  </r>
  <r>
    <n v="281938"/>
    <s v="a49b59be-2a0d-5fe6-9864-979bf5ee2631"/>
    <n v="2008"/>
    <s v="Fayette"/>
    <x v="3019"/>
    <x v="0"/>
    <m/>
    <n v="2"/>
    <n v="0"/>
    <x v="0"/>
    <n v="0"/>
    <n v="2"/>
    <n v="10"/>
    <x v="13"/>
    <s v="2013-08-08-00-58-39"/>
    <s v="2013-08-09-13-23-22"/>
  </r>
  <r>
    <n v="281939"/>
    <s v="a49b59be-2a0d-5fe6-9864-979bf5ee2631"/>
    <n v="2010"/>
    <s v="Fayette"/>
    <x v="3020"/>
    <x v="0"/>
    <m/>
    <n v="2"/>
    <n v="0"/>
    <x v="0"/>
    <n v="0"/>
    <n v="2"/>
    <n v="10"/>
    <x v="13"/>
    <s v="2013-08-08-00-58-43"/>
    <s v="2013-08-09-13-23-24"/>
  </r>
  <r>
    <n v="281940"/>
    <s v="b72074de-da62-577d-a525-16cd5a0dc805"/>
    <n v="2005"/>
    <s v="Fayette"/>
    <x v="3021"/>
    <x v="0"/>
    <m/>
    <n v="2"/>
    <n v="0"/>
    <x v="0"/>
    <n v="0"/>
    <n v="2"/>
    <n v="10"/>
    <x v="13"/>
    <s v="2013-08-08-00-58-46"/>
    <s v="2013-08-09-13-23-26"/>
  </r>
  <r>
    <n v="281941"/>
    <s v="b72074de-da62-577d-a525-16cd5a0dc805"/>
    <n v="2008"/>
    <s v="Fayette"/>
    <x v="3022"/>
    <x v="0"/>
    <m/>
    <n v="2"/>
    <n v="0"/>
    <x v="0"/>
    <n v="0"/>
    <n v="2"/>
    <n v="10"/>
    <x v="13"/>
    <s v="2013-08-08-00-58-50"/>
    <s v="2013-08-09-13-23-29"/>
  </r>
  <r>
    <n v="281942"/>
    <s v="b72074de-da62-577d-a525-16cd5a0dc805"/>
    <n v="2010"/>
    <s v="Fayette"/>
    <x v="3023"/>
    <x v="0"/>
    <s v="empty"/>
    <n v="1"/>
    <n v="1"/>
    <x v="9"/>
    <n v="50"/>
    <n v="2"/>
    <n v="10"/>
    <x v="13"/>
    <s v="2013-08-08-00-58-55"/>
    <s v="2013-08-09-13-23-31"/>
  </r>
  <r>
    <n v="281943"/>
    <s v="fd854d0d-27e4-5e0e-ba36-ff367595e2a8"/>
    <n v="2005"/>
    <s v="Fayette"/>
    <x v="3024"/>
    <x v="0"/>
    <m/>
    <n v="2"/>
    <n v="0"/>
    <x v="0"/>
    <n v="0"/>
    <n v="2"/>
    <n v="10"/>
    <x v="13"/>
    <s v="2013-08-08-00-58-59"/>
    <s v="2013-08-09-13-23-33"/>
  </r>
  <r>
    <n v="281944"/>
    <s v="fd854d0d-27e4-5e0e-ba36-ff367595e2a8"/>
    <n v="2008"/>
    <s v="Fayette"/>
    <x v="3025"/>
    <x v="0"/>
    <m/>
    <n v="2"/>
    <n v="0"/>
    <x v="0"/>
    <n v="0"/>
    <n v="2"/>
    <n v="10"/>
    <x v="13"/>
    <s v="2013-08-08-00-59-03"/>
    <s v="2013-08-09-13-23-35"/>
  </r>
  <r>
    <n v="281945"/>
    <s v="fd854d0d-27e4-5e0e-ba36-ff367595e2a8"/>
    <n v="2010"/>
    <s v="Fayette"/>
    <x v="3026"/>
    <x v="1"/>
    <m/>
    <n v="2"/>
    <n v="0"/>
    <x v="0"/>
    <n v="0"/>
    <n v="2"/>
    <n v="10"/>
    <x v="13"/>
    <s v="2013-08-08-00-59-07"/>
    <s v="2013-08-09-13-23-38"/>
  </r>
  <r>
    <n v="281946"/>
    <s v="a64b7d33-8acc-5392-ac11-c8213b766d45"/>
    <n v="2005"/>
    <s v="Fayette"/>
    <x v="3027"/>
    <x v="0"/>
    <m/>
    <n v="2"/>
    <n v="0"/>
    <x v="0"/>
    <n v="0"/>
    <n v="2"/>
    <n v="10"/>
    <x v="13"/>
    <s v="2013-08-08-00-59-14"/>
    <s v="2013-08-09-13-23-40"/>
  </r>
  <r>
    <n v="281947"/>
    <s v="a64b7d33-8acc-5392-ac11-c8213b766d45"/>
    <n v="2008"/>
    <s v="Fayette"/>
    <x v="3028"/>
    <x v="0"/>
    <s v="empty"/>
    <n v="1"/>
    <n v="1"/>
    <x v="9"/>
    <n v="50"/>
    <n v="2"/>
    <n v="10"/>
    <x v="13"/>
    <s v="2013-08-08-01-00-04"/>
    <s v="2013-08-09-13-23-42"/>
  </r>
  <r>
    <n v="281948"/>
    <s v="a64b7d33-8acc-5392-ac11-c8213b766d45"/>
    <n v="2010"/>
    <s v="Fayette"/>
    <x v="3029"/>
    <x v="0"/>
    <s v="empty"/>
    <n v="1"/>
    <n v="1"/>
    <x v="9"/>
    <n v="50"/>
    <n v="2"/>
    <n v="10"/>
    <x v="13"/>
    <s v="2013-08-08-01-00-13"/>
    <s v="2013-08-09-13-23-44"/>
  </r>
  <r>
    <n v="281949"/>
    <s v="6de24f6e-3918-5217-94e4-9d39fe1884f8"/>
    <n v="2005"/>
    <s v="Fayette"/>
    <x v="3030"/>
    <x v="0"/>
    <m/>
    <n v="2"/>
    <n v="0"/>
    <x v="0"/>
    <n v="0"/>
    <n v="2"/>
    <n v="10"/>
    <x v="13"/>
    <s v="2013-08-08-01-00-24"/>
    <s v="2013-08-09-13-23-46"/>
  </r>
  <r>
    <n v="281950"/>
    <s v="6de24f6e-3918-5217-94e4-9d39fe1884f8"/>
    <n v="2008"/>
    <s v="Fayette"/>
    <x v="3031"/>
    <x v="0"/>
    <m/>
    <n v="2"/>
    <n v="0"/>
    <x v="0"/>
    <n v="0"/>
    <n v="2"/>
    <n v="10"/>
    <x v="13"/>
    <s v="2013-08-08-01-00-29"/>
    <s v="2013-08-09-13-23-48"/>
  </r>
  <r>
    <n v="281951"/>
    <s v="6de24f6e-3918-5217-94e4-9d39fe1884f8"/>
    <n v="2010"/>
    <s v="Fayette"/>
    <x v="3032"/>
    <x v="1"/>
    <m/>
    <n v="2"/>
    <n v="0"/>
    <x v="0"/>
    <n v="0"/>
    <n v="2"/>
    <n v="10"/>
    <x v="13"/>
    <s v="2013-08-08-01-00-33"/>
    <s v="2013-08-09-13-23-52"/>
  </r>
  <r>
    <n v="281952"/>
    <s v="19ed726b-842e-5d1b-9359-93a69737ed7c"/>
    <n v="2008"/>
    <s v="Butler"/>
    <x v="3033"/>
    <x v="0"/>
    <m/>
    <n v="2"/>
    <n v="0"/>
    <x v="0"/>
    <n v="0"/>
    <n v="2"/>
    <n v="10"/>
    <x v="13"/>
    <s v="2013-08-08-01-00-38"/>
    <s v="2013-08-09-13-23-54"/>
  </r>
  <r>
    <n v="281953"/>
    <s v="19ed726b-842e-5d1b-9359-93a69737ed7c"/>
    <n v="2010"/>
    <s v="Butler"/>
    <x v="3034"/>
    <x v="0"/>
    <m/>
    <n v="2"/>
    <n v="0"/>
    <x v="0"/>
    <n v="0"/>
    <n v="2"/>
    <n v="10"/>
    <x v="13"/>
    <s v="2013-08-08-01-00-43"/>
    <s v="2013-08-09-13-23-56"/>
  </r>
  <r>
    <n v="281954"/>
    <s v="7b1c9416-412f-561c-9438-811411ec09e9"/>
    <n v="2005"/>
    <s v="Fayette"/>
    <x v="3035"/>
    <x v="0"/>
    <m/>
    <n v="2"/>
    <n v="0"/>
    <x v="0"/>
    <n v="0"/>
    <n v="2"/>
    <n v="10"/>
    <x v="13"/>
    <s v="2013-08-08-01-00-46"/>
    <s v="2013-08-09-13-24-24"/>
  </r>
  <r>
    <n v="281955"/>
    <s v="7b1c9416-412f-561c-9438-811411ec09e9"/>
    <n v="2008"/>
    <s v="Fayette"/>
    <x v="3036"/>
    <x v="0"/>
    <m/>
    <n v="2"/>
    <n v="0"/>
    <x v="0"/>
    <n v="0"/>
    <n v="2"/>
    <n v="10"/>
    <x v="13"/>
    <s v="2013-08-08-01-00-51"/>
    <s v="2013-08-09-13-24-27"/>
  </r>
  <r>
    <n v="281956"/>
    <s v="7b1c9416-412f-561c-9438-811411ec09e9"/>
    <n v="2010"/>
    <s v="Fayette"/>
    <x v="3037"/>
    <x v="0"/>
    <m/>
    <n v="2"/>
    <n v="0"/>
    <x v="0"/>
    <n v="0"/>
    <n v="2"/>
    <n v="10"/>
    <x v="13"/>
    <s v="2013-08-08-01-00-55"/>
    <s v="2013-08-09-13-24-30"/>
  </r>
  <r>
    <n v="281957"/>
    <s v="9b7ef748-d8d9-5d32-991e-145d3d7f81cc"/>
    <n v="2005"/>
    <s v="Fayette"/>
    <x v="3038"/>
    <x v="0"/>
    <m/>
    <n v="2"/>
    <n v="0"/>
    <x v="0"/>
    <n v="0"/>
    <n v="2"/>
    <n v="10"/>
    <x v="13"/>
    <s v="2013-08-08-01-01-00"/>
    <s v="2013-08-09-13-24-32"/>
  </r>
  <r>
    <n v="281958"/>
    <s v="9b7ef748-d8d9-5d32-991e-145d3d7f81cc"/>
    <n v="2008"/>
    <s v="Fayette"/>
    <x v="3039"/>
    <x v="0"/>
    <m/>
    <n v="2"/>
    <n v="0"/>
    <x v="0"/>
    <n v="0"/>
    <n v="2"/>
    <n v="10"/>
    <x v="13"/>
    <s v="2013-08-08-01-01-07"/>
    <s v="2013-08-09-13-24-35"/>
  </r>
  <r>
    <n v="281959"/>
    <s v="9b7ef748-d8d9-5d32-991e-145d3d7f81cc"/>
    <n v="2010"/>
    <s v="Fayette"/>
    <x v="3040"/>
    <x v="1"/>
    <m/>
    <n v="2"/>
    <n v="0"/>
    <x v="0"/>
    <n v="0"/>
    <n v="2"/>
    <n v="10"/>
    <x v="13"/>
    <s v="2013-08-08-01-01-13"/>
    <s v="2013-08-09-13-24-37"/>
  </r>
  <r>
    <n v="281960"/>
    <s v="1df0746d-b628-59a1-9e4d-28794e2d2623"/>
    <n v="2005"/>
    <s v="Fayette"/>
    <x v="3041"/>
    <x v="0"/>
    <m/>
    <n v="2"/>
    <n v="0"/>
    <x v="0"/>
    <n v="0"/>
    <n v="2"/>
    <n v="10"/>
    <x v="13"/>
    <s v="2013-08-08-01-01-18"/>
    <s v="2013-08-09-13-24-39"/>
  </r>
  <r>
    <n v="281961"/>
    <s v="1df0746d-b628-59a1-9e4d-28794e2d2623"/>
    <n v="2008"/>
    <s v="Fayette"/>
    <x v="3042"/>
    <x v="1"/>
    <m/>
    <n v="2"/>
    <n v="0"/>
    <x v="0"/>
    <n v="0"/>
    <n v="2"/>
    <n v="10"/>
    <x v="13"/>
    <s v="2013-08-08-01-01-24"/>
    <s v="2013-08-09-13-24-42"/>
  </r>
  <r>
    <n v="281962"/>
    <s v="1df0746d-b628-59a1-9e4d-28794e2d2623"/>
    <n v="2010"/>
    <s v="Fayette"/>
    <x v="3043"/>
    <x v="0"/>
    <s v="empty"/>
    <n v="1"/>
    <n v="1"/>
    <x v="9"/>
    <n v="50"/>
    <n v="2"/>
    <n v="10"/>
    <x v="13"/>
    <s v="2013-08-08-01-01-30"/>
    <s v="2013-08-09-13-24-46"/>
  </r>
  <r>
    <n v="281963"/>
    <s v="84c39c5d-7602-59a8-9156-ea84057e45ce"/>
    <n v="2005"/>
    <s v="Fayette"/>
    <x v="3044"/>
    <x v="0"/>
    <m/>
    <n v="2"/>
    <n v="0"/>
    <x v="0"/>
    <n v="0"/>
    <n v="2"/>
    <n v="10"/>
    <x v="13"/>
    <s v="2013-08-08-01-01-41"/>
    <s v="2013-08-09-13-24-47"/>
  </r>
  <r>
    <n v="281964"/>
    <s v="84c39c5d-7602-59a8-9156-ea84057e45ce"/>
    <n v="2008"/>
    <s v="Fayette"/>
    <x v="3045"/>
    <x v="0"/>
    <m/>
    <n v="2"/>
    <n v="0"/>
    <x v="0"/>
    <n v="0"/>
    <n v="2"/>
    <n v="10"/>
    <x v="13"/>
    <s v="2013-08-08-01-01-45"/>
    <s v="2013-08-09-13-24-50"/>
  </r>
  <r>
    <n v="281965"/>
    <s v="84c39c5d-7602-59a8-9156-ea84057e45ce"/>
    <n v="2010"/>
    <s v="Fayette"/>
    <x v="3046"/>
    <x v="0"/>
    <s v="empty"/>
    <n v="1"/>
    <n v="1"/>
    <x v="9"/>
    <n v="50"/>
    <n v="2"/>
    <n v="10"/>
    <x v="13"/>
    <s v="2013-08-08-01-01-51"/>
    <s v="2013-08-09-13-24-52"/>
  </r>
  <r>
    <n v="281966"/>
    <s v="23a73da7-6720-572e-a029-21029df88286"/>
    <n v="2005"/>
    <s v="Fayette"/>
    <x v="3047"/>
    <x v="0"/>
    <m/>
    <n v="2"/>
    <n v="0"/>
    <x v="0"/>
    <n v="0"/>
    <n v="2"/>
    <n v="10"/>
    <x v="13"/>
    <s v="2013-08-08-01-01-56"/>
    <s v="2013-08-09-13-24-54"/>
  </r>
  <r>
    <n v="281967"/>
    <s v="23a73da7-6720-572e-a029-21029df88286"/>
    <n v="2008"/>
    <s v="Fayette"/>
    <x v="3048"/>
    <x v="3"/>
    <s v="empty"/>
    <n v="1"/>
    <n v="1"/>
    <x v="9"/>
    <n v="50"/>
    <n v="2"/>
    <n v="10"/>
    <x v="13"/>
    <s v="2013-08-08-01-02-05"/>
    <s v="2013-08-09-13-24-57"/>
  </r>
  <r>
    <n v="281968"/>
    <s v="23a73da7-6720-572e-a029-21029df88286"/>
    <n v="2010"/>
    <s v="Fayette"/>
    <x v="3049"/>
    <x v="3"/>
    <s v="nopad"/>
    <n v="1"/>
    <n v="1"/>
    <x v="9"/>
    <n v="50"/>
    <n v="2"/>
    <n v="10"/>
    <x v="13"/>
    <s v="2013-08-08-01-02-19"/>
    <s v="2013-08-09-13-25-00"/>
  </r>
  <r>
    <n v="281969"/>
    <s v="c10b471c-ef77-5927-b2cb-09e66ef94f67"/>
    <n v="2005"/>
    <s v="Fayette"/>
    <x v="3050"/>
    <x v="0"/>
    <m/>
    <n v="2"/>
    <n v="0"/>
    <x v="0"/>
    <n v="0"/>
    <n v="2"/>
    <n v="10"/>
    <x v="13"/>
    <s v="2013-08-08-01-02-23"/>
    <s v="2013-08-09-13-25-01"/>
  </r>
  <r>
    <n v="281970"/>
    <s v="c10b471c-ef77-5927-b2cb-09e66ef94f67"/>
    <n v="2008"/>
    <s v="Fayette"/>
    <x v="3051"/>
    <x v="0"/>
    <m/>
    <n v="2"/>
    <n v="0"/>
    <x v="0"/>
    <n v="0"/>
    <n v="2"/>
    <n v="10"/>
    <x v="13"/>
    <s v="2013-08-08-01-02-29"/>
    <s v="2013-08-09-13-25-03"/>
  </r>
  <r>
    <n v="281971"/>
    <s v="c10b471c-ef77-5927-b2cb-09e66ef94f67"/>
    <n v="2010"/>
    <s v="Fayette"/>
    <x v="3052"/>
    <x v="0"/>
    <s v="empty"/>
    <n v="1"/>
    <n v="1"/>
    <x v="9"/>
    <n v="50"/>
    <n v="2"/>
    <n v="10"/>
    <x v="13"/>
    <s v="2013-08-08-01-02-38"/>
    <s v="2013-08-09-13-25-05"/>
  </r>
  <r>
    <n v="281972"/>
    <s v="abdc6505-53dc-542c-b0e0-faad0d685d40"/>
    <n v="2005"/>
    <s v="Fayette"/>
    <x v="3053"/>
    <x v="0"/>
    <m/>
    <n v="2"/>
    <n v="0"/>
    <x v="0"/>
    <n v="0"/>
    <n v="2"/>
    <n v="10"/>
    <x v="13"/>
    <s v="2013-08-08-01-02-43"/>
    <s v="2013-08-09-13-25-07"/>
  </r>
  <r>
    <n v="281973"/>
    <s v="abdc6505-53dc-542c-b0e0-faad0d685d40"/>
    <n v="2008"/>
    <s v="Fayette"/>
    <x v="3054"/>
    <x v="0"/>
    <m/>
    <n v="2"/>
    <n v="0"/>
    <x v="0"/>
    <n v="0"/>
    <n v="2"/>
    <n v="10"/>
    <x v="13"/>
    <s v="2013-08-08-01-02-58"/>
    <s v="2013-08-09-13-25-10"/>
  </r>
  <r>
    <n v="281974"/>
    <s v="abdc6505-53dc-542c-b0e0-faad0d685d40"/>
    <n v="2010"/>
    <s v="Fayette"/>
    <x v="3055"/>
    <x v="0"/>
    <s v="empty"/>
    <n v="1"/>
    <n v="1"/>
    <x v="9"/>
    <n v="50"/>
    <n v="2"/>
    <n v="10"/>
    <x v="13"/>
    <s v="2013-08-08-01-03-14"/>
    <s v="2013-08-09-13-25-12"/>
  </r>
  <r>
    <n v="281975"/>
    <s v="2c17b7bf-5445-5c2d-9fd9-c63c9e762e6e"/>
    <n v="2005"/>
    <s v="Fayette"/>
    <x v="3056"/>
    <x v="0"/>
    <m/>
    <n v="2"/>
    <n v="0"/>
    <x v="0"/>
    <n v="0"/>
    <n v="2"/>
    <n v="10"/>
    <x v="13"/>
    <s v="2013-08-08-01-03-19"/>
    <s v="2013-08-09-13-25-18"/>
  </r>
  <r>
    <n v="281976"/>
    <s v="2c17b7bf-5445-5c2d-9fd9-c63c9e762e6e"/>
    <n v="2008"/>
    <s v="Fayette"/>
    <x v="3057"/>
    <x v="0"/>
    <m/>
    <n v="2"/>
    <n v="0"/>
    <x v="0"/>
    <n v="0"/>
    <n v="2"/>
    <n v="10"/>
    <x v="13"/>
    <s v="2013-08-08-01-03-34"/>
    <s v="2013-08-09-13-25-21"/>
  </r>
  <r>
    <n v="281977"/>
    <s v="2c17b7bf-5445-5c2d-9fd9-c63c9e762e6e"/>
    <n v="2010"/>
    <s v="Fayette"/>
    <x v="3058"/>
    <x v="0"/>
    <m/>
    <n v="2"/>
    <n v="0"/>
    <x v="0"/>
    <n v="0"/>
    <n v="2"/>
    <n v="10"/>
    <x v="13"/>
    <s v="2013-08-08-01-03-38"/>
    <s v="2013-08-09-13-25-23"/>
  </r>
  <r>
    <n v="281978"/>
    <s v="2ad283b3-1ee0-580d-bc41-e1e99a07bceb"/>
    <n v="2005"/>
    <s v="Fayette"/>
    <x v="3059"/>
    <x v="0"/>
    <m/>
    <n v="2"/>
    <n v="0"/>
    <x v="0"/>
    <n v="0"/>
    <n v="2"/>
    <n v="10"/>
    <x v="13"/>
    <s v="2013-08-08-01-03-42"/>
    <s v="2013-08-09-13-25-25"/>
  </r>
  <r>
    <n v="281979"/>
    <s v="2ad283b3-1ee0-580d-bc41-e1e99a07bceb"/>
    <n v="2008"/>
    <s v="Fayette"/>
    <x v="3060"/>
    <x v="1"/>
    <m/>
    <n v="2"/>
    <n v="0"/>
    <x v="0"/>
    <n v="0"/>
    <n v="2"/>
    <n v="10"/>
    <x v="13"/>
    <s v="2013-08-08-01-03-47"/>
    <s v="2013-08-09-13-25-28"/>
  </r>
  <r>
    <n v="281980"/>
    <s v="2ad283b3-1ee0-580d-bc41-e1e99a07bceb"/>
    <n v="2010"/>
    <s v="Fayette"/>
    <x v="3061"/>
    <x v="0"/>
    <s v="empty"/>
    <n v="1"/>
    <n v="1"/>
    <x v="9"/>
    <n v="50"/>
    <n v="2"/>
    <n v="10"/>
    <x v="13"/>
    <s v="2013-08-08-01-03-53"/>
    <s v="2013-08-09-13-25-30"/>
  </r>
  <r>
    <n v="281981"/>
    <s v="7e77da3d-856c-5b22-b664-22f6be92fee7"/>
    <n v="2005"/>
    <s v="Fayette"/>
    <x v="3062"/>
    <x v="0"/>
    <m/>
    <n v="2"/>
    <n v="0"/>
    <x v="0"/>
    <n v="0"/>
    <n v="2"/>
    <n v="10"/>
    <x v="13"/>
    <s v="2013-08-08-01-03-57"/>
    <s v="2013-08-09-13-26-49"/>
  </r>
  <r>
    <n v="281982"/>
    <s v="7e77da3d-856c-5b22-b664-22f6be92fee7"/>
    <n v="2008"/>
    <s v="Fayette"/>
    <x v="3063"/>
    <x v="0"/>
    <m/>
    <n v="2"/>
    <n v="0"/>
    <x v="0"/>
    <n v="0"/>
    <n v="2"/>
    <n v="10"/>
    <x v="13"/>
    <s v="2013-08-08-01-04-06"/>
    <s v="2013-08-09-13-26-52"/>
  </r>
  <r>
    <n v="281983"/>
    <s v="7e77da3d-856c-5b22-b664-22f6be92fee7"/>
    <n v="2010"/>
    <s v="Fayette"/>
    <x v="3064"/>
    <x v="0"/>
    <m/>
    <n v="2"/>
    <n v="0"/>
    <x v="0"/>
    <n v="0"/>
    <n v="2"/>
    <n v="10"/>
    <x v="13"/>
    <s v="2013-08-08-01-04-11"/>
    <s v="2013-08-09-13-26-54"/>
  </r>
  <r>
    <n v="281984"/>
    <s v="5a419ff7-48f5-5ac6-ae2c-a79b29b9e78b"/>
    <n v="2005"/>
    <s v="Fayette"/>
    <x v="3065"/>
    <x v="0"/>
    <m/>
    <n v="2"/>
    <n v="0"/>
    <x v="0"/>
    <n v="0"/>
    <n v="2"/>
    <n v="10"/>
    <x v="13"/>
    <s v="2013-08-08-01-04-17"/>
    <s v="2013-08-09-13-26-57"/>
  </r>
  <r>
    <n v="281985"/>
    <s v="5a419ff7-48f5-5ac6-ae2c-a79b29b9e78b"/>
    <n v="2008"/>
    <s v="Fayette"/>
    <x v="3066"/>
    <x v="0"/>
    <m/>
    <n v="2"/>
    <n v="0"/>
    <x v="0"/>
    <n v="0"/>
    <n v="2"/>
    <n v="10"/>
    <x v="13"/>
    <s v="2013-08-08-01-04-22"/>
    <s v="2013-08-09-13-27-01"/>
  </r>
  <r>
    <n v="281986"/>
    <s v="5a419ff7-48f5-5ac6-ae2c-a79b29b9e78b"/>
    <n v="2010"/>
    <s v="Fayette"/>
    <x v="3067"/>
    <x v="0"/>
    <s v="empty"/>
    <n v="1"/>
    <n v="1"/>
    <x v="9"/>
    <n v="50"/>
    <n v="2"/>
    <n v="10"/>
    <x v="13"/>
    <s v="2013-08-08-01-04-37"/>
    <s v="2013-08-09-13-27-03"/>
  </r>
  <r>
    <n v="281987"/>
    <s v="793a00cc-1298-52d8-bad2-e1e34a2f8cc6"/>
    <n v="2005"/>
    <s v="Fayette"/>
    <x v="3068"/>
    <x v="0"/>
    <m/>
    <n v="2"/>
    <n v="0"/>
    <x v="0"/>
    <n v="0"/>
    <n v="2"/>
    <n v="10"/>
    <x v="13"/>
    <s v="2013-08-08-01-04-42"/>
    <s v="2013-08-09-13-27-06"/>
  </r>
  <r>
    <n v="281988"/>
    <s v="793a00cc-1298-52d8-bad2-e1e34a2f8cc6"/>
    <n v="2008"/>
    <s v="Fayette"/>
    <x v="3069"/>
    <x v="0"/>
    <m/>
    <n v="2"/>
    <n v="0"/>
    <x v="0"/>
    <n v="0"/>
    <n v="2"/>
    <n v="10"/>
    <x v="13"/>
    <s v="2013-08-08-01-04-47"/>
    <s v="2013-08-09-13-27-08"/>
  </r>
  <r>
    <n v="281989"/>
    <s v="793a00cc-1298-52d8-bad2-e1e34a2f8cc6"/>
    <n v="2010"/>
    <s v="Fayette"/>
    <x v="3070"/>
    <x v="0"/>
    <m/>
    <n v="2"/>
    <n v="0"/>
    <x v="0"/>
    <n v="0"/>
    <n v="2"/>
    <n v="10"/>
    <x v="13"/>
    <s v="2013-08-08-01-04-53"/>
    <s v="2013-08-09-13-27-11"/>
  </r>
  <r>
    <n v="281990"/>
    <s v="bacdb174-65bc-5345-9499-593e459f6192"/>
    <n v="2005"/>
    <s v="Fayette"/>
    <x v="3071"/>
    <x v="0"/>
    <m/>
    <n v="2"/>
    <n v="0"/>
    <x v="0"/>
    <n v="0"/>
    <n v="2"/>
    <n v="10"/>
    <x v="13"/>
    <s v="2013-08-08-01-05-00"/>
    <s v="2013-08-09-13-27-17"/>
  </r>
  <r>
    <n v="281991"/>
    <s v="bacdb174-65bc-5345-9499-593e459f6192"/>
    <n v="2008"/>
    <s v="Fayette"/>
    <x v="3072"/>
    <x v="0"/>
    <m/>
    <n v="2"/>
    <n v="0"/>
    <x v="0"/>
    <n v="0"/>
    <n v="2"/>
    <n v="10"/>
    <x v="13"/>
    <s v="2013-08-08-01-05-04"/>
    <s v="2013-08-09-13-27-20"/>
  </r>
  <r>
    <n v="281992"/>
    <s v="bacdb174-65bc-5345-9499-593e459f6192"/>
    <n v="2010"/>
    <s v="Fayette"/>
    <x v="3073"/>
    <x v="2"/>
    <m/>
    <n v="2"/>
    <n v="0"/>
    <x v="0"/>
    <n v="0"/>
    <n v="2"/>
    <n v="10"/>
    <x v="13"/>
    <s v="2013-08-08-01-05-15"/>
    <s v="2013-08-09-13-27-25"/>
  </r>
  <r>
    <n v="281993"/>
    <s v="075ac8df-5bc9-57db-a17e-fe07dc2f0f09"/>
    <n v="2005"/>
    <s v="Fayette"/>
    <x v="3074"/>
    <x v="0"/>
    <m/>
    <n v="2"/>
    <n v="0"/>
    <x v="0"/>
    <n v="0"/>
    <n v="2"/>
    <n v="10"/>
    <x v="13"/>
    <s v="2013-08-08-01-05-19"/>
    <s v="2013-08-09-13-27-27"/>
  </r>
  <r>
    <n v="281994"/>
    <s v="075ac8df-5bc9-57db-a17e-fe07dc2f0f09"/>
    <n v="2008"/>
    <s v="Fayette"/>
    <x v="3075"/>
    <x v="0"/>
    <m/>
    <n v="2"/>
    <n v="0"/>
    <x v="0"/>
    <n v="0"/>
    <n v="2"/>
    <n v="10"/>
    <x v="13"/>
    <s v="2013-08-08-01-05-23"/>
    <s v="2013-08-09-13-27-29"/>
  </r>
  <r>
    <n v="281995"/>
    <s v="075ac8df-5bc9-57db-a17e-fe07dc2f0f09"/>
    <n v="2010"/>
    <s v="Fayette"/>
    <x v="3076"/>
    <x v="0"/>
    <m/>
    <n v="2"/>
    <n v="0"/>
    <x v="0"/>
    <n v="0"/>
    <n v="2"/>
    <n v="10"/>
    <x v="13"/>
    <s v="2013-08-08-01-05-27"/>
    <s v="2013-08-09-13-27-31"/>
  </r>
  <r>
    <n v="281996"/>
    <s v="420b5f52-c328-5e13-b2a2-6ef8844c7824"/>
    <n v="2005"/>
    <s v="Fayette"/>
    <x v="3077"/>
    <x v="0"/>
    <m/>
    <n v="2"/>
    <n v="0"/>
    <x v="0"/>
    <n v="0"/>
    <n v="2"/>
    <n v="10"/>
    <x v="13"/>
    <s v="2013-08-08-01-05-30"/>
    <s v="2013-08-09-13-27-33"/>
  </r>
  <r>
    <n v="281997"/>
    <s v="420b5f52-c328-5e13-b2a2-6ef8844c7824"/>
    <n v="2008"/>
    <s v="Fayette"/>
    <x v="3078"/>
    <x v="3"/>
    <s v="nopad"/>
    <n v="1"/>
    <n v="1"/>
    <x v="9"/>
    <n v="50"/>
    <n v="2"/>
    <n v="10"/>
    <x v="13"/>
    <s v="2013-08-08-01-05-40"/>
    <s v="2013-08-09-13-27-35"/>
  </r>
  <r>
    <n v="281998"/>
    <s v="420b5f52-c328-5e13-b2a2-6ef8844c7824"/>
    <n v="2010"/>
    <s v="Fayette"/>
    <x v="3079"/>
    <x v="0"/>
    <s v="empty"/>
    <n v="1"/>
    <n v="1"/>
    <x v="9"/>
    <n v="50"/>
    <n v="2"/>
    <n v="10"/>
    <x v="13"/>
    <s v="2013-08-08-01-05-49"/>
    <s v="2013-08-09-13-27-37"/>
  </r>
  <r>
    <n v="281999"/>
    <s v="ff6d5fd5-ad14-5cf1-8669-495c1f01374e"/>
    <n v="2008"/>
    <s v="Butler"/>
    <x v="3080"/>
    <x v="0"/>
    <m/>
    <n v="2"/>
    <n v="0"/>
    <x v="0"/>
    <n v="0"/>
    <n v="2"/>
    <n v="10"/>
    <x v="13"/>
    <s v="2013-08-08-01-05-54"/>
    <s v="2013-08-09-13-27-40"/>
  </r>
  <r>
    <n v="282000"/>
    <s v="ff6d5fd5-ad14-5cf1-8669-495c1f01374e"/>
    <n v="2010"/>
    <s v="Butler"/>
    <x v="3081"/>
    <x v="0"/>
    <m/>
    <n v="2"/>
    <n v="0"/>
    <x v="0"/>
    <n v="0"/>
    <n v="2"/>
    <n v="10"/>
    <x v="13"/>
    <s v="2013-08-08-01-05-57"/>
    <s v="2013-08-09-13-27-41"/>
  </r>
  <r>
    <n v="282001"/>
    <s v="0f9bd850-fd49-5001-bccf-2cda70d5ef55"/>
    <n v="2005"/>
    <s v="Fayette"/>
    <x v="3082"/>
    <x v="0"/>
    <m/>
    <n v="2"/>
    <n v="0"/>
    <x v="0"/>
    <n v="0"/>
    <n v="2"/>
    <n v="10"/>
    <x v="13"/>
    <s v="2013-08-08-01-06-01"/>
    <s v="2013-08-09-13-27-45"/>
  </r>
  <r>
    <n v="282002"/>
    <s v="0f9bd850-fd49-5001-bccf-2cda70d5ef55"/>
    <n v="2008"/>
    <s v="Fayette"/>
    <x v="3083"/>
    <x v="3"/>
    <s v="nopad"/>
    <n v="1"/>
    <n v="1"/>
    <x v="9"/>
    <n v="50"/>
    <n v="2"/>
    <n v="10"/>
    <x v="13"/>
    <s v="2013-08-08-01-06-11"/>
    <s v="2013-08-09-13-27-47"/>
  </r>
  <r>
    <n v="282003"/>
    <s v="0f9bd850-fd49-5001-bccf-2cda70d5ef55"/>
    <n v="2010"/>
    <s v="Fayette"/>
    <x v="3084"/>
    <x v="3"/>
    <s v="nopad"/>
    <n v="1"/>
    <n v="1"/>
    <x v="9"/>
    <n v="50"/>
    <n v="2"/>
    <n v="10"/>
    <x v="13"/>
    <s v="2013-08-08-01-06-29"/>
    <s v="2013-08-09-13-27-50"/>
  </r>
  <r>
    <n v="282004"/>
    <s v="1a9aeebd-1f52-5bf5-aa80-b7dff0a18af0"/>
    <n v="2005"/>
    <s v="Fayette"/>
    <x v="3085"/>
    <x v="0"/>
    <m/>
    <n v="2"/>
    <n v="0"/>
    <x v="0"/>
    <n v="0"/>
    <n v="2"/>
    <n v="10"/>
    <x v="13"/>
    <s v="2013-08-08-01-06-33"/>
    <s v="2013-08-09-13-27-52"/>
  </r>
  <r>
    <n v="282005"/>
    <s v="1a9aeebd-1f52-5bf5-aa80-b7dff0a18af0"/>
    <n v="2008"/>
    <s v="Fayette"/>
    <x v="3086"/>
    <x v="1"/>
    <m/>
    <n v="2"/>
    <n v="0"/>
    <x v="0"/>
    <n v="0"/>
    <n v="2"/>
    <n v="10"/>
    <x v="13"/>
    <s v="2013-08-08-01-06-38"/>
    <s v="2013-08-09-13-28-40"/>
  </r>
  <r>
    <n v="282006"/>
    <s v="1a9aeebd-1f52-5bf5-aa80-b7dff0a18af0"/>
    <n v="2010"/>
    <s v="Fayette"/>
    <x v="3087"/>
    <x v="1"/>
    <m/>
    <n v="2"/>
    <n v="0"/>
    <x v="0"/>
    <n v="0"/>
    <n v="2"/>
    <n v="10"/>
    <x v="13"/>
    <s v="2013-08-08-01-06-43"/>
    <s v="2013-08-09-13-28-45"/>
  </r>
  <r>
    <n v="282007"/>
    <s v="5e25a264-e737-5dfd-9ba3-ac0e4fa90bd1"/>
    <n v="2005"/>
    <s v="Fayette"/>
    <x v="3088"/>
    <x v="0"/>
    <m/>
    <n v="2"/>
    <n v="0"/>
    <x v="0"/>
    <n v="0"/>
    <n v="2"/>
    <n v="10"/>
    <x v="13"/>
    <s v="2013-08-08-01-06-48"/>
    <s v="2013-08-09-13-28-48"/>
  </r>
  <r>
    <n v="282008"/>
    <s v="5e25a264-e737-5dfd-9ba3-ac0e4fa90bd1"/>
    <n v="2008"/>
    <s v="Fayette"/>
    <x v="3089"/>
    <x v="0"/>
    <m/>
    <n v="2"/>
    <n v="0"/>
    <x v="0"/>
    <n v="0"/>
    <n v="2"/>
    <n v="10"/>
    <x v="13"/>
    <s v="2013-08-08-01-06-53"/>
    <s v="2013-08-09-13-28-51"/>
  </r>
  <r>
    <n v="282009"/>
    <s v="5e25a264-e737-5dfd-9ba3-ac0e4fa90bd1"/>
    <n v="2010"/>
    <s v="Fayette"/>
    <x v="3090"/>
    <x v="1"/>
    <m/>
    <n v="2"/>
    <n v="0"/>
    <x v="0"/>
    <n v="0"/>
    <n v="2"/>
    <n v="10"/>
    <x v="13"/>
    <s v="2013-08-08-01-06-58"/>
    <s v="2013-08-09-13-28-54"/>
  </r>
  <r>
    <n v="282010"/>
    <s v="2a54c4a2-2808-5abe-8da4-b86194e72bc8"/>
    <n v="2005"/>
    <s v="Fayette"/>
    <x v="3091"/>
    <x v="0"/>
    <m/>
    <n v="2"/>
    <n v="0"/>
    <x v="0"/>
    <n v="0"/>
    <n v="2"/>
    <n v="10"/>
    <x v="13"/>
    <s v="2013-08-08-01-07-02"/>
    <s v="2013-08-09-13-28-56"/>
  </r>
  <r>
    <n v="282011"/>
    <s v="2a54c4a2-2808-5abe-8da4-b86194e72bc8"/>
    <n v="2008"/>
    <s v="Fayette"/>
    <x v="3092"/>
    <x v="0"/>
    <m/>
    <n v="2"/>
    <n v="0"/>
    <x v="0"/>
    <n v="0"/>
    <n v="2"/>
    <n v="10"/>
    <x v="13"/>
    <s v="2013-08-08-01-07-06"/>
    <s v="2013-08-09-13-29-11"/>
  </r>
  <r>
    <n v="282012"/>
    <s v="2a54c4a2-2808-5abe-8da4-b86194e72bc8"/>
    <n v="2010"/>
    <s v="Fayette"/>
    <x v="3093"/>
    <x v="0"/>
    <m/>
    <n v="2"/>
    <n v="0"/>
    <x v="0"/>
    <n v="0"/>
    <n v="2"/>
    <n v="10"/>
    <x v="13"/>
    <s v="2013-08-08-01-07-10"/>
    <s v="2013-08-09-13-29-13"/>
  </r>
  <r>
    <n v="282013"/>
    <s v="5147cb6f-3c05-520b-b234-2589d2298b8a"/>
    <n v="2008"/>
    <s v="Butler"/>
    <x v="3094"/>
    <x v="3"/>
    <s v="nopad"/>
    <n v="1"/>
    <n v="1"/>
    <x v="9"/>
    <n v="50"/>
    <n v="2"/>
    <n v="10"/>
    <x v="13"/>
    <s v="2013-08-08-01-07-25"/>
    <s v="2013-08-09-13-29-15"/>
  </r>
  <r>
    <n v="282014"/>
    <s v="5147cb6f-3c05-520b-b234-2589d2298b8a"/>
    <n v="2010"/>
    <s v="Butler"/>
    <x v="3095"/>
    <x v="0"/>
    <m/>
    <n v="2"/>
    <n v="0"/>
    <x v="0"/>
    <n v="0"/>
    <n v="2"/>
    <n v="10"/>
    <x v="13"/>
    <s v="2013-08-08-01-07-37"/>
    <s v="2013-08-09-13-29-17"/>
  </r>
  <r>
    <n v="282015"/>
    <s v="3e6e6065-2465-5ce0-8bf4-9b5865c780cc"/>
    <n v="2008"/>
    <s v="Butler"/>
    <x v="3096"/>
    <x v="0"/>
    <m/>
    <n v="2"/>
    <n v="0"/>
    <x v="0"/>
    <n v="0"/>
    <n v="2"/>
    <n v="10"/>
    <x v="13"/>
    <s v="2013-08-08-01-07-49"/>
    <s v="2013-08-09-13-29-20"/>
  </r>
  <r>
    <n v="282016"/>
    <s v="3e6e6065-2465-5ce0-8bf4-9b5865c780cc"/>
    <n v="2010"/>
    <s v="Butler"/>
    <x v="3097"/>
    <x v="1"/>
    <m/>
    <n v="2"/>
    <n v="0"/>
    <x v="0"/>
    <n v="0"/>
    <n v="2"/>
    <n v="10"/>
    <x v="13"/>
    <s v="2013-08-08-01-07-58"/>
    <s v="2013-08-09-13-29-22"/>
  </r>
  <r>
    <n v="282017"/>
    <s v="4421c229-3748-576f-b94e-73d54351fdc4"/>
    <n v="2008"/>
    <s v="Butler"/>
    <x v="3098"/>
    <x v="0"/>
    <m/>
    <n v="2"/>
    <n v="0"/>
    <x v="0"/>
    <n v="0"/>
    <n v="2"/>
    <n v="10"/>
    <x v="13"/>
    <s v="2013-08-08-01-08-03"/>
    <s v="2013-08-09-13-29-26"/>
  </r>
  <r>
    <n v="282018"/>
    <s v="4421c229-3748-576f-b94e-73d54351fdc4"/>
    <n v="2010"/>
    <s v="Butler"/>
    <x v="3099"/>
    <x v="0"/>
    <m/>
    <n v="2"/>
    <n v="0"/>
    <x v="0"/>
    <n v="0"/>
    <n v="2"/>
    <n v="10"/>
    <x v="13"/>
    <s v="2013-08-08-01-08-08"/>
    <s v="2013-08-09-13-29-28"/>
  </r>
  <r>
    <n v="282019"/>
    <s v="f7e8342e-7a66-5c02-9ea6-42d33b73de22"/>
    <n v="2008"/>
    <s v="Butler"/>
    <x v="3100"/>
    <x v="0"/>
    <m/>
    <n v="2"/>
    <n v="0"/>
    <x v="0"/>
    <n v="0"/>
    <n v="2"/>
    <n v="10"/>
    <x v="13"/>
    <s v="2013-08-08-01-08-13"/>
    <s v="2013-08-09-13-29-31"/>
  </r>
  <r>
    <n v="282020"/>
    <s v="f7e8342e-7a66-5c02-9ea6-42d33b73de22"/>
    <n v="2010"/>
    <s v="Butler"/>
    <x v="3101"/>
    <x v="3"/>
    <s v="empty"/>
    <n v="1"/>
    <n v="1"/>
    <x v="9"/>
    <n v="50"/>
    <n v="2"/>
    <n v="10"/>
    <x v="13"/>
    <s v="2013-08-08-01-08-28"/>
    <s v="2013-08-09-13-29-34"/>
  </r>
  <r>
    <n v="282021"/>
    <s v="dae82e95-a883-5d12-96ba-44dcf77b97d8"/>
    <n v="2008"/>
    <s v="Butler"/>
    <x v="3102"/>
    <x v="0"/>
    <m/>
    <n v="2"/>
    <n v="0"/>
    <x v="0"/>
    <n v="0"/>
    <n v="2"/>
    <n v="10"/>
    <x v="13"/>
    <s v="2013-08-08-01-08-33"/>
    <s v="2013-08-09-13-29-36"/>
  </r>
  <r>
    <n v="282022"/>
    <s v="dae82e95-a883-5d12-96ba-44dcf77b97d8"/>
    <n v="2010"/>
    <s v="Butler"/>
    <x v="3103"/>
    <x v="0"/>
    <m/>
    <n v="2"/>
    <n v="0"/>
    <x v="0"/>
    <n v="0"/>
    <n v="2"/>
    <n v="10"/>
    <x v="13"/>
    <s v="2013-08-08-01-08-37"/>
    <s v="2013-08-09-13-29-42"/>
  </r>
  <r>
    <n v="282023"/>
    <s v="61a5a2ed-6775-5e52-b965-6a4ba3aa85ff"/>
    <n v="2005"/>
    <s v="Westmoreland"/>
    <x v="3104"/>
    <x v="0"/>
    <m/>
    <n v="2"/>
    <n v="0"/>
    <x v="0"/>
    <n v="0"/>
    <n v="2"/>
    <n v="10"/>
    <x v="13"/>
    <s v="2013-08-08-01-08-41"/>
    <s v="2013-08-09-13-29-44"/>
  </r>
  <r>
    <n v="282024"/>
    <s v="61a5a2ed-6775-5e52-b965-6a4ba3aa85ff"/>
    <n v="2008"/>
    <s v="Westmoreland"/>
    <x v="3105"/>
    <x v="0"/>
    <m/>
    <n v="2"/>
    <n v="0"/>
    <x v="0"/>
    <n v="0"/>
    <n v="2"/>
    <n v="10"/>
    <x v="13"/>
    <s v="2013-08-08-01-08-45"/>
    <s v="2013-08-09-13-29-47"/>
  </r>
  <r>
    <n v="282025"/>
    <s v="61a5a2ed-6775-5e52-b965-6a4ba3aa85ff"/>
    <n v="2010"/>
    <s v="Westmoreland"/>
    <x v="3106"/>
    <x v="0"/>
    <m/>
    <n v="2"/>
    <n v="0"/>
    <x v="0"/>
    <n v="0"/>
    <n v="2"/>
    <n v="10"/>
    <x v="13"/>
    <s v="2013-08-08-01-08-50"/>
    <s v="2013-08-09-13-29-49"/>
  </r>
  <r>
    <n v="282026"/>
    <s v="452609a1-83ec-5a75-987f-12ff7f770879"/>
    <n v="2008"/>
    <s v="Butler"/>
    <x v="3107"/>
    <x v="0"/>
    <m/>
    <n v="2"/>
    <n v="0"/>
    <x v="0"/>
    <n v="0"/>
    <n v="2"/>
    <n v="10"/>
    <x v="13"/>
    <s v="2013-08-08-01-08-53"/>
    <s v="2013-08-09-13-29-52"/>
  </r>
  <r>
    <n v="282027"/>
    <s v="452609a1-83ec-5a75-987f-12ff7f770879"/>
    <n v="2010"/>
    <s v="Butler"/>
    <x v="3108"/>
    <x v="3"/>
    <s v="empty"/>
    <n v="1"/>
    <n v="1"/>
    <x v="9"/>
    <n v="50"/>
    <n v="2"/>
    <n v="10"/>
    <x v="13"/>
    <s v="2013-08-08-01-09-07"/>
    <s v="2013-08-09-13-32-56"/>
  </r>
  <r>
    <n v="282028"/>
    <s v="cf4e6b01-60f7-5afe-b981-dfd2f80b2b29"/>
    <n v="2005"/>
    <s v="Westmoreland"/>
    <x v="3109"/>
    <x v="0"/>
    <m/>
    <n v="2"/>
    <n v="0"/>
    <x v="0"/>
    <n v="0"/>
    <n v="2"/>
    <n v="10"/>
    <x v="13"/>
    <s v="2013-08-08-01-09-11"/>
    <s v="2013-08-09-13-32-59"/>
  </r>
  <r>
    <n v="282029"/>
    <s v="cf4e6b01-60f7-5afe-b981-dfd2f80b2b29"/>
    <n v="2008"/>
    <s v="Westmoreland"/>
    <x v="3110"/>
    <x v="0"/>
    <m/>
    <n v="2"/>
    <n v="0"/>
    <x v="0"/>
    <n v="0"/>
    <n v="2"/>
    <n v="10"/>
    <x v="13"/>
    <s v="2013-08-08-01-09-15"/>
    <s v="2013-08-09-13-33-03"/>
  </r>
  <r>
    <n v="282030"/>
    <s v="cf4e6b01-60f7-5afe-b981-dfd2f80b2b29"/>
    <n v="2010"/>
    <s v="Westmoreland"/>
    <x v="3111"/>
    <x v="1"/>
    <m/>
    <n v="2"/>
    <n v="0"/>
    <x v="0"/>
    <n v="0"/>
    <n v="2"/>
    <n v="10"/>
    <x v="13"/>
    <s v="2013-08-08-01-09-21"/>
    <s v="2013-08-09-13-33-07"/>
  </r>
  <r>
    <n v="282031"/>
    <s v="6e64c821-5410-5370-a11e-32cae0d019e4"/>
    <n v="2008"/>
    <s v="Butler"/>
    <x v="3112"/>
    <x v="0"/>
    <m/>
    <n v="1"/>
    <n v="0"/>
    <x v="0"/>
    <n v="0"/>
    <n v="1"/>
    <n v="10"/>
    <x v="14"/>
    <s v="2013-08-08-01-09-29"/>
    <s v="2013-08-08-01-09-29"/>
  </r>
  <r>
    <n v="282032"/>
    <s v="6e64c821-5410-5370-a11e-32cae0d019e4"/>
    <n v="2010"/>
    <s v="Butler"/>
    <x v="3113"/>
    <x v="0"/>
    <m/>
    <n v="1"/>
    <n v="0"/>
    <x v="0"/>
    <n v="0"/>
    <n v="1"/>
    <n v="10"/>
    <x v="14"/>
    <s v="2013-08-08-01-09-33"/>
    <s v="2013-08-08-01-09-33"/>
  </r>
  <r>
    <n v="282033"/>
    <s v="ea2b33d8-fd52-52e6-a036-413b2f3cf61d"/>
    <n v="2005"/>
    <s v="Westmoreland"/>
    <x v="3114"/>
    <x v="0"/>
    <m/>
    <n v="1"/>
    <n v="0"/>
    <x v="0"/>
    <n v="0"/>
    <n v="1"/>
    <n v="10"/>
    <x v="14"/>
    <s v="2013-08-08-01-09-37"/>
    <s v="2013-08-08-01-09-37"/>
  </r>
  <r>
    <n v="282034"/>
    <s v="ea2b33d8-fd52-52e6-a036-413b2f3cf61d"/>
    <n v="2008"/>
    <s v="Westmoreland"/>
    <x v="3115"/>
    <x v="0"/>
    <m/>
    <n v="1"/>
    <n v="0"/>
    <x v="0"/>
    <n v="0"/>
    <n v="1"/>
    <n v="10"/>
    <x v="14"/>
    <s v="2013-08-08-01-09-42"/>
    <s v="2013-08-08-01-09-42"/>
  </r>
  <r>
    <n v="282035"/>
    <s v="ea2b33d8-fd52-52e6-a036-413b2f3cf61d"/>
    <n v="2010"/>
    <s v="Westmoreland"/>
    <x v="3116"/>
    <x v="1"/>
    <m/>
    <n v="1"/>
    <n v="0"/>
    <x v="0"/>
    <n v="0"/>
    <n v="1"/>
    <n v="10"/>
    <x v="14"/>
    <s v="2013-08-08-01-09-47"/>
    <s v="2013-08-08-01-09-47"/>
  </r>
  <r>
    <n v="282036"/>
    <s v="8897d1ce-80d8-5548-97c1-4626a1eb79b6"/>
    <n v="2005"/>
    <s v="Westmoreland"/>
    <x v="3117"/>
    <x v="0"/>
    <m/>
    <n v="1"/>
    <n v="0"/>
    <x v="0"/>
    <n v="0"/>
    <n v="1"/>
    <n v="10"/>
    <x v="14"/>
    <s v="2013-08-08-01-09-51"/>
    <s v="2013-08-08-01-09-51"/>
  </r>
  <r>
    <n v="282037"/>
    <s v="8897d1ce-80d8-5548-97c1-4626a1eb79b6"/>
    <n v="2008"/>
    <s v="Westmoreland"/>
    <x v="3118"/>
    <x v="0"/>
    <m/>
    <n v="1"/>
    <n v="0"/>
    <x v="0"/>
    <n v="0"/>
    <n v="1"/>
    <n v="10"/>
    <x v="14"/>
    <s v="2013-08-08-01-09-55"/>
    <s v="2013-08-08-01-09-55"/>
  </r>
  <r>
    <n v="282038"/>
    <s v="8897d1ce-80d8-5548-97c1-4626a1eb79b6"/>
    <n v="2010"/>
    <s v="Westmoreland"/>
    <x v="3119"/>
    <x v="0"/>
    <m/>
    <n v="1"/>
    <n v="0"/>
    <x v="0"/>
    <n v="0"/>
    <n v="1"/>
    <n v="10"/>
    <x v="14"/>
    <s v="2013-08-08-01-09-59"/>
    <s v="2013-08-08-01-09-59"/>
  </r>
  <r>
    <n v="282039"/>
    <s v="0dc54af5-c29a-556e-a0dc-efd3ca5324eb"/>
    <n v="2005"/>
    <s v="Fayette"/>
    <x v="3120"/>
    <x v="0"/>
    <m/>
    <n v="1"/>
    <n v="0"/>
    <x v="0"/>
    <n v="0"/>
    <n v="1"/>
    <n v="10"/>
    <x v="14"/>
    <s v="2013-08-08-01-10-03"/>
    <s v="2013-08-08-01-10-03"/>
  </r>
  <r>
    <n v="282040"/>
    <s v="0dc54af5-c29a-556e-a0dc-efd3ca5324eb"/>
    <n v="2008"/>
    <s v="Fayette"/>
    <x v="3121"/>
    <x v="0"/>
    <m/>
    <n v="1"/>
    <n v="0"/>
    <x v="0"/>
    <n v="0"/>
    <n v="1"/>
    <n v="10"/>
    <x v="14"/>
    <s v="2013-08-08-01-10-08"/>
    <s v="2013-08-08-01-10-08"/>
  </r>
  <r>
    <n v="282041"/>
    <s v="0dc54af5-c29a-556e-a0dc-efd3ca5324eb"/>
    <n v="2010"/>
    <s v="Fayette"/>
    <x v="3122"/>
    <x v="0"/>
    <m/>
    <n v="1"/>
    <n v="0"/>
    <x v="0"/>
    <n v="0"/>
    <n v="1"/>
    <n v="10"/>
    <x v="14"/>
    <s v="2013-08-08-01-10-12"/>
    <s v="2013-08-08-01-10-12"/>
  </r>
  <r>
    <n v="282042"/>
    <s v="f4a1ef08-ef90-59c1-a6c8-78e26eade4a9"/>
    <n v="2008"/>
    <s v="Butler"/>
    <x v="3123"/>
    <x v="0"/>
    <m/>
    <n v="1"/>
    <n v="0"/>
    <x v="0"/>
    <n v="0"/>
    <n v="1"/>
    <n v="10"/>
    <x v="14"/>
    <s v="2013-08-08-01-10-16"/>
    <s v="2013-08-08-01-10-16"/>
  </r>
  <r>
    <n v="282043"/>
    <s v="f4a1ef08-ef90-59c1-a6c8-78e26eade4a9"/>
    <n v="2010"/>
    <s v="Butler"/>
    <x v="3124"/>
    <x v="1"/>
    <m/>
    <n v="1"/>
    <n v="0"/>
    <x v="0"/>
    <n v="0"/>
    <n v="1"/>
    <n v="10"/>
    <x v="14"/>
    <s v="2013-08-08-01-10-21"/>
    <s v="2013-08-08-01-10-21"/>
  </r>
  <r>
    <n v="282044"/>
    <s v="0435cc37-0aeb-5feb-a0b6-4062dc6dbf21"/>
    <n v="2008"/>
    <s v="Butler"/>
    <x v="3125"/>
    <x v="0"/>
    <m/>
    <n v="1"/>
    <n v="0"/>
    <x v="0"/>
    <n v="0"/>
    <n v="1"/>
    <n v="10"/>
    <x v="14"/>
    <s v="2013-08-08-01-10-26"/>
    <s v="2013-08-08-01-10-26"/>
  </r>
  <r>
    <n v="282045"/>
    <s v="0435cc37-0aeb-5feb-a0b6-4062dc6dbf21"/>
    <n v="2010"/>
    <s v="Butler"/>
    <x v="3126"/>
    <x v="0"/>
    <m/>
    <n v="1"/>
    <n v="0"/>
    <x v="0"/>
    <n v="0"/>
    <n v="1"/>
    <n v="10"/>
    <x v="14"/>
    <s v="2013-08-08-01-10-31"/>
    <s v="2013-08-08-01-10-31"/>
  </r>
  <r>
    <n v="282046"/>
    <s v="0c6af0ef-9c1f-5bdc-be68-295a92679f05"/>
    <n v="2008"/>
    <s v="Butler"/>
    <x v="3127"/>
    <x v="0"/>
    <m/>
    <n v="1"/>
    <n v="0"/>
    <x v="0"/>
    <n v="0"/>
    <n v="1"/>
    <n v="10"/>
    <x v="14"/>
    <s v="2013-08-08-01-10-36"/>
    <s v="2013-08-08-01-10-36"/>
  </r>
  <r>
    <n v="282047"/>
    <s v="0c6af0ef-9c1f-5bdc-be68-295a92679f05"/>
    <n v="2010"/>
    <s v="Butler"/>
    <x v="3128"/>
    <x v="0"/>
    <m/>
    <n v="1"/>
    <n v="0"/>
    <x v="0"/>
    <n v="0"/>
    <n v="1"/>
    <n v="10"/>
    <x v="14"/>
    <s v="2013-08-08-01-10-40"/>
    <s v="2013-08-08-01-10-40"/>
  </r>
  <r>
    <n v="282048"/>
    <s v="b3d3b366-db5b-5db6-bef9-9ce602048d8a"/>
    <n v="2005"/>
    <s v="Westmoreland"/>
    <x v="3129"/>
    <x v="0"/>
    <m/>
    <n v="1"/>
    <n v="0"/>
    <x v="0"/>
    <n v="0"/>
    <n v="1"/>
    <n v="10"/>
    <x v="14"/>
    <s v="2013-08-08-01-10-45"/>
    <s v="2013-08-08-01-10-45"/>
  </r>
  <r>
    <n v="282049"/>
    <s v="b3d3b366-db5b-5db6-bef9-9ce602048d8a"/>
    <n v="2008"/>
    <s v="Westmoreland"/>
    <x v="3130"/>
    <x v="0"/>
    <m/>
    <n v="1"/>
    <n v="0"/>
    <x v="0"/>
    <n v="0"/>
    <n v="1"/>
    <n v="10"/>
    <x v="14"/>
    <s v="2013-08-08-01-10-52"/>
    <s v="2013-08-08-01-10-52"/>
  </r>
  <r>
    <n v="282050"/>
    <s v="b3d3b366-db5b-5db6-bef9-9ce602048d8a"/>
    <n v="2010"/>
    <s v="Westmoreland"/>
    <x v="3131"/>
    <x v="0"/>
    <m/>
    <n v="1"/>
    <n v="0"/>
    <x v="0"/>
    <n v="0"/>
    <n v="1"/>
    <n v="10"/>
    <x v="14"/>
    <s v="2013-08-08-01-10-56"/>
    <s v="2013-08-08-01-10-56"/>
  </r>
  <r>
    <n v="282051"/>
    <s v="d91a1231-41d4-54ad-8231-d357f4710f75"/>
    <n v="2005"/>
    <s v="Westmoreland"/>
    <x v="3132"/>
    <x v="0"/>
    <m/>
    <n v="1"/>
    <n v="0"/>
    <x v="0"/>
    <n v="0"/>
    <n v="1"/>
    <n v="10"/>
    <x v="14"/>
    <s v="2013-08-08-01-11-00"/>
    <s v="2013-08-08-01-11-00"/>
  </r>
  <r>
    <n v="282052"/>
    <s v="d91a1231-41d4-54ad-8231-d357f4710f75"/>
    <n v="2008"/>
    <s v="Westmoreland"/>
    <x v="3133"/>
    <x v="0"/>
    <m/>
    <n v="1"/>
    <n v="0"/>
    <x v="0"/>
    <n v="0"/>
    <n v="1"/>
    <n v="10"/>
    <x v="14"/>
    <s v="2013-08-08-01-11-05"/>
    <s v="2013-08-08-01-11-05"/>
  </r>
  <r>
    <n v="282053"/>
    <s v="d91a1231-41d4-54ad-8231-d357f4710f75"/>
    <n v="2010"/>
    <s v="Westmoreland"/>
    <x v="3134"/>
    <x v="0"/>
    <m/>
    <n v="1"/>
    <n v="0"/>
    <x v="0"/>
    <n v="0"/>
    <n v="1"/>
    <n v="10"/>
    <x v="14"/>
    <s v="2013-08-08-01-11-13"/>
    <s v="2013-08-08-01-11-13"/>
  </r>
  <r>
    <n v="282054"/>
    <s v="c7057dd4-c371-54f6-92bd-6f47bc6677dc"/>
    <n v="2005"/>
    <s v="Westmoreland"/>
    <x v="3135"/>
    <x v="0"/>
    <m/>
    <n v="1"/>
    <n v="0"/>
    <x v="0"/>
    <n v="0"/>
    <n v="1"/>
    <n v="10"/>
    <x v="14"/>
    <s v="2013-08-08-01-11-16"/>
    <s v="2013-08-08-01-11-16"/>
  </r>
  <r>
    <n v="282055"/>
    <s v="c7057dd4-c371-54f6-92bd-6f47bc6677dc"/>
    <n v="2008"/>
    <s v="Westmoreland"/>
    <x v="3136"/>
    <x v="0"/>
    <m/>
    <n v="1"/>
    <n v="0"/>
    <x v="0"/>
    <n v="0"/>
    <n v="1"/>
    <n v="10"/>
    <x v="14"/>
    <s v="2013-08-08-01-11-26"/>
    <s v="2013-08-08-01-11-26"/>
  </r>
  <r>
    <n v="282056"/>
    <s v="c7057dd4-c371-54f6-92bd-6f47bc6677dc"/>
    <n v="2010"/>
    <s v="Westmoreland"/>
    <x v="3137"/>
    <x v="0"/>
    <m/>
    <n v="1"/>
    <n v="0"/>
    <x v="0"/>
    <n v="0"/>
    <n v="1"/>
    <n v="10"/>
    <x v="14"/>
    <s v="2013-08-08-01-11-34"/>
    <s v="2013-08-08-01-11-34"/>
  </r>
  <r>
    <n v="282057"/>
    <s v="701fe067-af90-50b8-9120-7248133e733c"/>
    <n v="2005"/>
    <s v="Westmoreland"/>
    <x v="3138"/>
    <x v="0"/>
    <m/>
    <n v="1"/>
    <n v="0"/>
    <x v="0"/>
    <n v="0"/>
    <n v="1"/>
    <n v="10"/>
    <x v="14"/>
    <s v="2013-08-08-01-11-37"/>
    <s v="2013-08-08-01-11-37"/>
  </r>
  <r>
    <n v="282058"/>
    <s v="701fe067-af90-50b8-9120-7248133e733c"/>
    <n v="2008"/>
    <s v="Westmoreland"/>
    <x v="3139"/>
    <x v="0"/>
    <m/>
    <n v="1"/>
    <n v="0"/>
    <x v="0"/>
    <n v="0"/>
    <n v="1"/>
    <n v="10"/>
    <x v="14"/>
    <s v="2013-08-08-01-11-41"/>
    <s v="2013-08-08-01-11-41"/>
  </r>
  <r>
    <n v="282059"/>
    <s v="701fe067-af90-50b8-9120-7248133e733c"/>
    <n v="2010"/>
    <s v="Westmoreland"/>
    <x v="3140"/>
    <x v="2"/>
    <m/>
    <n v="1"/>
    <n v="0"/>
    <x v="0"/>
    <n v="0"/>
    <n v="1"/>
    <n v="10"/>
    <x v="14"/>
    <s v="2013-08-08-01-11-55"/>
    <s v="2013-08-08-01-11-55"/>
  </r>
  <r>
    <n v="282060"/>
    <s v="4711cead-d4c6-5b96-abc2-63fd38f34cb5"/>
    <n v="2005"/>
    <s v="Fayette"/>
    <x v="3141"/>
    <x v="0"/>
    <m/>
    <n v="1"/>
    <n v="0"/>
    <x v="0"/>
    <n v="0"/>
    <n v="1"/>
    <n v="10"/>
    <x v="14"/>
    <s v="2013-08-08-01-12-02"/>
    <s v="2013-08-08-01-12-02"/>
  </r>
  <r>
    <n v="282061"/>
    <s v="4711cead-d4c6-5b96-abc2-63fd38f34cb5"/>
    <n v="2008"/>
    <s v="Fayette"/>
    <x v="3142"/>
    <x v="0"/>
    <m/>
    <n v="1"/>
    <n v="0"/>
    <x v="0"/>
    <n v="0"/>
    <n v="1"/>
    <n v="10"/>
    <x v="14"/>
    <s v="2013-08-08-01-12-09"/>
    <s v="2013-08-08-01-12-09"/>
  </r>
  <r>
    <n v="282062"/>
    <s v="4711cead-d4c6-5b96-abc2-63fd38f34cb5"/>
    <n v="2010"/>
    <s v="Fayette"/>
    <x v="3143"/>
    <x v="0"/>
    <m/>
    <n v="1"/>
    <n v="0"/>
    <x v="0"/>
    <n v="0"/>
    <n v="1"/>
    <n v="10"/>
    <x v="14"/>
    <s v="2013-08-08-01-12-16"/>
    <s v="2013-08-08-01-12-16"/>
  </r>
  <r>
    <n v="282063"/>
    <s v="a72e7b7d-69e6-5612-95dc-8a927a56ac4b"/>
    <n v="2005"/>
    <s v="Fayette"/>
    <x v="3144"/>
    <x v="0"/>
    <m/>
    <n v="1"/>
    <n v="0"/>
    <x v="0"/>
    <n v="0"/>
    <n v="1"/>
    <n v="10"/>
    <x v="14"/>
    <s v="2013-08-08-01-12-29"/>
    <s v="2013-08-08-01-12-29"/>
  </r>
  <r>
    <n v="282064"/>
    <s v="a72e7b7d-69e6-5612-95dc-8a927a56ac4b"/>
    <n v="2008"/>
    <s v="Fayette"/>
    <x v="3145"/>
    <x v="0"/>
    <m/>
    <n v="2"/>
    <n v="0"/>
    <x v="0"/>
    <n v="0"/>
    <n v="2"/>
    <n v="10"/>
    <x v="13"/>
    <s v="2013-08-08-01-12-43"/>
    <s v="2013-08-08-01-12-43"/>
  </r>
  <r>
    <n v="282066"/>
    <s v="d2670066-66ae-56c9-a039-bc57790b6ecd"/>
    <n v="2005"/>
    <s v="Westmoreland"/>
    <x v="3146"/>
    <x v="0"/>
    <m/>
    <n v="2"/>
    <n v="0"/>
    <x v="0"/>
    <n v="0"/>
    <n v="2"/>
    <n v="10"/>
    <x v="13"/>
    <s v="2013-08-08-01-12-49"/>
    <s v="2013-08-08-01-12-53"/>
  </r>
  <r>
    <n v="282067"/>
    <s v="d2670066-66ae-56c9-a039-bc57790b6ecd"/>
    <n v="2008"/>
    <s v="Westmoreland"/>
    <x v="3147"/>
    <x v="3"/>
    <m/>
    <n v="2"/>
    <n v="0"/>
    <x v="0"/>
    <n v="0"/>
    <n v="2"/>
    <n v="10"/>
    <x v="13"/>
    <s v="2013-08-08-01-13-29"/>
    <s v="2013-08-08-01-13-34"/>
  </r>
  <r>
    <n v="282068"/>
    <s v="d2670066-66ae-56c9-a039-bc57790b6ecd"/>
    <n v="2010"/>
    <s v="Westmoreland"/>
    <x v="3148"/>
    <x v="3"/>
    <m/>
    <n v="2"/>
    <n v="0"/>
    <x v="0"/>
    <n v="0"/>
    <n v="2"/>
    <n v="10"/>
    <x v="13"/>
    <s v="2013-08-08-01-13-39"/>
    <s v="2013-08-08-01-13-43"/>
  </r>
  <r>
    <n v="282069"/>
    <s v="07eae775-2715-52e3-b126-70aa314a0a88"/>
    <n v="2005"/>
    <s v="Westmoreland"/>
    <x v="3149"/>
    <x v="0"/>
    <m/>
    <n v="2"/>
    <n v="0"/>
    <x v="0"/>
    <n v="0"/>
    <n v="2"/>
    <n v="10"/>
    <x v="13"/>
    <s v="2013-08-08-01-13-47"/>
    <s v="2013-08-08-01-13-51"/>
  </r>
  <r>
    <n v="282070"/>
    <s v="07eae775-2715-52e3-b126-70aa314a0a88"/>
    <n v="2008"/>
    <s v="Westmoreland"/>
    <x v="3150"/>
    <x v="0"/>
    <m/>
    <n v="2"/>
    <n v="0"/>
    <x v="0"/>
    <n v="0"/>
    <n v="2"/>
    <n v="10"/>
    <x v="13"/>
    <s v="2013-08-08-01-13-55"/>
    <s v="2013-08-08-01-14-02"/>
  </r>
  <r>
    <n v="282071"/>
    <s v="07eae775-2715-52e3-b126-70aa314a0a88"/>
    <n v="2010"/>
    <s v="Westmoreland"/>
    <x v="3151"/>
    <x v="1"/>
    <m/>
    <n v="2"/>
    <n v="0"/>
    <x v="0"/>
    <n v="0"/>
    <n v="2"/>
    <n v="10"/>
    <x v="13"/>
    <s v="2013-08-08-01-14-07"/>
    <s v="2013-08-08-01-14-11"/>
  </r>
  <r>
    <n v="282072"/>
    <s v="154a9699-4aea-59d9-94bd-25cfbecc3f40"/>
    <n v="2005"/>
    <s v="Westmoreland"/>
    <x v="3152"/>
    <x v="0"/>
    <m/>
    <n v="2"/>
    <n v="0"/>
    <x v="0"/>
    <n v="0"/>
    <n v="2"/>
    <n v="10"/>
    <x v="13"/>
    <s v="2013-08-08-01-14-15"/>
    <s v="2013-08-08-01-14-18"/>
  </r>
  <r>
    <n v="282073"/>
    <s v="154a9699-4aea-59d9-94bd-25cfbecc3f40"/>
    <n v="2008"/>
    <s v="Westmoreland"/>
    <x v="3153"/>
    <x v="0"/>
    <m/>
    <n v="2"/>
    <n v="0"/>
    <x v="0"/>
    <n v="0"/>
    <n v="2"/>
    <n v="10"/>
    <x v="13"/>
    <s v="2013-08-08-01-14-22"/>
    <s v="2013-08-08-01-14-25"/>
  </r>
  <r>
    <n v="282074"/>
    <s v="154a9699-4aea-59d9-94bd-25cfbecc3f40"/>
    <n v="2010"/>
    <s v="Westmoreland"/>
    <x v="3154"/>
    <x v="3"/>
    <m/>
    <n v="2"/>
    <n v="0"/>
    <x v="0"/>
    <n v="0"/>
    <n v="2"/>
    <n v="10"/>
    <x v="13"/>
    <s v="2013-08-08-01-14-36"/>
    <s v="2013-08-08-01-14-40"/>
  </r>
  <r>
    <n v="282075"/>
    <s v="332b576b-f424-511b-aef2-c2c100c1ebc6"/>
    <n v="2005"/>
    <s v="Westmoreland"/>
    <x v="3155"/>
    <x v="0"/>
    <m/>
    <n v="2"/>
    <n v="0"/>
    <x v="0"/>
    <n v="0"/>
    <n v="2"/>
    <n v="10"/>
    <x v="13"/>
    <s v="2013-08-08-01-14-46"/>
    <s v="2013-08-08-01-14-50"/>
  </r>
  <r>
    <n v="282076"/>
    <s v="332b576b-f424-511b-aef2-c2c100c1ebc6"/>
    <n v="2008"/>
    <s v="Westmoreland"/>
    <x v="3156"/>
    <x v="1"/>
    <m/>
    <n v="2"/>
    <n v="0"/>
    <x v="0"/>
    <n v="0"/>
    <n v="2"/>
    <n v="10"/>
    <x v="13"/>
    <s v="2013-08-08-01-15-03"/>
    <s v="2013-08-08-01-15-07"/>
  </r>
  <r>
    <n v="282077"/>
    <s v="332b576b-f424-511b-aef2-c2c100c1ebc6"/>
    <n v="2010"/>
    <s v="Westmoreland"/>
    <x v="3157"/>
    <x v="1"/>
    <m/>
    <n v="2"/>
    <n v="0"/>
    <x v="0"/>
    <n v="0"/>
    <n v="2"/>
    <n v="10"/>
    <x v="13"/>
    <s v="2013-08-08-01-15-12"/>
    <s v="2013-08-08-01-15-15"/>
  </r>
  <r>
    <n v="282065"/>
    <s v="a72e7b7d-69e6-5612-95dc-8a927a56ac4b"/>
    <n v="2010"/>
    <s v="Fayette"/>
    <x v="3158"/>
    <x v="0"/>
    <m/>
    <n v="1"/>
    <n v="0"/>
    <x v="0"/>
    <n v="0"/>
    <n v="1"/>
    <n v="10"/>
    <x v="14"/>
    <s v="2013-08-08-01-15-26"/>
    <s v="2013-08-08-01-15-26"/>
  </r>
  <r>
    <n v="282078"/>
    <s v="dc97c4ba-7885-5a71-93c8-1f55512ba608"/>
    <n v="2005"/>
    <s v="Westmoreland"/>
    <x v="3159"/>
    <x v="0"/>
    <m/>
    <n v="1"/>
    <n v="0"/>
    <x v="0"/>
    <n v="0"/>
    <n v="1"/>
    <n v="10"/>
    <x v="14"/>
    <s v="2013-08-08-01-15-29"/>
    <s v="2013-08-08-01-15-29"/>
  </r>
  <r>
    <n v="282079"/>
    <s v="dc97c4ba-7885-5a71-93c8-1f55512ba608"/>
    <n v="2008"/>
    <s v="Westmoreland"/>
    <x v="3160"/>
    <x v="1"/>
    <m/>
    <n v="1"/>
    <n v="0"/>
    <x v="0"/>
    <n v="0"/>
    <n v="1"/>
    <n v="10"/>
    <x v="14"/>
    <s v="2013-08-08-01-15-34"/>
    <s v="2013-08-08-01-15-34"/>
  </r>
  <r>
    <n v="282080"/>
    <s v="dc97c4ba-7885-5a71-93c8-1f55512ba608"/>
    <n v="2010"/>
    <s v="Westmoreland"/>
    <x v="3161"/>
    <x v="1"/>
    <m/>
    <n v="1"/>
    <n v="0"/>
    <x v="0"/>
    <n v="0"/>
    <n v="1"/>
    <n v="10"/>
    <x v="14"/>
    <s v="2013-08-08-01-15-44"/>
    <s v="2013-08-08-01-15-44"/>
  </r>
  <r>
    <n v="282081"/>
    <s v="6c42e59d-7f8b-551f-ad7e-46a1772caa06"/>
    <n v="2005"/>
    <s v="Westmoreland"/>
    <x v="3162"/>
    <x v="0"/>
    <m/>
    <n v="1"/>
    <n v="0"/>
    <x v="0"/>
    <n v="0"/>
    <n v="1"/>
    <n v="10"/>
    <x v="14"/>
    <s v="2013-08-08-01-15-58"/>
    <s v="2013-08-08-01-15-58"/>
  </r>
  <r>
    <n v="282082"/>
    <s v="6c42e59d-7f8b-551f-ad7e-46a1772caa06"/>
    <n v="2008"/>
    <s v="Westmoreland"/>
    <x v="3163"/>
    <x v="3"/>
    <m/>
    <n v="1"/>
    <n v="0"/>
    <x v="0"/>
    <n v="0"/>
    <n v="1"/>
    <n v="10"/>
    <x v="14"/>
    <s v="2013-08-08-01-16-09"/>
    <s v="2013-08-08-01-16-09"/>
  </r>
  <r>
    <n v="282083"/>
    <s v="6c42e59d-7f8b-551f-ad7e-46a1772caa06"/>
    <n v="2010"/>
    <s v="Westmoreland"/>
    <x v="3164"/>
    <x v="1"/>
    <m/>
    <n v="1"/>
    <n v="0"/>
    <x v="0"/>
    <n v="0"/>
    <n v="1"/>
    <n v="10"/>
    <x v="14"/>
    <s v="2013-08-08-01-16-23"/>
    <s v="2013-08-08-01-16-23"/>
  </r>
  <r>
    <n v="282084"/>
    <s v="0e0c0c40-6cca-5a69-b140-6a89e93ee90c"/>
    <n v="2008"/>
    <s v="Butler"/>
    <x v="3165"/>
    <x v="0"/>
    <m/>
    <n v="1"/>
    <n v="0"/>
    <x v="0"/>
    <n v="0"/>
    <n v="1"/>
    <n v="10"/>
    <x v="14"/>
    <s v="2013-08-08-01-16-28"/>
    <s v="2013-08-08-01-16-28"/>
  </r>
  <r>
    <n v="282085"/>
    <s v="0e0c0c40-6cca-5a69-b140-6a89e93ee90c"/>
    <n v="2010"/>
    <s v="Butler"/>
    <x v="3166"/>
    <x v="1"/>
    <m/>
    <n v="1"/>
    <n v="0"/>
    <x v="0"/>
    <n v="0"/>
    <n v="1"/>
    <n v="10"/>
    <x v="14"/>
    <s v="2013-08-08-01-16-49"/>
    <s v="2013-08-08-01-16-49"/>
  </r>
  <r>
    <n v="282086"/>
    <s v="d28ccd29-f3ae-52a7-90b3-805ff1908770"/>
    <n v="2005"/>
    <s v="Westmoreland"/>
    <x v="3167"/>
    <x v="0"/>
    <m/>
    <n v="1"/>
    <n v="0"/>
    <x v="0"/>
    <n v="0"/>
    <n v="1"/>
    <n v="10"/>
    <x v="14"/>
    <s v="2013-08-08-01-16-58"/>
    <s v="2013-08-08-01-16-58"/>
  </r>
  <r>
    <n v="282087"/>
    <s v="d28ccd29-f3ae-52a7-90b3-805ff1908770"/>
    <n v="2008"/>
    <s v="Westmoreland"/>
    <x v="3168"/>
    <x v="0"/>
    <m/>
    <n v="1"/>
    <n v="0"/>
    <x v="0"/>
    <n v="0"/>
    <n v="1"/>
    <n v="10"/>
    <x v="14"/>
    <s v="2013-08-08-01-17-03"/>
    <s v="2013-08-08-01-17-03"/>
  </r>
  <r>
    <n v="282088"/>
    <s v="d28ccd29-f3ae-52a7-90b3-805ff1908770"/>
    <n v="2010"/>
    <s v="Westmoreland"/>
    <x v="3169"/>
    <x v="0"/>
    <m/>
    <n v="1"/>
    <n v="0"/>
    <x v="0"/>
    <n v="0"/>
    <n v="1"/>
    <n v="10"/>
    <x v="14"/>
    <s v="2013-08-08-01-17-08"/>
    <s v="2013-08-08-01-17-08"/>
  </r>
  <r>
    <n v="282089"/>
    <s v="a37c4a08-632d-573b-a6d6-08af5359eadb"/>
    <n v="2005"/>
    <s v="Westmoreland"/>
    <x v="3170"/>
    <x v="0"/>
    <m/>
    <n v="1"/>
    <n v="0"/>
    <x v="0"/>
    <n v="0"/>
    <n v="1"/>
    <n v="10"/>
    <x v="14"/>
    <s v="2013-08-08-01-17-12"/>
    <s v="2013-08-08-01-17-12"/>
  </r>
  <r>
    <n v="282090"/>
    <s v="a37c4a08-632d-573b-a6d6-08af5359eadb"/>
    <n v="2008"/>
    <s v="Westmoreland"/>
    <x v="3171"/>
    <x v="3"/>
    <m/>
    <n v="1"/>
    <n v="0"/>
    <x v="0"/>
    <n v="0"/>
    <n v="1"/>
    <n v="10"/>
    <x v="14"/>
    <s v="2013-08-08-01-17-19"/>
    <s v="2013-08-08-01-17-19"/>
  </r>
  <r>
    <n v="282091"/>
    <s v="a37c4a08-632d-573b-a6d6-08af5359eadb"/>
    <n v="2010"/>
    <s v="Westmoreland"/>
    <x v="3172"/>
    <x v="3"/>
    <m/>
    <n v="1"/>
    <n v="0"/>
    <x v="0"/>
    <n v="0"/>
    <n v="1"/>
    <n v="10"/>
    <x v="14"/>
    <s v="2013-08-08-01-17-29"/>
    <s v="2013-08-08-01-17-29"/>
  </r>
  <r>
    <n v="282092"/>
    <s v="b0df0f1a-db42-50c6-994b-1c1b9d6355b8"/>
    <n v="2005"/>
    <s v="Westmoreland"/>
    <x v="3173"/>
    <x v="0"/>
    <m/>
    <n v="1"/>
    <n v="0"/>
    <x v="0"/>
    <n v="0"/>
    <n v="1"/>
    <n v="10"/>
    <x v="14"/>
    <s v="2013-08-08-01-17-32"/>
    <s v="2013-08-08-01-17-32"/>
  </r>
  <r>
    <n v="282093"/>
    <s v="b0df0f1a-db42-50c6-994b-1c1b9d6355b8"/>
    <n v="2008"/>
    <s v="Westmoreland"/>
    <x v="3174"/>
    <x v="3"/>
    <m/>
    <n v="1"/>
    <n v="0"/>
    <x v="0"/>
    <n v="0"/>
    <n v="1"/>
    <n v="10"/>
    <x v="14"/>
    <s v="2013-08-08-01-17-38"/>
    <s v="2013-08-08-01-17-38"/>
  </r>
  <r>
    <n v="282094"/>
    <s v="b0df0f1a-db42-50c6-994b-1c1b9d6355b8"/>
    <n v="2010"/>
    <s v="Westmoreland"/>
    <x v="3175"/>
    <x v="1"/>
    <m/>
    <n v="1"/>
    <n v="0"/>
    <x v="0"/>
    <n v="0"/>
    <n v="1"/>
    <n v="10"/>
    <x v="14"/>
    <s v="2013-08-08-01-17-47"/>
    <s v="2013-08-08-01-17-47"/>
  </r>
  <r>
    <n v="282095"/>
    <s v="94cc48a7-baa7-5e51-80b6-62f6fe5555f5"/>
    <n v="2008"/>
    <s v="Butler"/>
    <x v="3176"/>
    <x v="3"/>
    <m/>
    <n v="1"/>
    <n v="0"/>
    <x v="0"/>
    <n v="0"/>
    <n v="1"/>
    <n v="10"/>
    <x v="14"/>
    <s v="2013-08-08-01-17-52"/>
    <s v="2013-08-08-01-17-52"/>
  </r>
  <r>
    <n v="282096"/>
    <s v="94cc48a7-baa7-5e51-80b6-62f6fe5555f5"/>
    <n v="2010"/>
    <s v="Butler"/>
    <x v="3177"/>
    <x v="3"/>
    <m/>
    <n v="1"/>
    <n v="0"/>
    <x v="0"/>
    <n v="0"/>
    <n v="1"/>
    <n v="10"/>
    <x v="14"/>
    <s v="2013-08-08-01-18-00"/>
    <s v="2013-08-08-01-18-00"/>
  </r>
  <r>
    <n v="282097"/>
    <s v="3e906506-59e3-528f-aad5-7319f2248109"/>
    <n v="2008"/>
    <s v="Butler"/>
    <x v="3178"/>
    <x v="0"/>
    <m/>
    <n v="1"/>
    <n v="0"/>
    <x v="0"/>
    <n v="0"/>
    <n v="1"/>
    <n v="10"/>
    <x v="14"/>
    <s v="2013-08-08-01-18-04"/>
    <s v="2013-08-08-01-18-04"/>
  </r>
  <r>
    <n v="282098"/>
    <s v="3e906506-59e3-528f-aad5-7319f2248109"/>
    <n v="2010"/>
    <s v="Butler"/>
    <x v="3179"/>
    <x v="3"/>
    <m/>
    <n v="1"/>
    <n v="0"/>
    <x v="0"/>
    <n v="0"/>
    <n v="1"/>
    <n v="10"/>
    <x v="14"/>
    <s v="2013-08-08-01-18-15"/>
    <s v="2013-08-08-01-18-15"/>
  </r>
  <r>
    <n v="282099"/>
    <s v="b547f971-327f-5381-b393-bb2b869c73ae"/>
    <n v="2005"/>
    <s v="Westmoreland"/>
    <x v="3180"/>
    <x v="0"/>
    <m/>
    <n v="1"/>
    <n v="0"/>
    <x v="0"/>
    <n v="0"/>
    <n v="1"/>
    <n v="10"/>
    <x v="14"/>
    <s v="2013-08-08-01-18-20"/>
    <s v="2013-08-08-01-18-20"/>
  </r>
  <r>
    <n v="282100"/>
    <s v="b547f971-327f-5381-b393-bb2b869c73ae"/>
    <n v="2008"/>
    <s v="Westmoreland"/>
    <x v="3181"/>
    <x v="0"/>
    <m/>
    <n v="1"/>
    <n v="0"/>
    <x v="0"/>
    <n v="0"/>
    <n v="1"/>
    <n v="10"/>
    <x v="14"/>
    <s v="2013-08-08-01-18-26"/>
    <s v="2013-08-08-01-18-26"/>
  </r>
  <r>
    <n v="282101"/>
    <s v="b547f971-327f-5381-b393-bb2b869c73ae"/>
    <n v="2010"/>
    <s v="Westmoreland"/>
    <x v="3182"/>
    <x v="0"/>
    <m/>
    <n v="1"/>
    <n v="0"/>
    <x v="0"/>
    <n v="0"/>
    <n v="1"/>
    <n v="10"/>
    <x v="14"/>
    <s v="2013-08-08-01-18-32"/>
    <s v="2013-08-08-01-18-32"/>
  </r>
  <r>
    <n v="282102"/>
    <s v="8c0c7ea9-aa01-5d89-b7b2-32c27989acc3"/>
    <n v="2005"/>
    <s v="Westmoreland"/>
    <x v="3183"/>
    <x v="0"/>
    <m/>
    <n v="1"/>
    <n v="0"/>
    <x v="0"/>
    <n v="0"/>
    <n v="1"/>
    <n v="10"/>
    <x v="14"/>
    <s v="2013-08-08-01-18-36"/>
    <s v="2013-08-08-01-18-36"/>
  </r>
  <r>
    <n v="282103"/>
    <s v="8c0c7ea9-aa01-5d89-b7b2-32c27989acc3"/>
    <n v="2008"/>
    <s v="Westmoreland"/>
    <x v="3184"/>
    <x v="3"/>
    <m/>
    <n v="1"/>
    <n v="0"/>
    <x v="0"/>
    <n v="0"/>
    <n v="1"/>
    <n v="10"/>
    <x v="14"/>
    <s v="2013-08-08-01-18-46"/>
    <s v="2013-08-08-01-18-46"/>
  </r>
  <r>
    <n v="282104"/>
    <s v="8c0c7ea9-aa01-5d89-b7b2-32c27989acc3"/>
    <n v="2010"/>
    <s v="Westmoreland"/>
    <x v="3185"/>
    <x v="1"/>
    <m/>
    <n v="1"/>
    <n v="0"/>
    <x v="0"/>
    <n v="0"/>
    <n v="1"/>
    <n v="10"/>
    <x v="14"/>
    <s v="2013-08-08-01-18-53"/>
    <s v="2013-08-08-01-18-53"/>
  </r>
  <r>
    <n v="282105"/>
    <s v="aecec267-4bf0-5715-8c60-4fc54b2ff40b"/>
    <n v="2008"/>
    <s v="Butler"/>
    <x v="3186"/>
    <x v="3"/>
    <m/>
    <n v="1"/>
    <n v="0"/>
    <x v="0"/>
    <n v="0"/>
    <n v="1"/>
    <n v="10"/>
    <x v="14"/>
    <s v="2013-08-08-01-18-59"/>
    <s v="2013-08-08-01-18-59"/>
  </r>
  <r>
    <n v="282106"/>
    <s v="aecec267-4bf0-5715-8c60-4fc54b2ff40b"/>
    <n v="2010"/>
    <s v="Butler"/>
    <x v="3187"/>
    <x v="3"/>
    <m/>
    <n v="1"/>
    <n v="0"/>
    <x v="0"/>
    <n v="0"/>
    <n v="1"/>
    <n v="10"/>
    <x v="14"/>
    <s v="2013-08-08-01-19-15"/>
    <s v="2013-08-08-01-19-15"/>
  </r>
  <r>
    <n v="282107"/>
    <s v="afdeb43e-750f-5b11-a5f5-f0ad544a0eae"/>
    <n v="2008"/>
    <s v="Butler"/>
    <x v="3188"/>
    <x v="0"/>
    <m/>
    <n v="1"/>
    <n v="0"/>
    <x v="0"/>
    <n v="0"/>
    <n v="1"/>
    <n v="10"/>
    <x v="14"/>
    <s v="2013-08-08-01-19-20"/>
    <s v="2013-08-08-01-19-20"/>
  </r>
  <r>
    <n v="282108"/>
    <s v="afdeb43e-750f-5b11-a5f5-f0ad544a0eae"/>
    <n v="2010"/>
    <s v="Butler"/>
    <x v="3189"/>
    <x v="0"/>
    <m/>
    <n v="1"/>
    <n v="0"/>
    <x v="0"/>
    <n v="0"/>
    <n v="1"/>
    <n v="10"/>
    <x v="14"/>
    <s v="2013-08-08-01-19-24"/>
    <s v="2013-08-08-01-19-24"/>
  </r>
  <r>
    <n v="282109"/>
    <s v="a893e26f-33c0-553b-ac23-a594896ef0ad"/>
    <n v="2005"/>
    <s v="Westmoreland"/>
    <x v="3190"/>
    <x v="0"/>
    <m/>
    <n v="1"/>
    <n v="0"/>
    <x v="0"/>
    <n v="0"/>
    <n v="1"/>
    <n v="10"/>
    <x v="14"/>
    <s v="2013-08-08-01-19-27"/>
    <s v="2013-08-08-01-19-27"/>
  </r>
  <r>
    <n v="282110"/>
    <s v="a893e26f-33c0-553b-ac23-a594896ef0ad"/>
    <n v="2008"/>
    <s v="Westmoreland"/>
    <x v="3191"/>
    <x v="0"/>
    <m/>
    <n v="1"/>
    <n v="0"/>
    <x v="0"/>
    <n v="0"/>
    <n v="1"/>
    <n v="10"/>
    <x v="14"/>
    <s v="2013-08-08-01-19-32"/>
    <s v="2013-08-08-01-19-32"/>
  </r>
  <r>
    <n v="282111"/>
    <s v="a893e26f-33c0-553b-ac23-a594896ef0ad"/>
    <n v="2010"/>
    <s v="Westmoreland"/>
    <x v="3192"/>
    <x v="2"/>
    <m/>
    <n v="1"/>
    <n v="0"/>
    <x v="0"/>
    <n v="0"/>
    <n v="1"/>
    <n v="10"/>
    <x v="14"/>
    <s v="2013-08-08-01-19-41"/>
    <s v="2013-08-08-01-19-41"/>
  </r>
  <r>
    <n v="282112"/>
    <s v="c6bb43e2-30c4-50a8-939d-0f3716588a19"/>
    <n v="2005"/>
    <s v="Westmoreland"/>
    <x v="3193"/>
    <x v="0"/>
    <m/>
    <n v="1"/>
    <n v="0"/>
    <x v="0"/>
    <n v="0"/>
    <n v="1"/>
    <n v="10"/>
    <x v="14"/>
    <s v="2013-08-08-01-19-45"/>
    <s v="2013-08-08-01-19-45"/>
  </r>
  <r>
    <n v="282113"/>
    <s v="c6bb43e2-30c4-50a8-939d-0f3716588a19"/>
    <n v="2008"/>
    <s v="Westmoreland"/>
    <x v="3194"/>
    <x v="0"/>
    <m/>
    <n v="1"/>
    <n v="0"/>
    <x v="0"/>
    <n v="0"/>
    <n v="1"/>
    <n v="10"/>
    <x v="14"/>
    <s v="2013-08-08-01-19-49"/>
    <s v="2013-08-08-01-19-49"/>
  </r>
  <r>
    <n v="282114"/>
    <s v="c6bb43e2-30c4-50a8-939d-0f3716588a19"/>
    <n v="2010"/>
    <s v="Westmoreland"/>
    <x v="3195"/>
    <x v="0"/>
    <m/>
    <n v="1"/>
    <n v="0"/>
    <x v="0"/>
    <n v="0"/>
    <n v="1"/>
    <n v="10"/>
    <x v="14"/>
    <s v="2013-08-08-01-19-53"/>
    <s v="2013-08-08-01-19-53"/>
  </r>
  <r>
    <n v="282115"/>
    <s v="dee09ce5-66d5-5105-8054-144d84b3c6db"/>
    <n v="2008"/>
    <s v="Butler"/>
    <x v="3196"/>
    <x v="0"/>
    <m/>
    <n v="1"/>
    <n v="0"/>
    <x v="0"/>
    <n v="0"/>
    <n v="1"/>
    <n v="10"/>
    <x v="14"/>
    <s v="2013-08-08-01-19-57"/>
    <s v="2013-08-08-01-19-57"/>
  </r>
  <r>
    <n v="282116"/>
    <s v="dee09ce5-66d5-5105-8054-144d84b3c6db"/>
    <n v="2010"/>
    <s v="Butler"/>
    <x v="3197"/>
    <x v="0"/>
    <m/>
    <n v="1"/>
    <n v="0"/>
    <x v="0"/>
    <n v="0"/>
    <n v="1"/>
    <n v="10"/>
    <x v="14"/>
    <s v="2013-08-08-01-20-01"/>
    <s v="2013-08-08-01-20-01"/>
  </r>
  <r>
    <n v="282117"/>
    <s v="404dccfe-2b3b-5a57-8cc3-15503cd7307b"/>
    <n v="2005"/>
    <s v="Westmoreland"/>
    <x v="3198"/>
    <x v="0"/>
    <m/>
    <n v="1"/>
    <n v="0"/>
    <x v="0"/>
    <n v="0"/>
    <n v="1"/>
    <n v="10"/>
    <x v="14"/>
    <s v="2013-08-08-01-20-05"/>
    <s v="2013-08-08-01-20-05"/>
  </r>
  <r>
    <n v="282118"/>
    <s v="404dccfe-2b3b-5a57-8cc3-15503cd7307b"/>
    <n v="2008"/>
    <s v="Westmoreland"/>
    <x v="3199"/>
    <x v="1"/>
    <m/>
    <n v="1"/>
    <n v="0"/>
    <x v="0"/>
    <n v="0"/>
    <n v="1"/>
    <n v="10"/>
    <x v="14"/>
    <s v="2013-08-08-01-20-11"/>
    <s v="2013-08-08-01-20-11"/>
  </r>
  <r>
    <n v="282119"/>
    <s v="404dccfe-2b3b-5a57-8cc3-15503cd7307b"/>
    <n v="2010"/>
    <s v="Westmoreland"/>
    <x v="3200"/>
    <x v="1"/>
    <m/>
    <n v="1"/>
    <n v="0"/>
    <x v="0"/>
    <n v="0"/>
    <n v="1"/>
    <n v="10"/>
    <x v="14"/>
    <s v="2013-08-08-01-20-16"/>
    <s v="2013-08-08-01-20-16"/>
  </r>
  <r>
    <n v="282120"/>
    <s v="8c08c5fd-e7a8-5487-832b-fc260fcf94c4"/>
    <n v="2005"/>
    <s v="Westmoreland"/>
    <x v="3201"/>
    <x v="0"/>
    <m/>
    <n v="1"/>
    <n v="0"/>
    <x v="0"/>
    <n v="0"/>
    <n v="1"/>
    <n v="10"/>
    <x v="14"/>
    <s v="2013-08-08-01-20-19"/>
    <s v="2013-08-08-01-20-19"/>
  </r>
  <r>
    <n v="282121"/>
    <s v="8c08c5fd-e7a8-5487-832b-fc260fcf94c4"/>
    <n v="2008"/>
    <s v="Westmoreland"/>
    <x v="3202"/>
    <x v="3"/>
    <m/>
    <n v="1"/>
    <n v="0"/>
    <x v="0"/>
    <n v="0"/>
    <n v="1"/>
    <n v="10"/>
    <x v="14"/>
    <s v="2013-08-08-01-20-25"/>
    <s v="2013-08-08-01-20-25"/>
  </r>
  <r>
    <n v="282122"/>
    <s v="8c08c5fd-e7a8-5487-832b-fc260fcf94c4"/>
    <n v="2010"/>
    <s v="Westmoreland"/>
    <x v="3203"/>
    <x v="1"/>
    <m/>
    <n v="1"/>
    <n v="0"/>
    <x v="0"/>
    <n v="0"/>
    <n v="1"/>
    <n v="10"/>
    <x v="14"/>
    <s v="2013-08-08-01-20-37"/>
    <s v="2013-08-08-01-20-37"/>
  </r>
  <r>
    <n v="282123"/>
    <s v="4330c631-f7a7-5b48-b89a-9fd6b2fa4acd"/>
    <n v="2008"/>
    <s v="Butler"/>
    <x v="3204"/>
    <x v="0"/>
    <m/>
    <n v="1"/>
    <n v="0"/>
    <x v="0"/>
    <n v="0"/>
    <n v="1"/>
    <n v="10"/>
    <x v="14"/>
    <s v="2013-08-08-01-20-41"/>
    <s v="2013-08-08-01-20-41"/>
  </r>
  <r>
    <n v="282124"/>
    <s v="4330c631-f7a7-5b48-b89a-9fd6b2fa4acd"/>
    <n v="2010"/>
    <s v="Butler"/>
    <x v="3205"/>
    <x v="3"/>
    <m/>
    <n v="1"/>
    <n v="0"/>
    <x v="0"/>
    <n v="0"/>
    <n v="1"/>
    <n v="10"/>
    <x v="14"/>
    <s v="2013-08-08-01-20-52"/>
    <s v="2013-08-08-01-20-52"/>
  </r>
  <r>
    <n v="282125"/>
    <s v="cdd4205c-10ca-5746-baf9-e5d6f3adc9a4"/>
    <n v="2005"/>
    <s v="Westmoreland"/>
    <x v="3206"/>
    <x v="0"/>
    <m/>
    <n v="1"/>
    <n v="0"/>
    <x v="0"/>
    <n v="0"/>
    <n v="1"/>
    <n v="10"/>
    <x v="14"/>
    <s v="2013-08-08-01-20-57"/>
    <s v="2013-08-08-01-20-57"/>
  </r>
  <r>
    <n v="282126"/>
    <s v="cdd4205c-10ca-5746-baf9-e5d6f3adc9a4"/>
    <n v="2008"/>
    <s v="Westmoreland"/>
    <x v="3207"/>
    <x v="1"/>
    <m/>
    <n v="1"/>
    <n v="0"/>
    <x v="0"/>
    <n v="0"/>
    <n v="1"/>
    <n v="10"/>
    <x v="14"/>
    <s v="2013-08-08-01-21-02"/>
    <s v="2013-08-08-01-21-02"/>
  </r>
  <r>
    <n v="282127"/>
    <s v="cdd4205c-10ca-5746-baf9-e5d6f3adc9a4"/>
    <n v="2010"/>
    <s v="Westmoreland"/>
    <x v="3208"/>
    <x v="1"/>
    <m/>
    <n v="1"/>
    <n v="0"/>
    <x v="0"/>
    <n v="0"/>
    <n v="1"/>
    <n v="10"/>
    <x v="14"/>
    <s v="2013-08-08-01-21-06"/>
    <s v="2013-08-08-01-21-06"/>
  </r>
  <r>
    <n v="282128"/>
    <s v="e36e31fd-da82-57c0-a58b-6f65ecef7356"/>
    <n v="2005"/>
    <s v="Venango"/>
    <x v="3209"/>
    <x v="0"/>
    <m/>
    <n v="1"/>
    <n v="0"/>
    <x v="0"/>
    <n v="0"/>
    <n v="1"/>
    <n v="10"/>
    <x v="14"/>
    <s v="2013-08-08-01-21-10"/>
    <s v="2013-08-08-01-21-10"/>
  </r>
  <r>
    <n v="282129"/>
    <s v="e36e31fd-da82-57c0-a58b-6f65ecef7356"/>
    <n v="2008"/>
    <s v="Venango"/>
    <x v="3210"/>
    <x v="0"/>
    <m/>
    <n v="1"/>
    <n v="0"/>
    <x v="0"/>
    <n v="0"/>
    <n v="1"/>
    <n v="10"/>
    <x v="14"/>
    <s v="2013-08-08-01-21-16"/>
    <s v="2013-08-08-01-21-16"/>
  </r>
  <r>
    <n v="282130"/>
    <s v="e36e31fd-da82-57c0-a58b-6f65ecef7356"/>
    <n v="2010"/>
    <s v="Venango"/>
    <x v="3211"/>
    <x v="0"/>
    <m/>
    <n v="1"/>
    <n v="0"/>
    <x v="0"/>
    <n v="0"/>
    <n v="1"/>
    <n v="10"/>
    <x v="14"/>
    <s v="2013-08-08-01-21-20"/>
    <s v="2013-08-08-01-21-20"/>
  </r>
  <r>
    <n v="282131"/>
    <s v="1bfc83c0-8064-5a1f-a75e-790303cc5ec6"/>
    <n v="2008"/>
    <s v="Butler"/>
    <x v="3212"/>
    <x v="0"/>
    <m/>
    <n v="1"/>
    <n v="0"/>
    <x v="0"/>
    <n v="0"/>
    <n v="1"/>
    <n v="10"/>
    <x v="14"/>
    <s v="2013-08-08-01-21-25"/>
    <s v="2013-08-08-01-21-25"/>
  </r>
  <r>
    <n v="282132"/>
    <s v="1bfc83c0-8064-5a1f-a75e-790303cc5ec6"/>
    <n v="2010"/>
    <s v="Butler"/>
    <x v="3213"/>
    <x v="3"/>
    <m/>
    <n v="1"/>
    <n v="0"/>
    <x v="0"/>
    <n v="0"/>
    <n v="1"/>
    <n v="10"/>
    <x v="14"/>
    <s v="2013-08-08-01-21-31"/>
    <s v="2013-08-08-01-21-31"/>
  </r>
  <r>
    <n v="282133"/>
    <s v="1a2b7250-9275-57bd-9f2e-bc9fef5f138e"/>
    <n v="2005"/>
    <s v="Westmoreland"/>
    <x v="3214"/>
    <x v="0"/>
    <m/>
    <n v="1"/>
    <n v="0"/>
    <x v="0"/>
    <n v="0"/>
    <n v="1"/>
    <n v="10"/>
    <x v="14"/>
    <s v="2013-08-08-01-21-35"/>
    <s v="2013-08-08-01-21-35"/>
  </r>
  <r>
    <n v="282134"/>
    <s v="1a2b7250-9275-57bd-9f2e-bc9fef5f138e"/>
    <n v="2008"/>
    <s v="Westmoreland"/>
    <x v="3215"/>
    <x v="3"/>
    <m/>
    <n v="1"/>
    <n v="0"/>
    <x v="0"/>
    <n v="0"/>
    <n v="1"/>
    <n v="10"/>
    <x v="14"/>
    <s v="2013-08-08-01-21-45"/>
    <s v="2013-08-08-01-21-45"/>
  </r>
  <r>
    <n v="282135"/>
    <s v="1a2b7250-9275-57bd-9f2e-bc9fef5f138e"/>
    <n v="2010"/>
    <s v="Westmoreland"/>
    <x v="3216"/>
    <x v="1"/>
    <m/>
    <n v="1"/>
    <n v="0"/>
    <x v="0"/>
    <n v="0"/>
    <n v="1"/>
    <n v="10"/>
    <x v="14"/>
    <s v="2013-08-08-01-21-59"/>
    <s v="2013-08-08-01-21-59"/>
  </r>
  <r>
    <n v="282136"/>
    <s v="af59fba7-0207-5f02-96ee-64922d08f6b9"/>
    <n v="2005"/>
    <s v="Westmoreland"/>
    <x v="3217"/>
    <x v="0"/>
    <m/>
    <n v="1"/>
    <n v="0"/>
    <x v="0"/>
    <n v="0"/>
    <n v="1"/>
    <n v="10"/>
    <x v="14"/>
    <s v="2013-08-08-01-22-03"/>
    <s v="2013-08-08-01-22-03"/>
  </r>
  <r>
    <n v="282137"/>
    <s v="af59fba7-0207-5f02-96ee-64922d08f6b9"/>
    <n v="2008"/>
    <s v="Westmoreland"/>
    <x v="3218"/>
    <x v="3"/>
    <m/>
    <n v="1"/>
    <n v="0"/>
    <x v="0"/>
    <n v="0"/>
    <n v="1"/>
    <n v="10"/>
    <x v="14"/>
    <s v="2013-08-08-01-22-10"/>
    <s v="2013-08-08-01-22-10"/>
  </r>
  <r>
    <n v="282138"/>
    <s v="af59fba7-0207-5f02-96ee-64922d08f6b9"/>
    <n v="2010"/>
    <s v="Westmoreland"/>
    <x v="3219"/>
    <x v="1"/>
    <m/>
    <n v="1"/>
    <n v="0"/>
    <x v="0"/>
    <n v="0"/>
    <n v="1"/>
    <n v="10"/>
    <x v="14"/>
    <s v="2013-08-08-01-22-15"/>
    <s v="2013-08-08-01-22-15"/>
  </r>
  <r>
    <n v="282139"/>
    <s v="ef036877-c5d3-545a-ace6-28dad1d6b828"/>
    <n v="2005"/>
    <s v="Westmoreland"/>
    <x v="3220"/>
    <x v="0"/>
    <m/>
    <n v="1"/>
    <n v="0"/>
    <x v="0"/>
    <n v="0"/>
    <n v="1"/>
    <n v="10"/>
    <x v="14"/>
    <s v="2013-08-08-01-22-20"/>
    <s v="2013-08-08-01-22-20"/>
  </r>
  <r>
    <n v="282140"/>
    <s v="ef036877-c5d3-545a-ace6-28dad1d6b828"/>
    <n v="2008"/>
    <s v="Westmoreland"/>
    <x v="3221"/>
    <x v="0"/>
    <m/>
    <n v="1"/>
    <n v="0"/>
    <x v="0"/>
    <n v="0"/>
    <n v="1"/>
    <n v="10"/>
    <x v="14"/>
    <s v="2013-08-08-01-22-24"/>
    <s v="2013-08-08-01-22-24"/>
  </r>
  <r>
    <n v="282141"/>
    <s v="ef036877-c5d3-545a-ace6-28dad1d6b828"/>
    <n v="2010"/>
    <s v="Westmoreland"/>
    <x v="3222"/>
    <x v="0"/>
    <m/>
    <n v="1"/>
    <n v="0"/>
    <x v="0"/>
    <n v="0"/>
    <n v="1"/>
    <n v="10"/>
    <x v="14"/>
    <s v="2013-08-08-01-22-34"/>
    <s v="2013-08-08-01-22-34"/>
  </r>
  <r>
    <n v="282142"/>
    <s v="6729ad57-157a-5157-9d92-f76be15b7101"/>
    <n v="2008"/>
    <s v="Butler"/>
    <x v="3223"/>
    <x v="0"/>
    <m/>
    <n v="1"/>
    <n v="0"/>
    <x v="0"/>
    <n v="0"/>
    <n v="1"/>
    <n v="10"/>
    <x v="14"/>
    <s v="2013-08-08-01-22-38"/>
    <s v="2013-08-08-01-22-38"/>
  </r>
  <r>
    <n v="282143"/>
    <s v="6729ad57-157a-5157-9d92-f76be15b7101"/>
    <n v="2010"/>
    <s v="Butler"/>
    <x v="3224"/>
    <x v="3"/>
    <m/>
    <n v="1"/>
    <n v="0"/>
    <x v="0"/>
    <n v="0"/>
    <n v="1"/>
    <n v="10"/>
    <x v="14"/>
    <s v="2013-08-08-01-22-45"/>
    <s v="2013-08-08-01-22-45"/>
  </r>
  <r>
    <n v="282144"/>
    <s v="2e565eb9-7771-5b53-be9b-4c40e8f8baed"/>
    <n v="2005"/>
    <s v="Fayette"/>
    <x v="3225"/>
    <x v="0"/>
    <m/>
    <n v="1"/>
    <n v="0"/>
    <x v="0"/>
    <n v="0"/>
    <n v="1"/>
    <n v="10"/>
    <x v="14"/>
    <s v="2013-08-08-01-22-49"/>
    <s v="2013-08-08-01-22-49"/>
  </r>
  <r>
    <n v="282145"/>
    <s v="2e565eb9-7771-5b53-be9b-4c40e8f8baed"/>
    <n v="2008"/>
    <s v="Fayette"/>
    <x v="3226"/>
    <x v="0"/>
    <m/>
    <n v="1"/>
    <n v="0"/>
    <x v="0"/>
    <n v="0"/>
    <n v="1"/>
    <n v="10"/>
    <x v="14"/>
    <s v="2013-08-08-01-22-53"/>
    <s v="2013-08-08-01-22-53"/>
  </r>
  <r>
    <n v="282146"/>
    <s v="2e565eb9-7771-5b53-be9b-4c40e8f8baed"/>
    <n v="2010"/>
    <s v="Fayette"/>
    <x v="3227"/>
    <x v="0"/>
    <m/>
    <n v="1"/>
    <n v="0"/>
    <x v="0"/>
    <n v="0"/>
    <n v="1"/>
    <n v="10"/>
    <x v="14"/>
    <s v="2013-08-08-01-22-57"/>
    <s v="2013-08-08-01-22-57"/>
  </r>
  <r>
    <n v="282147"/>
    <s v="4c4a12a2-f76c-5a1b-b0a4-17067918cf5a"/>
    <n v="2005"/>
    <s v="Westmoreland"/>
    <x v="3228"/>
    <x v="0"/>
    <m/>
    <n v="1"/>
    <n v="0"/>
    <x v="0"/>
    <n v="0"/>
    <n v="1"/>
    <n v="10"/>
    <x v="14"/>
    <s v="2013-08-08-01-23-00"/>
    <s v="2013-08-08-01-23-00"/>
  </r>
  <r>
    <n v="282148"/>
    <s v="4c4a12a2-f76c-5a1b-b0a4-17067918cf5a"/>
    <n v="2008"/>
    <s v="Westmoreland"/>
    <x v="3229"/>
    <x v="0"/>
    <m/>
    <n v="1"/>
    <n v="0"/>
    <x v="0"/>
    <n v="0"/>
    <n v="1"/>
    <n v="10"/>
    <x v="14"/>
    <s v="2013-08-08-01-23-04"/>
    <s v="2013-08-08-01-23-04"/>
  </r>
  <r>
    <n v="282149"/>
    <s v="4c4a12a2-f76c-5a1b-b0a4-17067918cf5a"/>
    <n v="2010"/>
    <s v="Westmoreland"/>
    <x v="3230"/>
    <x v="0"/>
    <m/>
    <n v="1"/>
    <n v="0"/>
    <x v="0"/>
    <n v="0"/>
    <n v="1"/>
    <n v="10"/>
    <x v="14"/>
    <s v="2013-08-08-01-23-08"/>
    <s v="2013-08-08-01-23-08"/>
  </r>
  <r>
    <n v="282150"/>
    <s v="f715c4b8-f3dc-5dd6-9e8b-c2a8ad6c7fc7"/>
    <n v="2005"/>
    <s v="Westmoreland"/>
    <x v="3231"/>
    <x v="0"/>
    <m/>
    <n v="1"/>
    <n v="0"/>
    <x v="0"/>
    <n v="0"/>
    <n v="1"/>
    <n v="10"/>
    <x v="14"/>
    <s v="2013-08-08-01-23-11"/>
    <s v="2013-08-08-01-23-11"/>
  </r>
  <r>
    <n v="282151"/>
    <s v="f715c4b8-f3dc-5dd6-9e8b-c2a8ad6c7fc7"/>
    <n v="2008"/>
    <s v="Westmoreland"/>
    <x v="3232"/>
    <x v="1"/>
    <m/>
    <n v="1"/>
    <n v="0"/>
    <x v="0"/>
    <n v="0"/>
    <n v="1"/>
    <n v="10"/>
    <x v="14"/>
    <s v="2013-08-08-01-23-17"/>
    <s v="2013-08-08-01-23-17"/>
  </r>
  <r>
    <n v="282152"/>
    <s v="f715c4b8-f3dc-5dd6-9e8b-c2a8ad6c7fc7"/>
    <n v="2010"/>
    <s v="Westmoreland"/>
    <x v="3233"/>
    <x v="1"/>
    <m/>
    <n v="1"/>
    <n v="0"/>
    <x v="0"/>
    <n v="0"/>
    <n v="1"/>
    <n v="10"/>
    <x v="14"/>
    <s v="2013-08-08-01-23-27"/>
    <s v="2013-08-08-01-23-27"/>
  </r>
  <r>
    <n v="282153"/>
    <s v="e08abf1f-fc3b-5375-b87f-d1f6a7f71a9e"/>
    <n v="2005"/>
    <s v="Westmoreland"/>
    <x v="3234"/>
    <x v="0"/>
    <m/>
    <n v="1"/>
    <n v="0"/>
    <x v="0"/>
    <n v="0"/>
    <n v="1"/>
    <n v="10"/>
    <x v="14"/>
    <s v="2013-08-08-01-23-30"/>
    <s v="2013-08-08-01-23-30"/>
  </r>
  <r>
    <n v="282154"/>
    <s v="e08abf1f-fc3b-5375-b87f-d1f6a7f71a9e"/>
    <n v="2008"/>
    <s v="Westmoreland"/>
    <x v="3235"/>
    <x v="1"/>
    <m/>
    <n v="1"/>
    <n v="0"/>
    <x v="0"/>
    <n v="0"/>
    <n v="1"/>
    <n v="10"/>
    <x v="14"/>
    <s v="2013-08-08-01-23-35"/>
    <s v="2013-08-08-01-23-35"/>
  </r>
  <r>
    <n v="282155"/>
    <s v="e08abf1f-fc3b-5375-b87f-d1f6a7f71a9e"/>
    <n v="2010"/>
    <s v="Westmoreland"/>
    <x v="3236"/>
    <x v="1"/>
    <m/>
    <n v="1"/>
    <n v="0"/>
    <x v="0"/>
    <n v="0"/>
    <n v="1"/>
    <n v="10"/>
    <x v="14"/>
    <s v="2013-08-08-01-23-40"/>
    <s v="2013-08-08-01-23-40"/>
  </r>
  <r>
    <n v="282156"/>
    <s v="8d1fd06d-c3ef-5315-9da6-b8ccfd0b3f82"/>
    <n v="2008"/>
    <s v="Butler"/>
    <x v="3237"/>
    <x v="1"/>
    <m/>
    <n v="1"/>
    <n v="0"/>
    <x v="0"/>
    <n v="0"/>
    <n v="1"/>
    <n v="10"/>
    <x v="14"/>
    <s v="2013-08-08-01-23-45"/>
    <s v="2013-08-08-01-23-45"/>
  </r>
  <r>
    <n v="282157"/>
    <s v="8d1fd06d-c3ef-5315-9da6-b8ccfd0b3f82"/>
    <n v="2010"/>
    <s v="Butler"/>
    <x v="3238"/>
    <x v="1"/>
    <m/>
    <n v="1"/>
    <n v="0"/>
    <x v="0"/>
    <n v="0"/>
    <n v="1"/>
    <n v="10"/>
    <x v="14"/>
    <s v="2013-08-08-01-23-50"/>
    <s v="2013-08-08-01-23-50"/>
  </r>
  <r>
    <n v="282158"/>
    <s v="ec2d75e2-7986-578e-9b12-f93ab4ce07ef"/>
    <n v="2008"/>
    <s v="Butler"/>
    <x v="3239"/>
    <x v="0"/>
    <m/>
    <n v="1"/>
    <n v="0"/>
    <x v="0"/>
    <n v="0"/>
    <n v="1"/>
    <n v="10"/>
    <x v="14"/>
    <s v="2013-08-08-01-23-55"/>
    <s v="2013-08-08-01-23-55"/>
  </r>
  <r>
    <n v="282159"/>
    <s v="ec2d75e2-7986-578e-9b12-f93ab4ce07ef"/>
    <n v="2010"/>
    <s v="Butler"/>
    <x v="3240"/>
    <x v="0"/>
    <m/>
    <n v="1"/>
    <n v="0"/>
    <x v="0"/>
    <n v="0"/>
    <n v="1"/>
    <n v="10"/>
    <x v="14"/>
    <s v="2013-08-08-01-23-59"/>
    <s v="2013-08-08-01-23-59"/>
  </r>
  <r>
    <n v="282160"/>
    <s v="d22e32a0-1fb4-5c2a-b9d0-ab09065923cf"/>
    <n v="2005"/>
    <s v="Westmoreland"/>
    <x v="3241"/>
    <x v="0"/>
    <m/>
    <n v="1"/>
    <n v="0"/>
    <x v="0"/>
    <n v="0"/>
    <n v="1"/>
    <n v="10"/>
    <x v="14"/>
    <s v="2013-08-08-01-24-02"/>
    <s v="2013-08-08-01-24-02"/>
  </r>
  <r>
    <n v="282161"/>
    <s v="d22e32a0-1fb4-5c2a-b9d0-ab09065923cf"/>
    <n v="2008"/>
    <s v="Westmoreland"/>
    <x v="3242"/>
    <x v="0"/>
    <m/>
    <n v="1"/>
    <n v="0"/>
    <x v="0"/>
    <n v="0"/>
    <n v="1"/>
    <n v="10"/>
    <x v="14"/>
    <s v="2013-08-08-01-24-08"/>
    <s v="2013-08-08-01-24-08"/>
  </r>
  <r>
    <n v="282162"/>
    <s v="d22e32a0-1fb4-5c2a-b9d0-ab09065923cf"/>
    <n v="2010"/>
    <s v="Westmoreland"/>
    <x v="3243"/>
    <x v="3"/>
    <m/>
    <n v="1"/>
    <n v="0"/>
    <x v="0"/>
    <n v="0"/>
    <n v="1"/>
    <n v="10"/>
    <x v="14"/>
    <s v="2013-08-08-01-24-17"/>
    <s v="2013-08-08-01-24-17"/>
  </r>
  <r>
    <n v="282163"/>
    <s v="c7e4bc54-7423-533d-9da7-7b57fd8f971d"/>
    <n v="2005"/>
    <s v="Westmoreland"/>
    <x v="3244"/>
    <x v="0"/>
    <m/>
    <n v="1"/>
    <n v="0"/>
    <x v="0"/>
    <n v="0"/>
    <n v="1"/>
    <n v="10"/>
    <x v="14"/>
    <s v="2013-08-08-01-24-20"/>
    <s v="2013-08-08-01-24-20"/>
  </r>
  <r>
    <n v="282164"/>
    <s v="c7e4bc54-7423-533d-9da7-7b57fd8f971d"/>
    <n v="2008"/>
    <s v="Westmoreland"/>
    <x v="3245"/>
    <x v="0"/>
    <m/>
    <n v="1"/>
    <n v="0"/>
    <x v="0"/>
    <n v="0"/>
    <n v="1"/>
    <n v="10"/>
    <x v="14"/>
    <s v="2013-08-08-01-24-24"/>
    <s v="2013-08-08-01-24-24"/>
  </r>
  <r>
    <n v="282165"/>
    <s v="c7e4bc54-7423-533d-9da7-7b57fd8f971d"/>
    <n v="2010"/>
    <s v="Westmoreland"/>
    <x v="3246"/>
    <x v="0"/>
    <m/>
    <n v="1"/>
    <n v="0"/>
    <x v="0"/>
    <n v="0"/>
    <n v="1"/>
    <n v="10"/>
    <x v="14"/>
    <s v="2013-08-08-01-24-30"/>
    <s v="2013-08-08-01-24-30"/>
  </r>
  <r>
    <n v="282166"/>
    <s v="356f77f8-4106-5d1d-8536-fe2edf15b97a"/>
    <n v="2005"/>
    <s v="Westmoreland"/>
    <x v="3247"/>
    <x v="0"/>
    <m/>
    <n v="1"/>
    <n v="0"/>
    <x v="0"/>
    <n v="0"/>
    <n v="1"/>
    <n v="10"/>
    <x v="14"/>
    <s v="2013-08-08-01-24-39"/>
    <s v="2013-08-08-01-24-39"/>
  </r>
  <r>
    <n v="282167"/>
    <s v="356f77f8-4106-5d1d-8536-fe2edf15b97a"/>
    <n v="2008"/>
    <s v="Westmoreland"/>
    <x v="3248"/>
    <x v="3"/>
    <m/>
    <n v="1"/>
    <n v="0"/>
    <x v="0"/>
    <n v="0"/>
    <n v="1"/>
    <n v="10"/>
    <x v="14"/>
    <s v="2013-08-08-01-24-48"/>
    <s v="2013-08-08-01-24-48"/>
  </r>
  <r>
    <n v="282168"/>
    <s v="356f77f8-4106-5d1d-8536-fe2edf15b97a"/>
    <n v="2010"/>
    <s v="Westmoreland"/>
    <x v="3249"/>
    <x v="1"/>
    <m/>
    <n v="1"/>
    <n v="0"/>
    <x v="0"/>
    <n v="0"/>
    <n v="1"/>
    <n v="10"/>
    <x v="14"/>
    <s v="2013-08-08-01-24-55"/>
    <s v="2013-08-08-01-24-55"/>
  </r>
  <r>
    <n v="282169"/>
    <s v="2eb5c26b-9c23-5ca1-b632-7eaa216c086f"/>
    <n v="2005"/>
    <s v="Westmoreland"/>
    <x v="3250"/>
    <x v="0"/>
    <m/>
    <n v="1"/>
    <n v="0"/>
    <x v="0"/>
    <n v="0"/>
    <n v="1"/>
    <n v="10"/>
    <x v="14"/>
    <s v="2013-08-08-01-24-58"/>
    <s v="2013-08-08-01-24-58"/>
  </r>
  <r>
    <n v="282170"/>
    <s v="2eb5c26b-9c23-5ca1-b632-7eaa216c086f"/>
    <n v="2008"/>
    <s v="Westmoreland"/>
    <x v="3251"/>
    <x v="0"/>
    <m/>
    <n v="1"/>
    <n v="0"/>
    <x v="0"/>
    <n v="0"/>
    <n v="1"/>
    <n v="10"/>
    <x v="14"/>
    <s v="2013-08-08-01-25-02"/>
    <s v="2013-08-08-01-25-02"/>
  </r>
  <r>
    <n v="282171"/>
    <s v="2eb5c26b-9c23-5ca1-b632-7eaa216c086f"/>
    <n v="2010"/>
    <s v="Westmoreland"/>
    <x v="3252"/>
    <x v="1"/>
    <m/>
    <n v="1"/>
    <n v="0"/>
    <x v="0"/>
    <n v="0"/>
    <n v="1"/>
    <n v="10"/>
    <x v="14"/>
    <s v="2013-08-08-01-25-08"/>
    <s v="2013-08-08-01-25-08"/>
  </r>
  <r>
    <n v="282172"/>
    <s v="fb0e394f-c141-596d-89b5-607d3b9ef519"/>
    <n v="2005"/>
    <s v="Westmoreland"/>
    <x v="3253"/>
    <x v="0"/>
    <m/>
    <n v="1"/>
    <n v="0"/>
    <x v="0"/>
    <n v="0"/>
    <n v="1"/>
    <n v="10"/>
    <x v="14"/>
    <s v="2013-08-08-01-25-11"/>
    <s v="2013-08-08-01-25-11"/>
  </r>
  <r>
    <n v="282173"/>
    <s v="fb0e394f-c141-596d-89b5-607d3b9ef519"/>
    <n v="2008"/>
    <s v="Westmoreland"/>
    <x v="3254"/>
    <x v="0"/>
    <m/>
    <n v="1"/>
    <n v="0"/>
    <x v="0"/>
    <n v="0"/>
    <n v="1"/>
    <n v="10"/>
    <x v="14"/>
    <s v="2013-08-08-01-25-17"/>
    <s v="2013-08-08-01-25-17"/>
  </r>
  <r>
    <n v="282174"/>
    <s v="fb0e394f-c141-596d-89b5-607d3b9ef519"/>
    <n v="2010"/>
    <s v="Westmoreland"/>
    <x v="3255"/>
    <x v="1"/>
    <m/>
    <n v="1"/>
    <n v="0"/>
    <x v="0"/>
    <n v="0"/>
    <n v="1"/>
    <n v="10"/>
    <x v="14"/>
    <s v="2013-08-08-01-25-23"/>
    <s v="2013-08-08-01-25-23"/>
  </r>
  <r>
    <n v="282175"/>
    <s v="3d1cad62-0cff-5241-b535-cb06e1680d4b"/>
    <n v="2005"/>
    <s v="Westmoreland"/>
    <x v="3256"/>
    <x v="0"/>
    <m/>
    <n v="1"/>
    <n v="0"/>
    <x v="0"/>
    <n v="0"/>
    <n v="1"/>
    <n v="10"/>
    <x v="14"/>
    <s v="2013-08-08-01-25-26"/>
    <s v="2013-08-08-01-25-26"/>
  </r>
  <r>
    <n v="282176"/>
    <s v="3d1cad62-0cff-5241-b535-cb06e1680d4b"/>
    <n v="2008"/>
    <s v="Westmoreland"/>
    <x v="3257"/>
    <x v="0"/>
    <m/>
    <n v="1"/>
    <n v="0"/>
    <x v="0"/>
    <n v="0"/>
    <n v="1"/>
    <n v="10"/>
    <x v="14"/>
    <s v="2013-08-08-01-25-32"/>
    <s v="2013-08-08-01-25-32"/>
  </r>
  <r>
    <n v="282177"/>
    <s v="3d1cad62-0cff-5241-b535-cb06e1680d4b"/>
    <n v="2010"/>
    <s v="Westmoreland"/>
    <x v="3258"/>
    <x v="0"/>
    <m/>
    <n v="1"/>
    <n v="0"/>
    <x v="0"/>
    <n v="0"/>
    <n v="1"/>
    <n v="10"/>
    <x v="14"/>
    <s v="2013-08-08-01-25-43"/>
    <s v="2013-08-08-01-25-43"/>
  </r>
  <r>
    <n v="282178"/>
    <s v="157f1058-95af-5dfc-a7fd-169cdcceb6f2"/>
    <n v="2005"/>
    <s v="Westmoreland"/>
    <x v="3259"/>
    <x v="0"/>
    <m/>
    <n v="1"/>
    <n v="0"/>
    <x v="0"/>
    <n v="0"/>
    <n v="1"/>
    <n v="10"/>
    <x v="14"/>
    <s v="2013-08-08-01-25-48"/>
    <s v="2013-08-08-01-25-48"/>
  </r>
  <r>
    <n v="282179"/>
    <s v="157f1058-95af-5dfc-a7fd-169cdcceb6f2"/>
    <n v="2008"/>
    <s v="Westmoreland"/>
    <x v="3260"/>
    <x v="3"/>
    <m/>
    <n v="1"/>
    <n v="0"/>
    <x v="0"/>
    <n v="0"/>
    <n v="1"/>
    <n v="10"/>
    <x v="14"/>
    <s v="2013-08-08-01-25-55"/>
    <s v="2013-08-08-01-25-55"/>
  </r>
  <r>
    <n v="282180"/>
    <s v="157f1058-95af-5dfc-a7fd-169cdcceb6f2"/>
    <n v="2010"/>
    <s v="Westmoreland"/>
    <x v="3261"/>
    <x v="1"/>
    <m/>
    <n v="1"/>
    <n v="0"/>
    <x v="0"/>
    <n v="0"/>
    <n v="1"/>
    <n v="10"/>
    <x v="14"/>
    <s v="2013-08-08-01-26-01"/>
    <s v="2013-08-08-01-26-01"/>
  </r>
  <r>
    <n v="282181"/>
    <s v="f283c8ed-dd12-5dbe-a0f3-1c5bc6789c57"/>
    <n v="2005"/>
    <s v="Westmoreland"/>
    <x v="3262"/>
    <x v="0"/>
    <m/>
    <n v="1"/>
    <n v="0"/>
    <x v="0"/>
    <n v="0"/>
    <n v="1"/>
    <n v="10"/>
    <x v="14"/>
    <s v="2013-08-08-01-26-05"/>
    <s v="2013-08-08-01-26-05"/>
  </r>
  <r>
    <n v="282182"/>
    <s v="f283c8ed-dd12-5dbe-a0f3-1c5bc6789c57"/>
    <n v="2008"/>
    <s v="Westmoreland"/>
    <x v="3263"/>
    <x v="3"/>
    <m/>
    <n v="1"/>
    <n v="0"/>
    <x v="0"/>
    <n v="0"/>
    <n v="1"/>
    <n v="10"/>
    <x v="14"/>
    <s v="2013-08-08-01-26-10"/>
    <s v="2013-08-08-01-26-10"/>
  </r>
  <r>
    <n v="282183"/>
    <s v="f283c8ed-dd12-5dbe-a0f3-1c5bc6789c57"/>
    <n v="2010"/>
    <s v="Westmoreland"/>
    <x v="3264"/>
    <x v="1"/>
    <m/>
    <n v="1"/>
    <n v="0"/>
    <x v="0"/>
    <n v="0"/>
    <n v="1"/>
    <n v="10"/>
    <x v="14"/>
    <s v="2013-08-08-01-26-19"/>
    <s v="2013-08-08-01-26-19"/>
  </r>
  <r>
    <n v="282184"/>
    <s v="6026d858-d4db-59ed-a9d8-6a566b6d9544"/>
    <n v="2005"/>
    <s v="Fayette"/>
    <x v="3265"/>
    <x v="0"/>
    <m/>
    <n v="1"/>
    <n v="0"/>
    <x v="0"/>
    <n v="0"/>
    <n v="1"/>
    <n v="10"/>
    <x v="14"/>
    <s v="2013-08-08-01-26-23"/>
    <s v="2013-08-08-01-26-23"/>
  </r>
  <r>
    <n v="282185"/>
    <s v="6026d858-d4db-59ed-a9d8-6a566b6d9544"/>
    <n v="2008"/>
    <s v="Fayette"/>
    <x v="3266"/>
    <x v="0"/>
    <m/>
    <n v="1"/>
    <n v="0"/>
    <x v="0"/>
    <n v="0"/>
    <n v="1"/>
    <n v="10"/>
    <x v="14"/>
    <s v="2013-08-08-01-26-27"/>
    <s v="2013-08-08-01-26-27"/>
  </r>
  <r>
    <n v="282186"/>
    <s v="6026d858-d4db-59ed-a9d8-6a566b6d9544"/>
    <n v="2010"/>
    <s v="Fayette"/>
    <x v="3267"/>
    <x v="2"/>
    <m/>
    <n v="1"/>
    <n v="0"/>
    <x v="0"/>
    <n v="0"/>
    <n v="1"/>
    <n v="10"/>
    <x v="14"/>
    <s v="2013-08-08-01-26-43"/>
    <s v="2013-08-08-01-26-43"/>
  </r>
  <r>
    <n v="282187"/>
    <s v="30101725-459e-5152-a87c-896dc0b47e65"/>
    <n v="2005"/>
    <s v="Westmoreland"/>
    <x v="3268"/>
    <x v="0"/>
    <m/>
    <n v="1"/>
    <n v="0"/>
    <x v="0"/>
    <n v="0"/>
    <n v="1"/>
    <n v="10"/>
    <x v="14"/>
    <s v="2013-08-08-01-26-46"/>
    <s v="2013-08-08-01-26-46"/>
  </r>
  <r>
    <n v="282188"/>
    <s v="30101725-459e-5152-a87c-896dc0b47e65"/>
    <n v="2008"/>
    <s v="Westmoreland"/>
    <x v="3269"/>
    <x v="1"/>
    <m/>
    <n v="1"/>
    <n v="0"/>
    <x v="0"/>
    <n v="0"/>
    <n v="1"/>
    <n v="10"/>
    <x v="14"/>
    <s v="2013-08-08-01-26-51"/>
    <s v="2013-08-08-01-26-51"/>
  </r>
  <r>
    <n v="282189"/>
    <s v="30101725-459e-5152-a87c-896dc0b47e65"/>
    <n v="2010"/>
    <s v="Westmoreland"/>
    <x v="3270"/>
    <x v="1"/>
    <m/>
    <n v="1"/>
    <n v="0"/>
    <x v="0"/>
    <n v="0"/>
    <n v="1"/>
    <n v="10"/>
    <x v="14"/>
    <s v="2013-08-08-01-26-55"/>
    <s v="2013-08-08-01-26-55"/>
  </r>
  <r>
    <n v="282190"/>
    <s v="20a1325e-9f9a-5960-aac8-34c40468e980"/>
    <n v="2008"/>
    <s v="Butler"/>
    <x v="3271"/>
    <x v="0"/>
    <m/>
    <n v="1"/>
    <n v="0"/>
    <x v="0"/>
    <n v="0"/>
    <n v="1"/>
    <n v="10"/>
    <x v="14"/>
    <s v="2013-08-08-01-27-00"/>
    <s v="2013-08-08-01-27-00"/>
  </r>
  <r>
    <n v="282191"/>
    <s v="20a1325e-9f9a-5960-aac8-34c40468e980"/>
    <n v="2010"/>
    <s v="Butler"/>
    <x v="3272"/>
    <x v="0"/>
    <m/>
    <n v="1"/>
    <n v="0"/>
    <x v="0"/>
    <n v="0"/>
    <n v="1"/>
    <n v="10"/>
    <x v="14"/>
    <s v="2013-08-08-01-27-04"/>
    <s v="2013-08-08-01-27-04"/>
  </r>
  <r>
    <n v="282192"/>
    <s v="5d47f6c1-cf5f-5982-9219-e35f27ab945f"/>
    <n v="2008"/>
    <s v="Butler"/>
    <x v="3273"/>
    <x v="0"/>
    <m/>
    <n v="1"/>
    <n v="0"/>
    <x v="0"/>
    <n v="0"/>
    <n v="1"/>
    <n v="10"/>
    <x v="14"/>
    <s v="2013-08-08-01-27-08"/>
    <s v="2013-08-08-01-27-08"/>
  </r>
  <r>
    <n v="282193"/>
    <s v="5d47f6c1-cf5f-5982-9219-e35f27ab945f"/>
    <n v="2010"/>
    <s v="Butler"/>
    <x v="3274"/>
    <x v="0"/>
    <m/>
    <n v="1"/>
    <n v="0"/>
    <x v="0"/>
    <n v="0"/>
    <n v="1"/>
    <n v="10"/>
    <x v="14"/>
    <s v="2013-08-08-01-27-12"/>
    <s v="2013-08-08-01-27-12"/>
  </r>
  <r>
    <n v="282194"/>
    <s v="6505fa6f-9de5-52fa-82ca-be595e630402"/>
    <n v="2005"/>
    <s v="Westmoreland"/>
    <x v="3275"/>
    <x v="0"/>
    <m/>
    <n v="1"/>
    <n v="0"/>
    <x v="0"/>
    <n v="0"/>
    <n v="1"/>
    <n v="10"/>
    <x v="14"/>
    <s v="2013-08-08-01-27-16"/>
    <s v="2013-08-08-01-27-16"/>
  </r>
  <r>
    <n v="282195"/>
    <s v="6505fa6f-9de5-52fa-82ca-be595e630402"/>
    <n v="2008"/>
    <s v="Westmoreland"/>
    <x v="3276"/>
    <x v="0"/>
    <m/>
    <n v="1"/>
    <n v="0"/>
    <x v="0"/>
    <n v="0"/>
    <n v="1"/>
    <n v="10"/>
    <x v="14"/>
    <s v="2013-08-08-01-27-20"/>
    <s v="2013-08-08-01-27-20"/>
  </r>
  <r>
    <n v="282196"/>
    <s v="6505fa6f-9de5-52fa-82ca-be595e630402"/>
    <n v="2010"/>
    <s v="Westmoreland"/>
    <x v="3277"/>
    <x v="1"/>
    <m/>
    <n v="1"/>
    <n v="0"/>
    <x v="0"/>
    <n v="0"/>
    <n v="1"/>
    <n v="10"/>
    <x v="14"/>
    <s v="2013-08-08-01-27-29"/>
    <s v="2013-08-08-01-27-29"/>
  </r>
  <r>
    <n v="282197"/>
    <s v="523cb590-9b6c-5ef2-b2c0-a2964e88bcb1"/>
    <n v="2008"/>
    <s v="Butler"/>
    <x v="3278"/>
    <x v="0"/>
    <m/>
    <n v="1"/>
    <n v="0"/>
    <x v="0"/>
    <n v="0"/>
    <n v="1"/>
    <n v="10"/>
    <x v="14"/>
    <s v="2013-08-08-01-27-33"/>
    <s v="2013-08-08-01-27-33"/>
  </r>
  <r>
    <n v="282198"/>
    <s v="523cb590-9b6c-5ef2-b2c0-a2964e88bcb1"/>
    <n v="2010"/>
    <s v="Butler"/>
    <x v="3279"/>
    <x v="1"/>
    <m/>
    <n v="1"/>
    <n v="0"/>
    <x v="0"/>
    <n v="0"/>
    <n v="1"/>
    <n v="10"/>
    <x v="14"/>
    <s v="2013-08-08-01-27-44"/>
    <s v="2013-08-08-01-27-44"/>
  </r>
  <r>
    <n v="282199"/>
    <s v="9783e1ce-ace0-5c56-b282-4544aa2bd57c"/>
    <n v="2008"/>
    <s v="Butler"/>
    <x v="3280"/>
    <x v="1"/>
    <m/>
    <n v="1"/>
    <n v="0"/>
    <x v="0"/>
    <n v="0"/>
    <n v="1"/>
    <n v="10"/>
    <x v="14"/>
    <s v="2013-08-08-01-27-50"/>
    <s v="2013-08-08-01-27-50"/>
  </r>
  <r>
    <n v="282200"/>
    <s v="9783e1ce-ace0-5c56-b282-4544aa2bd57c"/>
    <n v="2010"/>
    <s v="Butler"/>
    <x v="3281"/>
    <x v="3"/>
    <m/>
    <n v="1"/>
    <n v="0"/>
    <x v="0"/>
    <n v="0"/>
    <n v="1"/>
    <n v="10"/>
    <x v="14"/>
    <s v="2013-08-08-01-28-02"/>
    <s v="2013-08-08-01-28-02"/>
  </r>
  <r>
    <n v="282201"/>
    <s v="e22da786-6d15-50cd-8aa8-5d9488250a98"/>
    <n v="2008"/>
    <s v="Butler"/>
    <x v="3282"/>
    <x v="0"/>
    <m/>
    <n v="1"/>
    <n v="0"/>
    <x v="0"/>
    <n v="0"/>
    <n v="1"/>
    <n v="10"/>
    <x v="14"/>
    <s v="2013-08-08-01-28-10"/>
    <s v="2013-08-08-01-28-10"/>
  </r>
  <r>
    <n v="282202"/>
    <s v="e22da786-6d15-50cd-8aa8-5d9488250a98"/>
    <n v="2010"/>
    <s v="Butler"/>
    <x v="3283"/>
    <x v="0"/>
    <m/>
    <n v="1"/>
    <n v="0"/>
    <x v="0"/>
    <n v="0"/>
    <n v="1"/>
    <n v="10"/>
    <x v="14"/>
    <s v="2013-08-08-01-28-13"/>
    <s v="2013-08-08-01-28-13"/>
  </r>
  <r>
    <n v="282203"/>
    <s v="057fb58c-12c6-506a-974e-a7b17d503659"/>
    <n v="2005"/>
    <s v="Westmoreland"/>
    <x v="3284"/>
    <x v="0"/>
    <m/>
    <n v="1"/>
    <n v="0"/>
    <x v="0"/>
    <n v="0"/>
    <n v="1"/>
    <n v="10"/>
    <x v="14"/>
    <s v="2013-08-08-01-28-17"/>
    <s v="2013-08-08-01-28-17"/>
  </r>
  <r>
    <n v="282204"/>
    <s v="057fb58c-12c6-506a-974e-a7b17d503659"/>
    <n v="2008"/>
    <s v="Westmoreland"/>
    <x v="3285"/>
    <x v="0"/>
    <m/>
    <n v="1"/>
    <n v="0"/>
    <x v="0"/>
    <n v="0"/>
    <n v="1"/>
    <n v="10"/>
    <x v="14"/>
    <s v="2013-08-08-01-28-21"/>
    <s v="2013-08-08-01-28-21"/>
  </r>
  <r>
    <n v="282205"/>
    <s v="057fb58c-12c6-506a-974e-a7b17d503659"/>
    <n v="2010"/>
    <s v="Westmoreland"/>
    <x v="3286"/>
    <x v="1"/>
    <m/>
    <n v="1"/>
    <n v="0"/>
    <x v="0"/>
    <n v="0"/>
    <n v="1"/>
    <n v="10"/>
    <x v="14"/>
    <s v="2013-08-08-01-28-26"/>
    <s v="2013-08-08-01-28-26"/>
  </r>
  <r>
    <n v="282206"/>
    <s v="fbf0e940-6020-5d89-8762-f1add85f1b66"/>
    <n v="2005"/>
    <s v="Westmoreland"/>
    <x v="3287"/>
    <x v="0"/>
    <m/>
    <n v="1"/>
    <n v="0"/>
    <x v="0"/>
    <n v="0"/>
    <n v="1"/>
    <n v="10"/>
    <x v="14"/>
    <s v="2013-08-08-01-28-30"/>
    <s v="2013-08-08-01-28-30"/>
  </r>
  <r>
    <n v="282207"/>
    <s v="fbf0e940-6020-5d89-8762-f1add85f1b66"/>
    <n v="2008"/>
    <s v="Westmoreland"/>
    <x v="3288"/>
    <x v="0"/>
    <m/>
    <n v="1"/>
    <n v="0"/>
    <x v="0"/>
    <n v="0"/>
    <n v="1"/>
    <n v="10"/>
    <x v="14"/>
    <s v="2013-08-08-01-28-34"/>
    <s v="2013-08-08-01-28-34"/>
  </r>
  <r>
    <n v="282208"/>
    <s v="fbf0e940-6020-5d89-8762-f1add85f1b66"/>
    <n v="2010"/>
    <s v="Westmoreland"/>
    <x v="3289"/>
    <x v="0"/>
    <m/>
    <n v="1"/>
    <n v="0"/>
    <x v="0"/>
    <n v="0"/>
    <n v="1"/>
    <n v="10"/>
    <x v="14"/>
    <s v="2013-08-08-01-28-38"/>
    <s v="2013-08-08-01-28-38"/>
  </r>
  <r>
    <n v="282209"/>
    <s v="66631f89-b9ea-5101-bda3-0488e0bcbf05"/>
    <n v="2005"/>
    <s v="Westmoreland"/>
    <x v="3290"/>
    <x v="0"/>
    <m/>
    <n v="1"/>
    <n v="0"/>
    <x v="0"/>
    <n v="0"/>
    <n v="1"/>
    <n v="10"/>
    <x v="14"/>
    <s v="2013-08-08-01-28-41"/>
    <s v="2013-08-08-01-28-41"/>
  </r>
  <r>
    <n v="282210"/>
    <s v="66631f89-b9ea-5101-bda3-0488e0bcbf05"/>
    <n v="2008"/>
    <s v="Westmoreland"/>
    <x v="3291"/>
    <x v="3"/>
    <m/>
    <n v="1"/>
    <n v="0"/>
    <x v="0"/>
    <n v="0"/>
    <n v="1"/>
    <n v="10"/>
    <x v="14"/>
    <s v="2013-08-08-01-28-48"/>
    <s v="2013-08-08-01-28-48"/>
  </r>
  <r>
    <n v="282211"/>
    <s v="66631f89-b9ea-5101-bda3-0488e0bcbf05"/>
    <n v="2010"/>
    <s v="Westmoreland"/>
    <x v="3292"/>
    <x v="1"/>
    <m/>
    <n v="1"/>
    <n v="0"/>
    <x v="0"/>
    <n v="0"/>
    <n v="1"/>
    <n v="10"/>
    <x v="14"/>
    <s v="2013-08-08-01-28-55"/>
    <s v="2013-08-08-01-28-55"/>
  </r>
  <r>
    <n v="282212"/>
    <s v="6531c82a-35e4-541a-8052-009ee8989bd9"/>
    <n v="2005"/>
    <s v="Fayette"/>
    <x v="3293"/>
    <x v="0"/>
    <m/>
    <n v="1"/>
    <n v="0"/>
    <x v="0"/>
    <n v="0"/>
    <n v="1"/>
    <n v="10"/>
    <x v="14"/>
    <s v="2013-08-08-01-28-58"/>
    <s v="2013-08-08-01-28-58"/>
  </r>
  <r>
    <n v="282213"/>
    <s v="6531c82a-35e4-541a-8052-009ee8989bd9"/>
    <n v="2008"/>
    <s v="Fayette"/>
    <x v="3294"/>
    <x v="0"/>
    <m/>
    <n v="1"/>
    <n v="0"/>
    <x v="0"/>
    <n v="0"/>
    <n v="1"/>
    <n v="10"/>
    <x v="14"/>
    <s v="2013-08-08-01-29-02"/>
    <s v="2013-08-08-01-29-02"/>
  </r>
  <r>
    <n v="282214"/>
    <s v="6531c82a-35e4-541a-8052-009ee8989bd9"/>
    <n v="2010"/>
    <s v="Fayette"/>
    <x v="3295"/>
    <x v="0"/>
    <m/>
    <n v="1"/>
    <n v="0"/>
    <x v="0"/>
    <n v="0"/>
    <n v="1"/>
    <n v="10"/>
    <x v="14"/>
    <s v="2013-08-08-01-29-06"/>
    <s v="2013-08-08-01-29-06"/>
  </r>
  <r>
    <n v="282215"/>
    <s v="3ab44ce5-7019-5454-adaa-6a4b9812d00d"/>
    <n v="2005"/>
    <s v="Westmoreland"/>
    <x v="3296"/>
    <x v="0"/>
    <m/>
    <n v="1"/>
    <n v="0"/>
    <x v="0"/>
    <n v="0"/>
    <n v="1"/>
    <n v="10"/>
    <x v="14"/>
    <s v="2013-08-08-01-29-10"/>
    <s v="2013-08-08-01-29-10"/>
  </r>
  <r>
    <n v="282216"/>
    <s v="3ab44ce5-7019-5454-adaa-6a4b9812d00d"/>
    <n v="2008"/>
    <s v="Westmoreland"/>
    <x v="3297"/>
    <x v="0"/>
    <m/>
    <n v="1"/>
    <n v="0"/>
    <x v="0"/>
    <n v="0"/>
    <n v="1"/>
    <n v="10"/>
    <x v="14"/>
    <s v="2013-08-08-01-29-14"/>
    <s v="2013-08-08-01-29-14"/>
  </r>
  <r>
    <n v="282217"/>
    <s v="3ab44ce5-7019-5454-adaa-6a4b9812d00d"/>
    <n v="2010"/>
    <s v="Westmoreland"/>
    <x v="3298"/>
    <x v="0"/>
    <m/>
    <n v="1"/>
    <n v="0"/>
    <x v="0"/>
    <n v="0"/>
    <n v="1"/>
    <n v="10"/>
    <x v="14"/>
    <s v="2013-08-08-01-29-18"/>
    <s v="2013-08-08-01-29-18"/>
  </r>
  <r>
    <n v="282218"/>
    <s v="5381d2b9-8005-59c2-a6a0-83b58903d21e"/>
    <n v="2005"/>
    <s v="Westmoreland"/>
    <x v="3299"/>
    <x v="0"/>
    <m/>
    <n v="1"/>
    <n v="0"/>
    <x v="0"/>
    <n v="0"/>
    <n v="1"/>
    <n v="10"/>
    <x v="14"/>
    <s v="2013-08-08-01-29-23"/>
    <s v="2013-08-08-01-29-23"/>
  </r>
  <r>
    <n v="282219"/>
    <s v="5381d2b9-8005-59c2-a6a0-83b58903d21e"/>
    <n v="2008"/>
    <s v="Westmoreland"/>
    <x v="3300"/>
    <x v="3"/>
    <m/>
    <n v="1"/>
    <n v="0"/>
    <x v="0"/>
    <n v="0"/>
    <n v="1"/>
    <n v="10"/>
    <x v="14"/>
    <s v="2013-08-08-01-29-35"/>
    <s v="2013-08-08-01-29-35"/>
  </r>
  <r>
    <n v="282220"/>
    <s v="5381d2b9-8005-59c2-a6a0-83b58903d21e"/>
    <n v="2010"/>
    <s v="Westmoreland"/>
    <x v="3301"/>
    <x v="1"/>
    <m/>
    <n v="1"/>
    <n v="0"/>
    <x v="0"/>
    <n v="0"/>
    <n v="1"/>
    <n v="10"/>
    <x v="14"/>
    <s v="2013-08-08-01-29-41"/>
    <s v="2013-08-08-01-29-41"/>
  </r>
  <r>
    <n v="282221"/>
    <s v="32a84afb-a254-5edc-bccc-9d04c985cda0"/>
    <n v="2008"/>
    <s v="Butler"/>
    <x v="3302"/>
    <x v="0"/>
    <m/>
    <n v="1"/>
    <n v="0"/>
    <x v="0"/>
    <n v="0"/>
    <n v="1"/>
    <n v="10"/>
    <x v="14"/>
    <s v="2013-08-08-01-29-45"/>
    <s v="2013-08-08-01-29-45"/>
  </r>
  <r>
    <n v="282222"/>
    <s v="32a84afb-a254-5edc-bccc-9d04c985cda0"/>
    <n v="2010"/>
    <s v="Butler"/>
    <x v="3303"/>
    <x v="0"/>
    <m/>
    <n v="1"/>
    <n v="0"/>
    <x v="0"/>
    <n v="0"/>
    <n v="1"/>
    <n v="10"/>
    <x v="14"/>
    <s v="2013-08-08-01-29-50"/>
    <s v="2013-08-08-01-29-50"/>
  </r>
  <r>
    <n v="282223"/>
    <s v="6ca2b615-a5ec-5365-a740-c2d5500b3952"/>
    <n v="2005"/>
    <s v="Westmoreland"/>
    <x v="3304"/>
    <x v="0"/>
    <m/>
    <n v="1"/>
    <n v="0"/>
    <x v="0"/>
    <n v="0"/>
    <n v="1"/>
    <n v="10"/>
    <x v="14"/>
    <s v="2013-08-08-01-29-54"/>
    <s v="2013-08-08-01-29-54"/>
  </r>
  <r>
    <n v="282224"/>
    <s v="6ca2b615-a5ec-5365-a740-c2d5500b3952"/>
    <n v="2008"/>
    <s v="Westmoreland"/>
    <x v="3305"/>
    <x v="3"/>
    <m/>
    <n v="1"/>
    <n v="0"/>
    <x v="0"/>
    <n v="0"/>
    <n v="1"/>
    <n v="10"/>
    <x v="14"/>
    <s v="2013-08-08-01-29-59"/>
    <s v="2013-08-08-01-29-59"/>
  </r>
  <r>
    <n v="282225"/>
    <s v="6ca2b615-a5ec-5365-a740-c2d5500b3952"/>
    <n v="2010"/>
    <s v="Westmoreland"/>
    <x v="3306"/>
    <x v="3"/>
    <m/>
    <n v="1"/>
    <n v="0"/>
    <x v="0"/>
    <n v="0"/>
    <n v="1"/>
    <n v="10"/>
    <x v="14"/>
    <s v="2013-08-08-01-30-07"/>
    <s v="2013-08-08-01-30-07"/>
  </r>
  <r>
    <n v="282226"/>
    <s v="fd329690-8342-54c5-a9f4-155aaade9242"/>
    <n v="2005"/>
    <s v="Venango"/>
    <x v="3307"/>
    <x v="0"/>
    <m/>
    <n v="1"/>
    <n v="0"/>
    <x v="0"/>
    <n v="0"/>
    <n v="1"/>
    <n v="10"/>
    <x v="14"/>
    <s v="2013-08-08-01-30-12"/>
    <s v="2013-08-08-01-30-12"/>
  </r>
  <r>
    <n v="282227"/>
    <s v="fd329690-8342-54c5-a9f4-155aaade9242"/>
    <n v="2008"/>
    <s v="Venango"/>
    <x v="3308"/>
    <x v="0"/>
    <m/>
    <n v="1"/>
    <n v="0"/>
    <x v="0"/>
    <n v="0"/>
    <n v="1"/>
    <n v="10"/>
    <x v="14"/>
    <s v="2013-08-08-01-30-17"/>
    <s v="2013-08-08-01-30-17"/>
  </r>
  <r>
    <n v="282228"/>
    <s v="fd329690-8342-54c5-a9f4-155aaade9242"/>
    <n v="2010"/>
    <s v="Venango"/>
    <x v="3309"/>
    <x v="0"/>
    <m/>
    <n v="1"/>
    <n v="0"/>
    <x v="0"/>
    <n v="0"/>
    <n v="1"/>
    <n v="10"/>
    <x v="14"/>
    <s v="2013-08-08-01-30-21"/>
    <s v="2013-08-08-01-30-21"/>
  </r>
  <r>
    <n v="282229"/>
    <s v="2ead0093-c02e-5910-afeb-5241a199ba61"/>
    <n v="2005"/>
    <s v="Westmoreland"/>
    <x v="3310"/>
    <x v="0"/>
    <m/>
    <n v="1"/>
    <n v="0"/>
    <x v="0"/>
    <n v="0"/>
    <n v="1"/>
    <n v="10"/>
    <x v="14"/>
    <s v="2013-08-08-01-30-25"/>
    <s v="2013-08-08-01-30-25"/>
  </r>
  <r>
    <n v="282230"/>
    <s v="2ead0093-c02e-5910-afeb-5241a199ba61"/>
    <n v="2008"/>
    <s v="Westmoreland"/>
    <x v="3311"/>
    <x v="1"/>
    <m/>
    <n v="1"/>
    <n v="0"/>
    <x v="0"/>
    <n v="0"/>
    <n v="1"/>
    <n v="10"/>
    <x v="14"/>
    <s v="2013-08-08-01-30-35"/>
    <s v="2013-08-08-01-30-35"/>
  </r>
  <r>
    <n v="282231"/>
    <s v="2ead0093-c02e-5910-afeb-5241a199ba61"/>
    <n v="2010"/>
    <s v="Westmoreland"/>
    <x v="3312"/>
    <x v="1"/>
    <m/>
    <n v="1"/>
    <n v="0"/>
    <x v="0"/>
    <n v="0"/>
    <n v="1"/>
    <n v="10"/>
    <x v="14"/>
    <s v="2013-08-08-01-30-40"/>
    <s v="2013-08-08-01-30-40"/>
  </r>
  <r>
    <n v="282232"/>
    <s v="01113879-cc6d-54bb-8f4b-d91ff9aa9a4a"/>
    <n v="2005"/>
    <s v="Westmoreland"/>
    <x v="3313"/>
    <x v="0"/>
    <m/>
    <n v="1"/>
    <n v="0"/>
    <x v="0"/>
    <n v="0"/>
    <n v="1"/>
    <n v="10"/>
    <x v="14"/>
    <s v="2013-08-08-01-30-45"/>
    <s v="2013-08-08-01-30-45"/>
  </r>
  <r>
    <n v="282233"/>
    <s v="01113879-cc6d-54bb-8f4b-d91ff9aa9a4a"/>
    <n v="2008"/>
    <s v="Westmoreland"/>
    <x v="3314"/>
    <x v="1"/>
    <m/>
    <n v="1"/>
    <n v="0"/>
    <x v="0"/>
    <n v="0"/>
    <n v="1"/>
    <n v="10"/>
    <x v="14"/>
    <s v="2013-08-08-01-30-49"/>
    <s v="2013-08-08-01-30-49"/>
  </r>
  <r>
    <n v="282234"/>
    <s v="01113879-cc6d-54bb-8f4b-d91ff9aa9a4a"/>
    <n v="2010"/>
    <s v="Westmoreland"/>
    <x v="3315"/>
    <x v="1"/>
    <m/>
    <n v="1"/>
    <n v="0"/>
    <x v="0"/>
    <n v="0"/>
    <n v="1"/>
    <n v="10"/>
    <x v="14"/>
    <s v="2013-08-08-01-30-55"/>
    <s v="2013-08-08-01-30-55"/>
  </r>
  <r>
    <n v="282235"/>
    <s v="877ba615-34a5-5cce-8116-34f2e9eccdec"/>
    <n v="2005"/>
    <s v="Westmoreland"/>
    <x v="3316"/>
    <x v="0"/>
    <m/>
    <n v="1"/>
    <n v="0"/>
    <x v="0"/>
    <n v="0"/>
    <n v="1"/>
    <n v="10"/>
    <x v="14"/>
    <s v="2013-08-08-01-30-59"/>
    <s v="2013-08-08-01-30-59"/>
  </r>
  <r>
    <n v="282236"/>
    <s v="877ba615-34a5-5cce-8116-34f2e9eccdec"/>
    <n v="2008"/>
    <s v="Westmoreland"/>
    <x v="3317"/>
    <x v="3"/>
    <m/>
    <n v="1"/>
    <n v="0"/>
    <x v="0"/>
    <n v="0"/>
    <n v="1"/>
    <n v="10"/>
    <x v="14"/>
    <s v="2013-08-08-01-31-04"/>
    <s v="2013-08-08-01-31-04"/>
  </r>
  <r>
    <n v="282237"/>
    <s v="877ba615-34a5-5cce-8116-34f2e9eccdec"/>
    <n v="2010"/>
    <s v="Westmoreland"/>
    <x v="3318"/>
    <x v="1"/>
    <m/>
    <n v="1"/>
    <n v="0"/>
    <x v="0"/>
    <n v="0"/>
    <n v="1"/>
    <n v="10"/>
    <x v="14"/>
    <s v="2013-08-08-01-31-09"/>
    <s v="2013-08-08-01-31-09"/>
  </r>
  <r>
    <n v="282238"/>
    <s v="ce5150d3-d886-5d0b-97d1-117079ebab9c"/>
    <n v="2005"/>
    <s v="Westmoreland"/>
    <x v="3319"/>
    <x v="0"/>
    <m/>
    <n v="1"/>
    <n v="0"/>
    <x v="0"/>
    <n v="0"/>
    <n v="1"/>
    <n v="10"/>
    <x v="14"/>
    <s v="2013-08-08-01-31-12"/>
    <s v="2013-08-08-01-31-12"/>
  </r>
  <r>
    <n v="282239"/>
    <s v="ce5150d3-d886-5d0b-97d1-117079ebab9c"/>
    <n v="2008"/>
    <s v="Westmoreland"/>
    <x v="3320"/>
    <x v="1"/>
    <m/>
    <n v="1"/>
    <n v="0"/>
    <x v="0"/>
    <n v="0"/>
    <n v="1"/>
    <n v="10"/>
    <x v="14"/>
    <s v="2013-08-08-01-31-19"/>
    <s v="2013-08-08-01-31-19"/>
  </r>
  <r>
    <n v="282240"/>
    <s v="ce5150d3-d886-5d0b-97d1-117079ebab9c"/>
    <n v="2010"/>
    <s v="Westmoreland"/>
    <x v="3321"/>
    <x v="1"/>
    <m/>
    <n v="1"/>
    <n v="0"/>
    <x v="0"/>
    <n v="0"/>
    <n v="1"/>
    <n v="10"/>
    <x v="14"/>
    <s v="2013-08-08-01-31-23"/>
    <s v="2013-08-08-01-31-23"/>
  </r>
  <r>
    <n v="282241"/>
    <s v="43b7c064-1aae-56d0-bec7-ca6226bd9295"/>
    <n v="2005"/>
    <s v="Westmoreland"/>
    <x v="3322"/>
    <x v="0"/>
    <m/>
    <n v="1"/>
    <n v="0"/>
    <x v="0"/>
    <n v="0"/>
    <n v="1"/>
    <n v="10"/>
    <x v="14"/>
    <s v="2013-08-08-01-31-27"/>
    <s v="2013-08-08-01-31-27"/>
  </r>
  <r>
    <n v="282242"/>
    <s v="43b7c064-1aae-56d0-bec7-ca6226bd9295"/>
    <n v="2008"/>
    <s v="Westmoreland"/>
    <x v="3323"/>
    <x v="3"/>
    <m/>
    <n v="1"/>
    <n v="0"/>
    <x v="0"/>
    <n v="0"/>
    <n v="1"/>
    <n v="10"/>
    <x v="14"/>
    <s v="2013-08-08-01-31-32"/>
    <s v="2013-08-08-01-31-32"/>
  </r>
  <r>
    <n v="282243"/>
    <s v="43b7c064-1aae-56d0-bec7-ca6226bd9295"/>
    <n v="2010"/>
    <s v="Westmoreland"/>
    <x v="3324"/>
    <x v="1"/>
    <m/>
    <n v="1"/>
    <n v="0"/>
    <x v="0"/>
    <n v="0"/>
    <n v="1"/>
    <n v="10"/>
    <x v="14"/>
    <s v="2013-08-08-01-31-36"/>
    <s v="2013-08-08-01-31-36"/>
  </r>
  <r>
    <n v="282244"/>
    <s v="bce9069a-4b7a-5972-af09-53adfc7d1618"/>
    <n v="2005"/>
    <s v="Westmoreland"/>
    <x v="3325"/>
    <x v="0"/>
    <m/>
    <n v="1"/>
    <n v="0"/>
    <x v="0"/>
    <n v="0"/>
    <n v="1"/>
    <n v="10"/>
    <x v="14"/>
    <s v="2013-08-08-01-31-41"/>
    <s v="2013-08-08-01-31-41"/>
  </r>
  <r>
    <n v="282245"/>
    <s v="bce9069a-4b7a-5972-af09-53adfc7d1618"/>
    <n v="2008"/>
    <s v="Westmoreland"/>
    <x v="3326"/>
    <x v="0"/>
    <m/>
    <n v="1"/>
    <n v="0"/>
    <x v="0"/>
    <n v="0"/>
    <n v="1"/>
    <n v="10"/>
    <x v="14"/>
    <s v="2013-08-08-01-31-47"/>
    <s v="2013-08-08-01-31-47"/>
  </r>
  <r>
    <n v="282246"/>
    <s v="bce9069a-4b7a-5972-af09-53adfc7d1618"/>
    <n v="2010"/>
    <s v="Westmoreland"/>
    <x v="3327"/>
    <x v="1"/>
    <m/>
    <n v="1"/>
    <n v="0"/>
    <x v="0"/>
    <n v="0"/>
    <n v="1"/>
    <n v="10"/>
    <x v="14"/>
    <s v="2013-08-08-01-31-52"/>
    <s v="2013-08-08-01-31-52"/>
  </r>
  <r>
    <n v="282247"/>
    <s v="87024403-669e-5346-b75f-95a66a7c4230"/>
    <n v="2005"/>
    <s v="Fayette"/>
    <x v="3328"/>
    <x v="0"/>
    <m/>
    <n v="1"/>
    <n v="0"/>
    <x v="0"/>
    <n v="0"/>
    <n v="1"/>
    <n v="10"/>
    <x v="14"/>
    <s v="2013-08-08-01-31-56"/>
    <s v="2013-08-08-01-31-56"/>
  </r>
  <r>
    <n v="282248"/>
    <s v="87024403-669e-5346-b75f-95a66a7c4230"/>
    <n v="2008"/>
    <s v="Fayette"/>
    <x v="3329"/>
    <x v="0"/>
    <m/>
    <n v="1"/>
    <n v="0"/>
    <x v="0"/>
    <n v="0"/>
    <n v="1"/>
    <n v="10"/>
    <x v="14"/>
    <s v="2013-08-08-01-32-04"/>
    <s v="2013-08-08-01-32-04"/>
  </r>
  <r>
    <n v="282249"/>
    <s v="87024403-669e-5346-b75f-95a66a7c4230"/>
    <n v="2010"/>
    <s v="Fayette"/>
    <x v="3330"/>
    <x v="3"/>
    <m/>
    <n v="1"/>
    <n v="0"/>
    <x v="0"/>
    <n v="0"/>
    <n v="1"/>
    <n v="10"/>
    <x v="14"/>
    <s v="2013-08-08-01-32-13"/>
    <s v="2013-08-08-01-32-13"/>
  </r>
  <r>
    <n v="282250"/>
    <s v="659e04d7-3b03-54d4-87fd-be4a78d4ea15"/>
    <n v="2005"/>
    <s v="Westmoreland"/>
    <x v="3331"/>
    <x v="0"/>
    <m/>
    <n v="1"/>
    <n v="0"/>
    <x v="0"/>
    <n v="0"/>
    <n v="1"/>
    <n v="10"/>
    <x v="14"/>
    <s v="2013-08-08-01-32-18"/>
    <s v="2013-08-08-01-32-18"/>
  </r>
  <r>
    <n v="282251"/>
    <s v="659e04d7-3b03-54d4-87fd-be4a78d4ea15"/>
    <n v="2008"/>
    <s v="Westmoreland"/>
    <x v="3332"/>
    <x v="3"/>
    <m/>
    <n v="1"/>
    <n v="0"/>
    <x v="0"/>
    <n v="0"/>
    <n v="1"/>
    <n v="10"/>
    <x v="14"/>
    <s v="2013-08-08-01-32-25"/>
    <s v="2013-08-08-01-32-25"/>
  </r>
  <r>
    <n v="282252"/>
    <s v="659e04d7-3b03-54d4-87fd-be4a78d4ea15"/>
    <n v="2010"/>
    <s v="Westmoreland"/>
    <x v="3333"/>
    <x v="1"/>
    <m/>
    <n v="1"/>
    <n v="0"/>
    <x v="0"/>
    <n v="0"/>
    <n v="1"/>
    <n v="10"/>
    <x v="14"/>
    <s v="2013-08-08-01-32-30"/>
    <s v="2013-08-08-01-32-30"/>
  </r>
  <r>
    <n v="282253"/>
    <s v="95c293c4-7dec-5848-a1d8-198d9bddb9a4"/>
    <n v="2008"/>
    <s v="Butler"/>
    <x v="3334"/>
    <x v="3"/>
    <m/>
    <n v="1"/>
    <n v="0"/>
    <x v="0"/>
    <n v="0"/>
    <n v="1"/>
    <n v="10"/>
    <x v="14"/>
    <s v="2013-08-08-01-32-35"/>
    <s v="2013-08-08-01-32-35"/>
  </r>
  <r>
    <n v="282254"/>
    <s v="95c293c4-7dec-5848-a1d8-198d9bddb9a4"/>
    <n v="2010"/>
    <s v="Butler"/>
    <x v="3335"/>
    <x v="3"/>
    <m/>
    <n v="1"/>
    <n v="0"/>
    <x v="0"/>
    <n v="0"/>
    <n v="1"/>
    <n v="10"/>
    <x v="14"/>
    <s v="2013-08-08-01-32-47"/>
    <s v="2013-08-08-01-32-47"/>
  </r>
  <r>
    <n v="282255"/>
    <s v="828c6762-7b2f-52bf-8e76-7cd8316390f5"/>
    <n v="2005"/>
    <s v="Westmoreland"/>
    <x v="3336"/>
    <x v="0"/>
    <m/>
    <n v="1"/>
    <n v="0"/>
    <x v="0"/>
    <n v="0"/>
    <n v="1"/>
    <n v="10"/>
    <x v="14"/>
    <s v="2013-08-08-01-32-51"/>
    <s v="2013-08-08-01-32-51"/>
  </r>
  <r>
    <n v="282256"/>
    <s v="828c6762-7b2f-52bf-8e76-7cd8316390f5"/>
    <n v="2008"/>
    <s v="Westmoreland"/>
    <x v="3337"/>
    <x v="0"/>
    <m/>
    <n v="1"/>
    <n v="0"/>
    <x v="0"/>
    <n v="0"/>
    <n v="1"/>
    <n v="10"/>
    <x v="14"/>
    <s v="2013-08-08-08-28-22"/>
    <s v="2013-08-08-08-28-22"/>
  </r>
  <r>
    <n v="282257"/>
    <s v="828c6762-7b2f-52bf-8e76-7cd8316390f5"/>
    <n v="2010"/>
    <s v="Westmoreland"/>
    <x v="3338"/>
    <x v="0"/>
    <m/>
    <n v="1"/>
    <n v="0"/>
    <x v="0"/>
    <n v="0"/>
    <n v="1"/>
    <n v="10"/>
    <x v="14"/>
    <s v="2013-08-08-08-28-26"/>
    <s v="2013-08-08-08-28-26"/>
  </r>
  <r>
    <n v="282258"/>
    <s v="fbbbca17-977f-58c9-92d4-de911791b8a4"/>
    <n v="2005"/>
    <s v="Westmoreland"/>
    <x v="3339"/>
    <x v="0"/>
    <m/>
    <n v="1"/>
    <n v="0"/>
    <x v="0"/>
    <n v="0"/>
    <n v="1"/>
    <n v="10"/>
    <x v="14"/>
    <s v="2013-08-08-08-28-30"/>
    <s v="2013-08-08-08-28-30"/>
  </r>
  <r>
    <n v="282259"/>
    <s v="fbbbca17-977f-58c9-92d4-de911791b8a4"/>
    <n v="2008"/>
    <s v="Westmoreland"/>
    <x v="3340"/>
    <x v="0"/>
    <m/>
    <n v="1"/>
    <n v="0"/>
    <x v="0"/>
    <n v="0"/>
    <n v="1"/>
    <n v="10"/>
    <x v="14"/>
    <s v="2013-08-08-08-28-34"/>
    <s v="2013-08-08-08-28-34"/>
  </r>
  <r>
    <n v="282260"/>
    <s v="fbbbca17-977f-58c9-92d4-de911791b8a4"/>
    <n v="2010"/>
    <s v="Westmoreland"/>
    <x v="3341"/>
    <x v="1"/>
    <m/>
    <n v="1"/>
    <n v="0"/>
    <x v="0"/>
    <n v="0"/>
    <n v="1"/>
    <n v="10"/>
    <x v="14"/>
    <s v="2013-08-08-08-28-39"/>
    <s v="2013-08-08-08-28-39"/>
  </r>
  <r>
    <n v="282261"/>
    <s v="528eed08-4a4c-5722-914e-1a81e0907d4a"/>
    <n v="2005"/>
    <s v="Westmoreland"/>
    <x v="3342"/>
    <x v="0"/>
    <m/>
    <n v="1"/>
    <n v="0"/>
    <x v="0"/>
    <n v="0"/>
    <n v="1"/>
    <n v="10"/>
    <x v="14"/>
    <s v="2013-08-08-08-28-42"/>
    <s v="2013-08-08-08-28-42"/>
  </r>
  <r>
    <n v="282262"/>
    <s v="528eed08-4a4c-5722-914e-1a81e0907d4a"/>
    <n v="2008"/>
    <s v="Westmoreland"/>
    <x v="3343"/>
    <x v="0"/>
    <m/>
    <n v="1"/>
    <n v="0"/>
    <x v="0"/>
    <n v="0"/>
    <n v="1"/>
    <n v="10"/>
    <x v="14"/>
    <s v="2013-08-08-08-28-49"/>
    <s v="2013-08-08-08-28-49"/>
  </r>
  <r>
    <n v="282263"/>
    <s v="528eed08-4a4c-5722-914e-1a81e0907d4a"/>
    <n v="2010"/>
    <s v="Westmoreland"/>
    <x v="3344"/>
    <x v="1"/>
    <m/>
    <n v="1"/>
    <n v="0"/>
    <x v="0"/>
    <n v="0"/>
    <n v="1"/>
    <n v="10"/>
    <x v="14"/>
    <s v="2013-08-08-08-28-53"/>
    <s v="2013-08-08-08-28-53"/>
  </r>
  <r>
    <n v="282264"/>
    <s v="9eab5c16-41cf-5016-a753-d0b2e73aa4a7"/>
    <n v="2005"/>
    <s v="Westmoreland"/>
    <x v="3345"/>
    <x v="0"/>
    <m/>
    <n v="1"/>
    <n v="0"/>
    <x v="0"/>
    <n v="0"/>
    <n v="1"/>
    <n v="10"/>
    <x v="14"/>
    <s v="2013-08-08-08-28-57"/>
    <s v="2013-08-08-08-28-57"/>
  </r>
  <r>
    <n v="282265"/>
    <s v="9eab5c16-41cf-5016-a753-d0b2e73aa4a7"/>
    <n v="2008"/>
    <s v="Westmoreland"/>
    <x v="3346"/>
    <x v="0"/>
    <m/>
    <n v="1"/>
    <n v="0"/>
    <x v="0"/>
    <n v="0"/>
    <n v="1"/>
    <n v="10"/>
    <x v="14"/>
    <s v="2013-08-08-08-29-01"/>
    <s v="2013-08-08-08-29-01"/>
  </r>
  <r>
    <n v="282266"/>
    <s v="9eab5c16-41cf-5016-a753-d0b2e73aa4a7"/>
    <n v="2010"/>
    <s v="Westmoreland"/>
    <x v="3347"/>
    <x v="0"/>
    <m/>
    <n v="1"/>
    <n v="0"/>
    <x v="0"/>
    <n v="0"/>
    <n v="1"/>
    <n v="10"/>
    <x v="14"/>
    <s v="2013-08-08-08-29-14"/>
    <s v="2013-08-08-08-29-14"/>
  </r>
  <r>
    <n v="282267"/>
    <s v="727fdca4-69c3-50fb-94d8-ac533c73050f"/>
    <n v="2005"/>
    <s v="Westmoreland"/>
    <x v="3348"/>
    <x v="0"/>
    <m/>
    <n v="1"/>
    <n v="0"/>
    <x v="0"/>
    <n v="0"/>
    <n v="1"/>
    <n v="10"/>
    <x v="14"/>
    <s v="2013-08-08-08-29-17"/>
    <s v="2013-08-08-08-29-17"/>
  </r>
  <r>
    <n v="282268"/>
    <s v="727fdca4-69c3-50fb-94d8-ac533c73050f"/>
    <n v="2008"/>
    <s v="Westmoreland"/>
    <x v="3349"/>
    <x v="0"/>
    <m/>
    <n v="1"/>
    <n v="0"/>
    <x v="0"/>
    <n v="0"/>
    <n v="1"/>
    <n v="10"/>
    <x v="14"/>
    <s v="2013-08-08-08-29-21"/>
    <s v="2013-08-08-08-29-21"/>
  </r>
  <r>
    <n v="282269"/>
    <s v="727fdca4-69c3-50fb-94d8-ac533c73050f"/>
    <n v="2010"/>
    <s v="Westmoreland"/>
    <x v="3350"/>
    <x v="1"/>
    <m/>
    <n v="1"/>
    <n v="0"/>
    <x v="0"/>
    <n v="0"/>
    <n v="1"/>
    <n v="10"/>
    <x v="14"/>
    <s v="2013-08-08-08-29-25"/>
    <s v="2013-08-08-08-29-25"/>
  </r>
  <r>
    <n v="282270"/>
    <s v="00752f5f-8e8b-545f-bc53-7ea2e910b362"/>
    <n v="2005"/>
    <s v="Westmoreland"/>
    <x v="3351"/>
    <x v="0"/>
    <m/>
    <n v="1"/>
    <n v="0"/>
    <x v="0"/>
    <n v="0"/>
    <n v="1"/>
    <n v="10"/>
    <x v="14"/>
    <s v="2013-08-08-08-29-31"/>
    <s v="2013-08-08-08-29-31"/>
  </r>
  <r>
    <n v="282271"/>
    <s v="00752f5f-8e8b-545f-bc53-7ea2e910b362"/>
    <n v="2008"/>
    <s v="Westmoreland"/>
    <x v="3352"/>
    <x v="0"/>
    <m/>
    <n v="1"/>
    <n v="0"/>
    <x v="0"/>
    <n v="0"/>
    <n v="1"/>
    <n v="10"/>
    <x v="14"/>
    <s v="2013-08-08-08-29-36"/>
    <s v="2013-08-08-08-29-36"/>
  </r>
  <r>
    <n v="282272"/>
    <s v="00752f5f-8e8b-545f-bc53-7ea2e910b362"/>
    <n v="2010"/>
    <s v="Westmoreland"/>
    <x v="3353"/>
    <x v="0"/>
    <m/>
    <n v="1"/>
    <n v="0"/>
    <x v="0"/>
    <n v="0"/>
    <n v="1"/>
    <n v="10"/>
    <x v="14"/>
    <s v="2013-08-08-08-29-40"/>
    <s v="2013-08-08-08-29-40"/>
  </r>
  <r>
    <n v="282273"/>
    <s v="3265a9f2-22cd-55f9-a572-5c3d1594eaa4"/>
    <n v="2005"/>
    <s v="Fayette"/>
    <x v="3354"/>
    <x v="0"/>
    <m/>
    <n v="1"/>
    <n v="0"/>
    <x v="0"/>
    <n v="0"/>
    <n v="1"/>
    <n v="10"/>
    <x v="14"/>
    <s v="2013-08-08-08-29-44"/>
    <s v="2013-08-08-08-29-44"/>
  </r>
  <r>
    <n v="282274"/>
    <s v="3265a9f2-22cd-55f9-a572-5c3d1594eaa4"/>
    <n v="2008"/>
    <s v="Fayette"/>
    <x v="3355"/>
    <x v="0"/>
    <m/>
    <n v="1"/>
    <n v="0"/>
    <x v="0"/>
    <n v="0"/>
    <n v="1"/>
    <n v="10"/>
    <x v="14"/>
    <s v="2013-08-08-08-29-48"/>
    <s v="2013-08-08-08-29-48"/>
  </r>
  <r>
    <n v="282275"/>
    <s v="3265a9f2-22cd-55f9-a572-5c3d1594eaa4"/>
    <n v="2010"/>
    <s v="Fayette"/>
    <x v="3356"/>
    <x v="1"/>
    <m/>
    <n v="1"/>
    <n v="0"/>
    <x v="0"/>
    <n v="0"/>
    <n v="1"/>
    <n v="10"/>
    <x v="14"/>
    <s v="2013-08-08-08-29-52"/>
    <s v="2013-08-08-08-29-52"/>
  </r>
  <r>
    <n v="282276"/>
    <s v="485ef76b-6b76-5112-b8d9-3b830ab7feb6"/>
    <n v="2005"/>
    <s v="Westmoreland"/>
    <x v="3357"/>
    <x v="0"/>
    <m/>
    <n v="1"/>
    <n v="0"/>
    <x v="0"/>
    <n v="0"/>
    <n v="1"/>
    <n v="10"/>
    <x v="14"/>
    <s v="2013-08-08-08-29-56"/>
    <s v="2013-08-08-08-29-56"/>
  </r>
  <r>
    <n v="282277"/>
    <s v="485ef76b-6b76-5112-b8d9-3b830ab7feb6"/>
    <n v="2008"/>
    <s v="Westmoreland"/>
    <x v="3358"/>
    <x v="1"/>
    <m/>
    <n v="1"/>
    <n v="0"/>
    <x v="0"/>
    <n v="0"/>
    <n v="1"/>
    <n v="10"/>
    <x v="14"/>
    <s v="2013-08-08-08-30-00"/>
    <s v="2013-08-08-08-30-00"/>
  </r>
  <r>
    <n v="282278"/>
    <s v="485ef76b-6b76-5112-b8d9-3b830ab7feb6"/>
    <n v="2010"/>
    <s v="Westmoreland"/>
    <x v="3359"/>
    <x v="0"/>
    <m/>
    <n v="1"/>
    <n v="0"/>
    <x v="0"/>
    <n v="0"/>
    <n v="1"/>
    <n v="10"/>
    <x v="14"/>
    <s v="2013-08-08-08-30-04"/>
    <s v="2013-08-08-08-30-04"/>
  </r>
  <r>
    <n v="282279"/>
    <s v="ca0a78e6-7d1d-5a46-acf2-d77e13f969b2"/>
    <n v="2005"/>
    <s v="Westmoreland"/>
    <x v="3360"/>
    <x v="0"/>
    <m/>
    <n v="1"/>
    <n v="0"/>
    <x v="0"/>
    <n v="0"/>
    <n v="1"/>
    <n v="10"/>
    <x v="14"/>
    <s v="2013-08-08-08-30-07"/>
    <s v="2013-08-08-08-30-07"/>
  </r>
  <r>
    <n v="282280"/>
    <s v="ca0a78e6-7d1d-5a46-acf2-d77e13f969b2"/>
    <n v="2008"/>
    <s v="Westmoreland"/>
    <x v="3361"/>
    <x v="0"/>
    <m/>
    <n v="1"/>
    <n v="0"/>
    <x v="0"/>
    <n v="0"/>
    <n v="1"/>
    <n v="10"/>
    <x v="14"/>
    <s v="2013-08-08-08-30-12"/>
    <s v="2013-08-08-08-30-12"/>
  </r>
  <r>
    <n v="282281"/>
    <s v="ca0a78e6-7d1d-5a46-acf2-d77e13f969b2"/>
    <n v="2010"/>
    <s v="Westmoreland"/>
    <x v="3362"/>
    <x v="1"/>
    <m/>
    <n v="1"/>
    <n v="0"/>
    <x v="0"/>
    <n v="0"/>
    <n v="1"/>
    <n v="10"/>
    <x v="14"/>
    <s v="2013-08-08-08-31-09"/>
    <s v="2013-08-08-08-31-09"/>
  </r>
  <r>
    <n v="282282"/>
    <s v="9d2845b4-f401-5f54-9e5a-b81bb96be873"/>
    <n v="2005"/>
    <s v="Westmoreland"/>
    <x v="3363"/>
    <x v="0"/>
    <m/>
    <n v="1"/>
    <n v="0"/>
    <x v="0"/>
    <n v="0"/>
    <n v="1"/>
    <n v="10"/>
    <x v="14"/>
    <s v="2013-08-08-08-31-13"/>
    <s v="2013-08-08-08-31-13"/>
  </r>
  <r>
    <n v="282283"/>
    <s v="9d2845b4-f401-5f54-9e5a-b81bb96be873"/>
    <n v="2008"/>
    <s v="Westmoreland"/>
    <x v="3364"/>
    <x v="0"/>
    <m/>
    <n v="1"/>
    <n v="0"/>
    <x v="0"/>
    <n v="0"/>
    <n v="1"/>
    <n v="10"/>
    <x v="14"/>
    <s v="2013-08-08-08-31-17"/>
    <s v="2013-08-08-08-31-17"/>
  </r>
  <r>
    <n v="282284"/>
    <s v="9d2845b4-f401-5f54-9e5a-b81bb96be873"/>
    <n v="2010"/>
    <s v="Westmoreland"/>
    <x v="3365"/>
    <x v="0"/>
    <m/>
    <n v="1"/>
    <n v="0"/>
    <x v="0"/>
    <n v="0"/>
    <n v="1"/>
    <n v="10"/>
    <x v="14"/>
    <s v="2013-08-08-08-31-21"/>
    <s v="2013-08-08-08-31-21"/>
  </r>
  <r>
    <n v="282285"/>
    <s v="db168ae4-3e42-5d29-9893-2906fca99815"/>
    <n v="2005"/>
    <s v="Fayette"/>
    <x v="3366"/>
    <x v="0"/>
    <m/>
    <n v="1"/>
    <n v="0"/>
    <x v="0"/>
    <n v="0"/>
    <n v="1"/>
    <n v="10"/>
    <x v="14"/>
    <s v="2013-08-08-08-31-26"/>
    <s v="2013-08-08-08-31-26"/>
  </r>
  <r>
    <n v="282286"/>
    <s v="db168ae4-3e42-5d29-9893-2906fca99815"/>
    <n v="2008"/>
    <s v="Fayette"/>
    <x v="3367"/>
    <x v="0"/>
    <m/>
    <n v="1"/>
    <n v="0"/>
    <x v="0"/>
    <n v="0"/>
    <n v="1"/>
    <n v="10"/>
    <x v="14"/>
    <s v="2013-08-08-08-31-37"/>
    <s v="2013-08-08-08-31-37"/>
  </r>
  <r>
    <n v="282287"/>
    <s v="db168ae4-3e42-5d29-9893-2906fca99815"/>
    <n v="2010"/>
    <s v="Fayette"/>
    <x v="3368"/>
    <x v="1"/>
    <m/>
    <n v="1"/>
    <n v="0"/>
    <x v="0"/>
    <n v="0"/>
    <n v="1"/>
    <n v="10"/>
    <x v="14"/>
    <s v="2013-08-08-08-33-24"/>
    <s v="2013-08-08-08-33-24"/>
  </r>
  <r>
    <n v="282288"/>
    <s v="00e1f43f-cc8d-54d6-b7a9-5abdb84fed46"/>
    <n v="2005"/>
    <s v="Fayette"/>
    <x v="3369"/>
    <x v="0"/>
    <m/>
    <n v="1"/>
    <n v="0"/>
    <x v="0"/>
    <n v="0"/>
    <n v="1"/>
    <n v="10"/>
    <x v="14"/>
    <s v="2013-08-08-08-33-29"/>
    <s v="2013-08-08-08-33-29"/>
  </r>
  <r>
    <n v="282289"/>
    <s v="00e1f43f-cc8d-54d6-b7a9-5abdb84fed46"/>
    <n v="2008"/>
    <s v="Fayette"/>
    <x v="3370"/>
    <x v="0"/>
    <m/>
    <n v="1"/>
    <n v="0"/>
    <x v="0"/>
    <n v="0"/>
    <n v="1"/>
    <n v="10"/>
    <x v="14"/>
    <s v="2013-08-08-08-33-33"/>
    <s v="2013-08-08-08-33-33"/>
  </r>
  <r>
    <n v="282290"/>
    <s v="00e1f43f-cc8d-54d6-b7a9-5abdb84fed46"/>
    <n v="2010"/>
    <s v="Fayette"/>
    <x v="3371"/>
    <x v="1"/>
    <m/>
    <n v="1"/>
    <n v="0"/>
    <x v="0"/>
    <n v="0"/>
    <n v="1"/>
    <n v="10"/>
    <x v="14"/>
    <s v="2013-08-08-08-33-37"/>
    <s v="2013-08-08-08-33-37"/>
  </r>
  <r>
    <n v="282291"/>
    <s v="2693e0fa-6af8-5732-a9a8-905410f4922f"/>
    <n v="2005"/>
    <s v="Westmoreland"/>
    <x v="3372"/>
    <x v="0"/>
    <m/>
    <n v="1"/>
    <n v="0"/>
    <x v="0"/>
    <n v="0"/>
    <n v="1"/>
    <n v="10"/>
    <x v="14"/>
    <s v="2013-08-08-08-33-42"/>
    <s v="2013-08-08-08-33-42"/>
  </r>
  <r>
    <n v="282292"/>
    <s v="2693e0fa-6af8-5732-a9a8-905410f4922f"/>
    <n v="2008"/>
    <s v="Westmoreland"/>
    <x v="3373"/>
    <x v="1"/>
    <m/>
    <n v="1"/>
    <n v="0"/>
    <x v="0"/>
    <n v="0"/>
    <n v="1"/>
    <n v="10"/>
    <x v="14"/>
    <s v="2013-08-08-08-34-30"/>
    <s v="2013-08-08-08-34-30"/>
  </r>
  <r>
    <n v="282293"/>
    <s v="2693e0fa-6af8-5732-a9a8-905410f4922f"/>
    <n v="2010"/>
    <s v="Westmoreland"/>
    <x v="3374"/>
    <x v="1"/>
    <m/>
    <n v="1"/>
    <n v="0"/>
    <x v="0"/>
    <n v="0"/>
    <n v="1"/>
    <n v="10"/>
    <x v="14"/>
    <s v="2013-08-08-08-34-36"/>
    <s v="2013-08-08-08-34-36"/>
  </r>
  <r>
    <n v="282294"/>
    <s v="8e90b04f-4105-5c46-a3f2-3d14a00d573f"/>
    <n v="2005"/>
    <s v="Fayette"/>
    <x v="3375"/>
    <x v="0"/>
    <m/>
    <n v="1"/>
    <n v="0"/>
    <x v="0"/>
    <n v="0"/>
    <n v="1"/>
    <n v="10"/>
    <x v="14"/>
    <s v="2013-08-08-08-34-39"/>
    <s v="2013-08-08-08-34-39"/>
  </r>
  <r>
    <n v="282295"/>
    <s v="8e90b04f-4105-5c46-a3f2-3d14a00d573f"/>
    <n v="2008"/>
    <s v="Fayette"/>
    <x v="3376"/>
    <x v="0"/>
    <m/>
    <n v="1"/>
    <n v="0"/>
    <x v="0"/>
    <n v="0"/>
    <n v="1"/>
    <n v="10"/>
    <x v="14"/>
    <s v="2013-08-08-08-34-43"/>
    <s v="2013-08-08-08-34-43"/>
  </r>
  <r>
    <n v="282296"/>
    <s v="8e90b04f-4105-5c46-a3f2-3d14a00d573f"/>
    <n v="2010"/>
    <s v="Fayette"/>
    <x v="3377"/>
    <x v="1"/>
    <m/>
    <n v="1"/>
    <n v="0"/>
    <x v="0"/>
    <n v="0"/>
    <n v="1"/>
    <n v="10"/>
    <x v="14"/>
    <s v="2013-08-08-08-35-50"/>
    <s v="2013-08-08-08-35-50"/>
  </r>
  <r>
    <n v="282297"/>
    <s v="f7537946-0bb9-5a4c-baba-d11ce2353348"/>
    <n v="2005"/>
    <s v="Fayette"/>
    <x v="3378"/>
    <x v="0"/>
    <m/>
    <n v="1"/>
    <n v="0"/>
    <x v="0"/>
    <n v="0"/>
    <n v="1"/>
    <n v="10"/>
    <x v="14"/>
    <s v="2013-08-08-08-35-56"/>
    <s v="2013-08-08-08-35-56"/>
  </r>
  <r>
    <n v="282298"/>
    <s v="f7537946-0bb9-5a4c-baba-d11ce2353348"/>
    <n v="2008"/>
    <s v="Fayette"/>
    <x v="3379"/>
    <x v="0"/>
    <m/>
    <n v="1"/>
    <n v="0"/>
    <x v="0"/>
    <n v="0"/>
    <n v="1"/>
    <n v="10"/>
    <x v="14"/>
    <s v="2013-08-08-08-36-00"/>
    <s v="2013-08-08-08-36-00"/>
  </r>
  <r>
    <n v="282299"/>
    <s v="f7537946-0bb9-5a4c-baba-d11ce2353348"/>
    <n v="2010"/>
    <s v="Fayette"/>
    <x v="3380"/>
    <x v="3"/>
    <m/>
    <n v="1"/>
    <n v="0"/>
    <x v="0"/>
    <n v="0"/>
    <n v="1"/>
    <n v="10"/>
    <x v="14"/>
    <s v="2013-08-08-08-36-14"/>
    <s v="2013-08-08-08-36-14"/>
  </r>
  <r>
    <n v="282300"/>
    <s v="cfb27af8-8a7b-5227-8056-b1a6f5c42939"/>
    <n v="2005"/>
    <s v="Westmoreland"/>
    <x v="3381"/>
    <x v="0"/>
    <m/>
    <n v="1"/>
    <n v="0"/>
    <x v="0"/>
    <n v="0"/>
    <n v="1"/>
    <n v="10"/>
    <x v="14"/>
    <s v="2013-08-08-08-36-18"/>
    <s v="2013-08-08-08-36-18"/>
  </r>
  <r>
    <n v="282301"/>
    <s v="cfb27af8-8a7b-5227-8056-b1a6f5c42939"/>
    <n v="2008"/>
    <s v="Westmoreland"/>
    <x v="3382"/>
    <x v="0"/>
    <m/>
    <n v="1"/>
    <n v="0"/>
    <x v="0"/>
    <n v="0"/>
    <n v="1"/>
    <n v="10"/>
    <x v="14"/>
    <s v="2013-08-08-08-36-23"/>
    <s v="2013-08-08-08-36-23"/>
  </r>
  <r>
    <n v="282302"/>
    <s v="cfb27af8-8a7b-5227-8056-b1a6f5c42939"/>
    <n v="2010"/>
    <s v="Westmoreland"/>
    <x v="3383"/>
    <x v="0"/>
    <m/>
    <n v="1"/>
    <n v="0"/>
    <x v="0"/>
    <n v="0"/>
    <n v="1"/>
    <n v="10"/>
    <x v="14"/>
    <s v="2013-08-08-08-36-27"/>
    <s v="2013-08-08-08-36-27"/>
  </r>
  <r>
    <n v="282303"/>
    <s v="fc8923b5-c103-534c-9c44-6986a332253d"/>
    <n v="2005"/>
    <s v="Fayette"/>
    <x v="3384"/>
    <x v="0"/>
    <m/>
    <n v="1"/>
    <n v="0"/>
    <x v="0"/>
    <n v="0"/>
    <n v="1"/>
    <n v="10"/>
    <x v="14"/>
    <s v="2013-08-08-08-36-31"/>
    <s v="2013-08-08-08-36-31"/>
  </r>
  <r>
    <n v="282304"/>
    <s v="fc8923b5-c103-534c-9c44-6986a332253d"/>
    <n v="2008"/>
    <s v="Fayette"/>
    <x v="3385"/>
    <x v="0"/>
    <m/>
    <n v="1"/>
    <n v="0"/>
    <x v="0"/>
    <n v="0"/>
    <n v="1"/>
    <n v="10"/>
    <x v="14"/>
    <s v="2013-08-08-08-36-35"/>
    <s v="2013-08-08-08-36-35"/>
  </r>
  <r>
    <n v="282305"/>
    <s v="fc8923b5-c103-534c-9c44-6986a332253d"/>
    <n v="2010"/>
    <s v="Fayette"/>
    <x v="3386"/>
    <x v="0"/>
    <m/>
    <n v="1"/>
    <n v="0"/>
    <x v="0"/>
    <n v="0"/>
    <n v="1"/>
    <n v="10"/>
    <x v="14"/>
    <s v="2013-08-08-08-36-38"/>
    <s v="2013-08-08-08-36-38"/>
  </r>
  <r>
    <n v="282306"/>
    <s v="7f63be10-935e-5e7d-86e9-8244de672582"/>
    <n v="2005"/>
    <s v="Fayette"/>
    <x v="3387"/>
    <x v="0"/>
    <m/>
    <n v="1"/>
    <n v="0"/>
    <x v="0"/>
    <n v="0"/>
    <n v="1"/>
    <n v="10"/>
    <x v="14"/>
    <s v="2013-08-08-08-36-42"/>
    <s v="2013-08-08-08-36-42"/>
  </r>
  <r>
    <n v="282307"/>
    <s v="7f63be10-935e-5e7d-86e9-8244de672582"/>
    <n v="2008"/>
    <s v="Fayette"/>
    <x v="3388"/>
    <x v="0"/>
    <m/>
    <n v="1"/>
    <n v="0"/>
    <x v="0"/>
    <n v="0"/>
    <n v="1"/>
    <n v="10"/>
    <x v="14"/>
    <s v="2013-08-08-08-36-46"/>
    <s v="2013-08-08-08-36-46"/>
  </r>
  <r>
    <n v="282308"/>
    <s v="7f63be10-935e-5e7d-86e9-8244de672582"/>
    <n v="2010"/>
    <s v="Fayette"/>
    <x v="3389"/>
    <x v="1"/>
    <m/>
    <n v="1"/>
    <n v="0"/>
    <x v="0"/>
    <n v="0"/>
    <n v="1"/>
    <n v="10"/>
    <x v="14"/>
    <s v="2013-08-08-08-36-51"/>
    <s v="2013-08-08-08-36-51"/>
  </r>
  <r>
    <n v="282309"/>
    <s v="765c4ed8-9efa-583b-b042-e7dde6ab1d58"/>
    <n v="2005"/>
    <s v="Fayette"/>
    <x v="3390"/>
    <x v="0"/>
    <m/>
    <n v="1"/>
    <n v="0"/>
    <x v="0"/>
    <n v="0"/>
    <n v="1"/>
    <n v="10"/>
    <x v="14"/>
    <s v="2013-08-08-08-36-54"/>
    <s v="2013-08-08-08-36-54"/>
  </r>
  <r>
    <n v="282310"/>
    <s v="765c4ed8-9efa-583b-b042-e7dde6ab1d58"/>
    <n v="2008"/>
    <s v="Fayette"/>
    <x v="3391"/>
    <x v="0"/>
    <m/>
    <n v="1"/>
    <n v="0"/>
    <x v="0"/>
    <n v="0"/>
    <n v="1"/>
    <n v="10"/>
    <x v="14"/>
    <s v="2013-08-08-08-36-58"/>
    <s v="2013-08-08-08-36-58"/>
  </r>
  <r>
    <n v="282311"/>
    <s v="765c4ed8-9efa-583b-b042-e7dde6ab1d58"/>
    <n v="2010"/>
    <s v="Fayette"/>
    <x v="3392"/>
    <x v="0"/>
    <m/>
    <n v="1"/>
    <n v="0"/>
    <x v="0"/>
    <n v="0"/>
    <n v="1"/>
    <n v="10"/>
    <x v="14"/>
    <s v="2013-08-08-08-37-10"/>
    <s v="2013-08-08-08-37-10"/>
  </r>
  <r>
    <n v="282312"/>
    <s v="f6611992-958f-5f1a-9aec-4b0b56af28bf"/>
    <n v="2005"/>
    <s v="Fayette"/>
    <x v="3393"/>
    <x v="0"/>
    <m/>
    <n v="1"/>
    <n v="0"/>
    <x v="0"/>
    <n v="0"/>
    <n v="1"/>
    <n v="10"/>
    <x v="14"/>
    <s v="2013-08-08-08-37-14"/>
    <s v="2013-08-08-08-37-14"/>
  </r>
  <r>
    <n v="282313"/>
    <s v="f6611992-958f-5f1a-9aec-4b0b56af28bf"/>
    <n v="2008"/>
    <s v="Fayette"/>
    <x v="3394"/>
    <x v="0"/>
    <m/>
    <n v="1"/>
    <n v="0"/>
    <x v="0"/>
    <n v="0"/>
    <n v="1"/>
    <n v="10"/>
    <x v="14"/>
    <s v="2013-08-08-08-37-18"/>
    <s v="2013-08-08-08-37-18"/>
  </r>
  <r>
    <n v="282314"/>
    <s v="f6611992-958f-5f1a-9aec-4b0b56af28bf"/>
    <n v="2010"/>
    <s v="Fayette"/>
    <x v="3395"/>
    <x v="1"/>
    <m/>
    <n v="1"/>
    <n v="0"/>
    <x v="0"/>
    <n v="0"/>
    <n v="1"/>
    <n v="10"/>
    <x v="14"/>
    <s v="2013-08-08-08-37-22"/>
    <s v="2013-08-08-08-37-22"/>
  </r>
  <r>
    <n v="282315"/>
    <s v="993532d7-e57f-58d1-93b0-8c63cea41c5e"/>
    <n v="2005"/>
    <s v="Fayette"/>
    <x v="3396"/>
    <x v="0"/>
    <m/>
    <n v="1"/>
    <n v="0"/>
    <x v="0"/>
    <n v="0"/>
    <n v="1"/>
    <n v="10"/>
    <x v="14"/>
    <s v="2013-08-08-08-37-42"/>
    <s v="2013-08-08-08-37-42"/>
  </r>
  <r>
    <n v="282316"/>
    <s v="993532d7-e57f-58d1-93b0-8c63cea41c5e"/>
    <n v="2008"/>
    <s v="Fayette"/>
    <x v="3397"/>
    <x v="0"/>
    <m/>
    <n v="1"/>
    <n v="0"/>
    <x v="0"/>
    <n v="0"/>
    <n v="1"/>
    <n v="10"/>
    <x v="14"/>
    <s v="2013-08-08-08-37-47"/>
    <s v="2013-08-08-08-37-47"/>
  </r>
  <r>
    <n v="282317"/>
    <s v="993532d7-e57f-58d1-93b0-8c63cea41c5e"/>
    <n v="2010"/>
    <s v="Fayette"/>
    <x v="3398"/>
    <x v="1"/>
    <m/>
    <n v="1"/>
    <n v="0"/>
    <x v="0"/>
    <n v="0"/>
    <n v="1"/>
    <n v="10"/>
    <x v="14"/>
    <s v="2013-08-08-08-37-51"/>
    <s v="2013-08-08-08-37-51"/>
  </r>
  <r>
    <n v="282318"/>
    <s v="3030217b-1e65-5f1d-bacd-77381ac69a30"/>
    <n v="2005"/>
    <s v="Fayette"/>
    <x v="3399"/>
    <x v="0"/>
    <m/>
    <n v="1"/>
    <n v="0"/>
    <x v="0"/>
    <n v="0"/>
    <n v="1"/>
    <n v="10"/>
    <x v="14"/>
    <s v="2013-08-08-08-37-56"/>
    <s v="2013-08-08-08-37-56"/>
  </r>
  <r>
    <n v="282319"/>
    <s v="3030217b-1e65-5f1d-bacd-77381ac69a30"/>
    <n v="2008"/>
    <s v="Fayette"/>
    <x v="3400"/>
    <x v="0"/>
    <m/>
    <n v="1"/>
    <n v="0"/>
    <x v="0"/>
    <n v="0"/>
    <n v="1"/>
    <n v="10"/>
    <x v="14"/>
    <s v="2013-08-08-08-38-00"/>
    <s v="2013-08-08-08-38-00"/>
  </r>
  <r>
    <n v="282320"/>
    <s v="3030217b-1e65-5f1d-bacd-77381ac69a30"/>
    <n v="2010"/>
    <s v="Fayette"/>
    <x v="3401"/>
    <x v="1"/>
    <m/>
    <n v="1"/>
    <n v="0"/>
    <x v="0"/>
    <n v="0"/>
    <n v="1"/>
    <n v="10"/>
    <x v="14"/>
    <s v="2013-08-08-08-38-05"/>
    <s v="2013-08-08-08-38-05"/>
  </r>
  <r>
    <n v="282321"/>
    <s v="b0fe8f75-bf14-53cd-8dd2-48b448671a21"/>
    <n v="2005"/>
    <s v="Venango"/>
    <x v="3402"/>
    <x v="0"/>
    <m/>
    <n v="1"/>
    <n v="0"/>
    <x v="0"/>
    <n v="0"/>
    <n v="1"/>
    <n v="10"/>
    <x v="14"/>
    <s v="2013-08-08-08-38-08"/>
    <s v="2013-08-08-08-38-08"/>
  </r>
  <r>
    <n v="282322"/>
    <s v="b0fe8f75-bf14-53cd-8dd2-48b448671a21"/>
    <n v="2008"/>
    <s v="Venango"/>
    <x v="3403"/>
    <x v="0"/>
    <m/>
    <n v="1"/>
    <n v="0"/>
    <x v="0"/>
    <n v="0"/>
    <n v="1"/>
    <n v="10"/>
    <x v="14"/>
    <s v="2013-08-08-08-38-12"/>
    <s v="2013-08-08-08-38-12"/>
  </r>
  <r>
    <n v="282323"/>
    <s v="b0fe8f75-bf14-53cd-8dd2-48b448671a21"/>
    <n v="2010"/>
    <s v="Venango"/>
    <x v="3404"/>
    <x v="0"/>
    <m/>
    <n v="1"/>
    <n v="0"/>
    <x v="0"/>
    <n v="0"/>
    <n v="1"/>
    <n v="10"/>
    <x v="14"/>
    <s v="2013-08-08-08-38-17"/>
    <s v="2013-08-08-08-38-17"/>
  </r>
  <r>
    <n v="282324"/>
    <s v="0bcaedbd-3663-5511-a0ab-daf79ec678e8"/>
    <n v="2005"/>
    <s v="Fayette"/>
    <x v="3405"/>
    <x v="0"/>
    <m/>
    <n v="1"/>
    <n v="0"/>
    <x v="0"/>
    <n v="0"/>
    <n v="1"/>
    <n v="10"/>
    <x v="14"/>
    <s v="2013-08-08-08-38-20"/>
    <s v="2013-08-08-08-38-20"/>
  </r>
  <r>
    <n v="282325"/>
    <s v="0bcaedbd-3663-5511-a0ab-daf79ec678e8"/>
    <n v="2008"/>
    <s v="Fayette"/>
    <x v="3406"/>
    <x v="0"/>
    <m/>
    <n v="1"/>
    <n v="0"/>
    <x v="0"/>
    <n v="0"/>
    <n v="1"/>
    <n v="10"/>
    <x v="14"/>
    <s v="2013-08-08-08-38-28"/>
    <s v="2013-08-08-08-38-28"/>
  </r>
  <r>
    <n v="282326"/>
    <s v="0bcaedbd-3663-5511-a0ab-daf79ec678e8"/>
    <n v="2010"/>
    <s v="Fayette"/>
    <x v="3407"/>
    <x v="0"/>
    <m/>
    <n v="1"/>
    <n v="0"/>
    <x v="0"/>
    <n v="0"/>
    <n v="1"/>
    <n v="10"/>
    <x v="14"/>
    <s v="2013-08-08-08-38-32"/>
    <s v="2013-08-08-08-38-32"/>
  </r>
  <r>
    <n v="282327"/>
    <s v="52f5869b-a427-590e-b45a-8e0befb1dd4c"/>
    <n v="2005"/>
    <s v="Fayette"/>
    <x v="3408"/>
    <x v="0"/>
    <m/>
    <n v="1"/>
    <n v="0"/>
    <x v="0"/>
    <n v="0"/>
    <n v="1"/>
    <n v="10"/>
    <x v="14"/>
    <s v="2013-08-08-08-38-35"/>
    <s v="2013-08-08-08-38-35"/>
  </r>
  <r>
    <n v="282328"/>
    <s v="52f5869b-a427-590e-b45a-8e0befb1dd4c"/>
    <n v="2008"/>
    <s v="Fayette"/>
    <x v="3409"/>
    <x v="0"/>
    <m/>
    <n v="1"/>
    <n v="0"/>
    <x v="0"/>
    <n v="0"/>
    <n v="1"/>
    <n v="10"/>
    <x v="14"/>
    <s v="2013-08-08-08-38-46"/>
    <s v="2013-08-08-08-38-46"/>
  </r>
  <r>
    <n v="282329"/>
    <s v="52f5869b-a427-590e-b45a-8e0befb1dd4c"/>
    <n v="2010"/>
    <s v="Fayette"/>
    <x v="3410"/>
    <x v="0"/>
    <m/>
    <n v="1"/>
    <n v="0"/>
    <x v="0"/>
    <n v="0"/>
    <n v="1"/>
    <n v="10"/>
    <x v="14"/>
    <s v="2013-08-08-08-38-51"/>
    <s v="2013-08-08-08-38-51"/>
  </r>
  <r>
    <n v="282330"/>
    <s v="46e333b9-51d0-5ec9-b62d-011cb832a739"/>
    <n v="2005"/>
    <s v="Fayette"/>
    <x v="3411"/>
    <x v="1"/>
    <m/>
    <n v="1"/>
    <n v="0"/>
    <x v="0"/>
    <n v="0"/>
    <n v="1"/>
    <n v="10"/>
    <x v="14"/>
    <s v="2013-08-08-08-39-56"/>
    <s v="2013-08-08-08-39-56"/>
  </r>
  <r>
    <n v="282331"/>
    <s v="46e333b9-51d0-5ec9-b62d-011cb832a739"/>
    <n v="2008"/>
    <s v="Fayette"/>
    <x v="3412"/>
    <x v="1"/>
    <m/>
    <n v="1"/>
    <n v="0"/>
    <x v="0"/>
    <n v="0"/>
    <n v="1"/>
    <n v="10"/>
    <x v="14"/>
    <s v="2013-08-08-08-40-04"/>
    <s v="2013-08-08-08-40-04"/>
  </r>
  <r>
    <n v="282332"/>
    <s v="46e333b9-51d0-5ec9-b62d-011cb832a739"/>
    <n v="2010"/>
    <s v="Fayette"/>
    <x v="3413"/>
    <x v="1"/>
    <m/>
    <n v="1"/>
    <n v="0"/>
    <x v="0"/>
    <n v="0"/>
    <n v="1"/>
    <n v="10"/>
    <x v="14"/>
    <s v="2013-08-08-08-40-08"/>
    <s v="2013-08-08-08-40-08"/>
  </r>
  <r>
    <n v="282333"/>
    <s v="86ea0098-51cf-52de-897a-5ff0e19af72e"/>
    <n v="2005"/>
    <s v="Fayette"/>
    <x v="3414"/>
    <x v="1"/>
    <m/>
    <n v="1"/>
    <n v="0"/>
    <x v="0"/>
    <n v="0"/>
    <n v="1"/>
    <n v="10"/>
    <x v="14"/>
    <s v="2013-08-08-08-41-51"/>
    <s v="2013-08-08-08-41-51"/>
  </r>
  <r>
    <n v="282334"/>
    <s v="86ea0098-51cf-52de-897a-5ff0e19af72e"/>
    <n v="2008"/>
    <s v="Fayette"/>
    <x v="3415"/>
    <x v="1"/>
    <m/>
    <n v="1"/>
    <n v="0"/>
    <x v="0"/>
    <n v="0"/>
    <n v="1"/>
    <n v="10"/>
    <x v="14"/>
    <s v="2013-08-08-08-41-55"/>
    <s v="2013-08-08-08-41-55"/>
  </r>
  <r>
    <n v="282335"/>
    <s v="86ea0098-51cf-52de-897a-5ff0e19af72e"/>
    <n v="2010"/>
    <s v="Fayette"/>
    <x v="3416"/>
    <x v="1"/>
    <m/>
    <n v="1"/>
    <n v="0"/>
    <x v="0"/>
    <n v="0"/>
    <n v="1"/>
    <n v="10"/>
    <x v="14"/>
    <s v="2013-08-08-08-42-00"/>
    <s v="2013-08-08-08-42-00"/>
  </r>
  <r>
    <n v="282336"/>
    <s v="e8e36725-01bb-518d-a4b7-1e15a68c2a25"/>
    <n v="2005"/>
    <s v="Westmoreland"/>
    <x v="3417"/>
    <x v="0"/>
    <m/>
    <n v="1"/>
    <n v="0"/>
    <x v="0"/>
    <n v="0"/>
    <n v="1"/>
    <n v="10"/>
    <x v="14"/>
    <s v="2013-08-08-08-42-10"/>
    <s v="2013-08-08-08-42-10"/>
  </r>
  <r>
    <n v="282337"/>
    <s v="e8e36725-01bb-518d-a4b7-1e15a68c2a25"/>
    <n v="2008"/>
    <s v="Westmoreland"/>
    <x v="3418"/>
    <x v="0"/>
    <m/>
    <n v="1"/>
    <n v="0"/>
    <x v="0"/>
    <n v="0"/>
    <n v="1"/>
    <n v="10"/>
    <x v="14"/>
    <s v="2013-08-08-10-08-53"/>
    <s v="2013-08-08-10-08-53"/>
  </r>
  <r>
    <n v="282338"/>
    <s v="e8e36725-01bb-518d-a4b7-1e15a68c2a25"/>
    <n v="2010"/>
    <s v="Westmoreland"/>
    <x v="3419"/>
    <x v="2"/>
    <m/>
    <n v="1"/>
    <n v="0"/>
    <x v="0"/>
    <n v="0"/>
    <n v="1"/>
    <n v="10"/>
    <x v="14"/>
    <s v="2013-08-08-10-12-57"/>
    <s v="2013-08-08-10-12-57"/>
  </r>
  <r>
    <n v="282339"/>
    <s v="931fff16-8e23-5fc7-bdfe-874651364a21"/>
    <n v="2005"/>
    <s v="Westmoreland"/>
    <x v="3420"/>
    <x v="0"/>
    <m/>
    <n v="1"/>
    <n v="0"/>
    <x v="0"/>
    <n v="0"/>
    <n v="1"/>
    <n v="10"/>
    <x v="14"/>
    <s v="2013-08-08-10-13-05"/>
    <s v="2013-08-08-10-13-05"/>
  </r>
  <r>
    <n v="282340"/>
    <s v="931fff16-8e23-5fc7-bdfe-874651364a21"/>
    <n v="2008"/>
    <s v="Westmoreland"/>
    <x v="3421"/>
    <x v="0"/>
    <m/>
    <n v="1"/>
    <n v="0"/>
    <x v="0"/>
    <n v="0"/>
    <n v="1"/>
    <n v="10"/>
    <x v="14"/>
    <s v="2013-08-08-10-13-10"/>
    <s v="2013-08-08-10-13-10"/>
  </r>
  <r>
    <n v="282341"/>
    <s v="931fff16-8e23-5fc7-bdfe-874651364a21"/>
    <n v="2010"/>
    <s v="Westmoreland"/>
    <x v="3422"/>
    <x v="2"/>
    <m/>
    <n v="1"/>
    <n v="0"/>
    <x v="0"/>
    <n v="0"/>
    <n v="1"/>
    <n v="10"/>
    <x v="14"/>
    <s v="2013-08-08-10-13-20"/>
    <s v="2013-08-08-10-13-20"/>
  </r>
  <r>
    <n v="282342"/>
    <s v="0212bcec-bc58-58ba-acbe-267eead96819"/>
    <n v="2005"/>
    <s v="Fayette"/>
    <x v="3423"/>
    <x v="0"/>
    <m/>
    <n v="1"/>
    <n v="0"/>
    <x v="0"/>
    <n v="0"/>
    <n v="1"/>
    <n v="10"/>
    <x v="14"/>
    <s v="2013-08-08-10-13-24"/>
    <s v="2013-08-08-10-13-24"/>
  </r>
  <r>
    <n v="282343"/>
    <s v="0212bcec-bc58-58ba-acbe-267eead96819"/>
    <n v="2008"/>
    <s v="Fayette"/>
    <x v="3424"/>
    <x v="0"/>
    <m/>
    <n v="1"/>
    <n v="0"/>
    <x v="0"/>
    <n v="0"/>
    <n v="1"/>
    <n v="10"/>
    <x v="14"/>
    <s v="2013-08-08-10-13-28"/>
    <s v="2013-08-08-10-13-28"/>
  </r>
  <r>
    <n v="282344"/>
    <s v="0212bcec-bc58-58ba-acbe-267eead96819"/>
    <n v="2010"/>
    <s v="Fayette"/>
    <x v="3425"/>
    <x v="0"/>
    <m/>
    <n v="1"/>
    <n v="0"/>
    <x v="0"/>
    <n v="0"/>
    <n v="1"/>
    <n v="10"/>
    <x v="14"/>
    <s v="2013-08-08-10-13-32"/>
    <s v="2013-08-08-10-13-32"/>
  </r>
  <r>
    <n v="282345"/>
    <s v="203200a4-31b9-5cff-b804-92c8e8b9c5c6"/>
    <n v="2005"/>
    <s v="Westmoreland"/>
    <x v="3426"/>
    <x v="0"/>
    <m/>
    <n v="1"/>
    <n v="0"/>
    <x v="0"/>
    <n v="0"/>
    <n v="1"/>
    <n v="10"/>
    <x v="14"/>
    <s v="2013-08-08-10-13-35"/>
    <s v="2013-08-08-10-13-35"/>
  </r>
  <r>
    <n v="282346"/>
    <s v="203200a4-31b9-5cff-b804-92c8e8b9c5c6"/>
    <n v="2008"/>
    <s v="Westmoreland"/>
    <x v="3427"/>
    <x v="0"/>
    <m/>
    <n v="1"/>
    <n v="0"/>
    <x v="0"/>
    <n v="0"/>
    <n v="1"/>
    <n v="10"/>
    <x v="14"/>
    <s v="2013-08-08-10-13-41"/>
    <s v="2013-08-08-10-13-41"/>
  </r>
  <r>
    <n v="282347"/>
    <s v="203200a4-31b9-5cff-b804-92c8e8b9c5c6"/>
    <n v="2010"/>
    <s v="Westmoreland"/>
    <x v="3428"/>
    <x v="2"/>
    <m/>
    <n v="1"/>
    <n v="0"/>
    <x v="0"/>
    <n v="0"/>
    <n v="1"/>
    <n v="10"/>
    <x v="14"/>
    <s v="2013-08-08-10-13-48"/>
    <s v="2013-08-08-10-13-48"/>
  </r>
  <r>
    <n v="282348"/>
    <s v="0b046aa8-7281-5ce1-b69c-6d699611e7a9"/>
    <n v="2005"/>
    <s v="Westmoreland"/>
    <x v="3429"/>
    <x v="0"/>
    <m/>
    <n v="1"/>
    <n v="0"/>
    <x v="0"/>
    <n v="0"/>
    <n v="1"/>
    <n v="10"/>
    <x v="14"/>
    <s v="2013-08-08-10-13-58"/>
    <s v="2013-08-08-10-13-58"/>
  </r>
  <r>
    <n v="282349"/>
    <s v="0b046aa8-7281-5ce1-b69c-6d699611e7a9"/>
    <n v="2008"/>
    <s v="Westmoreland"/>
    <x v="3430"/>
    <x v="1"/>
    <m/>
    <n v="1"/>
    <n v="0"/>
    <x v="0"/>
    <n v="0"/>
    <n v="1"/>
    <n v="10"/>
    <x v="14"/>
    <s v="2013-08-08-10-14-08"/>
    <s v="2013-08-08-10-14-08"/>
  </r>
  <r>
    <n v="282350"/>
    <s v="0b046aa8-7281-5ce1-b69c-6d699611e7a9"/>
    <n v="2010"/>
    <s v="Westmoreland"/>
    <x v="3431"/>
    <x v="2"/>
    <m/>
    <n v="1"/>
    <n v="0"/>
    <x v="0"/>
    <n v="0"/>
    <n v="1"/>
    <n v="10"/>
    <x v="14"/>
    <s v="2013-08-08-10-14-21"/>
    <s v="2013-08-08-10-14-21"/>
  </r>
  <r>
    <n v="282351"/>
    <s v="0db42e85-60ed-5683-98e7-43e55a8c8ff5"/>
    <n v="2005"/>
    <s v="Fayette"/>
    <x v="3432"/>
    <x v="0"/>
    <m/>
    <n v="1"/>
    <n v="0"/>
    <x v="0"/>
    <n v="0"/>
    <n v="1"/>
    <n v="10"/>
    <x v="14"/>
    <s v="2013-08-08-10-14-24"/>
    <s v="2013-08-08-10-14-24"/>
  </r>
  <r>
    <n v="282352"/>
    <s v="0db42e85-60ed-5683-98e7-43e55a8c8ff5"/>
    <n v="2008"/>
    <s v="Fayette"/>
    <x v="3433"/>
    <x v="0"/>
    <m/>
    <n v="1"/>
    <n v="0"/>
    <x v="0"/>
    <n v="0"/>
    <n v="1"/>
    <n v="10"/>
    <x v="14"/>
    <s v="2013-08-08-10-14-29"/>
    <s v="2013-08-08-10-14-29"/>
  </r>
  <r>
    <n v="282353"/>
    <s v="0db42e85-60ed-5683-98e7-43e55a8c8ff5"/>
    <n v="2010"/>
    <s v="Fayette"/>
    <x v="3434"/>
    <x v="0"/>
    <m/>
    <n v="1"/>
    <n v="0"/>
    <x v="0"/>
    <n v="0"/>
    <n v="1"/>
    <n v="10"/>
    <x v="14"/>
    <s v="2013-08-08-10-14-33"/>
    <s v="2013-08-08-10-14-33"/>
  </r>
  <r>
    <n v="282354"/>
    <s v="06c4a8a2-37b3-5548-bc75-9e6446120a4e"/>
    <n v="2005"/>
    <s v="Fayette"/>
    <x v="3435"/>
    <x v="0"/>
    <m/>
    <n v="1"/>
    <n v="0"/>
    <x v="0"/>
    <n v="0"/>
    <n v="1"/>
    <n v="10"/>
    <x v="14"/>
    <s v="2013-08-08-10-14-37"/>
    <s v="2013-08-08-10-14-37"/>
  </r>
  <r>
    <n v="282355"/>
    <s v="06c4a8a2-37b3-5548-bc75-9e6446120a4e"/>
    <n v="2008"/>
    <s v="Fayette"/>
    <x v="3436"/>
    <x v="1"/>
    <m/>
    <n v="1"/>
    <n v="0"/>
    <x v="0"/>
    <n v="0"/>
    <n v="1"/>
    <n v="10"/>
    <x v="14"/>
    <s v="2013-08-08-10-14-42"/>
    <s v="2013-08-08-10-14-42"/>
  </r>
  <r>
    <n v="282356"/>
    <s v="06c4a8a2-37b3-5548-bc75-9e6446120a4e"/>
    <n v="2010"/>
    <s v="Fayette"/>
    <x v="3437"/>
    <x v="1"/>
    <m/>
    <n v="1"/>
    <n v="0"/>
    <x v="0"/>
    <n v="0"/>
    <n v="1"/>
    <n v="10"/>
    <x v="14"/>
    <s v="2013-08-08-10-14-56"/>
    <s v="2013-08-08-10-14-56"/>
  </r>
  <r>
    <n v="282357"/>
    <s v="458b1799-21b0-5784-af64-1f1e8a36e6b4"/>
    <n v="2005"/>
    <s v="Westmoreland"/>
    <x v="3438"/>
    <x v="0"/>
    <m/>
    <n v="1"/>
    <n v="0"/>
    <x v="0"/>
    <n v="0"/>
    <n v="1"/>
    <n v="10"/>
    <x v="14"/>
    <s v="2013-08-08-10-15-00"/>
    <s v="2013-08-08-10-15-00"/>
  </r>
  <r>
    <n v="282358"/>
    <s v="458b1799-21b0-5784-af64-1f1e8a36e6b4"/>
    <n v="2008"/>
    <s v="Westmoreland"/>
    <x v="3439"/>
    <x v="1"/>
    <m/>
    <n v="1"/>
    <n v="0"/>
    <x v="0"/>
    <n v="0"/>
    <n v="1"/>
    <n v="10"/>
    <x v="14"/>
    <s v="2013-08-08-10-15-05"/>
    <s v="2013-08-08-10-15-05"/>
  </r>
  <r>
    <n v="282359"/>
    <s v="458b1799-21b0-5784-af64-1f1e8a36e6b4"/>
    <n v="2010"/>
    <s v="Westmoreland"/>
    <x v="3440"/>
    <x v="2"/>
    <m/>
    <n v="1"/>
    <n v="0"/>
    <x v="0"/>
    <n v="0"/>
    <n v="1"/>
    <n v="10"/>
    <x v="14"/>
    <s v="2013-08-08-10-19-24"/>
    <s v="2013-08-08-10-19-24"/>
  </r>
  <r>
    <n v="282360"/>
    <s v="579373af-aff6-5e95-bc44-f75b54db3e7e"/>
    <n v="2005"/>
    <s v="Fayette"/>
    <x v="3441"/>
    <x v="0"/>
    <m/>
    <n v="1"/>
    <n v="0"/>
    <x v="0"/>
    <n v="0"/>
    <n v="1"/>
    <n v="10"/>
    <x v="14"/>
    <s v="2013-08-08-10-19-30"/>
    <s v="2013-08-08-10-19-30"/>
  </r>
  <r>
    <n v="282361"/>
    <s v="579373af-aff6-5e95-bc44-f75b54db3e7e"/>
    <n v="2008"/>
    <s v="Fayette"/>
    <x v="3442"/>
    <x v="3"/>
    <m/>
    <n v="1"/>
    <n v="0"/>
    <x v="0"/>
    <n v="0"/>
    <n v="1"/>
    <n v="10"/>
    <x v="14"/>
    <s v="2013-08-08-10-19-43"/>
    <s v="2013-08-08-10-19-43"/>
  </r>
  <r>
    <n v="282362"/>
    <s v="579373af-aff6-5e95-bc44-f75b54db3e7e"/>
    <n v="2010"/>
    <s v="Fayette"/>
    <x v="3443"/>
    <x v="2"/>
    <s v="unknown"/>
    <n v="1"/>
    <n v="1"/>
    <x v="9"/>
    <n v="50"/>
    <n v="2"/>
    <n v="10"/>
    <x v="13"/>
    <s v="2013-08-08-10-19-47"/>
    <s v="2013-08-08-10-19-48"/>
  </r>
  <r>
    <n v="282364"/>
    <s v="bd81d7f0-e2e6-5c95-ab42-06d7750ce793"/>
    <n v="2008"/>
    <s v="Fayette"/>
    <x v="3444"/>
    <x v="0"/>
    <m/>
    <n v="1"/>
    <n v="0"/>
    <x v="0"/>
    <n v="0"/>
    <n v="1"/>
    <n v="10"/>
    <x v="14"/>
    <s v="2013-08-08-10-19-53"/>
    <s v="2013-08-08-10-19-53"/>
  </r>
  <r>
    <n v="282363"/>
    <s v="bd81d7f0-e2e6-5c95-ab42-06d7750ce793"/>
    <n v="2005"/>
    <s v="Fayette"/>
    <x v="3445"/>
    <x v="0"/>
    <m/>
    <n v="1"/>
    <n v="0"/>
    <x v="0"/>
    <n v="0"/>
    <n v="1"/>
    <n v="10"/>
    <x v="14"/>
    <s v="2013-08-08-10-20-43"/>
    <s v="2013-08-08-10-20-43"/>
  </r>
  <r>
    <n v="282365"/>
    <s v="bd81d7f0-e2e6-5c95-ab42-06d7750ce793"/>
    <n v="2010"/>
    <s v="Fayette"/>
    <x v="3446"/>
    <x v="2"/>
    <m/>
    <n v="1"/>
    <n v="0"/>
    <x v="0"/>
    <n v="0"/>
    <n v="1"/>
    <n v="10"/>
    <x v="14"/>
    <s v="2013-08-08-10-22-10"/>
    <s v="2013-08-08-10-22-10"/>
  </r>
  <r>
    <n v="282366"/>
    <s v="eb9f2a2c-8cba-5ca1-9e4c-cc9f877312e5"/>
    <n v="2005"/>
    <s v="Westmoreland"/>
    <x v="3447"/>
    <x v="0"/>
    <m/>
    <n v="1"/>
    <n v="0"/>
    <x v="0"/>
    <n v="0"/>
    <n v="1"/>
    <n v="10"/>
    <x v="14"/>
    <s v="2013-08-08-10-22-16"/>
    <s v="2013-08-08-10-22-16"/>
  </r>
  <r>
    <n v="282367"/>
    <s v="eb9f2a2c-8cba-5ca1-9e4c-cc9f877312e5"/>
    <n v="2008"/>
    <s v="Westmoreland"/>
    <x v="3448"/>
    <x v="1"/>
    <m/>
    <n v="1"/>
    <n v="0"/>
    <x v="0"/>
    <n v="0"/>
    <n v="1"/>
    <n v="10"/>
    <x v="14"/>
    <s v="2013-08-08-10-22-22"/>
    <s v="2013-08-08-10-22-22"/>
  </r>
  <r>
    <n v="282368"/>
    <s v="eb9f2a2c-8cba-5ca1-9e4c-cc9f877312e5"/>
    <n v="2010"/>
    <s v="Westmoreland"/>
    <x v="3449"/>
    <x v="2"/>
    <m/>
    <n v="1"/>
    <n v="0"/>
    <x v="0"/>
    <n v="0"/>
    <n v="1"/>
    <n v="10"/>
    <x v="14"/>
    <s v="2013-08-08-10-24-15"/>
    <s v="2013-08-08-10-24-15"/>
  </r>
  <r>
    <n v="282369"/>
    <s v="38f54dfe-9680-5b8d-a56f-7fd132651158"/>
    <n v="2005"/>
    <s v="Westmoreland"/>
    <x v="3450"/>
    <x v="0"/>
    <m/>
    <n v="1"/>
    <n v="0"/>
    <x v="0"/>
    <n v="0"/>
    <n v="1"/>
    <n v="10"/>
    <x v="14"/>
    <s v="2013-08-08-10-24-23"/>
    <s v="2013-08-08-10-24-23"/>
  </r>
  <r>
    <n v="282370"/>
    <s v="38f54dfe-9680-5b8d-a56f-7fd132651158"/>
    <n v="2008"/>
    <s v="Westmoreland"/>
    <x v="3451"/>
    <x v="0"/>
    <m/>
    <n v="1"/>
    <n v="0"/>
    <x v="0"/>
    <n v="0"/>
    <n v="1"/>
    <n v="10"/>
    <x v="14"/>
    <s v="2013-08-08-10-24-28"/>
    <s v="2013-08-08-10-24-28"/>
  </r>
  <r>
    <n v="282371"/>
    <s v="38f54dfe-9680-5b8d-a56f-7fd132651158"/>
    <n v="2010"/>
    <s v="Westmoreland"/>
    <x v="3452"/>
    <x v="0"/>
    <m/>
    <n v="1"/>
    <n v="0"/>
    <x v="0"/>
    <n v="0"/>
    <n v="1"/>
    <n v="10"/>
    <x v="14"/>
    <s v="2013-08-08-10-24-33"/>
    <s v="2013-08-08-10-24-33"/>
  </r>
  <r>
    <n v="282372"/>
    <s v="316e3619-39c2-51d9-84d2-0b9dd4b7fd68"/>
    <n v="2005"/>
    <s v="Westmoreland"/>
    <x v="3453"/>
    <x v="1"/>
    <m/>
    <n v="1"/>
    <n v="0"/>
    <x v="0"/>
    <n v="0"/>
    <n v="1"/>
    <n v="10"/>
    <x v="14"/>
    <s v="2013-08-08-10-27-06"/>
    <s v="2013-08-08-10-27-06"/>
  </r>
  <r>
    <n v="282373"/>
    <s v="316e3619-39c2-51d9-84d2-0b9dd4b7fd68"/>
    <n v="2008"/>
    <s v="Westmoreland"/>
    <x v="3454"/>
    <x v="1"/>
    <m/>
    <n v="1"/>
    <n v="0"/>
    <x v="0"/>
    <n v="0"/>
    <n v="1"/>
    <n v="10"/>
    <x v="14"/>
    <s v="2013-08-08-10-27-13"/>
    <s v="2013-08-08-10-27-13"/>
  </r>
  <r>
    <n v="282374"/>
    <s v="316e3619-39c2-51d9-84d2-0b9dd4b7fd68"/>
    <n v="2010"/>
    <s v="Westmoreland"/>
    <x v="3455"/>
    <x v="2"/>
    <m/>
    <n v="1"/>
    <n v="0"/>
    <x v="0"/>
    <n v="0"/>
    <n v="1"/>
    <n v="10"/>
    <x v="14"/>
    <s v="2013-08-08-10-27-19"/>
    <s v="2013-08-08-10-27-19"/>
  </r>
  <r>
    <n v="282375"/>
    <s v="3550c6c2-ea14-51aa-89ec-1bee857a791f"/>
    <n v="2005"/>
    <s v="Westmoreland"/>
    <x v="3456"/>
    <x v="0"/>
    <m/>
    <n v="1"/>
    <n v="0"/>
    <x v="0"/>
    <n v="0"/>
    <n v="1"/>
    <n v="10"/>
    <x v="14"/>
    <s v="2013-08-08-10-27-26"/>
    <s v="2013-08-08-10-27-26"/>
  </r>
  <r>
    <n v="282376"/>
    <s v="3550c6c2-ea14-51aa-89ec-1bee857a791f"/>
    <n v="2008"/>
    <s v="Westmoreland"/>
    <x v="3457"/>
    <x v="0"/>
    <m/>
    <n v="1"/>
    <n v="0"/>
    <x v="0"/>
    <n v="0"/>
    <n v="1"/>
    <n v="10"/>
    <x v="14"/>
    <s v="2013-08-08-10-27-31"/>
    <s v="2013-08-08-10-27-31"/>
  </r>
  <r>
    <n v="282377"/>
    <s v="3550c6c2-ea14-51aa-89ec-1bee857a791f"/>
    <n v="2010"/>
    <s v="Westmoreland"/>
    <x v="3458"/>
    <x v="0"/>
    <m/>
    <n v="1"/>
    <n v="0"/>
    <x v="0"/>
    <n v="0"/>
    <n v="1"/>
    <n v="10"/>
    <x v="14"/>
    <s v="2013-08-08-10-27-35"/>
    <s v="2013-08-08-10-27-35"/>
  </r>
  <r>
    <n v="282378"/>
    <s v="db4ea8b1-db3e-5e7c-b897-b1252a7dffa3"/>
    <n v="2005"/>
    <s v="Westmoreland"/>
    <x v="3459"/>
    <x v="0"/>
    <m/>
    <n v="1"/>
    <n v="0"/>
    <x v="0"/>
    <n v="0"/>
    <n v="1"/>
    <n v="10"/>
    <x v="14"/>
    <s v="2013-08-08-10-27-41"/>
    <s v="2013-08-08-10-27-41"/>
  </r>
  <r>
    <n v="282379"/>
    <s v="db4ea8b1-db3e-5e7c-b897-b1252a7dffa3"/>
    <n v="2008"/>
    <s v="Westmoreland"/>
    <x v="3460"/>
    <x v="0"/>
    <m/>
    <n v="1"/>
    <n v="0"/>
    <x v="0"/>
    <n v="0"/>
    <n v="1"/>
    <n v="10"/>
    <x v="14"/>
    <s v="2013-08-08-10-27-48"/>
    <s v="2013-08-08-10-27-48"/>
  </r>
  <r>
    <n v="282380"/>
    <s v="db4ea8b1-db3e-5e7c-b897-b1252a7dffa3"/>
    <n v="2010"/>
    <s v="Westmoreland"/>
    <x v="3461"/>
    <x v="2"/>
    <m/>
    <n v="1"/>
    <n v="0"/>
    <x v="0"/>
    <n v="0"/>
    <n v="1"/>
    <n v="10"/>
    <x v="14"/>
    <s v="2013-08-08-10-27-59"/>
    <s v="2013-08-08-10-27-59"/>
  </r>
  <r>
    <n v="282381"/>
    <s v="5fa120ca-b732-5554-a6d6-1d0754b613eb"/>
    <n v="2005"/>
    <s v="Fayette"/>
    <x v="3462"/>
    <x v="0"/>
    <m/>
    <n v="1"/>
    <n v="0"/>
    <x v="0"/>
    <n v="0"/>
    <n v="1"/>
    <n v="10"/>
    <x v="14"/>
    <s v="2013-08-08-10-28-05"/>
    <s v="2013-08-08-10-28-05"/>
  </r>
  <r>
    <n v="282382"/>
    <s v="5fa120ca-b732-5554-a6d6-1d0754b613eb"/>
    <n v="2008"/>
    <s v="Fayette"/>
    <x v="3463"/>
    <x v="0"/>
    <m/>
    <n v="1"/>
    <n v="0"/>
    <x v="0"/>
    <n v="0"/>
    <n v="1"/>
    <n v="10"/>
    <x v="14"/>
    <s v="2013-08-08-10-28-10"/>
    <s v="2013-08-08-10-28-10"/>
  </r>
  <r>
    <n v="282383"/>
    <s v="5fa120ca-b732-5554-a6d6-1d0754b613eb"/>
    <n v="2010"/>
    <s v="Fayette"/>
    <x v="3464"/>
    <x v="0"/>
    <m/>
    <n v="1"/>
    <n v="0"/>
    <x v="0"/>
    <n v="0"/>
    <n v="1"/>
    <n v="10"/>
    <x v="14"/>
    <s v="2013-08-08-10-28-14"/>
    <s v="2013-08-08-10-28-14"/>
  </r>
  <r>
    <n v="282384"/>
    <s v="572cda02-28fa-5669-807a-90eab62375d9"/>
    <n v="2005"/>
    <s v="Westmoreland"/>
    <x v="3465"/>
    <x v="1"/>
    <m/>
    <n v="1"/>
    <n v="0"/>
    <x v="0"/>
    <n v="0"/>
    <n v="1"/>
    <n v="10"/>
    <x v="14"/>
    <s v="2013-08-08-10-29-41"/>
    <s v="2013-08-08-10-29-41"/>
  </r>
  <r>
    <n v="282385"/>
    <s v="572cda02-28fa-5669-807a-90eab62375d9"/>
    <n v="2008"/>
    <s v="Westmoreland"/>
    <x v="3466"/>
    <x v="1"/>
    <m/>
    <n v="1"/>
    <n v="0"/>
    <x v="0"/>
    <n v="0"/>
    <n v="1"/>
    <n v="10"/>
    <x v="14"/>
    <s v="2013-08-08-10-29-47"/>
    <s v="2013-08-08-10-29-47"/>
  </r>
  <r>
    <n v="282386"/>
    <s v="572cda02-28fa-5669-807a-90eab62375d9"/>
    <n v="2010"/>
    <s v="Westmoreland"/>
    <x v="3467"/>
    <x v="2"/>
    <m/>
    <n v="1"/>
    <n v="0"/>
    <x v="0"/>
    <n v="0"/>
    <n v="1"/>
    <n v="10"/>
    <x v="14"/>
    <s v="2013-08-08-10-29-51"/>
    <s v="2013-08-08-10-29-51"/>
  </r>
  <r>
    <n v="282387"/>
    <s v="d4f1599e-02f9-56bc-96ce-a6b3d9c2db62"/>
    <n v="2005"/>
    <s v="Fayette"/>
    <x v="3468"/>
    <x v="0"/>
    <m/>
    <n v="1"/>
    <n v="0"/>
    <x v="0"/>
    <n v="0"/>
    <n v="1"/>
    <n v="10"/>
    <x v="14"/>
    <s v="2013-08-08-10-29-56"/>
    <s v="2013-08-08-10-29-56"/>
  </r>
  <r>
    <n v="282388"/>
    <s v="d4f1599e-02f9-56bc-96ce-a6b3d9c2db62"/>
    <n v="2008"/>
    <s v="Fayette"/>
    <x v="3469"/>
    <x v="0"/>
    <m/>
    <n v="1"/>
    <n v="0"/>
    <x v="0"/>
    <n v="0"/>
    <n v="1"/>
    <n v="10"/>
    <x v="14"/>
    <s v="2013-08-08-10-30-00"/>
    <s v="2013-08-08-10-30-00"/>
  </r>
  <r>
    <n v="282389"/>
    <s v="d4f1599e-02f9-56bc-96ce-a6b3d9c2db62"/>
    <n v="2010"/>
    <s v="Fayette"/>
    <x v="3470"/>
    <x v="0"/>
    <m/>
    <n v="1"/>
    <n v="0"/>
    <x v="0"/>
    <n v="0"/>
    <n v="1"/>
    <n v="10"/>
    <x v="14"/>
    <s v="2013-08-08-10-32-44"/>
    <s v="2013-08-08-10-32-44"/>
  </r>
  <r>
    <n v="282390"/>
    <s v="1ed9e58c-ae49-5aa4-b2d3-494e1daa039b"/>
    <n v="2005"/>
    <s v="Westmoreland"/>
    <x v="3471"/>
    <x v="0"/>
    <m/>
    <n v="1"/>
    <n v="0"/>
    <x v="0"/>
    <n v="0"/>
    <n v="1"/>
    <n v="10"/>
    <x v="14"/>
    <s v="2013-08-08-10-32-49"/>
    <s v="2013-08-08-10-32-49"/>
  </r>
  <r>
    <n v="282391"/>
    <s v="1ed9e58c-ae49-5aa4-b2d3-494e1daa039b"/>
    <n v="2008"/>
    <s v="Westmoreland"/>
    <x v="3472"/>
    <x v="0"/>
    <m/>
    <n v="1"/>
    <n v="0"/>
    <x v="0"/>
    <n v="0"/>
    <n v="1"/>
    <n v="10"/>
    <x v="14"/>
    <s v="2013-08-08-10-32-55"/>
    <s v="2013-08-08-10-32-55"/>
  </r>
  <r>
    <n v="282392"/>
    <s v="1ed9e58c-ae49-5aa4-b2d3-494e1daa039b"/>
    <n v="2010"/>
    <s v="Westmoreland"/>
    <x v="3473"/>
    <x v="0"/>
    <m/>
    <n v="1"/>
    <n v="0"/>
    <x v="0"/>
    <n v="0"/>
    <n v="1"/>
    <n v="10"/>
    <x v="14"/>
    <s v="2013-08-08-10-33-02"/>
    <s v="2013-08-08-10-33-02"/>
  </r>
  <r>
    <n v="282393"/>
    <s v="e618cc95-e15c-57c6-bf8a-a62438c098bf"/>
    <n v="2005"/>
    <s v="Westmoreland"/>
    <x v="3474"/>
    <x v="0"/>
    <m/>
    <n v="1"/>
    <n v="0"/>
    <x v="0"/>
    <n v="0"/>
    <n v="1"/>
    <n v="10"/>
    <x v="14"/>
    <s v="2013-08-08-10-33-06"/>
    <s v="2013-08-08-10-33-06"/>
  </r>
  <r>
    <n v="282394"/>
    <s v="e618cc95-e15c-57c6-bf8a-a62438c098bf"/>
    <n v="2008"/>
    <s v="Westmoreland"/>
    <x v="3475"/>
    <x v="0"/>
    <m/>
    <n v="1"/>
    <n v="0"/>
    <x v="0"/>
    <n v="0"/>
    <n v="1"/>
    <n v="10"/>
    <x v="14"/>
    <s v="2013-08-08-10-33-12"/>
    <s v="2013-08-08-10-33-12"/>
  </r>
  <r>
    <n v="282395"/>
    <s v="e618cc95-e15c-57c6-bf8a-a62438c098bf"/>
    <n v="2010"/>
    <s v="Westmoreland"/>
    <x v="3476"/>
    <x v="0"/>
    <m/>
    <n v="1"/>
    <n v="0"/>
    <x v="0"/>
    <n v="0"/>
    <n v="1"/>
    <n v="10"/>
    <x v="14"/>
    <s v="2013-08-08-10-33-17"/>
    <s v="2013-08-08-10-33-17"/>
  </r>
  <r>
    <n v="282396"/>
    <s v="4b1b8191-054b-51e9-b199-bff9d8b7847f"/>
    <n v="2005"/>
    <s v="Westmoreland"/>
    <x v="3477"/>
    <x v="0"/>
    <m/>
    <n v="1"/>
    <n v="0"/>
    <x v="0"/>
    <n v="0"/>
    <n v="1"/>
    <n v="10"/>
    <x v="14"/>
    <s v="2013-08-08-10-33-21"/>
    <s v="2013-08-08-10-33-21"/>
  </r>
  <r>
    <n v="282397"/>
    <s v="4b1b8191-054b-51e9-b199-bff9d8b7847f"/>
    <n v="2008"/>
    <s v="Westmoreland"/>
    <x v="3478"/>
    <x v="0"/>
    <m/>
    <n v="1"/>
    <n v="0"/>
    <x v="0"/>
    <n v="0"/>
    <n v="1"/>
    <n v="10"/>
    <x v="14"/>
    <s v="2013-08-08-10-33-25"/>
    <s v="2013-08-08-10-33-25"/>
  </r>
  <r>
    <n v="282398"/>
    <s v="4b1b8191-054b-51e9-b199-bff9d8b7847f"/>
    <n v="2010"/>
    <s v="Westmoreland"/>
    <x v="3479"/>
    <x v="2"/>
    <m/>
    <n v="1"/>
    <n v="0"/>
    <x v="0"/>
    <n v="0"/>
    <n v="1"/>
    <n v="10"/>
    <x v="14"/>
    <s v="2013-08-08-10-34-25"/>
    <s v="2013-08-08-10-34-25"/>
  </r>
  <r>
    <n v="282399"/>
    <s v="ae09bdea-f489-5b2e-a7e7-d2f260290283"/>
    <n v="2005"/>
    <s v="Westmoreland"/>
    <x v="3480"/>
    <x v="0"/>
    <m/>
    <n v="1"/>
    <n v="0"/>
    <x v="0"/>
    <n v="0"/>
    <n v="1"/>
    <n v="10"/>
    <x v="14"/>
    <s v="2013-08-08-10-34-29"/>
    <s v="2013-08-08-10-34-29"/>
  </r>
  <r>
    <n v="282400"/>
    <s v="ae09bdea-f489-5b2e-a7e7-d2f260290283"/>
    <n v="2008"/>
    <s v="Westmoreland"/>
    <x v="3481"/>
    <x v="0"/>
    <m/>
    <n v="1"/>
    <n v="0"/>
    <x v="0"/>
    <n v="0"/>
    <n v="1"/>
    <n v="10"/>
    <x v="14"/>
    <s v="2013-08-08-10-34-36"/>
    <s v="2013-08-08-10-34-36"/>
  </r>
  <r>
    <n v="282401"/>
    <s v="ae09bdea-f489-5b2e-a7e7-d2f260290283"/>
    <n v="2010"/>
    <s v="Westmoreland"/>
    <x v="3482"/>
    <x v="2"/>
    <m/>
    <n v="1"/>
    <n v="0"/>
    <x v="0"/>
    <n v="0"/>
    <n v="1"/>
    <n v="10"/>
    <x v="14"/>
    <s v="2013-08-08-10-34-55"/>
    <s v="2013-08-08-10-34-55"/>
  </r>
  <r>
    <n v="282402"/>
    <s v="77415556-dad4-58d5-932f-5768af07afb5"/>
    <n v="2005"/>
    <s v="Westmoreland"/>
    <x v="3483"/>
    <x v="0"/>
    <m/>
    <n v="1"/>
    <n v="0"/>
    <x v="0"/>
    <n v="0"/>
    <n v="1"/>
    <n v="10"/>
    <x v="14"/>
    <s v="2013-08-08-10-34-59"/>
    <s v="2013-08-08-10-34-59"/>
  </r>
  <r>
    <n v="282403"/>
    <s v="77415556-dad4-58d5-932f-5768af07afb5"/>
    <n v="2008"/>
    <s v="Westmoreland"/>
    <x v="3484"/>
    <x v="1"/>
    <m/>
    <n v="1"/>
    <n v="0"/>
    <x v="0"/>
    <n v="0"/>
    <n v="1"/>
    <n v="10"/>
    <x v="14"/>
    <s v="2013-08-08-10-35-04"/>
    <s v="2013-08-08-10-35-04"/>
  </r>
  <r>
    <n v="282404"/>
    <s v="77415556-dad4-58d5-932f-5768af07afb5"/>
    <n v="2010"/>
    <s v="Westmoreland"/>
    <x v="3485"/>
    <x v="3"/>
    <m/>
    <n v="1"/>
    <n v="0"/>
    <x v="0"/>
    <n v="0"/>
    <n v="1"/>
    <n v="10"/>
    <x v="14"/>
    <s v="2013-08-08-10-38-51"/>
    <s v="2013-08-08-10-38-51"/>
  </r>
  <r>
    <n v="282405"/>
    <s v="5238e780-0b1b-5802-894c-ed4ceacf536c"/>
    <n v="2005"/>
    <s v="Westmoreland"/>
    <x v="3486"/>
    <x v="0"/>
    <m/>
    <n v="1"/>
    <n v="0"/>
    <x v="0"/>
    <n v="0"/>
    <n v="1"/>
    <n v="10"/>
    <x v="14"/>
    <s v="2013-08-08-10-39-01"/>
    <s v="2013-08-08-10-39-01"/>
  </r>
  <r>
    <n v="282406"/>
    <s v="5238e780-0b1b-5802-894c-ed4ceacf536c"/>
    <n v="2008"/>
    <s v="Westmoreland"/>
    <x v="3487"/>
    <x v="0"/>
    <m/>
    <n v="1"/>
    <n v="0"/>
    <x v="0"/>
    <n v="0"/>
    <n v="1"/>
    <n v="10"/>
    <x v="14"/>
    <s v="2013-08-08-10-39-09"/>
    <s v="2013-08-08-10-39-09"/>
  </r>
  <r>
    <n v="282407"/>
    <s v="5238e780-0b1b-5802-894c-ed4ceacf536c"/>
    <n v="2010"/>
    <s v="Westmoreland"/>
    <x v="3488"/>
    <x v="2"/>
    <m/>
    <n v="1"/>
    <n v="0"/>
    <x v="0"/>
    <n v="0"/>
    <n v="1"/>
    <n v="10"/>
    <x v="14"/>
    <s v="2013-08-08-10-39-20"/>
    <s v="2013-08-08-10-39-20"/>
  </r>
  <r>
    <n v="282408"/>
    <s v="a773edcb-059b-5687-b56f-b48eb49b5186"/>
    <n v="2005"/>
    <s v="Westmoreland"/>
    <x v="3489"/>
    <x v="0"/>
    <m/>
    <n v="1"/>
    <n v="0"/>
    <x v="0"/>
    <n v="0"/>
    <n v="1"/>
    <n v="10"/>
    <x v="14"/>
    <s v="2013-08-08-10-39-24"/>
    <s v="2013-08-08-10-39-24"/>
  </r>
  <r>
    <n v="282409"/>
    <s v="a773edcb-059b-5687-b56f-b48eb49b5186"/>
    <n v="2008"/>
    <s v="Westmoreland"/>
    <x v="3490"/>
    <x v="0"/>
    <m/>
    <n v="1"/>
    <n v="0"/>
    <x v="0"/>
    <n v="0"/>
    <n v="1"/>
    <n v="10"/>
    <x v="14"/>
    <s v="2013-08-08-10-39-30"/>
    <s v="2013-08-08-10-39-30"/>
  </r>
  <r>
    <n v="282410"/>
    <s v="a773edcb-059b-5687-b56f-b48eb49b5186"/>
    <n v="2010"/>
    <s v="Westmoreland"/>
    <x v="3491"/>
    <x v="1"/>
    <m/>
    <n v="1"/>
    <n v="0"/>
    <x v="0"/>
    <n v="0"/>
    <n v="1"/>
    <n v="10"/>
    <x v="14"/>
    <s v="2013-08-08-10-39-45"/>
    <s v="2013-08-08-10-39-45"/>
  </r>
  <r>
    <n v="282411"/>
    <s v="2e883b19-ff7b-546c-89ff-f6c96bc9bfa8"/>
    <n v="2005"/>
    <s v="Westmoreland"/>
    <x v="3492"/>
    <x v="0"/>
    <m/>
    <n v="1"/>
    <n v="0"/>
    <x v="0"/>
    <n v="0"/>
    <n v="1"/>
    <n v="10"/>
    <x v="14"/>
    <s v="2013-08-08-10-39-50"/>
    <s v="2013-08-08-10-39-50"/>
  </r>
  <r>
    <n v="282412"/>
    <s v="2e883b19-ff7b-546c-89ff-f6c96bc9bfa8"/>
    <n v="2008"/>
    <s v="Westmoreland"/>
    <x v="3493"/>
    <x v="0"/>
    <m/>
    <n v="1"/>
    <n v="0"/>
    <x v="0"/>
    <n v="0"/>
    <n v="1"/>
    <n v="10"/>
    <x v="14"/>
    <s v="2013-08-08-10-39-56"/>
    <s v="2013-08-08-10-39-56"/>
  </r>
  <r>
    <n v="282413"/>
    <s v="2e883b19-ff7b-546c-89ff-f6c96bc9bfa8"/>
    <n v="2010"/>
    <s v="Westmoreland"/>
    <x v="3494"/>
    <x v="0"/>
    <m/>
    <n v="1"/>
    <n v="0"/>
    <x v="0"/>
    <n v="0"/>
    <n v="1"/>
    <n v="10"/>
    <x v="14"/>
    <s v="2013-08-08-10-40-00"/>
    <s v="2013-08-08-10-40-00"/>
  </r>
  <r>
    <n v="282414"/>
    <s v="c3d9ad56-f528-54ab-bbcd-75e7e9539ff6"/>
    <n v="2005"/>
    <s v="Warren"/>
    <x v="3495"/>
    <x v="0"/>
    <m/>
    <n v="1"/>
    <n v="0"/>
    <x v="0"/>
    <n v="0"/>
    <n v="1"/>
    <n v="10"/>
    <x v="14"/>
    <s v="2013-08-08-10-40-07"/>
    <s v="2013-08-08-10-40-07"/>
  </r>
  <r>
    <n v="282415"/>
    <s v="c3d9ad56-f528-54ab-bbcd-75e7e9539ff6"/>
    <n v="2008"/>
    <s v="Warren"/>
    <x v="3496"/>
    <x v="3"/>
    <m/>
    <n v="1"/>
    <n v="0"/>
    <x v="0"/>
    <n v="0"/>
    <n v="1"/>
    <n v="10"/>
    <x v="14"/>
    <s v="2013-08-08-10-40-17"/>
    <s v="2013-08-08-10-40-17"/>
  </r>
  <r>
    <n v="282416"/>
    <s v="c3d9ad56-f528-54ab-bbcd-75e7e9539ff6"/>
    <n v="2010"/>
    <s v="Warren"/>
    <x v="3497"/>
    <x v="3"/>
    <m/>
    <n v="1"/>
    <n v="0"/>
    <x v="0"/>
    <n v="0"/>
    <n v="1"/>
    <n v="10"/>
    <x v="14"/>
    <s v="2013-08-08-10-41-57"/>
    <s v="2013-08-08-10-41-57"/>
  </r>
  <r>
    <n v="282417"/>
    <s v="b5c7bc5b-c610-52a8-b590-654e5879dcf1"/>
    <n v="2005"/>
    <s v="Westmoreland"/>
    <x v="3498"/>
    <x v="1"/>
    <m/>
    <n v="1"/>
    <n v="0"/>
    <x v="0"/>
    <n v="0"/>
    <n v="1"/>
    <n v="10"/>
    <x v="14"/>
    <s v="2013-08-08-10-42-07"/>
    <s v="2013-08-08-10-42-07"/>
  </r>
  <r>
    <n v="282418"/>
    <s v="b5c7bc5b-c610-52a8-b590-654e5879dcf1"/>
    <n v="2008"/>
    <s v="Westmoreland"/>
    <x v="3499"/>
    <x v="0"/>
    <m/>
    <n v="1"/>
    <n v="0"/>
    <x v="0"/>
    <n v="0"/>
    <n v="1"/>
    <n v="10"/>
    <x v="14"/>
    <s v="2013-08-08-10-42-15"/>
    <s v="2013-08-08-10-42-15"/>
  </r>
  <r>
    <n v="282419"/>
    <s v="b5c7bc5b-c610-52a8-b590-654e5879dcf1"/>
    <n v="2010"/>
    <s v="Westmoreland"/>
    <x v="3500"/>
    <x v="0"/>
    <m/>
    <n v="1"/>
    <n v="0"/>
    <x v="0"/>
    <n v="0"/>
    <n v="1"/>
    <n v="10"/>
    <x v="14"/>
    <s v="2013-08-08-10-43-28"/>
    <s v="2013-08-08-10-43-28"/>
  </r>
  <r>
    <n v="282420"/>
    <s v="7af8cd3c-e30c-56aa-b38e-70c7e1355ca7"/>
    <n v="2005"/>
    <s v="Westmoreland"/>
    <x v="3501"/>
    <x v="0"/>
    <m/>
    <n v="1"/>
    <n v="0"/>
    <x v="0"/>
    <n v="0"/>
    <n v="1"/>
    <n v="10"/>
    <x v="14"/>
    <s v="2013-08-08-10-43-35"/>
    <s v="2013-08-08-10-43-35"/>
  </r>
  <r>
    <n v="282421"/>
    <s v="7af8cd3c-e30c-56aa-b38e-70c7e1355ca7"/>
    <n v="2008"/>
    <s v="Westmoreland"/>
    <x v="3502"/>
    <x v="0"/>
    <m/>
    <n v="1"/>
    <n v="0"/>
    <x v="0"/>
    <n v="0"/>
    <n v="1"/>
    <n v="10"/>
    <x v="14"/>
    <s v="2013-08-08-10-43-42"/>
    <s v="2013-08-08-10-43-42"/>
  </r>
  <r>
    <n v="282422"/>
    <s v="7af8cd3c-e30c-56aa-b38e-70c7e1355ca7"/>
    <n v="2010"/>
    <s v="Westmoreland"/>
    <x v="3503"/>
    <x v="2"/>
    <m/>
    <n v="1"/>
    <n v="0"/>
    <x v="0"/>
    <n v="0"/>
    <n v="1"/>
    <n v="10"/>
    <x v="14"/>
    <s v="2013-08-08-10-43-57"/>
    <s v="2013-08-08-10-43-57"/>
  </r>
  <r>
    <n v="282423"/>
    <s v="4b383ba7-fc49-5881-a224-f8c72d4146b5"/>
    <n v="2005"/>
    <s v="Westmoreland"/>
    <x v="3504"/>
    <x v="0"/>
    <m/>
    <n v="1"/>
    <n v="0"/>
    <x v="0"/>
    <n v="0"/>
    <n v="1"/>
    <n v="10"/>
    <x v="14"/>
    <s v="2013-08-08-10-44-14"/>
    <s v="2013-08-08-10-44-14"/>
  </r>
  <r>
    <n v="282424"/>
    <s v="4b383ba7-fc49-5881-a224-f8c72d4146b5"/>
    <n v="2008"/>
    <s v="Westmoreland"/>
    <x v="3505"/>
    <x v="0"/>
    <m/>
    <n v="1"/>
    <n v="0"/>
    <x v="0"/>
    <n v="0"/>
    <n v="1"/>
    <n v="10"/>
    <x v="14"/>
    <s v="2013-08-08-10-44-18"/>
    <s v="2013-08-08-10-44-18"/>
  </r>
  <r>
    <n v="282425"/>
    <s v="4b383ba7-fc49-5881-a224-f8c72d4146b5"/>
    <n v="2010"/>
    <s v="Westmoreland"/>
    <x v="3506"/>
    <x v="0"/>
    <m/>
    <n v="1"/>
    <n v="0"/>
    <x v="0"/>
    <n v="0"/>
    <n v="1"/>
    <n v="10"/>
    <x v="14"/>
    <s v="2013-08-08-10-44-23"/>
    <s v="2013-08-08-10-44-23"/>
  </r>
  <r>
    <n v="282426"/>
    <s v="e9e05620-56fc-53a6-946e-c7a25960c1a1"/>
    <n v="2005"/>
    <s v="Westmoreland"/>
    <x v="3507"/>
    <x v="0"/>
    <m/>
    <n v="1"/>
    <n v="0"/>
    <x v="0"/>
    <n v="0"/>
    <n v="1"/>
    <n v="10"/>
    <x v="14"/>
    <s v="2013-08-08-10-44-31"/>
    <s v="2013-08-08-10-44-31"/>
  </r>
  <r>
    <n v="282427"/>
    <s v="e9e05620-56fc-53a6-946e-c7a25960c1a1"/>
    <n v="2008"/>
    <s v="Westmoreland"/>
    <x v="3508"/>
    <x v="3"/>
    <m/>
    <n v="1"/>
    <n v="0"/>
    <x v="0"/>
    <n v="0"/>
    <n v="1"/>
    <n v="10"/>
    <x v="14"/>
    <s v="2013-08-08-10-44-38"/>
    <s v="2013-08-08-10-44-38"/>
  </r>
  <r>
    <n v="282428"/>
    <s v="e9e05620-56fc-53a6-946e-c7a25960c1a1"/>
    <n v="2010"/>
    <s v="Westmoreland"/>
    <x v="3509"/>
    <x v="2"/>
    <m/>
    <n v="1"/>
    <n v="0"/>
    <x v="0"/>
    <n v="0"/>
    <n v="1"/>
    <n v="10"/>
    <x v="14"/>
    <s v="2013-08-08-10-52-59"/>
    <s v="2013-08-08-10-52-59"/>
  </r>
  <r>
    <n v="282429"/>
    <s v="de7f4a6b-3bd8-5ade-bb52-cca16a8fda65"/>
    <n v="2005"/>
    <s v="Fayette"/>
    <x v="3510"/>
    <x v="0"/>
    <m/>
    <n v="1"/>
    <n v="0"/>
    <x v="0"/>
    <n v="0"/>
    <n v="1"/>
    <n v="10"/>
    <x v="14"/>
    <s v="2013-08-08-10-53-09"/>
    <s v="2013-08-08-10-53-09"/>
  </r>
  <r>
    <n v="282430"/>
    <s v="de7f4a6b-3bd8-5ade-bb52-cca16a8fda65"/>
    <n v="2008"/>
    <s v="Fayette"/>
    <x v="3511"/>
    <x v="3"/>
    <m/>
    <n v="1"/>
    <n v="0"/>
    <x v="0"/>
    <n v="0"/>
    <n v="1"/>
    <n v="10"/>
    <x v="14"/>
    <s v="2013-08-08-10-53-29"/>
    <s v="2013-08-08-10-53-29"/>
  </r>
  <r>
    <n v="282431"/>
    <s v="de7f4a6b-3bd8-5ade-bb52-cca16a8fda65"/>
    <n v="2010"/>
    <s v="Fayette"/>
    <x v="3512"/>
    <x v="0"/>
    <m/>
    <n v="1"/>
    <n v="0"/>
    <x v="0"/>
    <n v="0"/>
    <n v="1"/>
    <n v="10"/>
    <x v="14"/>
    <s v="2013-08-08-10-53-48"/>
    <s v="2013-08-08-10-53-48"/>
  </r>
  <r>
    <n v="282432"/>
    <s v="0c656faf-4504-5015-ace0-2209a40f1a85"/>
    <n v="2005"/>
    <s v="Fayette"/>
    <x v="3513"/>
    <x v="0"/>
    <m/>
    <n v="1"/>
    <n v="0"/>
    <x v="0"/>
    <n v="0"/>
    <n v="1"/>
    <n v="10"/>
    <x v="14"/>
    <s v="2013-08-08-10-53-55"/>
    <s v="2013-08-08-10-53-55"/>
  </r>
  <r>
    <n v="282433"/>
    <s v="0c656faf-4504-5015-ace0-2209a40f1a85"/>
    <n v="2008"/>
    <s v="Fayette"/>
    <x v="3514"/>
    <x v="0"/>
    <m/>
    <n v="1"/>
    <n v="0"/>
    <x v="0"/>
    <n v="0"/>
    <n v="1"/>
    <n v="10"/>
    <x v="14"/>
    <s v="2013-08-08-10-54-00"/>
    <s v="2013-08-08-10-54-00"/>
  </r>
  <r>
    <n v="282434"/>
    <s v="0c656faf-4504-5015-ace0-2209a40f1a85"/>
    <n v="2010"/>
    <s v="Fayette"/>
    <x v="3515"/>
    <x v="1"/>
    <m/>
    <n v="1"/>
    <n v="0"/>
    <x v="0"/>
    <n v="0"/>
    <n v="1"/>
    <n v="10"/>
    <x v="14"/>
    <s v="2013-08-08-10-54-06"/>
    <s v="2013-08-08-10-54-06"/>
  </r>
  <r>
    <n v="282435"/>
    <s v="8f0c1bbf-a028-5f87-b7f9-6d39fbe2f2ca"/>
    <n v="2005"/>
    <s v="Fayette"/>
    <x v="3516"/>
    <x v="0"/>
    <m/>
    <n v="1"/>
    <n v="0"/>
    <x v="0"/>
    <n v="0"/>
    <n v="1"/>
    <n v="10"/>
    <x v="14"/>
    <s v="2013-08-08-10-54-54"/>
    <s v="2013-08-08-10-54-54"/>
  </r>
  <r>
    <n v="282436"/>
    <s v="8f0c1bbf-a028-5f87-b7f9-6d39fbe2f2ca"/>
    <n v="2008"/>
    <s v="Fayette"/>
    <x v="3517"/>
    <x v="0"/>
    <m/>
    <n v="1"/>
    <n v="0"/>
    <x v="0"/>
    <n v="0"/>
    <n v="1"/>
    <n v="10"/>
    <x v="14"/>
    <s v="2013-08-08-10-54-59"/>
    <s v="2013-08-08-10-54-59"/>
  </r>
  <r>
    <n v="282437"/>
    <s v="8f0c1bbf-a028-5f87-b7f9-6d39fbe2f2ca"/>
    <n v="2010"/>
    <s v="Fayette"/>
    <x v="3518"/>
    <x v="0"/>
    <m/>
    <n v="1"/>
    <n v="0"/>
    <x v="0"/>
    <n v="0"/>
    <n v="1"/>
    <n v="10"/>
    <x v="14"/>
    <s v="2013-08-08-10-55-03"/>
    <s v="2013-08-08-10-55-03"/>
  </r>
  <r>
    <n v="282438"/>
    <s v="ddda8d4a-68cc-5334-8294-b8ea8d983919"/>
    <n v="2005"/>
    <s v="Fayette"/>
    <x v="3519"/>
    <x v="0"/>
    <m/>
    <n v="2"/>
    <n v="0"/>
    <x v="0"/>
    <n v="0"/>
    <n v="2"/>
    <n v="10"/>
    <x v="13"/>
    <s v="2013-08-08-12-23-57"/>
    <s v="2013-08-08-12-24-02"/>
  </r>
  <r>
    <n v="282439"/>
    <s v="ddda8d4a-68cc-5334-8294-b8ea8d983919"/>
    <n v="2008"/>
    <s v="Fayette"/>
    <x v="3520"/>
    <x v="0"/>
    <m/>
    <n v="1"/>
    <n v="0"/>
    <x v="0"/>
    <n v="0"/>
    <n v="1"/>
    <n v="10"/>
    <x v="14"/>
    <s v="2013-08-08-12-24-19"/>
    <s v="2013-08-08-12-24-19"/>
  </r>
  <r>
    <n v="282440"/>
    <s v="ddda8d4a-68cc-5334-8294-b8ea8d983919"/>
    <n v="2010"/>
    <s v="Fayette"/>
    <x v="3521"/>
    <x v="1"/>
    <m/>
    <n v="1"/>
    <n v="0"/>
    <x v="0"/>
    <n v="0"/>
    <n v="1"/>
    <n v="10"/>
    <x v="14"/>
    <s v="2013-08-08-12-24-27"/>
    <s v="2013-08-08-12-24-27"/>
  </r>
  <r>
    <n v="282441"/>
    <s v="f9964710-55c5-5f26-8399-5e5d39161dcf"/>
    <n v="2005"/>
    <s v="Fayette"/>
    <x v="3522"/>
    <x v="0"/>
    <m/>
    <n v="1"/>
    <n v="0"/>
    <x v="0"/>
    <n v="0"/>
    <n v="1"/>
    <n v="10"/>
    <x v="14"/>
    <s v="2013-08-08-12-24-31"/>
    <s v="2013-08-08-12-24-31"/>
  </r>
  <r>
    <n v="282442"/>
    <s v="f9964710-55c5-5f26-8399-5e5d39161dcf"/>
    <n v="2008"/>
    <s v="Fayette"/>
    <x v="3523"/>
    <x v="3"/>
    <m/>
    <n v="1"/>
    <n v="0"/>
    <x v="0"/>
    <n v="0"/>
    <n v="1"/>
    <n v="10"/>
    <x v="14"/>
    <s v="2013-08-08-12-24-50"/>
    <s v="2013-08-08-12-24-50"/>
  </r>
  <r>
    <n v="282443"/>
    <s v="f9964710-55c5-5f26-8399-5e5d39161dcf"/>
    <n v="2010"/>
    <s v="Fayette"/>
    <x v="3524"/>
    <x v="1"/>
    <m/>
    <n v="1"/>
    <n v="0"/>
    <x v="0"/>
    <n v="0"/>
    <n v="1"/>
    <n v="10"/>
    <x v="14"/>
    <s v="2013-08-08-12-24-55"/>
    <s v="2013-08-08-12-24-55"/>
  </r>
  <r>
    <n v="282444"/>
    <s v="68127541-1b7f-52aa-98af-d3f5851699f4"/>
    <n v="2005"/>
    <s v="Fayette"/>
    <x v="3525"/>
    <x v="0"/>
    <m/>
    <n v="1"/>
    <n v="0"/>
    <x v="0"/>
    <n v="0"/>
    <n v="1"/>
    <n v="10"/>
    <x v="14"/>
    <s v="2013-08-08-12-24-59"/>
    <s v="2013-08-08-12-24-59"/>
  </r>
  <r>
    <n v="282445"/>
    <s v="68127541-1b7f-52aa-98af-d3f5851699f4"/>
    <n v="2008"/>
    <s v="Fayette"/>
    <x v="3526"/>
    <x v="0"/>
    <m/>
    <n v="1"/>
    <n v="0"/>
    <x v="0"/>
    <n v="0"/>
    <n v="1"/>
    <n v="10"/>
    <x v="14"/>
    <s v="2013-08-08-12-25-09"/>
    <s v="2013-08-08-12-25-09"/>
  </r>
  <r>
    <n v="282446"/>
    <s v="68127541-1b7f-52aa-98af-d3f5851699f4"/>
    <n v="2010"/>
    <s v="Fayette"/>
    <x v="3527"/>
    <x v="1"/>
    <m/>
    <n v="1"/>
    <n v="0"/>
    <x v="0"/>
    <n v="0"/>
    <n v="1"/>
    <n v="10"/>
    <x v="14"/>
    <s v="2013-08-08-12-25-14"/>
    <s v="2013-08-08-12-25-14"/>
  </r>
  <r>
    <n v="282447"/>
    <s v="cd536918-95a7-5082-965e-72d5afb44db3"/>
    <n v="2005"/>
    <s v="Westmoreland"/>
    <x v="3528"/>
    <x v="0"/>
    <m/>
    <n v="1"/>
    <n v="0"/>
    <x v="0"/>
    <n v="0"/>
    <n v="1"/>
    <n v="10"/>
    <x v="14"/>
    <s v="2013-08-08-12-25-18"/>
    <s v="2013-08-08-12-25-18"/>
  </r>
  <r>
    <n v="282448"/>
    <s v="cd536918-95a7-5082-965e-72d5afb44db3"/>
    <n v="2008"/>
    <s v="Westmoreland"/>
    <x v="3529"/>
    <x v="0"/>
    <m/>
    <n v="1"/>
    <n v="0"/>
    <x v="0"/>
    <n v="0"/>
    <n v="1"/>
    <n v="10"/>
    <x v="14"/>
    <s v="2013-08-08-12-25-23"/>
    <s v="2013-08-08-12-25-23"/>
  </r>
  <r>
    <n v="282449"/>
    <s v="cd536918-95a7-5082-965e-72d5afb44db3"/>
    <n v="2010"/>
    <s v="Westmoreland"/>
    <x v="3530"/>
    <x v="1"/>
    <m/>
    <n v="1"/>
    <n v="0"/>
    <x v="0"/>
    <n v="0"/>
    <n v="1"/>
    <n v="10"/>
    <x v="14"/>
    <s v="2013-08-08-12-25-28"/>
    <s v="2013-08-08-12-25-28"/>
  </r>
  <r>
    <n v="282450"/>
    <s v="aabf6368-b86d-590f-bf54-9a754acbc219"/>
    <n v="2005"/>
    <s v="Westmoreland"/>
    <x v="3531"/>
    <x v="0"/>
    <m/>
    <n v="1"/>
    <n v="0"/>
    <x v="0"/>
    <n v="0"/>
    <n v="1"/>
    <n v="10"/>
    <x v="14"/>
    <s v="2013-08-08-12-25-33"/>
    <s v="2013-08-08-12-25-33"/>
  </r>
  <r>
    <n v="282451"/>
    <s v="aabf6368-b86d-590f-bf54-9a754acbc219"/>
    <n v="2008"/>
    <s v="Westmoreland"/>
    <x v="3532"/>
    <x v="3"/>
    <m/>
    <n v="1"/>
    <n v="0"/>
    <x v="0"/>
    <n v="0"/>
    <n v="1"/>
    <n v="10"/>
    <x v="14"/>
    <s v="2013-08-08-12-25-43"/>
    <s v="2013-08-08-12-25-43"/>
  </r>
  <r>
    <n v="282452"/>
    <s v="aabf6368-b86d-590f-bf54-9a754acbc219"/>
    <n v="2010"/>
    <s v="Westmoreland"/>
    <x v="3533"/>
    <x v="2"/>
    <m/>
    <n v="1"/>
    <n v="0"/>
    <x v="0"/>
    <n v="0"/>
    <n v="1"/>
    <n v="10"/>
    <x v="14"/>
    <s v="2013-08-08-12-25-53"/>
    <s v="2013-08-08-12-25-53"/>
  </r>
  <r>
    <n v="282453"/>
    <s v="7eac52cc-c512-597a-92df-00b91a040c27"/>
    <n v="2005"/>
    <s v="Fayette"/>
    <x v="3534"/>
    <x v="0"/>
    <m/>
    <n v="1"/>
    <n v="0"/>
    <x v="0"/>
    <n v="0"/>
    <n v="1"/>
    <n v="10"/>
    <x v="14"/>
    <s v="2013-08-08-12-26-06"/>
    <s v="2013-08-08-12-26-06"/>
  </r>
  <r>
    <n v="282454"/>
    <s v="7eac52cc-c512-597a-92df-00b91a040c27"/>
    <n v="2008"/>
    <s v="Fayette"/>
    <x v="3535"/>
    <x v="0"/>
    <m/>
    <n v="1"/>
    <n v="0"/>
    <x v="0"/>
    <n v="0"/>
    <n v="1"/>
    <n v="10"/>
    <x v="14"/>
    <s v="2013-08-08-12-26-10"/>
    <s v="2013-08-08-12-26-10"/>
  </r>
  <r>
    <n v="282455"/>
    <s v="7eac52cc-c512-597a-92df-00b91a040c27"/>
    <n v="2010"/>
    <s v="Fayette"/>
    <x v="3536"/>
    <x v="1"/>
    <m/>
    <n v="1"/>
    <n v="0"/>
    <x v="0"/>
    <n v="0"/>
    <n v="1"/>
    <n v="10"/>
    <x v="14"/>
    <s v="2013-08-08-12-26-14"/>
    <s v="2013-08-08-12-26-14"/>
  </r>
  <r>
    <n v="282456"/>
    <s v="b9d34405-3cb4-521f-ab4f-417e021ec339"/>
    <n v="2005"/>
    <s v="Westmoreland"/>
    <x v="3537"/>
    <x v="0"/>
    <m/>
    <n v="1"/>
    <n v="0"/>
    <x v="0"/>
    <n v="0"/>
    <n v="1"/>
    <n v="10"/>
    <x v="14"/>
    <s v="2013-08-08-12-26-19"/>
    <s v="2013-08-08-12-26-19"/>
  </r>
  <r>
    <n v="282457"/>
    <s v="b9d34405-3cb4-521f-ab4f-417e021ec339"/>
    <n v="2008"/>
    <s v="Westmoreland"/>
    <x v="3538"/>
    <x v="0"/>
    <m/>
    <n v="1"/>
    <n v="0"/>
    <x v="0"/>
    <n v="0"/>
    <n v="1"/>
    <n v="10"/>
    <x v="14"/>
    <s v="2013-08-08-12-26-24"/>
    <s v="2013-08-08-12-26-24"/>
  </r>
  <r>
    <n v="282458"/>
    <s v="b9d34405-3cb4-521f-ab4f-417e021ec339"/>
    <n v="2010"/>
    <s v="Westmoreland"/>
    <x v="3539"/>
    <x v="0"/>
    <m/>
    <n v="1"/>
    <n v="0"/>
    <x v="0"/>
    <n v="0"/>
    <n v="1"/>
    <n v="10"/>
    <x v="14"/>
    <s v="2013-08-08-12-26-29"/>
    <s v="2013-08-08-12-26-29"/>
  </r>
  <r>
    <n v="282459"/>
    <s v="d6cc885a-23ce-5e46-872b-4d08bdf648a6"/>
    <n v="2005"/>
    <s v="Westmoreland"/>
    <x v="3540"/>
    <x v="0"/>
    <m/>
    <n v="1"/>
    <n v="0"/>
    <x v="0"/>
    <n v="0"/>
    <n v="1"/>
    <n v="10"/>
    <x v="14"/>
    <s v="2013-08-08-12-26-33"/>
    <s v="2013-08-08-12-26-33"/>
  </r>
  <r>
    <n v="282460"/>
    <s v="d6cc885a-23ce-5e46-872b-4d08bdf648a6"/>
    <n v="2008"/>
    <s v="Westmoreland"/>
    <x v="3541"/>
    <x v="0"/>
    <m/>
    <n v="1"/>
    <n v="0"/>
    <x v="0"/>
    <n v="0"/>
    <n v="1"/>
    <n v="10"/>
    <x v="14"/>
    <s v="2013-08-08-12-26-41"/>
    <s v="2013-08-08-12-26-41"/>
  </r>
  <r>
    <n v="282461"/>
    <s v="d6cc885a-23ce-5e46-872b-4d08bdf648a6"/>
    <n v="2010"/>
    <s v="Westmoreland"/>
    <x v="3542"/>
    <x v="0"/>
    <m/>
    <n v="1"/>
    <n v="0"/>
    <x v="0"/>
    <n v="0"/>
    <n v="1"/>
    <n v="10"/>
    <x v="14"/>
    <s v="2013-08-08-12-26-45"/>
    <s v="2013-08-08-12-26-45"/>
  </r>
  <r>
    <n v="282462"/>
    <s v="d322498a-2515-5a73-9eb4-1f4bdbc62925"/>
    <n v="2005"/>
    <s v="Fayette"/>
    <x v="3543"/>
    <x v="0"/>
    <m/>
    <n v="1"/>
    <n v="0"/>
    <x v="0"/>
    <n v="0"/>
    <n v="1"/>
    <n v="10"/>
    <x v="14"/>
    <s v="2013-08-08-12-26-50"/>
    <s v="2013-08-08-12-26-50"/>
  </r>
  <r>
    <n v="282463"/>
    <s v="d322498a-2515-5a73-9eb4-1f4bdbc62925"/>
    <n v="2008"/>
    <s v="Fayette"/>
    <x v="3544"/>
    <x v="0"/>
    <m/>
    <n v="1"/>
    <n v="0"/>
    <x v="0"/>
    <n v="0"/>
    <n v="1"/>
    <n v="10"/>
    <x v="14"/>
    <s v="2013-08-08-12-26-54"/>
    <s v="2013-08-08-12-26-54"/>
  </r>
  <r>
    <n v="282464"/>
    <s v="d322498a-2515-5a73-9eb4-1f4bdbc62925"/>
    <n v="2010"/>
    <s v="Fayette"/>
    <x v="3545"/>
    <x v="1"/>
    <m/>
    <n v="1"/>
    <n v="0"/>
    <x v="0"/>
    <n v="0"/>
    <n v="1"/>
    <n v="10"/>
    <x v="14"/>
    <s v="2013-08-08-12-26-59"/>
    <s v="2013-08-08-12-26-59"/>
  </r>
  <r>
    <n v="282465"/>
    <s v="91fe12f0-3661-5b09-83e3-2e7ac5c0f746"/>
    <n v="2005"/>
    <s v="Westmoreland"/>
    <x v="3546"/>
    <x v="0"/>
    <m/>
    <n v="1"/>
    <n v="0"/>
    <x v="0"/>
    <n v="0"/>
    <n v="1"/>
    <n v="10"/>
    <x v="14"/>
    <s v="2013-08-08-12-27-03"/>
    <s v="2013-08-08-12-27-03"/>
  </r>
  <r>
    <n v="282466"/>
    <s v="91fe12f0-3661-5b09-83e3-2e7ac5c0f746"/>
    <n v="2008"/>
    <s v="Westmoreland"/>
    <x v="3547"/>
    <x v="0"/>
    <m/>
    <n v="1"/>
    <n v="0"/>
    <x v="0"/>
    <n v="0"/>
    <n v="1"/>
    <n v="10"/>
    <x v="14"/>
    <s v="2013-08-08-12-27-07"/>
    <s v="2013-08-08-12-27-07"/>
  </r>
  <r>
    <n v="282467"/>
    <s v="91fe12f0-3661-5b09-83e3-2e7ac5c0f746"/>
    <n v="2010"/>
    <s v="Westmoreland"/>
    <x v="3548"/>
    <x v="1"/>
    <m/>
    <n v="1"/>
    <n v="0"/>
    <x v="0"/>
    <n v="0"/>
    <n v="1"/>
    <n v="10"/>
    <x v="14"/>
    <s v="2013-08-08-12-27-13"/>
    <s v="2013-08-08-12-27-13"/>
  </r>
  <r>
    <n v="282468"/>
    <s v="864b28b6-45c2-5c7d-a87c-8583cb7b1f84"/>
    <n v="2005"/>
    <s v="Fayette"/>
    <x v="3549"/>
    <x v="0"/>
    <m/>
    <n v="1"/>
    <n v="0"/>
    <x v="0"/>
    <n v="0"/>
    <n v="1"/>
    <n v="10"/>
    <x v="14"/>
    <s v="2013-08-08-12-27-17"/>
    <s v="2013-08-08-12-27-17"/>
  </r>
  <r>
    <n v="282469"/>
    <s v="864b28b6-45c2-5c7d-a87c-8583cb7b1f84"/>
    <n v="2008"/>
    <s v="Fayette"/>
    <x v="3550"/>
    <x v="0"/>
    <m/>
    <n v="1"/>
    <n v="0"/>
    <x v="0"/>
    <n v="0"/>
    <n v="1"/>
    <n v="10"/>
    <x v="14"/>
    <s v="2013-08-08-12-27-37"/>
    <s v="2013-08-08-12-27-37"/>
  </r>
  <r>
    <n v="282470"/>
    <s v="864b28b6-45c2-5c7d-a87c-8583cb7b1f84"/>
    <n v="2010"/>
    <s v="Fayette"/>
    <x v="3551"/>
    <x v="1"/>
    <m/>
    <n v="1"/>
    <n v="0"/>
    <x v="0"/>
    <n v="0"/>
    <n v="1"/>
    <n v="10"/>
    <x v="14"/>
    <s v="2013-08-08-12-27-46"/>
    <s v="2013-08-08-12-27-46"/>
  </r>
  <r>
    <n v="282471"/>
    <s v="ce71b757-7e0e-5402-8848-08637eabdd0e"/>
    <n v="2005"/>
    <s v="Warren"/>
    <x v="3552"/>
    <x v="0"/>
    <m/>
    <n v="1"/>
    <n v="0"/>
    <x v="0"/>
    <n v="0"/>
    <n v="1"/>
    <n v="10"/>
    <x v="14"/>
    <s v="2013-08-08-12-27-50"/>
    <s v="2013-08-08-12-27-50"/>
  </r>
  <r>
    <n v="282472"/>
    <s v="ce71b757-7e0e-5402-8848-08637eabdd0e"/>
    <n v="2008"/>
    <s v="Warren"/>
    <x v="3553"/>
    <x v="3"/>
    <m/>
    <n v="1"/>
    <n v="0"/>
    <x v="0"/>
    <n v="0"/>
    <n v="1"/>
    <n v="10"/>
    <x v="14"/>
    <s v="2013-08-08-12-27-56"/>
    <s v="2013-08-08-12-27-56"/>
  </r>
  <r>
    <n v="282473"/>
    <s v="ce71b757-7e0e-5402-8848-08637eabdd0e"/>
    <n v="2010"/>
    <s v="Warren"/>
    <x v="3554"/>
    <x v="0"/>
    <m/>
    <n v="1"/>
    <n v="0"/>
    <x v="0"/>
    <n v="0"/>
    <n v="1"/>
    <n v="10"/>
    <x v="14"/>
    <s v="2013-08-08-12-29-25"/>
    <s v="2013-08-08-12-29-25"/>
  </r>
  <r>
    <n v="282474"/>
    <s v="a9e9106b-5aff-5dcb-8cd2-69a5af4a5d4b"/>
    <n v="2005"/>
    <s v="Fayette"/>
    <x v="3555"/>
    <x v="0"/>
    <m/>
    <n v="1"/>
    <n v="0"/>
    <x v="0"/>
    <n v="0"/>
    <n v="1"/>
    <n v="10"/>
    <x v="14"/>
    <s v="2013-08-08-12-29-29"/>
    <s v="2013-08-08-12-29-29"/>
  </r>
  <r>
    <n v="282475"/>
    <s v="a9e9106b-5aff-5dcb-8cd2-69a5af4a5d4b"/>
    <n v="2008"/>
    <s v="Fayette"/>
    <x v="3556"/>
    <x v="0"/>
    <m/>
    <n v="1"/>
    <n v="0"/>
    <x v="0"/>
    <n v="0"/>
    <n v="1"/>
    <n v="10"/>
    <x v="14"/>
    <s v="2013-08-08-12-29-33"/>
    <s v="2013-08-08-12-29-33"/>
  </r>
  <r>
    <n v="282476"/>
    <s v="a9e9106b-5aff-5dcb-8cd2-69a5af4a5d4b"/>
    <n v="2010"/>
    <s v="Fayette"/>
    <x v="3557"/>
    <x v="1"/>
    <m/>
    <n v="1"/>
    <n v="0"/>
    <x v="0"/>
    <n v="0"/>
    <n v="1"/>
    <n v="10"/>
    <x v="14"/>
    <s v="2013-08-08-12-29-37"/>
    <s v="2013-08-08-12-29-37"/>
  </r>
  <r>
    <n v="282477"/>
    <s v="799c4dd7-92ca-56d4-9c6c-89aa9af56022"/>
    <n v="2005"/>
    <s v="Fayette"/>
    <x v="3558"/>
    <x v="0"/>
    <m/>
    <n v="1"/>
    <n v="0"/>
    <x v="0"/>
    <n v="0"/>
    <n v="1"/>
    <n v="10"/>
    <x v="14"/>
    <s v="2013-08-08-12-29-41"/>
    <s v="2013-08-08-12-29-41"/>
  </r>
  <r>
    <n v="282478"/>
    <s v="799c4dd7-92ca-56d4-9c6c-89aa9af56022"/>
    <n v="2008"/>
    <s v="Fayette"/>
    <x v="3559"/>
    <x v="0"/>
    <m/>
    <n v="1"/>
    <n v="0"/>
    <x v="0"/>
    <n v="0"/>
    <n v="1"/>
    <n v="10"/>
    <x v="14"/>
    <s v="2013-08-08-12-29-50"/>
    <s v="2013-08-08-12-29-50"/>
  </r>
  <r>
    <n v="282479"/>
    <s v="799c4dd7-92ca-56d4-9c6c-89aa9af56022"/>
    <n v="2010"/>
    <s v="Fayette"/>
    <x v="3560"/>
    <x v="1"/>
    <m/>
    <n v="1"/>
    <n v="0"/>
    <x v="0"/>
    <n v="0"/>
    <n v="1"/>
    <n v="10"/>
    <x v="14"/>
    <s v="2013-08-08-12-29-55"/>
    <s v="2013-08-08-12-29-55"/>
  </r>
  <r>
    <n v="282480"/>
    <s v="d0418946-fcc5-556d-8e01-e49b06a2ad46"/>
    <n v="2005"/>
    <s v="Westmoreland"/>
    <x v="3561"/>
    <x v="0"/>
    <m/>
    <n v="1"/>
    <n v="0"/>
    <x v="0"/>
    <n v="0"/>
    <n v="1"/>
    <n v="10"/>
    <x v="14"/>
    <s v="2013-08-08-12-30-07"/>
    <s v="2013-08-08-12-30-07"/>
  </r>
  <r>
    <n v="282481"/>
    <s v="d0418946-fcc5-556d-8e01-e49b06a2ad46"/>
    <n v="2008"/>
    <s v="Westmoreland"/>
    <x v="3562"/>
    <x v="0"/>
    <m/>
    <n v="1"/>
    <n v="0"/>
    <x v="0"/>
    <n v="0"/>
    <n v="1"/>
    <n v="10"/>
    <x v="14"/>
    <s v="2013-08-08-12-30-12"/>
    <s v="2013-08-08-12-30-12"/>
  </r>
  <r>
    <n v="282482"/>
    <s v="d0418946-fcc5-556d-8e01-e49b06a2ad46"/>
    <n v="2010"/>
    <s v="Westmoreland"/>
    <x v="3563"/>
    <x v="0"/>
    <m/>
    <n v="1"/>
    <n v="0"/>
    <x v="0"/>
    <n v="0"/>
    <n v="1"/>
    <n v="10"/>
    <x v="14"/>
    <s v="2013-08-08-12-30-18"/>
    <s v="2013-08-08-12-30-18"/>
  </r>
  <r>
    <n v="282483"/>
    <s v="0fa3a88f-2bdd-5e76-a649-cec024edea61"/>
    <n v="2005"/>
    <s v="Fayette"/>
    <x v="3564"/>
    <x v="0"/>
    <m/>
    <n v="1"/>
    <n v="0"/>
    <x v="0"/>
    <n v="0"/>
    <n v="1"/>
    <n v="10"/>
    <x v="14"/>
    <s v="2013-08-08-12-30-25"/>
    <s v="2013-08-08-12-30-25"/>
  </r>
  <r>
    <n v="282484"/>
    <s v="0fa3a88f-2bdd-5e76-a649-cec024edea61"/>
    <n v="2008"/>
    <s v="Fayette"/>
    <x v="3565"/>
    <x v="0"/>
    <m/>
    <n v="1"/>
    <n v="0"/>
    <x v="0"/>
    <n v="0"/>
    <n v="1"/>
    <n v="10"/>
    <x v="14"/>
    <s v="2013-08-08-12-30-38"/>
    <s v="2013-08-08-12-30-38"/>
  </r>
  <r>
    <n v="282485"/>
    <s v="0fa3a88f-2bdd-5e76-a649-cec024edea61"/>
    <n v="2010"/>
    <s v="Fayette"/>
    <x v="3566"/>
    <x v="0"/>
    <m/>
    <n v="1"/>
    <n v="0"/>
    <x v="0"/>
    <n v="0"/>
    <n v="1"/>
    <n v="10"/>
    <x v="14"/>
    <s v="2013-08-08-12-30-42"/>
    <s v="2013-08-08-12-30-42"/>
  </r>
  <r>
    <n v="282486"/>
    <s v="f273cbe2-9660-5a03-8607-52809a0dd25f"/>
    <n v="2005"/>
    <s v="Fayette"/>
    <x v="3567"/>
    <x v="0"/>
    <m/>
    <n v="1"/>
    <n v="0"/>
    <x v="0"/>
    <n v="0"/>
    <n v="1"/>
    <n v="10"/>
    <x v="14"/>
    <s v="2013-08-08-12-30-47"/>
    <s v="2013-08-08-12-30-47"/>
  </r>
  <r>
    <n v="282487"/>
    <s v="f273cbe2-9660-5a03-8607-52809a0dd25f"/>
    <n v="2008"/>
    <s v="Fayette"/>
    <x v="3568"/>
    <x v="0"/>
    <m/>
    <n v="1"/>
    <n v="0"/>
    <x v="0"/>
    <n v="0"/>
    <n v="1"/>
    <n v="10"/>
    <x v="14"/>
    <s v="2013-08-08-12-30-59"/>
    <s v="2013-08-08-12-30-59"/>
  </r>
  <r>
    <n v="282488"/>
    <s v="f273cbe2-9660-5a03-8607-52809a0dd25f"/>
    <n v="2010"/>
    <s v="Fayette"/>
    <x v="3569"/>
    <x v="0"/>
    <m/>
    <n v="1"/>
    <n v="0"/>
    <x v="0"/>
    <n v="0"/>
    <n v="1"/>
    <n v="10"/>
    <x v="14"/>
    <s v="2013-08-08-12-31-08"/>
    <s v="2013-08-08-12-31-08"/>
  </r>
  <r>
    <n v="282489"/>
    <s v="d167b28d-ade3-58ce-a346-847fc51afcc4"/>
    <n v="2005"/>
    <s v="Fayette"/>
    <x v="3570"/>
    <x v="0"/>
    <m/>
    <n v="1"/>
    <n v="0"/>
    <x v="0"/>
    <n v="0"/>
    <n v="1"/>
    <n v="10"/>
    <x v="14"/>
    <s v="2013-08-08-12-31-12"/>
    <s v="2013-08-08-12-31-12"/>
  </r>
  <r>
    <n v="282490"/>
    <s v="d167b28d-ade3-58ce-a346-847fc51afcc4"/>
    <n v="2008"/>
    <s v="Fayette"/>
    <x v="3571"/>
    <x v="0"/>
    <m/>
    <n v="1"/>
    <n v="0"/>
    <x v="0"/>
    <n v="0"/>
    <n v="1"/>
    <n v="10"/>
    <x v="14"/>
    <s v="2013-08-08-12-31-23"/>
    <s v="2013-08-08-12-31-23"/>
  </r>
  <r>
    <n v="282491"/>
    <s v="d167b28d-ade3-58ce-a346-847fc51afcc4"/>
    <n v="2010"/>
    <s v="Fayette"/>
    <x v="3572"/>
    <x v="2"/>
    <m/>
    <n v="1"/>
    <n v="0"/>
    <x v="0"/>
    <n v="0"/>
    <n v="1"/>
    <n v="10"/>
    <x v="14"/>
    <s v="2013-08-08-12-32-40"/>
    <s v="2013-08-08-12-32-40"/>
  </r>
  <r>
    <n v="282492"/>
    <s v="e6b88bc4-b808-58fc-9d64-374c5f94f3d8"/>
    <n v="2005"/>
    <s v="Westmoreland"/>
    <x v="3573"/>
    <x v="0"/>
    <m/>
    <n v="1"/>
    <n v="0"/>
    <x v="0"/>
    <n v="0"/>
    <n v="1"/>
    <n v="10"/>
    <x v="14"/>
    <s v="2013-08-08-12-32-51"/>
    <s v="2013-08-08-12-32-51"/>
  </r>
  <r>
    <n v="282493"/>
    <s v="e6b88bc4-b808-58fc-9d64-374c5f94f3d8"/>
    <n v="2008"/>
    <s v="Westmoreland"/>
    <x v="3574"/>
    <x v="0"/>
    <m/>
    <n v="1"/>
    <n v="0"/>
    <x v="0"/>
    <n v="0"/>
    <n v="1"/>
    <n v="10"/>
    <x v="14"/>
    <s v="2013-08-08-12-32-55"/>
    <s v="2013-08-08-12-32-55"/>
  </r>
  <r>
    <n v="282494"/>
    <s v="e6b88bc4-b808-58fc-9d64-374c5f94f3d8"/>
    <n v="2010"/>
    <s v="Westmoreland"/>
    <x v="3575"/>
    <x v="0"/>
    <m/>
    <n v="1"/>
    <n v="0"/>
    <x v="0"/>
    <n v="0"/>
    <n v="1"/>
    <n v="10"/>
    <x v="14"/>
    <s v="2013-08-08-12-32-59"/>
    <s v="2013-08-08-12-32-59"/>
  </r>
  <r>
    <n v="282495"/>
    <s v="2c712380-af60-5bc2-b023-dc216524cc3e"/>
    <n v="2005"/>
    <s v="Warren"/>
    <x v="3576"/>
    <x v="0"/>
    <m/>
    <n v="1"/>
    <n v="0"/>
    <x v="0"/>
    <n v="0"/>
    <n v="1"/>
    <n v="10"/>
    <x v="14"/>
    <s v="2013-08-08-12-33-03"/>
    <s v="2013-08-08-12-33-03"/>
  </r>
  <r>
    <n v="282496"/>
    <s v="2c712380-af60-5bc2-b023-dc216524cc3e"/>
    <n v="2008"/>
    <s v="Warren"/>
    <x v="3577"/>
    <x v="0"/>
    <m/>
    <n v="1"/>
    <n v="0"/>
    <x v="0"/>
    <n v="0"/>
    <n v="1"/>
    <n v="10"/>
    <x v="14"/>
    <s v="2013-08-08-12-33-07"/>
    <s v="2013-08-08-12-33-07"/>
  </r>
  <r>
    <n v="282497"/>
    <s v="2c712380-af60-5bc2-b023-dc216524cc3e"/>
    <n v="2010"/>
    <s v="Warren"/>
    <x v="3578"/>
    <x v="0"/>
    <m/>
    <n v="1"/>
    <n v="0"/>
    <x v="0"/>
    <n v="0"/>
    <n v="1"/>
    <n v="10"/>
    <x v="14"/>
    <s v="2013-08-08-12-33-12"/>
    <s v="2013-08-08-12-33-12"/>
  </r>
  <r>
    <n v="282498"/>
    <s v="397c7fd9-08f5-5121-8e58-4c9b46c194f3"/>
    <n v="2005"/>
    <s v="Westmoreland"/>
    <x v="3579"/>
    <x v="0"/>
    <m/>
    <n v="1"/>
    <n v="0"/>
    <x v="0"/>
    <n v="0"/>
    <n v="1"/>
    <n v="10"/>
    <x v="14"/>
    <s v="2013-08-08-12-33-16"/>
    <s v="2013-08-08-12-33-16"/>
  </r>
  <r>
    <n v="282499"/>
    <s v="397c7fd9-08f5-5121-8e58-4c9b46c194f3"/>
    <n v="2008"/>
    <s v="Westmoreland"/>
    <x v="3580"/>
    <x v="0"/>
    <m/>
    <n v="1"/>
    <n v="0"/>
    <x v="0"/>
    <n v="0"/>
    <n v="1"/>
    <n v="10"/>
    <x v="14"/>
    <s v="2013-08-08-12-33-22"/>
    <s v="2013-08-08-12-33-22"/>
  </r>
  <r>
    <n v="282500"/>
    <s v="397c7fd9-08f5-5121-8e58-4c9b46c194f3"/>
    <n v="2010"/>
    <s v="Westmoreland"/>
    <x v="3581"/>
    <x v="0"/>
    <m/>
    <n v="1"/>
    <n v="0"/>
    <x v="0"/>
    <n v="0"/>
    <n v="1"/>
    <n v="10"/>
    <x v="14"/>
    <s v="2013-08-08-12-33-34"/>
    <s v="2013-08-08-12-33-34"/>
  </r>
  <r>
    <n v="282501"/>
    <s v="8d0170f2-161f-5142-88e8-38965302ce18"/>
    <n v="2005"/>
    <s v="Westmoreland"/>
    <x v="3582"/>
    <x v="0"/>
    <m/>
    <n v="1"/>
    <n v="0"/>
    <x v="0"/>
    <n v="0"/>
    <n v="1"/>
    <n v="10"/>
    <x v="14"/>
    <s v="2013-08-08-12-33-38"/>
    <s v="2013-08-08-12-33-38"/>
  </r>
  <r>
    <n v="282502"/>
    <s v="8d0170f2-161f-5142-88e8-38965302ce18"/>
    <n v="2008"/>
    <s v="Westmoreland"/>
    <x v="3583"/>
    <x v="0"/>
    <m/>
    <n v="1"/>
    <n v="0"/>
    <x v="0"/>
    <n v="0"/>
    <n v="1"/>
    <n v="10"/>
    <x v="14"/>
    <s v="2013-08-08-12-33-49"/>
    <s v="2013-08-08-12-33-49"/>
  </r>
  <r>
    <n v="282503"/>
    <s v="8d0170f2-161f-5142-88e8-38965302ce18"/>
    <n v="2010"/>
    <s v="Westmoreland"/>
    <x v="3584"/>
    <x v="0"/>
    <m/>
    <n v="1"/>
    <n v="0"/>
    <x v="0"/>
    <n v="0"/>
    <n v="1"/>
    <n v="10"/>
    <x v="14"/>
    <s v="2013-08-08-12-33-59"/>
    <s v="2013-08-08-12-33-59"/>
  </r>
  <r>
    <n v="282504"/>
    <s v="893d0cc4-558c-501a-9ac6-807075dc0614"/>
    <n v="2005"/>
    <s v="Westmoreland"/>
    <x v="3585"/>
    <x v="0"/>
    <m/>
    <n v="1"/>
    <n v="0"/>
    <x v="0"/>
    <n v="0"/>
    <n v="1"/>
    <n v="10"/>
    <x v="14"/>
    <s v="2013-08-08-12-34-03"/>
    <s v="2013-08-08-12-34-03"/>
  </r>
  <r>
    <n v="282505"/>
    <s v="893d0cc4-558c-501a-9ac6-807075dc0614"/>
    <n v="2008"/>
    <s v="Westmoreland"/>
    <x v="3586"/>
    <x v="0"/>
    <m/>
    <n v="1"/>
    <n v="0"/>
    <x v="0"/>
    <n v="0"/>
    <n v="1"/>
    <n v="10"/>
    <x v="14"/>
    <s v="2013-08-08-12-34-08"/>
    <s v="2013-08-08-12-34-08"/>
  </r>
  <r>
    <n v="282506"/>
    <s v="893d0cc4-558c-501a-9ac6-807075dc0614"/>
    <n v="2010"/>
    <s v="Westmoreland"/>
    <x v="3587"/>
    <x v="2"/>
    <m/>
    <n v="1"/>
    <n v="0"/>
    <x v="0"/>
    <n v="0"/>
    <n v="1"/>
    <n v="10"/>
    <x v="14"/>
    <s v="2013-08-08-12-34-19"/>
    <s v="2013-08-08-12-34-19"/>
  </r>
  <r>
    <n v="282507"/>
    <s v="63bafb16-4698-555e-bc0f-c680302910e0"/>
    <n v="2005"/>
    <s v="Westmoreland"/>
    <x v="3588"/>
    <x v="0"/>
    <m/>
    <n v="1"/>
    <n v="0"/>
    <x v="0"/>
    <n v="0"/>
    <n v="1"/>
    <n v="10"/>
    <x v="14"/>
    <s v="2013-08-08-12-34-23"/>
    <s v="2013-08-08-12-34-23"/>
  </r>
  <r>
    <n v="282508"/>
    <s v="63bafb16-4698-555e-bc0f-c680302910e0"/>
    <n v="2008"/>
    <s v="Westmoreland"/>
    <x v="3589"/>
    <x v="0"/>
    <m/>
    <n v="1"/>
    <n v="0"/>
    <x v="0"/>
    <n v="0"/>
    <n v="1"/>
    <n v="10"/>
    <x v="14"/>
    <s v="2013-08-08-12-34-31"/>
    <s v="2013-08-08-12-34-31"/>
  </r>
  <r>
    <n v="282509"/>
    <s v="63bafb16-4698-555e-bc0f-c680302910e0"/>
    <n v="2010"/>
    <s v="Westmoreland"/>
    <x v="3590"/>
    <x v="0"/>
    <m/>
    <n v="1"/>
    <n v="0"/>
    <x v="0"/>
    <n v="0"/>
    <n v="1"/>
    <n v="10"/>
    <x v="14"/>
    <s v="2013-08-08-12-34-35"/>
    <s v="2013-08-08-12-34-35"/>
  </r>
  <r>
    <n v="282510"/>
    <s v="9d7cb41e-6c6f-5e3e-8241-ec6c6976ab42"/>
    <n v="2005"/>
    <s v="Westmoreland"/>
    <x v="3591"/>
    <x v="0"/>
    <m/>
    <n v="1"/>
    <n v="0"/>
    <x v="0"/>
    <n v="0"/>
    <n v="1"/>
    <n v="10"/>
    <x v="14"/>
    <s v="2013-08-08-12-34-39"/>
    <s v="2013-08-08-12-34-39"/>
  </r>
  <r>
    <n v="282511"/>
    <s v="9d7cb41e-6c6f-5e3e-8241-ec6c6976ab42"/>
    <n v="2008"/>
    <s v="Westmoreland"/>
    <x v="3592"/>
    <x v="0"/>
    <m/>
    <n v="1"/>
    <n v="0"/>
    <x v="0"/>
    <n v="0"/>
    <n v="1"/>
    <n v="10"/>
    <x v="14"/>
    <s v="2013-08-08-12-34-43"/>
    <s v="2013-08-08-12-34-43"/>
  </r>
  <r>
    <n v="282512"/>
    <s v="9d7cb41e-6c6f-5e3e-8241-ec6c6976ab42"/>
    <n v="2010"/>
    <s v="Westmoreland"/>
    <x v="3593"/>
    <x v="1"/>
    <m/>
    <n v="1"/>
    <n v="0"/>
    <x v="0"/>
    <n v="0"/>
    <n v="1"/>
    <n v="10"/>
    <x v="14"/>
    <s v="2013-08-08-12-34-48"/>
    <s v="2013-08-08-12-34-48"/>
  </r>
  <r>
    <n v="282513"/>
    <s v="11ced8b7-d655-5943-a7de-c345f9f482ae"/>
    <n v="2005"/>
    <s v="Westmoreland"/>
    <x v="3594"/>
    <x v="0"/>
    <m/>
    <n v="1"/>
    <n v="0"/>
    <x v="0"/>
    <n v="0"/>
    <n v="1"/>
    <n v="10"/>
    <x v="14"/>
    <s v="2013-08-08-12-34-51"/>
    <s v="2013-08-08-12-34-51"/>
  </r>
  <r>
    <n v="282514"/>
    <s v="11ced8b7-d655-5943-a7de-c345f9f482ae"/>
    <n v="2008"/>
    <s v="Westmoreland"/>
    <x v="3595"/>
    <x v="0"/>
    <m/>
    <n v="1"/>
    <n v="0"/>
    <x v="0"/>
    <n v="0"/>
    <n v="1"/>
    <n v="10"/>
    <x v="14"/>
    <s v="2013-08-08-12-34-55"/>
    <s v="2013-08-08-12-34-55"/>
  </r>
  <r>
    <n v="282515"/>
    <s v="11ced8b7-d655-5943-a7de-c345f9f482ae"/>
    <n v="2010"/>
    <s v="Westmoreland"/>
    <x v="3596"/>
    <x v="0"/>
    <m/>
    <n v="1"/>
    <n v="0"/>
    <x v="0"/>
    <n v="0"/>
    <n v="1"/>
    <n v="10"/>
    <x v="14"/>
    <s v="2013-08-08-12-34-59"/>
    <s v="2013-08-08-12-34-59"/>
  </r>
  <r>
    <n v="282516"/>
    <s v="c480523d-d332-5751-87d6-4ffd862bc195"/>
    <n v="2005"/>
    <s v="Westmoreland"/>
    <x v="3597"/>
    <x v="0"/>
    <m/>
    <n v="1"/>
    <n v="0"/>
    <x v="0"/>
    <n v="0"/>
    <n v="1"/>
    <n v="10"/>
    <x v="14"/>
    <s v="2013-08-08-12-35-04"/>
    <s v="2013-08-08-12-35-04"/>
  </r>
  <r>
    <n v="282517"/>
    <s v="c480523d-d332-5751-87d6-4ffd862bc195"/>
    <n v="2008"/>
    <s v="Westmoreland"/>
    <x v="3598"/>
    <x v="1"/>
    <m/>
    <n v="1"/>
    <n v="0"/>
    <x v="0"/>
    <n v="0"/>
    <n v="1"/>
    <n v="10"/>
    <x v="14"/>
    <s v="2013-08-08-12-36-25"/>
    <s v="2013-08-08-12-36-25"/>
  </r>
  <r>
    <n v="282518"/>
    <s v="c480523d-d332-5751-87d6-4ffd862bc195"/>
    <n v="2010"/>
    <s v="Westmoreland"/>
    <x v="3599"/>
    <x v="2"/>
    <m/>
    <n v="1"/>
    <n v="0"/>
    <x v="0"/>
    <n v="0"/>
    <n v="1"/>
    <n v="10"/>
    <x v="14"/>
    <s v="2013-08-08-12-36-31"/>
    <s v="2013-08-08-12-36-31"/>
  </r>
  <r>
    <n v="282519"/>
    <s v="381d7a29-8346-56bb-aa08-3a25bdbde244"/>
    <n v="2005"/>
    <s v="Westmoreland"/>
    <x v="3600"/>
    <x v="0"/>
    <m/>
    <n v="1"/>
    <n v="0"/>
    <x v="0"/>
    <n v="0"/>
    <n v="1"/>
    <n v="10"/>
    <x v="14"/>
    <s v="2013-08-08-12-36-35"/>
    <s v="2013-08-08-12-36-35"/>
  </r>
  <r>
    <n v="282520"/>
    <s v="381d7a29-8346-56bb-aa08-3a25bdbde244"/>
    <n v="2008"/>
    <s v="Westmoreland"/>
    <x v="3601"/>
    <x v="0"/>
    <m/>
    <n v="1"/>
    <n v="0"/>
    <x v="0"/>
    <n v="0"/>
    <n v="1"/>
    <n v="10"/>
    <x v="14"/>
    <s v="2013-08-08-12-36-47"/>
    <s v="2013-08-08-12-36-47"/>
  </r>
  <r>
    <n v="282521"/>
    <s v="381d7a29-8346-56bb-aa08-3a25bdbde244"/>
    <n v="2010"/>
    <s v="Westmoreland"/>
    <x v="3602"/>
    <x v="1"/>
    <m/>
    <n v="1"/>
    <n v="0"/>
    <x v="0"/>
    <n v="0"/>
    <n v="1"/>
    <n v="10"/>
    <x v="14"/>
    <s v="2013-08-08-12-36-53"/>
    <s v="2013-08-08-12-36-53"/>
  </r>
  <r>
    <n v="282522"/>
    <s v="6f1cf86c-9cf8-5a97-9d73-fd14f20105c3"/>
    <n v="2005"/>
    <s v="Westmoreland"/>
    <x v="3603"/>
    <x v="0"/>
    <m/>
    <n v="1"/>
    <n v="0"/>
    <x v="0"/>
    <n v="0"/>
    <n v="1"/>
    <n v="10"/>
    <x v="14"/>
    <s v="2013-08-08-12-37-00"/>
    <s v="2013-08-08-12-37-00"/>
  </r>
  <r>
    <n v="282523"/>
    <s v="6f1cf86c-9cf8-5a97-9d73-fd14f20105c3"/>
    <n v="2008"/>
    <s v="Westmoreland"/>
    <x v="3604"/>
    <x v="0"/>
    <m/>
    <n v="1"/>
    <n v="0"/>
    <x v="0"/>
    <n v="0"/>
    <n v="1"/>
    <n v="10"/>
    <x v="14"/>
    <s v="2013-08-08-12-37-05"/>
    <s v="2013-08-08-12-37-05"/>
  </r>
  <r>
    <n v="282524"/>
    <s v="6f1cf86c-9cf8-5a97-9d73-fd14f20105c3"/>
    <n v="2010"/>
    <s v="Westmoreland"/>
    <x v="3605"/>
    <x v="2"/>
    <m/>
    <n v="1"/>
    <n v="0"/>
    <x v="0"/>
    <n v="0"/>
    <n v="1"/>
    <n v="10"/>
    <x v="14"/>
    <s v="2013-08-08-12-37-59"/>
    <s v="2013-08-08-12-37-59"/>
  </r>
  <r>
    <n v="282525"/>
    <s v="d9bb8f9f-c689-565a-952a-09e3ee487e9a"/>
    <n v="2005"/>
    <s v="Westmoreland"/>
    <x v="3606"/>
    <x v="0"/>
    <m/>
    <n v="1"/>
    <n v="0"/>
    <x v="0"/>
    <n v="0"/>
    <n v="1"/>
    <n v="10"/>
    <x v="14"/>
    <s v="2013-08-08-12-38-04"/>
    <s v="2013-08-08-12-38-04"/>
  </r>
  <r>
    <n v="282526"/>
    <s v="d9bb8f9f-c689-565a-952a-09e3ee487e9a"/>
    <n v="2008"/>
    <s v="Westmoreland"/>
    <x v="3607"/>
    <x v="1"/>
    <m/>
    <n v="1"/>
    <n v="0"/>
    <x v="0"/>
    <n v="0"/>
    <n v="1"/>
    <n v="10"/>
    <x v="14"/>
    <s v="2013-08-08-12-38-14"/>
    <s v="2013-08-08-12-38-14"/>
  </r>
  <r>
    <n v="282527"/>
    <s v="d9bb8f9f-c689-565a-952a-09e3ee487e9a"/>
    <n v="2010"/>
    <s v="Westmoreland"/>
    <x v="3608"/>
    <x v="2"/>
    <m/>
    <n v="1"/>
    <n v="0"/>
    <x v="0"/>
    <n v="0"/>
    <n v="1"/>
    <n v="10"/>
    <x v="14"/>
    <s v="2013-08-08-12-40-21"/>
    <s v="2013-08-08-12-40-21"/>
  </r>
  <r>
    <n v="282528"/>
    <s v="4bee1776-c2d0-5cdd-a216-a6b9d33cf5a2"/>
    <n v="2005"/>
    <s v="Westmoreland"/>
    <x v="3609"/>
    <x v="0"/>
    <m/>
    <n v="1"/>
    <n v="0"/>
    <x v="0"/>
    <n v="0"/>
    <n v="1"/>
    <n v="10"/>
    <x v="14"/>
    <s v="2013-08-08-12-40-28"/>
    <s v="2013-08-08-12-40-28"/>
  </r>
  <r>
    <n v="282529"/>
    <s v="4bee1776-c2d0-5cdd-a216-a6b9d33cf5a2"/>
    <n v="2008"/>
    <s v="Westmoreland"/>
    <x v="3610"/>
    <x v="0"/>
    <m/>
    <n v="1"/>
    <n v="0"/>
    <x v="0"/>
    <n v="0"/>
    <n v="1"/>
    <n v="10"/>
    <x v="14"/>
    <s v="2013-08-08-12-40-35"/>
    <s v="2013-08-08-12-40-35"/>
  </r>
  <r>
    <n v="282530"/>
    <s v="4bee1776-c2d0-5cdd-a216-a6b9d33cf5a2"/>
    <n v="2010"/>
    <s v="Westmoreland"/>
    <x v="3611"/>
    <x v="1"/>
    <m/>
    <n v="1"/>
    <n v="0"/>
    <x v="0"/>
    <n v="0"/>
    <n v="1"/>
    <n v="10"/>
    <x v="14"/>
    <s v="2013-08-08-12-40-43"/>
    <s v="2013-08-08-12-40-43"/>
  </r>
  <r>
    <n v="282531"/>
    <s v="2bd9eff8-4e1d-5d5c-bf51-557a5e5181c0"/>
    <n v="2005"/>
    <s v="Westmoreland"/>
    <x v="3612"/>
    <x v="0"/>
    <m/>
    <n v="1"/>
    <n v="0"/>
    <x v="0"/>
    <n v="0"/>
    <n v="1"/>
    <n v="10"/>
    <x v="14"/>
    <s v="2013-08-08-12-40-47"/>
    <s v="2013-08-08-12-40-47"/>
  </r>
  <r>
    <n v="282532"/>
    <s v="2bd9eff8-4e1d-5d5c-bf51-557a5e5181c0"/>
    <n v="2008"/>
    <s v="Westmoreland"/>
    <x v="3613"/>
    <x v="0"/>
    <m/>
    <n v="1"/>
    <n v="0"/>
    <x v="0"/>
    <n v="0"/>
    <n v="1"/>
    <n v="10"/>
    <x v="14"/>
    <s v="2013-08-08-12-40-50"/>
    <s v="2013-08-08-12-40-50"/>
  </r>
  <r>
    <n v="282533"/>
    <s v="2bd9eff8-4e1d-5d5c-bf51-557a5e5181c0"/>
    <n v="2010"/>
    <s v="Westmoreland"/>
    <x v="3614"/>
    <x v="0"/>
    <m/>
    <n v="1"/>
    <n v="0"/>
    <x v="0"/>
    <n v="0"/>
    <n v="1"/>
    <n v="10"/>
    <x v="14"/>
    <s v="2013-08-08-12-40-54"/>
    <s v="2013-08-08-12-40-54"/>
  </r>
  <r>
    <n v="282534"/>
    <s v="3bbf8915-f3f7-5822-a13a-894d02c91e5c"/>
    <n v="2005"/>
    <s v="Westmoreland"/>
    <x v="3615"/>
    <x v="0"/>
    <m/>
    <n v="1"/>
    <n v="0"/>
    <x v="0"/>
    <n v="0"/>
    <n v="1"/>
    <n v="10"/>
    <x v="14"/>
    <s v="2013-08-08-12-40-59"/>
    <s v="2013-08-08-12-40-59"/>
  </r>
  <r>
    <n v="282535"/>
    <s v="3bbf8915-f3f7-5822-a13a-894d02c91e5c"/>
    <n v="2008"/>
    <s v="Westmoreland"/>
    <x v="3616"/>
    <x v="0"/>
    <m/>
    <n v="1"/>
    <n v="0"/>
    <x v="0"/>
    <n v="0"/>
    <n v="1"/>
    <n v="10"/>
    <x v="14"/>
    <s v="2013-08-08-12-41-04"/>
    <s v="2013-08-08-12-41-04"/>
  </r>
  <r>
    <n v="282536"/>
    <s v="3bbf8915-f3f7-5822-a13a-894d02c91e5c"/>
    <n v="2010"/>
    <s v="Westmoreland"/>
    <x v="3617"/>
    <x v="2"/>
    <m/>
    <n v="1"/>
    <n v="0"/>
    <x v="0"/>
    <n v="0"/>
    <n v="1"/>
    <n v="10"/>
    <x v="14"/>
    <s v="2013-08-08-12-44-32"/>
    <s v="2013-08-08-12-44-32"/>
  </r>
  <r>
    <n v="282537"/>
    <s v="94fd4f31-63c0-5326-a3d0-5c4e74257b49"/>
    <n v="2005"/>
    <s v="Westmoreland"/>
    <x v="3618"/>
    <x v="0"/>
    <m/>
    <n v="1"/>
    <n v="0"/>
    <x v="0"/>
    <n v="0"/>
    <n v="1"/>
    <n v="10"/>
    <x v="14"/>
    <s v="2013-08-08-12-44-37"/>
    <s v="2013-08-08-12-44-37"/>
  </r>
  <r>
    <n v="282538"/>
    <s v="94fd4f31-63c0-5326-a3d0-5c4e74257b49"/>
    <n v="2008"/>
    <s v="Westmoreland"/>
    <x v="3619"/>
    <x v="0"/>
    <m/>
    <n v="1"/>
    <n v="0"/>
    <x v="0"/>
    <n v="0"/>
    <n v="1"/>
    <n v="10"/>
    <x v="14"/>
    <s v="2013-08-08-12-47-17"/>
    <s v="2013-08-08-12-47-17"/>
  </r>
  <r>
    <n v="282539"/>
    <s v="94fd4f31-63c0-5326-a3d0-5c4e74257b49"/>
    <n v="2010"/>
    <s v="Westmoreland"/>
    <x v="3620"/>
    <x v="0"/>
    <m/>
    <n v="1"/>
    <n v="0"/>
    <x v="0"/>
    <n v="0"/>
    <n v="1"/>
    <n v="10"/>
    <x v="14"/>
    <s v="2013-08-08-12-47-27"/>
    <s v="2013-08-08-12-47-27"/>
  </r>
  <r>
    <n v="282540"/>
    <s v="a8b4e8a6-acbc-56af-b653-7ba20e6012c6"/>
    <n v="2005"/>
    <s v="Westmoreland"/>
    <x v="3621"/>
    <x v="0"/>
    <m/>
    <n v="1"/>
    <n v="0"/>
    <x v="0"/>
    <n v="0"/>
    <n v="1"/>
    <n v="10"/>
    <x v="14"/>
    <s v="2013-08-08-12-47-33"/>
    <s v="2013-08-08-12-47-33"/>
  </r>
  <r>
    <n v="282541"/>
    <s v="a8b4e8a6-acbc-56af-b653-7ba20e6012c6"/>
    <n v="2008"/>
    <s v="Westmoreland"/>
    <x v="3622"/>
    <x v="1"/>
    <m/>
    <n v="1"/>
    <n v="0"/>
    <x v="0"/>
    <n v="0"/>
    <n v="1"/>
    <n v="10"/>
    <x v="14"/>
    <s v="2013-08-08-12-47-38"/>
    <s v="2013-08-08-12-47-38"/>
  </r>
  <r>
    <n v="282542"/>
    <s v="a8b4e8a6-acbc-56af-b653-7ba20e6012c6"/>
    <n v="2010"/>
    <s v="Westmoreland"/>
    <x v="3623"/>
    <x v="3"/>
    <m/>
    <n v="1"/>
    <n v="0"/>
    <x v="0"/>
    <n v="0"/>
    <n v="1"/>
    <n v="10"/>
    <x v="14"/>
    <s v="2013-08-08-12-52-15"/>
    <s v="2013-08-08-12-52-15"/>
  </r>
  <r>
    <n v="282543"/>
    <s v="a9c490fc-6355-5316-a6fc-fa5ad23201c0"/>
    <n v="2005"/>
    <s v="Westmoreland"/>
    <x v="3624"/>
    <x v="0"/>
    <m/>
    <n v="1"/>
    <n v="0"/>
    <x v="0"/>
    <n v="0"/>
    <n v="1"/>
    <n v="10"/>
    <x v="14"/>
    <s v="2013-08-08-12-52-19"/>
    <s v="2013-08-08-12-52-19"/>
  </r>
  <r>
    <n v="282544"/>
    <s v="a9c490fc-6355-5316-a6fc-fa5ad23201c0"/>
    <n v="2008"/>
    <s v="Westmoreland"/>
    <x v="3625"/>
    <x v="0"/>
    <m/>
    <n v="1"/>
    <n v="0"/>
    <x v="0"/>
    <n v="0"/>
    <n v="1"/>
    <n v="10"/>
    <x v="14"/>
    <s v="2013-08-08-12-52-22"/>
    <s v="2013-08-08-12-52-22"/>
  </r>
  <r>
    <n v="282545"/>
    <s v="a9c490fc-6355-5316-a6fc-fa5ad23201c0"/>
    <n v="2010"/>
    <s v="Westmoreland"/>
    <x v="3626"/>
    <x v="3"/>
    <m/>
    <n v="1"/>
    <n v="0"/>
    <x v="0"/>
    <n v="0"/>
    <n v="1"/>
    <n v="10"/>
    <x v="14"/>
    <s v="2013-08-08-12-54-04"/>
    <s v="2013-08-08-12-54-04"/>
  </r>
  <r>
    <n v="282546"/>
    <s v="ffb69ef9-fd3a-5eda-86e0-aa3a8cab95c4"/>
    <n v="2005"/>
    <s v="Westmoreland"/>
    <x v="3627"/>
    <x v="0"/>
    <m/>
    <n v="1"/>
    <n v="0"/>
    <x v="0"/>
    <n v="0"/>
    <n v="1"/>
    <n v="10"/>
    <x v="14"/>
    <s v="2013-08-08-12-54-08"/>
    <s v="2013-08-08-12-54-08"/>
  </r>
  <r>
    <n v="282547"/>
    <s v="ffb69ef9-fd3a-5eda-86e0-aa3a8cab95c4"/>
    <n v="2008"/>
    <s v="Westmoreland"/>
    <x v="3628"/>
    <x v="0"/>
    <m/>
    <n v="1"/>
    <n v="0"/>
    <x v="0"/>
    <n v="0"/>
    <n v="1"/>
    <n v="10"/>
    <x v="14"/>
    <s v="2013-08-08-12-54-10"/>
    <s v="2013-08-08-12-54-10"/>
  </r>
  <r>
    <n v="282548"/>
    <s v="ffb69ef9-fd3a-5eda-86e0-aa3a8cab95c4"/>
    <n v="2010"/>
    <s v="Westmoreland"/>
    <x v="3629"/>
    <x v="1"/>
    <m/>
    <n v="1"/>
    <n v="0"/>
    <x v="0"/>
    <n v="0"/>
    <n v="1"/>
    <n v="10"/>
    <x v="14"/>
    <s v="2013-08-08-12-54-15"/>
    <s v="2013-08-08-12-54-15"/>
  </r>
  <r>
    <n v="282549"/>
    <s v="0c2420d9-5eac-5b46-b7fa-d476cdae2e3c"/>
    <n v="2005"/>
    <s v="Westmoreland"/>
    <x v="3630"/>
    <x v="0"/>
    <m/>
    <n v="1"/>
    <n v="0"/>
    <x v="0"/>
    <n v="0"/>
    <n v="1"/>
    <n v="10"/>
    <x v="14"/>
    <s v="2013-08-08-12-54-19"/>
    <s v="2013-08-08-12-54-19"/>
  </r>
  <r>
    <n v="282550"/>
    <s v="0c2420d9-5eac-5b46-b7fa-d476cdae2e3c"/>
    <n v="2008"/>
    <s v="Westmoreland"/>
    <x v="3631"/>
    <x v="0"/>
    <m/>
    <n v="1"/>
    <n v="0"/>
    <x v="0"/>
    <n v="0"/>
    <n v="1"/>
    <n v="10"/>
    <x v="14"/>
    <s v="2013-08-08-12-54-22"/>
    <s v="2013-08-08-12-54-22"/>
  </r>
  <r>
    <n v="282551"/>
    <s v="0c2420d9-5eac-5b46-b7fa-d476cdae2e3c"/>
    <n v="2010"/>
    <s v="Westmoreland"/>
    <x v="3632"/>
    <x v="1"/>
    <m/>
    <n v="1"/>
    <n v="0"/>
    <x v="0"/>
    <n v="0"/>
    <n v="1"/>
    <n v="10"/>
    <x v="14"/>
    <s v="2013-08-08-12-55-56"/>
    <s v="2013-08-08-12-55-56"/>
  </r>
  <r>
    <n v="282552"/>
    <s v="655bdbc2-7f80-5e2e-91fa-b3fc585c6569"/>
    <n v="2005"/>
    <s v="Westmoreland"/>
    <x v="3633"/>
    <x v="0"/>
    <m/>
    <n v="1"/>
    <n v="0"/>
    <x v="0"/>
    <n v="0"/>
    <n v="1"/>
    <n v="10"/>
    <x v="14"/>
    <s v="2013-08-08-12-55-59"/>
    <s v="2013-08-08-12-55-59"/>
  </r>
  <r>
    <n v="282553"/>
    <s v="655bdbc2-7f80-5e2e-91fa-b3fc585c6569"/>
    <n v="2008"/>
    <s v="Westmoreland"/>
    <x v="3634"/>
    <x v="0"/>
    <m/>
    <n v="1"/>
    <n v="0"/>
    <x v="0"/>
    <n v="0"/>
    <n v="1"/>
    <n v="10"/>
    <x v="14"/>
    <s v="2013-08-08-12-56-03"/>
    <s v="2013-08-08-12-56-03"/>
  </r>
  <r>
    <n v="282554"/>
    <s v="655bdbc2-7f80-5e2e-91fa-b3fc585c6569"/>
    <n v="2010"/>
    <s v="Westmoreland"/>
    <x v="3635"/>
    <x v="2"/>
    <m/>
    <n v="1"/>
    <n v="0"/>
    <x v="0"/>
    <n v="0"/>
    <n v="1"/>
    <n v="10"/>
    <x v="14"/>
    <s v="2013-08-08-12-58-20"/>
    <s v="2013-08-08-12-58-20"/>
  </r>
  <r>
    <n v="282555"/>
    <s v="28ff81cd-2616-535e-bea6-ef64aac1c388"/>
    <n v="2005"/>
    <s v="Westmoreland"/>
    <x v="3636"/>
    <x v="0"/>
    <m/>
    <n v="1"/>
    <n v="0"/>
    <x v="0"/>
    <n v="0"/>
    <n v="1"/>
    <n v="10"/>
    <x v="14"/>
    <s v="2013-08-08-12-58-23"/>
    <s v="2013-08-08-12-58-23"/>
  </r>
  <r>
    <n v="282556"/>
    <s v="28ff81cd-2616-535e-bea6-ef64aac1c388"/>
    <n v="2008"/>
    <s v="Westmoreland"/>
    <x v="3637"/>
    <x v="0"/>
    <m/>
    <n v="1"/>
    <n v="0"/>
    <x v="0"/>
    <n v="0"/>
    <n v="1"/>
    <n v="10"/>
    <x v="14"/>
    <s v="2013-08-08-12-58-28"/>
    <s v="2013-08-08-12-58-28"/>
  </r>
  <r>
    <n v="282557"/>
    <s v="28ff81cd-2616-535e-bea6-ef64aac1c388"/>
    <n v="2010"/>
    <s v="Westmoreland"/>
    <x v="3638"/>
    <x v="1"/>
    <m/>
    <n v="1"/>
    <n v="0"/>
    <x v="0"/>
    <n v="0"/>
    <n v="1"/>
    <n v="10"/>
    <x v="14"/>
    <s v="2013-08-08-12-58-35"/>
    <s v="2013-08-08-12-58-35"/>
  </r>
  <r>
    <n v="282558"/>
    <s v="599fea5f-d47f-58f3-9201-95163da2a2ca"/>
    <n v="2005"/>
    <s v="Westmoreland"/>
    <x v="3639"/>
    <x v="0"/>
    <m/>
    <n v="1"/>
    <n v="0"/>
    <x v="0"/>
    <n v="0"/>
    <n v="1"/>
    <n v="10"/>
    <x v="14"/>
    <s v="2013-08-08-12-58-38"/>
    <s v="2013-08-08-12-58-38"/>
  </r>
  <r>
    <n v="282559"/>
    <s v="599fea5f-d47f-58f3-9201-95163da2a2ca"/>
    <n v="2008"/>
    <s v="Westmoreland"/>
    <x v="3640"/>
    <x v="0"/>
    <m/>
    <n v="1"/>
    <n v="0"/>
    <x v="0"/>
    <n v="0"/>
    <n v="1"/>
    <n v="10"/>
    <x v="14"/>
    <s v="2013-08-08-12-58-41"/>
    <s v="2013-08-08-12-58-41"/>
  </r>
  <r>
    <n v="282560"/>
    <s v="599fea5f-d47f-58f3-9201-95163da2a2ca"/>
    <n v="2010"/>
    <s v="Westmoreland"/>
    <x v="3641"/>
    <x v="0"/>
    <m/>
    <n v="1"/>
    <n v="0"/>
    <x v="0"/>
    <n v="0"/>
    <n v="1"/>
    <n v="10"/>
    <x v="14"/>
    <s v="2013-08-08-12-58-45"/>
    <s v="2013-08-08-12-58-45"/>
  </r>
  <r>
    <n v="282561"/>
    <s v="4dc8f417-4721-597e-93da-733452e82c14"/>
    <n v="2005"/>
    <s v="Westmoreland"/>
    <x v="3642"/>
    <x v="0"/>
    <m/>
    <n v="1"/>
    <n v="0"/>
    <x v="0"/>
    <n v="0"/>
    <n v="1"/>
    <n v="10"/>
    <x v="14"/>
    <s v="2013-08-08-12-58-49"/>
    <s v="2013-08-08-12-58-49"/>
  </r>
  <r>
    <n v="282562"/>
    <s v="4dc8f417-4721-597e-93da-733452e82c14"/>
    <n v="2008"/>
    <s v="Westmoreland"/>
    <x v="3643"/>
    <x v="0"/>
    <m/>
    <n v="1"/>
    <n v="0"/>
    <x v="0"/>
    <n v="0"/>
    <n v="1"/>
    <n v="10"/>
    <x v="14"/>
    <s v="2013-08-08-12-58-54"/>
    <s v="2013-08-08-12-58-54"/>
  </r>
  <r>
    <n v="282563"/>
    <s v="4dc8f417-4721-597e-93da-733452e82c14"/>
    <n v="2010"/>
    <s v="Westmoreland"/>
    <x v="3644"/>
    <x v="0"/>
    <m/>
    <n v="1"/>
    <n v="0"/>
    <x v="0"/>
    <n v="0"/>
    <n v="1"/>
    <n v="10"/>
    <x v="14"/>
    <s v="2013-08-08-12-58-57"/>
    <s v="2013-08-08-12-58-57"/>
  </r>
  <r>
    <n v="282564"/>
    <s v="7072d7dc-5a0a-58e2-b591-7a974b285df0"/>
    <n v="2005"/>
    <s v="Westmoreland"/>
    <x v="3645"/>
    <x v="0"/>
    <m/>
    <n v="1"/>
    <n v="0"/>
    <x v="0"/>
    <n v="0"/>
    <n v="1"/>
    <n v="10"/>
    <x v="14"/>
    <s v="2013-08-08-12-59-19"/>
    <s v="2013-08-08-12-59-19"/>
  </r>
  <r>
    <n v="282565"/>
    <s v="7072d7dc-5a0a-58e2-b591-7a974b285df0"/>
    <n v="2008"/>
    <s v="Westmoreland"/>
    <x v="3646"/>
    <x v="0"/>
    <m/>
    <n v="1"/>
    <n v="0"/>
    <x v="0"/>
    <n v="0"/>
    <n v="1"/>
    <n v="10"/>
    <x v="14"/>
    <s v="2013-08-08-12-59-23"/>
    <s v="2013-08-08-12-59-23"/>
  </r>
  <r>
    <n v="282566"/>
    <s v="7072d7dc-5a0a-58e2-b591-7a974b285df0"/>
    <n v="2010"/>
    <s v="Westmoreland"/>
    <x v="3647"/>
    <x v="0"/>
    <m/>
    <n v="1"/>
    <n v="0"/>
    <x v="0"/>
    <n v="0"/>
    <n v="1"/>
    <n v="10"/>
    <x v="14"/>
    <s v="2013-08-08-12-59-26"/>
    <s v="2013-08-08-12-59-26"/>
  </r>
  <r>
    <n v="282567"/>
    <s v="c92aeff4-b274-5b48-99f9-651a2ec0f140"/>
    <n v="2005"/>
    <s v="Westmoreland"/>
    <x v="3648"/>
    <x v="0"/>
    <m/>
    <n v="1"/>
    <n v="0"/>
    <x v="0"/>
    <n v="0"/>
    <n v="1"/>
    <n v="10"/>
    <x v="14"/>
    <s v="2013-08-08-12-59-28"/>
    <s v="2013-08-08-12-59-28"/>
  </r>
  <r>
    <n v="282568"/>
    <s v="c92aeff4-b274-5b48-99f9-651a2ec0f140"/>
    <n v="2008"/>
    <s v="Westmoreland"/>
    <x v="3649"/>
    <x v="0"/>
    <m/>
    <n v="1"/>
    <n v="0"/>
    <x v="0"/>
    <n v="0"/>
    <n v="1"/>
    <n v="10"/>
    <x v="14"/>
    <s v="2013-08-08-12-59-33"/>
    <s v="2013-08-08-12-59-33"/>
  </r>
  <r>
    <n v="282569"/>
    <s v="c92aeff4-b274-5b48-99f9-651a2ec0f140"/>
    <n v="2010"/>
    <s v="Westmoreland"/>
    <x v="3650"/>
    <x v="0"/>
    <m/>
    <n v="1"/>
    <n v="0"/>
    <x v="0"/>
    <n v="0"/>
    <n v="1"/>
    <n v="10"/>
    <x v="14"/>
    <s v="2013-08-08-12-59-36"/>
    <s v="2013-08-08-12-59-36"/>
  </r>
  <r>
    <n v="282570"/>
    <s v="53024a43-4026-5a6b-98d8-e713b54c20a3"/>
    <n v="2005"/>
    <s v="Westmoreland"/>
    <x v="3651"/>
    <x v="0"/>
    <m/>
    <n v="1"/>
    <n v="0"/>
    <x v="0"/>
    <n v="0"/>
    <n v="1"/>
    <n v="10"/>
    <x v="14"/>
    <s v="2013-08-08-12-59-42"/>
    <s v="2013-08-08-12-59-42"/>
  </r>
  <r>
    <n v="282571"/>
    <s v="53024a43-4026-5a6b-98d8-e713b54c20a3"/>
    <n v="2008"/>
    <s v="Westmoreland"/>
    <x v="3652"/>
    <x v="0"/>
    <m/>
    <n v="1"/>
    <n v="0"/>
    <x v="0"/>
    <n v="0"/>
    <n v="1"/>
    <n v="10"/>
    <x v="14"/>
    <s v="2013-08-08-12-59-48"/>
    <s v="2013-08-08-12-59-48"/>
  </r>
  <r>
    <n v="282572"/>
    <s v="53024a43-4026-5a6b-98d8-e713b54c20a3"/>
    <n v="2010"/>
    <s v="Westmoreland"/>
    <x v="3653"/>
    <x v="0"/>
    <m/>
    <n v="1"/>
    <n v="0"/>
    <x v="0"/>
    <n v="0"/>
    <n v="1"/>
    <n v="10"/>
    <x v="14"/>
    <s v="2013-08-08-13-03-29"/>
    <s v="2013-08-08-13-03-29"/>
  </r>
  <r>
    <n v="282573"/>
    <s v="dfcc5ca9-c97f-59a6-82c5-b263cd9bc11a"/>
    <n v="2005"/>
    <s v="Westmoreland"/>
    <x v="3654"/>
    <x v="0"/>
    <m/>
    <n v="1"/>
    <n v="0"/>
    <x v="0"/>
    <n v="0"/>
    <n v="1"/>
    <n v="10"/>
    <x v="14"/>
    <s v="2013-08-08-13-03-33"/>
    <s v="2013-08-08-13-03-33"/>
  </r>
  <r>
    <n v="282574"/>
    <s v="dfcc5ca9-c97f-59a6-82c5-b263cd9bc11a"/>
    <n v="2008"/>
    <s v="Westmoreland"/>
    <x v="3655"/>
    <x v="0"/>
    <m/>
    <n v="1"/>
    <n v="0"/>
    <x v="0"/>
    <n v="0"/>
    <n v="1"/>
    <n v="10"/>
    <x v="14"/>
    <s v="2013-08-08-13-03-38"/>
    <s v="2013-08-08-13-03-38"/>
  </r>
  <r>
    <n v="282575"/>
    <s v="dfcc5ca9-c97f-59a6-82c5-b263cd9bc11a"/>
    <n v="2010"/>
    <s v="Westmoreland"/>
    <x v="3656"/>
    <x v="1"/>
    <m/>
    <n v="1"/>
    <n v="0"/>
    <x v="0"/>
    <n v="0"/>
    <n v="1"/>
    <n v="10"/>
    <x v="14"/>
    <s v="2013-08-08-13-03-43"/>
    <s v="2013-08-08-13-03-43"/>
  </r>
  <r>
    <n v="282576"/>
    <s v="c558498a-eb78-5cb5-8540-a4e2b57c6546"/>
    <n v="2005"/>
    <s v="Westmoreland"/>
    <x v="3657"/>
    <x v="0"/>
    <m/>
    <n v="1"/>
    <n v="0"/>
    <x v="0"/>
    <n v="0"/>
    <n v="1"/>
    <n v="10"/>
    <x v="14"/>
    <s v="2013-08-08-13-03-51"/>
    <s v="2013-08-08-13-03-51"/>
  </r>
  <r>
    <n v="282577"/>
    <s v="c558498a-eb78-5cb5-8540-a4e2b57c6546"/>
    <n v="2008"/>
    <s v="Westmoreland"/>
    <x v="3658"/>
    <x v="0"/>
    <m/>
    <n v="1"/>
    <n v="0"/>
    <x v="0"/>
    <n v="0"/>
    <n v="1"/>
    <n v="10"/>
    <x v="14"/>
    <s v="2013-08-08-13-03-59"/>
    <s v="2013-08-08-13-03-59"/>
  </r>
  <r>
    <n v="282578"/>
    <s v="c558498a-eb78-5cb5-8540-a4e2b57c6546"/>
    <n v="2010"/>
    <s v="Westmoreland"/>
    <x v="3659"/>
    <x v="1"/>
    <m/>
    <n v="1"/>
    <n v="0"/>
    <x v="0"/>
    <n v="0"/>
    <n v="1"/>
    <n v="10"/>
    <x v="14"/>
    <s v="2013-08-08-13-04-13"/>
    <s v="2013-08-08-13-04-13"/>
  </r>
  <r>
    <n v="282579"/>
    <s v="47d87784-57f7-5c97-b85c-91a0a366217b"/>
    <n v="2005"/>
    <s v="Westmoreland"/>
    <x v="3660"/>
    <x v="0"/>
    <m/>
    <n v="1"/>
    <n v="0"/>
    <x v="0"/>
    <n v="0"/>
    <n v="1"/>
    <n v="10"/>
    <x v="14"/>
    <s v="2013-08-08-13-04-18"/>
    <s v="2013-08-08-13-04-18"/>
  </r>
  <r>
    <n v="282580"/>
    <s v="47d87784-57f7-5c97-b85c-91a0a366217b"/>
    <n v="2008"/>
    <s v="Westmoreland"/>
    <x v="3661"/>
    <x v="0"/>
    <m/>
    <n v="1"/>
    <n v="0"/>
    <x v="0"/>
    <n v="0"/>
    <n v="1"/>
    <n v="10"/>
    <x v="14"/>
    <s v="2013-08-08-13-04-23"/>
    <s v="2013-08-08-13-04-23"/>
  </r>
  <r>
    <n v="282581"/>
    <s v="47d87784-57f7-5c97-b85c-91a0a366217b"/>
    <n v="2010"/>
    <s v="Westmoreland"/>
    <x v="3662"/>
    <x v="0"/>
    <m/>
    <n v="1"/>
    <n v="0"/>
    <x v="0"/>
    <n v="0"/>
    <n v="1"/>
    <n v="10"/>
    <x v="14"/>
    <s v="2013-08-08-13-04-27"/>
    <s v="2013-08-08-13-04-27"/>
  </r>
  <r>
    <n v="282582"/>
    <s v="2c8552e8-9126-5ed9-b771-7dd077566c33"/>
    <n v="2005"/>
    <s v="Westmoreland"/>
    <x v="3663"/>
    <x v="0"/>
    <m/>
    <n v="1"/>
    <n v="0"/>
    <x v="0"/>
    <n v="0"/>
    <n v="1"/>
    <n v="10"/>
    <x v="14"/>
    <s v="2013-08-08-13-04-29"/>
    <s v="2013-08-08-13-04-29"/>
  </r>
  <r>
    <n v="282583"/>
    <s v="2c8552e8-9126-5ed9-b771-7dd077566c33"/>
    <n v="2008"/>
    <s v="Westmoreland"/>
    <x v="3664"/>
    <x v="0"/>
    <m/>
    <n v="1"/>
    <n v="0"/>
    <x v="0"/>
    <n v="0"/>
    <n v="1"/>
    <n v="10"/>
    <x v="14"/>
    <s v="2013-08-08-13-04-32"/>
    <s v="2013-08-08-13-04-32"/>
  </r>
  <r>
    <n v="282584"/>
    <s v="2c8552e8-9126-5ed9-b771-7dd077566c33"/>
    <n v="2010"/>
    <s v="Westmoreland"/>
    <x v="3665"/>
    <x v="0"/>
    <m/>
    <n v="1"/>
    <n v="0"/>
    <x v="0"/>
    <n v="0"/>
    <n v="1"/>
    <n v="10"/>
    <x v="14"/>
    <s v="2013-08-08-13-04-35"/>
    <s v="2013-08-08-13-04-35"/>
  </r>
  <r>
    <n v="282585"/>
    <s v="9003aaed-0525-5fad-bc9e-efdc83a575b2"/>
    <n v="2005"/>
    <s v="Westmoreland"/>
    <x v="3666"/>
    <x v="0"/>
    <m/>
    <n v="1"/>
    <n v="0"/>
    <x v="0"/>
    <n v="0"/>
    <n v="1"/>
    <n v="10"/>
    <x v="14"/>
    <s v="2013-08-08-13-04-38"/>
    <s v="2013-08-08-13-04-38"/>
  </r>
  <r>
    <n v="282586"/>
    <s v="9003aaed-0525-5fad-bc9e-efdc83a575b2"/>
    <n v="2008"/>
    <s v="Westmoreland"/>
    <x v="3667"/>
    <x v="0"/>
    <m/>
    <n v="1"/>
    <n v="0"/>
    <x v="0"/>
    <n v="0"/>
    <n v="1"/>
    <n v="10"/>
    <x v="14"/>
    <s v="2013-08-08-13-04-41"/>
    <s v="2013-08-08-13-04-41"/>
  </r>
  <r>
    <n v="282587"/>
    <s v="9003aaed-0525-5fad-bc9e-efdc83a575b2"/>
    <n v="2010"/>
    <s v="Westmoreland"/>
    <x v="3668"/>
    <x v="1"/>
    <m/>
    <n v="1"/>
    <n v="0"/>
    <x v="0"/>
    <n v="0"/>
    <n v="1"/>
    <n v="10"/>
    <x v="14"/>
    <s v="2013-08-08-13-04-46"/>
    <s v="2013-08-08-13-04-46"/>
  </r>
  <r>
    <n v="282588"/>
    <s v="383b9885-c0a9-571c-9335-0afa69e60892"/>
    <n v="2005"/>
    <s v="Westmoreland"/>
    <x v="3669"/>
    <x v="0"/>
    <m/>
    <n v="1"/>
    <n v="0"/>
    <x v="0"/>
    <n v="0"/>
    <n v="1"/>
    <n v="10"/>
    <x v="14"/>
    <s v="2013-08-08-13-04-50"/>
    <s v="2013-08-08-13-04-50"/>
  </r>
  <r>
    <n v="282589"/>
    <s v="383b9885-c0a9-571c-9335-0afa69e60892"/>
    <n v="2008"/>
    <s v="Westmoreland"/>
    <x v="3670"/>
    <x v="0"/>
    <m/>
    <n v="1"/>
    <n v="0"/>
    <x v="0"/>
    <n v="0"/>
    <n v="1"/>
    <n v="10"/>
    <x v="14"/>
    <s v="2013-08-08-13-04-53"/>
    <s v="2013-08-08-13-04-53"/>
  </r>
  <r>
    <n v="282590"/>
    <s v="383b9885-c0a9-571c-9335-0afa69e60892"/>
    <n v="2010"/>
    <s v="Westmoreland"/>
    <x v="3671"/>
    <x v="0"/>
    <m/>
    <n v="1"/>
    <n v="0"/>
    <x v="0"/>
    <n v="0"/>
    <n v="1"/>
    <n v="10"/>
    <x v="14"/>
    <s v="2013-08-08-13-05-00"/>
    <s v="2013-08-08-13-05-00"/>
  </r>
  <r>
    <n v="282591"/>
    <s v="ee74a993-31d2-5004-a1c4-0e86c26b6afe"/>
    <n v="2005"/>
    <s v="Westmoreland"/>
    <x v="3672"/>
    <x v="0"/>
    <m/>
    <n v="1"/>
    <n v="0"/>
    <x v="0"/>
    <n v="0"/>
    <n v="1"/>
    <n v="10"/>
    <x v="14"/>
    <s v="2013-08-08-13-05-04"/>
    <s v="2013-08-08-13-05-04"/>
  </r>
  <r>
    <n v="282592"/>
    <s v="ee74a993-31d2-5004-a1c4-0e86c26b6afe"/>
    <n v="2008"/>
    <s v="Westmoreland"/>
    <x v="3673"/>
    <x v="0"/>
    <m/>
    <n v="1"/>
    <n v="0"/>
    <x v="0"/>
    <n v="0"/>
    <n v="1"/>
    <n v="10"/>
    <x v="14"/>
    <s v="2013-08-08-13-05-08"/>
    <s v="2013-08-08-13-05-08"/>
  </r>
  <r>
    <n v="282593"/>
    <s v="ee74a993-31d2-5004-a1c4-0e86c26b6afe"/>
    <n v="2010"/>
    <s v="Westmoreland"/>
    <x v="3674"/>
    <x v="0"/>
    <m/>
    <n v="1"/>
    <n v="0"/>
    <x v="0"/>
    <n v="0"/>
    <n v="1"/>
    <n v="10"/>
    <x v="14"/>
    <s v="2013-08-08-13-05-11"/>
    <s v="2013-08-08-13-05-11"/>
  </r>
  <r>
    <n v="282594"/>
    <s v="9ca675a3-785c-5586-b1e2-3099cf52f558"/>
    <n v="2005"/>
    <s v="Westmoreland"/>
    <x v="3675"/>
    <x v="0"/>
    <m/>
    <n v="1"/>
    <n v="0"/>
    <x v="0"/>
    <n v="0"/>
    <n v="1"/>
    <n v="10"/>
    <x v="14"/>
    <s v="2013-08-08-13-05-51"/>
    <s v="2013-08-08-13-05-51"/>
  </r>
  <r>
    <n v="282595"/>
    <s v="9ca675a3-785c-5586-b1e2-3099cf52f558"/>
    <n v="2008"/>
    <s v="Westmoreland"/>
    <x v="3676"/>
    <x v="0"/>
    <m/>
    <n v="1"/>
    <n v="0"/>
    <x v="0"/>
    <n v="0"/>
    <n v="1"/>
    <n v="10"/>
    <x v="14"/>
    <s v="2013-08-08-13-05-54"/>
    <s v="2013-08-08-13-05-54"/>
  </r>
  <r>
    <n v="282596"/>
    <s v="9ca675a3-785c-5586-b1e2-3099cf52f558"/>
    <n v="2010"/>
    <s v="Westmoreland"/>
    <x v="3677"/>
    <x v="1"/>
    <m/>
    <n v="1"/>
    <n v="0"/>
    <x v="0"/>
    <n v="0"/>
    <n v="1"/>
    <n v="10"/>
    <x v="14"/>
    <s v="2013-08-08-13-05-59"/>
    <s v="2013-08-08-13-05-59"/>
  </r>
  <r>
    <n v="282597"/>
    <s v="30af322b-a1cf-50dc-91b7-bb5879a1cd93"/>
    <n v="2005"/>
    <s v="Warren"/>
    <x v="3678"/>
    <x v="0"/>
    <m/>
    <n v="1"/>
    <n v="0"/>
    <x v="0"/>
    <n v="0"/>
    <n v="1"/>
    <n v="10"/>
    <x v="14"/>
    <s v="2013-08-08-13-06-02"/>
    <s v="2013-08-08-13-06-02"/>
  </r>
  <r>
    <n v="282598"/>
    <s v="30af322b-a1cf-50dc-91b7-bb5879a1cd93"/>
    <n v="2008"/>
    <s v="Warren"/>
    <x v="3679"/>
    <x v="0"/>
    <m/>
    <n v="1"/>
    <n v="0"/>
    <x v="0"/>
    <n v="0"/>
    <n v="1"/>
    <n v="10"/>
    <x v="14"/>
    <s v="2013-08-08-13-06-05"/>
    <s v="2013-08-08-13-06-05"/>
  </r>
  <r>
    <n v="282599"/>
    <s v="30af322b-a1cf-50dc-91b7-bb5879a1cd93"/>
    <n v="2010"/>
    <s v="Warren"/>
    <x v="3680"/>
    <x v="0"/>
    <m/>
    <n v="1"/>
    <n v="0"/>
    <x v="0"/>
    <n v="0"/>
    <n v="1"/>
    <n v="10"/>
    <x v="14"/>
    <s v="2013-08-08-13-06-08"/>
    <s v="2013-08-08-13-06-08"/>
  </r>
  <r>
    <n v="282600"/>
    <s v="2a7cc247-f5a6-52a0-92a0-118585127bc6"/>
    <n v="2005"/>
    <s v="Warren"/>
    <x v="3681"/>
    <x v="0"/>
    <m/>
    <n v="1"/>
    <n v="0"/>
    <x v="0"/>
    <n v="0"/>
    <n v="1"/>
    <n v="10"/>
    <x v="14"/>
    <s v="2013-08-08-13-06-12"/>
    <s v="2013-08-08-13-06-12"/>
  </r>
  <r>
    <n v="282601"/>
    <s v="2a7cc247-f5a6-52a0-92a0-118585127bc6"/>
    <n v="2008"/>
    <s v="Warren"/>
    <x v="3682"/>
    <x v="0"/>
    <m/>
    <n v="1"/>
    <n v="0"/>
    <x v="0"/>
    <n v="0"/>
    <n v="1"/>
    <n v="10"/>
    <x v="14"/>
    <s v="2013-08-08-13-06-16"/>
    <s v="2013-08-08-13-06-16"/>
  </r>
  <r>
    <n v="282602"/>
    <s v="2a7cc247-f5a6-52a0-92a0-118585127bc6"/>
    <n v="2010"/>
    <s v="Warren"/>
    <x v="3683"/>
    <x v="0"/>
    <m/>
    <n v="1"/>
    <n v="0"/>
    <x v="0"/>
    <n v="0"/>
    <n v="1"/>
    <n v="10"/>
    <x v="14"/>
    <s v="2013-08-08-13-06-21"/>
    <s v="2013-08-08-13-06-21"/>
  </r>
  <r>
    <n v="282603"/>
    <s v="07f22a38-8e6a-54e0-9fbd-8c10adf50dd8"/>
    <n v="2005"/>
    <s v="Warren"/>
    <x v="3684"/>
    <x v="0"/>
    <m/>
    <n v="1"/>
    <n v="0"/>
    <x v="0"/>
    <n v="0"/>
    <n v="1"/>
    <n v="10"/>
    <x v="14"/>
    <s v="2013-08-08-13-06-26"/>
    <s v="2013-08-08-13-06-26"/>
  </r>
  <r>
    <n v="282604"/>
    <s v="07f22a38-8e6a-54e0-9fbd-8c10adf50dd8"/>
    <n v="2008"/>
    <s v="Warren"/>
    <x v="3685"/>
    <x v="0"/>
    <m/>
    <n v="1"/>
    <n v="0"/>
    <x v="0"/>
    <n v="0"/>
    <n v="1"/>
    <n v="10"/>
    <x v="14"/>
    <s v="2013-08-08-13-06-30"/>
    <s v="2013-08-08-13-06-30"/>
  </r>
  <r>
    <n v="282605"/>
    <s v="07f22a38-8e6a-54e0-9fbd-8c10adf50dd8"/>
    <n v="2010"/>
    <s v="Warren"/>
    <x v="3686"/>
    <x v="0"/>
    <m/>
    <n v="1"/>
    <n v="0"/>
    <x v="0"/>
    <n v="0"/>
    <n v="1"/>
    <n v="10"/>
    <x v="14"/>
    <s v="2013-08-08-13-06-35"/>
    <s v="2013-08-08-13-06-35"/>
  </r>
  <r>
    <n v="282606"/>
    <s v="4c1169e5-b603-53d9-b691-3d6bd7a8f185"/>
    <n v="2005"/>
    <s v="Clearfield"/>
    <x v="3687"/>
    <x v="0"/>
    <m/>
    <n v="1"/>
    <n v="0"/>
    <x v="0"/>
    <n v="0"/>
    <n v="1"/>
    <n v="10"/>
    <x v="14"/>
    <s v="2013-08-08-13-06-39"/>
    <s v="2013-08-08-13-06-39"/>
  </r>
  <r>
    <n v="282607"/>
    <s v="4c1169e5-b603-53d9-b691-3d6bd7a8f185"/>
    <n v="2008"/>
    <s v="Clearfield"/>
    <x v="3688"/>
    <x v="0"/>
    <m/>
    <n v="1"/>
    <n v="0"/>
    <x v="0"/>
    <n v="0"/>
    <n v="1"/>
    <n v="10"/>
    <x v="14"/>
    <s v="2013-08-08-13-06-43"/>
    <s v="2013-08-08-13-06-43"/>
  </r>
  <r>
    <n v="282608"/>
    <s v="4c1169e5-b603-53d9-b691-3d6bd7a8f185"/>
    <n v="2010"/>
    <s v="Clearfield"/>
    <x v="3689"/>
    <x v="2"/>
    <m/>
    <n v="1"/>
    <n v="0"/>
    <x v="0"/>
    <n v="0"/>
    <n v="1"/>
    <n v="10"/>
    <x v="14"/>
    <s v="2013-08-08-13-07-53"/>
    <s v="2013-08-08-13-07-53"/>
  </r>
  <r>
    <n v="282609"/>
    <s v="f78971e0-ff6a-5153-8da7-ac77e3eeff07"/>
    <n v="2005"/>
    <s v="Clearfield"/>
    <x v="3690"/>
    <x v="0"/>
    <m/>
    <n v="1"/>
    <n v="0"/>
    <x v="0"/>
    <n v="0"/>
    <n v="1"/>
    <n v="10"/>
    <x v="14"/>
    <s v="2013-08-08-13-07-57"/>
    <s v="2013-08-08-13-07-57"/>
  </r>
  <r>
    <n v="282610"/>
    <s v="f78971e0-ff6a-5153-8da7-ac77e3eeff07"/>
    <n v="2008"/>
    <s v="Clearfield"/>
    <x v="3691"/>
    <x v="0"/>
    <m/>
    <n v="1"/>
    <n v="0"/>
    <x v="0"/>
    <n v="0"/>
    <n v="1"/>
    <n v="10"/>
    <x v="14"/>
    <s v="2013-08-08-13-08-01"/>
    <s v="2013-08-08-13-08-01"/>
  </r>
  <r>
    <n v="282611"/>
    <s v="f78971e0-ff6a-5153-8da7-ac77e3eeff07"/>
    <n v="2010"/>
    <s v="Clearfield"/>
    <x v="3692"/>
    <x v="1"/>
    <m/>
    <n v="1"/>
    <n v="0"/>
    <x v="0"/>
    <n v="0"/>
    <n v="1"/>
    <n v="10"/>
    <x v="14"/>
    <s v="2013-08-08-13-08-05"/>
    <s v="2013-08-08-13-08-05"/>
  </r>
  <r>
    <n v="282612"/>
    <s v="22550de1-257e-56be-ad86-c4fa3e54e565"/>
    <n v="2005"/>
    <s v="Clearfield"/>
    <x v="3693"/>
    <x v="0"/>
    <m/>
    <n v="1"/>
    <n v="0"/>
    <x v="0"/>
    <n v="0"/>
    <n v="1"/>
    <n v="10"/>
    <x v="14"/>
    <s v="2013-08-08-13-08-09"/>
    <s v="2013-08-08-13-08-09"/>
  </r>
  <r>
    <n v="282613"/>
    <s v="22550de1-257e-56be-ad86-c4fa3e54e565"/>
    <n v="2008"/>
    <s v="Clearfield"/>
    <x v="3694"/>
    <x v="3"/>
    <m/>
    <n v="1"/>
    <n v="0"/>
    <x v="0"/>
    <n v="0"/>
    <n v="1"/>
    <n v="10"/>
    <x v="14"/>
    <s v="2013-08-08-13-09-09"/>
    <s v="2013-08-08-13-09-09"/>
  </r>
  <r>
    <n v="282614"/>
    <s v="22550de1-257e-56be-ad86-c4fa3e54e565"/>
    <n v="2010"/>
    <s v="Clearfield"/>
    <x v="3695"/>
    <x v="3"/>
    <m/>
    <n v="1"/>
    <n v="0"/>
    <x v="0"/>
    <n v="0"/>
    <n v="1"/>
    <n v="10"/>
    <x v="14"/>
    <s v="2013-08-08-13-09-18"/>
    <s v="2013-08-08-13-09-18"/>
  </r>
  <r>
    <n v="282615"/>
    <s v="30f10b94-9595-5f9e-9e54-631097b682fe"/>
    <n v="2005"/>
    <s v="Clearfield"/>
    <x v="3696"/>
    <x v="0"/>
    <m/>
    <n v="1"/>
    <n v="0"/>
    <x v="0"/>
    <n v="0"/>
    <n v="1"/>
    <n v="10"/>
    <x v="14"/>
    <s v="2013-08-08-13-09-21"/>
    <s v="2013-08-08-13-09-21"/>
  </r>
  <r>
    <n v="282616"/>
    <s v="30f10b94-9595-5f9e-9e54-631097b682fe"/>
    <n v="2008"/>
    <s v="Clearfield"/>
    <x v="3697"/>
    <x v="0"/>
    <m/>
    <n v="1"/>
    <n v="0"/>
    <x v="0"/>
    <n v="0"/>
    <n v="1"/>
    <n v="10"/>
    <x v="14"/>
    <s v="2013-08-08-13-09-24"/>
    <s v="2013-08-08-13-09-24"/>
  </r>
  <r>
    <n v="282617"/>
    <s v="30f10b94-9595-5f9e-9e54-631097b682fe"/>
    <n v="2010"/>
    <s v="Clearfield"/>
    <x v="3698"/>
    <x v="1"/>
    <m/>
    <n v="1"/>
    <n v="0"/>
    <x v="0"/>
    <n v="0"/>
    <n v="1"/>
    <n v="10"/>
    <x v="14"/>
    <s v="2013-08-08-13-09-29"/>
    <s v="2013-08-08-13-09-29"/>
  </r>
  <r>
    <n v="282618"/>
    <s v="d6f8824c-e696-5eff-aefe-15d28860f83c"/>
    <n v="2005"/>
    <s v="Clearfield"/>
    <x v="3699"/>
    <x v="0"/>
    <m/>
    <n v="1"/>
    <n v="0"/>
    <x v="0"/>
    <n v="0"/>
    <n v="1"/>
    <n v="10"/>
    <x v="14"/>
    <s v="2013-08-08-13-09-33"/>
    <s v="2013-08-08-13-09-33"/>
  </r>
  <r>
    <n v="282619"/>
    <s v="d6f8824c-e696-5eff-aefe-15d28860f83c"/>
    <n v="2008"/>
    <s v="Clearfield"/>
    <x v="3700"/>
    <x v="0"/>
    <m/>
    <n v="1"/>
    <n v="0"/>
    <x v="0"/>
    <n v="0"/>
    <n v="1"/>
    <n v="10"/>
    <x v="14"/>
    <s v="2013-08-08-13-09-37"/>
    <s v="2013-08-08-13-09-37"/>
  </r>
  <r>
    <n v="282620"/>
    <s v="d6f8824c-e696-5eff-aefe-15d28860f83c"/>
    <n v="2010"/>
    <s v="Clearfield"/>
    <x v="3701"/>
    <x v="0"/>
    <m/>
    <n v="1"/>
    <n v="0"/>
    <x v="0"/>
    <n v="0"/>
    <n v="1"/>
    <n v="10"/>
    <x v="14"/>
    <s v="2013-08-08-13-09-41"/>
    <s v="2013-08-08-13-09-41"/>
  </r>
  <r>
    <n v="282621"/>
    <s v="b81cdace-f2e5-51f4-b58d-4a80190d85c8"/>
    <n v="2005"/>
    <s v="Clearfield"/>
    <x v="3702"/>
    <x v="0"/>
    <m/>
    <n v="1"/>
    <n v="0"/>
    <x v="0"/>
    <n v="0"/>
    <n v="1"/>
    <n v="10"/>
    <x v="14"/>
    <s v="2013-08-08-13-09-43"/>
    <s v="2013-08-08-13-09-43"/>
  </r>
  <r>
    <n v="282622"/>
    <s v="b81cdace-f2e5-51f4-b58d-4a80190d85c8"/>
    <n v="2008"/>
    <s v="Clearfield"/>
    <x v="3703"/>
    <x v="0"/>
    <m/>
    <n v="1"/>
    <n v="0"/>
    <x v="0"/>
    <n v="0"/>
    <n v="1"/>
    <n v="10"/>
    <x v="14"/>
    <s v="2013-08-08-13-09-46"/>
    <s v="2013-08-08-13-09-46"/>
  </r>
  <r>
    <n v="282623"/>
    <s v="b81cdace-f2e5-51f4-b58d-4a80190d85c8"/>
    <n v="2010"/>
    <s v="Clearfield"/>
    <x v="3704"/>
    <x v="0"/>
    <m/>
    <n v="1"/>
    <n v="0"/>
    <x v="0"/>
    <n v="0"/>
    <n v="1"/>
    <n v="10"/>
    <x v="14"/>
    <s v="2013-08-08-13-09-49"/>
    <s v="2013-08-08-13-09-49"/>
  </r>
  <r>
    <n v="282624"/>
    <s v="1a27f2c5-18fd-502b-8e98-97e9d3647d79"/>
    <n v="2005"/>
    <s v="Clearfield"/>
    <x v="3705"/>
    <x v="0"/>
    <m/>
    <n v="1"/>
    <n v="0"/>
    <x v="0"/>
    <n v="0"/>
    <n v="1"/>
    <n v="10"/>
    <x v="14"/>
    <s v="2013-08-08-13-09-56"/>
    <s v="2013-08-08-13-09-56"/>
  </r>
  <r>
    <n v="282625"/>
    <s v="1a27f2c5-18fd-502b-8e98-97e9d3647d79"/>
    <n v="2008"/>
    <s v="Clearfield"/>
    <x v="3706"/>
    <x v="0"/>
    <m/>
    <n v="1"/>
    <n v="0"/>
    <x v="0"/>
    <n v="0"/>
    <n v="1"/>
    <n v="10"/>
    <x v="14"/>
    <s v="2013-08-08-13-09-59"/>
    <s v="2013-08-08-13-09-59"/>
  </r>
  <r>
    <n v="282626"/>
    <s v="1a27f2c5-18fd-502b-8e98-97e9d3647d79"/>
    <n v="2010"/>
    <s v="Clearfield"/>
    <x v="3707"/>
    <x v="0"/>
    <m/>
    <n v="1"/>
    <n v="0"/>
    <x v="0"/>
    <n v="0"/>
    <n v="1"/>
    <n v="10"/>
    <x v="14"/>
    <s v="2013-08-08-13-10-02"/>
    <s v="2013-08-08-13-10-02"/>
  </r>
  <r>
    <n v="282627"/>
    <s v="192985c0-cef5-5f5d-af32-4eb710ab4d28"/>
    <n v="2005"/>
    <s v="Clearfield"/>
    <x v="3708"/>
    <x v="0"/>
    <m/>
    <n v="1"/>
    <n v="0"/>
    <x v="0"/>
    <n v="0"/>
    <n v="1"/>
    <n v="10"/>
    <x v="14"/>
    <s v="2013-08-08-13-10-04"/>
    <s v="2013-08-08-13-10-04"/>
  </r>
  <r>
    <n v="282628"/>
    <s v="192985c0-cef5-5f5d-af32-4eb710ab4d28"/>
    <n v="2008"/>
    <s v="Clearfield"/>
    <x v="3709"/>
    <x v="0"/>
    <m/>
    <n v="1"/>
    <n v="0"/>
    <x v="0"/>
    <n v="0"/>
    <n v="1"/>
    <n v="10"/>
    <x v="14"/>
    <s v="2013-08-08-13-10-07"/>
    <s v="2013-08-08-13-10-07"/>
  </r>
  <r>
    <n v="282629"/>
    <s v="192985c0-cef5-5f5d-af32-4eb710ab4d28"/>
    <n v="2010"/>
    <s v="Clearfield"/>
    <x v="3710"/>
    <x v="0"/>
    <m/>
    <n v="1"/>
    <n v="0"/>
    <x v="0"/>
    <n v="0"/>
    <n v="1"/>
    <n v="10"/>
    <x v="14"/>
    <s v="2013-08-08-13-10-09"/>
    <s v="2013-08-08-13-10-09"/>
  </r>
  <r>
    <n v="282630"/>
    <s v="54e1a61f-51f9-53dc-8b84-3284badb464f"/>
    <n v="2005"/>
    <s v="Clearfield"/>
    <x v="3711"/>
    <x v="0"/>
    <m/>
    <n v="1"/>
    <n v="0"/>
    <x v="0"/>
    <n v="0"/>
    <n v="1"/>
    <n v="10"/>
    <x v="14"/>
    <s v="2013-08-08-13-10-12"/>
    <s v="2013-08-08-13-10-12"/>
  </r>
  <r>
    <n v="282631"/>
    <s v="54e1a61f-51f9-53dc-8b84-3284badb464f"/>
    <n v="2008"/>
    <s v="Clearfield"/>
    <x v="3712"/>
    <x v="0"/>
    <m/>
    <n v="1"/>
    <n v="0"/>
    <x v="0"/>
    <n v="0"/>
    <n v="1"/>
    <n v="10"/>
    <x v="14"/>
    <s v="2013-08-08-13-10-14"/>
    <s v="2013-08-08-13-10-14"/>
  </r>
  <r>
    <n v="282632"/>
    <s v="54e1a61f-51f9-53dc-8b84-3284badb464f"/>
    <n v="2010"/>
    <s v="Clearfield"/>
    <x v="3713"/>
    <x v="0"/>
    <m/>
    <n v="1"/>
    <n v="0"/>
    <x v="0"/>
    <n v="0"/>
    <n v="1"/>
    <n v="10"/>
    <x v="14"/>
    <s v="2013-08-08-13-10-17"/>
    <s v="2013-08-08-13-10-17"/>
  </r>
  <r>
    <n v="282633"/>
    <s v="140ae8e2-59d6-56f8-a787-7d50b9298f37"/>
    <n v="2005"/>
    <s v="Clearfield"/>
    <x v="3714"/>
    <x v="0"/>
    <m/>
    <n v="1"/>
    <n v="0"/>
    <x v="0"/>
    <n v="0"/>
    <n v="1"/>
    <n v="10"/>
    <x v="14"/>
    <s v="2013-08-08-13-10-20"/>
    <s v="2013-08-08-13-10-20"/>
  </r>
  <r>
    <n v="282634"/>
    <s v="140ae8e2-59d6-56f8-a787-7d50b9298f37"/>
    <n v="2008"/>
    <s v="Clearfield"/>
    <x v="3715"/>
    <x v="0"/>
    <m/>
    <n v="1"/>
    <n v="0"/>
    <x v="0"/>
    <n v="0"/>
    <n v="1"/>
    <n v="10"/>
    <x v="14"/>
    <s v="2013-08-08-13-10-22"/>
    <s v="2013-08-08-13-10-22"/>
  </r>
  <r>
    <n v="282635"/>
    <s v="140ae8e2-59d6-56f8-a787-7d50b9298f37"/>
    <n v="2010"/>
    <s v="Clearfield"/>
    <x v="3716"/>
    <x v="0"/>
    <m/>
    <n v="1"/>
    <n v="0"/>
    <x v="0"/>
    <n v="0"/>
    <n v="1"/>
    <n v="10"/>
    <x v="14"/>
    <s v="2013-08-08-13-10-28"/>
    <s v="2013-08-08-13-10-28"/>
  </r>
  <r>
    <n v="282636"/>
    <s v="047a55b5-3dc3-51fa-98a3-217a2b252d6d"/>
    <n v="2005"/>
    <s v="Clearfield"/>
    <x v="3717"/>
    <x v="0"/>
    <m/>
    <n v="1"/>
    <n v="0"/>
    <x v="0"/>
    <n v="0"/>
    <n v="1"/>
    <n v="10"/>
    <x v="14"/>
    <s v="2013-08-08-13-10-30"/>
    <s v="2013-08-08-13-10-30"/>
  </r>
  <r>
    <n v="282637"/>
    <s v="047a55b5-3dc3-51fa-98a3-217a2b252d6d"/>
    <n v="2008"/>
    <s v="Clearfield"/>
    <x v="3718"/>
    <x v="0"/>
    <m/>
    <n v="1"/>
    <n v="0"/>
    <x v="0"/>
    <n v="0"/>
    <n v="1"/>
    <n v="10"/>
    <x v="14"/>
    <s v="2013-08-08-13-10-33"/>
    <s v="2013-08-08-13-10-33"/>
  </r>
  <r>
    <n v="282638"/>
    <s v="047a55b5-3dc3-51fa-98a3-217a2b252d6d"/>
    <n v="2010"/>
    <s v="Clearfield"/>
    <x v="3719"/>
    <x v="0"/>
    <m/>
    <n v="1"/>
    <n v="0"/>
    <x v="0"/>
    <n v="0"/>
    <n v="1"/>
    <n v="10"/>
    <x v="14"/>
    <s v="2013-08-08-13-10-37"/>
    <s v="2013-08-08-13-10-37"/>
  </r>
  <r>
    <n v="282639"/>
    <s v="9078395b-715e-53ae-87e0-ff51aa6eefd5"/>
    <n v="2005"/>
    <s v="Clearfield"/>
    <x v="3720"/>
    <x v="0"/>
    <m/>
    <n v="1"/>
    <n v="0"/>
    <x v="0"/>
    <n v="0"/>
    <n v="1"/>
    <n v="10"/>
    <x v="14"/>
    <s v="2013-08-08-13-10-40"/>
    <s v="2013-08-08-13-10-40"/>
  </r>
  <r>
    <n v="282640"/>
    <s v="9078395b-715e-53ae-87e0-ff51aa6eefd5"/>
    <n v="2008"/>
    <s v="Clearfield"/>
    <x v="3721"/>
    <x v="0"/>
    <m/>
    <n v="1"/>
    <n v="0"/>
    <x v="0"/>
    <n v="0"/>
    <n v="1"/>
    <n v="10"/>
    <x v="14"/>
    <s v="2013-08-08-13-10-43"/>
    <s v="2013-08-08-13-10-43"/>
  </r>
  <r>
    <n v="282641"/>
    <s v="9078395b-715e-53ae-87e0-ff51aa6eefd5"/>
    <n v="2010"/>
    <s v="Clearfield"/>
    <x v="3722"/>
    <x v="0"/>
    <m/>
    <n v="1"/>
    <n v="0"/>
    <x v="0"/>
    <n v="0"/>
    <n v="1"/>
    <n v="10"/>
    <x v="14"/>
    <s v="2013-08-08-13-10-47"/>
    <s v="2013-08-08-13-10-47"/>
  </r>
  <r>
    <n v="282642"/>
    <s v="f86a824c-41a2-582b-a978-9bbaed7e02d6"/>
    <n v="2005"/>
    <s v="Clearfield"/>
    <x v="3723"/>
    <x v="0"/>
    <m/>
    <n v="1"/>
    <n v="0"/>
    <x v="0"/>
    <n v="0"/>
    <n v="1"/>
    <n v="10"/>
    <x v="14"/>
    <s v="2013-08-08-13-10-50"/>
    <s v="2013-08-08-13-10-50"/>
  </r>
  <r>
    <n v="282643"/>
    <s v="f86a824c-41a2-582b-a978-9bbaed7e02d6"/>
    <n v="2008"/>
    <s v="Clearfield"/>
    <x v="3724"/>
    <x v="0"/>
    <m/>
    <n v="1"/>
    <n v="0"/>
    <x v="0"/>
    <n v="0"/>
    <n v="1"/>
    <n v="10"/>
    <x v="14"/>
    <s v="2013-08-08-13-10-53"/>
    <s v="2013-08-08-13-10-53"/>
  </r>
  <r>
    <n v="282644"/>
    <s v="f86a824c-41a2-582b-a978-9bbaed7e02d6"/>
    <n v="2010"/>
    <s v="Clearfield"/>
    <x v="3725"/>
    <x v="1"/>
    <m/>
    <n v="1"/>
    <n v="0"/>
    <x v="0"/>
    <n v="0"/>
    <n v="1"/>
    <n v="10"/>
    <x v="14"/>
    <s v="2013-08-08-13-10-57"/>
    <s v="2013-08-08-13-10-57"/>
  </r>
  <r>
    <n v="282645"/>
    <s v="befe0336-1958-5ba1-aa1c-bc7e0715d18f"/>
    <n v="2005"/>
    <s v="Clearfield"/>
    <x v="3726"/>
    <x v="0"/>
    <m/>
    <n v="1"/>
    <n v="0"/>
    <x v="0"/>
    <n v="0"/>
    <n v="1"/>
    <n v="10"/>
    <x v="14"/>
    <s v="2013-08-08-13-11-00"/>
    <s v="2013-08-08-13-11-00"/>
  </r>
  <r>
    <n v="282646"/>
    <s v="befe0336-1958-5ba1-aa1c-bc7e0715d18f"/>
    <n v="2008"/>
    <s v="Clearfield"/>
    <x v="3727"/>
    <x v="0"/>
    <m/>
    <n v="1"/>
    <n v="0"/>
    <x v="0"/>
    <n v="0"/>
    <n v="1"/>
    <n v="10"/>
    <x v="14"/>
    <s v="2013-08-08-13-11-03"/>
    <s v="2013-08-08-13-11-03"/>
  </r>
  <r>
    <n v="282647"/>
    <s v="befe0336-1958-5ba1-aa1c-bc7e0715d18f"/>
    <n v="2010"/>
    <s v="Clearfield"/>
    <x v="3728"/>
    <x v="1"/>
    <m/>
    <n v="1"/>
    <n v="0"/>
    <x v="0"/>
    <n v="0"/>
    <n v="1"/>
    <n v="10"/>
    <x v="14"/>
    <s v="2013-08-08-13-11-58"/>
    <s v="2013-08-08-13-11-58"/>
  </r>
  <r>
    <n v="282648"/>
    <s v="56ded5d4-8dcf-5381-bd32-17e82efa621d"/>
    <n v="2005"/>
    <s v="Clearfield"/>
    <x v="3729"/>
    <x v="0"/>
    <m/>
    <n v="1"/>
    <n v="0"/>
    <x v="0"/>
    <n v="0"/>
    <n v="1"/>
    <n v="10"/>
    <x v="14"/>
    <s v="2013-08-08-13-12-02"/>
    <s v="2013-08-08-13-12-02"/>
  </r>
  <r>
    <n v="282649"/>
    <s v="56ded5d4-8dcf-5381-bd32-17e82efa621d"/>
    <n v="2008"/>
    <s v="Clearfield"/>
    <x v="3730"/>
    <x v="0"/>
    <m/>
    <n v="1"/>
    <n v="0"/>
    <x v="0"/>
    <n v="0"/>
    <n v="1"/>
    <n v="10"/>
    <x v="14"/>
    <s v="2013-08-08-13-12-05"/>
    <s v="2013-08-08-13-12-05"/>
  </r>
  <r>
    <n v="282650"/>
    <s v="56ded5d4-8dcf-5381-bd32-17e82efa621d"/>
    <n v="2010"/>
    <s v="Clearfield"/>
    <x v="3731"/>
    <x v="1"/>
    <m/>
    <n v="1"/>
    <n v="0"/>
    <x v="0"/>
    <n v="0"/>
    <n v="1"/>
    <n v="10"/>
    <x v="14"/>
    <s v="2013-08-08-13-12-29"/>
    <s v="2013-08-08-13-12-29"/>
  </r>
  <r>
    <n v="282651"/>
    <s v="d4ff3ced-dadf-5189-a797-9d4ede8a7359"/>
    <n v="2005"/>
    <s v="Clearfield"/>
    <x v="3732"/>
    <x v="0"/>
    <m/>
    <n v="1"/>
    <n v="0"/>
    <x v="0"/>
    <n v="0"/>
    <n v="1"/>
    <n v="10"/>
    <x v="14"/>
    <s v="2013-08-08-13-12-32"/>
    <s v="2013-08-08-13-12-32"/>
  </r>
  <r>
    <n v="282652"/>
    <s v="d4ff3ced-dadf-5189-a797-9d4ede8a7359"/>
    <n v="2008"/>
    <s v="Clearfield"/>
    <x v="3733"/>
    <x v="0"/>
    <m/>
    <n v="1"/>
    <n v="0"/>
    <x v="0"/>
    <n v="0"/>
    <n v="1"/>
    <n v="10"/>
    <x v="14"/>
    <s v="2013-08-08-13-12-38"/>
    <s v="2013-08-08-13-12-38"/>
  </r>
  <r>
    <n v="282653"/>
    <s v="d4ff3ced-dadf-5189-a797-9d4ede8a7359"/>
    <n v="2010"/>
    <s v="Clearfield"/>
    <x v="3734"/>
    <x v="2"/>
    <m/>
    <n v="1"/>
    <n v="0"/>
    <x v="0"/>
    <n v="0"/>
    <n v="1"/>
    <n v="10"/>
    <x v="14"/>
    <s v="2013-08-08-13-13-13"/>
    <s v="2013-08-08-13-13-13"/>
  </r>
  <r>
    <n v="282654"/>
    <s v="7c017e67-203a-579d-99de-dd06de61c5f6"/>
    <n v="2005"/>
    <s v="Clearfield"/>
    <x v="3735"/>
    <x v="0"/>
    <m/>
    <n v="1"/>
    <n v="0"/>
    <x v="0"/>
    <n v="0"/>
    <n v="1"/>
    <n v="10"/>
    <x v="14"/>
    <s v="2013-08-08-13-13-17"/>
    <s v="2013-08-08-13-13-17"/>
  </r>
  <r>
    <n v="282655"/>
    <s v="7c017e67-203a-579d-99de-dd06de61c5f6"/>
    <n v="2008"/>
    <s v="Clearfield"/>
    <x v="3736"/>
    <x v="0"/>
    <m/>
    <n v="1"/>
    <n v="0"/>
    <x v="0"/>
    <n v="0"/>
    <n v="1"/>
    <n v="10"/>
    <x v="14"/>
    <s v="2013-08-08-13-13-22"/>
    <s v="2013-08-08-13-13-22"/>
  </r>
  <r>
    <n v="282656"/>
    <s v="7c017e67-203a-579d-99de-dd06de61c5f6"/>
    <n v="2010"/>
    <s v="Clearfield"/>
    <x v="3737"/>
    <x v="1"/>
    <m/>
    <n v="1"/>
    <n v="0"/>
    <x v="0"/>
    <n v="0"/>
    <n v="1"/>
    <n v="10"/>
    <x v="14"/>
    <s v="2013-08-08-13-15-01"/>
    <s v="2013-08-08-13-15-01"/>
  </r>
  <r>
    <n v="282657"/>
    <s v="b671c4f5-4e38-58f8-9275-e9889d378e5c"/>
    <n v="2005"/>
    <s v="Clearfield"/>
    <x v="3738"/>
    <x v="0"/>
    <m/>
    <n v="1"/>
    <n v="0"/>
    <x v="0"/>
    <n v="0"/>
    <n v="1"/>
    <n v="10"/>
    <x v="14"/>
    <s v="2013-08-08-13-15-10"/>
    <s v="2013-08-08-13-15-10"/>
  </r>
  <r>
    <n v="282658"/>
    <s v="b671c4f5-4e38-58f8-9275-e9889d378e5c"/>
    <n v="2008"/>
    <s v="Clearfield"/>
    <x v="3739"/>
    <x v="0"/>
    <m/>
    <n v="1"/>
    <n v="0"/>
    <x v="0"/>
    <n v="0"/>
    <n v="1"/>
    <n v="10"/>
    <x v="14"/>
    <s v="2013-08-08-13-15-13"/>
    <s v="2013-08-08-13-15-13"/>
  </r>
  <r>
    <n v="282659"/>
    <s v="b671c4f5-4e38-58f8-9275-e9889d378e5c"/>
    <n v="2010"/>
    <s v="Clearfield"/>
    <x v="3740"/>
    <x v="1"/>
    <m/>
    <n v="1"/>
    <n v="0"/>
    <x v="0"/>
    <n v="0"/>
    <n v="1"/>
    <n v="10"/>
    <x v="14"/>
    <s v="2013-08-08-13-16-42"/>
    <s v="2013-08-08-13-16-42"/>
  </r>
  <r>
    <n v="282660"/>
    <s v="4d31655d-9b84-55a2-bee3-037bbc605f1d"/>
    <n v="2005"/>
    <s v="Clearfield"/>
    <x v="3741"/>
    <x v="0"/>
    <m/>
    <n v="1"/>
    <n v="0"/>
    <x v="0"/>
    <n v="0"/>
    <n v="1"/>
    <n v="10"/>
    <x v="14"/>
    <s v="2013-08-08-13-16-46"/>
    <s v="2013-08-08-13-16-46"/>
  </r>
  <r>
    <n v="282661"/>
    <s v="4d31655d-9b84-55a2-bee3-037bbc605f1d"/>
    <n v="2008"/>
    <s v="Clearfield"/>
    <x v="3742"/>
    <x v="0"/>
    <m/>
    <n v="1"/>
    <n v="0"/>
    <x v="0"/>
    <n v="0"/>
    <n v="1"/>
    <n v="10"/>
    <x v="14"/>
    <s v="2013-08-08-13-16-49"/>
    <s v="2013-08-08-13-16-49"/>
  </r>
  <r>
    <n v="282662"/>
    <s v="4d31655d-9b84-55a2-bee3-037bbc605f1d"/>
    <n v="2010"/>
    <s v="Clearfield"/>
    <x v="3743"/>
    <x v="3"/>
    <m/>
    <n v="1"/>
    <n v="0"/>
    <x v="0"/>
    <n v="0"/>
    <n v="1"/>
    <n v="10"/>
    <x v="14"/>
    <s v="2013-08-08-13-17-58"/>
    <s v="2013-08-08-13-17-58"/>
  </r>
  <r>
    <n v="282663"/>
    <s v="ee6b39ed-cfe9-57c3-bb8a-08d96cbcca64"/>
    <n v="2005"/>
    <s v="Clearfield"/>
    <x v="3744"/>
    <x v="0"/>
    <m/>
    <n v="1"/>
    <n v="0"/>
    <x v="0"/>
    <n v="0"/>
    <n v="1"/>
    <n v="10"/>
    <x v="14"/>
    <s v="2013-08-08-13-18-01"/>
    <s v="2013-08-08-13-18-01"/>
  </r>
  <r>
    <n v="282664"/>
    <s v="ee6b39ed-cfe9-57c3-bb8a-08d96cbcca64"/>
    <n v="2008"/>
    <s v="Clearfield"/>
    <x v="3745"/>
    <x v="0"/>
    <m/>
    <n v="1"/>
    <n v="0"/>
    <x v="0"/>
    <n v="0"/>
    <n v="1"/>
    <n v="10"/>
    <x v="14"/>
    <s v="2013-08-08-13-18-04"/>
    <s v="2013-08-08-13-18-04"/>
  </r>
  <r>
    <n v="282665"/>
    <s v="ee6b39ed-cfe9-57c3-bb8a-08d96cbcca64"/>
    <n v="2010"/>
    <s v="Clearfield"/>
    <x v="3746"/>
    <x v="0"/>
    <m/>
    <n v="1"/>
    <n v="0"/>
    <x v="0"/>
    <n v="0"/>
    <n v="1"/>
    <n v="10"/>
    <x v="14"/>
    <s v="2013-08-08-13-18-06"/>
    <s v="2013-08-08-13-18-06"/>
  </r>
  <r>
    <n v="282666"/>
    <s v="6470be0e-1e65-5733-8bbb-11906db5d280"/>
    <n v="2005"/>
    <s v="Clearfield"/>
    <x v="3747"/>
    <x v="0"/>
    <m/>
    <n v="1"/>
    <n v="0"/>
    <x v="0"/>
    <n v="0"/>
    <n v="1"/>
    <n v="10"/>
    <x v="14"/>
    <s v="2013-08-08-13-18-12"/>
    <s v="2013-08-08-13-18-12"/>
  </r>
  <r>
    <n v="282667"/>
    <s v="6470be0e-1e65-5733-8bbb-11906db5d280"/>
    <n v="2008"/>
    <s v="Clearfield"/>
    <x v="3748"/>
    <x v="0"/>
    <m/>
    <n v="1"/>
    <n v="0"/>
    <x v="0"/>
    <n v="0"/>
    <n v="1"/>
    <n v="10"/>
    <x v="14"/>
    <s v="2013-08-08-13-18-15"/>
    <s v="2013-08-08-13-18-15"/>
  </r>
  <r>
    <n v="282668"/>
    <s v="6470be0e-1e65-5733-8bbb-11906db5d280"/>
    <n v="2010"/>
    <s v="Clearfield"/>
    <x v="3749"/>
    <x v="1"/>
    <m/>
    <n v="1"/>
    <n v="0"/>
    <x v="0"/>
    <n v="0"/>
    <n v="1"/>
    <n v="10"/>
    <x v="14"/>
    <s v="2013-08-08-13-20-48"/>
    <s v="2013-08-08-13-20-48"/>
  </r>
  <r>
    <n v="282669"/>
    <s v="f8c7773c-354b-5201-afa4-712047770e65"/>
    <n v="2005"/>
    <s v="Clearfield"/>
    <x v="3750"/>
    <x v="0"/>
    <m/>
    <n v="1"/>
    <n v="0"/>
    <x v="0"/>
    <n v="0"/>
    <n v="1"/>
    <n v="10"/>
    <x v="14"/>
    <s v="2013-08-08-13-20-52"/>
    <s v="2013-08-08-13-20-52"/>
  </r>
  <r>
    <n v="282670"/>
    <s v="f8c7773c-354b-5201-afa4-712047770e65"/>
    <n v="2008"/>
    <s v="Clearfield"/>
    <x v="3751"/>
    <x v="0"/>
    <m/>
    <n v="1"/>
    <n v="0"/>
    <x v="0"/>
    <n v="0"/>
    <n v="1"/>
    <n v="10"/>
    <x v="14"/>
    <s v="2013-08-08-13-20-56"/>
    <s v="2013-08-08-13-20-56"/>
  </r>
  <r>
    <n v="282671"/>
    <s v="f8c7773c-354b-5201-afa4-712047770e65"/>
    <n v="2010"/>
    <s v="Clearfield"/>
    <x v="3752"/>
    <x v="1"/>
    <m/>
    <n v="1"/>
    <n v="0"/>
    <x v="0"/>
    <n v="0"/>
    <n v="1"/>
    <n v="10"/>
    <x v="14"/>
    <s v="2013-08-08-13-21-45"/>
    <s v="2013-08-08-13-21-45"/>
  </r>
  <r>
    <n v="282672"/>
    <s v="8f2992e0-6786-59c4-89f6-3f0d8b9297a3"/>
    <n v="2005"/>
    <s v="Clearfield"/>
    <x v="3753"/>
    <x v="0"/>
    <m/>
    <n v="1"/>
    <n v="0"/>
    <x v="0"/>
    <n v="0"/>
    <n v="1"/>
    <n v="10"/>
    <x v="14"/>
    <s v="2013-08-08-13-21-49"/>
    <s v="2013-08-08-13-21-49"/>
  </r>
  <r>
    <n v="282673"/>
    <s v="8f2992e0-6786-59c4-89f6-3f0d8b9297a3"/>
    <n v="2008"/>
    <s v="Clearfield"/>
    <x v="3754"/>
    <x v="0"/>
    <m/>
    <n v="1"/>
    <n v="0"/>
    <x v="0"/>
    <n v="0"/>
    <n v="1"/>
    <n v="10"/>
    <x v="14"/>
    <s v="2013-08-08-13-21-52"/>
    <s v="2013-08-08-13-21-52"/>
  </r>
  <r>
    <n v="282674"/>
    <s v="8f2992e0-6786-59c4-89f6-3f0d8b9297a3"/>
    <n v="2010"/>
    <s v="Clearfield"/>
    <x v="3755"/>
    <x v="1"/>
    <m/>
    <n v="1"/>
    <n v="0"/>
    <x v="0"/>
    <n v="0"/>
    <n v="1"/>
    <n v="10"/>
    <x v="14"/>
    <s v="2013-08-08-13-33-22"/>
    <s v="2013-08-08-13-33-22"/>
  </r>
  <r>
    <n v="282675"/>
    <s v="5a3e8062-712d-5d46-8224-a5c04f92c7b8"/>
    <n v="2005"/>
    <s v="Clearfield"/>
    <x v="3756"/>
    <x v="0"/>
    <m/>
    <n v="1"/>
    <n v="0"/>
    <x v="0"/>
    <n v="0"/>
    <n v="1"/>
    <n v="10"/>
    <x v="14"/>
    <s v="2013-08-08-13-33-26"/>
    <s v="2013-08-08-13-33-26"/>
  </r>
  <r>
    <n v="282676"/>
    <s v="5a3e8062-712d-5d46-8224-a5c04f92c7b8"/>
    <n v="2008"/>
    <s v="Clearfield"/>
    <x v="3757"/>
    <x v="0"/>
    <m/>
    <n v="1"/>
    <n v="0"/>
    <x v="0"/>
    <n v="0"/>
    <n v="1"/>
    <n v="10"/>
    <x v="14"/>
    <s v="2013-08-08-13-33-29"/>
    <s v="2013-08-08-13-33-29"/>
  </r>
  <r>
    <n v="282677"/>
    <s v="5a3e8062-712d-5d46-8224-a5c04f92c7b8"/>
    <n v="2010"/>
    <s v="Clearfield"/>
    <x v="3758"/>
    <x v="1"/>
    <m/>
    <n v="1"/>
    <n v="0"/>
    <x v="0"/>
    <n v="0"/>
    <n v="1"/>
    <n v="10"/>
    <x v="14"/>
    <s v="2013-08-08-18-45-54"/>
    <s v="2013-08-08-18-45-54"/>
  </r>
  <r>
    <n v="282678"/>
    <s v="cc413ce3-6811-5272-b229-c37ed2b3f620"/>
    <n v="2005"/>
    <s v="Clearfield"/>
    <x v="3759"/>
    <x v="0"/>
    <m/>
    <n v="1"/>
    <n v="0"/>
    <x v="0"/>
    <n v="0"/>
    <n v="1"/>
    <n v="10"/>
    <x v="14"/>
    <s v="2013-08-08-18-46-01"/>
    <s v="2013-08-08-18-46-01"/>
  </r>
  <r>
    <n v="282679"/>
    <s v="cc413ce3-6811-5272-b229-c37ed2b3f620"/>
    <n v="2008"/>
    <s v="Clearfield"/>
    <x v="3760"/>
    <x v="0"/>
    <m/>
    <n v="1"/>
    <n v="0"/>
    <x v="0"/>
    <n v="0"/>
    <n v="1"/>
    <n v="10"/>
    <x v="14"/>
    <s v="2013-08-08-18-46-08"/>
    <s v="2013-08-08-18-46-08"/>
  </r>
  <r>
    <n v="282680"/>
    <s v="cc413ce3-6811-5272-b229-c37ed2b3f620"/>
    <n v="2010"/>
    <s v="Clearfield"/>
    <x v="3761"/>
    <x v="0"/>
    <m/>
    <n v="1"/>
    <n v="0"/>
    <x v="0"/>
    <n v="0"/>
    <n v="1"/>
    <n v="10"/>
    <x v="14"/>
    <s v="2013-08-08-18-46-21"/>
    <s v="2013-08-08-18-46-21"/>
  </r>
  <r>
    <n v="282681"/>
    <s v="c9fb399c-8335-578f-af25-bcd8645fb3cc"/>
    <n v="2005"/>
    <s v="Clearfield"/>
    <x v="3762"/>
    <x v="0"/>
    <m/>
    <n v="1"/>
    <n v="0"/>
    <x v="0"/>
    <n v="0"/>
    <n v="1"/>
    <n v="10"/>
    <x v="14"/>
    <s v="2013-08-08-18-46-24"/>
    <s v="2013-08-08-18-46-24"/>
  </r>
  <r>
    <n v="282682"/>
    <s v="c9fb399c-8335-578f-af25-bcd8645fb3cc"/>
    <n v="2008"/>
    <s v="Clearfield"/>
    <x v="3763"/>
    <x v="0"/>
    <m/>
    <n v="1"/>
    <n v="0"/>
    <x v="0"/>
    <n v="0"/>
    <n v="1"/>
    <n v="10"/>
    <x v="14"/>
    <s v="2013-08-08-18-46-29"/>
    <s v="2013-08-08-18-46-29"/>
  </r>
  <r>
    <n v="282683"/>
    <s v="c9fb399c-8335-578f-af25-bcd8645fb3cc"/>
    <n v="2010"/>
    <s v="Clearfield"/>
    <x v="3764"/>
    <x v="3"/>
    <m/>
    <n v="1"/>
    <n v="0"/>
    <x v="0"/>
    <n v="0"/>
    <n v="1"/>
    <n v="10"/>
    <x v="14"/>
    <s v="2013-08-08-18-46-38"/>
    <s v="2013-08-08-18-46-38"/>
  </r>
  <r>
    <n v="282684"/>
    <s v="79d7a6ce-3038-587c-883f-bf9ad788331d"/>
    <n v="2005"/>
    <s v="Clearfield"/>
    <x v="3765"/>
    <x v="0"/>
    <m/>
    <n v="1"/>
    <n v="0"/>
    <x v="0"/>
    <n v="0"/>
    <n v="1"/>
    <n v="10"/>
    <x v="14"/>
    <s v="2013-08-08-18-46-44"/>
    <s v="2013-08-08-18-46-44"/>
  </r>
  <r>
    <n v="282685"/>
    <s v="79d7a6ce-3038-587c-883f-bf9ad788331d"/>
    <n v="2008"/>
    <s v="Clearfield"/>
    <x v="3766"/>
    <x v="3"/>
    <m/>
    <n v="1"/>
    <n v="0"/>
    <x v="0"/>
    <n v="0"/>
    <n v="1"/>
    <n v="10"/>
    <x v="14"/>
    <s v="2013-08-08-18-46-51"/>
    <s v="2013-08-08-18-46-51"/>
  </r>
  <r>
    <n v="282686"/>
    <s v="79d7a6ce-3038-587c-883f-bf9ad788331d"/>
    <n v="2010"/>
    <s v="Clearfield"/>
    <x v="3767"/>
    <x v="3"/>
    <m/>
    <n v="1"/>
    <n v="0"/>
    <x v="0"/>
    <n v="0"/>
    <n v="1"/>
    <n v="10"/>
    <x v="14"/>
    <s v="2013-08-08-18-47-03"/>
    <s v="2013-08-08-18-47-03"/>
  </r>
  <r>
    <n v="282687"/>
    <s v="e177cdc9-2bc0-5a25-a24f-c680b84882ab"/>
    <n v="2005"/>
    <s v="Clearfield"/>
    <x v="3768"/>
    <x v="0"/>
    <m/>
    <n v="1"/>
    <n v="0"/>
    <x v="0"/>
    <n v="0"/>
    <n v="1"/>
    <n v="10"/>
    <x v="14"/>
    <s v="2013-08-08-18-47-06"/>
    <s v="2013-08-08-18-47-06"/>
  </r>
  <r>
    <n v="282688"/>
    <s v="e177cdc9-2bc0-5a25-a24f-c680b84882ab"/>
    <n v="2008"/>
    <s v="Clearfield"/>
    <x v="3769"/>
    <x v="0"/>
    <m/>
    <n v="1"/>
    <n v="0"/>
    <x v="0"/>
    <n v="0"/>
    <n v="1"/>
    <n v="10"/>
    <x v="14"/>
    <s v="2013-08-08-18-47-09"/>
    <s v="2013-08-08-18-47-09"/>
  </r>
  <r>
    <n v="282689"/>
    <s v="e177cdc9-2bc0-5a25-a24f-c680b84882ab"/>
    <n v="2010"/>
    <s v="Clearfield"/>
    <x v="3770"/>
    <x v="0"/>
    <m/>
    <n v="1"/>
    <n v="0"/>
    <x v="0"/>
    <n v="0"/>
    <n v="1"/>
    <n v="10"/>
    <x v="14"/>
    <s v="2013-08-08-18-47-12"/>
    <s v="2013-08-08-18-47-12"/>
  </r>
  <r>
    <n v="282690"/>
    <s v="f100765a-e29f-5ffb-a05a-a7cc15c4708b"/>
    <n v="2005"/>
    <s v="Clearfield"/>
    <x v="3771"/>
    <x v="0"/>
    <m/>
    <n v="1"/>
    <n v="0"/>
    <x v="0"/>
    <n v="0"/>
    <n v="1"/>
    <n v="10"/>
    <x v="14"/>
    <s v="2013-08-08-18-47-15"/>
    <s v="2013-08-08-18-47-15"/>
  </r>
  <r>
    <n v="282691"/>
    <s v="f100765a-e29f-5ffb-a05a-a7cc15c4708b"/>
    <n v="2008"/>
    <s v="Clearfield"/>
    <x v="3772"/>
    <x v="0"/>
    <m/>
    <n v="1"/>
    <n v="0"/>
    <x v="0"/>
    <n v="0"/>
    <n v="1"/>
    <n v="10"/>
    <x v="14"/>
    <s v="2013-08-08-18-47-18"/>
    <s v="2013-08-08-18-47-18"/>
  </r>
  <r>
    <n v="282692"/>
    <s v="f100765a-e29f-5ffb-a05a-a7cc15c4708b"/>
    <n v="2010"/>
    <s v="Clearfield"/>
    <x v="3773"/>
    <x v="0"/>
    <m/>
    <n v="1"/>
    <n v="0"/>
    <x v="0"/>
    <n v="0"/>
    <n v="1"/>
    <n v="10"/>
    <x v="14"/>
    <s v="2013-08-08-18-47-21"/>
    <s v="2013-08-08-18-47-21"/>
  </r>
  <r>
    <n v="282693"/>
    <s v="1304887b-8410-5340-9ef6-227397856d49"/>
    <n v="2005"/>
    <s v="Clearfield"/>
    <x v="3774"/>
    <x v="0"/>
    <m/>
    <n v="1"/>
    <n v="0"/>
    <x v="0"/>
    <n v="0"/>
    <n v="1"/>
    <n v="10"/>
    <x v="14"/>
    <s v="2013-08-08-18-47-24"/>
    <s v="2013-08-08-18-47-24"/>
  </r>
  <r>
    <n v="282694"/>
    <s v="1304887b-8410-5340-9ef6-227397856d49"/>
    <n v="2008"/>
    <s v="Clearfield"/>
    <x v="3775"/>
    <x v="3"/>
    <m/>
    <n v="1"/>
    <n v="0"/>
    <x v="0"/>
    <n v="0"/>
    <n v="1"/>
    <n v="10"/>
    <x v="14"/>
    <s v="2013-08-08-18-47-31"/>
    <s v="2013-08-08-18-47-31"/>
  </r>
  <r>
    <n v="282695"/>
    <s v="1304887b-8410-5340-9ef6-227397856d49"/>
    <n v="2010"/>
    <s v="Clearfield"/>
    <x v="3776"/>
    <x v="2"/>
    <m/>
    <n v="1"/>
    <n v="0"/>
    <x v="0"/>
    <n v="0"/>
    <n v="1"/>
    <n v="10"/>
    <x v="14"/>
    <s v="2013-08-08-18-47-38"/>
    <s v="2013-08-08-18-47-38"/>
  </r>
  <r>
    <n v="282696"/>
    <s v="e335d250-da3b-5323-b3af-a7edf8072557"/>
    <n v="2005"/>
    <s v="Clearfield"/>
    <x v="3777"/>
    <x v="0"/>
    <m/>
    <n v="1"/>
    <n v="0"/>
    <x v="0"/>
    <n v="0"/>
    <n v="1"/>
    <n v="10"/>
    <x v="14"/>
    <s v="2013-08-08-18-47-41"/>
    <s v="2013-08-08-18-47-41"/>
  </r>
  <r>
    <n v="282697"/>
    <s v="e335d250-da3b-5323-b3af-a7edf8072557"/>
    <n v="2008"/>
    <s v="Clearfield"/>
    <x v="3778"/>
    <x v="3"/>
    <m/>
    <n v="1"/>
    <n v="0"/>
    <x v="0"/>
    <n v="0"/>
    <n v="1"/>
    <n v="10"/>
    <x v="14"/>
    <s v="2013-08-08-18-47-46"/>
    <s v="2013-08-08-18-47-46"/>
  </r>
  <r>
    <n v="282698"/>
    <s v="e335d250-da3b-5323-b3af-a7edf8072557"/>
    <n v="2010"/>
    <s v="Clearfield"/>
    <x v="3779"/>
    <x v="1"/>
    <m/>
    <n v="1"/>
    <n v="0"/>
    <x v="0"/>
    <n v="0"/>
    <n v="1"/>
    <n v="10"/>
    <x v="14"/>
    <s v="2013-08-08-18-47-51"/>
    <s v="2013-08-08-18-47-51"/>
  </r>
  <r>
    <n v="282699"/>
    <s v="52c057b2-3895-5233-aa24-2d12e3db70de"/>
    <n v="2005"/>
    <s v="Clearfield"/>
    <x v="3780"/>
    <x v="0"/>
    <m/>
    <n v="1"/>
    <n v="0"/>
    <x v="0"/>
    <n v="0"/>
    <n v="1"/>
    <n v="10"/>
    <x v="14"/>
    <s v="2013-08-08-18-47-55"/>
    <s v="2013-08-08-18-47-55"/>
  </r>
  <r>
    <n v="282700"/>
    <s v="52c057b2-3895-5233-aa24-2d12e3db70de"/>
    <n v="2008"/>
    <s v="Clearfield"/>
    <x v="3781"/>
    <x v="0"/>
    <m/>
    <n v="1"/>
    <n v="0"/>
    <x v="0"/>
    <n v="0"/>
    <n v="1"/>
    <n v="10"/>
    <x v="14"/>
    <s v="2013-08-08-18-47-58"/>
    <s v="2013-08-08-18-47-58"/>
  </r>
  <r>
    <n v="282701"/>
    <s v="52c057b2-3895-5233-aa24-2d12e3db70de"/>
    <n v="2010"/>
    <s v="Clearfield"/>
    <x v="3782"/>
    <x v="0"/>
    <m/>
    <n v="1"/>
    <n v="0"/>
    <x v="0"/>
    <n v="0"/>
    <n v="1"/>
    <n v="10"/>
    <x v="14"/>
    <s v="2013-08-08-18-48-01"/>
    <s v="2013-08-08-18-48-01"/>
  </r>
  <r>
    <n v="282702"/>
    <s v="79224335-2445-5b88-b5ee-f8bd0840b74d"/>
    <n v="2005"/>
    <s v="Clearfield"/>
    <x v="3783"/>
    <x v="0"/>
    <m/>
    <n v="1"/>
    <n v="0"/>
    <x v="0"/>
    <n v="0"/>
    <n v="1"/>
    <n v="10"/>
    <x v="14"/>
    <s v="2013-08-08-18-48-04"/>
    <s v="2013-08-08-18-48-04"/>
  </r>
  <r>
    <n v="282703"/>
    <s v="79224335-2445-5b88-b5ee-f8bd0840b74d"/>
    <n v="2008"/>
    <s v="Clearfield"/>
    <x v="3784"/>
    <x v="0"/>
    <m/>
    <n v="1"/>
    <n v="0"/>
    <x v="0"/>
    <n v="0"/>
    <n v="1"/>
    <n v="10"/>
    <x v="14"/>
    <s v="2013-08-08-18-48-06"/>
    <s v="2013-08-08-18-48-06"/>
  </r>
  <r>
    <n v="282704"/>
    <s v="79224335-2445-5b88-b5ee-f8bd0840b74d"/>
    <n v="2010"/>
    <s v="Clearfield"/>
    <x v="3785"/>
    <x v="1"/>
    <m/>
    <n v="1"/>
    <n v="0"/>
    <x v="0"/>
    <n v="0"/>
    <n v="1"/>
    <n v="10"/>
    <x v="14"/>
    <s v="2013-08-08-18-48-24"/>
    <s v="2013-08-08-18-48-24"/>
  </r>
  <r>
    <n v="282705"/>
    <s v="ca52cdfe-f9ed-55b5-828f-c4bf1896bcc6"/>
    <n v="2005"/>
    <s v="Clearfield"/>
    <x v="3786"/>
    <x v="0"/>
    <m/>
    <n v="1"/>
    <n v="0"/>
    <x v="0"/>
    <n v="0"/>
    <n v="1"/>
    <n v="10"/>
    <x v="14"/>
    <s v="2013-08-08-18-48-30"/>
    <s v="2013-08-08-18-48-30"/>
  </r>
  <r>
    <n v="282706"/>
    <s v="ca52cdfe-f9ed-55b5-828f-c4bf1896bcc6"/>
    <n v="2008"/>
    <s v="Clearfield"/>
    <x v="3787"/>
    <x v="0"/>
    <m/>
    <n v="1"/>
    <n v="0"/>
    <x v="0"/>
    <n v="0"/>
    <n v="1"/>
    <n v="10"/>
    <x v="14"/>
    <s v="2013-08-08-18-48-36"/>
    <s v="2013-08-08-18-48-36"/>
  </r>
  <r>
    <n v="282707"/>
    <s v="ca52cdfe-f9ed-55b5-828f-c4bf1896bcc6"/>
    <n v="2010"/>
    <s v="Clearfield"/>
    <x v="3788"/>
    <x v="1"/>
    <m/>
    <n v="1"/>
    <n v="0"/>
    <x v="0"/>
    <n v="0"/>
    <n v="1"/>
    <n v="10"/>
    <x v="14"/>
    <s v="2013-08-08-18-48-40"/>
    <s v="2013-08-08-18-48-40"/>
  </r>
  <r>
    <n v="282708"/>
    <s v="b8cefe74-235e-588c-adaf-c3cd13f8afee"/>
    <n v="2005"/>
    <s v="Clearfield"/>
    <x v="3789"/>
    <x v="0"/>
    <m/>
    <n v="1"/>
    <n v="0"/>
    <x v="0"/>
    <n v="0"/>
    <n v="1"/>
    <n v="10"/>
    <x v="14"/>
    <s v="2013-08-08-18-48-43"/>
    <s v="2013-08-08-18-48-43"/>
  </r>
  <r>
    <n v="282709"/>
    <s v="b8cefe74-235e-588c-adaf-c3cd13f8afee"/>
    <n v="2008"/>
    <s v="Clearfield"/>
    <x v="3790"/>
    <x v="0"/>
    <m/>
    <n v="1"/>
    <n v="0"/>
    <x v="0"/>
    <n v="0"/>
    <n v="1"/>
    <n v="10"/>
    <x v="14"/>
    <s v="2013-08-08-18-48-48"/>
    <s v="2013-08-08-18-48-48"/>
  </r>
  <r>
    <n v="282710"/>
    <s v="b8cefe74-235e-588c-adaf-c3cd13f8afee"/>
    <n v="2010"/>
    <s v="Clearfield"/>
    <x v="3791"/>
    <x v="0"/>
    <m/>
    <n v="1"/>
    <n v="0"/>
    <x v="0"/>
    <n v="0"/>
    <n v="1"/>
    <n v="10"/>
    <x v="14"/>
    <s v="2013-08-08-18-48-50"/>
    <s v="2013-08-08-18-48-50"/>
  </r>
  <r>
    <n v="282711"/>
    <s v="f2494f3b-56f3-56f4-80f3-f0ea645cca6e"/>
    <n v="2005"/>
    <s v="Clearfield"/>
    <x v="3792"/>
    <x v="0"/>
    <m/>
    <n v="1"/>
    <n v="0"/>
    <x v="0"/>
    <n v="0"/>
    <n v="1"/>
    <n v="10"/>
    <x v="14"/>
    <s v="2013-08-08-18-48-53"/>
    <s v="2013-08-08-18-48-53"/>
  </r>
  <r>
    <n v="282712"/>
    <s v="f2494f3b-56f3-56f4-80f3-f0ea645cca6e"/>
    <n v="2008"/>
    <s v="Clearfield"/>
    <x v="3793"/>
    <x v="0"/>
    <m/>
    <n v="1"/>
    <n v="0"/>
    <x v="0"/>
    <n v="0"/>
    <n v="1"/>
    <n v="10"/>
    <x v="14"/>
    <s v="2013-08-08-18-48-55"/>
    <s v="2013-08-08-18-48-55"/>
  </r>
  <r>
    <n v="282713"/>
    <s v="f2494f3b-56f3-56f4-80f3-f0ea645cca6e"/>
    <n v="2010"/>
    <s v="Clearfield"/>
    <x v="3794"/>
    <x v="3"/>
    <m/>
    <n v="1"/>
    <n v="0"/>
    <x v="0"/>
    <n v="0"/>
    <n v="1"/>
    <n v="10"/>
    <x v="14"/>
    <s v="2013-08-08-18-49-09"/>
    <s v="2013-08-08-18-49-09"/>
  </r>
  <r>
    <n v="282714"/>
    <s v="e9073d0b-a8b8-5d89-9d93-e5a0d3094553"/>
    <n v="2005"/>
    <s v="Clearfield"/>
    <x v="3795"/>
    <x v="0"/>
    <m/>
    <n v="1"/>
    <n v="0"/>
    <x v="0"/>
    <n v="0"/>
    <n v="1"/>
    <n v="10"/>
    <x v="14"/>
    <s v="2013-08-08-18-49-12"/>
    <s v="2013-08-08-18-49-12"/>
  </r>
  <r>
    <n v="282715"/>
    <s v="e9073d0b-a8b8-5d89-9d93-e5a0d3094553"/>
    <n v="2008"/>
    <s v="Clearfield"/>
    <x v="3796"/>
    <x v="0"/>
    <m/>
    <n v="1"/>
    <n v="0"/>
    <x v="0"/>
    <n v="0"/>
    <n v="1"/>
    <n v="10"/>
    <x v="14"/>
    <s v="2013-08-08-18-49-15"/>
    <s v="2013-08-08-18-49-15"/>
  </r>
  <r>
    <n v="282716"/>
    <s v="e9073d0b-a8b8-5d89-9d93-e5a0d3094553"/>
    <n v="2010"/>
    <s v="Clearfield"/>
    <x v="3797"/>
    <x v="1"/>
    <m/>
    <n v="1"/>
    <n v="0"/>
    <x v="0"/>
    <n v="0"/>
    <n v="1"/>
    <n v="10"/>
    <x v="14"/>
    <s v="2013-08-08-18-49-23"/>
    <s v="2013-08-08-18-49-23"/>
  </r>
  <r>
    <n v="282717"/>
    <s v="0be5c5e7-f107-5a3c-aabe-5b8050024e6e"/>
    <n v="2005"/>
    <s v="Clearfield"/>
    <x v="3798"/>
    <x v="0"/>
    <m/>
    <n v="1"/>
    <n v="0"/>
    <x v="0"/>
    <n v="0"/>
    <n v="1"/>
    <n v="10"/>
    <x v="14"/>
    <s v="2013-08-08-18-49-26"/>
    <s v="2013-08-08-18-49-26"/>
  </r>
  <r>
    <n v="282718"/>
    <s v="0be5c5e7-f107-5a3c-aabe-5b8050024e6e"/>
    <n v="2008"/>
    <s v="Clearfield"/>
    <x v="3799"/>
    <x v="0"/>
    <m/>
    <n v="1"/>
    <n v="0"/>
    <x v="0"/>
    <n v="0"/>
    <n v="1"/>
    <n v="10"/>
    <x v="14"/>
    <s v="2013-08-08-18-49-29"/>
    <s v="2013-08-08-18-49-29"/>
  </r>
  <r>
    <n v="282719"/>
    <s v="0be5c5e7-f107-5a3c-aabe-5b8050024e6e"/>
    <n v="2010"/>
    <s v="Clearfield"/>
    <x v="3800"/>
    <x v="0"/>
    <m/>
    <n v="1"/>
    <n v="0"/>
    <x v="0"/>
    <n v="0"/>
    <n v="1"/>
    <n v="10"/>
    <x v="14"/>
    <s v="2013-08-08-18-49-32"/>
    <s v="2013-08-08-18-49-32"/>
  </r>
  <r>
    <n v="282720"/>
    <s v="82e8ec4b-8dd7-53f2-b65b-db3a831998b7"/>
    <n v="2005"/>
    <s v="Clearfield"/>
    <x v="3801"/>
    <x v="0"/>
    <m/>
    <n v="1"/>
    <n v="0"/>
    <x v="0"/>
    <n v="0"/>
    <n v="1"/>
    <n v="10"/>
    <x v="14"/>
    <s v="2013-08-08-18-49-35"/>
    <s v="2013-08-08-18-49-35"/>
  </r>
  <r>
    <n v="282721"/>
    <s v="82e8ec4b-8dd7-53f2-b65b-db3a831998b7"/>
    <n v="2008"/>
    <s v="Clearfield"/>
    <x v="3802"/>
    <x v="0"/>
    <m/>
    <n v="1"/>
    <n v="0"/>
    <x v="0"/>
    <n v="0"/>
    <n v="1"/>
    <n v="10"/>
    <x v="14"/>
    <s v="2013-08-08-18-49-38"/>
    <s v="2013-08-08-18-49-38"/>
  </r>
  <r>
    <n v="282722"/>
    <s v="82e8ec4b-8dd7-53f2-b65b-db3a831998b7"/>
    <n v="2010"/>
    <s v="Clearfield"/>
    <x v="3803"/>
    <x v="3"/>
    <m/>
    <n v="1"/>
    <n v="0"/>
    <x v="0"/>
    <n v="0"/>
    <n v="1"/>
    <n v="10"/>
    <x v="14"/>
    <s v="2013-08-08-18-49-45"/>
    <s v="2013-08-08-18-49-45"/>
  </r>
  <r>
    <n v="282723"/>
    <s v="2d984147-5233-5f30-905a-48eb614202ad"/>
    <n v="2005"/>
    <s v="Clearfield"/>
    <x v="3804"/>
    <x v="0"/>
    <m/>
    <n v="1"/>
    <n v="0"/>
    <x v="0"/>
    <n v="0"/>
    <n v="1"/>
    <n v="10"/>
    <x v="14"/>
    <s v="2013-08-08-18-49-49"/>
    <s v="2013-08-08-18-49-49"/>
  </r>
  <r>
    <n v="282724"/>
    <s v="2d984147-5233-5f30-905a-48eb614202ad"/>
    <n v="2008"/>
    <s v="Clearfield"/>
    <x v="3805"/>
    <x v="0"/>
    <m/>
    <n v="1"/>
    <n v="0"/>
    <x v="0"/>
    <n v="0"/>
    <n v="1"/>
    <n v="10"/>
    <x v="14"/>
    <s v="2013-08-08-18-49-52"/>
    <s v="2013-08-08-18-49-52"/>
  </r>
  <r>
    <n v="282725"/>
    <s v="2d984147-5233-5f30-905a-48eb614202ad"/>
    <n v="2010"/>
    <s v="Clearfield"/>
    <x v="3806"/>
    <x v="0"/>
    <m/>
    <n v="1"/>
    <n v="0"/>
    <x v="0"/>
    <n v="0"/>
    <n v="1"/>
    <n v="10"/>
    <x v="14"/>
    <s v="2013-08-08-18-49-55"/>
    <s v="2013-08-08-18-49-55"/>
  </r>
  <r>
    <n v="282726"/>
    <s v="aa03bb1a-7420-5aa0-883f-237c8ada1e52"/>
    <n v="2005"/>
    <s v="Clearfield"/>
    <x v="3807"/>
    <x v="0"/>
    <m/>
    <n v="1"/>
    <n v="0"/>
    <x v="0"/>
    <n v="0"/>
    <n v="1"/>
    <n v="10"/>
    <x v="14"/>
    <s v="2013-08-08-18-50-04"/>
    <s v="2013-08-08-18-50-04"/>
  </r>
  <r>
    <n v="282727"/>
    <s v="aa03bb1a-7420-5aa0-883f-237c8ada1e52"/>
    <n v="2008"/>
    <s v="Clearfield"/>
    <x v="3808"/>
    <x v="0"/>
    <m/>
    <n v="1"/>
    <n v="0"/>
    <x v="0"/>
    <n v="0"/>
    <n v="1"/>
    <n v="10"/>
    <x v="14"/>
    <s v="2013-08-08-18-50-08"/>
    <s v="2013-08-08-18-50-08"/>
  </r>
  <r>
    <n v="282728"/>
    <s v="aa03bb1a-7420-5aa0-883f-237c8ada1e52"/>
    <n v="2010"/>
    <s v="Clearfield"/>
    <x v="3809"/>
    <x v="0"/>
    <m/>
    <n v="1"/>
    <n v="0"/>
    <x v="0"/>
    <n v="0"/>
    <n v="1"/>
    <n v="10"/>
    <x v="14"/>
    <s v="2013-08-08-18-50-13"/>
    <s v="2013-08-08-18-50-13"/>
  </r>
  <r>
    <n v="282729"/>
    <s v="965b57d8-9a48-554a-8b57-e7cf9095cfc1"/>
    <n v="2005"/>
    <s v="Clearfield"/>
    <x v="3810"/>
    <x v="0"/>
    <m/>
    <n v="1"/>
    <n v="0"/>
    <x v="0"/>
    <n v="0"/>
    <n v="1"/>
    <n v="10"/>
    <x v="14"/>
    <s v="2013-08-08-18-50-16"/>
    <s v="2013-08-08-18-50-16"/>
  </r>
  <r>
    <n v="282730"/>
    <s v="965b57d8-9a48-554a-8b57-e7cf9095cfc1"/>
    <n v="2008"/>
    <s v="Clearfield"/>
    <x v="3811"/>
    <x v="0"/>
    <m/>
    <n v="1"/>
    <n v="0"/>
    <x v="0"/>
    <n v="0"/>
    <n v="1"/>
    <n v="10"/>
    <x v="14"/>
    <s v="2013-08-08-18-50-19"/>
    <s v="2013-08-08-18-50-19"/>
  </r>
  <r>
    <n v="282731"/>
    <s v="965b57d8-9a48-554a-8b57-e7cf9095cfc1"/>
    <n v="2010"/>
    <s v="Clearfield"/>
    <x v="3812"/>
    <x v="0"/>
    <m/>
    <n v="1"/>
    <n v="0"/>
    <x v="0"/>
    <n v="0"/>
    <n v="1"/>
    <n v="10"/>
    <x v="14"/>
    <s v="2013-08-08-18-50-23"/>
    <s v="2013-08-08-18-50-23"/>
  </r>
  <r>
    <n v="282732"/>
    <s v="c1a42983-961e-57b0-a4e8-0adf6f3105da"/>
    <n v="2005"/>
    <s v="Clearfield"/>
    <x v="3813"/>
    <x v="0"/>
    <m/>
    <n v="1"/>
    <n v="0"/>
    <x v="0"/>
    <n v="0"/>
    <n v="1"/>
    <n v="10"/>
    <x v="14"/>
    <s v="2013-08-08-18-50-26"/>
    <s v="2013-08-08-18-50-26"/>
  </r>
  <r>
    <n v="282733"/>
    <s v="c1a42983-961e-57b0-a4e8-0adf6f3105da"/>
    <n v="2008"/>
    <s v="Clearfield"/>
    <x v="3814"/>
    <x v="0"/>
    <m/>
    <n v="1"/>
    <n v="0"/>
    <x v="0"/>
    <n v="0"/>
    <n v="1"/>
    <n v="10"/>
    <x v="14"/>
    <s v="2013-08-08-18-50-32"/>
    <s v="2013-08-08-18-50-32"/>
  </r>
  <r>
    <n v="282734"/>
    <s v="c1a42983-961e-57b0-a4e8-0adf6f3105da"/>
    <n v="2010"/>
    <s v="Clearfield"/>
    <x v="3815"/>
    <x v="0"/>
    <m/>
    <n v="1"/>
    <n v="0"/>
    <x v="0"/>
    <n v="0"/>
    <n v="1"/>
    <n v="10"/>
    <x v="14"/>
    <s v="2013-08-08-18-50-38"/>
    <s v="2013-08-08-18-50-38"/>
  </r>
  <r>
    <n v="282735"/>
    <s v="dd020850-1e20-5980-9e14-e3456dbc0d21"/>
    <n v="2005"/>
    <s v="Clearfield"/>
    <x v="3816"/>
    <x v="0"/>
    <m/>
    <n v="1"/>
    <n v="0"/>
    <x v="0"/>
    <n v="0"/>
    <n v="1"/>
    <n v="10"/>
    <x v="14"/>
    <s v="2013-08-08-18-50-41"/>
    <s v="2013-08-08-18-50-41"/>
  </r>
  <r>
    <n v="282736"/>
    <s v="dd020850-1e20-5980-9e14-e3456dbc0d21"/>
    <n v="2008"/>
    <s v="Clearfield"/>
    <x v="3817"/>
    <x v="0"/>
    <m/>
    <n v="1"/>
    <n v="0"/>
    <x v="0"/>
    <n v="0"/>
    <n v="1"/>
    <n v="10"/>
    <x v="14"/>
    <s v="2013-08-08-18-50-46"/>
    <s v="2013-08-08-18-50-46"/>
  </r>
  <r>
    <n v="282737"/>
    <s v="dd020850-1e20-5980-9e14-e3456dbc0d21"/>
    <n v="2010"/>
    <s v="Clearfield"/>
    <x v="3818"/>
    <x v="0"/>
    <m/>
    <n v="1"/>
    <n v="0"/>
    <x v="0"/>
    <n v="0"/>
    <n v="1"/>
    <n v="10"/>
    <x v="14"/>
    <s v="2013-08-08-18-50-51"/>
    <s v="2013-08-08-18-50-51"/>
  </r>
  <r>
    <n v="282738"/>
    <s v="ec9f0236-dd51-5748-b584-e3f2b408760a"/>
    <n v="2005"/>
    <s v="Clearfield"/>
    <x v="3819"/>
    <x v="0"/>
    <m/>
    <n v="1"/>
    <n v="0"/>
    <x v="0"/>
    <n v="0"/>
    <n v="1"/>
    <n v="10"/>
    <x v="14"/>
    <s v="2013-08-08-18-50-57"/>
    <s v="2013-08-08-18-50-57"/>
  </r>
  <r>
    <n v="282739"/>
    <s v="ec9f0236-dd51-5748-b584-e3f2b408760a"/>
    <n v="2008"/>
    <s v="Clearfield"/>
    <x v="3820"/>
    <x v="0"/>
    <m/>
    <n v="1"/>
    <n v="0"/>
    <x v="0"/>
    <n v="0"/>
    <n v="1"/>
    <n v="10"/>
    <x v="14"/>
    <s v="2013-08-08-18-51-03"/>
    <s v="2013-08-08-18-51-03"/>
  </r>
  <r>
    <n v="282740"/>
    <s v="ec9f0236-dd51-5748-b584-e3f2b408760a"/>
    <n v="2010"/>
    <s v="Clearfield"/>
    <x v="3821"/>
    <x v="0"/>
    <m/>
    <n v="1"/>
    <n v="0"/>
    <x v="0"/>
    <n v="0"/>
    <n v="1"/>
    <n v="10"/>
    <x v="14"/>
    <s v="2013-08-08-18-51-15"/>
    <s v="2013-08-08-18-51-15"/>
  </r>
  <r>
    <n v="282741"/>
    <s v="355a710d-c714-525c-88aa-7343060556de"/>
    <n v="2005"/>
    <s v="Clearfield"/>
    <x v="3822"/>
    <x v="0"/>
    <m/>
    <n v="1"/>
    <n v="0"/>
    <x v="0"/>
    <n v="0"/>
    <n v="1"/>
    <n v="10"/>
    <x v="14"/>
    <s v="2013-08-08-18-51-22"/>
    <s v="2013-08-08-18-51-22"/>
  </r>
  <r>
    <n v="282742"/>
    <s v="355a710d-c714-525c-88aa-7343060556de"/>
    <n v="2008"/>
    <s v="Clearfield"/>
    <x v="3823"/>
    <x v="0"/>
    <m/>
    <n v="1"/>
    <n v="0"/>
    <x v="0"/>
    <n v="0"/>
    <n v="1"/>
    <n v="10"/>
    <x v="14"/>
    <s v="2013-08-08-18-51-29"/>
    <s v="2013-08-08-18-51-29"/>
  </r>
  <r>
    <n v="282743"/>
    <s v="355a710d-c714-525c-88aa-7343060556de"/>
    <n v="2010"/>
    <s v="Clearfield"/>
    <x v="3824"/>
    <x v="0"/>
    <m/>
    <n v="1"/>
    <n v="0"/>
    <x v="0"/>
    <n v="0"/>
    <n v="1"/>
    <n v="10"/>
    <x v="14"/>
    <s v="2013-08-08-18-51-35"/>
    <s v="2013-08-08-18-51-35"/>
  </r>
  <r>
    <n v="282744"/>
    <s v="7831008d-533a-59ae-a882-99144b7318ed"/>
    <n v="2005"/>
    <s v="Clearfield"/>
    <x v="3825"/>
    <x v="0"/>
    <m/>
    <n v="1"/>
    <n v="0"/>
    <x v="0"/>
    <n v="0"/>
    <n v="1"/>
    <n v="10"/>
    <x v="14"/>
    <s v="2013-08-08-18-51-43"/>
    <s v="2013-08-08-18-51-43"/>
  </r>
  <r>
    <n v="282745"/>
    <s v="7831008d-533a-59ae-a882-99144b7318ed"/>
    <n v="2008"/>
    <s v="Clearfield"/>
    <x v="3826"/>
    <x v="0"/>
    <m/>
    <n v="1"/>
    <n v="0"/>
    <x v="0"/>
    <n v="0"/>
    <n v="1"/>
    <n v="10"/>
    <x v="14"/>
    <s v="2013-08-08-18-51-49"/>
    <s v="2013-08-08-18-51-49"/>
  </r>
  <r>
    <n v="282746"/>
    <s v="7831008d-533a-59ae-a882-99144b7318ed"/>
    <n v="2010"/>
    <s v="Clearfield"/>
    <x v="3827"/>
    <x v="0"/>
    <m/>
    <n v="1"/>
    <n v="0"/>
    <x v="0"/>
    <n v="0"/>
    <n v="1"/>
    <n v="10"/>
    <x v="14"/>
    <s v="2013-08-08-18-51-54"/>
    <s v="2013-08-08-18-51-54"/>
  </r>
  <r>
    <n v="282747"/>
    <s v="4a2995de-d1ef-5f17-a799-b213a7018d11"/>
    <n v="2005"/>
    <s v="Clearfield"/>
    <x v="3828"/>
    <x v="0"/>
    <m/>
    <n v="1"/>
    <n v="0"/>
    <x v="0"/>
    <n v="0"/>
    <n v="1"/>
    <n v="10"/>
    <x v="14"/>
    <s v="2013-08-08-18-51-58"/>
    <s v="2013-08-08-18-51-58"/>
  </r>
  <r>
    <n v="282748"/>
    <s v="4a2995de-d1ef-5f17-a799-b213a7018d11"/>
    <n v="2008"/>
    <s v="Clearfield"/>
    <x v="3829"/>
    <x v="0"/>
    <m/>
    <n v="1"/>
    <n v="0"/>
    <x v="0"/>
    <n v="0"/>
    <n v="1"/>
    <n v="10"/>
    <x v="14"/>
    <s v="2013-08-08-18-52-02"/>
    <s v="2013-08-08-18-52-02"/>
  </r>
  <r>
    <n v="282749"/>
    <s v="4a2995de-d1ef-5f17-a799-b213a7018d11"/>
    <n v="2010"/>
    <s v="Clearfield"/>
    <x v="3830"/>
    <x v="3"/>
    <m/>
    <n v="1"/>
    <n v="0"/>
    <x v="0"/>
    <n v="0"/>
    <n v="1"/>
    <n v="10"/>
    <x v="14"/>
    <s v="2013-08-08-18-52-21"/>
    <s v="2013-08-08-18-52-21"/>
  </r>
  <r>
    <n v="282750"/>
    <s v="caa68302-ffba-5a6d-ad0e-723762673ac2"/>
    <n v="2005"/>
    <s v="Clearfield"/>
    <x v="3831"/>
    <x v="0"/>
    <m/>
    <n v="1"/>
    <n v="0"/>
    <x v="0"/>
    <n v="0"/>
    <n v="1"/>
    <n v="10"/>
    <x v="14"/>
    <s v="2013-08-08-18-52-26"/>
    <s v="2013-08-08-18-52-26"/>
  </r>
  <r>
    <n v="282751"/>
    <s v="caa68302-ffba-5a6d-ad0e-723762673ac2"/>
    <n v="2008"/>
    <s v="Clearfield"/>
    <x v="3832"/>
    <x v="0"/>
    <m/>
    <n v="1"/>
    <n v="0"/>
    <x v="0"/>
    <n v="0"/>
    <n v="1"/>
    <n v="10"/>
    <x v="14"/>
    <s v="2013-08-08-18-52-32"/>
    <s v="2013-08-08-18-52-32"/>
  </r>
  <r>
    <n v="282752"/>
    <s v="caa68302-ffba-5a6d-ad0e-723762673ac2"/>
    <n v="2010"/>
    <s v="Clearfield"/>
    <x v="3833"/>
    <x v="0"/>
    <m/>
    <n v="1"/>
    <n v="0"/>
    <x v="0"/>
    <n v="0"/>
    <n v="1"/>
    <n v="10"/>
    <x v="14"/>
    <s v="2013-08-08-18-52-40"/>
    <s v="2013-08-08-18-52-40"/>
  </r>
  <r>
    <n v="282753"/>
    <s v="67cbd99f-3d3b-5ffc-add0-164c8f6fa09f"/>
    <n v="2005"/>
    <s v="Clearfield"/>
    <x v="3834"/>
    <x v="0"/>
    <m/>
    <n v="1"/>
    <n v="0"/>
    <x v="0"/>
    <n v="0"/>
    <n v="1"/>
    <n v="10"/>
    <x v="14"/>
    <s v="2013-08-08-18-52-44"/>
    <s v="2013-08-08-18-52-44"/>
  </r>
  <r>
    <n v="282754"/>
    <s v="67cbd99f-3d3b-5ffc-add0-164c8f6fa09f"/>
    <n v="2008"/>
    <s v="Clearfield"/>
    <x v="3835"/>
    <x v="0"/>
    <m/>
    <n v="1"/>
    <n v="0"/>
    <x v="0"/>
    <n v="0"/>
    <n v="1"/>
    <n v="10"/>
    <x v="14"/>
    <s v="2013-08-08-18-52-50"/>
    <s v="2013-08-08-18-52-50"/>
  </r>
  <r>
    <n v="282755"/>
    <s v="67cbd99f-3d3b-5ffc-add0-164c8f6fa09f"/>
    <n v="2010"/>
    <s v="Clearfield"/>
    <x v="3836"/>
    <x v="0"/>
    <m/>
    <n v="1"/>
    <n v="0"/>
    <x v="0"/>
    <n v="0"/>
    <n v="1"/>
    <n v="10"/>
    <x v="14"/>
    <s v="2013-08-08-18-52-54"/>
    <s v="2013-08-08-18-52-54"/>
  </r>
  <r>
    <n v="282756"/>
    <s v="d05f207d-fa19-5320-a41d-f26530b4a390"/>
    <n v="2005"/>
    <s v="Clearfield"/>
    <x v="3837"/>
    <x v="0"/>
    <m/>
    <n v="1"/>
    <n v="0"/>
    <x v="0"/>
    <n v="0"/>
    <n v="1"/>
    <n v="10"/>
    <x v="14"/>
    <s v="2013-08-08-18-52-57"/>
    <s v="2013-08-08-18-52-57"/>
  </r>
  <r>
    <n v="282757"/>
    <s v="d05f207d-fa19-5320-a41d-f26530b4a390"/>
    <n v="2008"/>
    <s v="Clearfield"/>
    <x v="3838"/>
    <x v="0"/>
    <m/>
    <n v="1"/>
    <n v="0"/>
    <x v="0"/>
    <n v="0"/>
    <n v="1"/>
    <n v="10"/>
    <x v="14"/>
    <s v="2013-08-08-18-53-02"/>
    <s v="2013-08-08-18-53-02"/>
  </r>
  <r>
    <n v="282758"/>
    <s v="d05f207d-fa19-5320-a41d-f26530b4a390"/>
    <n v="2010"/>
    <s v="Clearfield"/>
    <x v="3839"/>
    <x v="0"/>
    <m/>
    <n v="1"/>
    <n v="0"/>
    <x v="0"/>
    <n v="0"/>
    <n v="1"/>
    <n v="10"/>
    <x v="14"/>
    <s v="2013-08-08-18-53-06"/>
    <s v="2013-08-08-18-53-06"/>
  </r>
  <r>
    <n v="282759"/>
    <s v="07fd18eb-9ed4-5b99-9807-7aa622e669a9"/>
    <n v="2005"/>
    <s v="Clearfield"/>
    <x v="3840"/>
    <x v="0"/>
    <m/>
    <n v="1"/>
    <n v="0"/>
    <x v="0"/>
    <n v="0"/>
    <n v="1"/>
    <n v="10"/>
    <x v="14"/>
    <s v="2013-08-08-18-53-09"/>
    <s v="2013-08-08-18-53-09"/>
  </r>
  <r>
    <n v="282760"/>
    <s v="07fd18eb-9ed4-5b99-9807-7aa622e669a9"/>
    <n v="2008"/>
    <s v="Clearfield"/>
    <x v="3841"/>
    <x v="0"/>
    <m/>
    <n v="1"/>
    <n v="0"/>
    <x v="0"/>
    <n v="0"/>
    <n v="1"/>
    <n v="10"/>
    <x v="14"/>
    <s v="2013-08-08-18-53-14"/>
    <s v="2013-08-08-18-53-14"/>
  </r>
  <r>
    <n v="282761"/>
    <s v="07fd18eb-9ed4-5b99-9807-7aa622e669a9"/>
    <n v="2010"/>
    <s v="Clearfield"/>
    <x v="3842"/>
    <x v="0"/>
    <m/>
    <n v="1"/>
    <n v="0"/>
    <x v="0"/>
    <n v="0"/>
    <n v="1"/>
    <n v="10"/>
    <x v="14"/>
    <s v="2013-08-08-18-53-25"/>
    <s v="2013-08-08-18-53-25"/>
  </r>
  <r>
    <n v="282762"/>
    <s v="585e0fb7-37ba-54fc-88ae-6075a0da9761"/>
    <n v="2005"/>
    <s v="Clearfield"/>
    <x v="3843"/>
    <x v="0"/>
    <m/>
    <n v="1"/>
    <n v="0"/>
    <x v="0"/>
    <n v="0"/>
    <n v="1"/>
    <n v="10"/>
    <x v="14"/>
    <s v="2013-08-08-18-53-27"/>
    <s v="2013-08-08-18-53-27"/>
  </r>
  <r>
    <n v="282763"/>
    <s v="585e0fb7-37ba-54fc-88ae-6075a0da9761"/>
    <n v="2008"/>
    <s v="Clearfield"/>
    <x v="3844"/>
    <x v="0"/>
    <m/>
    <n v="1"/>
    <n v="0"/>
    <x v="0"/>
    <n v="0"/>
    <n v="1"/>
    <n v="10"/>
    <x v="14"/>
    <s v="2013-08-08-18-53-31"/>
    <s v="2013-08-08-18-53-31"/>
  </r>
  <r>
    <n v="282764"/>
    <s v="585e0fb7-37ba-54fc-88ae-6075a0da9761"/>
    <n v="2010"/>
    <s v="Clearfield"/>
    <x v="3845"/>
    <x v="0"/>
    <m/>
    <n v="1"/>
    <n v="0"/>
    <x v="0"/>
    <n v="0"/>
    <n v="1"/>
    <n v="10"/>
    <x v="14"/>
    <s v="2013-08-08-18-53-38"/>
    <s v="2013-08-08-18-53-38"/>
  </r>
  <r>
    <n v="282765"/>
    <s v="061c375a-d25d-5fd5-abf4-6a79c1068aaf"/>
    <n v="2005"/>
    <s v="Clearfield"/>
    <x v="3846"/>
    <x v="0"/>
    <m/>
    <n v="1"/>
    <n v="0"/>
    <x v="0"/>
    <n v="0"/>
    <n v="1"/>
    <n v="10"/>
    <x v="14"/>
    <s v="2013-08-08-18-53-44"/>
    <s v="2013-08-08-18-53-44"/>
  </r>
  <r>
    <n v="282766"/>
    <s v="061c375a-d25d-5fd5-abf4-6a79c1068aaf"/>
    <n v="2008"/>
    <s v="Clearfield"/>
    <x v="3847"/>
    <x v="0"/>
    <m/>
    <n v="1"/>
    <n v="0"/>
    <x v="0"/>
    <n v="0"/>
    <n v="1"/>
    <n v="10"/>
    <x v="14"/>
    <s v="2013-08-08-18-53-51"/>
    <s v="2013-08-08-18-53-51"/>
  </r>
  <r>
    <n v="282767"/>
    <s v="061c375a-d25d-5fd5-abf4-6a79c1068aaf"/>
    <n v="2010"/>
    <s v="Clearfield"/>
    <x v="3848"/>
    <x v="0"/>
    <m/>
    <n v="1"/>
    <n v="0"/>
    <x v="0"/>
    <n v="0"/>
    <n v="1"/>
    <n v="10"/>
    <x v="14"/>
    <s v="2013-08-08-18-53-58"/>
    <s v="2013-08-08-18-53-58"/>
  </r>
  <r>
    <n v="282768"/>
    <s v="329f1869-d86b-5081-8a05-117f4ca49070"/>
    <n v="2005"/>
    <s v="Clearfield"/>
    <x v="3849"/>
    <x v="0"/>
    <m/>
    <n v="1"/>
    <n v="0"/>
    <x v="0"/>
    <n v="0"/>
    <n v="1"/>
    <n v="10"/>
    <x v="14"/>
    <s v="2013-08-08-18-54-03"/>
    <s v="2013-08-08-18-54-03"/>
  </r>
  <r>
    <n v="282769"/>
    <s v="329f1869-d86b-5081-8a05-117f4ca49070"/>
    <n v="2008"/>
    <s v="Clearfield"/>
    <x v="3850"/>
    <x v="0"/>
    <m/>
    <n v="1"/>
    <n v="0"/>
    <x v="0"/>
    <n v="0"/>
    <n v="1"/>
    <n v="10"/>
    <x v="14"/>
    <s v="2013-08-08-18-54-09"/>
    <s v="2013-08-08-18-54-09"/>
  </r>
  <r>
    <n v="282770"/>
    <s v="329f1869-d86b-5081-8a05-117f4ca49070"/>
    <n v="2010"/>
    <s v="Clearfield"/>
    <x v="3851"/>
    <x v="0"/>
    <m/>
    <n v="1"/>
    <n v="0"/>
    <x v="0"/>
    <n v="0"/>
    <n v="1"/>
    <n v="10"/>
    <x v="14"/>
    <s v="2013-08-08-18-54-13"/>
    <s v="2013-08-08-18-54-13"/>
  </r>
  <r>
    <n v="282771"/>
    <s v="41c9a14c-6516-55a9-9fc2-e495b2824ef4"/>
    <n v="2005"/>
    <s v="Clearfield"/>
    <x v="3852"/>
    <x v="0"/>
    <m/>
    <n v="1"/>
    <n v="0"/>
    <x v="0"/>
    <n v="0"/>
    <n v="1"/>
    <n v="10"/>
    <x v="14"/>
    <s v="2013-08-08-18-54-15"/>
    <s v="2013-08-08-18-54-15"/>
  </r>
  <r>
    <n v="282772"/>
    <s v="41c9a14c-6516-55a9-9fc2-e495b2824ef4"/>
    <n v="2008"/>
    <s v="Clearfield"/>
    <x v="3853"/>
    <x v="0"/>
    <m/>
    <n v="1"/>
    <n v="0"/>
    <x v="0"/>
    <n v="0"/>
    <n v="1"/>
    <n v="10"/>
    <x v="14"/>
    <s v="2013-08-08-18-54-18"/>
    <s v="2013-08-08-18-54-18"/>
  </r>
  <r>
    <n v="282773"/>
    <s v="41c9a14c-6516-55a9-9fc2-e495b2824ef4"/>
    <n v="2010"/>
    <s v="Clearfield"/>
    <x v="3854"/>
    <x v="3"/>
    <m/>
    <n v="1"/>
    <n v="0"/>
    <x v="0"/>
    <n v="0"/>
    <n v="1"/>
    <n v="10"/>
    <x v="14"/>
    <s v="2013-08-08-18-54-27"/>
    <s v="2013-08-08-18-54-27"/>
  </r>
  <r>
    <n v="282774"/>
    <s v="34a2cf26-07b7-531d-a55f-7f0e880930a6"/>
    <n v="2005"/>
    <s v="Clearfield"/>
    <x v="3855"/>
    <x v="3"/>
    <m/>
    <n v="1"/>
    <n v="0"/>
    <x v="0"/>
    <n v="0"/>
    <n v="1"/>
    <n v="10"/>
    <x v="14"/>
    <s v="2013-08-08-18-54-34"/>
    <s v="2013-08-08-18-54-34"/>
  </r>
  <r>
    <n v="282775"/>
    <s v="34a2cf26-07b7-531d-a55f-7f0e880930a6"/>
    <n v="2008"/>
    <s v="Clearfield"/>
    <x v="3856"/>
    <x v="3"/>
    <m/>
    <n v="1"/>
    <n v="0"/>
    <x v="0"/>
    <n v="0"/>
    <n v="1"/>
    <n v="10"/>
    <x v="14"/>
    <s v="2013-08-08-18-54-37"/>
    <s v="2013-08-08-18-54-37"/>
  </r>
  <r>
    <n v="282776"/>
    <s v="34a2cf26-07b7-531d-a55f-7f0e880930a6"/>
    <n v="2010"/>
    <s v="Clearfield"/>
    <x v="3857"/>
    <x v="3"/>
    <m/>
    <n v="1"/>
    <n v="0"/>
    <x v="0"/>
    <n v="0"/>
    <n v="1"/>
    <n v="10"/>
    <x v="14"/>
    <s v="2013-08-08-18-54-46"/>
    <s v="2013-08-08-18-54-46"/>
  </r>
  <r>
    <n v="282777"/>
    <s v="83718681-6e88-5719-837b-018739e2ccba"/>
    <n v="2005"/>
    <s v="Clearfield"/>
    <x v="3858"/>
    <x v="0"/>
    <m/>
    <n v="1"/>
    <n v="0"/>
    <x v="0"/>
    <n v="0"/>
    <n v="1"/>
    <n v="10"/>
    <x v="14"/>
    <s v="2013-08-08-18-54-50"/>
    <s v="2013-08-08-18-54-50"/>
  </r>
  <r>
    <n v="282778"/>
    <s v="83718681-6e88-5719-837b-018739e2ccba"/>
    <n v="2008"/>
    <s v="Clearfield"/>
    <x v="3859"/>
    <x v="1"/>
    <m/>
    <n v="1"/>
    <n v="0"/>
    <x v="0"/>
    <n v="0"/>
    <n v="1"/>
    <n v="10"/>
    <x v="14"/>
    <s v="2013-08-08-18-54-54"/>
    <s v="2013-08-08-18-54-54"/>
  </r>
  <r>
    <n v="282779"/>
    <s v="83718681-6e88-5719-837b-018739e2ccba"/>
    <n v="2010"/>
    <s v="Clearfield"/>
    <x v="3860"/>
    <x v="1"/>
    <m/>
    <n v="1"/>
    <n v="0"/>
    <x v="0"/>
    <n v="0"/>
    <n v="1"/>
    <n v="10"/>
    <x v="14"/>
    <s v="2013-08-08-18-54-57"/>
    <s v="2013-08-08-18-54-57"/>
  </r>
  <r>
    <n v="282780"/>
    <s v="91b55120-d5a8-5d13-a1e8-83040a4a90e9"/>
    <n v="2005"/>
    <s v="Clearfield"/>
    <x v="3861"/>
    <x v="0"/>
    <m/>
    <n v="1"/>
    <n v="0"/>
    <x v="0"/>
    <n v="0"/>
    <n v="1"/>
    <n v="10"/>
    <x v="14"/>
    <s v="2013-08-08-18-55-01"/>
    <s v="2013-08-08-18-55-01"/>
  </r>
  <r>
    <n v="282781"/>
    <s v="91b55120-d5a8-5d13-a1e8-83040a4a90e9"/>
    <n v="2008"/>
    <s v="Clearfield"/>
    <x v="3862"/>
    <x v="1"/>
    <m/>
    <n v="1"/>
    <n v="0"/>
    <x v="0"/>
    <n v="0"/>
    <n v="1"/>
    <n v="10"/>
    <x v="14"/>
    <s v="2013-08-08-18-55-05"/>
    <s v="2013-08-08-18-55-05"/>
  </r>
  <r>
    <n v="282782"/>
    <s v="91b55120-d5a8-5d13-a1e8-83040a4a90e9"/>
    <n v="2010"/>
    <s v="Clearfield"/>
    <x v="3863"/>
    <x v="1"/>
    <m/>
    <n v="1"/>
    <n v="0"/>
    <x v="0"/>
    <n v="0"/>
    <n v="1"/>
    <n v="10"/>
    <x v="14"/>
    <s v="2013-08-08-18-55-11"/>
    <s v="2013-08-08-18-55-11"/>
  </r>
  <r>
    <n v="282783"/>
    <s v="1bc47eb1-c075-56b3-9832-a8da2bd6294e"/>
    <n v="2005"/>
    <s v="Clearfield"/>
    <x v="3864"/>
    <x v="0"/>
    <m/>
    <n v="1"/>
    <n v="0"/>
    <x v="0"/>
    <n v="0"/>
    <n v="1"/>
    <n v="10"/>
    <x v="14"/>
    <s v="2013-08-08-18-55-14"/>
    <s v="2013-08-08-18-55-14"/>
  </r>
  <r>
    <n v="282784"/>
    <s v="1bc47eb1-c075-56b3-9832-a8da2bd6294e"/>
    <n v="2008"/>
    <s v="Clearfield"/>
    <x v="3865"/>
    <x v="0"/>
    <m/>
    <n v="1"/>
    <n v="0"/>
    <x v="0"/>
    <n v="0"/>
    <n v="1"/>
    <n v="10"/>
    <x v="14"/>
    <s v="2013-08-08-18-55-17"/>
    <s v="2013-08-08-18-55-17"/>
  </r>
  <r>
    <n v="282785"/>
    <s v="1bc47eb1-c075-56b3-9832-a8da2bd6294e"/>
    <n v="2010"/>
    <s v="Clearfield"/>
    <x v="3866"/>
    <x v="0"/>
    <m/>
    <n v="1"/>
    <n v="0"/>
    <x v="0"/>
    <n v="0"/>
    <n v="1"/>
    <n v="10"/>
    <x v="14"/>
    <s v="2013-08-08-18-55-20"/>
    <s v="2013-08-08-18-55-20"/>
  </r>
  <r>
    <n v="282786"/>
    <s v="92ed1c32-fd38-5b0d-89cc-fe5564518ac4"/>
    <n v="2005"/>
    <s v="Clearfield"/>
    <x v="3867"/>
    <x v="0"/>
    <m/>
    <n v="1"/>
    <n v="0"/>
    <x v="0"/>
    <n v="0"/>
    <n v="1"/>
    <n v="10"/>
    <x v="14"/>
    <s v="2013-08-08-18-55-22"/>
    <s v="2013-08-08-18-55-22"/>
  </r>
  <r>
    <n v="282787"/>
    <s v="92ed1c32-fd38-5b0d-89cc-fe5564518ac4"/>
    <n v="2008"/>
    <s v="Clearfield"/>
    <x v="3868"/>
    <x v="0"/>
    <m/>
    <n v="1"/>
    <n v="0"/>
    <x v="0"/>
    <n v="0"/>
    <n v="1"/>
    <n v="10"/>
    <x v="14"/>
    <s v="2013-08-08-18-55-25"/>
    <s v="2013-08-08-18-55-25"/>
  </r>
  <r>
    <n v="282788"/>
    <s v="92ed1c32-fd38-5b0d-89cc-fe5564518ac4"/>
    <n v="2010"/>
    <s v="Clearfield"/>
    <x v="3869"/>
    <x v="0"/>
    <m/>
    <n v="1"/>
    <n v="0"/>
    <x v="0"/>
    <n v="0"/>
    <n v="1"/>
    <n v="10"/>
    <x v="14"/>
    <s v="2013-08-08-18-55-32"/>
    <s v="2013-08-08-18-55-32"/>
  </r>
  <r>
    <n v="282789"/>
    <s v="1bdd7fa0-1ba1-5621-937c-801dde6e3d5a"/>
    <n v="2005"/>
    <s v="Clearfield"/>
    <x v="3870"/>
    <x v="0"/>
    <m/>
    <n v="1"/>
    <n v="0"/>
    <x v="0"/>
    <n v="0"/>
    <n v="1"/>
    <n v="10"/>
    <x v="14"/>
    <s v="2013-08-08-18-55-37"/>
    <s v="2013-08-08-18-55-37"/>
  </r>
  <r>
    <n v="282790"/>
    <s v="1bdd7fa0-1ba1-5621-937c-801dde6e3d5a"/>
    <n v="2008"/>
    <s v="Clearfield"/>
    <x v="3871"/>
    <x v="0"/>
    <m/>
    <n v="1"/>
    <n v="0"/>
    <x v="0"/>
    <n v="0"/>
    <n v="1"/>
    <n v="10"/>
    <x v="14"/>
    <s v="2013-08-08-18-55-40"/>
    <s v="2013-08-08-18-55-40"/>
  </r>
  <r>
    <n v="282791"/>
    <s v="1bdd7fa0-1ba1-5621-937c-801dde6e3d5a"/>
    <n v="2010"/>
    <s v="Clearfield"/>
    <x v="3872"/>
    <x v="0"/>
    <m/>
    <n v="1"/>
    <n v="0"/>
    <x v="0"/>
    <n v="0"/>
    <n v="1"/>
    <n v="10"/>
    <x v="14"/>
    <s v="2013-08-08-18-55-43"/>
    <s v="2013-08-08-18-55-43"/>
  </r>
  <r>
    <n v="282792"/>
    <s v="6621162b-5f05-55c8-8b37-1b7c4cb77b2a"/>
    <n v="2005"/>
    <s v="Clearfield"/>
    <x v="3873"/>
    <x v="0"/>
    <m/>
    <n v="1"/>
    <n v="0"/>
    <x v="0"/>
    <n v="0"/>
    <n v="1"/>
    <n v="10"/>
    <x v="14"/>
    <s v="2013-08-08-18-55-46"/>
    <s v="2013-08-08-18-55-46"/>
  </r>
  <r>
    <n v="282793"/>
    <s v="6621162b-5f05-55c8-8b37-1b7c4cb77b2a"/>
    <n v="2008"/>
    <s v="Clearfield"/>
    <x v="3874"/>
    <x v="0"/>
    <m/>
    <n v="1"/>
    <n v="0"/>
    <x v="0"/>
    <n v="0"/>
    <n v="1"/>
    <n v="10"/>
    <x v="14"/>
    <s v="2013-08-08-18-55-49"/>
    <s v="2013-08-08-18-55-49"/>
  </r>
  <r>
    <n v="282794"/>
    <s v="6621162b-5f05-55c8-8b37-1b7c4cb77b2a"/>
    <n v="2010"/>
    <s v="Clearfield"/>
    <x v="3875"/>
    <x v="0"/>
    <m/>
    <n v="1"/>
    <n v="0"/>
    <x v="0"/>
    <n v="0"/>
    <n v="1"/>
    <n v="10"/>
    <x v="14"/>
    <s v="2013-08-08-18-55-51"/>
    <s v="2013-08-08-18-55-51"/>
  </r>
  <r>
    <n v="282795"/>
    <s v="17bfa0a8-c032-57b3-a23a-4fd7f166ba5a"/>
    <n v="2005"/>
    <s v="Clearfield"/>
    <x v="3876"/>
    <x v="0"/>
    <m/>
    <n v="1"/>
    <n v="0"/>
    <x v="0"/>
    <n v="0"/>
    <n v="1"/>
    <n v="10"/>
    <x v="14"/>
    <s v="2013-08-08-18-55-54"/>
    <s v="2013-08-08-18-55-54"/>
  </r>
  <r>
    <n v="282796"/>
    <s v="17bfa0a8-c032-57b3-a23a-4fd7f166ba5a"/>
    <n v="2008"/>
    <s v="Clearfield"/>
    <x v="3877"/>
    <x v="0"/>
    <m/>
    <n v="1"/>
    <n v="0"/>
    <x v="0"/>
    <n v="0"/>
    <n v="1"/>
    <n v="10"/>
    <x v="14"/>
    <s v="2013-08-08-18-55-56"/>
    <s v="2013-08-08-18-55-56"/>
  </r>
  <r>
    <n v="282797"/>
    <s v="17bfa0a8-c032-57b3-a23a-4fd7f166ba5a"/>
    <n v="2010"/>
    <s v="Clearfield"/>
    <x v="3878"/>
    <x v="1"/>
    <m/>
    <n v="1"/>
    <n v="0"/>
    <x v="0"/>
    <n v="0"/>
    <n v="1"/>
    <n v="10"/>
    <x v="14"/>
    <s v="2013-08-08-18-56-00"/>
    <s v="2013-08-08-18-56-00"/>
  </r>
  <r>
    <n v="282798"/>
    <s v="61b7defa-1263-52e8-8863-19ec63377212"/>
    <n v="2005"/>
    <s v="Clearfield"/>
    <x v="3879"/>
    <x v="0"/>
    <m/>
    <n v="1"/>
    <n v="0"/>
    <x v="0"/>
    <n v="0"/>
    <n v="1"/>
    <n v="10"/>
    <x v="14"/>
    <s v="2013-08-08-18-56-04"/>
    <s v="2013-08-08-18-56-04"/>
  </r>
  <r>
    <n v="282799"/>
    <s v="61b7defa-1263-52e8-8863-19ec63377212"/>
    <n v="2008"/>
    <s v="Clearfield"/>
    <x v="3880"/>
    <x v="0"/>
    <m/>
    <n v="1"/>
    <n v="0"/>
    <x v="0"/>
    <n v="0"/>
    <n v="1"/>
    <n v="10"/>
    <x v="14"/>
    <s v="2013-08-08-18-56-08"/>
    <s v="2013-08-08-18-56-08"/>
  </r>
  <r>
    <n v="282800"/>
    <s v="61b7defa-1263-52e8-8863-19ec63377212"/>
    <n v="2010"/>
    <s v="Clearfield"/>
    <x v="3881"/>
    <x v="1"/>
    <m/>
    <n v="1"/>
    <n v="0"/>
    <x v="0"/>
    <n v="0"/>
    <n v="1"/>
    <n v="10"/>
    <x v="14"/>
    <s v="2013-08-08-18-56-12"/>
    <s v="2013-08-08-18-56-12"/>
  </r>
  <r>
    <n v="282801"/>
    <s v="49fa744b-b38a-519e-9c38-a06f3e496b89"/>
    <n v="2005"/>
    <s v="Clearfield"/>
    <x v="3882"/>
    <x v="0"/>
    <m/>
    <n v="1"/>
    <n v="0"/>
    <x v="0"/>
    <n v="0"/>
    <n v="1"/>
    <n v="10"/>
    <x v="14"/>
    <s v="2013-08-08-18-56-16"/>
    <s v="2013-08-08-18-56-16"/>
  </r>
  <r>
    <n v="282802"/>
    <s v="49fa744b-b38a-519e-9c38-a06f3e496b89"/>
    <n v="2008"/>
    <s v="Clearfield"/>
    <x v="3883"/>
    <x v="0"/>
    <m/>
    <n v="1"/>
    <n v="0"/>
    <x v="0"/>
    <n v="0"/>
    <n v="1"/>
    <n v="10"/>
    <x v="14"/>
    <s v="2013-08-08-18-56-18"/>
    <s v="2013-08-08-18-56-18"/>
  </r>
  <r>
    <n v="282803"/>
    <s v="49fa744b-b38a-519e-9c38-a06f3e496b89"/>
    <n v="2010"/>
    <s v="Clearfield"/>
    <x v="3884"/>
    <x v="1"/>
    <m/>
    <n v="1"/>
    <n v="0"/>
    <x v="0"/>
    <n v="0"/>
    <n v="1"/>
    <n v="10"/>
    <x v="14"/>
    <s v="2013-08-08-18-56-22"/>
    <s v="2013-08-08-18-56-22"/>
  </r>
  <r>
    <n v="282804"/>
    <s v="5f883566-6ada-5562-ad28-7a8254673ba8"/>
    <n v="2005"/>
    <s v="Clearfield"/>
    <x v="3885"/>
    <x v="0"/>
    <m/>
    <n v="1"/>
    <n v="0"/>
    <x v="0"/>
    <n v="0"/>
    <n v="1"/>
    <n v="10"/>
    <x v="14"/>
    <s v="2013-08-08-18-56-25"/>
    <s v="2013-08-08-18-56-25"/>
  </r>
  <r>
    <n v="282805"/>
    <s v="5f883566-6ada-5562-ad28-7a8254673ba8"/>
    <n v="2008"/>
    <s v="Clearfield"/>
    <x v="3886"/>
    <x v="0"/>
    <m/>
    <n v="1"/>
    <n v="0"/>
    <x v="0"/>
    <n v="0"/>
    <n v="1"/>
    <n v="10"/>
    <x v="14"/>
    <s v="2013-08-08-18-56-28"/>
    <s v="2013-08-08-18-56-28"/>
  </r>
  <r>
    <n v="282806"/>
    <s v="5f883566-6ada-5562-ad28-7a8254673ba8"/>
    <n v="2010"/>
    <s v="Clearfield"/>
    <x v="3887"/>
    <x v="1"/>
    <m/>
    <n v="1"/>
    <n v="0"/>
    <x v="0"/>
    <n v="0"/>
    <n v="1"/>
    <n v="10"/>
    <x v="14"/>
    <s v="2013-08-08-18-56-32"/>
    <s v="2013-08-08-18-56-32"/>
  </r>
  <r>
    <n v="282807"/>
    <s v="bb6e1691-ce79-585f-81a0-6d6b16f93ca3"/>
    <n v="2005"/>
    <s v="Lycoming"/>
    <x v="3888"/>
    <x v="0"/>
    <m/>
    <n v="1"/>
    <n v="0"/>
    <x v="0"/>
    <n v="0"/>
    <n v="1"/>
    <n v="10"/>
    <x v="14"/>
    <s v="2013-08-08-18-56-42"/>
    <s v="2013-08-08-18-56-42"/>
  </r>
  <r>
    <n v="282808"/>
    <s v="bb6e1691-ce79-585f-81a0-6d6b16f93ca3"/>
    <n v="2008"/>
    <s v="Lycoming"/>
    <x v="3889"/>
    <x v="0"/>
    <m/>
    <n v="1"/>
    <n v="0"/>
    <x v="0"/>
    <n v="0"/>
    <n v="1"/>
    <n v="10"/>
    <x v="14"/>
    <s v="2013-08-08-18-56-47"/>
    <s v="2013-08-08-18-56-47"/>
  </r>
  <r>
    <n v="282809"/>
    <s v="bb6e1691-ce79-585f-81a0-6d6b16f93ca3"/>
    <n v="2010"/>
    <s v="Lycoming"/>
    <x v="3890"/>
    <x v="2"/>
    <m/>
    <n v="1"/>
    <n v="0"/>
    <x v="0"/>
    <n v="0"/>
    <n v="1"/>
    <n v="10"/>
    <x v="14"/>
    <s v="2013-08-08-18-56-56"/>
    <s v="2013-08-08-18-56-56"/>
  </r>
  <r>
    <n v="282810"/>
    <s v="5de6d09a-6865-5b69-b24c-3585ad609cd8"/>
    <n v="2005"/>
    <s v="Lycoming"/>
    <x v="3891"/>
    <x v="1"/>
    <m/>
    <n v="1"/>
    <n v="0"/>
    <x v="0"/>
    <n v="0"/>
    <n v="1"/>
    <n v="10"/>
    <x v="14"/>
    <s v="2013-08-08-18-57-01"/>
    <s v="2013-08-08-18-57-01"/>
  </r>
  <r>
    <n v="282811"/>
    <s v="5de6d09a-6865-5b69-b24c-3585ad609cd8"/>
    <n v="2008"/>
    <s v="Lycoming"/>
    <x v="3892"/>
    <x v="1"/>
    <m/>
    <n v="1"/>
    <n v="0"/>
    <x v="0"/>
    <n v="0"/>
    <n v="1"/>
    <n v="10"/>
    <x v="14"/>
    <s v="2013-08-08-18-57-04"/>
    <s v="2013-08-08-18-57-04"/>
  </r>
  <r>
    <n v="282812"/>
    <s v="5de6d09a-6865-5b69-b24c-3585ad609cd8"/>
    <n v="2010"/>
    <s v="Lycoming"/>
    <x v="3893"/>
    <x v="2"/>
    <m/>
    <n v="1"/>
    <n v="0"/>
    <x v="0"/>
    <n v="0"/>
    <n v="1"/>
    <n v="10"/>
    <x v="14"/>
    <s v="2013-08-08-18-57-08"/>
    <s v="2013-08-08-18-57-08"/>
  </r>
  <r>
    <n v="282813"/>
    <s v="41a9bee5-0929-5333-96e9-3e4582177761"/>
    <n v="2005"/>
    <s v="Lycoming"/>
    <x v="3894"/>
    <x v="0"/>
    <m/>
    <n v="1"/>
    <n v="0"/>
    <x v="0"/>
    <n v="0"/>
    <n v="1"/>
    <n v="10"/>
    <x v="14"/>
    <s v="2013-08-08-18-57-11"/>
    <s v="2013-08-08-18-57-11"/>
  </r>
  <r>
    <n v="282814"/>
    <s v="41a9bee5-0929-5333-96e9-3e4582177761"/>
    <n v="2008"/>
    <s v="Lycoming"/>
    <x v="3895"/>
    <x v="0"/>
    <m/>
    <n v="1"/>
    <n v="0"/>
    <x v="0"/>
    <n v="0"/>
    <n v="1"/>
    <n v="10"/>
    <x v="14"/>
    <s v="2013-08-08-18-57-14"/>
    <s v="2013-08-08-18-57-14"/>
  </r>
  <r>
    <n v="282815"/>
    <s v="41a9bee5-0929-5333-96e9-3e4582177761"/>
    <n v="2010"/>
    <s v="Lycoming"/>
    <x v="3896"/>
    <x v="0"/>
    <m/>
    <n v="1"/>
    <n v="0"/>
    <x v="0"/>
    <n v="0"/>
    <n v="1"/>
    <n v="10"/>
    <x v="14"/>
    <s v="2013-08-08-18-57-22"/>
    <s v="2013-08-08-18-57-22"/>
  </r>
  <r>
    <n v="282816"/>
    <s v="678fd73e-ae20-5140-9aa6-206a20bfb828"/>
    <n v="2005"/>
    <s v="Lycoming"/>
    <x v="3897"/>
    <x v="0"/>
    <m/>
    <n v="1"/>
    <n v="0"/>
    <x v="0"/>
    <n v="0"/>
    <n v="1"/>
    <n v="10"/>
    <x v="14"/>
    <s v="2013-08-08-18-57-26"/>
    <s v="2013-08-08-18-57-26"/>
  </r>
  <r>
    <n v="282817"/>
    <s v="678fd73e-ae20-5140-9aa6-206a20bfb828"/>
    <n v="2008"/>
    <s v="Lycoming"/>
    <x v="3898"/>
    <x v="0"/>
    <m/>
    <n v="1"/>
    <n v="0"/>
    <x v="0"/>
    <n v="0"/>
    <n v="1"/>
    <n v="10"/>
    <x v="14"/>
    <s v="2013-08-08-18-57-29"/>
    <s v="2013-08-08-18-57-29"/>
  </r>
  <r>
    <n v="282818"/>
    <s v="678fd73e-ae20-5140-9aa6-206a20bfb828"/>
    <n v="2010"/>
    <s v="Lycoming"/>
    <x v="3899"/>
    <x v="1"/>
    <m/>
    <n v="1"/>
    <n v="0"/>
    <x v="0"/>
    <n v="0"/>
    <n v="1"/>
    <n v="10"/>
    <x v="14"/>
    <s v="2013-08-08-18-57-33"/>
    <s v="2013-08-08-18-57-33"/>
  </r>
  <r>
    <n v="282819"/>
    <s v="99750f65-f432-5cbe-b6ea-df3aea760dbf"/>
    <n v="2005"/>
    <s v="Lycoming"/>
    <x v="3900"/>
    <x v="0"/>
    <m/>
    <n v="1"/>
    <n v="0"/>
    <x v="0"/>
    <n v="0"/>
    <n v="1"/>
    <n v="10"/>
    <x v="14"/>
    <s v="2013-08-08-18-57-36"/>
    <s v="2013-08-08-18-57-36"/>
  </r>
  <r>
    <n v="282820"/>
    <s v="99750f65-f432-5cbe-b6ea-df3aea760dbf"/>
    <n v="2008"/>
    <s v="Lycoming"/>
    <x v="3901"/>
    <x v="0"/>
    <m/>
    <n v="1"/>
    <n v="0"/>
    <x v="0"/>
    <n v="0"/>
    <n v="1"/>
    <n v="10"/>
    <x v="14"/>
    <s v="2013-08-08-18-57-39"/>
    <s v="2013-08-08-18-57-39"/>
  </r>
  <r>
    <n v="282821"/>
    <s v="99750f65-f432-5cbe-b6ea-df3aea760dbf"/>
    <n v="2010"/>
    <s v="Lycoming"/>
    <x v="3902"/>
    <x v="0"/>
    <m/>
    <n v="1"/>
    <n v="0"/>
    <x v="0"/>
    <n v="0"/>
    <n v="1"/>
    <n v="10"/>
    <x v="14"/>
    <s v="2013-08-08-18-57-41"/>
    <s v="2013-08-08-18-57-41"/>
  </r>
  <r>
    <n v="282822"/>
    <s v="4ab14c8a-e75a-5a29-856d-2832cd9324b6"/>
    <n v="2005"/>
    <s v="Lycoming"/>
    <x v="3903"/>
    <x v="0"/>
    <m/>
    <n v="1"/>
    <n v="0"/>
    <x v="0"/>
    <n v="0"/>
    <n v="1"/>
    <n v="10"/>
    <x v="14"/>
    <s v="2013-08-08-18-57-44"/>
    <s v="2013-08-08-18-57-44"/>
  </r>
  <r>
    <n v="282823"/>
    <s v="4ab14c8a-e75a-5a29-856d-2832cd9324b6"/>
    <n v="2008"/>
    <s v="Lycoming"/>
    <x v="3904"/>
    <x v="0"/>
    <m/>
    <n v="1"/>
    <n v="0"/>
    <x v="0"/>
    <n v="0"/>
    <n v="1"/>
    <n v="10"/>
    <x v="14"/>
    <s v="2013-08-08-18-57-46"/>
    <s v="2013-08-08-18-57-46"/>
  </r>
  <r>
    <n v="282824"/>
    <s v="4ab14c8a-e75a-5a29-856d-2832cd9324b6"/>
    <n v="2010"/>
    <s v="Lycoming"/>
    <x v="3905"/>
    <x v="0"/>
    <m/>
    <n v="1"/>
    <n v="0"/>
    <x v="0"/>
    <n v="0"/>
    <n v="1"/>
    <n v="10"/>
    <x v="14"/>
    <s v="2013-08-08-18-57-49"/>
    <s v="2013-08-08-18-57-49"/>
  </r>
  <r>
    <n v="282825"/>
    <s v="6a4b4c3e-8fa7-5cae-9f2f-f2a6003c4552"/>
    <n v="2005"/>
    <s v="Lycoming"/>
    <x v="3906"/>
    <x v="0"/>
    <m/>
    <n v="1"/>
    <n v="0"/>
    <x v="0"/>
    <n v="0"/>
    <n v="1"/>
    <n v="10"/>
    <x v="14"/>
    <s v="2013-08-08-18-57-51"/>
    <s v="2013-08-08-18-57-51"/>
  </r>
  <r>
    <n v="282826"/>
    <s v="6a4b4c3e-8fa7-5cae-9f2f-f2a6003c4552"/>
    <n v="2008"/>
    <s v="Lycoming"/>
    <x v="3907"/>
    <x v="0"/>
    <m/>
    <n v="1"/>
    <n v="0"/>
    <x v="0"/>
    <n v="0"/>
    <n v="1"/>
    <n v="10"/>
    <x v="14"/>
    <s v="2013-08-08-18-57-54"/>
    <s v="2013-08-08-18-57-54"/>
  </r>
  <r>
    <n v="282827"/>
    <s v="6a4b4c3e-8fa7-5cae-9f2f-f2a6003c4552"/>
    <n v="2010"/>
    <s v="Lycoming"/>
    <x v="3908"/>
    <x v="0"/>
    <m/>
    <n v="1"/>
    <n v="0"/>
    <x v="0"/>
    <n v="0"/>
    <n v="1"/>
    <n v="10"/>
    <x v="14"/>
    <s v="2013-08-08-18-57-56"/>
    <s v="2013-08-08-18-57-56"/>
  </r>
  <r>
    <n v="282828"/>
    <s v="38767f1a-29bd-5254-b543-f3a3303765b1"/>
    <n v="2005"/>
    <s v="Lycoming"/>
    <x v="3909"/>
    <x v="0"/>
    <m/>
    <n v="1"/>
    <n v="0"/>
    <x v="0"/>
    <n v="0"/>
    <n v="1"/>
    <n v="10"/>
    <x v="14"/>
    <s v="2013-08-08-18-57-58"/>
    <s v="2013-08-08-18-57-58"/>
  </r>
  <r>
    <n v="282829"/>
    <s v="38767f1a-29bd-5254-b543-f3a3303765b1"/>
    <n v="2008"/>
    <s v="Lycoming"/>
    <x v="3910"/>
    <x v="0"/>
    <m/>
    <n v="1"/>
    <n v="0"/>
    <x v="0"/>
    <n v="0"/>
    <n v="1"/>
    <n v="10"/>
    <x v="14"/>
    <s v="2013-08-08-18-58-01"/>
    <s v="2013-08-08-18-58-01"/>
  </r>
  <r>
    <n v="282830"/>
    <s v="38767f1a-29bd-5254-b543-f3a3303765b1"/>
    <n v="2010"/>
    <s v="Lycoming"/>
    <x v="3911"/>
    <x v="0"/>
    <m/>
    <n v="1"/>
    <n v="0"/>
    <x v="0"/>
    <n v="0"/>
    <n v="1"/>
    <n v="10"/>
    <x v="14"/>
    <s v="2013-08-08-18-58-03"/>
    <s v="2013-08-08-18-58-03"/>
  </r>
  <r>
    <n v="282831"/>
    <s v="43667962-d76a-56ab-a6c4-3c2e6330700d"/>
    <n v="2005"/>
    <s v="Lycoming"/>
    <x v="3912"/>
    <x v="0"/>
    <m/>
    <n v="1"/>
    <n v="0"/>
    <x v="0"/>
    <n v="0"/>
    <n v="1"/>
    <n v="10"/>
    <x v="14"/>
    <s v="2013-08-08-18-58-06"/>
    <s v="2013-08-08-18-58-06"/>
  </r>
  <r>
    <n v="282832"/>
    <s v="43667962-d76a-56ab-a6c4-3c2e6330700d"/>
    <n v="2008"/>
    <s v="Lycoming"/>
    <x v="3913"/>
    <x v="0"/>
    <m/>
    <n v="1"/>
    <n v="0"/>
    <x v="0"/>
    <n v="0"/>
    <n v="1"/>
    <n v="10"/>
    <x v="14"/>
    <s v="2013-08-08-18-58-08"/>
    <s v="2013-08-08-18-58-08"/>
  </r>
  <r>
    <n v="282833"/>
    <s v="43667962-d76a-56ab-a6c4-3c2e6330700d"/>
    <n v="2010"/>
    <s v="Lycoming"/>
    <x v="3914"/>
    <x v="0"/>
    <m/>
    <n v="1"/>
    <n v="0"/>
    <x v="0"/>
    <n v="0"/>
    <n v="1"/>
    <n v="10"/>
    <x v="14"/>
    <s v="2013-08-08-18-58-10"/>
    <s v="2013-08-08-18-58-10"/>
  </r>
  <r>
    <n v="282834"/>
    <s v="925831ae-dc73-5d14-be7d-88a69e897fbd"/>
    <n v="2005"/>
    <s v="Lycoming"/>
    <x v="3915"/>
    <x v="0"/>
    <m/>
    <n v="1"/>
    <n v="0"/>
    <x v="0"/>
    <n v="0"/>
    <n v="1"/>
    <n v="10"/>
    <x v="14"/>
    <s v="2013-08-08-18-58-13"/>
    <s v="2013-08-08-18-58-13"/>
  </r>
  <r>
    <n v="282835"/>
    <s v="925831ae-dc73-5d14-be7d-88a69e897fbd"/>
    <n v="2008"/>
    <s v="Lycoming"/>
    <x v="3916"/>
    <x v="0"/>
    <m/>
    <n v="1"/>
    <n v="0"/>
    <x v="0"/>
    <n v="0"/>
    <n v="1"/>
    <n v="10"/>
    <x v="14"/>
    <s v="2013-08-08-18-58-16"/>
    <s v="2013-08-08-18-58-16"/>
  </r>
  <r>
    <n v="282836"/>
    <s v="925831ae-dc73-5d14-be7d-88a69e897fbd"/>
    <n v="2010"/>
    <s v="Lycoming"/>
    <x v="3917"/>
    <x v="0"/>
    <m/>
    <n v="1"/>
    <n v="0"/>
    <x v="0"/>
    <n v="0"/>
    <n v="1"/>
    <n v="10"/>
    <x v="14"/>
    <s v="2013-08-08-18-58-23"/>
    <s v="2013-08-08-18-58-23"/>
  </r>
  <r>
    <n v="282837"/>
    <s v="f722dbfb-5b9f-587f-9947-f45b936acb85"/>
    <n v="2005"/>
    <s v="Lycoming"/>
    <x v="3918"/>
    <x v="0"/>
    <m/>
    <n v="1"/>
    <n v="0"/>
    <x v="0"/>
    <n v="0"/>
    <n v="1"/>
    <n v="10"/>
    <x v="14"/>
    <s v="2013-08-08-18-58-28"/>
    <s v="2013-08-08-18-58-28"/>
  </r>
  <r>
    <n v="282838"/>
    <s v="f722dbfb-5b9f-587f-9947-f45b936acb85"/>
    <n v="2008"/>
    <s v="Lycoming"/>
    <x v="3919"/>
    <x v="0"/>
    <m/>
    <n v="1"/>
    <n v="0"/>
    <x v="0"/>
    <n v="0"/>
    <n v="1"/>
    <n v="10"/>
    <x v="14"/>
    <s v="2013-08-08-18-58-34"/>
    <s v="2013-08-08-18-58-34"/>
  </r>
  <r>
    <n v="282839"/>
    <s v="f722dbfb-5b9f-587f-9947-f45b936acb85"/>
    <n v="2010"/>
    <s v="Lycoming"/>
    <x v="3920"/>
    <x v="0"/>
    <m/>
    <n v="1"/>
    <n v="0"/>
    <x v="0"/>
    <n v="0"/>
    <n v="1"/>
    <n v="10"/>
    <x v="14"/>
    <s v="2013-08-08-18-58-37"/>
    <s v="2013-08-08-18-58-37"/>
  </r>
  <r>
    <n v="282840"/>
    <s v="6a9aa1c3-77ab-5ab3-ba8e-f694c91d668f"/>
    <n v="2005"/>
    <s v="Lycoming"/>
    <x v="3921"/>
    <x v="0"/>
    <m/>
    <n v="1"/>
    <n v="0"/>
    <x v="0"/>
    <n v="0"/>
    <n v="1"/>
    <n v="10"/>
    <x v="14"/>
    <s v="2013-08-08-18-58-39"/>
    <s v="2013-08-08-18-58-39"/>
  </r>
  <r>
    <n v="282841"/>
    <s v="6a9aa1c3-77ab-5ab3-ba8e-f694c91d668f"/>
    <n v="2008"/>
    <s v="Lycoming"/>
    <x v="3922"/>
    <x v="0"/>
    <m/>
    <n v="1"/>
    <n v="0"/>
    <x v="0"/>
    <n v="0"/>
    <n v="1"/>
    <n v="10"/>
    <x v="14"/>
    <s v="2013-08-08-18-58-42"/>
    <s v="2013-08-08-18-58-42"/>
  </r>
  <r>
    <n v="282842"/>
    <s v="6a9aa1c3-77ab-5ab3-ba8e-f694c91d668f"/>
    <n v="2010"/>
    <s v="Lycoming"/>
    <x v="3923"/>
    <x v="0"/>
    <m/>
    <n v="1"/>
    <n v="0"/>
    <x v="0"/>
    <n v="0"/>
    <n v="1"/>
    <n v="10"/>
    <x v="14"/>
    <s v="2013-08-08-18-58-44"/>
    <s v="2013-08-08-18-58-44"/>
  </r>
  <r>
    <n v="282843"/>
    <s v="60ef65a4-cca8-5d10-ab81-bbfee5cba396"/>
    <n v="2005"/>
    <s v="Lycoming"/>
    <x v="3924"/>
    <x v="0"/>
    <m/>
    <n v="1"/>
    <n v="0"/>
    <x v="0"/>
    <n v="0"/>
    <n v="1"/>
    <n v="10"/>
    <x v="14"/>
    <s v="2013-08-08-18-58-47"/>
    <s v="2013-08-08-18-58-47"/>
  </r>
  <r>
    <n v="282844"/>
    <s v="60ef65a4-cca8-5d10-ab81-bbfee5cba396"/>
    <n v="2008"/>
    <s v="Lycoming"/>
    <x v="3925"/>
    <x v="0"/>
    <m/>
    <n v="1"/>
    <n v="0"/>
    <x v="0"/>
    <n v="0"/>
    <n v="1"/>
    <n v="10"/>
    <x v="14"/>
    <s v="2013-08-08-18-58-49"/>
    <s v="2013-08-08-18-58-49"/>
  </r>
  <r>
    <n v="282845"/>
    <s v="60ef65a4-cca8-5d10-ab81-bbfee5cba396"/>
    <n v="2010"/>
    <s v="Lycoming"/>
    <x v="3926"/>
    <x v="0"/>
    <m/>
    <n v="1"/>
    <n v="0"/>
    <x v="0"/>
    <n v="0"/>
    <n v="1"/>
    <n v="10"/>
    <x v="14"/>
    <s v="2013-08-08-18-58-52"/>
    <s v="2013-08-08-18-58-52"/>
  </r>
  <r>
    <n v="282846"/>
    <s v="4ad5022a-5a62-558c-9fe5-4e7a9e4033d8"/>
    <n v="2005"/>
    <s v="Lycoming"/>
    <x v="3927"/>
    <x v="0"/>
    <m/>
    <n v="1"/>
    <n v="0"/>
    <x v="0"/>
    <n v="0"/>
    <n v="1"/>
    <n v="10"/>
    <x v="14"/>
    <s v="2013-08-08-18-58-56"/>
    <s v="2013-08-08-18-58-56"/>
  </r>
  <r>
    <n v="282847"/>
    <s v="4ad5022a-5a62-558c-9fe5-4e7a9e4033d8"/>
    <n v="2008"/>
    <s v="Lycoming"/>
    <x v="3928"/>
    <x v="0"/>
    <m/>
    <n v="1"/>
    <n v="0"/>
    <x v="0"/>
    <n v="0"/>
    <n v="1"/>
    <n v="10"/>
    <x v="14"/>
    <s v="2013-08-08-18-58-59"/>
    <s v="2013-08-08-18-58-59"/>
  </r>
  <r>
    <n v="282848"/>
    <s v="4ad5022a-5a62-558c-9fe5-4e7a9e4033d8"/>
    <n v="2010"/>
    <s v="Lycoming"/>
    <x v="3929"/>
    <x v="0"/>
    <m/>
    <n v="1"/>
    <n v="0"/>
    <x v="0"/>
    <n v="0"/>
    <n v="1"/>
    <n v="10"/>
    <x v="14"/>
    <s v="2013-08-08-18-59-02"/>
    <s v="2013-08-08-18-59-02"/>
  </r>
  <r>
    <n v="282849"/>
    <s v="6cc33169-463b-5963-9cb2-f8f7897dce2f"/>
    <n v="2005"/>
    <s v="Lycoming"/>
    <x v="3930"/>
    <x v="0"/>
    <m/>
    <n v="1"/>
    <n v="0"/>
    <x v="0"/>
    <n v="0"/>
    <n v="1"/>
    <n v="10"/>
    <x v="14"/>
    <s v="2013-08-08-18-59-07"/>
    <s v="2013-08-08-18-59-07"/>
  </r>
  <r>
    <n v="282850"/>
    <s v="6cc33169-463b-5963-9cb2-f8f7897dce2f"/>
    <n v="2008"/>
    <s v="Lycoming"/>
    <x v="3931"/>
    <x v="0"/>
    <m/>
    <n v="1"/>
    <n v="0"/>
    <x v="0"/>
    <n v="0"/>
    <n v="1"/>
    <n v="10"/>
    <x v="14"/>
    <s v="2013-08-08-18-59-13"/>
    <s v="2013-08-08-18-59-13"/>
  </r>
  <r>
    <n v="282851"/>
    <s v="6cc33169-463b-5963-9cb2-f8f7897dce2f"/>
    <n v="2010"/>
    <s v="Lycoming"/>
    <x v="3932"/>
    <x v="1"/>
    <m/>
    <n v="1"/>
    <n v="0"/>
    <x v="0"/>
    <n v="0"/>
    <n v="1"/>
    <n v="10"/>
    <x v="14"/>
    <s v="2013-08-08-18-59-23"/>
    <s v="2013-08-08-18-59-23"/>
  </r>
  <r>
    <n v="282852"/>
    <s v="034c834c-90d2-532e-a6c4-1c9123dbc368"/>
    <n v="2005"/>
    <s v="Lycoming"/>
    <x v="3933"/>
    <x v="0"/>
    <m/>
    <n v="1"/>
    <n v="0"/>
    <x v="0"/>
    <n v="0"/>
    <n v="1"/>
    <n v="10"/>
    <x v="14"/>
    <s v="2013-08-08-18-59-25"/>
    <s v="2013-08-08-18-59-25"/>
  </r>
  <r>
    <n v="282853"/>
    <s v="034c834c-90d2-532e-a6c4-1c9123dbc368"/>
    <n v="2008"/>
    <s v="Lycoming"/>
    <x v="3934"/>
    <x v="0"/>
    <m/>
    <n v="1"/>
    <n v="0"/>
    <x v="0"/>
    <n v="0"/>
    <n v="1"/>
    <n v="10"/>
    <x v="14"/>
    <s v="2013-08-08-18-59-28"/>
    <s v="2013-08-08-18-59-28"/>
  </r>
  <r>
    <n v="282854"/>
    <s v="034c834c-90d2-532e-a6c4-1c9123dbc368"/>
    <n v="2010"/>
    <s v="Lycoming"/>
    <x v="3935"/>
    <x v="0"/>
    <m/>
    <n v="1"/>
    <n v="0"/>
    <x v="0"/>
    <n v="0"/>
    <n v="1"/>
    <n v="10"/>
    <x v="14"/>
    <s v="2013-08-08-18-59-32"/>
    <s v="2013-08-08-18-59-32"/>
  </r>
  <r>
    <n v="282855"/>
    <s v="96e025eb-2bd6-5a7d-939b-acd392f30dec"/>
    <n v="2005"/>
    <s v="Lycoming"/>
    <x v="3936"/>
    <x v="0"/>
    <m/>
    <n v="1"/>
    <n v="0"/>
    <x v="0"/>
    <n v="0"/>
    <n v="1"/>
    <n v="10"/>
    <x v="14"/>
    <s v="2013-08-08-18-59-35"/>
    <s v="2013-08-08-18-59-35"/>
  </r>
  <r>
    <n v="282856"/>
    <s v="96e025eb-2bd6-5a7d-939b-acd392f30dec"/>
    <n v="2008"/>
    <s v="Lycoming"/>
    <x v="3937"/>
    <x v="0"/>
    <m/>
    <n v="1"/>
    <n v="0"/>
    <x v="0"/>
    <n v="0"/>
    <n v="1"/>
    <n v="10"/>
    <x v="14"/>
    <s v="2013-08-08-18-59-38"/>
    <s v="2013-08-08-18-59-38"/>
  </r>
  <r>
    <n v="282857"/>
    <s v="96e025eb-2bd6-5a7d-939b-acd392f30dec"/>
    <n v="2010"/>
    <s v="Lycoming"/>
    <x v="3938"/>
    <x v="0"/>
    <m/>
    <n v="1"/>
    <n v="0"/>
    <x v="0"/>
    <n v="0"/>
    <n v="1"/>
    <n v="10"/>
    <x v="14"/>
    <s v="2013-08-08-18-59-41"/>
    <s v="2013-08-08-18-59-41"/>
  </r>
  <r>
    <n v="282858"/>
    <s v="e03e6231-2c1d-5728-83e7-a723825bb9ff"/>
    <n v="2005"/>
    <s v="Lycoming"/>
    <x v="3939"/>
    <x v="0"/>
    <m/>
    <n v="1"/>
    <n v="0"/>
    <x v="0"/>
    <n v="0"/>
    <n v="1"/>
    <n v="10"/>
    <x v="14"/>
    <s v="2013-08-08-18-59-43"/>
    <s v="2013-08-08-18-59-43"/>
  </r>
  <r>
    <n v="282859"/>
    <s v="e03e6231-2c1d-5728-83e7-a723825bb9ff"/>
    <n v="2008"/>
    <s v="Lycoming"/>
    <x v="3940"/>
    <x v="0"/>
    <m/>
    <n v="1"/>
    <n v="0"/>
    <x v="0"/>
    <n v="0"/>
    <n v="1"/>
    <n v="10"/>
    <x v="14"/>
    <s v="2013-08-08-18-59-46"/>
    <s v="2013-08-08-18-59-46"/>
  </r>
  <r>
    <n v="282860"/>
    <s v="e03e6231-2c1d-5728-83e7-a723825bb9ff"/>
    <n v="2010"/>
    <s v="Lycoming"/>
    <x v="3941"/>
    <x v="0"/>
    <m/>
    <n v="1"/>
    <n v="0"/>
    <x v="0"/>
    <n v="0"/>
    <n v="1"/>
    <n v="10"/>
    <x v="14"/>
    <s v="2013-08-08-18-59-48"/>
    <s v="2013-08-08-18-59-48"/>
  </r>
  <r>
    <n v="282861"/>
    <s v="a9494803-58b2-538d-b92c-48c36203f79f"/>
    <n v="2005"/>
    <s v="Lycoming"/>
    <x v="3942"/>
    <x v="0"/>
    <m/>
    <n v="1"/>
    <n v="0"/>
    <x v="0"/>
    <n v="0"/>
    <n v="1"/>
    <n v="10"/>
    <x v="14"/>
    <s v="2013-08-08-18-59-51"/>
    <s v="2013-08-08-18-59-51"/>
  </r>
  <r>
    <n v="282862"/>
    <s v="a9494803-58b2-538d-b92c-48c36203f79f"/>
    <n v="2008"/>
    <s v="Lycoming"/>
    <x v="3943"/>
    <x v="0"/>
    <m/>
    <n v="1"/>
    <n v="0"/>
    <x v="0"/>
    <n v="0"/>
    <n v="1"/>
    <n v="10"/>
    <x v="14"/>
    <s v="2013-08-08-18-59-53"/>
    <s v="2013-08-08-18-59-53"/>
  </r>
  <r>
    <n v="282863"/>
    <s v="a9494803-58b2-538d-b92c-48c36203f79f"/>
    <n v="2010"/>
    <s v="Lycoming"/>
    <x v="3944"/>
    <x v="0"/>
    <m/>
    <n v="1"/>
    <n v="0"/>
    <x v="0"/>
    <n v="0"/>
    <n v="1"/>
    <n v="10"/>
    <x v="14"/>
    <s v="2013-08-08-18-59-56"/>
    <s v="2013-08-08-18-59-56"/>
  </r>
  <r>
    <n v="282864"/>
    <s v="1cb5ae06-387c-56d4-970c-e00d90e0648b"/>
    <n v="2005"/>
    <s v="Lycoming"/>
    <x v="3945"/>
    <x v="0"/>
    <m/>
    <n v="1"/>
    <n v="0"/>
    <x v="0"/>
    <n v="0"/>
    <n v="1"/>
    <n v="10"/>
    <x v="14"/>
    <s v="2013-08-08-19-00-00"/>
    <s v="2013-08-08-19-00-00"/>
  </r>
  <r>
    <n v="282865"/>
    <s v="1cb5ae06-387c-56d4-970c-e00d90e0648b"/>
    <n v="2008"/>
    <s v="Lycoming"/>
    <x v="3946"/>
    <x v="0"/>
    <m/>
    <n v="1"/>
    <n v="0"/>
    <x v="0"/>
    <n v="0"/>
    <n v="1"/>
    <n v="10"/>
    <x v="14"/>
    <s v="2013-08-08-19-00-03"/>
    <s v="2013-08-08-19-00-03"/>
  </r>
  <r>
    <n v="282866"/>
    <s v="1cb5ae06-387c-56d4-970c-e00d90e0648b"/>
    <n v="2010"/>
    <s v="Lycoming"/>
    <x v="3947"/>
    <x v="0"/>
    <m/>
    <n v="1"/>
    <n v="0"/>
    <x v="0"/>
    <n v="0"/>
    <n v="1"/>
    <n v="10"/>
    <x v="14"/>
    <s v="2013-08-08-19-00-07"/>
    <s v="2013-08-08-19-00-07"/>
  </r>
  <r>
    <n v="282867"/>
    <s v="0a00c053-3fbb-56df-9965-da69ea6cc965"/>
    <n v="2005"/>
    <s v="Lycoming"/>
    <x v="3948"/>
    <x v="0"/>
    <m/>
    <n v="1"/>
    <n v="0"/>
    <x v="0"/>
    <n v="0"/>
    <n v="1"/>
    <n v="10"/>
    <x v="14"/>
    <s v="2013-08-08-19-00-15"/>
    <s v="2013-08-08-19-00-15"/>
  </r>
  <r>
    <n v="282868"/>
    <s v="0a00c053-3fbb-56df-9965-da69ea6cc965"/>
    <n v="2008"/>
    <s v="Lycoming"/>
    <x v="3949"/>
    <x v="0"/>
    <m/>
    <n v="1"/>
    <n v="0"/>
    <x v="0"/>
    <n v="0"/>
    <n v="1"/>
    <n v="10"/>
    <x v="14"/>
    <s v="2013-08-08-19-00-23"/>
    <s v="2013-08-08-19-00-23"/>
  </r>
  <r>
    <n v="282869"/>
    <s v="0a00c053-3fbb-56df-9965-da69ea6cc965"/>
    <n v="2010"/>
    <s v="Lycoming"/>
    <x v="3950"/>
    <x v="1"/>
    <m/>
    <n v="1"/>
    <n v="0"/>
    <x v="0"/>
    <n v="0"/>
    <n v="1"/>
    <n v="10"/>
    <x v="14"/>
    <s v="2013-08-08-19-00-30"/>
    <s v="2013-08-08-19-00-30"/>
  </r>
  <r>
    <n v="282870"/>
    <s v="9fe6a364-a51b-5d01-96fc-3d270348de04"/>
    <n v="2005"/>
    <s v="Lycoming"/>
    <x v="3951"/>
    <x v="0"/>
    <m/>
    <n v="1"/>
    <n v="0"/>
    <x v="0"/>
    <n v="0"/>
    <n v="1"/>
    <n v="10"/>
    <x v="14"/>
    <s v="2013-08-08-19-00-33"/>
    <s v="2013-08-08-19-00-33"/>
  </r>
  <r>
    <n v="282871"/>
    <s v="9fe6a364-a51b-5d01-96fc-3d270348de04"/>
    <n v="2008"/>
    <s v="Lycoming"/>
    <x v="3952"/>
    <x v="0"/>
    <m/>
    <n v="1"/>
    <n v="0"/>
    <x v="0"/>
    <n v="0"/>
    <n v="1"/>
    <n v="10"/>
    <x v="14"/>
    <s v="2013-08-08-19-00-36"/>
    <s v="2013-08-08-19-00-36"/>
  </r>
  <r>
    <n v="282872"/>
    <s v="9fe6a364-a51b-5d01-96fc-3d270348de04"/>
    <n v="2010"/>
    <s v="Lycoming"/>
    <x v="3953"/>
    <x v="0"/>
    <m/>
    <n v="1"/>
    <n v="0"/>
    <x v="0"/>
    <n v="0"/>
    <n v="1"/>
    <n v="10"/>
    <x v="14"/>
    <s v="2013-08-08-19-00-40"/>
    <s v="2013-08-08-19-00-40"/>
  </r>
  <r>
    <n v="282873"/>
    <s v="818dbf42-75fd-5f4f-9826-db95419fbb79"/>
    <n v="2005"/>
    <s v="Lycoming"/>
    <x v="3954"/>
    <x v="0"/>
    <m/>
    <n v="1"/>
    <n v="0"/>
    <x v="0"/>
    <n v="0"/>
    <n v="1"/>
    <n v="10"/>
    <x v="14"/>
    <s v="2013-08-08-19-00-42"/>
    <s v="2013-08-08-19-00-42"/>
  </r>
  <r>
    <n v="282874"/>
    <s v="818dbf42-75fd-5f4f-9826-db95419fbb79"/>
    <n v="2008"/>
    <s v="Lycoming"/>
    <x v="3955"/>
    <x v="0"/>
    <m/>
    <n v="1"/>
    <n v="0"/>
    <x v="0"/>
    <n v="0"/>
    <n v="1"/>
    <n v="10"/>
    <x v="14"/>
    <s v="2013-08-08-19-00-46"/>
    <s v="2013-08-08-19-00-46"/>
  </r>
  <r>
    <n v="282875"/>
    <s v="818dbf42-75fd-5f4f-9826-db95419fbb79"/>
    <n v="2010"/>
    <s v="Lycoming"/>
    <x v="3956"/>
    <x v="0"/>
    <m/>
    <n v="1"/>
    <n v="0"/>
    <x v="0"/>
    <n v="0"/>
    <n v="1"/>
    <n v="10"/>
    <x v="14"/>
    <s v="2013-08-08-19-00-50"/>
    <s v="2013-08-08-19-00-50"/>
  </r>
  <r>
    <n v="282876"/>
    <s v="5f8e07ea-1e12-54c4-be40-d822c447fd81"/>
    <n v="2005"/>
    <s v="Lycoming"/>
    <x v="3957"/>
    <x v="0"/>
    <m/>
    <n v="1"/>
    <n v="0"/>
    <x v="0"/>
    <n v="0"/>
    <n v="1"/>
    <n v="10"/>
    <x v="14"/>
    <s v="2013-08-08-19-00-56"/>
    <s v="2013-08-08-19-00-56"/>
  </r>
  <r>
    <n v="282877"/>
    <s v="5f8e07ea-1e12-54c4-be40-d822c447fd81"/>
    <n v="2008"/>
    <s v="Lycoming"/>
    <x v="3958"/>
    <x v="0"/>
    <m/>
    <n v="1"/>
    <n v="0"/>
    <x v="0"/>
    <n v="0"/>
    <n v="1"/>
    <n v="10"/>
    <x v="14"/>
    <s v="2013-08-08-19-00-59"/>
    <s v="2013-08-08-19-00-59"/>
  </r>
  <r>
    <n v="282878"/>
    <s v="5f8e07ea-1e12-54c4-be40-d822c447fd81"/>
    <n v="2010"/>
    <s v="Lycoming"/>
    <x v="3959"/>
    <x v="0"/>
    <m/>
    <n v="1"/>
    <n v="0"/>
    <x v="0"/>
    <n v="0"/>
    <n v="1"/>
    <n v="10"/>
    <x v="14"/>
    <s v="2013-08-08-19-01-03"/>
    <s v="2013-08-08-19-01-03"/>
  </r>
  <r>
    <n v="282879"/>
    <s v="9075a704-a712-5064-a63d-8310285e47c5"/>
    <n v="2005"/>
    <s v="Lycoming"/>
    <x v="3960"/>
    <x v="0"/>
    <m/>
    <n v="1"/>
    <n v="0"/>
    <x v="0"/>
    <n v="0"/>
    <n v="1"/>
    <n v="10"/>
    <x v="14"/>
    <s v="2013-08-08-19-01-05"/>
    <s v="2013-08-08-19-01-05"/>
  </r>
  <r>
    <n v="282880"/>
    <s v="9075a704-a712-5064-a63d-8310285e47c5"/>
    <n v="2008"/>
    <s v="Lycoming"/>
    <x v="3961"/>
    <x v="0"/>
    <m/>
    <n v="1"/>
    <n v="0"/>
    <x v="0"/>
    <n v="0"/>
    <n v="1"/>
    <n v="10"/>
    <x v="14"/>
    <s v="2013-08-08-19-01-08"/>
    <s v="2013-08-08-19-01-08"/>
  </r>
  <r>
    <n v="282881"/>
    <s v="9075a704-a712-5064-a63d-8310285e47c5"/>
    <n v="2010"/>
    <s v="Lycoming"/>
    <x v="3962"/>
    <x v="0"/>
    <m/>
    <n v="1"/>
    <n v="0"/>
    <x v="0"/>
    <n v="0"/>
    <n v="1"/>
    <n v="10"/>
    <x v="14"/>
    <s v="2013-08-08-19-01-11"/>
    <s v="2013-08-08-19-01-11"/>
  </r>
  <r>
    <n v="282882"/>
    <s v="8f020007-6017-5dc9-ab7a-01ec4735e9f0"/>
    <n v="2005"/>
    <s v="Lycoming"/>
    <x v="3963"/>
    <x v="0"/>
    <m/>
    <n v="1"/>
    <n v="0"/>
    <x v="0"/>
    <n v="0"/>
    <n v="1"/>
    <n v="10"/>
    <x v="14"/>
    <s v="2013-08-08-19-01-13"/>
    <s v="2013-08-08-19-01-13"/>
  </r>
  <r>
    <n v="282883"/>
    <s v="8f020007-6017-5dc9-ab7a-01ec4735e9f0"/>
    <n v="2008"/>
    <s v="Lycoming"/>
    <x v="3964"/>
    <x v="0"/>
    <m/>
    <n v="1"/>
    <n v="0"/>
    <x v="0"/>
    <n v="0"/>
    <n v="1"/>
    <n v="10"/>
    <x v="14"/>
    <s v="2013-08-08-19-01-16"/>
    <s v="2013-08-08-19-01-16"/>
  </r>
  <r>
    <n v="282884"/>
    <s v="8f020007-6017-5dc9-ab7a-01ec4735e9f0"/>
    <n v="2010"/>
    <s v="Lycoming"/>
    <x v="3965"/>
    <x v="0"/>
    <m/>
    <n v="1"/>
    <n v="0"/>
    <x v="0"/>
    <n v="0"/>
    <n v="1"/>
    <n v="10"/>
    <x v="14"/>
    <s v="2013-08-08-19-01-22"/>
    <s v="2013-08-08-19-01-22"/>
  </r>
  <r>
    <n v="282885"/>
    <s v="ade8cae3-1f3a-58cc-9378-b6b8b352d7fa"/>
    <n v="2005"/>
    <s v="Lycoming"/>
    <x v="3966"/>
    <x v="0"/>
    <m/>
    <n v="1"/>
    <n v="0"/>
    <x v="0"/>
    <n v="0"/>
    <n v="1"/>
    <n v="10"/>
    <x v="14"/>
    <s v="2013-08-08-19-01-26"/>
    <s v="2013-08-08-19-01-26"/>
  </r>
  <r>
    <n v="282886"/>
    <s v="ade8cae3-1f3a-58cc-9378-b6b8b352d7fa"/>
    <n v="2008"/>
    <s v="Lycoming"/>
    <x v="3967"/>
    <x v="0"/>
    <m/>
    <n v="1"/>
    <n v="0"/>
    <x v="0"/>
    <n v="0"/>
    <n v="1"/>
    <n v="10"/>
    <x v="14"/>
    <s v="2013-08-09-01-23-16"/>
    <s v="2013-08-09-01-23-16"/>
  </r>
  <r>
    <n v="282887"/>
    <s v="ade8cae3-1f3a-58cc-9378-b6b8b352d7fa"/>
    <n v="2010"/>
    <s v="Lycoming"/>
    <x v="3968"/>
    <x v="0"/>
    <m/>
    <n v="1"/>
    <n v="0"/>
    <x v="0"/>
    <n v="0"/>
    <n v="1"/>
    <n v="10"/>
    <x v="14"/>
    <s v="2013-08-09-01-24-16"/>
    <s v="2013-08-09-01-24-16"/>
  </r>
  <r>
    <n v="282888"/>
    <s v="d7ed1e8c-e9da-5e78-a018-ebf0f46f6c4c"/>
    <n v="2005"/>
    <s v="Lycoming"/>
    <x v="3969"/>
    <x v="0"/>
    <m/>
    <n v="1"/>
    <n v="0"/>
    <x v="0"/>
    <n v="0"/>
    <n v="1"/>
    <n v="10"/>
    <x v="14"/>
    <s v="2013-08-09-01-29-45"/>
    <s v="2013-08-09-01-29-45"/>
  </r>
  <r>
    <n v="282889"/>
    <s v="d7ed1e8c-e9da-5e78-a018-ebf0f46f6c4c"/>
    <n v="2008"/>
    <s v="Lycoming"/>
    <x v="3970"/>
    <x v="0"/>
    <m/>
    <n v="1"/>
    <n v="0"/>
    <x v="0"/>
    <n v="0"/>
    <n v="1"/>
    <n v="10"/>
    <x v="14"/>
    <s v="2013-08-09-01-30-05"/>
    <s v="2013-08-09-01-30-05"/>
  </r>
  <r>
    <n v="282890"/>
    <s v="d7ed1e8c-e9da-5e78-a018-ebf0f46f6c4c"/>
    <n v="2010"/>
    <s v="Lycoming"/>
    <x v="3971"/>
    <x v="0"/>
    <m/>
    <n v="1"/>
    <n v="0"/>
    <x v="0"/>
    <n v="0"/>
    <n v="1"/>
    <n v="10"/>
    <x v="14"/>
    <s v="2013-08-09-01-30-08"/>
    <s v="2013-08-09-01-30-08"/>
  </r>
  <r>
    <n v="282891"/>
    <s v="017c10a4-8bc2-5060-8160-c0be2e401cf5"/>
    <n v="2005"/>
    <s v="Lycoming"/>
    <x v="3972"/>
    <x v="0"/>
    <m/>
    <n v="1"/>
    <n v="0"/>
    <x v="0"/>
    <n v="0"/>
    <n v="1"/>
    <n v="10"/>
    <x v="14"/>
    <s v="2013-08-09-01-30-16"/>
    <s v="2013-08-09-01-30-16"/>
  </r>
  <r>
    <n v="282892"/>
    <s v="017c10a4-8bc2-5060-8160-c0be2e401cf5"/>
    <n v="2008"/>
    <s v="Lycoming"/>
    <x v="3973"/>
    <x v="0"/>
    <m/>
    <n v="1"/>
    <n v="0"/>
    <x v="0"/>
    <n v="0"/>
    <n v="1"/>
    <n v="10"/>
    <x v="14"/>
    <s v="2013-08-09-01-30-18"/>
    <s v="2013-08-09-01-30-18"/>
  </r>
  <r>
    <n v="282893"/>
    <s v="017c10a4-8bc2-5060-8160-c0be2e401cf5"/>
    <n v="2010"/>
    <s v="Lycoming"/>
    <x v="3974"/>
    <x v="0"/>
    <m/>
    <n v="1"/>
    <n v="0"/>
    <x v="0"/>
    <n v="0"/>
    <n v="1"/>
    <n v="10"/>
    <x v="14"/>
    <s v="2013-08-09-01-30-21"/>
    <s v="2013-08-09-01-30-21"/>
  </r>
  <r>
    <n v="282894"/>
    <s v="5760b020-6511-58dd-830e-c1591d2af057"/>
    <n v="2005"/>
    <s v="Lycoming"/>
    <x v="3975"/>
    <x v="0"/>
    <m/>
    <n v="1"/>
    <n v="0"/>
    <x v="0"/>
    <n v="0"/>
    <n v="1"/>
    <n v="10"/>
    <x v="14"/>
    <s v="2013-08-09-01-30-24"/>
    <s v="2013-08-09-01-30-24"/>
  </r>
  <r>
    <n v="282895"/>
    <s v="5760b020-6511-58dd-830e-c1591d2af057"/>
    <n v="2008"/>
    <s v="Lycoming"/>
    <x v="3976"/>
    <x v="0"/>
    <m/>
    <n v="1"/>
    <n v="0"/>
    <x v="0"/>
    <n v="0"/>
    <n v="1"/>
    <n v="10"/>
    <x v="14"/>
    <s v="2013-08-09-01-30-26"/>
    <s v="2013-08-09-01-30-26"/>
  </r>
  <r>
    <n v="282896"/>
    <s v="5760b020-6511-58dd-830e-c1591d2af057"/>
    <n v="2010"/>
    <s v="Lycoming"/>
    <x v="3977"/>
    <x v="0"/>
    <m/>
    <n v="1"/>
    <n v="0"/>
    <x v="0"/>
    <n v="0"/>
    <n v="1"/>
    <n v="10"/>
    <x v="14"/>
    <s v="2013-08-09-01-30-29"/>
    <s v="2013-08-09-01-30-29"/>
  </r>
  <r>
    <n v="282897"/>
    <s v="fc85967f-966b-5dc0-bf4d-eec056da6008"/>
    <n v="2005"/>
    <s v="Lycoming"/>
    <x v="3978"/>
    <x v="0"/>
    <m/>
    <n v="1"/>
    <n v="0"/>
    <x v="0"/>
    <n v="0"/>
    <n v="1"/>
    <n v="10"/>
    <x v="14"/>
    <s v="2013-08-09-01-30-31"/>
    <s v="2013-08-09-01-30-31"/>
  </r>
  <r>
    <n v="282898"/>
    <s v="fc85967f-966b-5dc0-bf4d-eec056da6008"/>
    <n v="2008"/>
    <s v="Lycoming"/>
    <x v="3979"/>
    <x v="0"/>
    <m/>
    <n v="1"/>
    <n v="0"/>
    <x v="0"/>
    <n v="0"/>
    <n v="1"/>
    <n v="10"/>
    <x v="14"/>
    <s v="2013-08-09-01-30-33"/>
    <s v="2013-08-09-01-30-33"/>
  </r>
  <r>
    <n v="282899"/>
    <s v="fc85967f-966b-5dc0-bf4d-eec056da6008"/>
    <n v="2010"/>
    <s v="Lycoming"/>
    <x v="3980"/>
    <x v="0"/>
    <m/>
    <n v="1"/>
    <n v="0"/>
    <x v="0"/>
    <n v="0"/>
    <n v="1"/>
    <n v="10"/>
    <x v="14"/>
    <s v="2013-08-09-01-30-41"/>
    <s v="2013-08-09-01-30-41"/>
  </r>
  <r>
    <n v="282900"/>
    <s v="a00c9aa6-44ba-5c1f-9763-9f42a2b9fb4b"/>
    <n v="2005"/>
    <s v="Lycoming"/>
    <x v="3981"/>
    <x v="0"/>
    <m/>
    <n v="1"/>
    <n v="0"/>
    <x v="0"/>
    <n v="0"/>
    <n v="1"/>
    <n v="10"/>
    <x v="14"/>
    <s v="2013-08-09-01-30-55"/>
    <s v="2013-08-09-01-30-55"/>
  </r>
  <r>
    <n v="282901"/>
    <s v="a00c9aa6-44ba-5c1f-9763-9f42a2b9fb4b"/>
    <n v="2008"/>
    <s v="Lycoming"/>
    <x v="3982"/>
    <x v="0"/>
    <m/>
    <n v="1"/>
    <n v="0"/>
    <x v="0"/>
    <n v="0"/>
    <n v="1"/>
    <n v="10"/>
    <x v="14"/>
    <s v="2013-08-09-01-30-58"/>
    <s v="2013-08-09-01-30-58"/>
  </r>
  <r>
    <n v="282902"/>
    <s v="a00c9aa6-44ba-5c1f-9763-9f42a2b9fb4b"/>
    <n v="2010"/>
    <s v="Lycoming"/>
    <x v="3983"/>
    <x v="0"/>
    <m/>
    <n v="1"/>
    <n v="0"/>
    <x v="0"/>
    <n v="0"/>
    <n v="1"/>
    <n v="10"/>
    <x v="14"/>
    <s v="2013-08-09-01-35-39"/>
    <s v="2013-08-09-01-35-39"/>
  </r>
  <r>
    <n v="282903"/>
    <s v="dd8f255f-e23c-5987-bb03-57b6d2057ea8"/>
    <n v="2005"/>
    <s v="Lycoming"/>
    <x v="3984"/>
    <x v="0"/>
    <m/>
    <n v="1"/>
    <n v="0"/>
    <x v="0"/>
    <n v="0"/>
    <n v="1"/>
    <n v="10"/>
    <x v="14"/>
    <s v="2013-08-09-01-35-42"/>
    <s v="2013-08-09-01-35-42"/>
  </r>
  <r>
    <n v="282904"/>
    <s v="dd8f255f-e23c-5987-bb03-57b6d2057ea8"/>
    <n v="2008"/>
    <s v="Lycoming"/>
    <x v="3985"/>
    <x v="0"/>
    <m/>
    <n v="1"/>
    <n v="0"/>
    <x v="0"/>
    <n v="0"/>
    <n v="1"/>
    <n v="10"/>
    <x v="14"/>
    <s v="2013-08-09-01-35-45"/>
    <s v="2013-08-09-01-35-45"/>
  </r>
  <r>
    <n v="282905"/>
    <s v="dd8f255f-e23c-5987-bb03-57b6d2057ea8"/>
    <n v="2010"/>
    <s v="Lycoming"/>
    <x v="3986"/>
    <x v="0"/>
    <m/>
    <n v="1"/>
    <n v="0"/>
    <x v="0"/>
    <n v="0"/>
    <n v="1"/>
    <n v="10"/>
    <x v="14"/>
    <s v="2013-08-09-01-36-48"/>
    <s v="2013-08-09-01-36-48"/>
  </r>
  <r>
    <n v="282906"/>
    <s v="966f63fa-7ded-5f24-968d-8322ebab2d64"/>
    <n v="2005"/>
    <s v="Lycoming"/>
    <x v="3987"/>
    <x v="0"/>
    <m/>
    <n v="1"/>
    <n v="0"/>
    <x v="0"/>
    <n v="0"/>
    <n v="1"/>
    <n v="10"/>
    <x v="14"/>
    <s v="2013-08-09-01-37-37"/>
    <s v="2013-08-09-01-37-37"/>
  </r>
  <r>
    <n v="282907"/>
    <s v="966f63fa-7ded-5f24-968d-8322ebab2d64"/>
    <n v="2008"/>
    <s v="Lycoming"/>
    <x v="3988"/>
    <x v="0"/>
    <m/>
    <n v="1"/>
    <n v="0"/>
    <x v="0"/>
    <n v="0"/>
    <n v="1"/>
    <n v="10"/>
    <x v="14"/>
    <s v="2013-08-09-01-37-40"/>
    <s v="2013-08-09-01-37-40"/>
  </r>
  <r>
    <n v="282908"/>
    <s v="966f63fa-7ded-5f24-968d-8322ebab2d64"/>
    <n v="2010"/>
    <s v="Lycoming"/>
    <x v="3989"/>
    <x v="0"/>
    <m/>
    <n v="1"/>
    <n v="0"/>
    <x v="0"/>
    <n v="0"/>
    <n v="1"/>
    <n v="10"/>
    <x v="14"/>
    <s v="2013-08-09-01-37-43"/>
    <s v="2013-08-09-01-37-43"/>
  </r>
  <r>
    <n v="282909"/>
    <s v="5ca8a89e-1652-528d-9883-6fb19c9c980d"/>
    <n v="2005"/>
    <s v="Lycoming"/>
    <x v="3990"/>
    <x v="0"/>
    <m/>
    <n v="1"/>
    <n v="0"/>
    <x v="0"/>
    <n v="0"/>
    <n v="1"/>
    <n v="10"/>
    <x v="14"/>
    <s v="2013-08-09-01-37-47"/>
    <s v="2013-08-09-01-37-47"/>
  </r>
  <r>
    <n v="282910"/>
    <s v="5ca8a89e-1652-528d-9883-6fb19c9c980d"/>
    <n v="2008"/>
    <s v="Lycoming"/>
    <x v="3991"/>
    <x v="0"/>
    <m/>
    <n v="1"/>
    <n v="0"/>
    <x v="0"/>
    <n v="0"/>
    <n v="1"/>
    <n v="10"/>
    <x v="14"/>
    <s v="2013-08-09-01-37-49"/>
    <s v="2013-08-09-01-37-49"/>
  </r>
  <r>
    <n v="282911"/>
    <s v="5ca8a89e-1652-528d-9883-6fb19c9c980d"/>
    <n v="2010"/>
    <s v="Lycoming"/>
    <x v="3992"/>
    <x v="0"/>
    <m/>
    <n v="1"/>
    <n v="0"/>
    <x v="0"/>
    <n v="0"/>
    <n v="1"/>
    <n v="10"/>
    <x v="14"/>
    <s v="2013-08-09-01-38-32"/>
    <s v="2013-08-09-01-38-32"/>
  </r>
  <r>
    <n v="282912"/>
    <s v="697339d2-1a57-51f4-9353-53da722a8825"/>
    <n v="2005"/>
    <s v="Lycoming"/>
    <x v="3993"/>
    <x v="0"/>
    <m/>
    <n v="1"/>
    <n v="0"/>
    <x v="0"/>
    <n v="0"/>
    <n v="1"/>
    <n v="10"/>
    <x v="14"/>
    <s v="2013-08-09-01-38-59"/>
    <s v="2013-08-09-01-38-59"/>
  </r>
  <r>
    <n v="282913"/>
    <s v="697339d2-1a57-51f4-9353-53da722a8825"/>
    <n v="2008"/>
    <s v="Lycoming"/>
    <x v="3994"/>
    <x v="0"/>
    <m/>
    <n v="1"/>
    <n v="0"/>
    <x v="0"/>
    <n v="0"/>
    <n v="1"/>
    <n v="10"/>
    <x v="14"/>
    <s v="2013-08-09-01-39-01"/>
    <s v="2013-08-09-01-39-01"/>
  </r>
  <r>
    <n v="282914"/>
    <s v="697339d2-1a57-51f4-9353-53da722a8825"/>
    <n v="2010"/>
    <s v="Lycoming"/>
    <x v="3995"/>
    <x v="0"/>
    <m/>
    <n v="1"/>
    <n v="0"/>
    <x v="0"/>
    <n v="0"/>
    <n v="1"/>
    <n v="10"/>
    <x v="14"/>
    <s v="2013-08-09-01-39-37"/>
    <s v="2013-08-09-01-39-37"/>
  </r>
  <r>
    <n v="282915"/>
    <s v="e0a6875a-8d77-500d-add4-4e50413617a4"/>
    <n v="2005"/>
    <s v="Lycoming"/>
    <x v="3996"/>
    <x v="0"/>
    <m/>
    <n v="1"/>
    <n v="0"/>
    <x v="0"/>
    <n v="0"/>
    <n v="1"/>
    <n v="10"/>
    <x v="14"/>
    <s v="2013-08-09-01-39-39"/>
    <s v="2013-08-09-01-39-39"/>
  </r>
  <r>
    <n v="282916"/>
    <s v="e0a6875a-8d77-500d-add4-4e50413617a4"/>
    <n v="2008"/>
    <s v="Lycoming"/>
    <x v="3997"/>
    <x v="0"/>
    <m/>
    <n v="1"/>
    <n v="0"/>
    <x v="0"/>
    <n v="0"/>
    <n v="1"/>
    <n v="10"/>
    <x v="14"/>
    <s v="2013-08-09-01-39-41"/>
    <s v="2013-08-09-01-39-41"/>
  </r>
  <r>
    <n v="282917"/>
    <s v="e0a6875a-8d77-500d-add4-4e50413617a4"/>
    <n v="2010"/>
    <s v="Lycoming"/>
    <x v="3998"/>
    <x v="0"/>
    <m/>
    <n v="1"/>
    <n v="0"/>
    <x v="0"/>
    <n v="0"/>
    <n v="1"/>
    <n v="10"/>
    <x v="14"/>
    <s v="2013-08-09-01-40-34"/>
    <s v="2013-08-09-01-40-34"/>
  </r>
  <r>
    <n v="282918"/>
    <s v="8968564a-5db6-5d66-ab85-c566848f3829"/>
    <n v="2005"/>
    <s v="Lycoming"/>
    <x v="3999"/>
    <x v="0"/>
    <m/>
    <n v="1"/>
    <n v="0"/>
    <x v="0"/>
    <n v="0"/>
    <n v="1"/>
    <n v="10"/>
    <x v="14"/>
    <s v="2013-08-09-01-40-38"/>
    <s v="2013-08-09-01-40-38"/>
  </r>
  <r>
    <n v="282919"/>
    <s v="8968564a-5db6-5d66-ab85-c566848f3829"/>
    <n v="2008"/>
    <s v="Lycoming"/>
    <x v="4000"/>
    <x v="0"/>
    <m/>
    <n v="1"/>
    <n v="0"/>
    <x v="0"/>
    <n v="0"/>
    <n v="1"/>
    <n v="10"/>
    <x v="14"/>
    <s v="2013-08-09-01-40-41"/>
    <s v="2013-08-09-01-40-41"/>
  </r>
  <r>
    <n v="282920"/>
    <s v="8968564a-5db6-5d66-ab85-c566848f3829"/>
    <n v="2010"/>
    <s v="Lycoming"/>
    <x v="4001"/>
    <x v="0"/>
    <m/>
    <n v="1"/>
    <n v="0"/>
    <x v="0"/>
    <n v="0"/>
    <n v="1"/>
    <n v="10"/>
    <x v="14"/>
    <s v="2013-08-09-01-41-34"/>
    <s v="2013-08-09-01-41-34"/>
  </r>
  <r>
    <n v="282921"/>
    <s v="61353972-ca0f-5426-b218-275b98f9f8b7"/>
    <n v="2005"/>
    <s v="Lycoming"/>
    <x v="4002"/>
    <x v="0"/>
    <m/>
    <n v="1"/>
    <n v="0"/>
    <x v="0"/>
    <n v="0"/>
    <n v="1"/>
    <n v="10"/>
    <x v="14"/>
    <s v="2013-08-09-01-41-36"/>
    <s v="2013-08-09-01-41-36"/>
  </r>
  <r>
    <n v="282922"/>
    <s v="61353972-ca0f-5426-b218-275b98f9f8b7"/>
    <n v="2008"/>
    <s v="Lycoming"/>
    <x v="4003"/>
    <x v="1"/>
    <m/>
    <n v="1"/>
    <n v="0"/>
    <x v="0"/>
    <n v="0"/>
    <n v="1"/>
    <n v="10"/>
    <x v="14"/>
    <s v="2013-08-09-01-50-36"/>
    <s v="2013-08-09-01-50-36"/>
  </r>
  <r>
    <n v="282923"/>
    <s v="61353972-ca0f-5426-b218-275b98f9f8b7"/>
    <n v="2010"/>
    <s v="Lycoming"/>
    <x v="4004"/>
    <x v="1"/>
    <m/>
    <n v="1"/>
    <n v="0"/>
    <x v="0"/>
    <n v="0"/>
    <n v="1"/>
    <n v="10"/>
    <x v="14"/>
    <s v="2013-08-09-01-51-13"/>
    <s v="2013-08-09-01-51-13"/>
  </r>
  <r>
    <n v="282924"/>
    <s v="87df4447-56a8-5c37-805e-3fd18f17f0e3"/>
    <n v="2005"/>
    <s v="Lycoming"/>
    <x v="4005"/>
    <x v="0"/>
    <m/>
    <n v="1"/>
    <n v="0"/>
    <x v="0"/>
    <n v="0"/>
    <n v="1"/>
    <n v="10"/>
    <x v="14"/>
    <s v="2013-08-09-01-51-17"/>
    <s v="2013-08-09-01-51-17"/>
  </r>
  <r>
    <n v="282925"/>
    <s v="87df4447-56a8-5c37-805e-3fd18f17f0e3"/>
    <n v="2008"/>
    <s v="Lycoming"/>
    <x v="4006"/>
    <x v="0"/>
    <m/>
    <n v="1"/>
    <n v="0"/>
    <x v="0"/>
    <n v="0"/>
    <n v="1"/>
    <n v="10"/>
    <x v="14"/>
    <s v="2013-08-09-01-51-21"/>
    <s v="2013-08-09-01-51-21"/>
  </r>
  <r>
    <n v="282926"/>
    <s v="87df4447-56a8-5c37-805e-3fd18f17f0e3"/>
    <n v="2010"/>
    <s v="Lycoming"/>
    <x v="4007"/>
    <x v="0"/>
    <m/>
    <n v="1"/>
    <n v="0"/>
    <x v="0"/>
    <n v="0"/>
    <n v="1"/>
    <n v="10"/>
    <x v="14"/>
    <s v="2013-08-09-01-53-36"/>
    <s v="2013-08-09-01-53-36"/>
  </r>
  <r>
    <n v="282927"/>
    <s v="d91a5f75-61db-54e6-9ca2-e521e9b9a149"/>
    <n v="2005"/>
    <s v="Lycoming"/>
    <x v="4008"/>
    <x v="0"/>
    <m/>
    <n v="1"/>
    <n v="0"/>
    <x v="0"/>
    <n v="0"/>
    <n v="1"/>
    <n v="10"/>
    <x v="14"/>
    <s v="2013-08-09-01-53-38"/>
    <s v="2013-08-09-01-53-38"/>
  </r>
  <r>
    <n v="282928"/>
    <s v="d91a5f75-61db-54e6-9ca2-e521e9b9a149"/>
    <n v="2008"/>
    <s v="Lycoming"/>
    <x v="4009"/>
    <x v="0"/>
    <m/>
    <n v="1"/>
    <n v="0"/>
    <x v="0"/>
    <n v="0"/>
    <n v="1"/>
    <n v="10"/>
    <x v="14"/>
    <s v="2013-08-09-01-53-40"/>
    <s v="2013-08-09-01-53-40"/>
  </r>
  <r>
    <n v="282929"/>
    <s v="d91a5f75-61db-54e6-9ca2-e521e9b9a149"/>
    <n v="2010"/>
    <s v="Lycoming"/>
    <x v="4010"/>
    <x v="0"/>
    <m/>
    <n v="1"/>
    <n v="0"/>
    <x v="0"/>
    <n v="0"/>
    <n v="1"/>
    <n v="10"/>
    <x v="14"/>
    <s v="2013-08-09-01-55-04"/>
    <s v="2013-08-09-01-55-04"/>
  </r>
  <r>
    <n v="282930"/>
    <s v="1a80cbe3-c1ef-5e6d-afa5-21b55b1bfdb6"/>
    <n v="2005"/>
    <s v="Lycoming"/>
    <x v="4011"/>
    <x v="0"/>
    <m/>
    <n v="1"/>
    <n v="0"/>
    <x v="0"/>
    <n v="0"/>
    <n v="1"/>
    <n v="10"/>
    <x v="14"/>
    <s v="2013-08-09-01-55-07"/>
    <s v="2013-08-09-01-55-07"/>
  </r>
  <r>
    <n v="282931"/>
    <s v="1a80cbe3-c1ef-5e6d-afa5-21b55b1bfdb6"/>
    <n v="2008"/>
    <s v="Lycoming"/>
    <x v="4012"/>
    <x v="0"/>
    <m/>
    <n v="1"/>
    <n v="0"/>
    <x v="0"/>
    <n v="0"/>
    <n v="1"/>
    <n v="10"/>
    <x v="14"/>
    <s v="2013-08-09-01-55-10"/>
    <s v="2013-08-09-01-55-10"/>
  </r>
  <r>
    <n v="282932"/>
    <s v="1a80cbe3-c1ef-5e6d-afa5-21b55b1bfdb6"/>
    <n v="2010"/>
    <s v="Lycoming"/>
    <x v="4013"/>
    <x v="1"/>
    <m/>
    <n v="1"/>
    <n v="0"/>
    <x v="0"/>
    <n v="0"/>
    <n v="1"/>
    <n v="10"/>
    <x v="14"/>
    <s v="2013-08-09-01-55-15"/>
    <s v="2013-08-09-01-55-15"/>
  </r>
  <r>
    <n v="282933"/>
    <s v="6421d858-d2d2-58bf-8e03-65917fdfbf4d"/>
    <n v="2005"/>
    <s v="Lycoming"/>
    <x v="4014"/>
    <x v="0"/>
    <m/>
    <n v="1"/>
    <n v="0"/>
    <x v="0"/>
    <n v="0"/>
    <n v="1"/>
    <n v="10"/>
    <x v="14"/>
    <s v="2013-08-09-01-55-18"/>
    <s v="2013-08-09-01-55-18"/>
  </r>
  <r>
    <n v="282934"/>
    <s v="6421d858-d2d2-58bf-8e03-65917fdfbf4d"/>
    <n v="2008"/>
    <s v="Lycoming"/>
    <x v="4015"/>
    <x v="1"/>
    <m/>
    <n v="1"/>
    <n v="0"/>
    <x v="0"/>
    <n v="0"/>
    <n v="1"/>
    <n v="10"/>
    <x v="14"/>
    <s v="2013-08-09-01-57-18"/>
    <s v="2013-08-09-01-57-18"/>
  </r>
  <r>
    <n v="282935"/>
    <s v="6421d858-d2d2-58bf-8e03-65917fdfbf4d"/>
    <n v="2010"/>
    <s v="Lycoming"/>
    <x v="4016"/>
    <x v="3"/>
    <m/>
    <n v="1"/>
    <n v="0"/>
    <x v="0"/>
    <n v="0"/>
    <n v="1"/>
    <n v="10"/>
    <x v="14"/>
    <s v="2013-08-09-07-48-27"/>
    <s v="2013-08-09-07-48-27"/>
  </r>
  <r>
    <n v="282936"/>
    <s v="778436d2-d68d-53de-8902-298aa5eee7c8"/>
    <n v="2005"/>
    <s v="Lycoming"/>
    <x v="4017"/>
    <x v="0"/>
    <m/>
    <n v="1"/>
    <n v="0"/>
    <x v="0"/>
    <n v="0"/>
    <n v="1"/>
    <n v="10"/>
    <x v="14"/>
    <s v="2013-08-09-07-48-31"/>
    <s v="2013-08-09-07-48-31"/>
  </r>
  <r>
    <n v="282937"/>
    <s v="778436d2-d68d-53de-8902-298aa5eee7c8"/>
    <n v="2008"/>
    <s v="Lycoming"/>
    <x v="4018"/>
    <x v="0"/>
    <m/>
    <n v="1"/>
    <n v="0"/>
    <x v="0"/>
    <n v="0"/>
    <n v="1"/>
    <n v="10"/>
    <x v="14"/>
    <s v="2013-08-09-07-48-36"/>
    <s v="2013-08-09-07-48-36"/>
  </r>
  <r>
    <n v="282938"/>
    <s v="778436d2-d68d-53de-8902-298aa5eee7c8"/>
    <n v="2010"/>
    <s v="Lycoming"/>
    <x v="4019"/>
    <x v="3"/>
    <m/>
    <n v="1"/>
    <n v="0"/>
    <x v="0"/>
    <n v="0"/>
    <n v="1"/>
    <n v="10"/>
    <x v="14"/>
    <s v="2013-08-09-08-01-56"/>
    <s v="2013-08-09-08-01-56"/>
  </r>
  <r>
    <n v="282939"/>
    <s v="1b532611-444b-576a-ad18-7ada80182801"/>
    <n v="2005"/>
    <s v="Lycoming"/>
    <x v="4020"/>
    <x v="0"/>
    <m/>
    <n v="1"/>
    <n v="0"/>
    <x v="0"/>
    <n v="0"/>
    <n v="1"/>
    <n v="10"/>
    <x v="14"/>
    <s v="2013-08-09-08-02-01"/>
    <s v="2013-08-09-08-02-01"/>
  </r>
  <r>
    <n v="282940"/>
    <s v="1b532611-444b-576a-ad18-7ada80182801"/>
    <n v="2008"/>
    <s v="Lycoming"/>
    <x v="4021"/>
    <x v="1"/>
    <m/>
    <n v="1"/>
    <n v="0"/>
    <x v="0"/>
    <n v="0"/>
    <n v="1"/>
    <n v="10"/>
    <x v="14"/>
    <s v="2013-08-09-08-02-05"/>
    <s v="2013-08-09-08-02-05"/>
  </r>
  <r>
    <n v="282941"/>
    <s v="1b532611-444b-576a-ad18-7ada80182801"/>
    <n v="2010"/>
    <s v="Lycoming"/>
    <x v="4022"/>
    <x v="1"/>
    <m/>
    <n v="1"/>
    <n v="0"/>
    <x v="0"/>
    <n v="0"/>
    <n v="1"/>
    <n v="10"/>
    <x v="14"/>
    <s v="2013-08-09-08-05-39"/>
    <s v="2013-08-09-08-05-39"/>
  </r>
  <r>
    <n v="282942"/>
    <s v="58b7effb-8c7a-5b08-b553-568c9001ab71"/>
    <n v="2005"/>
    <s v="Lycoming"/>
    <x v="4023"/>
    <x v="0"/>
    <m/>
    <n v="1"/>
    <n v="0"/>
    <x v="0"/>
    <n v="0"/>
    <n v="1"/>
    <n v="10"/>
    <x v="14"/>
    <s v="2013-08-09-08-05-43"/>
    <s v="2013-08-09-08-05-43"/>
  </r>
  <r>
    <n v="282943"/>
    <s v="58b7effb-8c7a-5b08-b553-568c9001ab71"/>
    <n v="2008"/>
    <s v="Lycoming"/>
    <x v="4024"/>
    <x v="0"/>
    <m/>
    <n v="1"/>
    <n v="0"/>
    <x v="0"/>
    <n v="0"/>
    <n v="1"/>
    <n v="10"/>
    <x v="14"/>
    <s v="2013-08-09-08-05-52"/>
    <s v="2013-08-09-08-05-52"/>
  </r>
  <r>
    <n v="282944"/>
    <s v="58b7effb-8c7a-5b08-b553-568c9001ab71"/>
    <n v="2010"/>
    <s v="Lycoming"/>
    <x v="4025"/>
    <x v="2"/>
    <m/>
    <n v="1"/>
    <n v="0"/>
    <x v="0"/>
    <n v="0"/>
    <n v="1"/>
    <n v="10"/>
    <x v="14"/>
    <s v="2013-08-09-08-05-57"/>
    <s v="2013-08-09-08-05-57"/>
  </r>
  <r>
    <n v="282945"/>
    <s v="1f9c7ace-3419-50bb-ad2f-6c79e0118611"/>
    <n v="2005"/>
    <s v="Lycoming"/>
    <x v="4026"/>
    <x v="0"/>
    <m/>
    <n v="1"/>
    <n v="0"/>
    <x v="0"/>
    <n v="0"/>
    <n v="1"/>
    <n v="10"/>
    <x v="14"/>
    <s v="2013-08-09-08-06-01"/>
    <s v="2013-08-09-08-06-01"/>
  </r>
  <r>
    <n v="282946"/>
    <s v="1f9c7ace-3419-50bb-ad2f-6c79e0118611"/>
    <n v="2008"/>
    <s v="Lycoming"/>
    <x v="4027"/>
    <x v="3"/>
    <m/>
    <n v="1"/>
    <n v="0"/>
    <x v="0"/>
    <n v="0"/>
    <n v="1"/>
    <n v="10"/>
    <x v="14"/>
    <s v="2013-08-09-08-06-09"/>
    <s v="2013-08-09-08-06-09"/>
  </r>
  <r>
    <n v="282947"/>
    <s v="1f9c7ace-3419-50bb-ad2f-6c79e0118611"/>
    <n v="2010"/>
    <s v="Lycoming"/>
    <x v="4028"/>
    <x v="3"/>
    <m/>
    <n v="1"/>
    <n v="0"/>
    <x v="0"/>
    <n v="0"/>
    <n v="1"/>
    <n v="10"/>
    <x v="14"/>
    <s v="2013-08-09-08-06-25"/>
    <s v="2013-08-09-08-06-25"/>
  </r>
  <r>
    <n v="282948"/>
    <s v="8bb0a9b4-9eb6-5102-86db-06b0cb8e5b4e"/>
    <n v="2005"/>
    <s v="Lycoming"/>
    <x v="4029"/>
    <x v="0"/>
    <m/>
    <n v="1"/>
    <n v="0"/>
    <x v="0"/>
    <n v="0"/>
    <n v="1"/>
    <n v="10"/>
    <x v="14"/>
    <s v="2013-08-09-08-06-28"/>
    <s v="2013-08-09-08-06-28"/>
  </r>
  <r>
    <n v="282949"/>
    <s v="8bb0a9b4-9eb6-5102-86db-06b0cb8e5b4e"/>
    <n v="2008"/>
    <s v="Lycoming"/>
    <x v="4030"/>
    <x v="0"/>
    <m/>
    <n v="1"/>
    <n v="0"/>
    <x v="0"/>
    <n v="0"/>
    <n v="1"/>
    <n v="10"/>
    <x v="14"/>
    <s v="2013-08-09-08-06-31"/>
    <s v="2013-08-09-08-06-31"/>
  </r>
  <r>
    <n v="282950"/>
    <s v="8bb0a9b4-9eb6-5102-86db-06b0cb8e5b4e"/>
    <n v="2010"/>
    <s v="Lycoming"/>
    <x v="4031"/>
    <x v="0"/>
    <m/>
    <n v="1"/>
    <n v="0"/>
    <x v="0"/>
    <n v="0"/>
    <n v="1"/>
    <n v="10"/>
    <x v="14"/>
    <s v="2013-08-09-08-06-34"/>
    <s v="2013-08-09-08-06-34"/>
  </r>
  <r>
    <n v="282951"/>
    <s v="f1ddaec0-9314-51bf-a2e1-eb934bd93ac9"/>
    <n v="2005"/>
    <s v="Lycoming"/>
    <x v="4032"/>
    <x v="0"/>
    <m/>
    <n v="1"/>
    <n v="0"/>
    <x v="0"/>
    <n v="0"/>
    <n v="1"/>
    <n v="10"/>
    <x v="14"/>
    <s v="2013-08-09-08-06-36"/>
    <s v="2013-08-09-08-06-36"/>
  </r>
  <r>
    <n v="282952"/>
    <s v="f1ddaec0-9314-51bf-a2e1-eb934bd93ac9"/>
    <n v="2008"/>
    <s v="Lycoming"/>
    <x v="4033"/>
    <x v="0"/>
    <m/>
    <n v="1"/>
    <n v="0"/>
    <x v="0"/>
    <n v="0"/>
    <n v="1"/>
    <n v="10"/>
    <x v="14"/>
    <s v="2013-08-09-08-06-39"/>
    <s v="2013-08-09-08-06-39"/>
  </r>
  <r>
    <n v="282953"/>
    <s v="f1ddaec0-9314-51bf-a2e1-eb934bd93ac9"/>
    <n v="2010"/>
    <s v="Lycoming"/>
    <x v="4034"/>
    <x v="0"/>
    <m/>
    <n v="1"/>
    <n v="0"/>
    <x v="0"/>
    <n v="0"/>
    <n v="1"/>
    <n v="10"/>
    <x v="14"/>
    <s v="2013-08-09-08-06-41"/>
    <s v="2013-08-09-08-06-41"/>
  </r>
  <r>
    <n v="282954"/>
    <s v="761d00c0-66d3-579f-8089-26a08da126fb"/>
    <n v="2005"/>
    <s v="Lycoming"/>
    <x v="4035"/>
    <x v="0"/>
    <m/>
    <n v="1"/>
    <n v="0"/>
    <x v="0"/>
    <n v="0"/>
    <n v="1"/>
    <n v="10"/>
    <x v="14"/>
    <s v="2013-08-09-08-06-44"/>
    <s v="2013-08-09-08-06-44"/>
  </r>
  <r>
    <n v="282955"/>
    <s v="761d00c0-66d3-579f-8089-26a08da126fb"/>
    <n v="2008"/>
    <s v="Lycoming"/>
    <x v="4036"/>
    <x v="0"/>
    <m/>
    <n v="1"/>
    <n v="0"/>
    <x v="0"/>
    <n v="0"/>
    <n v="1"/>
    <n v="10"/>
    <x v="14"/>
    <s v="2013-08-09-08-06-48"/>
    <s v="2013-08-09-08-06-48"/>
  </r>
  <r>
    <n v="282956"/>
    <s v="761d00c0-66d3-579f-8089-26a08da126fb"/>
    <n v="2010"/>
    <s v="Lycoming"/>
    <x v="4037"/>
    <x v="1"/>
    <m/>
    <n v="1"/>
    <n v="0"/>
    <x v="0"/>
    <n v="0"/>
    <n v="1"/>
    <n v="10"/>
    <x v="14"/>
    <s v="2013-08-09-08-07-36"/>
    <s v="2013-08-09-08-07-36"/>
  </r>
  <r>
    <n v="282957"/>
    <s v="bc3eccfb-0ec0-5c86-a32f-6e6a02dd6607"/>
    <n v="2005"/>
    <s v="Lycoming"/>
    <x v="4038"/>
    <x v="0"/>
    <m/>
    <n v="1"/>
    <n v="0"/>
    <x v="0"/>
    <n v="0"/>
    <n v="1"/>
    <n v="10"/>
    <x v="14"/>
    <s v="2013-08-09-08-07-40"/>
    <s v="2013-08-09-08-07-40"/>
  </r>
  <r>
    <n v="282958"/>
    <s v="bc3eccfb-0ec0-5c86-a32f-6e6a02dd6607"/>
    <n v="2008"/>
    <s v="Lycoming"/>
    <x v="4039"/>
    <x v="0"/>
    <m/>
    <n v="1"/>
    <n v="0"/>
    <x v="0"/>
    <n v="0"/>
    <n v="1"/>
    <n v="10"/>
    <x v="14"/>
    <s v="2013-08-09-08-07-43"/>
    <s v="2013-08-09-08-07-43"/>
  </r>
  <r>
    <n v="282959"/>
    <s v="bc3eccfb-0ec0-5c86-a32f-6e6a02dd6607"/>
    <n v="2010"/>
    <s v="Lycoming"/>
    <x v="4040"/>
    <x v="3"/>
    <m/>
    <n v="1"/>
    <n v="0"/>
    <x v="0"/>
    <n v="0"/>
    <n v="1"/>
    <n v="10"/>
    <x v="14"/>
    <s v="2013-08-09-08-08-21"/>
    <s v="2013-08-09-08-08-21"/>
  </r>
  <r>
    <n v="282960"/>
    <s v="43174659-5b2b-5a16-91d7-141501f3993d"/>
    <n v="2005"/>
    <s v="Lycoming"/>
    <x v="4041"/>
    <x v="0"/>
    <m/>
    <n v="1"/>
    <n v="0"/>
    <x v="0"/>
    <n v="0"/>
    <n v="1"/>
    <n v="10"/>
    <x v="14"/>
    <s v="2013-08-09-08-08-25"/>
    <s v="2013-08-09-08-08-25"/>
  </r>
  <r>
    <n v="282961"/>
    <s v="43174659-5b2b-5a16-91d7-141501f3993d"/>
    <n v="2008"/>
    <s v="Lycoming"/>
    <x v="4042"/>
    <x v="0"/>
    <m/>
    <n v="1"/>
    <n v="0"/>
    <x v="0"/>
    <n v="0"/>
    <n v="1"/>
    <n v="10"/>
    <x v="14"/>
    <s v="2013-08-09-08-08-28"/>
    <s v="2013-08-09-08-08-28"/>
  </r>
  <r>
    <n v="282962"/>
    <s v="43174659-5b2b-5a16-91d7-141501f3993d"/>
    <n v="2010"/>
    <s v="Lycoming"/>
    <x v="4043"/>
    <x v="1"/>
    <m/>
    <n v="1"/>
    <n v="0"/>
    <x v="0"/>
    <n v="0"/>
    <n v="1"/>
    <n v="10"/>
    <x v="14"/>
    <s v="2013-08-09-08-08-32"/>
    <s v="2013-08-09-08-08-32"/>
  </r>
  <r>
    <n v="282963"/>
    <s v="0db8e646-f536-5d87-a2f5-41a2460965f9"/>
    <n v="2005"/>
    <s v="Lycoming"/>
    <x v="4044"/>
    <x v="0"/>
    <m/>
    <n v="1"/>
    <n v="0"/>
    <x v="0"/>
    <n v="0"/>
    <n v="1"/>
    <n v="10"/>
    <x v="14"/>
    <s v="2013-08-09-08-08-35"/>
    <s v="2013-08-09-08-08-35"/>
  </r>
  <r>
    <n v="282964"/>
    <s v="0db8e646-f536-5d87-a2f5-41a2460965f9"/>
    <n v="2008"/>
    <s v="Lycoming"/>
    <x v="4045"/>
    <x v="1"/>
    <m/>
    <n v="1"/>
    <n v="0"/>
    <x v="0"/>
    <n v="0"/>
    <n v="1"/>
    <n v="10"/>
    <x v="14"/>
    <s v="2013-08-09-08-08-39"/>
    <s v="2013-08-09-08-08-39"/>
  </r>
  <r>
    <n v="282965"/>
    <s v="0db8e646-f536-5d87-a2f5-41a2460965f9"/>
    <n v="2010"/>
    <s v="Lycoming"/>
    <x v="4046"/>
    <x v="1"/>
    <m/>
    <n v="1"/>
    <n v="0"/>
    <x v="0"/>
    <n v="0"/>
    <n v="1"/>
    <n v="10"/>
    <x v="14"/>
    <s v="2013-08-09-08-09-26"/>
    <s v="2013-08-09-08-09-26"/>
  </r>
  <r>
    <n v="282966"/>
    <s v="62c47b2a-8f99-52b6-83ae-292626135630"/>
    <n v="2005"/>
    <s v="Lycoming"/>
    <x v="4047"/>
    <x v="0"/>
    <m/>
    <n v="1"/>
    <n v="0"/>
    <x v="0"/>
    <n v="0"/>
    <n v="1"/>
    <n v="10"/>
    <x v="14"/>
    <s v="2013-08-09-08-09-28"/>
    <s v="2013-08-09-08-09-28"/>
  </r>
  <r>
    <n v="282967"/>
    <s v="62c47b2a-8f99-52b6-83ae-292626135630"/>
    <n v="2008"/>
    <s v="Lycoming"/>
    <x v="4048"/>
    <x v="0"/>
    <m/>
    <n v="1"/>
    <n v="0"/>
    <x v="0"/>
    <n v="0"/>
    <n v="1"/>
    <n v="10"/>
    <x v="14"/>
    <s v="2013-08-09-08-09-31"/>
    <s v="2013-08-09-08-09-31"/>
  </r>
  <r>
    <n v="282968"/>
    <s v="62c47b2a-8f99-52b6-83ae-292626135630"/>
    <n v="2010"/>
    <s v="Lycoming"/>
    <x v="4049"/>
    <x v="3"/>
    <m/>
    <n v="1"/>
    <n v="0"/>
    <x v="0"/>
    <n v="0"/>
    <n v="1"/>
    <n v="10"/>
    <x v="14"/>
    <s v="2013-08-09-08-10-10"/>
    <s v="2013-08-09-08-10-10"/>
  </r>
  <r>
    <n v="282969"/>
    <s v="8d279625-710e-5414-8d1b-5d0b188e73fa"/>
    <n v="2005"/>
    <s v="Lycoming"/>
    <x v="4050"/>
    <x v="0"/>
    <m/>
    <n v="1"/>
    <n v="0"/>
    <x v="0"/>
    <n v="0"/>
    <n v="1"/>
    <n v="10"/>
    <x v="14"/>
    <s v="2013-08-09-08-10-14"/>
    <s v="2013-08-09-08-10-14"/>
  </r>
  <r>
    <n v="282970"/>
    <s v="8d279625-710e-5414-8d1b-5d0b188e73fa"/>
    <n v="2008"/>
    <s v="Lycoming"/>
    <x v="4051"/>
    <x v="0"/>
    <m/>
    <n v="1"/>
    <n v="0"/>
    <x v="0"/>
    <n v="0"/>
    <n v="1"/>
    <n v="10"/>
    <x v="14"/>
    <s v="2013-08-09-08-10-16"/>
    <s v="2013-08-09-08-10-16"/>
  </r>
  <r>
    <n v="282971"/>
    <s v="8d279625-710e-5414-8d1b-5d0b188e73fa"/>
    <n v="2010"/>
    <s v="Lycoming"/>
    <x v="4052"/>
    <x v="0"/>
    <m/>
    <n v="1"/>
    <n v="0"/>
    <x v="0"/>
    <n v="0"/>
    <n v="1"/>
    <n v="10"/>
    <x v="14"/>
    <s v="2013-08-09-08-10-21"/>
    <s v="2013-08-09-08-10-21"/>
  </r>
  <r>
    <n v="282972"/>
    <s v="92f68d4c-54ba-5072-a426-e29e8f9383c6"/>
    <n v="2005"/>
    <s v="Lycoming"/>
    <x v="4053"/>
    <x v="0"/>
    <m/>
    <n v="1"/>
    <n v="0"/>
    <x v="0"/>
    <n v="0"/>
    <n v="1"/>
    <n v="10"/>
    <x v="14"/>
    <s v="2013-08-09-08-10-24"/>
    <s v="2013-08-09-08-10-24"/>
  </r>
  <r>
    <n v="282973"/>
    <s v="92f68d4c-54ba-5072-a426-e29e8f9383c6"/>
    <n v="2008"/>
    <s v="Lycoming"/>
    <x v="4054"/>
    <x v="0"/>
    <m/>
    <n v="1"/>
    <n v="0"/>
    <x v="0"/>
    <n v="0"/>
    <n v="1"/>
    <n v="10"/>
    <x v="14"/>
    <s v="2013-08-09-08-10-27"/>
    <s v="2013-08-09-08-10-27"/>
  </r>
  <r>
    <n v="282974"/>
    <s v="92f68d4c-54ba-5072-a426-e29e8f9383c6"/>
    <n v="2010"/>
    <s v="Lycoming"/>
    <x v="4055"/>
    <x v="3"/>
    <m/>
    <n v="1"/>
    <n v="0"/>
    <x v="0"/>
    <n v="0"/>
    <n v="1"/>
    <n v="10"/>
    <x v="14"/>
    <s v="2013-08-09-08-10-33"/>
    <s v="2013-08-09-08-10-33"/>
  </r>
  <r>
    <n v="282975"/>
    <s v="1a77c0e5-70fc-56a5-bf21-5f599b490968"/>
    <n v="2005"/>
    <s v="Lycoming"/>
    <x v="4056"/>
    <x v="0"/>
    <m/>
    <n v="1"/>
    <n v="0"/>
    <x v="0"/>
    <n v="0"/>
    <n v="1"/>
    <n v="10"/>
    <x v="14"/>
    <s v="2013-08-09-08-10-35"/>
    <s v="2013-08-09-08-10-35"/>
  </r>
  <r>
    <n v="282976"/>
    <s v="1a77c0e5-70fc-56a5-bf21-5f599b490968"/>
    <n v="2008"/>
    <s v="Lycoming"/>
    <x v="4057"/>
    <x v="3"/>
    <m/>
    <n v="1"/>
    <n v="0"/>
    <x v="0"/>
    <n v="0"/>
    <n v="1"/>
    <n v="10"/>
    <x v="14"/>
    <s v="2013-08-09-08-10-40"/>
    <s v="2013-08-09-08-10-40"/>
  </r>
  <r>
    <n v="282977"/>
    <s v="1a77c0e5-70fc-56a5-bf21-5f599b490968"/>
    <n v="2010"/>
    <s v="Lycoming"/>
    <x v="4058"/>
    <x v="2"/>
    <m/>
    <n v="1"/>
    <n v="0"/>
    <x v="0"/>
    <n v="0"/>
    <n v="1"/>
    <n v="10"/>
    <x v="14"/>
    <s v="2013-08-09-08-10-45"/>
    <s v="2013-08-09-08-10-45"/>
  </r>
  <r>
    <n v="282978"/>
    <s v="4b8df70d-4e57-52f8-aedf-7911cae6109d"/>
    <n v="2005"/>
    <s v="Lycoming"/>
    <x v="4059"/>
    <x v="0"/>
    <m/>
    <n v="1"/>
    <n v="0"/>
    <x v="0"/>
    <n v="0"/>
    <n v="1"/>
    <n v="10"/>
    <x v="14"/>
    <s v="2013-08-09-08-11-15"/>
    <s v="2013-08-09-08-11-15"/>
  </r>
  <r>
    <n v="282979"/>
    <s v="4b8df70d-4e57-52f8-aedf-7911cae6109d"/>
    <n v="2008"/>
    <s v="Lycoming"/>
    <x v="4060"/>
    <x v="1"/>
    <m/>
    <n v="1"/>
    <n v="0"/>
    <x v="0"/>
    <n v="0"/>
    <n v="1"/>
    <n v="10"/>
    <x v="14"/>
    <s v="2013-08-09-08-11-19"/>
    <s v="2013-08-09-08-11-19"/>
  </r>
  <r>
    <n v="282980"/>
    <s v="4b8df70d-4e57-52f8-aedf-7911cae6109d"/>
    <n v="2010"/>
    <s v="Lycoming"/>
    <x v="4061"/>
    <x v="1"/>
    <m/>
    <n v="1"/>
    <n v="0"/>
    <x v="0"/>
    <n v="0"/>
    <n v="1"/>
    <n v="10"/>
    <x v="14"/>
    <s v="2013-08-09-08-11-24"/>
    <s v="2013-08-09-08-11-24"/>
  </r>
  <r>
    <n v="282981"/>
    <s v="f0e9fb91-a727-50d4-8feb-5c0e57bbfd6a"/>
    <n v="2005"/>
    <s v="Lycoming"/>
    <x v="4062"/>
    <x v="0"/>
    <m/>
    <n v="1"/>
    <n v="0"/>
    <x v="0"/>
    <n v="0"/>
    <n v="1"/>
    <n v="10"/>
    <x v="14"/>
    <s v="2013-08-09-08-11-26"/>
    <s v="2013-08-09-08-11-26"/>
  </r>
  <r>
    <n v="282982"/>
    <s v="f0e9fb91-a727-50d4-8feb-5c0e57bbfd6a"/>
    <n v="2008"/>
    <s v="Lycoming"/>
    <x v="4063"/>
    <x v="0"/>
    <m/>
    <n v="1"/>
    <n v="0"/>
    <x v="0"/>
    <n v="0"/>
    <n v="1"/>
    <n v="10"/>
    <x v="14"/>
    <s v="2013-08-09-08-11-29"/>
    <s v="2013-08-09-08-11-29"/>
  </r>
  <r>
    <n v="282983"/>
    <s v="f0e9fb91-a727-50d4-8feb-5c0e57bbfd6a"/>
    <n v="2010"/>
    <s v="Lycoming"/>
    <x v="4064"/>
    <x v="0"/>
    <m/>
    <n v="1"/>
    <n v="0"/>
    <x v="0"/>
    <n v="0"/>
    <n v="1"/>
    <n v="10"/>
    <x v="14"/>
    <s v="2013-08-09-08-11-31"/>
    <s v="2013-08-09-08-11-31"/>
  </r>
  <r>
    <n v="282984"/>
    <s v="2191aca5-edd5-55fe-b135-366a041bc74c"/>
    <n v="2005"/>
    <s v="Lycoming"/>
    <x v="4065"/>
    <x v="0"/>
    <m/>
    <n v="1"/>
    <n v="0"/>
    <x v="0"/>
    <n v="0"/>
    <n v="1"/>
    <n v="10"/>
    <x v="14"/>
    <s v="2013-08-09-08-11-36"/>
    <s v="2013-08-09-08-11-36"/>
  </r>
  <r>
    <n v="282985"/>
    <s v="2191aca5-edd5-55fe-b135-366a041bc74c"/>
    <n v="2008"/>
    <s v="Lycoming"/>
    <x v="4066"/>
    <x v="3"/>
    <m/>
    <n v="1"/>
    <n v="0"/>
    <x v="0"/>
    <n v="0"/>
    <n v="1"/>
    <n v="10"/>
    <x v="14"/>
    <s v="2013-08-09-08-11-41"/>
    <s v="2013-08-09-08-11-41"/>
  </r>
  <r>
    <n v="282986"/>
    <s v="2191aca5-edd5-55fe-b135-366a041bc74c"/>
    <n v="2010"/>
    <s v="Lycoming"/>
    <x v="4067"/>
    <x v="2"/>
    <m/>
    <n v="1"/>
    <n v="0"/>
    <x v="0"/>
    <n v="0"/>
    <n v="1"/>
    <n v="10"/>
    <x v="14"/>
    <s v="2013-08-09-08-11-46"/>
    <s v="2013-08-09-08-11-46"/>
  </r>
  <r>
    <n v="282987"/>
    <s v="e58dc316-b7f7-531e-8899-c519f5bc43a8"/>
    <n v="2005"/>
    <s v="Lycoming"/>
    <x v="4068"/>
    <x v="0"/>
    <m/>
    <n v="1"/>
    <n v="0"/>
    <x v="0"/>
    <n v="0"/>
    <n v="1"/>
    <n v="10"/>
    <x v="14"/>
    <s v="2013-08-09-08-11-51"/>
    <s v="2013-08-09-08-11-51"/>
  </r>
  <r>
    <n v="282988"/>
    <s v="e58dc316-b7f7-531e-8899-c519f5bc43a8"/>
    <n v="2008"/>
    <s v="Lycoming"/>
    <x v="4069"/>
    <x v="0"/>
    <m/>
    <n v="1"/>
    <n v="0"/>
    <x v="0"/>
    <n v="0"/>
    <n v="1"/>
    <n v="10"/>
    <x v="14"/>
    <s v="2013-08-09-08-11-54"/>
    <s v="2013-08-09-08-11-54"/>
  </r>
  <r>
    <n v="282989"/>
    <s v="e58dc316-b7f7-531e-8899-c519f5bc43a8"/>
    <n v="2010"/>
    <s v="Lycoming"/>
    <x v="4070"/>
    <x v="3"/>
    <m/>
    <n v="1"/>
    <n v="0"/>
    <x v="0"/>
    <n v="0"/>
    <n v="1"/>
    <n v="10"/>
    <x v="14"/>
    <s v="2013-08-09-08-11-59"/>
    <s v="2013-08-09-08-11-59"/>
  </r>
  <r>
    <n v="282990"/>
    <s v="8aaa85be-4daa-5d9d-91ee-478fdaf1cb28"/>
    <n v="2005"/>
    <s v="Lycoming"/>
    <x v="4071"/>
    <x v="0"/>
    <m/>
    <n v="1"/>
    <n v="0"/>
    <x v="0"/>
    <n v="0"/>
    <n v="1"/>
    <n v="10"/>
    <x v="14"/>
    <s v="2013-08-09-08-12-01"/>
    <s v="2013-08-09-08-12-01"/>
  </r>
  <r>
    <n v="282991"/>
    <s v="8aaa85be-4daa-5d9d-91ee-478fdaf1cb28"/>
    <n v="2008"/>
    <s v="Lycoming"/>
    <x v="4072"/>
    <x v="0"/>
    <m/>
    <n v="1"/>
    <n v="0"/>
    <x v="0"/>
    <n v="0"/>
    <n v="1"/>
    <n v="10"/>
    <x v="14"/>
    <s v="2013-08-09-08-12-04"/>
    <s v="2013-08-09-08-12-04"/>
  </r>
  <r>
    <n v="282992"/>
    <s v="8aaa85be-4daa-5d9d-91ee-478fdaf1cb28"/>
    <n v="2010"/>
    <s v="Lycoming"/>
    <x v="4073"/>
    <x v="0"/>
    <m/>
    <n v="1"/>
    <n v="0"/>
    <x v="0"/>
    <n v="0"/>
    <n v="1"/>
    <n v="10"/>
    <x v="14"/>
    <s v="2013-08-09-08-12-08"/>
    <s v="2013-08-09-08-12-08"/>
  </r>
  <r>
    <n v="282993"/>
    <s v="7eee3095-433a-5acd-827a-248e8bf79ab1"/>
    <n v="2005"/>
    <s v="Lycoming"/>
    <x v="4074"/>
    <x v="0"/>
    <m/>
    <n v="1"/>
    <n v="0"/>
    <x v="0"/>
    <n v="0"/>
    <n v="1"/>
    <n v="10"/>
    <x v="14"/>
    <s v="2013-08-09-08-12-11"/>
    <s v="2013-08-09-08-12-11"/>
  </r>
  <r>
    <n v="282994"/>
    <s v="7eee3095-433a-5acd-827a-248e8bf79ab1"/>
    <n v="2008"/>
    <s v="Lycoming"/>
    <x v="4075"/>
    <x v="0"/>
    <m/>
    <n v="1"/>
    <n v="0"/>
    <x v="0"/>
    <n v="0"/>
    <n v="1"/>
    <n v="10"/>
    <x v="14"/>
    <s v="2013-08-09-08-12-13"/>
    <s v="2013-08-09-08-12-13"/>
  </r>
  <r>
    <n v="282995"/>
    <s v="7eee3095-433a-5acd-827a-248e8bf79ab1"/>
    <n v="2010"/>
    <s v="Lycoming"/>
    <x v="4076"/>
    <x v="3"/>
    <m/>
    <n v="1"/>
    <n v="0"/>
    <x v="0"/>
    <n v="0"/>
    <n v="1"/>
    <n v="10"/>
    <x v="14"/>
    <s v="2013-08-09-08-12-20"/>
    <s v="2013-08-09-08-12-20"/>
  </r>
  <r>
    <n v="282996"/>
    <s v="baac698d-c7bf-5ad2-9404-168a1715084c"/>
    <n v="2005"/>
    <s v="Lycoming"/>
    <x v="4077"/>
    <x v="0"/>
    <m/>
    <n v="1"/>
    <n v="0"/>
    <x v="0"/>
    <n v="0"/>
    <n v="1"/>
    <n v="10"/>
    <x v="14"/>
    <s v="2013-08-09-08-12-23"/>
    <s v="2013-08-09-08-12-23"/>
  </r>
  <r>
    <n v="282997"/>
    <s v="baac698d-c7bf-5ad2-9404-168a1715084c"/>
    <n v="2008"/>
    <s v="Lycoming"/>
    <x v="4078"/>
    <x v="0"/>
    <m/>
    <n v="1"/>
    <n v="0"/>
    <x v="0"/>
    <n v="0"/>
    <n v="1"/>
    <n v="10"/>
    <x v="14"/>
    <s v="2013-08-09-08-12-25"/>
    <s v="2013-08-09-08-12-25"/>
  </r>
  <r>
    <n v="282998"/>
    <s v="baac698d-c7bf-5ad2-9404-168a1715084c"/>
    <n v="2010"/>
    <s v="Lycoming"/>
    <x v="4079"/>
    <x v="0"/>
    <m/>
    <n v="1"/>
    <n v="0"/>
    <x v="0"/>
    <n v="0"/>
    <n v="1"/>
    <n v="10"/>
    <x v="14"/>
    <s v="2013-08-09-08-12-28"/>
    <s v="2013-08-09-08-12-28"/>
  </r>
  <r>
    <n v="282999"/>
    <s v="a6fade65-d8ad-5d5a-aaa2-475fc9b297a1"/>
    <n v="2005"/>
    <s v="Lycoming"/>
    <x v="4080"/>
    <x v="0"/>
    <m/>
    <n v="1"/>
    <n v="0"/>
    <x v="0"/>
    <n v="0"/>
    <n v="1"/>
    <n v="10"/>
    <x v="14"/>
    <s v="2013-08-09-08-12-32"/>
    <s v="2013-08-09-08-12-32"/>
  </r>
  <r>
    <n v="283000"/>
    <s v="a6fade65-d8ad-5d5a-aaa2-475fc9b297a1"/>
    <n v="2008"/>
    <s v="Lycoming"/>
    <x v="4081"/>
    <x v="0"/>
    <m/>
    <n v="1"/>
    <n v="0"/>
    <x v="0"/>
    <n v="0"/>
    <n v="1"/>
    <n v="10"/>
    <x v="14"/>
    <s v="2013-08-09-08-12-35"/>
    <s v="2013-08-09-08-12-35"/>
  </r>
  <r>
    <n v="283001"/>
    <s v="a6fade65-d8ad-5d5a-aaa2-475fc9b297a1"/>
    <n v="2010"/>
    <s v="Lycoming"/>
    <x v="4082"/>
    <x v="0"/>
    <m/>
    <n v="1"/>
    <n v="0"/>
    <x v="0"/>
    <n v="0"/>
    <n v="1"/>
    <n v="10"/>
    <x v="14"/>
    <s v="2013-08-09-08-12-38"/>
    <s v="2013-08-09-08-12-38"/>
  </r>
  <r>
    <n v="283002"/>
    <s v="a20cce23-ea98-5533-94f4-0180c5d77ffb"/>
    <n v="2005"/>
    <s v="Lycoming"/>
    <x v="4083"/>
    <x v="0"/>
    <m/>
    <n v="1"/>
    <n v="0"/>
    <x v="0"/>
    <n v="0"/>
    <n v="1"/>
    <n v="10"/>
    <x v="14"/>
    <s v="2013-08-09-08-12-40"/>
    <s v="2013-08-09-08-12-40"/>
  </r>
  <r>
    <n v="283003"/>
    <s v="a20cce23-ea98-5533-94f4-0180c5d77ffb"/>
    <n v="2008"/>
    <s v="Lycoming"/>
    <x v="4084"/>
    <x v="0"/>
    <m/>
    <n v="1"/>
    <n v="0"/>
    <x v="0"/>
    <n v="0"/>
    <n v="1"/>
    <n v="10"/>
    <x v="14"/>
    <s v="2013-08-09-08-12-43"/>
    <s v="2013-08-09-08-12-43"/>
  </r>
  <r>
    <n v="283004"/>
    <s v="a20cce23-ea98-5533-94f4-0180c5d77ffb"/>
    <n v="2010"/>
    <s v="Lycoming"/>
    <x v="4085"/>
    <x v="0"/>
    <m/>
    <n v="1"/>
    <n v="0"/>
    <x v="0"/>
    <n v="0"/>
    <n v="1"/>
    <n v="10"/>
    <x v="14"/>
    <s v="2013-08-09-08-12-45"/>
    <s v="2013-08-09-08-12-45"/>
  </r>
  <r>
    <n v="283005"/>
    <s v="7a41473e-8d5e-5301-af38-c22ac80dc7c4"/>
    <n v="2005"/>
    <s v="Lycoming"/>
    <x v="4086"/>
    <x v="0"/>
    <m/>
    <n v="1"/>
    <n v="0"/>
    <x v="0"/>
    <n v="0"/>
    <n v="1"/>
    <n v="10"/>
    <x v="14"/>
    <s v="2013-08-09-08-12-48"/>
    <s v="2013-08-09-08-12-48"/>
  </r>
  <r>
    <n v="283006"/>
    <s v="7a41473e-8d5e-5301-af38-c22ac80dc7c4"/>
    <n v="2008"/>
    <s v="Lycoming"/>
    <x v="4087"/>
    <x v="0"/>
    <m/>
    <n v="1"/>
    <n v="0"/>
    <x v="0"/>
    <n v="0"/>
    <n v="1"/>
    <n v="10"/>
    <x v="14"/>
    <s v="2013-08-09-08-12-50"/>
    <s v="2013-08-09-08-12-50"/>
  </r>
  <r>
    <n v="283007"/>
    <s v="7a41473e-8d5e-5301-af38-c22ac80dc7c4"/>
    <n v="2010"/>
    <s v="Lycoming"/>
    <x v="4088"/>
    <x v="0"/>
    <m/>
    <n v="1"/>
    <n v="0"/>
    <x v="0"/>
    <n v="0"/>
    <n v="1"/>
    <n v="10"/>
    <x v="14"/>
    <s v="2013-08-09-08-12-53"/>
    <s v="2013-08-09-08-12-53"/>
  </r>
  <r>
    <n v="283008"/>
    <s v="664bdf62-b339-587d-b704-fdb34cf6aef2"/>
    <n v="2005"/>
    <s v="Lycoming"/>
    <x v="4089"/>
    <x v="0"/>
    <m/>
    <n v="1"/>
    <n v="0"/>
    <x v="0"/>
    <n v="0"/>
    <n v="1"/>
    <n v="10"/>
    <x v="14"/>
    <s v="2013-08-09-08-12-55"/>
    <s v="2013-08-09-08-12-55"/>
  </r>
  <r>
    <n v="283009"/>
    <s v="664bdf62-b339-587d-b704-fdb34cf6aef2"/>
    <n v="2008"/>
    <s v="Lycoming"/>
    <x v="4090"/>
    <x v="0"/>
    <m/>
    <n v="1"/>
    <n v="0"/>
    <x v="0"/>
    <n v="0"/>
    <n v="1"/>
    <n v="10"/>
    <x v="14"/>
    <s v="2013-08-09-08-12-58"/>
    <s v="2013-08-09-08-12-58"/>
  </r>
  <r>
    <n v="283010"/>
    <s v="664bdf62-b339-587d-b704-fdb34cf6aef2"/>
    <n v="2010"/>
    <s v="Lycoming"/>
    <x v="4091"/>
    <x v="0"/>
    <m/>
    <n v="1"/>
    <n v="0"/>
    <x v="0"/>
    <n v="0"/>
    <n v="1"/>
    <n v="10"/>
    <x v="14"/>
    <s v="2013-08-09-08-13-01"/>
    <s v="2013-08-09-08-13-01"/>
  </r>
  <r>
    <n v="283011"/>
    <s v="c86b1f90-73ce-5463-9cf3-28db33c18a89"/>
    <n v="2005"/>
    <s v="Lycoming"/>
    <x v="4092"/>
    <x v="0"/>
    <m/>
    <n v="1"/>
    <n v="0"/>
    <x v="0"/>
    <n v="0"/>
    <n v="1"/>
    <n v="10"/>
    <x v="14"/>
    <s v="2013-08-09-08-13-04"/>
    <s v="2013-08-09-08-13-04"/>
  </r>
  <r>
    <n v="283012"/>
    <s v="c86b1f90-73ce-5463-9cf3-28db33c18a89"/>
    <n v="2008"/>
    <s v="Lycoming"/>
    <x v="4093"/>
    <x v="0"/>
    <m/>
    <n v="1"/>
    <n v="0"/>
    <x v="0"/>
    <n v="0"/>
    <n v="1"/>
    <n v="10"/>
    <x v="14"/>
    <s v="2013-08-09-08-13-07"/>
    <s v="2013-08-09-08-13-07"/>
  </r>
  <r>
    <n v="283013"/>
    <s v="c86b1f90-73ce-5463-9cf3-28db33c18a89"/>
    <n v="2010"/>
    <s v="Lycoming"/>
    <x v="4094"/>
    <x v="3"/>
    <m/>
    <n v="1"/>
    <n v="0"/>
    <x v="0"/>
    <n v="0"/>
    <n v="1"/>
    <n v="10"/>
    <x v="14"/>
    <s v="2013-08-09-08-13-16"/>
    <s v="2013-08-09-08-13-16"/>
  </r>
  <r>
    <n v="283014"/>
    <s v="dd073030-e4cb-5ef8-8de1-ec2257dba8da"/>
    <n v="2005"/>
    <s v="Lycoming"/>
    <x v="4095"/>
    <x v="0"/>
    <m/>
    <n v="1"/>
    <n v="0"/>
    <x v="0"/>
    <n v="0"/>
    <n v="1"/>
    <n v="10"/>
    <x v="14"/>
    <s v="2013-08-09-08-13-19"/>
    <s v="2013-08-09-08-13-19"/>
  </r>
  <r>
    <n v="283015"/>
    <s v="dd073030-e4cb-5ef8-8de1-ec2257dba8da"/>
    <n v="2008"/>
    <s v="Lycoming"/>
    <x v="4096"/>
    <x v="0"/>
    <m/>
    <n v="1"/>
    <n v="0"/>
    <x v="0"/>
    <n v="0"/>
    <n v="1"/>
    <n v="10"/>
    <x v="14"/>
    <s v="2013-08-09-08-13-21"/>
    <s v="2013-08-09-08-13-21"/>
  </r>
  <r>
    <n v="283016"/>
    <s v="dd073030-e4cb-5ef8-8de1-ec2257dba8da"/>
    <n v="2010"/>
    <s v="Lycoming"/>
    <x v="4097"/>
    <x v="0"/>
    <m/>
    <n v="1"/>
    <n v="0"/>
    <x v="0"/>
    <n v="0"/>
    <n v="1"/>
    <n v="10"/>
    <x v="14"/>
    <s v="2013-08-09-08-13-24"/>
    <s v="2013-08-09-08-13-24"/>
  </r>
  <r>
    <n v="283017"/>
    <s v="bee8a28e-524a-55f2-8683-fe99f3ba9203"/>
    <n v="2005"/>
    <s v="Lycoming"/>
    <x v="4098"/>
    <x v="0"/>
    <m/>
    <n v="1"/>
    <n v="0"/>
    <x v="0"/>
    <n v="0"/>
    <n v="1"/>
    <n v="10"/>
    <x v="14"/>
    <s v="2013-08-09-08-13-26"/>
    <s v="2013-08-09-08-13-26"/>
  </r>
  <r>
    <n v="283018"/>
    <s v="bee8a28e-524a-55f2-8683-fe99f3ba9203"/>
    <n v="2008"/>
    <s v="Lycoming"/>
    <x v="4099"/>
    <x v="0"/>
    <m/>
    <n v="1"/>
    <n v="0"/>
    <x v="0"/>
    <n v="0"/>
    <n v="1"/>
    <n v="10"/>
    <x v="14"/>
    <s v="2013-08-09-08-13-29"/>
    <s v="2013-08-09-08-13-29"/>
  </r>
  <r>
    <n v="283019"/>
    <s v="bee8a28e-524a-55f2-8683-fe99f3ba9203"/>
    <n v="2010"/>
    <s v="Lycoming"/>
    <x v="4100"/>
    <x v="0"/>
    <m/>
    <n v="1"/>
    <n v="0"/>
    <x v="0"/>
    <n v="0"/>
    <n v="1"/>
    <n v="10"/>
    <x v="14"/>
    <s v="2013-08-09-08-13-32"/>
    <s v="2013-08-09-08-13-32"/>
  </r>
  <r>
    <n v="283020"/>
    <s v="ef1d64ed-c1fb-5219-a501-5de5601f898c"/>
    <n v="2005"/>
    <s v="Lycoming"/>
    <x v="4101"/>
    <x v="0"/>
    <m/>
    <n v="1"/>
    <n v="0"/>
    <x v="0"/>
    <n v="0"/>
    <n v="1"/>
    <n v="10"/>
    <x v="14"/>
    <s v="2013-08-09-08-13-34"/>
    <s v="2013-08-09-08-13-34"/>
  </r>
  <r>
    <n v="283021"/>
    <s v="ef1d64ed-c1fb-5219-a501-5de5601f898c"/>
    <n v="2008"/>
    <s v="Lycoming"/>
    <x v="4102"/>
    <x v="0"/>
    <m/>
    <n v="1"/>
    <n v="0"/>
    <x v="0"/>
    <n v="0"/>
    <n v="1"/>
    <n v="10"/>
    <x v="14"/>
    <s v="2013-08-09-08-13-37"/>
    <s v="2013-08-09-08-13-37"/>
  </r>
  <r>
    <n v="283022"/>
    <s v="ef1d64ed-c1fb-5219-a501-5de5601f898c"/>
    <n v="2010"/>
    <s v="Lycoming"/>
    <x v="4103"/>
    <x v="0"/>
    <m/>
    <n v="1"/>
    <n v="0"/>
    <x v="0"/>
    <n v="0"/>
    <n v="1"/>
    <n v="10"/>
    <x v="14"/>
    <s v="2013-08-09-08-13-39"/>
    <s v="2013-08-09-08-13-39"/>
  </r>
  <r>
    <n v="283023"/>
    <s v="57a66780-8b69-50cc-9363-9281363aa2c6"/>
    <n v="2005"/>
    <s v="Lycoming"/>
    <x v="4104"/>
    <x v="0"/>
    <m/>
    <n v="1"/>
    <n v="0"/>
    <x v="0"/>
    <n v="0"/>
    <n v="1"/>
    <n v="10"/>
    <x v="14"/>
    <s v="2013-08-09-08-13-41"/>
    <s v="2013-08-09-08-13-41"/>
  </r>
  <r>
    <n v="283024"/>
    <s v="57a66780-8b69-50cc-9363-9281363aa2c6"/>
    <n v="2008"/>
    <s v="Lycoming"/>
    <x v="4105"/>
    <x v="0"/>
    <m/>
    <n v="1"/>
    <n v="0"/>
    <x v="0"/>
    <n v="0"/>
    <n v="1"/>
    <n v="10"/>
    <x v="14"/>
    <s v="2013-08-09-08-13-44"/>
    <s v="2013-08-09-08-13-44"/>
  </r>
  <r>
    <n v="283025"/>
    <s v="57a66780-8b69-50cc-9363-9281363aa2c6"/>
    <n v="2010"/>
    <s v="Lycoming"/>
    <x v="4106"/>
    <x v="0"/>
    <m/>
    <n v="1"/>
    <n v="0"/>
    <x v="0"/>
    <n v="0"/>
    <n v="1"/>
    <n v="10"/>
    <x v="14"/>
    <s v="2013-08-09-08-13-47"/>
    <s v="2013-08-09-08-13-47"/>
  </r>
  <r>
    <n v="283026"/>
    <s v="5dd0db6a-fb14-52d2-981e-6fc5b23c90ac"/>
    <n v="2005"/>
    <s v="Lycoming"/>
    <x v="4107"/>
    <x v="0"/>
    <m/>
    <n v="1"/>
    <n v="0"/>
    <x v="0"/>
    <n v="0"/>
    <n v="1"/>
    <n v="10"/>
    <x v="14"/>
    <s v="2013-08-09-08-13-50"/>
    <s v="2013-08-09-08-13-50"/>
  </r>
  <r>
    <n v="283027"/>
    <s v="5dd0db6a-fb14-52d2-981e-6fc5b23c90ac"/>
    <n v="2008"/>
    <s v="Lycoming"/>
    <x v="4108"/>
    <x v="0"/>
    <m/>
    <n v="1"/>
    <n v="0"/>
    <x v="0"/>
    <n v="0"/>
    <n v="1"/>
    <n v="10"/>
    <x v="14"/>
    <s v="2013-08-09-08-13-52"/>
    <s v="2013-08-09-08-13-52"/>
  </r>
  <r>
    <n v="283028"/>
    <s v="5dd0db6a-fb14-52d2-981e-6fc5b23c90ac"/>
    <n v="2010"/>
    <s v="Lycoming"/>
    <x v="4109"/>
    <x v="0"/>
    <m/>
    <n v="1"/>
    <n v="0"/>
    <x v="0"/>
    <n v="0"/>
    <n v="1"/>
    <n v="10"/>
    <x v="14"/>
    <s v="2013-08-09-08-13-55"/>
    <s v="2013-08-09-08-13-55"/>
  </r>
  <r>
    <n v="283029"/>
    <s v="7bf4dd5b-25c9-5d08-a5af-08f59e37e8c9"/>
    <n v="2005"/>
    <s v="Lycoming"/>
    <x v="4110"/>
    <x v="0"/>
    <m/>
    <n v="1"/>
    <n v="0"/>
    <x v="0"/>
    <n v="0"/>
    <n v="1"/>
    <n v="10"/>
    <x v="14"/>
    <s v="2013-08-09-08-13-57"/>
    <s v="2013-08-09-08-13-57"/>
  </r>
  <r>
    <n v="283030"/>
    <s v="7bf4dd5b-25c9-5d08-a5af-08f59e37e8c9"/>
    <n v="2008"/>
    <s v="Lycoming"/>
    <x v="4111"/>
    <x v="0"/>
    <m/>
    <n v="1"/>
    <n v="0"/>
    <x v="0"/>
    <n v="0"/>
    <n v="1"/>
    <n v="10"/>
    <x v="14"/>
    <s v="2013-08-09-08-14-00"/>
    <s v="2013-08-09-08-14-00"/>
  </r>
  <r>
    <n v="283031"/>
    <s v="7bf4dd5b-25c9-5d08-a5af-08f59e37e8c9"/>
    <n v="2010"/>
    <s v="Lycoming"/>
    <x v="4112"/>
    <x v="0"/>
    <m/>
    <n v="1"/>
    <n v="0"/>
    <x v="0"/>
    <n v="0"/>
    <n v="1"/>
    <n v="10"/>
    <x v="14"/>
    <s v="2013-08-09-08-14-03"/>
    <s v="2013-08-09-08-14-03"/>
  </r>
  <r>
    <n v="283032"/>
    <s v="a3c15bb6-804a-549c-b63d-6d28b858debb"/>
    <n v="2005"/>
    <s v="Lycoming"/>
    <x v="4113"/>
    <x v="0"/>
    <m/>
    <n v="1"/>
    <n v="0"/>
    <x v="0"/>
    <n v="0"/>
    <n v="1"/>
    <n v="10"/>
    <x v="14"/>
    <s v="2013-08-09-08-14-05"/>
    <s v="2013-08-09-08-14-05"/>
  </r>
  <r>
    <n v="283033"/>
    <s v="a3c15bb6-804a-549c-b63d-6d28b858debb"/>
    <n v="2008"/>
    <s v="Lycoming"/>
    <x v="4114"/>
    <x v="0"/>
    <m/>
    <n v="1"/>
    <n v="0"/>
    <x v="0"/>
    <n v="0"/>
    <n v="1"/>
    <n v="10"/>
    <x v="14"/>
    <s v="2013-08-09-08-14-08"/>
    <s v="2013-08-09-08-14-08"/>
  </r>
  <r>
    <n v="283034"/>
    <s v="a3c15bb6-804a-549c-b63d-6d28b858debb"/>
    <n v="2010"/>
    <s v="Lycoming"/>
    <x v="4115"/>
    <x v="0"/>
    <m/>
    <n v="1"/>
    <n v="0"/>
    <x v="0"/>
    <n v="0"/>
    <n v="1"/>
    <n v="10"/>
    <x v="14"/>
    <s v="2013-08-09-08-14-11"/>
    <s v="2013-08-09-08-14-11"/>
  </r>
  <r>
    <n v="283035"/>
    <s v="d56bb9a1-a3d8-5225-afc0-49dfdcce1f56"/>
    <n v="2005"/>
    <s v="Lycoming"/>
    <x v="4116"/>
    <x v="0"/>
    <m/>
    <n v="1"/>
    <n v="0"/>
    <x v="0"/>
    <n v="0"/>
    <n v="1"/>
    <n v="10"/>
    <x v="14"/>
    <s v="2013-08-09-08-14-13"/>
    <s v="2013-08-09-08-14-13"/>
  </r>
  <r>
    <n v="283036"/>
    <s v="d56bb9a1-a3d8-5225-afc0-49dfdcce1f56"/>
    <n v="2008"/>
    <s v="Lycoming"/>
    <x v="4117"/>
    <x v="0"/>
    <m/>
    <n v="1"/>
    <n v="0"/>
    <x v="0"/>
    <n v="0"/>
    <n v="1"/>
    <n v="10"/>
    <x v="14"/>
    <s v="2013-08-09-08-14-16"/>
    <s v="2013-08-09-08-14-16"/>
  </r>
  <r>
    <n v="283037"/>
    <s v="d56bb9a1-a3d8-5225-afc0-49dfdcce1f56"/>
    <n v="2010"/>
    <s v="Lycoming"/>
    <x v="4118"/>
    <x v="0"/>
    <m/>
    <n v="1"/>
    <n v="0"/>
    <x v="0"/>
    <n v="0"/>
    <n v="1"/>
    <n v="10"/>
    <x v="14"/>
    <s v="2013-08-09-08-14-21"/>
    <s v="2013-08-09-08-14-21"/>
  </r>
  <r>
    <n v="283038"/>
    <s v="ce35245a-1323-5c19-b4ee-35b2877af0ca"/>
    <n v="2005"/>
    <s v="Lycoming"/>
    <x v="4119"/>
    <x v="0"/>
    <m/>
    <n v="1"/>
    <n v="0"/>
    <x v="0"/>
    <n v="0"/>
    <n v="1"/>
    <n v="10"/>
    <x v="14"/>
    <s v="2013-08-09-08-14-24"/>
    <s v="2013-08-09-08-14-24"/>
  </r>
  <r>
    <n v="283039"/>
    <s v="ce35245a-1323-5c19-b4ee-35b2877af0ca"/>
    <n v="2008"/>
    <s v="Lycoming"/>
    <x v="4120"/>
    <x v="0"/>
    <m/>
    <n v="1"/>
    <n v="0"/>
    <x v="0"/>
    <n v="0"/>
    <n v="1"/>
    <n v="10"/>
    <x v="14"/>
    <s v="2013-08-09-08-14-27"/>
    <s v="2013-08-09-08-14-27"/>
  </r>
  <r>
    <n v="283040"/>
    <s v="ce35245a-1323-5c19-b4ee-35b2877af0ca"/>
    <n v="2010"/>
    <s v="Lycoming"/>
    <x v="4121"/>
    <x v="0"/>
    <m/>
    <n v="1"/>
    <n v="0"/>
    <x v="0"/>
    <n v="0"/>
    <n v="1"/>
    <n v="10"/>
    <x v="14"/>
    <s v="2013-08-09-08-14-29"/>
    <s v="2013-08-09-08-14-29"/>
  </r>
  <r>
    <n v="283041"/>
    <s v="94033e88-3b90-5afe-a3d4-eb0fd4cbf074"/>
    <n v="2005"/>
    <s v="Lycoming"/>
    <x v="4122"/>
    <x v="0"/>
    <m/>
    <n v="1"/>
    <n v="0"/>
    <x v="0"/>
    <n v="0"/>
    <n v="1"/>
    <n v="10"/>
    <x v="14"/>
    <s v="2013-08-09-08-14-31"/>
    <s v="2013-08-09-08-14-31"/>
  </r>
  <r>
    <n v="283042"/>
    <s v="94033e88-3b90-5afe-a3d4-eb0fd4cbf074"/>
    <n v="2008"/>
    <s v="Lycoming"/>
    <x v="4123"/>
    <x v="0"/>
    <m/>
    <n v="1"/>
    <n v="0"/>
    <x v="0"/>
    <n v="0"/>
    <n v="1"/>
    <n v="10"/>
    <x v="14"/>
    <s v="2013-08-09-08-14-34"/>
    <s v="2013-08-09-08-14-34"/>
  </r>
  <r>
    <n v="283043"/>
    <s v="94033e88-3b90-5afe-a3d4-eb0fd4cbf074"/>
    <n v="2010"/>
    <s v="Lycoming"/>
    <x v="4124"/>
    <x v="0"/>
    <m/>
    <n v="1"/>
    <n v="0"/>
    <x v="0"/>
    <n v="0"/>
    <n v="1"/>
    <n v="10"/>
    <x v="14"/>
    <s v="2013-08-09-08-14-36"/>
    <s v="2013-08-09-08-14-36"/>
  </r>
  <r>
    <n v="283044"/>
    <s v="449bc33b-6195-5839-8372-fd03aae1822f"/>
    <n v="2005"/>
    <s v="Lycoming"/>
    <x v="4125"/>
    <x v="0"/>
    <m/>
    <n v="1"/>
    <n v="0"/>
    <x v="0"/>
    <n v="0"/>
    <n v="1"/>
    <n v="10"/>
    <x v="14"/>
    <s v="2013-08-09-08-14-39"/>
    <s v="2013-08-09-08-14-39"/>
  </r>
  <r>
    <n v="283045"/>
    <s v="449bc33b-6195-5839-8372-fd03aae1822f"/>
    <n v="2008"/>
    <s v="Lycoming"/>
    <x v="4126"/>
    <x v="0"/>
    <m/>
    <n v="1"/>
    <n v="0"/>
    <x v="0"/>
    <n v="0"/>
    <n v="1"/>
    <n v="10"/>
    <x v="14"/>
    <s v="2013-08-09-08-14-41"/>
    <s v="2013-08-09-08-14-41"/>
  </r>
  <r>
    <n v="283046"/>
    <s v="449bc33b-6195-5839-8372-fd03aae1822f"/>
    <n v="2010"/>
    <s v="Lycoming"/>
    <x v="4127"/>
    <x v="0"/>
    <m/>
    <n v="1"/>
    <n v="0"/>
    <x v="0"/>
    <n v="0"/>
    <n v="1"/>
    <n v="10"/>
    <x v="14"/>
    <s v="2013-08-09-08-14-44"/>
    <s v="2013-08-09-08-14-44"/>
  </r>
  <r>
    <n v="283047"/>
    <s v="8b208c5f-88f5-57c7-81ae-2062e46156ce"/>
    <n v="2005"/>
    <s v="Lycoming"/>
    <x v="4128"/>
    <x v="0"/>
    <m/>
    <n v="1"/>
    <n v="0"/>
    <x v="0"/>
    <n v="0"/>
    <n v="1"/>
    <n v="10"/>
    <x v="14"/>
    <s v="2013-08-09-08-14-46"/>
    <s v="2013-08-09-08-14-46"/>
  </r>
  <r>
    <n v="283048"/>
    <s v="8b208c5f-88f5-57c7-81ae-2062e46156ce"/>
    <n v="2008"/>
    <s v="Lycoming"/>
    <x v="4129"/>
    <x v="0"/>
    <m/>
    <n v="1"/>
    <n v="0"/>
    <x v="0"/>
    <n v="0"/>
    <n v="1"/>
    <n v="10"/>
    <x v="14"/>
    <s v="2013-08-09-08-14-48"/>
    <s v="2013-08-09-08-14-48"/>
  </r>
  <r>
    <n v="283049"/>
    <s v="8b208c5f-88f5-57c7-81ae-2062e46156ce"/>
    <n v="2010"/>
    <s v="Lycoming"/>
    <x v="4130"/>
    <x v="0"/>
    <m/>
    <n v="1"/>
    <n v="0"/>
    <x v="0"/>
    <n v="0"/>
    <n v="1"/>
    <n v="10"/>
    <x v="14"/>
    <s v="2013-08-09-08-14-51"/>
    <s v="2013-08-09-08-14-51"/>
  </r>
  <r>
    <n v="283050"/>
    <s v="6af5b593-dd32-5c77-b929-f37a29ba8d5e"/>
    <n v="2005"/>
    <s v="Lycoming"/>
    <x v="4131"/>
    <x v="0"/>
    <m/>
    <n v="1"/>
    <n v="0"/>
    <x v="0"/>
    <n v="0"/>
    <n v="1"/>
    <n v="10"/>
    <x v="14"/>
    <s v="2013-08-09-08-14-53"/>
    <s v="2013-08-09-08-14-53"/>
  </r>
  <r>
    <n v="283051"/>
    <s v="6af5b593-dd32-5c77-b929-f37a29ba8d5e"/>
    <n v="2008"/>
    <s v="Lycoming"/>
    <x v="4132"/>
    <x v="0"/>
    <m/>
    <n v="1"/>
    <n v="0"/>
    <x v="0"/>
    <n v="0"/>
    <n v="1"/>
    <n v="10"/>
    <x v="14"/>
    <s v="2013-08-09-08-14-56"/>
    <s v="2013-08-09-08-14-56"/>
  </r>
  <r>
    <n v="283052"/>
    <s v="6af5b593-dd32-5c77-b929-f37a29ba8d5e"/>
    <n v="2010"/>
    <s v="Lycoming"/>
    <x v="4133"/>
    <x v="0"/>
    <m/>
    <n v="1"/>
    <n v="0"/>
    <x v="0"/>
    <n v="0"/>
    <n v="1"/>
    <n v="10"/>
    <x v="14"/>
    <s v="2013-08-09-08-14-58"/>
    <s v="2013-08-09-08-14-58"/>
  </r>
  <r>
    <n v="283053"/>
    <s v="839781d9-1755-52de-9745-ca75a1a593de"/>
    <n v="2005"/>
    <s v="Lycoming"/>
    <x v="4134"/>
    <x v="0"/>
    <m/>
    <n v="1"/>
    <n v="0"/>
    <x v="0"/>
    <n v="0"/>
    <n v="1"/>
    <n v="10"/>
    <x v="14"/>
    <s v="2013-08-09-08-15-01"/>
    <s v="2013-08-09-08-15-01"/>
  </r>
  <r>
    <n v="283054"/>
    <s v="839781d9-1755-52de-9745-ca75a1a593de"/>
    <n v="2008"/>
    <s v="Lycoming"/>
    <x v="4135"/>
    <x v="0"/>
    <m/>
    <n v="1"/>
    <n v="0"/>
    <x v="0"/>
    <n v="0"/>
    <n v="1"/>
    <n v="10"/>
    <x v="14"/>
    <s v="2013-08-09-08-15-03"/>
    <s v="2013-08-09-08-15-03"/>
  </r>
  <r>
    <n v="283055"/>
    <s v="839781d9-1755-52de-9745-ca75a1a593de"/>
    <n v="2010"/>
    <s v="Lycoming"/>
    <x v="4136"/>
    <x v="0"/>
    <m/>
    <n v="1"/>
    <n v="0"/>
    <x v="0"/>
    <n v="0"/>
    <n v="1"/>
    <n v="10"/>
    <x v="14"/>
    <s v="2013-08-09-08-17-38"/>
    <s v="2013-08-09-08-17-38"/>
  </r>
  <r>
    <n v="283056"/>
    <s v="59617a30-3733-5e83-b614-4ce0ee28eb68"/>
    <n v="2005"/>
    <s v="Lycoming"/>
    <x v="4137"/>
    <x v="0"/>
    <m/>
    <n v="1"/>
    <n v="0"/>
    <x v="0"/>
    <n v="0"/>
    <n v="1"/>
    <n v="10"/>
    <x v="14"/>
    <s v="2013-08-09-08-17-40"/>
    <s v="2013-08-09-08-17-40"/>
  </r>
  <r>
    <n v="283057"/>
    <s v="59617a30-3733-5e83-b614-4ce0ee28eb68"/>
    <n v="2008"/>
    <s v="Lycoming"/>
    <x v="4138"/>
    <x v="0"/>
    <m/>
    <n v="1"/>
    <n v="0"/>
    <x v="0"/>
    <n v="0"/>
    <n v="1"/>
    <n v="10"/>
    <x v="14"/>
    <s v="2013-08-09-08-17-42"/>
    <s v="2013-08-09-08-17-42"/>
  </r>
  <r>
    <n v="283058"/>
    <s v="59617a30-3733-5e83-b614-4ce0ee28eb68"/>
    <n v="2010"/>
    <s v="Lycoming"/>
    <x v="4139"/>
    <x v="0"/>
    <m/>
    <n v="1"/>
    <n v="0"/>
    <x v="0"/>
    <n v="0"/>
    <n v="1"/>
    <n v="10"/>
    <x v="14"/>
    <s v="2013-08-09-08-17-44"/>
    <s v="2013-08-09-08-17-44"/>
  </r>
  <r>
    <n v="283059"/>
    <s v="9819d132-79bf-50d6-a6e3-1373a0ef84af"/>
    <n v="2005"/>
    <s v="Lycoming"/>
    <x v="4140"/>
    <x v="0"/>
    <m/>
    <n v="1"/>
    <n v="0"/>
    <x v="0"/>
    <n v="0"/>
    <n v="1"/>
    <n v="10"/>
    <x v="14"/>
    <s v="2013-08-09-08-17-46"/>
    <s v="2013-08-09-08-17-46"/>
  </r>
  <r>
    <n v="283060"/>
    <s v="9819d132-79bf-50d6-a6e3-1373a0ef84af"/>
    <n v="2008"/>
    <s v="Lycoming"/>
    <x v="4141"/>
    <x v="0"/>
    <m/>
    <n v="1"/>
    <n v="0"/>
    <x v="0"/>
    <n v="0"/>
    <n v="1"/>
    <n v="10"/>
    <x v="14"/>
    <s v="2013-08-09-08-17-50"/>
    <s v="2013-08-09-08-17-50"/>
  </r>
  <r>
    <n v="283061"/>
    <s v="9819d132-79bf-50d6-a6e3-1373a0ef84af"/>
    <n v="2010"/>
    <s v="Lycoming"/>
    <x v="4142"/>
    <x v="0"/>
    <m/>
    <n v="1"/>
    <n v="0"/>
    <x v="0"/>
    <n v="0"/>
    <n v="1"/>
    <n v="10"/>
    <x v="14"/>
    <s v="2013-08-09-08-17-54"/>
    <s v="2013-08-09-08-17-54"/>
  </r>
  <r>
    <n v="283062"/>
    <s v="ea75afcf-5dbb-50b2-af48-f53f7aa7f570"/>
    <n v="2005"/>
    <s v="Lycoming"/>
    <x v="4143"/>
    <x v="0"/>
    <m/>
    <n v="1"/>
    <n v="0"/>
    <x v="0"/>
    <n v="0"/>
    <n v="1"/>
    <n v="10"/>
    <x v="14"/>
    <s v="2013-08-09-08-17-56"/>
    <s v="2013-08-09-08-17-56"/>
  </r>
  <r>
    <n v="283063"/>
    <s v="ea75afcf-5dbb-50b2-af48-f53f7aa7f570"/>
    <n v="2008"/>
    <s v="Lycoming"/>
    <x v="4144"/>
    <x v="0"/>
    <m/>
    <n v="1"/>
    <n v="0"/>
    <x v="0"/>
    <n v="0"/>
    <n v="1"/>
    <n v="10"/>
    <x v="14"/>
    <s v="2013-08-09-08-17-59"/>
    <s v="2013-08-09-08-17-59"/>
  </r>
  <r>
    <n v="283064"/>
    <s v="ea75afcf-5dbb-50b2-af48-f53f7aa7f570"/>
    <n v="2010"/>
    <s v="Lycoming"/>
    <x v="4145"/>
    <x v="0"/>
    <m/>
    <n v="1"/>
    <n v="0"/>
    <x v="0"/>
    <n v="0"/>
    <n v="1"/>
    <n v="10"/>
    <x v="14"/>
    <s v="2013-08-09-08-18-01"/>
    <s v="2013-08-09-08-18-01"/>
  </r>
  <r>
    <n v="283065"/>
    <s v="4c7f0588-2304-5e8e-aa68-98dce216b011"/>
    <n v="2005"/>
    <s v="Lycoming"/>
    <x v="4146"/>
    <x v="0"/>
    <m/>
    <n v="1"/>
    <n v="0"/>
    <x v="0"/>
    <n v="0"/>
    <n v="1"/>
    <n v="10"/>
    <x v="14"/>
    <s v="2013-08-09-08-18-03"/>
    <s v="2013-08-09-08-18-03"/>
  </r>
  <r>
    <n v="283066"/>
    <s v="4c7f0588-2304-5e8e-aa68-98dce216b011"/>
    <n v="2008"/>
    <s v="Lycoming"/>
    <x v="4147"/>
    <x v="1"/>
    <m/>
    <n v="1"/>
    <n v="0"/>
    <x v="0"/>
    <n v="0"/>
    <n v="1"/>
    <n v="10"/>
    <x v="14"/>
    <s v="2013-08-09-08-18-07"/>
    <s v="2013-08-09-08-18-07"/>
  </r>
  <r>
    <n v="283067"/>
    <s v="4c7f0588-2304-5e8e-aa68-98dce216b011"/>
    <n v="2010"/>
    <s v="Lycoming"/>
    <x v="4148"/>
    <x v="2"/>
    <m/>
    <n v="1"/>
    <n v="0"/>
    <x v="0"/>
    <n v="0"/>
    <n v="1"/>
    <n v="10"/>
    <x v="14"/>
    <s v="2013-08-09-08-18-11"/>
    <s v="2013-08-09-08-18-11"/>
  </r>
  <r>
    <n v="283068"/>
    <s v="5520cd17-fb16-5b5a-80bb-17ba5fd0388d"/>
    <n v="2005"/>
    <s v="Lycoming"/>
    <x v="4149"/>
    <x v="0"/>
    <m/>
    <n v="1"/>
    <n v="0"/>
    <x v="0"/>
    <n v="0"/>
    <n v="1"/>
    <n v="10"/>
    <x v="14"/>
    <s v="2013-08-09-08-18-14"/>
    <s v="2013-08-09-08-18-14"/>
  </r>
  <r>
    <n v="283069"/>
    <s v="5520cd17-fb16-5b5a-80bb-17ba5fd0388d"/>
    <n v="2008"/>
    <s v="Lycoming"/>
    <x v="4150"/>
    <x v="0"/>
    <m/>
    <n v="1"/>
    <n v="0"/>
    <x v="0"/>
    <n v="0"/>
    <n v="1"/>
    <n v="10"/>
    <x v="14"/>
    <s v="2013-08-09-08-18-16"/>
    <s v="2013-08-09-08-18-16"/>
  </r>
  <r>
    <n v="283070"/>
    <s v="5520cd17-fb16-5b5a-80bb-17ba5fd0388d"/>
    <n v="2010"/>
    <s v="Lycoming"/>
    <x v="4151"/>
    <x v="3"/>
    <m/>
    <n v="1"/>
    <n v="0"/>
    <x v="0"/>
    <n v="0"/>
    <n v="1"/>
    <n v="10"/>
    <x v="14"/>
    <s v="2013-08-09-08-18-21"/>
    <s v="2013-08-09-08-18-21"/>
  </r>
  <r>
    <n v="283071"/>
    <s v="8377a3a4-e182-5f60-8a98-1a7fb73f04e8"/>
    <n v="2005"/>
    <s v="Lycoming"/>
    <x v="4152"/>
    <x v="0"/>
    <m/>
    <n v="1"/>
    <n v="0"/>
    <x v="0"/>
    <n v="0"/>
    <n v="1"/>
    <n v="10"/>
    <x v="14"/>
    <s v="2013-08-09-08-18-25"/>
    <s v="2013-08-09-08-18-25"/>
  </r>
  <r>
    <n v="283072"/>
    <s v="8377a3a4-e182-5f60-8a98-1a7fb73f04e8"/>
    <n v="2008"/>
    <s v="Lycoming"/>
    <x v="4153"/>
    <x v="1"/>
    <m/>
    <n v="1"/>
    <n v="0"/>
    <x v="0"/>
    <n v="0"/>
    <n v="1"/>
    <n v="10"/>
    <x v="14"/>
    <s v="2013-08-09-08-18-28"/>
    <s v="2013-08-09-08-18-28"/>
  </r>
  <r>
    <n v="283073"/>
    <s v="8377a3a4-e182-5f60-8a98-1a7fb73f04e8"/>
    <n v="2010"/>
    <s v="Lycoming"/>
    <x v="4154"/>
    <x v="2"/>
    <m/>
    <n v="1"/>
    <n v="0"/>
    <x v="0"/>
    <n v="0"/>
    <n v="1"/>
    <n v="10"/>
    <x v="14"/>
    <s v="2013-08-09-08-18-35"/>
    <s v="2013-08-09-08-18-35"/>
  </r>
  <r>
    <n v="283074"/>
    <s v="2b2dd821-e77a-51da-8bd9-2756a9bc69e2"/>
    <n v="2005"/>
    <s v="Lycoming"/>
    <x v="4155"/>
    <x v="0"/>
    <m/>
    <n v="1"/>
    <n v="0"/>
    <x v="0"/>
    <n v="0"/>
    <n v="1"/>
    <n v="10"/>
    <x v="14"/>
    <s v="2013-08-09-08-18-37"/>
    <s v="2013-08-09-08-18-37"/>
  </r>
  <r>
    <n v="283075"/>
    <s v="2b2dd821-e77a-51da-8bd9-2756a9bc69e2"/>
    <n v="2008"/>
    <s v="Lycoming"/>
    <x v="4156"/>
    <x v="0"/>
    <m/>
    <n v="1"/>
    <n v="0"/>
    <x v="0"/>
    <n v="0"/>
    <n v="1"/>
    <n v="10"/>
    <x v="14"/>
    <s v="2013-08-09-08-18-40"/>
    <s v="2013-08-09-08-18-40"/>
  </r>
  <r>
    <n v="283076"/>
    <s v="2b2dd821-e77a-51da-8bd9-2756a9bc69e2"/>
    <n v="2010"/>
    <s v="Lycoming"/>
    <x v="4157"/>
    <x v="0"/>
    <m/>
    <n v="1"/>
    <n v="0"/>
    <x v="0"/>
    <n v="0"/>
    <n v="1"/>
    <n v="10"/>
    <x v="14"/>
    <s v="2013-08-09-08-18-43"/>
    <s v="2013-08-09-08-18-43"/>
  </r>
  <r>
    <n v="283077"/>
    <s v="3f76cc0d-f6be-5b54-9575-d0f43a35bf64"/>
    <n v="2005"/>
    <s v="Lycoming"/>
    <x v="4158"/>
    <x v="0"/>
    <m/>
    <n v="1"/>
    <n v="0"/>
    <x v="0"/>
    <n v="0"/>
    <n v="1"/>
    <n v="10"/>
    <x v="14"/>
    <s v="2013-08-09-08-18-46"/>
    <s v="2013-08-09-08-18-46"/>
  </r>
  <r>
    <n v="283078"/>
    <s v="3f76cc0d-f6be-5b54-9575-d0f43a35bf64"/>
    <n v="2008"/>
    <s v="Lycoming"/>
    <x v="4159"/>
    <x v="1"/>
    <m/>
    <n v="1"/>
    <n v="0"/>
    <x v="0"/>
    <n v="0"/>
    <n v="1"/>
    <n v="10"/>
    <x v="14"/>
    <s v="2013-08-09-08-18-49"/>
    <s v="2013-08-09-08-18-49"/>
  </r>
  <r>
    <n v="283079"/>
    <s v="3f76cc0d-f6be-5b54-9575-d0f43a35bf64"/>
    <n v="2010"/>
    <s v="Lycoming"/>
    <x v="4160"/>
    <x v="3"/>
    <m/>
    <n v="1"/>
    <n v="0"/>
    <x v="0"/>
    <n v="0"/>
    <n v="1"/>
    <n v="10"/>
    <x v="14"/>
    <s v="2013-08-09-08-22-25"/>
    <s v="2013-08-09-08-22-25"/>
  </r>
  <r>
    <n v="283080"/>
    <s v="e933f8bb-2e75-5002-a188-6a7a379da0a2"/>
    <n v="2005"/>
    <s v="Lycoming"/>
    <x v="4161"/>
    <x v="0"/>
    <m/>
    <n v="1"/>
    <n v="0"/>
    <x v="0"/>
    <n v="0"/>
    <n v="1"/>
    <n v="10"/>
    <x v="14"/>
    <s v="2013-08-09-08-22-30"/>
    <s v="2013-08-09-08-22-30"/>
  </r>
  <r>
    <n v="283081"/>
    <s v="e933f8bb-2e75-5002-a188-6a7a379da0a2"/>
    <n v="2008"/>
    <s v="Lycoming"/>
    <x v="4162"/>
    <x v="0"/>
    <m/>
    <n v="2"/>
    <n v="0"/>
    <x v="0"/>
    <n v="0"/>
    <n v="2"/>
    <n v="10"/>
    <x v="13"/>
    <s v="2013-08-09-08-22-33"/>
    <s v="2013-08-09-08-22-33"/>
  </r>
  <r>
    <n v="283083"/>
    <s v="24726010-dcf7-5210-b4b0-f125a4f30634"/>
    <n v="2005"/>
    <s v="Lycoming"/>
    <x v="4163"/>
    <x v="0"/>
    <m/>
    <n v="1"/>
    <n v="0"/>
    <x v="0"/>
    <n v="0"/>
    <n v="1"/>
    <n v="10"/>
    <x v="14"/>
    <s v="2013-08-09-08-22-37"/>
    <s v="2013-08-09-08-22-37"/>
  </r>
  <r>
    <n v="283082"/>
    <s v="e933f8bb-2e75-5002-a188-6a7a379da0a2"/>
    <n v="2010"/>
    <s v="Lycoming"/>
    <x v="4164"/>
    <x v="2"/>
    <m/>
    <n v="1"/>
    <n v="0"/>
    <x v="0"/>
    <n v="0"/>
    <n v="1"/>
    <n v="10"/>
    <x v="14"/>
    <s v="2013-08-09-08-23-45"/>
    <s v="2013-08-09-08-23-45"/>
  </r>
  <r>
    <n v="283084"/>
    <s v="24726010-dcf7-5210-b4b0-f125a4f30634"/>
    <n v="2008"/>
    <s v="Lycoming"/>
    <x v="4165"/>
    <x v="0"/>
    <m/>
    <n v="1"/>
    <n v="0"/>
    <x v="0"/>
    <n v="0"/>
    <n v="1"/>
    <n v="10"/>
    <x v="14"/>
    <s v="2013-08-09-08-23-53"/>
    <s v="2013-08-09-08-23-53"/>
  </r>
  <r>
    <n v="283085"/>
    <s v="24726010-dcf7-5210-b4b0-f125a4f30634"/>
    <n v="2010"/>
    <s v="Lycoming"/>
    <x v="4166"/>
    <x v="1"/>
    <m/>
    <n v="1"/>
    <n v="0"/>
    <x v="0"/>
    <n v="0"/>
    <n v="1"/>
    <n v="10"/>
    <x v="14"/>
    <s v="2013-08-09-08-23-59"/>
    <s v="2013-08-09-08-23-59"/>
  </r>
  <r>
    <n v="283086"/>
    <s v="e21d0196-dfaa-5f62-a567-67a8050fe2bc"/>
    <n v="2005"/>
    <s v="Lycoming"/>
    <x v="4167"/>
    <x v="0"/>
    <m/>
    <n v="1"/>
    <n v="0"/>
    <x v="0"/>
    <n v="0"/>
    <n v="1"/>
    <n v="10"/>
    <x v="14"/>
    <s v="2013-08-09-08-24-03"/>
    <s v="2013-08-09-08-24-03"/>
  </r>
  <r>
    <n v="283087"/>
    <s v="e21d0196-dfaa-5f62-a567-67a8050fe2bc"/>
    <n v="2008"/>
    <s v="Lycoming"/>
    <x v="4168"/>
    <x v="0"/>
    <m/>
    <n v="1"/>
    <n v="0"/>
    <x v="0"/>
    <n v="0"/>
    <n v="1"/>
    <n v="10"/>
    <x v="14"/>
    <s v="2013-08-09-08-24-06"/>
    <s v="2013-08-09-08-24-06"/>
  </r>
  <r>
    <n v="283088"/>
    <s v="e21d0196-dfaa-5f62-a567-67a8050fe2bc"/>
    <n v="2010"/>
    <s v="Lycoming"/>
    <x v="4169"/>
    <x v="1"/>
    <m/>
    <n v="1"/>
    <n v="0"/>
    <x v="0"/>
    <n v="0"/>
    <n v="1"/>
    <n v="10"/>
    <x v="14"/>
    <s v="2013-08-09-08-24-09"/>
    <s v="2013-08-09-08-24-09"/>
  </r>
  <r>
    <n v="283089"/>
    <s v="91f63b2e-17d9-5f66-b6c9-234b60804863"/>
    <n v="2005"/>
    <s v="Lycoming"/>
    <x v="4170"/>
    <x v="0"/>
    <m/>
    <n v="1"/>
    <n v="0"/>
    <x v="0"/>
    <n v="0"/>
    <n v="1"/>
    <n v="10"/>
    <x v="14"/>
    <s v="2013-08-09-08-24-12"/>
    <s v="2013-08-09-08-24-12"/>
  </r>
  <r>
    <n v="283090"/>
    <s v="91f63b2e-17d9-5f66-b6c9-234b60804863"/>
    <n v="2008"/>
    <s v="Lycoming"/>
    <x v="4171"/>
    <x v="0"/>
    <m/>
    <n v="1"/>
    <n v="0"/>
    <x v="0"/>
    <n v="0"/>
    <n v="1"/>
    <n v="10"/>
    <x v="14"/>
    <s v="2013-08-09-08-24-17"/>
    <s v="2013-08-09-08-24-17"/>
  </r>
  <r>
    <n v="283091"/>
    <s v="91f63b2e-17d9-5f66-b6c9-234b60804863"/>
    <n v="2010"/>
    <s v="Lycoming"/>
    <x v="4172"/>
    <x v="0"/>
    <m/>
    <n v="1"/>
    <n v="0"/>
    <x v="0"/>
    <n v="0"/>
    <n v="1"/>
    <n v="10"/>
    <x v="14"/>
    <s v="2013-08-09-08-24-21"/>
    <s v="2013-08-09-08-24-21"/>
  </r>
  <r>
    <n v="283092"/>
    <s v="60fad889-6f07-5298-b5f6-492a01efe530"/>
    <n v="2005"/>
    <s v="Lycoming"/>
    <x v="4173"/>
    <x v="0"/>
    <m/>
    <n v="1"/>
    <n v="0"/>
    <x v="0"/>
    <n v="0"/>
    <n v="1"/>
    <n v="10"/>
    <x v="14"/>
    <s v="2013-08-09-08-24-23"/>
    <s v="2013-08-09-08-24-23"/>
  </r>
  <r>
    <n v="283093"/>
    <s v="60fad889-6f07-5298-b5f6-492a01efe530"/>
    <n v="2008"/>
    <s v="Lycoming"/>
    <x v="4174"/>
    <x v="0"/>
    <m/>
    <n v="1"/>
    <n v="0"/>
    <x v="0"/>
    <n v="0"/>
    <n v="1"/>
    <n v="10"/>
    <x v="14"/>
    <s v="2013-08-09-08-24-26"/>
    <s v="2013-08-09-08-24-26"/>
  </r>
  <r>
    <n v="283094"/>
    <s v="60fad889-6f07-5298-b5f6-492a01efe530"/>
    <n v="2010"/>
    <s v="Lycoming"/>
    <x v="4175"/>
    <x v="0"/>
    <m/>
    <n v="1"/>
    <n v="0"/>
    <x v="0"/>
    <n v="0"/>
    <n v="1"/>
    <n v="10"/>
    <x v="14"/>
    <s v="2013-08-09-08-24-28"/>
    <s v="2013-08-09-08-24-28"/>
  </r>
  <r>
    <n v="283095"/>
    <s v="c2a5c57c-1d69-5d4f-aa19-f1aaf485ef02"/>
    <n v="2005"/>
    <s v="Lycoming"/>
    <x v="4176"/>
    <x v="0"/>
    <m/>
    <n v="1"/>
    <n v="0"/>
    <x v="0"/>
    <n v="0"/>
    <n v="1"/>
    <n v="10"/>
    <x v="14"/>
    <s v="2013-08-09-08-24-31"/>
    <s v="2013-08-09-08-24-31"/>
  </r>
  <r>
    <n v="283096"/>
    <s v="c2a5c57c-1d69-5d4f-aa19-f1aaf485ef02"/>
    <n v="2008"/>
    <s v="Lycoming"/>
    <x v="4177"/>
    <x v="0"/>
    <m/>
    <n v="1"/>
    <n v="0"/>
    <x v="0"/>
    <n v="0"/>
    <n v="1"/>
    <n v="10"/>
    <x v="14"/>
    <s v="2013-08-09-08-24-34"/>
    <s v="2013-08-09-08-24-34"/>
  </r>
  <r>
    <n v="283097"/>
    <s v="c2a5c57c-1d69-5d4f-aa19-f1aaf485ef02"/>
    <n v="2010"/>
    <s v="Lycoming"/>
    <x v="4178"/>
    <x v="0"/>
    <m/>
    <n v="1"/>
    <n v="0"/>
    <x v="0"/>
    <n v="0"/>
    <n v="1"/>
    <n v="10"/>
    <x v="14"/>
    <s v="2013-08-09-08-24-37"/>
    <s v="2013-08-09-08-24-37"/>
  </r>
  <r>
    <n v="283098"/>
    <s v="d949e14b-fcb7-55a3-997a-e189c626b89d"/>
    <n v="2005"/>
    <s v="Lycoming"/>
    <x v="4179"/>
    <x v="0"/>
    <m/>
    <n v="1"/>
    <n v="0"/>
    <x v="0"/>
    <n v="0"/>
    <n v="1"/>
    <n v="10"/>
    <x v="14"/>
    <s v="2013-08-09-08-24-40"/>
    <s v="2013-08-09-08-24-40"/>
  </r>
  <r>
    <n v="283099"/>
    <s v="d949e14b-fcb7-55a3-997a-e189c626b89d"/>
    <n v="2008"/>
    <s v="Lycoming"/>
    <x v="4180"/>
    <x v="3"/>
    <m/>
    <n v="1"/>
    <n v="0"/>
    <x v="0"/>
    <n v="0"/>
    <n v="1"/>
    <n v="10"/>
    <x v="14"/>
    <s v="2013-08-09-08-24-49"/>
    <s v="2013-08-09-08-24-49"/>
  </r>
  <r>
    <n v="283100"/>
    <s v="d949e14b-fcb7-55a3-997a-e189c626b89d"/>
    <n v="2010"/>
    <s v="Lycoming"/>
    <x v="4181"/>
    <x v="1"/>
    <m/>
    <n v="1"/>
    <n v="0"/>
    <x v="0"/>
    <n v="0"/>
    <n v="1"/>
    <n v="10"/>
    <x v="14"/>
    <s v="2013-08-09-08-24-53"/>
    <s v="2013-08-09-08-24-53"/>
  </r>
  <r>
    <n v="283101"/>
    <s v="edf43b95-aae8-576d-aad6-79eb89ea33fe"/>
    <n v="2005"/>
    <s v="Lycoming"/>
    <x v="4182"/>
    <x v="0"/>
    <m/>
    <n v="1"/>
    <n v="0"/>
    <x v="0"/>
    <n v="0"/>
    <n v="1"/>
    <n v="10"/>
    <x v="14"/>
    <s v="2013-08-09-08-24-57"/>
    <s v="2013-08-09-08-24-57"/>
  </r>
  <r>
    <n v="283102"/>
    <s v="edf43b95-aae8-576d-aad6-79eb89ea33fe"/>
    <n v="2008"/>
    <s v="Lycoming"/>
    <x v="4183"/>
    <x v="0"/>
    <m/>
    <n v="1"/>
    <n v="0"/>
    <x v="0"/>
    <n v="0"/>
    <n v="1"/>
    <n v="10"/>
    <x v="14"/>
    <s v="2013-08-09-08-25-00"/>
    <s v="2013-08-09-08-25-00"/>
  </r>
  <r>
    <n v="283103"/>
    <s v="edf43b95-aae8-576d-aad6-79eb89ea33fe"/>
    <n v="2010"/>
    <s v="Lycoming"/>
    <x v="4184"/>
    <x v="0"/>
    <m/>
    <n v="1"/>
    <n v="0"/>
    <x v="0"/>
    <n v="0"/>
    <n v="1"/>
    <n v="10"/>
    <x v="14"/>
    <s v="2013-08-09-08-25-03"/>
    <s v="2013-08-09-08-25-03"/>
  </r>
  <r>
    <n v="283104"/>
    <s v="aae7d0ee-041c-574b-a73e-64ffa9c8c1df"/>
    <n v="2005"/>
    <s v="Lycoming"/>
    <x v="4185"/>
    <x v="0"/>
    <m/>
    <n v="1"/>
    <n v="0"/>
    <x v="0"/>
    <n v="0"/>
    <n v="1"/>
    <n v="10"/>
    <x v="14"/>
    <s v="2013-08-09-08-25-07"/>
    <s v="2013-08-09-08-25-07"/>
  </r>
  <r>
    <n v="283105"/>
    <s v="aae7d0ee-041c-574b-a73e-64ffa9c8c1df"/>
    <n v="2008"/>
    <s v="Lycoming"/>
    <x v="4186"/>
    <x v="0"/>
    <m/>
    <n v="1"/>
    <n v="0"/>
    <x v="0"/>
    <n v="0"/>
    <n v="1"/>
    <n v="10"/>
    <x v="14"/>
    <s v="2013-08-09-08-25-10"/>
    <s v="2013-08-09-08-25-10"/>
  </r>
  <r>
    <n v="283106"/>
    <s v="aae7d0ee-041c-574b-a73e-64ffa9c8c1df"/>
    <n v="2010"/>
    <s v="Lycoming"/>
    <x v="4187"/>
    <x v="3"/>
    <m/>
    <n v="1"/>
    <n v="0"/>
    <x v="0"/>
    <n v="0"/>
    <n v="1"/>
    <n v="10"/>
    <x v="14"/>
    <s v="2013-08-09-08-25-47"/>
    <s v="2013-08-09-08-25-47"/>
  </r>
  <r>
    <n v="283107"/>
    <s v="3f246923-415b-53ed-8da7-0c23d0e9c7f0"/>
    <n v="2005"/>
    <s v="Lycoming"/>
    <x v="4188"/>
    <x v="0"/>
    <m/>
    <n v="1"/>
    <n v="0"/>
    <x v="0"/>
    <n v="0"/>
    <n v="1"/>
    <n v="10"/>
    <x v="14"/>
    <s v="2013-08-09-08-25-50"/>
    <s v="2013-08-09-08-25-50"/>
  </r>
  <r>
    <n v="283108"/>
    <s v="3f246923-415b-53ed-8da7-0c23d0e9c7f0"/>
    <n v="2008"/>
    <s v="Lycoming"/>
    <x v="4189"/>
    <x v="0"/>
    <m/>
    <n v="1"/>
    <n v="0"/>
    <x v="0"/>
    <n v="0"/>
    <n v="1"/>
    <n v="10"/>
    <x v="14"/>
    <s v="2013-08-09-08-25-52"/>
    <s v="2013-08-09-08-25-52"/>
  </r>
  <r>
    <n v="283109"/>
    <s v="3f246923-415b-53ed-8da7-0c23d0e9c7f0"/>
    <n v="2010"/>
    <s v="Lycoming"/>
    <x v="4190"/>
    <x v="0"/>
    <m/>
    <n v="1"/>
    <n v="0"/>
    <x v="0"/>
    <n v="0"/>
    <n v="1"/>
    <n v="10"/>
    <x v="14"/>
    <s v="2013-08-09-08-25-54"/>
    <s v="2013-08-09-08-25-54"/>
  </r>
  <r>
    <n v="283110"/>
    <s v="a8123a95-4c3e-5928-a461-85a914b98d07"/>
    <n v="2005"/>
    <s v="Lycoming"/>
    <x v="4191"/>
    <x v="0"/>
    <m/>
    <n v="1"/>
    <n v="0"/>
    <x v="0"/>
    <n v="0"/>
    <n v="1"/>
    <n v="10"/>
    <x v="14"/>
    <s v="2013-08-09-08-25-57"/>
    <s v="2013-08-09-08-25-57"/>
  </r>
  <r>
    <n v="283111"/>
    <s v="a8123a95-4c3e-5928-a461-85a914b98d07"/>
    <n v="2008"/>
    <s v="Lycoming"/>
    <x v="4192"/>
    <x v="0"/>
    <m/>
    <n v="1"/>
    <n v="0"/>
    <x v="0"/>
    <n v="0"/>
    <n v="1"/>
    <n v="10"/>
    <x v="14"/>
    <s v="2013-08-09-08-26-01"/>
    <s v="2013-08-09-08-26-01"/>
  </r>
  <r>
    <n v="283112"/>
    <s v="a8123a95-4c3e-5928-a461-85a914b98d07"/>
    <n v="2010"/>
    <s v="Lycoming"/>
    <x v="4193"/>
    <x v="0"/>
    <m/>
    <n v="1"/>
    <n v="0"/>
    <x v="0"/>
    <n v="0"/>
    <n v="1"/>
    <n v="10"/>
    <x v="14"/>
    <s v="2013-08-09-08-26-51"/>
    <s v="2013-08-09-08-26-51"/>
  </r>
  <r>
    <n v="283113"/>
    <s v="969532fa-0d8a-570e-bdcd-4d3ae9f6860a"/>
    <n v="2005"/>
    <s v="Lycoming"/>
    <x v="4194"/>
    <x v="0"/>
    <m/>
    <n v="1"/>
    <n v="0"/>
    <x v="0"/>
    <n v="0"/>
    <n v="1"/>
    <n v="10"/>
    <x v="14"/>
    <s v="2013-08-09-08-26-53"/>
    <s v="2013-08-09-08-26-53"/>
  </r>
  <r>
    <n v="283114"/>
    <s v="969532fa-0d8a-570e-bdcd-4d3ae9f6860a"/>
    <n v="2008"/>
    <s v="Lycoming"/>
    <x v="4195"/>
    <x v="0"/>
    <m/>
    <n v="1"/>
    <n v="0"/>
    <x v="0"/>
    <n v="0"/>
    <n v="1"/>
    <n v="10"/>
    <x v="14"/>
    <s v="2013-08-09-08-27-02"/>
    <s v="2013-08-09-08-27-02"/>
  </r>
  <r>
    <n v="283115"/>
    <s v="969532fa-0d8a-570e-bdcd-4d3ae9f6860a"/>
    <n v="2010"/>
    <s v="Lycoming"/>
    <x v="4196"/>
    <x v="0"/>
    <m/>
    <n v="1"/>
    <n v="0"/>
    <x v="0"/>
    <n v="0"/>
    <n v="1"/>
    <n v="10"/>
    <x v="14"/>
    <s v="2013-08-09-08-28-02"/>
    <s v="2013-08-09-08-28-02"/>
  </r>
  <r>
    <n v="283116"/>
    <s v="5b45f630-714e-5a29-b055-1ffa84eddf36"/>
    <n v="2005"/>
    <s v="Lycoming"/>
    <x v="4197"/>
    <x v="0"/>
    <m/>
    <n v="1"/>
    <n v="0"/>
    <x v="0"/>
    <n v="0"/>
    <n v="1"/>
    <n v="10"/>
    <x v="14"/>
    <s v="2013-08-09-08-28-09"/>
    <s v="2013-08-09-08-28-09"/>
  </r>
  <r>
    <n v="283117"/>
    <s v="5b45f630-714e-5a29-b055-1ffa84eddf36"/>
    <n v="2008"/>
    <s v="Lycoming"/>
    <x v="4198"/>
    <x v="0"/>
    <m/>
    <n v="1"/>
    <n v="0"/>
    <x v="0"/>
    <n v="0"/>
    <n v="1"/>
    <n v="10"/>
    <x v="14"/>
    <s v="2013-08-09-08-30-16"/>
    <s v="2013-08-09-08-30-16"/>
  </r>
  <r>
    <n v="283118"/>
    <s v="5b45f630-714e-5a29-b055-1ffa84eddf36"/>
    <n v="2010"/>
    <s v="Lycoming"/>
    <x v="4199"/>
    <x v="0"/>
    <m/>
    <n v="1"/>
    <n v="0"/>
    <x v="0"/>
    <n v="0"/>
    <n v="1"/>
    <n v="10"/>
    <x v="14"/>
    <s v="2013-08-09-08-30-21"/>
    <s v="2013-08-09-08-30-21"/>
  </r>
  <r>
    <n v="283119"/>
    <s v="b0f18714-98c1-5d05-9cc0-2e22946bd498"/>
    <n v="2005"/>
    <s v="Lycoming"/>
    <x v="4200"/>
    <x v="0"/>
    <m/>
    <n v="1"/>
    <n v="0"/>
    <x v="0"/>
    <n v="0"/>
    <n v="1"/>
    <n v="10"/>
    <x v="14"/>
    <s v="2013-08-09-08-30-23"/>
    <s v="2013-08-09-08-30-23"/>
  </r>
  <r>
    <n v="283120"/>
    <s v="b0f18714-98c1-5d05-9cc0-2e22946bd498"/>
    <n v="2008"/>
    <s v="Lycoming"/>
    <x v="4201"/>
    <x v="1"/>
    <m/>
    <n v="1"/>
    <n v="0"/>
    <x v="0"/>
    <n v="0"/>
    <n v="1"/>
    <n v="10"/>
    <x v="14"/>
    <s v="2013-08-09-08-31-20"/>
    <s v="2013-08-09-08-31-20"/>
  </r>
  <r>
    <n v="283121"/>
    <s v="b0f18714-98c1-5d05-9cc0-2e22946bd498"/>
    <n v="2010"/>
    <s v="Lycoming"/>
    <x v="4202"/>
    <x v="3"/>
    <m/>
    <n v="1"/>
    <n v="0"/>
    <x v="0"/>
    <n v="0"/>
    <n v="1"/>
    <n v="10"/>
    <x v="14"/>
    <s v="2013-08-09-08-31-29"/>
    <s v="2013-08-09-08-31-29"/>
  </r>
  <r>
    <n v="283122"/>
    <s v="15cc5082-af4b-5fd1-a164-3b9867d94986"/>
    <n v="2005"/>
    <s v="Lycoming"/>
    <x v="4203"/>
    <x v="0"/>
    <m/>
    <n v="1"/>
    <n v="0"/>
    <x v="0"/>
    <n v="0"/>
    <n v="1"/>
    <n v="10"/>
    <x v="14"/>
    <s v="2013-08-09-08-31-32"/>
    <s v="2013-08-09-08-31-32"/>
  </r>
  <r>
    <n v="283123"/>
    <s v="15cc5082-af4b-5fd1-a164-3b9867d94986"/>
    <n v="2008"/>
    <s v="Lycoming"/>
    <x v="4204"/>
    <x v="1"/>
    <m/>
    <n v="1"/>
    <n v="0"/>
    <x v="0"/>
    <n v="0"/>
    <n v="1"/>
    <n v="10"/>
    <x v="14"/>
    <s v="2013-08-09-08-31-38"/>
    <s v="2013-08-09-08-31-38"/>
  </r>
  <r>
    <n v="283124"/>
    <s v="15cc5082-af4b-5fd1-a164-3b9867d94986"/>
    <n v="2010"/>
    <s v="Lycoming"/>
    <x v="4205"/>
    <x v="1"/>
    <m/>
    <n v="1"/>
    <n v="0"/>
    <x v="0"/>
    <n v="0"/>
    <n v="1"/>
    <n v="10"/>
    <x v="14"/>
    <s v="2013-08-09-08-31-44"/>
    <s v="2013-08-09-08-31-44"/>
  </r>
  <r>
    <n v="283125"/>
    <s v="9e2a807f-6e71-556e-9d24-761282433302"/>
    <n v="2005"/>
    <s v="Lycoming"/>
    <x v="4206"/>
    <x v="0"/>
    <m/>
    <n v="1"/>
    <n v="0"/>
    <x v="0"/>
    <n v="0"/>
    <n v="1"/>
    <n v="10"/>
    <x v="14"/>
    <s v="2013-08-09-08-31-47"/>
    <s v="2013-08-09-08-31-47"/>
  </r>
  <r>
    <n v="283126"/>
    <s v="9e2a807f-6e71-556e-9d24-761282433302"/>
    <n v="2008"/>
    <s v="Lycoming"/>
    <x v="4207"/>
    <x v="0"/>
    <m/>
    <n v="1"/>
    <n v="0"/>
    <x v="0"/>
    <n v="0"/>
    <n v="1"/>
    <n v="10"/>
    <x v="14"/>
    <s v="2013-08-09-08-31-50"/>
    <s v="2013-08-09-08-31-50"/>
  </r>
  <r>
    <n v="283127"/>
    <s v="9e2a807f-6e71-556e-9d24-761282433302"/>
    <n v="2010"/>
    <s v="Lycoming"/>
    <x v="4208"/>
    <x v="0"/>
    <m/>
    <n v="1"/>
    <n v="0"/>
    <x v="0"/>
    <n v="0"/>
    <n v="1"/>
    <n v="10"/>
    <x v="14"/>
    <s v="2013-08-09-08-31-54"/>
    <s v="2013-08-09-08-31-54"/>
  </r>
  <r>
    <n v="283128"/>
    <s v="177efd5a-522b-5883-a54f-51c58ed34e7e"/>
    <n v="2005"/>
    <s v="Lycoming"/>
    <x v="4209"/>
    <x v="0"/>
    <m/>
    <n v="1"/>
    <n v="0"/>
    <x v="0"/>
    <n v="0"/>
    <n v="1"/>
    <n v="10"/>
    <x v="14"/>
    <s v="2013-08-09-08-31-58"/>
    <s v="2013-08-09-08-31-58"/>
  </r>
  <r>
    <n v="283129"/>
    <s v="177efd5a-522b-5883-a54f-51c58ed34e7e"/>
    <n v="2008"/>
    <s v="Lycoming"/>
    <x v="4210"/>
    <x v="0"/>
    <m/>
    <n v="1"/>
    <n v="0"/>
    <x v="0"/>
    <n v="0"/>
    <n v="1"/>
    <n v="10"/>
    <x v="14"/>
    <s v="2013-08-09-08-32-00"/>
    <s v="2013-08-09-08-32-00"/>
  </r>
  <r>
    <n v="283130"/>
    <s v="177efd5a-522b-5883-a54f-51c58ed34e7e"/>
    <n v="2010"/>
    <s v="Lycoming"/>
    <x v="4211"/>
    <x v="0"/>
    <m/>
    <n v="1"/>
    <n v="0"/>
    <x v="0"/>
    <n v="0"/>
    <n v="1"/>
    <n v="10"/>
    <x v="14"/>
    <s v="2013-08-09-08-32-03"/>
    <s v="2013-08-09-08-32-03"/>
  </r>
  <r>
    <n v="283131"/>
    <s v="506b833f-0687-52cc-b7ba-8e822d4537d2"/>
    <n v="2005"/>
    <s v="Lycoming"/>
    <x v="4212"/>
    <x v="0"/>
    <m/>
    <n v="1"/>
    <n v="0"/>
    <x v="0"/>
    <n v="0"/>
    <n v="1"/>
    <n v="10"/>
    <x v="14"/>
    <s v="2013-08-09-08-32-06"/>
    <s v="2013-08-09-08-32-06"/>
  </r>
  <r>
    <n v="283132"/>
    <s v="506b833f-0687-52cc-b7ba-8e822d4537d2"/>
    <n v="2008"/>
    <s v="Lycoming"/>
    <x v="4213"/>
    <x v="0"/>
    <m/>
    <n v="1"/>
    <n v="0"/>
    <x v="0"/>
    <n v="0"/>
    <n v="1"/>
    <n v="10"/>
    <x v="14"/>
    <s v="2013-08-09-08-32-11"/>
    <s v="2013-08-09-08-32-11"/>
  </r>
  <r>
    <n v="283133"/>
    <s v="506b833f-0687-52cc-b7ba-8e822d4537d2"/>
    <n v="2010"/>
    <s v="Lycoming"/>
    <x v="4214"/>
    <x v="0"/>
    <m/>
    <n v="1"/>
    <n v="0"/>
    <x v="0"/>
    <n v="0"/>
    <n v="1"/>
    <n v="10"/>
    <x v="14"/>
    <s v="2013-08-09-08-32-15"/>
    <s v="2013-08-09-08-32-15"/>
  </r>
  <r>
    <n v="283134"/>
    <s v="b6f2ec20-dca7-556a-a325-6e6c98b54787"/>
    <n v="2005"/>
    <s v="Lycoming"/>
    <x v="4215"/>
    <x v="0"/>
    <m/>
    <n v="1"/>
    <n v="0"/>
    <x v="0"/>
    <n v="0"/>
    <n v="1"/>
    <n v="10"/>
    <x v="14"/>
    <s v="2013-08-09-08-32-18"/>
    <s v="2013-08-09-08-32-18"/>
  </r>
  <r>
    <n v="283135"/>
    <s v="b6f2ec20-dca7-556a-a325-6e6c98b54787"/>
    <n v="2008"/>
    <s v="Lycoming"/>
    <x v="4216"/>
    <x v="0"/>
    <m/>
    <n v="1"/>
    <n v="0"/>
    <x v="0"/>
    <n v="0"/>
    <n v="1"/>
    <n v="10"/>
    <x v="14"/>
    <s v="2013-08-09-08-32-27"/>
    <s v="2013-08-09-08-32-27"/>
  </r>
  <r>
    <n v="283136"/>
    <s v="b6f2ec20-dca7-556a-a325-6e6c98b54787"/>
    <n v="2010"/>
    <s v="Lycoming"/>
    <x v="4217"/>
    <x v="0"/>
    <m/>
    <n v="1"/>
    <n v="0"/>
    <x v="0"/>
    <n v="0"/>
    <n v="1"/>
    <n v="10"/>
    <x v="14"/>
    <s v="2013-08-09-08-32-33"/>
    <s v="2013-08-09-08-32-33"/>
  </r>
  <r>
    <n v="283137"/>
    <s v="5d1728f6-eac8-56ad-b79d-4b6cbdee21c8"/>
    <n v="2005"/>
    <s v="Lycoming"/>
    <x v="4218"/>
    <x v="0"/>
    <m/>
    <n v="1"/>
    <n v="0"/>
    <x v="0"/>
    <n v="0"/>
    <n v="1"/>
    <n v="10"/>
    <x v="14"/>
    <s v="2013-08-09-08-32-36"/>
    <s v="2013-08-09-08-32-36"/>
  </r>
  <r>
    <n v="283138"/>
    <s v="5d1728f6-eac8-56ad-b79d-4b6cbdee21c8"/>
    <n v="2008"/>
    <s v="Lycoming"/>
    <x v="4219"/>
    <x v="0"/>
    <m/>
    <n v="1"/>
    <n v="0"/>
    <x v="0"/>
    <n v="0"/>
    <n v="1"/>
    <n v="10"/>
    <x v="14"/>
    <s v="2013-08-09-08-32-38"/>
    <s v="2013-08-09-08-32-38"/>
  </r>
  <r>
    <n v="283139"/>
    <s v="5d1728f6-eac8-56ad-b79d-4b6cbdee21c8"/>
    <n v="2010"/>
    <s v="Lycoming"/>
    <x v="4220"/>
    <x v="0"/>
    <m/>
    <n v="1"/>
    <n v="0"/>
    <x v="0"/>
    <n v="0"/>
    <n v="1"/>
    <n v="10"/>
    <x v="14"/>
    <s v="2013-08-09-08-32-41"/>
    <s v="2013-08-09-08-32-41"/>
  </r>
  <r>
    <n v="283140"/>
    <s v="1a85bbaf-e85c-57d4-b7ae-85a3709fcbc8"/>
    <n v="2005"/>
    <s v="Lycoming"/>
    <x v="4221"/>
    <x v="0"/>
    <m/>
    <n v="1"/>
    <n v="0"/>
    <x v="0"/>
    <n v="0"/>
    <n v="1"/>
    <n v="10"/>
    <x v="14"/>
    <s v="2013-08-09-08-32-43"/>
    <s v="2013-08-09-08-32-43"/>
  </r>
  <r>
    <n v="283141"/>
    <s v="1a85bbaf-e85c-57d4-b7ae-85a3709fcbc8"/>
    <n v="2008"/>
    <s v="Lycoming"/>
    <x v="4222"/>
    <x v="0"/>
    <m/>
    <n v="1"/>
    <n v="0"/>
    <x v="0"/>
    <n v="0"/>
    <n v="1"/>
    <n v="10"/>
    <x v="14"/>
    <s v="2013-08-09-08-32-46"/>
    <s v="2013-08-09-08-32-46"/>
  </r>
  <r>
    <n v="283142"/>
    <s v="1a85bbaf-e85c-57d4-b7ae-85a3709fcbc8"/>
    <n v="2010"/>
    <s v="Lycoming"/>
    <x v="4223"/>
    <x v="0"/>
    <m/>
    <n v="1"/>
    <n v="0"/>
    <x v="0"/>
    <n v="0"/>
    <n v="1"/>
    <n v="10"/>
    <x v="14"/>
    <s v="2013-08-09-08-32-49"/>
    <s v="2013-08-09-08-32-49"/>
  </r>
  <r>
    <n v="283143"/>
    <s v="6a710329-4dc0-5ad7-9b44-e7043bbabfd7"/>
    <n v="2005"/>
    <s v="Lycoming"/>
    <x v="4224"/>
    <x v="0"/>
    <m/>
    <n v="1"/>
    <n v="0"/>
    <x v="0"/>
    <n v="0"/>
    <n v="1"/>
    <n v="10"/>
    <x v="14"/>
    <s v="2013-08-09-08-32-51"/>
    <s v="2013-08-09-08-32-51"/>
  </r>
  <r>
    <n v="283144"/>
    <s v="6a710329-4dc0-5ad7-9b44-e7043bbabfd7"/>
    <n v="2008"/>
    <s v="Lycoming"/>
    <x v="4225"/>
    <x v="0"/>
    <m/>
    <n v="1"/>
    <n v="0"/>
    <x v="0"/>
    <n v="0"/>
    <n v="1"/>
    <n v="10"/>
    <x v="14"/>
    <s v="2013-08-09-08-32-53"/>
    <s v="2013-08-09-08-32-53"/>
  </r>
  <r>
    <n v="283145"/>
    <s v="6a710329-4dc0-5ad7-9b44-e7043bbabfd7"/>
    <n v="2010"/>
    <s v="Lycoming"/>
    <x v="4226"/>
    <x v="0"/>
    <m/>
    <n v="1"/>
    <n v="0"/>
    <x v="0"/>
    <n v="0"/>
    <n v="1"/>
    <n v="10"/>
    <x v="14"/>
    <s v="2013-08-09-08-32-56"/>
    <s v="2013-08-09-08-32-56"/>
  </r>
  <r>
    <n v="283146"/>
    <s v="81dca06b-33a0-5cef-904a-704b808bea57"/>
    <n v="2005"/>
    <s v="Lycoming"/>
    <x v="4227"/>
    <x v="0"/>
    <m/>
    <n v="1"/>
    <n v="0"/>
    <x v="0"/>
    <n v="0"/>
    <n v="1"/>
    <n v="10"/>
    <x v="14"/>
    <s v="2013-08-09-08-32-58"/>
    <s v="2013-08-09-08-32-58"/>
  </r>
  <r>
    <n v="283147"/>
    <s v="81dca06b-33a0-5cef-904a-704b808bea57"/>
    <n v="2008"/>
    <s v="Lycoming"/>
    <x v="4228"/>
    <x v="0"/>
    <m/>
    <n v="1"/>
    <n v="0"/>
    <x v="0"/>
    <n v="0"/>
    <n v="1"/>
    <n v="10"/>
    <x v="14"/>
    <s v="2013-08-09-08-33-01"/>
    <s v="2013-08-09-08-33-01"/>
  </r>
  <r>
    <n v="283148"/>
    <s v="81dca06b-33a0-5cef-904a-704b808bea57"/>
    <n v="2010"/>
    <s v="Lycoming"/>
    <x v="4229"/>
    <x v="0"/>
    <m/>
    <n v="1"/>
    <n v="0"/>
    <x v="0"/>
    <n v="0"/>
    <n v="1"/>
    <n v="10"/>
    <x v="14"/>
    <s v="2013-08-09-08-33-04"/>
    <s v="2013-08-09-08-33-04"/>
  </r>
  <r>
    <n v="283149"/>
    <s v="d0c92353-7760-58c2-bcc3-1307ff27da09"/>
    <n v="2005"/>
    <s v="Lycoming"/>
    <x v="4230"/>
    <x v="0"/>
    <m/>
    <n v="1"/>
    <n v="0"/>
    <x v="0"/>
    <n v="0"/>
    <n v="1"/>
    <n v="10"/>
    <x v="14"/>
    <s v="2013-08-09-08-33-06"/>
    <s v="2013-08-09-08-33-06"/>
  </r>
  <r>
    <n v="283150"/>
    <s v="d0c92353-7760-58c2-bcc3-1307ff27da09"/>
    <n v="2008"/>
    <s v="Lycoming"/>
    <x v="4231"/>
    <x v="0"/>
    <m/>
    <n v="1"/>
    <n v="0"/>
    <x v="0"/>
    <n v="0"/>
    <n v="1"/>
    <n v="10"/>
    <x v="14"/>
    <s v="2013-08-09-08-33-09"/>
    <s v="2013-08-09-08-33-09"/>
  </r>
  <r>
    <n v="283151"/>
    <s v="d0c92353-7760-58c2-bcc3-1307ff27da09"/>
    <n v="2010"/>
    <s v="Lycoming"/>
    <x v="4232"/>
    <x v="0"/>
    <m/>
    <n v="1"/>
    <n v="0"/>
    <x v="0"/>
    <n v="0"/>
    <n v="1"/>
    <n v="10"/>
    <x v="14"/>
    <s v="2013-08-09-08-33-12"/>
    <s v="2013-08-09-08-33-12"/>
  </r>
  <r>
    <n v="283152"/>
    <s v="31268599-d7a5-5687-aa06-e7f0c3397bde"/>
    <n v="2005"/>
    <s v="Lycoming"/>
    <x v="4233"/>
    <x v="0"/>
    <m/>
    <n v="1"/>
    <n v="0"/>
    <x v="0"/>
    <n v="0"/>
    <n v="1"/>
    <n v="10"/>
    <x v="14"/>
    <s v="2013-08-09-08-33-14"/>
    <s v="2013-08-09-08-33-14"/>
  </r>
  <r>
    <n v="283153"/>
    <s v="31268599-d7a5-5687-aa06-e7f0c3397bde"/>
    <n v="2008"/>
    <s v="Lycoming"/>
    <x v="4234"/>
    <x v="0"/>
    <m/>
    <n v="1"/>
    <n v="0"/>
    <x v="0"/>
    <n v="0"/>
    <n v="1"/>
    <n v="10"/>
    <x v="14"/>
    <s v="2013-08-09-08-33-20"/>
    <s v="2013-08-09-08-33-20"/>
  </r>
  <r>
    <n v="283154"/>
    <s v="31268599-d7a5-5687-aa06-e7f0c3397bde"/>
    <n v="2010"/>
    <s v="Lycoming"/>
    <x v="4235"/>
    <x v="0"/>
    <m/>
    <n v="1"/>
    <n v="0"/>
    <x v="0"/>
    <n v="0"/>
    <n v="1"/>
    <n v="10"/>
    <x v="14"/>
    <s v="2013-08-09-08-33-23"/>
    <s v="2013-08-09-08-33-23"/>
  </r>
  <r>
    <n v="283155"/>
    <s v="2bcdc3f9-039c-53ca-adad-3f2e9345eb2f"/>
    <n v="2005"/>
    <s v="Lycoming"/>
    <x v="4236"/>
    <x v="0"/>
    <m/>
    <n v="1"/>
    <n v="0"/>
    <x v="0"/>
    <n v="0"/>
    <n v="1"/>
    <n v="10"/>
    <x v="14"/>
    <s v="2013-08-09-08-33-32"/>
    <s v="2013-08-09-08-33-32"/>
  </r>
  <r>
    <n v="283156"/>
    <s v="2bcdc3f9-039c-53ca-adad-3f2e9345eb2f"/>
    <n v="2008"/>
    <s v="Lycoming"/>
    <x v="4237"/>
    <x v="0"/>
    <m/>
    <n v="1"/>
    <n v="0"/>
    <x v="0"/>
    <n v="0"/>
    <n v="1"/>
    <n v="10"/>
    <x v="14"/>
    <s v="2013-08-09-08-33-34"/>
    <s v="2013-08-09-08-33-34"/>
  </r>
  <r>
    <n v="283157"/>
    <s v="2bcdc3f9-039c-53ca-adad-3f2e9345eb2f"/>
    <n v="2010"/>
    <s v="Lycoming"/>
    <x v="4238"/>
    <x v="0"/>
    <m/>
    <n v="1"/>
    <n v="0"/>
    <x v="0"/>
    <n v="0"/>
    <n v="1"/>
    <n v="10"/>
    <x v="14"/>
    <s v="2013-08-09-08-33-37"/>
    <s v="2013-08-09-08-33-37"/>
  </r>
  <r>
    <n v="283158"/>
    <s v="122d68f9-e4cb-5028-b4f0-bcce4265d98f"/>
    <n v="2005"/>
    <s v="Lycoming"/>
    <x v="4239"/>
    <x v="0"/>
    <m/>
    <n v="1"/>
    <n v="0"/>
    <x v="0"/>
    <n v="0"/>
    <n v="1"/>
    <n v="10"/>
    <x v="14"/>
    <s v="2013-08-09-08-33-40"/>
    <s v="2013-08-09-08-33-40"/>
  </r>
  <r>
    <n v="283159"/>
    <s v="122d68f9-e4cb-5028-b4f0-bcce4265d98f"/>
    <n v="2008"/>
    <s v="Lycoming"/>
    <x v="4240"/>
    <x v="0"/>
    <m/>
    <n v="1"/>
    <n v="0"/>
    <x v="0"/>
    <n v="0"/>
    <n v="1"/>
    <n v="10"/>
    <x v="14"/>
    <s v="2013-08-09-08-33-42"/>
    <s v="2013-08-09-08-33-42"/>
  </r>
  <r>
    <n v="283160"/>
    <s v="122d68f9-e4cb-5028-b4f0-bcce4265d98f"/>
    <n v="2010"/>
    <s v="Lycoming"/>
    <x v="4241"/>
    <x v="0"/>
    <m/>
    <n v="1"/>
    <n v="0"/>
    <x v="0"/>
    <n v="0"/>
    <n v="1"/>
    <n v="10"/>
    <x v="14"/>
    <s v="2013-08-09-08-33-45"/>
    <s v="2013-08-09-08-33-45"/>
  </r>
  <r>
    <n v="283161"/>
    <s v="71d188bd-325a-569e-b822-183dc2c2e34b"/>
    <n v="2005"/>
    <s v="Lycoming"/>
    <x v="4242"/>
    <x v="0"/>
    <m/>
    <n v="1"/>
    <n v="0"/>
    <x v="0"/>
    <n v="0"/>
    <n v="1"/>
    <n v="10"/>
    <x v="14"/>
    <s v="2013-08-09-08-33-47"/>
    <s v="2013-08-09-08-33-47"/>
  </r>
  <r>
    <n v="283162"/>
    <s v="71d188bd-325a-569e-b822-183dc2c2e34b"/>
    <n v="2008"/>
    <s v="Lycoming"/>
    <x v="4243"/>
    <x v="0"/>
    <m/>
    <n v="1"/>
    <n v="0"/>
    <x v="0"/>
    <n v="0"/>
    <n v="1"/>
    <n v="10"/>
    <x v="14"/>
    <s v="2013-08-09-08-33-50"/>
    <s v="2013-08-09-08-33-50"/>
  </r>
  <r>
    <n v="283163"/>
    <s v="71d188bd-325a-569e-b822-183dc2c2e34b"/>
    <n v="2010"/>
    <s v="Lycoming"/>
    <x v="4244"/>
    <x v="3"/>
    <m/>
    <n v="1"/>
    <n v="0"/>
    <x v="0"/>
    <n v="0"/>
    <n v="1"/>
    <n v="10"/>
    <x v="14"/>
    <s v="2013-08-09-08-37-23"/>
    <s v="2013-08-09-08-37-23"/>
  </r>
  <r>
    <n v="283164"/>
    <s v="8d8b8eb4-e05b-5957-ac10-89f2085b5f11"/>
    <n v="2005"/>
    <s v="Lycoming"/>
    <x v="4245"/>
    <x v="0"/>
    <m/>
    <n v="1"/>
    <n v="0"/>
    <x v="0"/>
    <n v="0"/>
    <n v="1"/>
    <n v="10"/>
    <x v="14"/>
    <s v="2013-08-09-08-37-26"/>
    <s v="2013-08-09-08-37-26"/>
  </r>
  <r>
    <n v="283165"/>
    <s v="8d8b8eb4-e05b-5957-ac10-89f2085b5f11"/>
    <n v="2008"/>
    <s v="Lycoming"/>
    <x v="4246"/>
    <x v="0"/>
    <m/>
    <n v="1"/>
    <n v="0"/>
    <x v="0"/>
    <n v="0"/>
    <n v="1"/>
    <n v="10"/>
    <x v="14"/>
    <s v="2013-08-09-08-37-30"/>
    <s v="2013-08-09-08-37-30"/>
  </r>
  <r>
    <n v="283166"/>
    <s v="8d8b8eb4-e05b-5957-ac10-89f2085b5f11"/>
    <n v="2010"/>
    <s v="Lycoming"/>
    <x v="4247"/>
    <x v="0"/>
    <m/>
    <n v="1"/>
    <n v="0"/>
    <x v="0"/>
    <n v="0"/>
    <n v="1"/>
    <n v="10"/>
    <x v="14"/>
    <s v="2013-08-09-08-37-33"/>
    <s v="2013-08-09-08-37-33"/>
  </r>
  <r>
    <n v="283167"/>
    <s v="5e1a1c28-2266-51f5-85cd-233664570f00"/>
    <n v="2005"/>
    <s v="Lycoming"/>
    <x v="4248"/>
    <x v="0"/>
    <m/>
    <n v="1"/>
    <n v="0"/>
    <x v="0"/>
    <n v="0"/>
    <n v="1"/>
    <n v="10"/>
    <x v="14"/>
    <s v="2013-08-09-08-37-35"/>
    <s v="2013-08-09-08-37-35"/>
  </r>
  <r>
    <n v="283168"/>
    <s v="5e1a1c28-2266-51f5-85cd-233664570f00"/>
    <n v="2008"/>
    <s v="Lycoming"/>
    <x v="4249"/>
    <x v="0"/>
    <m/>
    <n v="1"/>
    <n v="0"/>
    <x v="0"/>
    <n v="0"/>
    <n v="1"/>
    <n v="10"/>
    <x v="14"/>
    <s v="2013-08-09-08-37-38"/>
    <s v="2013-08-09-08-37-38"/>
  </r>
  <r>
    <n v="283169"/>
    <s v="5e1a1c28-2266-51f5-85cd-233664570f00"/>
    <n v="2010"/>
    <s v="Lycoming"/>
    <x v="4250"/>
    <x v="3"/>
    <m/>
    <n v="1"/>
    <n v="0"/>
    <x v="0"/>
    <n v="0"/>
    <n v="1"/>
    <n v="10"/>
    <x v="14"/>
    <s v="2013-08-09-08-39-28"/>
    <s v="2013-08-09-08-39-28"/>
  </r>
  <r>
    <n v="283170"/>
    <s v="469d1c4c-cc34-53f3-af6b-46a6b952256b"/>
    <n v="2005"/>
    <s v="Lycoming"/>
    <x v="4251"/>
    <x v="0"/>
    <m/>
    <n v="1"/>
    <n v="0"/>
    <x v="0"/>
    <n v="0"/>
    <n v="1"/>
    <n v="10"/>
    <x v="14"/>
    <s v="2013-08-09-08-39-34"/>
    <s v="2013-08-09-08-39-34"/>
  </r>
  <r>
    <n v="283171"/>
    <s v="469d1c4c-cc34-53f3-af6b-46a6b952256b"/>
    <n v="2008"/>
    <s v="Lycoming"/>
    <x v="4252"/>
    <x v="0"/>
    <m/>
    <n v="1"/>
    <n v="0"/>
    <x v="0"/>
    <n v="0"/>
    <n v="1"/>
    <n v="10"/>
    <x v="14"/>
    <s v="2013-08-09-08-39-37"/>
    <s v="2013-08-09-08-39-37"/>
  </r>
  <r>
    <n v="283172"/>
    <s v="469d1c4c-cc34-53f3-af6b-46a6b952256b"/>
    <n v="2010"/>
    <s v="Lycoming"/>
    <x v="4253"/>
    <x v="0"/>
    <m/>
    <n v="1"/>
    <n v="0"/>
    <x v="0"/>
    <n v="0"/>
    <n v="1"/>
    <n v="10"/>
    <x v="14"/>
    <s v="2013-08-09-08-39-40"/>
    <s v="2013-08-09-08-39-40"/>
  </r>
  <r>
    <n v="283173"/>
    <s v="26e0d17d-ccbe-5d3e-b6d5-661ff7ba6c17"/>
    <n v="2005"/>
    <s v="Lycoming"/>
    <x v="4254"/>
    <x v="0"/>
    <m/>
    <n v="1"/>
    <n v="0"/>
    <x v="0"/>
    <n v="0"/>
    <n v="1"/>
    <n v="10"/>
    <x v="14"/>
    <s v="2013-08-09-08-39-42"/>
    <s v="2013-08-09-08-39-42"/>
  </r>
  <r>
    <n v="283174"/>
    <s v="26e0d17d-ccbe-5d3e-b6d5-661ff7ba6c17"/>
    <n v="2008"/>
    <s v="Lycoming"/>
    <x v="4255"/>
    <x v="0"/>
    <m/>
    <n v="1"/>
    <n v="0"/>
    <x v="0"/>
    <n v="0"/>
    <n v="1"/>
    <n v="10"/>
    <x v="14"/>
    <s v="2013-08-09-08-39-45"/>
    <s v="2013-08-09-08-39-45"/>
  </r>
  <r>
    <n v="283175"/>
    <s v="26e0d17d-ccbe-5d3e-b6d5-661ff7ba6c17"/>
    <n v="2010"/>
    <s v="Lycoming"/>
    <x v="4256"/>
    <x v="0"/>
    <m/>
    <n v="1"/>
    <n v="0"/>
    <x v="0"/>
    <n v="0"/>
    <n v="1"/>
    <n v="10"/>
    <x v="14"/>
    <s v="2013-08-09-08-39-47"/>
    <s v="2013-08-09-08-39-47"/>
  </r>
  <r>
    <n v="283176"/>
    <s v="a39e15c8-5b6a-53f5-8cad-21e81b24893e"/>
    <n v="2005"/>
    <s v="Lycoming"/>
    <x v="4257"/>
    <x v="0"/>
    <m/>
    <n v="1"/>
    <n v="0"/>
    <x v="0"/>
    <n v="0"/>
    <n v="1"/>
    <n v="10"/>
    <x v="14"/>
    <s v="2013-08-09-08-39-49"/>
    <s v="2013-08-09-08-39-49"/>
  </r>
  <r>
    <n v="283177"/>
    <s v="a39e15c8-5b6a-53f5-8cad-21e81b24893e"/>
    <n v="2008"/>
    <s v="Lycoming"/>
    <x v="4258"/>
    <x v="0"/>
    <m/>
    <n v="1"/>
    <n v="0"/>
    <x v="0"/>
    <n v="0"/>
    <n v="1"/>
    <n v="10"/>
    <x v="14"/>
    <s v="2013-08-09-08-39-52"/>
    <s v="2013-08-09-08-39-52"/>
  </r>
  <r>
    <n v="283178"/>
    <s v="a39e15c8-5b6a-53f5-8cad-21e81b24893e"/>
    <n v="2010"/>
    <s v="Lycoming"/>
    <x v="4259"/>
    <x v="0"/>
    <m/>
    <n v="1"/>
    <n v="0"/>
    <x v="0"/>
    <n v="0"/>
    <n v="1"/>
    <n v="10"/>
    <x v="14"/>
    <s v="2013-08-09-08-39-54"/>
    <s v="2013-08-09-08-39-54"/>
  </r>
  <r>
    <n v="283179"/>
    <s v="a53ac240-f25c-539b-aad6-debea3e29664"/>
    <n v="2005"/>
    <s v="Lycoming"/>
    <x v="4260"/>
    <x v="0"/>
    <m/>
    <n v="1"/>
    <n v="0"/>
    <x v="0"/>
    <n v="0"/>
    <n v="1"/>
    <n v="10"/>
    <x v="14"/>
    <s v="2013-08-09-08-39-56"/>
    <s v="2013-08-09-08-39-56"/>
  </r>
  <r>
    <n v="283180"/>
    <s v="a53ac240-f25c-539b-aad6-debea3e29664"/>
    <n v="2008"/>
    <s v="Lycoming"/>
    <x v="4261"/>
    <x v="0"/>
    <m/>
    <n v="1"/>
    <n v="0"/>
    <x v="0"/>
    <n v="0"/>
    <n v="1"/>
    <n v="10"/>
    <x v="14"/>
    <s v="2013-08-09-08-39-59"/>
    <s v="2013-08-09-08-39-59"/>
  </r>
  <r>
    <n v="283181"/>
    <s v="a53ac240-f25c-539b-aad6-debea3e29664"/>
    <n v="2010"/>
    <s v="Lycoming"/>
    <x v="4262"/>
    <x v="0"/>
    <m/>
    <n v="1"/>
    <n v="0"/>
    <x v="0"/>
    <n v="0"/>
    <n v="1"/>
    <n v="10"/>
    <x v="14"/>
    <s v="2013-08-09-08-40-01"/>
    <s v="2013-08-09-08-40-01"/>
  </r>
  <r>
    <n v="283182"/>
    <s v="864deeaa-447a-54dc-b317-3835573e2cb0"/>
    <n v="2005"/>
    <s v="Lycoming"/>
    <x v="4263"/>
    <x v="0"/>
    <m/>
    <n v="1"/>
    <n v="0"/>
    <x v="0"/>
    <n v="0"/>
    <n v="1"/>
    <n v="10"/>
    <x v="14"/>
    <s v="2013-08-09-08-40-03"/>
    <s v="2013-08-09-08-40-03"/>
  </r>
  <r>
    <n v="283183"/>
    <s v="864deeaa-447a-54dc-b317-3835573e2cb0"/>
    <n v="2008"/>
    <s v="Lycoming"/>
    <x v="4264"/>
    <x v="0"/>
    <m/>
    <n v="1"/>
    <n v="0"/>
    <x v="0"/>
    <n v="0"/>
    <n v="1"/>
    <n v="10"/>
    <x v="14"/>
    <s v="2013-08-09-08-40-06"/>
    <s v="2013-08-09-08-40-06"/>
  </r>
  <r>
    <n v="283184"/>
    <s v="864deeaa-447a-54dc-b317-3835573e2cb0"/>
    <n v="2010"/>
    <s v="Lycoming"/>
    <x v="4265"/>
    <x v="0"/>
    <m/>
    <n v="1"/>
    <n v="0"/>
    <x v="0"/>
    <n v="0"/>
    <n v="1"/>
    <n v="10"/>
    <x v="14"/>
    <s v="2013-08-09-08-40-08"/>
    <s v="2013-08-09-08-40-08"/>
  </r>
  <r>
    <n v="283185"/>
    <s v="9151032b-892f-551f-a814-021b4691c168"/>
    <n v="2005"/>
    <s v="Lycoming"/>
    <x v="4266"/>
    <x v="0"/>
    <m/>
    <n v="2"/>
    <n v="0"/>
    <x v="0"/>
    <n v="0"/>
    <n v="2"/>
    <n v="10"/>
    <x v="13"/>
    <s v="2013-08-09-08-40-13"/>
    <s v="2013-08-09-08-40-13"/>
  </r>
  <r>
    <n v="283187"/>
    <s v="9151032b-892f-551f-a814-021b4691c168"/>
    <n v="2010"/>
    <s v="Lycoming"/>
    <x v="4267"/>
    <x v="0"/>
    <m/>
    <n v="2"/>
    <n v="0"/>
    <x v="0"/>
    <n v="0"/>
    <n v="2"/>
    <n v="10"/>
    <x v="13"/>
    <s v="2013-08-09-08-40-19"/>
    <s v="2013-08-09-08-40-30"/>
  </r>
  <r>
    <n v="283188"/>
    <s v="05f400c4-4141-5e1d-909c-cdeaa0339e60"/>
    <n v="2005"/>
    <s v="Lycoming"/>
    <x v="4268"/>
    <x v="0"/>
    <m/>
    <n v="1"/>
    <n v="0"/>
    <x v="0"/>
    <n v="0"/>
    <n v="1"/>
    <n v="10"/>
    <x v="14"/>
    <s v="2013-08-09-08-40-33"/>
    <s v="2013-08-09-08-40-33"/>
  </r>
  <r>
    <n v="283186"/>
    <s v="9151032b-892f-551f-a814-021b4691c168"/>
    <n v="2008"/>
    <s v="Lycoming"/>
    <x v="4269"/>
    <x v="0"/>
    <m/>
    <n v="1"/>
    <n v="0"/>
    <x v="0"/>
    <n v="0"/>
    <n v="1"/>
    <n v="10"/>
    <x v="14"/>
    <s v="2013-08-09-08-40-51"/>
    <s v="2013-08-09-08-40-51"/>
  </r>
  <r>
    <n v="283189"/>
    <s v="05f400c4-4141-5e1d-909c-cdeaa0339e60"/>
    <n v="2008"/>
    <s v="Lycoming"/>
    <x v="4270"/>
    <x v="0"/>
    <m/>
    <n v="1"/>
    <n v="0"/>
    <x v="0"/>
    <n v="0"/>
    <n v="1"/>
    <n v="10"/>
    <x v="14"/>
    <s v="2013-08-09-08-40-54"/>
    <s v="2013-08-09-08-40-54"/>
  </r>
  <r>
    <n v="283190"/>
    <s v="05f400c4-4141-5e1d-909c-cdeaa0339e60"/>
    <n v="2010"/>
    <s v="Lycoming"/>
    <x v="4271"/>
    <x v="0"/>
    <m/>
    <n v="1"/>
    <n v="0"/>
    <x v="0"/>
    <n v="0"/>
    <n v="1"/>
    <n v="10"/>
    <x v="14"/>
    <s v="2013-08-09-08-40-57"/>
    <s v="2013-08-09-08-40-57"/>
  </r>
  <r>
    <n v="283191"/>
    <s v="ea1c8107-5b23-58d2-a734-d7a396337e9b"/>
    <n v="2005"/>
    <s v="Lycoming"/>
    <x v="4272"/>
    <x v="0"/>
    <m/>
    <n v="1"/>
    <n v="0"/>
    <x v="0"/>
    <n v="0"/>
    <n v="1"/>
    <n v="10"/>
    <x v="14"/>
    <s v="2013-08-09-08-41-01"/>
    <s v="2013-08-09-08-41-01"/>
  </r>
  <r>
    <n v="283192"/>
    <s v="ea1c8107-5b23-58d2-a734-d7a396337e9b"/>
    <n v="2008"/>
    <s v="Lycoming"/>
    <x v="4273"/>
    <x v="0"/>
    <m/>
    <n v="1"/>
    <n v="0"/>
    <x v="0"/>
    <n v="0"/>
    <n v="1"/>
    <n v="10"/>
    <x v="14"/>
    <s v="2013-08-09-08-41-04"/>
    <s v="2013-08-09-08-41-04"/>
  </r>
  <r>
    <n v="283193"/>
    <s v="ea1c8107-5b23-58d2-a734-d7a396337e9b"/>
    <n v="2010"/>
    <s v="Lycoming"/>
    <x v="4274"/>
    <x v="0"/>
    <m/>
    <n v="1"/>
    <n v="0"/>
    <x v="0"/>
    <n v="0"/>
    <n v="1"/>
    <n v="10"/>
    <x v="14"/>
    <s v="2013-08-09-08-41-09"/>
    <s v="2013-08-09-08-41-09"/>
  </r>
  <r>
    <n v="283194"/>
    <s v="206d171a-4518-5caa-987f-a0e0d74b2717"/>
    <n v="2005"/>
    <s v="Lycoming"/>
    <x v="4275"/>
    <x v="0"/>
    <m/>
    <n v="1"/>
    <n v="0"/>
    <x v="0"/>
    <n v="0"/>
    <n v="1"/>
    <n v="10"/>
    <x v="14"/>
    <s v="2013-08-09-08-41-11"/>
    <s v="2013-08-09-08-41-11"/>
  </r>
  <r>
    <n v="283195"/>
    <s v="206d171a-4518-5caa-987f-a0e0d74b2717"/>
    <n v="2008"/>
    <s v="Lycoming"/>
    <x v="4276"/>
    <x v="0"/>
    <m/>
    <n v="1"/>
    <n v="0"/>
    <x v="0"/>
    <n v="0"/>
    <n v="1"/>
    <n v="10"/>
    <x v="14"/>
    <s v="2013-08-09-08-41-14"/>
    <s v="2013-08-09-08-41-14"/>
  </r>
  <r>
    <n v="283196"/>
    <s v="206d171a-4518-5caa-987f-a0e0d74b2717"/>
    <n v="2010"/>
    <s v="Lycoming"/>
    <x v="4277"/>
    <x v="0"/>
    <m/>
    <n v="1"/>
    <n v="0"/>
    <x v="0"/>
    <n v="0"/>
    <n v="1"/>
    <n v="10"/>
    <x v="14"/>
    <s v="2013-08-09-08-41-19"/>
    <s v="2013-08-09-08-41-19"/>
  </r>
  <r>
    <n v="283197"/>
    <s v="e7c78b99-fd6b-5d55-bcd2-4fbe3e241602"/>
    <n v="2005"/>
    <s v="Lycoming"/>
    <x v="4278"/>
    <x v="0"/>
    <m/>
    <n v="1"/>
    <n v="0"/>
    <x v="0"/>
    <n v="0"/>
    <n v="1"/>
    <n v="10"/>
    <x v="14"/>
    <s v="2013-08-09-08-41-23"/>
    <s v="2013-08-09-08-41-23"/>
  </r>
  <r>
    <n v="283198"/>
    <s v="e7c78b99-fd6b-5d55-bcd2-4fbe3e241602"/>
    <n v="2008"/>
    <s v="Lycoming"/>
    <x v="4279"/>
    <x v="0"/>
    <m/>
    <n v="1"/>
    <n v="0"/>
    <x v="0"/>
    <n v="0"/>
    <n v="1"/>
    <n v="10"/>
    <x v="14"/>
    <s v="2013-08-09-08-41-26"/>
    <s v="2013-08-09-08-41-26"/>
  </r>
  <r>
    <n v="283199"/>
    <s v="e7c78b99-fd6b-5d55-bcd2-4fbe3e241602"/>
    <n v="2010"/>
    <s v="Lycoming"/>
    <x v="4280"/>
    <x v="0"/>
    <m/>
    <n v="1"/>
    <n v="0"/>
    <x v="0"/>
    <n v="0"/>
    <n v="1"/>
    <n v="10"/>
    <x v="14"/>
    <s v="2013-08-09-08-41-31"/>
    <s v="2013-08-09-08-41-31"/>
  </r>
  <r>
    <n v="283200"/>
    <s v="a511cda9-1d9d-5713-a476-1dbcbac833d4"/>
    <n v="2005"/>
    <s v="Lycoming"/>
    <x v="4281"/>
    <x v="0"/>
    <m/>
    <n v="1"/>
    <n v="0"/>
    <x v="0"/>
    <n v="0"/>
    <n v="1"/>
    <n v="10"/>
    <x v="14"/>
    <s v="2013-08-09-08-41-34"/>
    <s v="2013-08-09-08-41-34"/>
  </r>
  <r>
    <n v="283201"/>
    <s v="a511cda9-1d9d-5713-a476-1dbcbac833d4"/>
    <n v="2008"/>
    <s v="Lycoming"/>
    <x v="4282"/>
    <x v="0"/>
    <m/>
    <n v="1"/>
    <n v="0"/>
    <x v="0"/>
    <n v="0"/>
    <n v="1"/>
    <n v="10"/>
    <x v="14"/>
    <s v="2013-08-09-08-41-36"/>
    <s v="2013-08-09-08-41-36"/>
  </r>
  <r>
    <n v="283202"/>
    <s v="a511cda9-1d9d-5713-a476-1dbcbac833d4"/>
    <n v="2010"/>
    <s v="Lycoming"/>
    <x v="4283"/>
    <x v="0"/>
    <m/>
    <n v="1"/>
    <n v="0"/>
    <x v="0"/>
    <n v="0"/>
    <n v="1"/>
    <n v="10"/>
    <x v="14"/>
    <s v="2013-08-09-08-41-39"/>
    <s v="2013-08-09-08-41-39"/>
  </r>
  <r>
    <n v="283203"/>
    <s v="077a0b8e-1c6f-5ec9-91eb-b99aeddc91a9"/>
    <n v="2005"/>
    <s v="Lycoming"/>
    <x v="4284"/>
    <x v="0"/>
    <m/>
    <n v="1"/>
    <n v="0"/>
    <x v="0"/>
    <n v="0"/>
    <n v="1"/>
    <n v="10"/>
    <x v="14"/>
    <s v="2013-08-09-08-41-41"/>
    <s v="2013-08-09-08-41-41"/>
  </r>
  <r>
    <n v="283204"/>
    <s v="077a0b8e-1c6f-5ec9-91eb-b99aeddc91a9"/>
    <n v="2008"/>
    <s v="Lycoming"/>
    <x v="4285"/>
    <x v="0"/>
    <m/>
    <n v="1"/>
    <n v="0"/>
    <x v="0"/>
    <n v="0"/>
    <n v="1"/>
    <n v="10"/>
    <x v="14"/>
    <s v="2013-08-09-08-41-46"/>
    <s v="2013-08-09-08-41-46"/>
  </r>
  <r>
    <n v="283205"/>
    <s v="077a0b8e-1c6f-5ec9-91eb-b99aeddc91a9"/>
    <n v="2010"/>
    <s v="Lycoming"/>
    <x v="4286"/>
    <x v="0"/>
    <m/>
    <n v="1"/>
    <n v="0"/>
    <x v="0"/>
    <n v="0"/>
    <n v="1"/>
    <n v="10"/>
    <x v="14"/>
    <s v="2013-08-09-08-41-49"/>
    <s v="2013-08-09-08-41-49"/>
  </r>
  <r>
    <n v="283206"/>
    <s v="8a330975-1e12-547b-aa7d-d925a5dedcc1"/>
    <n v="2005"/>
    <s v="Lycoming"/>
    <x v="4287"/>
    <x v="0"/>
    <m/>
    <n v="1"/>
    <n v="0"/>
    <x v="0"/>
    <n v="0"/>
    <n v="1"/>
    <n v="10"/>
    <x v="14"/>
    <s v="2013-08-09-08-41-51"/>
    <s v="2013-08-09-08-41-51"/>
  </r>
  <r>
    <n v="283207"/>
    <s v="8a330975-1e12-547b-aa7d-d925a5dedcc1"/>
    <n v="2008"/>
    <s v="Lycoming"/>
    <x v="4288"/>
    <x v="0"/>
    <m/>
    <n v="1"/>
    <n v="0"/>
    <x v="0"/>
    <n v="0"/>
    <n v="1"/>
    <n v="10"/>
    <x v="14"/>
    <s v="2013-08-09-08-41-54"/>
    <s v="2013-08-09-08-41-54"/>
  </r>
  <r>
    <n v="283208"/>
    <s v="8a330975-1e12-547b-aa7d-d925a5dedcc1"/>
    <n v="2010"/>
    <s v="Lycoming"/>
    <x v="4289"/>
    <x v="0"/>
    <m/>
    <n v="1"/>
    <n v="0"/>
    <x v="0"/>
    <n v="0"/>
    <n v="1"/>
    <n v="10"/>
    <x v="14"/>
    <s v="2013-08-09-08-41-58"/>
    <s v="2013-08-09-08-41-58"/>
  </r>
  <r>
    <n v="283209"/>
    <s v="9764c405-8e4a-53be-9eb4-87abead2b9b7"/>
    <n v="2005"/>
    <s v="Lycoming"/>
    <x v="4290"/>
    <x v="0"/>
    <m/>
    <n v="1"/>
    <n v="0"/>
    <x v="0"/>
    <n v="0"/>
    <n v="1"/>
    <n v="10"/>
    <x v="14"/>
    <s v="2013-08-09-08-42-01"/>
    <s v="2013-08-09-08-42-01"/>
  </r>
  <r>
    <n v="283210"/>
    <s v="9764c405-8e4a-53be-9eb4-87abead2b9b7"/>
    <n v="2008"/>
    <s v="Lycoming"/>
    <x v="4291"/>
    <x v="0"/>
    <m/>
    <n v="1"/>
    <n v="0"/>
    <x v="0"/>
    <n v="0"/>
    <n v="1"/>
    <n v="10"/>
    <x v="14"/>
    <s v="2013-08-09-08-42-03"/>
    <s v="2013-08-09-08-42-03"/>
  </r>
  <r>
    <n v="283211"/>
    <s v="9764c405-8e4a-53be-9eb4-87abead2b9b7"/>
    <n v="2010"/>
    <s v="Lycoming"/>
    <x v="4292"/>
    <x v="0"/>
    <m/>
    <n v="1"/>
    <n v="0"/>
    <x v="0"/>
    <n v="0"/>
    <n v="1"/>
    <n v="10"/>
    <x v="14"/>
    <s v="2013-08-09-08-42-07"/>
    <s v="2013-08-09-08-42-07"/>
  </r>
  <r>
    <n v="283212"/>
    <s v="8effe4e2-6cff-53cf-8b27-d118c738b1a0"/>
    <n v="2005"/>
    <s v="Lycoming"/>
    <x v="4293"/>
    <x v="0"/>
    <m/>
    <n v="1"/>
    <n v="0"/>
    <x v="0"/>
    <n v="0"/>
    <n v="1"/>
    <n v="10"/>
    <x v="14"/>
    <s v="2013-08-09-08-42-10"/>
    <s v="2013-08-09-08-42-10"/>
  </r>
  <r>
    <n v="283213"/>
    <s v="8effe4e2-6cff-53cf-8b27-d118c738b1a0"/>
    <n v="2008"/>
    <s v="Lycoming"/>
    <x v="4294"/>
    <x v="0"/>
    <m/>
    <n v="1"/>
    <n v="0"/>
    <x v="0"/>
    <n v="0"/>
    <n v="1"/>
    <n v="10"/>
    <x v="14"/>
    <s v="2013-08-09-08-42-12"/>
    <s v="2013-08-09-08-42-12"/>
  </r>
  <r>
    <n v="283214"/>
    <s v="8effe4e2-6cff-53cf-8b27-d118c738b1a0"/>
    <n v="2010"/>
    <s v="Lycoming"/>
    <x v="4295"/>
    <x v="2"/>
    <m/>
    <n v="1"/>
    <n v="0"/>
    <x v="0"/>
    <n v="0"/>
    <n v="1"/>
    <n v="10"/>
    <x v="14"/>
    <s v="2013-08-09-08-42-18"/>
    <s v="2013-08-09-08-42-18"/>
  </r>
  <r>
    <n v="283215"/>
    <s v="75a9b6d8-e39f-5068-9d0c-9975639659c1"/>
    <n v="2005"/>
    <s v="Lycoming"/>
    <x v="4296"/>
    <x v="0"/>
    <m/>
    <n v="1"/>
    <n v="0"/>
    <x v="0"/>
    <n v="0"/>
    <n v="1"/>
    <n v="10"/>
    <x v="14"/>
    <s v="2013-08-09-08-42-22"/>
    <s v="2013-08-09-08-42-22"/>
  </r>
  <r>
    <n v="283216"/>
    <s v="75a9b6d8-e39f-5068-9d0c-9975639659c1"/>
    <n v="2008"/>
    <s v="Lycoming"/>
    <x v="4297"/>
    <x v="0"/>
    <m/>
    <n v="1"/>
    <n v="0"/>
    <x v="0"/>
    <n v="0"/>
    <n v="1"/>
    <n v="10"/>
    <x v="14"/>
    <s v="2013-08-09-08-42-25"/>
    <s v="2013-08-09-08-42-25"/>
  </r>
  <r>
    <n v="283217"/>
    <s v="75a9b6d8-e39f-5068-9d0c-9975639659c1"/>
    <n v="2010"/>
    <s v="Lycoming"/>
    <x v="4298"/>
    <x v="0"/>
    <m/>
    <n v="1"/>
    <n v="0"/>
    <x v="0"/>
    <n v="0"/>
    <n v="1"/>
    <n v="10"/>
    <x v="14"/>
    <s v="2013-08-09-08-42-28"/>
    <s v="2013-08-09-08-42-28"/>
  </r>
  <r>
    <n v="283218"/>
    <s v="fcb7fd7e-b018-5c61-99e6-ce5740e83a2c"/>
    <n v="2005"/>
    <s v="Lycoming"/>
    <x v="4299"/>
    <x v="0"/>
    <m/>
    <n v="1"/>
    <n v="0"/>
    <x v="0"/>
    <n v="0"/>
    <n v="1"/>
    <n v="10"/>
    <x v="14"/>
    <s v="2013-08-09-08-42-33"/>
    <s v="2013-08-09-08-42-33"/>
  </r>
  <r>
    <n v="283219"/>
    <s v="fcb7fd7e-b018-5c61-99e6-ce5740e83a2c"/>
    <n v="2008"/>
    <s v="Lycoming"/>
    <x v="4300"/>
    <x v="0"/>
    <m/>
    <n v="1"/>
    <n v="0"/>
    <x v="0"/>
    <n v="0"/>
    <n v="1"/>
    <n v="10"/>
    <x v="14"/>
    <s v="2013-08-09-08-42-39"/>
    <s v="2013-08-09-08-42-39"/>
  </r>
  <r>
    <n v="283220"/>
    <s v="fcb7fd7e-b018-5c61-99e6-ce5740e83a2c"/>
    <n v="2010"/>
    <s v="Lycoming"/>
    <x v="4301"/>
    <x v="0"/>
    <m/>
    <n v="1"/>
    <n v="0"/>
    <x v="0"/>
    <n v="0"/>
    <n v="1"/>
    <n v="10"/>
    <x v="14"/>
    <s v="2013-08-09-08-42-43"/>
    <s v="2013-08-09-08-42-43"/>
  </r>
  <r>
    <n v="283221"/>
    <s v="3f2fc942-1368-55a8-bfd5-3565e91e5165"/>
    <n v="2005"/>
    <s v="Lycoming"/>
    <x v="4302"/>
    <x v="0"/>
    <m/>
    <n v="1"/>
    <n v="0"/>
    <x v="0"/>
    <n v="0"/>
    <n v="1"/>
    <n v="10"/>
    <x v="14"/>
    <s v="2013-08-09-08-42-48"/>
    <s v="2013-08-09-08-42-48"/>
  </r>
  <r>
    <n v="283222"/>
    <s v="3f2fc942-1368-55a8-bfd5-3565e91e5165"/>
    <n v="2008"/>
    <s v="Lycoming"/>
    <x v="4303"/>
    <x v="0"/>
    <m/>
    <n v="1"/>
    <n v="0"/>
    <x v="0"/>
    <n v="0"/>
    <n v="1"/>
    <n v="10"/>
    <x v="14"/>
    <s v="2013-08-09-08-42-54"/>
    <s v="2013-08-09-08-42-54"/>
  </r>
  <r>
    <n v="283223"/>
    <s v="3f2fc942-1368-55a8-bfd5-3565e91e5165"/>
    <n v="2010"/>
    <s v="Lycoming"/>
    <x v="4304"/>
    <x v="2"/>
    <m/>
    <n v="1"/>
    <n v="0"/>
    <x v="0"/>
    <n v="0"/>
    <n v="1"/>
    <n v="10"/>
    <x v="14"/>
    <s v="2013-08-09-08-43-07"/>
    <s v="2013-08-09-08-43-07"/>
  </r>
  <r>
    <n v="283224"/>
    <s v="ca209db4-bbd5-5ddd-8930-cbed09592878"/>
    <n v="2005"/>
    <s v="Lycoming"/>
    <x v="4305"/>
    <x v="0"/>
    <m/>
    <n v="1"/>
    <n v="0"/>
    <x v="0"/>
    <n v="0"/>
    <n v="1"/>
    <n v="10"/>
    <x v="14"/>
    <s v="2013-08-09-08-43-11"/>
    <s v="2013-08-09-08-43-11"/>
  </r>
  <r>
    <n v="283225"/>
    <s v="ca209db4-bbd5-5ddd-8930-cbed09592878"/>
    <n v="2008"/>
    <s v="Lycoming"/>
    <x v="4306"/>
    <x v="0"/>
    <m/>
    <n v="1"/>
    <n v="0"/>
    <x v="0"/>
    <n v="0"/>
    <n v="1"/>
    <n v="10"/>
    <x v="14"/>
    <s v="2013-08-09-08-43-13"/>
    <s v="2013-08-09-08-43-13"/>
  </r>
  <r>
    <n v="283226"/>
    <s v="ca209db4-bbd5-5ddd-8930-cbed09592878"/>
    <n v="2010"/>
    <s v="Lycoming"/>
    <x v="4307"/>
    <x v="1"/>
    <m/>
    <n v="1"/>
    <n v="0"/>
    <x v="0"/>
    <n v="0"/>
    <n v="1"/>
    <n v="10"/>
    <x v="14"/>
    <s v="2013-08-09-08-43-19"/>
    <s v="2013-08-09-08-43-19"/>
  </r>
  <r>
    <n v="283227"/>
    <s v="2acfd5e5-ef6e-583b-9097-e87ca1551f97"/>
    <n v="2005"/>
    <s v="Lycoming"/>
    <x v="4308"/>
    <x v="0"/>
    <m/>
    <n v="1"/>
    <n v="0"/>
    <x v="0"/>
    <n v="0"/>
    <n v="1"/>
    <n v="10"/>
    <x v="14"/>
    <s v="2013-08-09-08-43-22"/>
    <s v="2013-08-09-08-43-22"/>
  </r>
  <r>
    <n v="283228"/>
    <s v="2acfd5e5-ef6e-583b-9097-e87ca1551f97"/>
    <n v="2008"/>
    <s v="Lycoming"/>
    <x v="4309"/>
    <x v="0"/>
    <m/>
    <n v="1"/>
    <n v="0"/>
    <x v="0"/>
    <n v="0"/>
    <n v="1"/>
    <n v="10"/>
    <x v="14"/>
    <s v="2013-08-09-08-43-24"/>
    <s v="2013-08-09-08-43-24"/>
  </r>
  <r>
    <n v="283229"/>
    <s v="2acfd5e5-ef6e-583b-9097-e87ca1551f97"/>
    <n v="2010"/>
    <s v="Lycoming"/>
    <x v="4310"/>
    <x v="4"/>
    <m/>
    <m/>
    <m/>
    <x v="30"/>
    <m/>
    <m/>
    <m/>
    <x v="15"/>
    <m/>
    <m/>
  </r>
  <r>
    <n v="283230"/>
    <s v="05e7d63a-680d-5dd8-934b-43927c196761"/>
    <n v="2005"/>
    <s v="Lycoming"/>
    <x v="4311"/>
    <x v="4"/>
    <m/>
    <m/>
    <m/>
    <x v="30"/>
    <m/>
    <m/>
    <m/>
    <x v="15"/>
    <m/>
    <m/>
  </r>
  <r>
    <n v="283231"/>
    <s v="05e7d63a-680d-5dd8-934b-43927c196761"/>
    <n v="2008"/>
    <s v="Lycoming"/>
    <x v="4312"/>
    <x v="4"/>
    <m/>
    <m/>
    <m/>
    <x v="30"/>
    <m/>
    <m/>
    <m/>
    <x v="15"/>
    <m/>
    <m/>
  </r>
  <r>
    <n v="283232"/>
    <s v="05e7d63a-680d-5dd8-934b-43927c196761"/>
    <n v="2010"/>
    <s v="Lycoming"/>
    <x v="4313"/>
    <x v="4"/>
    <m/>
    <m/>
    <m/>
    <x v="30"/>
    <m/>
    <m/>
    <m/>
    <x v="15"/>
    <m/>
    <m/>
  </r>
  <r>
    <n v="283233"/>
    <s v="6332abdf-cd13-56f8-a397-511ae0e25504"/>
    <n v="2005"/>
    <s v="Lycoming"/>
    <x v="4314"/>
    <x v="4"/>
    <m/>
    <m/>
    <m/>
    <x v="30"/>
    <m/>
    <m/>
    <m/>
    <x v="15"/>
    <m/>
    <m/>
  </r>
  <r>
    <n v="283234"/>
    <s v="6332abdf-cd13-56f8-a397-511ae0e25504"/>
    <n v="2008"/>
    <s v="Lycoming"/>
    <x v="4315"/>
    <x v="4"/>
    <m/>
    <m/>
    <m/>
    <x v="30"/>
    <m/>
    <m/>
    <m/>
    <x v="15"/>
    <m/>
    <m/>
  </r>
  <r>
    <n v="283235"/>
    <s v="6332abdf-cd13-56f8-a397-511ae0e25504"/>
    <n v="2010"/>
    <s v="Lycoming"/>
    <x v="4316"/>
    <x v="4"/>
    <m/>
    <m/>
    <m/>
    <x v="30"/>
    <m/>
    <m/>
    <m/>
    <x v="15"/>
    <m/>
    <m/>
  </r>
  <r>
    <n v="283236"/>
    <s v="0d396333-4130-54aa-87b5-138c0e143a4b"/>
    <n v="2005"/>
    <s v="Lycoming"/>
    <x v="4317"/>
    <x v="4"/>
    <m/>
    <m/>
    <m/>
    <x v="30"/>
    <m/>
    <m/>
    <m/>
    <x v="15"/>
    <m/>
    <m/>
  </r>
  <r>
    <n v="283237"/>
    <s v="0d396333-4130-54aa-87b5-138c0e143a4b"/>
    <n v="2008"/>
    <s v="Lycoming"/>
    <x v="4318"/>
    <x v="4"/>
    <m/>
    <m/>
    <m/>
    <x v="30"/>
    <m/>
    <m/>
    <m/>
    <x v="15"/>
    <m/>
    <m/>
  </r>
  <r>
    <n v="283238"/>
    <s v="0d396333-4130-54aa-87b5-138c0e143a4b"/>
    <n v="2010"/>
    <s v="Lycoming"/>
    <x v="4319"/>
    <x v="4"/>
    <m/>
    <m/>
    <m/>
    <x v="30"/>
    <m/>
    <m/>
    <m/>
    <x v="15"/>
    <m/>
    <m/>
  </r>
  <r>
    <n v="283239"/>
    <s v="00e5f9c2-fafe-5277-9fc3-4245233193a9"/>
    <n v="2005"/>
    <s v="Lycoming"/>
    <x v="4320"/>
    <x v="4"/>
    <m/>
    <m/>
    <m/>
    <x v="30"/>
    <m/>
    <m/>
    <m/>
    <x v="15"/>
    <m/>
    <m/>
  </r>
  <r>
    <n v="283240"/>
    <s v="00e5f9c2-fafe-5277-9fc3-4245233193a9"/>
    <n v="2008"/>
    <s v="Lycoming"/>
    <x v="4321"/>
    <x v="4"/>
    <m/>
    <m/>
    <m/>
    <x v="30"/>
    <m/>
    <m/>
    <m/>
    <x v="15"/>
    <m/>
    <m/>
  </r>
  <r>
    <n v="283241"/>
    <s v="00e5f9c2-fafe-5277-9fc3-4245233193a9"/>
    <n v="2010"/>
    <s v="Lycoming"/>
    <x v="4322"/>
    <x v="4"/>
    <m/>
    <m/>
    <m/>
    <x v="30"/>
    <m/>
    <m/>
    <m/>
    <x v="15"/>
    <m/>
    <m/>
  </r>
  <r>
    <n v="283242"/>
    <s v="0f09d470-faeb-5149-9738-3669c44980f3"/>
    <n v="2005"/>
    <s v="Lycoming"/>
    <x v="4323"/>
    <x v="4"/>
    <m/>
    <m/>
    <m/>
    <x v="30"/>
    <m/>
    <m/>
    <m/>
    <x v="15"/>
    <m/>
    <m/>
  </r>
  <r>
    <n v="283243"/>
    <s v="0f09d470-faeb-5149-9738-3669c44980f3"/>
    <n v="2008"/>
    <s v="Lycoming"/>
    <x v="4324"/>
    <x v="4"/>
    <m/>
    <m/>
    <m/>
    <x v="30"/>
    <m/>
    <m/>
    <m/>
    <x v="15"/>
    <m/>
    <m/>
  </r>
  <r>
    <n v="283244"/>
    <s v="0f09d470-faeb-5149-9738-3669c44980f3"/>
    <n v="2010"/>
    <s v="Lycoming"/>
    <x v="4325"/>
    <x v="4"/>
    <m/>
    <m/>
    <m/>
    <x v="30"/>
    <m/>
    <m/>
    <m/>
    <x v="15"/>
    <m/>
    <m/>
  </r>
  <r>
    <n v="283245"/>
    <s v="f7786fbe-efd1-590f-9b0c-b959b05945e6"/>
    <n v="2005"/>
    <s v="Lycoming"/>
    <x v="4326"/>
    <x v="4"/>
    <m/>
    <m/>
    <m/>
    <x v="30"/>
    <m/>
    <m/>
    <m/>
    <x v="15"/>
    <m/>
    <m/>
  </r>
  <r>
    <n v="283246"/>
    <s v="f7786fbe-efd1-590f-9b0c-b959b05945e6"/>
    <n v="2008"/>
    <s v="Lycoming"/>
    <x v="4327"/>
    <x v="4"/>
    <m/>
    <m/>
    <m/>
    <x v="30"/>
    <m/>
    <m/>
    <m/>
    <x v="15"/>
    <m/>
    <m/>
  </r>
  <r>
    <n v="283247"/>
    <s v="f7786fbe-efd1-590f-9b0c-b959b05945e6"/>
    <n v="2010"/>
    <s v="Lycoming"/>
    <x v="4328"/>
    <x v="4"/>
    <m/>
    <m/>
    <m/>
    <x v="30"/>
    <m/>
    <m/>
    <m/>
    <x v="15"/>
    <m/>
    <m/>
  </r>
  <r>
    <n v="283248"/>
    <s v="c6f7ad58-25ab-5ecb-8523-cef9fe34521e"/>
    <n v="2005"/>
    <s v="Lycoming"/>
    <x v="4329"/>
    <x v="4"/>
    <m/>
    <m/>
    <m/>
    <x v="30"/>
    <m/>
    <m/>
    <m/>
    <x v="15"/>
    <m/>
    <m/>
  </r>
  <r>
    <n v="283249"/>
    <s v="c6f7ad58-25ab-5ecb-8523-cef9fe34521e"/>
    <n v="2008"/>
    <s v="Lycoming"/>
    <x v="4330"/>
    <x v="4"/>
    <m/>
    <m/>
    <m/>
    <x v="30"/>
    <m/>
    <m/>
    <m/>
    <x v="15"/>
    <m/>
    <m/>
  </r>
  <r>
    <n v="283250"/>
    <s v="c6f7ad58-25ab-5ecb-8523-cef9fe34521e"/>
    <n v="2010"/>
    <s v="Lycoming"/>
    <x v="4331"/>
    <x v="4"/>
    <m/>
    <m/>
    <m/>
    <x v="30"/>
    <m/>
    <m/>
    <m/>
    <x v="15"/>
    <m/>
    <m/>
  </r>
  <r>
    <n v="283251"/>
    <s v="9b43b572-4ae6-596f-bb5b-dbe8db5db0c5"/>
    <n v="2005"/>
    <s v="Lycoming"/>
    <x v="4332"/>
    <x v="4"/>
    <m/>
    <m/>
    <m/>
    <x v="30"/>
    <m/>
    <m/>
    <m/>
    <x v="15"/>
    <m/>
    <m/>
  </r>
  <r>
    <n v="283252"/>
    <s v="9b43b572-4ae6-596f-bb5b-dbe8db5db0c5"/>
    <n v="2008"/>
    <s v="Lycoming"/>
    <x v="4333"/>
    <x v="4"/>
    <m/>
    <m/>
    <m/>
    <x v="30"/>
    <m/>
    <m/>
    <m/>
    <x v="15"/>
    <m/>
    <m/>
  </r>
  <r>
    <n v="283253"/>
    <s v="9b43b572-4ae6-596f-bb5b-dbe8db5db0c5"/>
    <n v="2010"/>
    <s v="Lycoming"/>
    <x v="4334"/>
    <x v="4"/>
    <m/>
    <m/>
    <m/>
    <x v="30"/>
    <m/>
    <m/>
    <m/>
    <x v="15"/>
    <m/>
    <m/>
  </r>
  <r>
    <n v="283254"/>
    <s v="4ded9cfd-3ebe-57da-9611-137b0bca2864"/>
    <n v="2005"/>
    <s v="Lycoming"/>
    <x v="4335"/>
    <x v="4"/>
    <m/>
    <m/>
    <m/>
    <x v="30"/>
    <m/>
    <m/>
    <m/>
    <x v="15"/>
    <m/>
    <m/>
  </r>
  <r>
    <n v="283255"/>
    <s v="4ded9cfd-3ebe-57da-9611-137b0bca2864"/>
    <n v="2008"/>
    <s v="Lycoming"/>
    <x v="4336"/>
    <x v="4"/>
    <m/>
    <m/>
    <m/>
    <x v="30"/>
    <m/>
    <m/>
    <m/>
    <x v="15"/>
    <m/>
    <m/>
  </r>
  <r>
    <n v="283256"/>
    <s v="4ded9cfd-3ebe-57da-9611-137b0bca2864"/>
    <n v="2010"/>
    <s v="Lycoming"/>
    <x v="4337"/>
    <x v="4"/>
    <m/>
    <m/>
    <m/>
    <x v="30"/>
    <m/>
    <m/>
    <m/>
    <x v="15"/>
    <m/>
    <m/>
  </r>
  <r>
    <n v="283257"/>
    <s v="0de683d3-bdcf-5cbd-8072-a2c191e49e8b"/>
    <n v="2005"/>
    <s v="Lycoming"/>
    <x v="4338"/>
    <x v="4"/>
    <m/>
    <m/>
    <m/>
    <x v="30"/>
    <m/>
    <m/>
    <m/>
    <x v="15"/>
    <m/>
    <m/>
  </r>
  <r>
    <n v="283258"/>
    <s v="0de683d3-bdcf-5cbd-8072-a2c191e49e8b"/>
    <n v="2008"/>
    <s v="Lycoming"/>
    <x v="4339"/>
    <x v="4"/>
    <m/>
    <m/>
    <m/>
    <x v="30"/>
    <m/>
    <m/>
    <m/>
    <x v="15"/>
    <m/>
    <m/>
  </r>
  <r>
    <n v="283259"/>
    <s v="0de683d3-bdcf-5cbd-8072-a2c191e49e8b"/>
    <n v="2010"/>
    <s v="Lycoming"/>
    <x v="4340"/>
    <x v="4"/>
    <m/>
    <m/>
    <m/>
    <x v="30"/>
    <m/>
    <m/>
    <m/>
    <x v="15"/>
    <m/>
    <m/>
  </r>
  <r>
    <n v="283260"/>
    <s v="1a5f5524-1a2a-561d-8f6d-953393277cbe"/>
    <n v="2005"/>
    <s v="Lycoming"/>
    <x v="4341"/>
    <x v="4"/>
    <m/>
    <m/>
    <m/>
    <x v="30"/>
    <m/>
    <m/>
    <m/>
    <x v="15"/>
    <m/>
    <m/>
  </r>
  <r>
    <n v="283261"/>
    <s v="1a5f5524-1a2a-561d-8f6d-953393277cbe"/>
    <n v="2008"/>
    <s v="Lycoming"/>
    <x v="4342"/>
    <x v="4"/>
    <m/>
    <m/>
    <m/>
    <x v="30"/>
    <m/>
    <m/>
    <m/>
    <x v="15"/>
    <m/>
    <m/>
  </r>
  <r>
    <n v="283262"/>
    <s v="1a5f5524-1a2a-561d-8f6d-953393277cbe"/>
    <n v="2010"/>
    <s v="Lycoming"/>
    <x v="4343"/>
    <x v="4"/>
    <m/>
    <m/>
    <m/>
    <x v="30"/>
    <m/>
    <m/>
    <m/>
    <x v="15"/>
    <m/>
    <m/>
  </r>
  <r>
    <n v="283263"/>
    <s v="3ebef629-4cbc-584f-961f-278bb4d94cc5"/>
    <n v="2005"/>
    <s v="Lycoming"/>
    <x v="4344"/>
    <x v="4"/>
    <m/>
    <m/>
    <m/>
    <x v="30"/>
    <m/>
    <m/>
    <m/>
    <x v="15"/>
    <m/>
    <m/>
  </r>
  <r>
    <n v="283264"/>
    <s v="3ebef629-4cbc-584f-961f-278bb4d94cc5"/>
    <n v="2008"/>
    <s v="Lycoming"/>
    <x v="4345"/>
    <x v="4"/>
    <m/>
    <m/>
    <m/>
    <x v="30"/>
    <m/>
    <m/>
    <m/>
    <x v="15"/>
    <m/>
    <m/>
  </r>
  <r>
    <n v="283265"/>
    <s v="3ebef629-4cbc-584f-961f-278bb4d94cc5"/>
    <n v="2010"/>
    <s v="Lycoming"/>
    <x v="4346"/>
    <x v="4"/>
    <m/>
    <m/>
    <m/>
    <x v="30"/>
    <m/>
    <m/>
    <m/>
    <x v="15"/>
    <m/>
    <m/>
  </r>
  <r>
    <n v="283266"/>
    <s v="5b37e24c-0ce4-55b4-9e0a-338c5f889ef2"/>
    <n v="2005"/>
    <s v="Lycoming"/>
    <x v="4347"/>
    <x v="4"/>
    <m/>
    <m/>
    <m/>
    <x v="30"/>
    <m/>
    <m/>
    <m/>
    <x v="15"/>
    <m/>
    <m/>
  </r>
  <r>
    <n v="283267"/>
    <s v="5b37e24c-0ce4-55b4-9e0a-338c5f889ef2"/>
    <n v="2008"/>
    <s v="Lycoming"/>
    <x v="4348"/>
    <x v="4"/>
    <m/>
    <m/>
    <m/>
    <x v="30"/>
    <m/>
    <m/>
    <m/>
    <x v="15"/>
    <m/>
    <m/>
  </r>
  <r>
    <n v="283268"/>
    <s v="5b37e24c-0ce4-55b4-9e0a-338c5f889ef2"/>
    <n v="2010"/>
    <s v="Lycoming"/>
    <x v="4349"/>
    <x v="4"/>
    <m/>
    <m/>
    <m/>
    <x v="30"/>
    <m/>
    <m/>
    <m/>
    <x v="15"/>
    <m/>
    <m/>
  </r>
  <r>
    <n v="283269"/>
    <s v="833c63a4-16f0-5218-b4a0-d56c44447669"/>
    <n v="2005"/>
    <s v="Lycoming"/>
    <x v="4350"/>
    <x v="4"/>
    <m/>
    <m/>
    <m/>
    <x v="30"/>
    <m/>
    <m/>
    <m/>
    <x v="15"/>
    <m/>
    <m/>
  </r>
  <r>
    <n v="283270"/>
    <s v="833c63a4-16f0-5218-b4a0-d56c44447669"/>
    <n v="2008"/>
    <s v="Lycoming"/>
    <x v="4351"/>
    <x v="4"/>
    <m/>
    <m/>
    <m/>
    <x v="30"/>
    <m/>
    <m/>
    <m/>
    <x v="15"/>
    <m/>
    <m/>
  </r>
  <r>
    <n v="283271"/>
    <s v="833c63a4-16f0-5218-b4a0-d56c44447669"/>
    <n v="2010"/>
    <s v="Lycoming"/>
    <x v="4352"/>
    <x v="4"/>
    <m/>
    <m/>
    <m/>
    <x v="30"/>
    <m/>
    <m/>
    <m/>
    <x v="15"/>
    <m/>
    <m/>
  </r>
  <r>
    <n v="283272"/>
    <s v="23014c40-a985-5814-a7ae-9da40199c19a"/>
    <n v="2005"/>
    <s v="Lycoming"/>
    <x v="4353"/>
    <x v="4"/>
    <m/>
    <m/>
    <m/>
    <x v="30"/>
    <m/>
    <m/>
    <m/>
    <x v="15"/>
    <m/>
    <m/>
  </r>
  <r>
    <n v="283273"/>
    <s v="23014c40-a985-5814-a7ae-9da40199c19a"/>
    <n v="2008"/>
    <s v="Lycoming"/>
    <x v="4354"/>
    <x v="4"/>
    <m/>
    <m/>
    <m/>
    <x v="30"/>
    <m/>
    <m/>
    <m/>
    <x v="15"/>
    <m/>
    <m/>
  </r>
  <r>
    <n v="283274"/>
    <s v="23014c40-a985-5814-a7ae-9da40199c19a"/>
    <n v="2010"/>
    <s v="Lycoming"/>
    <x v="4355"/>
    <x v="4"/>
    <m/>
    <m/>
    <m/>
    <x v="30"/>
    <m/>
    <m/>
    <m/>
    <x v="15"/>
    <m/>
    <m/>
  </r>
  <r>
    <n v="283275"/>
    <s v="38e807eb-de24-59f5-b10f-b71202ef2152"/>
    <n v="2005"/>
    <s v="Lycoming"/>
    <x v="4356"/>
    <x v="4"/>
    <m/>
    <m/>
    <m/>
    <x v="30"/>
    <m/>
    <m/>
    <m/>
    <x v="15"/>
    <m/>
    <m/>
  </r>
  <r>
    <n v="283276"/>
    <s v="38e807eb-de24-59f5-b10f-b71202ef2152"/>
    <n v="2008"/>
    <s v="Lycoming"/>
    <x v="4357"/>
    <x v="4"/>
    <m/>
    <m/>
    <m/>
    <x v="30"/>
    <m/>
    <m/>
    <m/>
    <x v="15"/>
    <m/>
    <m/>
  </r>
  <r>
    <n v="283277"/>
    <s v="38e807eb-de24-59f5-b10f-b71202ef2152"/>
    <n v="2010"/>
    <s v="Lycoming"/>
    <x v="4358"/>
    <x v="4"/>
    <m/>
    <m/>
    <m/>
    <x v="30"/>
    <m/>
    <m/>
    <m/>
    <x v="15"/>
    <m/>
    <m/>
  </r>
  <r>
    <n v="283278"/>
    <s v="746fd297-48eb-5806-8f53-be8a8728257b"/>
    <n v="2005"/>
    <s v="Lycoming"/>
    <x v="4359"/>
    <x v="4"/>
    <m/>
    <m/>
    <m/>
    <x v="30"/>
    <m/>
    <m/>
    <m/>
    <x v="15"/>
    <m/>
    <m/>
  </r>
  <r>
    <n v="283279"/>
    <s v="746fd297-48eb-5806-8f53-be8a8728257b"/>
    <n v="2008"/>
    <s v="Lycoming"/>
    <x v="4360"/>
    <x v="4"/>
    <m/>
    <m/>
    <m/>
    <x v="30"/>
    <m/>
    <m/>
    <m/>
    <x v="15"/>
    <m/>
    <m/>
  </r>
  <r>
    <n v="283280"/>
    <s v="746fd297-48eb-5806-8f53-be8a8728257b"/>
    <n v="2010"/>
    <s v="Lycoming"/>
    <x v="4361"/>
    <x v="4"/>
    <m/>
    <m/>
    <m/>
    <x v="30"/>
    <m/>
    <m/>
    <m/>
    <x v="15"/>
    <m/>
    <m/>
  </r>
  <r>
    <n v="283281"/>
    <s v="45fd90f9-49d5-55ba-9bda-3f7d875fe311"/>
    <n v="2005"/>
    <s v="Lycoming"/>
    <x v="4362"/>
    <x v="4"/>
    <m/>
    <m/>
    <m/>
    <x v="30"/>
    <m/>
    <m/>
    <m/>
    <x v="15"/>
    <m/>
    <m/>
  </r>
  <r>
    <n v="283282"/>
    <s v="45fd90f9-49d5-55ba-9bda-3f7d875fe311"/>
    <n v="2008"/>
    <s v="Lycoming"/>
    <x v="4363"/>
    <x v="4"/>
    <m/>
    <m/>
    <m/>
    <x v="30"/>
    <m/>
    <m/>
    <m/>
    <x v="15"/>
    <m/>
    <m/>
  </r>
  <r>
    <n v="283283"/>
    <s v="45fd90f9-49d5-55ba-9bda-3f7d875fe311"/>
    <n v="2010"/>
    <s v="Lycoming"/>
    <x v="4364"/>
    <x v="4"/>
    <m/>
    <m/>
    <m/>
    <x v="30"/>
    <m/>
    <m/>
    <m/>
    <x v="15"/>
    <m/>
    <m/>
  </r>
  <r>
    <n v="283284"/>
    <s v="7d8a1b01-cd0e-5e09-b760-05635ce6fe78"/>
    <n v="2005"/>
    <s v="Bradford"/>
    <x v="4365"/>
    <x v="4"/>
    <m/>
    <m/>
    <m/>
    <x v="30"/>
    <m/>
    <m/>
    <m/>
    <x v="15"/>
    <m/>
    <m/>
  </r>
  <r>
    <n v="283285"/>
    <s v="7d8a1b01-cd0e-5e09-b760-05635ce6fe78"/>
    <n v="2008"/>
    <s v="Bradford"/>
    <x v="4366"/>
    <x v="4"/>
    <m/>
    <m/>
    <m/>
    <x v="30"/>
    <m/>
    <m/>
    <m/>
    <x v="15"/>
    <m/>
    <m/>
  </r>
  <r>
    <n v="283286"/>
    <s v="7d8a1b01-cd0e-5e09-b760-05635ce6fe78"/>
    <n v="2010"/>
    <s v="Bradford"/>
    <x v="4367"/>
    <x v="4"/>
    <m/>
    <m/>
    <m/>
    <x v="30"/>
    <m/>
    <m/>
    <m/>
    <x v="15"/>
    <m/>
    <m/>
  </r>
  <r>
    <n v="283287"/>
    <s v="dc538dfd-b2d7-5ea7-bfe2-c110615b041b"/>
    <n v="2005"/>
    <s v="Bradford"/>
    <x v="4368"/>
    <x v="4"/>
    <m/>
    <m/>
    <m/>
    <x v="30"/>
    <m/>
    <m/>
    <m/>
    <x v="15"/>
    <m/>
    <m/>
  </r>
  <r>
    <n v="283288"/>
    <s v="dc538dfd-b2d7-5ea7-bfe2-c110615b041b"/>
    <n v="2008"/>
    <s v="Bradford"/>
    <x v="4369"/>
    <x v="4"/>
    <m/>
    <m/>
    <m/>
    <x v="30"/>
    <m/>
    <m/>
    <m/>
    <x v="15"/>
    <m/>
    <m/>
  </r>
  <r>
    <n v="283289"/>
    <s v="dc538dfd-b2d7-5ea7-bfe2-c110615b041b"/>
    <n v="2010"/>
    <s v="Bradford"/>
    <x v="4370"/>
    <x v="4"/>
    <m/>
    <m/>
    <m/>
    <x v="30"/>
    <m/>
    <m/>
    <m/>
    <x v="15"/>
    <m/>
    <m/>
  </r>
  <r>
    <n v="283290"/>
    <s v="7a128718-7a27-5434-810e-3e7c1d22a23c"/>
    <n v="2005"/>
    <s v="Lycoming"/>
    <x v="4371"/>
    <x v="4"/>
    <m/>
    <m/>
    <m/>
    <x v="30"/>
    <m/>
    <m/>
    <m/>
    <x v="15"/>
    <m/>
    <m/>
  </r>
  <r>
    <n v="283291"/>
    <s v="7a128718-7a27-5434-810e-3e7c1d22a23c"/>
    <n v="2008"/>
    <s v="Lycoming"/>
    <x v="4372"/>
    <x v="4"/>
    <m/>
    <m/>
    <m/>
    <x v="30"/>
    <m/>
    <m/>
    <m/>
    <x v="15"/>
    <m/>
    <m/>
  </r>
  <r>
    <n v="283292"/>
    <s v="7a128718-7a27-5434-810e-3e7c1d22a23c"/>
    <n v="2010"/>
    <s v="Lycoming"/>
    <x v="4373"/>
    <x v="4"/>
    <m/>
    <m/>
    <m/>
    <x v="30"/>
    <m/>
    <m/>
    <m/>
    <x v="15"/>
    <m/>
    <m/>
  </r>
  <r>
    <n v="283293"/>
    <s v="4ca55d51-9fb1-50c5-9e01-6ccc356d7953"/>
    <n v="2005"/>
    <s v="Bradford"/>
    <x v="4374"/>
    <x v="4"/>
    <m/>
    <m/>
    <m/>
    <x v="30"/>
    <m/>
    <m/>
    <m/>
    <x v="15"/>
    <m/>
    <m/>
  </r>
  <r>
    <n v="283294"/>
    <s v="4ca55d51-9fb1-50c5-9e01-6ccc356d7953"/>
    <n v="2008"/>
    <s v="Bradford"/>
    <x v="4375"/>
    <x v="4"/>
    <m/>
    <m/>
    <m/>
    <x v="30"/>
    <m/>
    <m/>
    <m/>
    <x v="15"/>
    <m/>
    <m/>
  </r>
  <r>
    <n v="283295"/>
    <s v="4ca55d51-9fb1-50c5-9e01-6ccc356d7953"/>
    <n v="2010"/>
    <s v="Bradford"/>
    <x v="4376"/>
    <x v="4"/>
    <m/>
    <m/>
    <m/>
    <x v="30"/>
    <m/>
    <m/>
    <m/>
    <x v="15"/>
    <m/>
    <m/>
  </r>
  <r>
    <n v="283296"/>
    <s v="621ad901-cb26-5a00-ac5e-8764cc275e08"/>
    <n v="2005"/>
    <s v="Bradford"/>
    <x v="4377"/>
    <x v="4"/>
    <m/>
    <m/>
    <m/>
    <x v="30"/>
    <m/>
    <m/>
    <m/>
    <x v="15"/>
    <m/>
    <m/>
  </r>
  <r>
    <n v="283297"/>
    <s v="621ad901-cb26-5a00-ac5e-8764cc275e08"/>
    <n v="2008"/>
    <s v="Bradford"/>
    <x v="4378"/>
    <x v="4"/>
    <m/>
    <m/>
    <m/>
    <x v="30"/>
    <m/>
    <m/>
    <m/>
    <x v="15"/>
    <m/>
    <m/>
  </r>
  <r>
    <n v="283298"/>
    <s v="621ad901-cb26-5a00-ac5e-8764cc275e08"/>
    <n v="2010"/>
    <s v="Bradford"/>
    <x v="4379"/>
    <x v="4"/>
    <m/>
    <m/>
    <m/>
    <x v="30"/>
    <m/>
    <m/>
    <m/>
    <x v="15"/>
    <m/>
    <m/>
  </r>
  <r>
    <n v="283299"/>
    <s v="aafeb754-8d61-519a-8f6d-fd1a32425eda"/>
    <n v="2005"/>
    <s v="Bradford"/>
    <x v="4380"/>
    <x v="4"/>
    <m/>
    <m/>
    <m/>
    <x v="30"/>
    <m/>
    <m/>
    <m/>
    <x v="15"/>
    <m/>
    <m/>
  </r>
  <r>
    <n v="283300"/>
    <s v="aafeb754-8d61-519a-8f6d-fd1a32425eda"/>
    <n v="2008"/>
    <s v="Bradford"/>
    <x v="4381"/>
    <x v="4"/>
    <m/>
    <m/>
    <m/>
    <x v="30"/>
    <m/>
    <m/>
    <m/>
    <x v="15"/>
    <m/>
    <m/>
  </r>
  <r>
    <n v="283301"/>
    <s v="aafeb754-8d61-519a-8f6d-fd1a32425eda"/>
    <n v="2010"/>
    <s v="Bradford"/>
    <x v="4382"/>
    <x v="4"/>
    <m/>
    <m/>
    <m/>
    <x v="30"/>
    <m/>
    <m/>
    <m/>
    <x v="15"/>
    <m/>
    <m/>
  </r>
  <r>
    <n v="283302"/>
    <s v="b21a044c-f4bd-5f84-b963-996ef3a4396f"/>
    <n v="2005"/>
    <s v="Bradford"/>
    <x v="4383"/>
    <x v="4"/>
    <m/>
    <m/>
    <m/>
    <x v="30"/>
    <m/>
    <m/>
    <m/>
    <x v="15"/>
    <m/>
    <m/>
  </r>
  <r>
    <n v="283303"/>
    <s v="b21a044c-f4bd-5f84-b963-996ef3a4396f"/>
    <n v="2008"/>
    <s v="Bradford"/>
    <x v="4384"/>
    <x v="4"/>
    <m/>
    <m/>
    <m/>
    <x v="30"/>
    <m/>
    <m/>
    <m/>
    <x v="15"/>
    <m/>
    <m/>
  </r>
  <r>
    <n v="283304"/>
    <s v="b21a044c-f4bd-5f84-b963-996ef3a4396f"/>
    <n v="2010"/>
    <s v="Bradford"/>
    <x v="4385"/>
    <x v="4"/>
    <m/>
    <m/>
    <m/>
    <x v="30"/>
    <m/>
    <m/>
    <m/>
    <x v="15"/>
    <m/>
    <m/>
  </r>
  <r>
    <n v="283305"/>
    <s v="6d56ad75-88f2-5265-b011-df9630ede180"/>
    <n v="2005"/>
    <s v="Bradford"/>
    <x v="4386"/>
    <x v="4"/>
    <m/>
    <m/>
    <m/>
    <x v="30"/>
    <m/>
    <m/>
    <m/>
    <x v="15"/>
    <m/>
    <m/>
  </r>
  <r>
    <n v="283306"/>
    <s v="6d56ad75-88f2-5265-b011-df9630ede180"/>
    <n v="2008"/>
    <s v="Bradford"/>
    <x v="4387"/>
    <x v="4"/>
    <m/>
    <m/>
    <m/>
    <x v="30"/>
    <m/>
    <m/>
    <m/>
    <x v="15"/>
    <m/>
    <m/>
  </r>
  <r>
    <n v="283307"/>
    <s v="6d56ad75-88f2-5265-b011-df9630ede180"/>
    <n v="2010"/>
    <s v="Bradford"/>
    <x v="4388"/>
    <x v="4"/>
    <m/>
    <m/>
    <m/>
    <x v="30"/>
    <m/>
    <m/>
    <m/>
    <x v="15"/>
    <m/>
    <m/>
  </r>
  <r>
    <n v="283308"/>
    <s v="8c70aec1-c43f-5ff2-89fe-5d36c4f33c0b"/>
    <n v="2005"/>
    <s v="Lycoming"/>
    <x v="4389"/>
    <x v="4"/>
    <m/>
    <m/>
    <m/>
    <x v="30"/>
    <m/>
    <m/>
    <m/>
    <x v="15"/>
    <m/>
    <m/>
  </r>
  <r>
    <n v="283309"/>
    <s v="8c70aec1-c43f-5ff2-89fe-5d36c4f33c0b"/>
    <n v="2008"/>
    <s v="Lycoming"/>
    <x v="4390"/>
    <x v="4"/>
    <m/>
    <m/>
    <m/>
    <x v="30"/>
    <m/>
    <m/>
    <m/>
    <x v="15"/>
    <m/>
    <m/>
  </r>
  <r>
    <n v="283310"/>
    <s v="8c70aec1-c43f-5ff2-89fe-5d36c4f33c0b"/>
    <n v="2010"/>
    <s v="Lycoming"/>
    <x v="4391"/>
    <x v="4"/>
    <m/>
    <m/>
    <m/>
    <x v="30"/>
    <m/>
    <m/>
    <m/>
    <x v="15"/>
    <m/>
    <m/>
  </r>
  <r>
    <n v="283311"/>
    <s v="45f151a3-b166-5f23-bc7a-d4d0fa828318"/>
    <n v="2005"/>
    <s v="Bradford"/>
    <x v="4392"/>
    <x v="4"/>
    <m/>
    <m/>
    <m/>
    <x v="30"/>
    <m/>
    <m/>
    <m/>
    <x v="15"/>
    <m/>
    <m/>
  </r>
  <r>
    <n v="283312"/>
    <s v="45f151a3-b166-5f23-bc7a-d4d0fa828318"/>
    <n v="2008"/>
    <s v="Bradford"/>
    <x v="4393"/>
    <x v="4"/>
    <m/>
    <m/>
    <m/>
    <x v="30"/>
    <m/>
    <m/>
    <m/>
    <x v="15"/>
    <m/>
    <m/>
  </r>
  <r>
    <n v="283313"/>
    <s v="45f151a3-b166-5f23-bc7a-d4d0fa828318"/>
    <n v="2010"/>
    <s v="Bradford"/>
    <x v="4394"/>
    <x v="4"/>
    <m/>
    <m/>
    <m/>
    <x v="30"/>
    <m/>
    <m/>
    <m/>
    <x v="15"/>
    <m/>
    <m/>
  </r>
  <r>
    <n v="283314"/>
    <s v="fd877d02-e86c-5370-9308-a1ae4db446cd"/>
    <n v="2005"/>
    <s v="Bradford"/>
    <x v="4395"/>
    <x v="4"/>
    <m/>
    <m/>
    <m/>
    <x v="30"/>
    <m/>
    <m/>
    <m/>
    <x v="15"/>
    <m/>
    <m/>
  </r>
  <r>
    <n v="283315"/>
    <s v="fd877d02-e86c-5370-9308-a1ae4db446cd"/>
    <n v="2008"/>
    <s v="Bradford"/>
    <x v="4396"/>
    <x v="4"/>
    <m/>
    <m/>
    <m/>
    <x v="30"/>
    <m/>
    <m/>
    <m/>
    <x v="15"/>
    <m/>
    <m/>
  </r>
  <r>
    <n v="283316"/>
    <s v="fd877d02-e86c-5370-9308-a1ae4db446cd"/>
    <n v="2010"/>
    <s v="Bradford"/>
    <x v="4397"/>
    <x v="4"/>
    <m/>
    <m/>
    <m/>
    <x v="30"/>
    <m/>
    <m/>
    <m/>
    <x v="15"/>
    <m/>
    <m/>
  </r>
  <r>
    <n v="283317"/>
    <s v="46bfb5ed-19d9-582d-8685-a96b737883b7"/>
    <n v="2005"/>
    <s v="Bradford"/>
    <x v="4398"/>
    <x v="4"/>
    <m/>
    <m/>
    <m/>
    <x v="30"/>
    <m/>
    <m/>
    <m/>
    <x v="15"/>
    <m/>
    <m/>
  </r>
  <r>
    <n v="283318"/>
    <s v="46bfb5ed-19d9-582d-8685-a96b737883b7"/>
    <n v="2008"/>
    <s v="Bradford"/>
    <x v="4399"/>
    <x v="4"/>
    <m/>
    <m/>
    <m/>
    <x v="30"/>
    <m/>
    <m/>
    <m/>
    <x v="15"/>
    <m/>
    <m/>
  </r>
  <r>
    <n v="283319"/>
    <s v="46bfb5ed-19d9-582d-8685-a96b737883b7"/>
    <n v="2010"/>
    <s v="Bradford"/>
    <x v="4400"/>
    <x v="4"/>
    <m/>
    <m/>
    <m/>
    <x v="30"/>
    <m/>
    <m/>
    <m/>
    <x v="15"/>
    <m/>
    <m/>
  </r>
  <r>
    <n v="283320"/>
    <s v="cb1d1f80-144d-5b06-bc5c-9f57a2e71744"/>
    <n v="2005"/>
    <s v="Bradford"/>
    <x v="4401"/>
    <x v="4"/>
    <m/>
    <m/>
    <m/>
    <x v="30"/>
    <m/>
    <m/>
    <m/>
    <x v="15"/>
    <m/>
    <m/>
  </r>
  <r>
    <n v="283321"/>
    <s v="cb1d1f80-144d-5b06-bc5c-9f57a2e71744"/>
    <n v="2008"/>
    <s v="Bradford"/>
    <x v="4402"/>
    <x v="4"/>
    <m/>
    <m/>
    <m/>
    <x v="30"/>
    <m/>
    <m/>
    <m/>
    <x v="15"/>
    <m/>
    <m/>
  </r>
  <r>
    <n v="283322"/>
    <s v="cb1d1f80-144d-5b06-bc5c-9f57a2e71744"/>
    <n v="2010"/>
    <s v="Bradford"/>
    <x v="4403"/>
    <x v="4"/>
    <m/>
    <m/>
    <m/>
    <x v="30"/>
    <m/>
    <m/>
    <m/>
    <x v="15"/>
    <m/>
    <m/>
  </r>
  <r>
    <n v="283323"/>
    <s v="f1b10644-7e2d-5539-9b7e-ed43dacf2403"/>
    <n v="2005"/>
    <s v="Lycoming"/>
    <x v="4404"/>
    <x v="4"/>
    <m/>
    <m/>
    <m/>
    <x v="30"/>
    <m/>
    <m/>
    <m/>
    <x v="15"/>
    <m/>
    <m/>
  </r>
  <r>
    <n v="283324"/>
    <s v="f1b10644-7e2d-5539-9b7e-ed43dacf2403"/>
    <n v="2008"/>
    <s v="Lycoming"/>
    <x v="4405"/>
    <x v="4"/>
    <m/>
    <m/>
    <m/>
    <x v="30"/>
    <m/>
    <m/>
    <m/>
    <x v="15"/>
    <m/>
    <m/>
  </r>
  <r>
    <n v="283325"/>
    <s v="f1b10644-7e2d-5539-9b7e-ed43dacf2403"/>
    <n v="2010"/>
    <s v="Lycoming"/>
    <x v="4406"/>
    <x v="4"/>
    <m/>
    <m/>
    <m/>
    <x v="30"/>
    <m/>
    <m/>
    <m/>
    <x v="15"/>
    <m/>
    <m/>
  </r>
  <r>
    <n v="283326"/>
    <s v="cef1290c-7898-5df3-b774-58df27fa568b"/>
    <n v="2005"/>
    <s v="Lycoming"/>
    <x v="4407"/>
    <x v="4"/>
    <m/>
    <m/>
    <m/>
    <x v="30"/>
    <m/>
    <m/>
    <m/>
    <x v="15"/>
    <m/>
    <m/>
  </r>
  <r>
    <n v="283327"/>
    <s v="cef1290c-7898-5df3-b774-58df27fa568b"/>
    <n v="2008"/>
    <s v="Lycoming"/>
    <x v="4408"/>
    <x v="4"/>
    <m/>
    <m/>
    <m/>
    <x v="30"/>
    <m/>
    <m/>
    <m/>
    <x v="15"/>
    <m/>
    <m/>
  </r>
  <r>
    <n v="283328"/>
    <s v="cef1290c-7898-5df3-b774-58df27fa568b"/>
    <n v="2010"/>
    <s v="Lycoming"/>
    <x v="4409"/>
    <x v="4"/>
    <m/>
    <m/>
    <m/>
    <x v="30"/>
    <m/>
    <m/>
    <m/>
    <x v="15"/>
    <m/>
    <m/>
  </r>
  <r>
    <n v="283329"/>
    <s v="548a2ad6-7b63-584f-8f43-281a24a471c1"/>
    <n v="2005"/>
    <s v="Bradford"/>
    <x v="4410"/>
    <x v="4"/>
    <m/>
    <m/>
    <m/>
    <x v="30"/>
    <m/>
    <m/>
    <m/>
    <x v="15"/>
    <m/>
    <m/>
  </r>
  <r>
    <n v="283330"/>
    <s v="548a2ad6-7b63-584f-8f43-281a24a471c1"/>
    <n v="2008"/>
    <s v="Bradford"/>
    <x v="4411"/>
    <x v="4"/>
    <m/>
    <m/>
    <m/>
    <x v="30"/>
    <m/>
    <m/>
    <m/>
    <x v="15"/>
    <m/>
    <m/>
  </r>
  <r>
    <n v="283331"/>
    <s v="548a2ad6-7b63-584f-8f43-281a24a471c1"/>
    <n v="2010"/>
    <s v="Bradford"/>
    <x v="4412"/>
    <x v="4"/>
    <m/>
    <m/>
    <m/>
    <x v="30"/>
    <m/>
    <m/>
    <m/>
    <x v="15"/>
    <m/>
    <m/>
  </r>
  <r>
    <n v="283332"/>
    <s v="89e187ee-27f6-5234-b8db-c5d67dabf5a1"/>
    <n v="2005"/>
    <s v="Bradford"/>
    <x v="4413"/>
    <x v="4"/>
    <m/>
    <m/>
    <m/>
    <x v="30"/>
    <m/>
    <m/>
    <m/>
    <x v="15"/>
    <m/>
    <m/>
  </r>
  <r>
    <n v="283333"/>
    <s v="89e187ee-27f6-5234-b8db-c5d67dabf5a1"/>
    <n v="2008"/>
    <s v="Bradford"/>
    <x v="4414"/>
    <x v="4"/>
    <m/>
    <m/>
    <m/>
    <x v="30"/>
    <m/>
    <m/>
    <m/>
    <x v="15"/>
    <m/>
    <m/>
  </r>
  <r>
    <n v="283334"/>
    <s v="89e187ee-27f6-5234-b8db-c5d67dabf5a1"/>
    <n v="2010"/>
    <s v="Bradford"/>
    <x v="4415"/>
    <x v="4"/>
    <m/>
    <m/>
    <m/>
    <x v="30"/>
    <m/>
    <m/>
    <m/>
    <x v="15"/>
    <m/>
    <m/>
  </r>
  <r>
    <n v="283335"/>
    <s v="c1cb8b3f-c82b-58ad-b0f0-539b419a0639"/>
    <n v="2005"/>
    <s v="Lycoming"/>
    <x v="4416"/>
    <x v="4"/>
    <m/>
    <m/>
    <m/>
    <x v="30"/>
    <m/>
    <m/>
    <m/>
    <x v="15"/>
    <m/>
    <m/>
  </r>
  <r>
    <n v="283336"/>
    <s v="c1cb8b3f-c82b-58ad-b0f0-539b419a0639"/>
    <n v="2008"/>
    <s v="Lycoming"/>
    <x v="4417"/>
    <x v="4"/>
    <m/>
    <m/>
    <m/>
    <x v="30"/>
    <m/>
    <m/>
    <m/>
    <x v="15"/>
    <m/>
    <m/>
  </r>
  <r>
    <n v="283337"/>
    <s v="c1cb8b3f-c82b-58ad-b0f0-539b419a0639"/>
    <n v="2010"/>
    <s v="Lycoming"/>
    <x v="4418"/>
    <x v="4"/>
    <m/>
    <m/>
    <m/>
    <x v="30"/>
    <m/>
    <m/>
    <m/>
    <x v="15"/>
    <m/>
    <m/>
  </r>
  <r>
    <n v="283338"/>
    <s v="ef3ea684-7cfb-527c-8dcc-4ff4c2ede8af"/>
    <n v="2005"/>
    <s v="Bradford"/>
    <x v="4419"/>
    <x v="4"/>
    <m/>
    <m/>
    <m/>
    <x v="30"/>
    <m/>
    <m/>
    <m/>
    <x v="15"/>
    <m/>
    <m/>
  </r>
  <r>
    <n v="283339"/>
    <s v="ef3ea684-7cfb-527c-8dcc-4ff4c2ede8af"/>
    <n v="2008"/>
    <s v="Bradford"/>
    <x v="4420"/>
    <x v="4"/>
    <m/>
    <m/>
    <m/>
    <x v="30"/>
    <m/>
    <m/>
    <m/>
    <x v="15"/>
    <m/>
    <m/>
  </r>
  <r>
    <n v="283340"/>
    <s v="ef3ea684-7cfb-527c-8dcc-4ff4c2ede8af"/>
    <n v="2010"/>
    <s v="Bradford"/>
    <x v="4421"/>
    <x v="4"/>
    <m/>
    <m/>
    <m/>
    <x v="30"/>
    <m/>
    <m/>
    <m/>
    <x v="15"/>
    <m/>
    <m/>
  </r>
  <r>
    <n v="283341"/>
    <s v="78592778-3495-5cbb-87a9-795b9cfe4115"/>
    <n v="2005"/>
    <s v="Lycoming"/>
    <x v="4422"/>
    <x v="4"/>
    <m/>
    <m/>
    <m/>
    <x v="30"/>
    <m/>
    <m/>
    <m/>
    <x v="15"/>
    <m/>
    <m/>
  </r>
  <r>
    <n v="283342"/>
    <s v="78592778-3495-5cbb-87a9-795b9cfe4115"/>
    <n v="2008"/>
    <s v="Lycoming"/>
    <x v="4423"/>
    <x v="4"/>
    <m/>
    <m/>
    <m/>
    <x v="30"/>
    <m/>
    <m/>
    <m/>
    <x v="15"/>
    <m/>
    <m/>
  </r>
  <r>
    <n v="283343"/>
    <s v="78592778-3495-5cbb-87a9-795b9cfe4115"/>
    <n v="2010"/>
    <s v="Lycoming"/>
    <x v="4424"/>
    <x v="4"/>
    <m/>
    <m/>
    <m/>
    <x v="30"/>
    <m/>
    <m/>
    <m/>
    <x v="15"/>
    <m/>
    <m/>
  </r>
  <r>
    <n v="283344"/>
    <s v="75633cf0-230d-56b2-8bff-057494853fc0"/>
    <n v="2005"/>
    <s v="Bradford"/>
    <x v="4425"/>
    <x v="4"/>
    <m/>
    <m/>
    <m/>
    <x v="30"/>
    <m/>
    <m/>
    <m/>
    <x v="15"/>
    <m/>
    <m/>
  </r>
  <r>
    <n v="283345"/>
    <s v="75633cf0-230d-56b2-8bff-057494853fc0"/>
    <n v="2008"/>
    <s v="Bradford"/>
    <x v="4426"/>
    <x v="4"/>
    <m/>
    <m/>
    <m/>
    <x v="30"/>
    <m/>
    <m/>
    <m/>
    <x v="15"/>
    <m/>
    <m/>
  </r>
  <r>
    <n v="283346"/>
    <s v="75633cf0-230d-56b2-8bff-057494853fc0"/>
    <n v="2010"/>
    <s v="Bradford"/>
    <x v="4427"/>
    <x v="4"/>
    <m/>
    <m/>
    <m/>
    <x v="30"/>
    <m/>
    <m/>
    <m/>
    <x v="15"/>
    <m/>
    <m/>
  </r>
  <r>
    <n v="283347"/>
    <s v="2d8629ac-5b2e-5913-aaf3-20f0591dced8"/>
    <n v="2005"/>
    <s v="Lycoming"/>
    <x v="4428"/>
    <x v="4"/>
    <m/>
    <m/>
    <m/>
    <x v="30"/>
    <m/>
    <m/>
    <m/>
    <x v="15"/>
    <m/>
    <m/>
  </r>
  <r>
    <n v="283348"/>
    <s v="2d8629ac-5b2e-5913-aaf3-20f0591dced8"/>
    <n v="2008"/>
    <s v="Lycoming"/>
    <x v="4429"/>
    <x v="4"/>
    <m/>
    <m/>
    <m/>
    <x v="30"/>
    <m/>
    <m/>
    <m/>
    <x v="15"/>
    <m/>
    <m/>
  </r>
  <r>
    <n v="283349"/>
    <s v="2d8629ac-5b2e-5913-aaf3-20f0591dced8"/>
    <n v="2010"/>
    <s v="Lycoming"/>
    <x v="4430"/>
    <x v="4"/>
    <m/>
    <m/>
    <m/>
    <x v="30"/>
    <m/>
    <m/>
    <m/>
    <x v="15"/>
    <m/>
    <m/>
  </r>
  <r>
    <n v="283350"/>
    <s v="0719800c-f757-5c05-90a0-ca47c3a7e0d4"/>
    <n v="2005"/>
    <s v="Lycoming"/>
    <x v="4431"/>
    <x v="4"/>
    <m/>
    <m/>
    <m/>
    <x v="30"/>
    <m/>
    <m/>
    <m/>
    <x v="15"/>
    <m/>
    <m/>
  </r>
  <r>
    <n v="283351"/>
    <s v="0719800c-f757-5c05-90a0-ca47c3a7e0d4"/>
    <n v="2008"/>
    <s v="Lycoming"/>
    <x v="4432"/>
    <x v="4"/>
    <m/>
    <m/>
    <m/>
    <x v="30"/>
    <m/>
    <m/>
    <m/>
    <x v="15"/>
    <m/>
    <m/>
  </r>
  <r>
    <n v="283352"/>
    <s v="0719800c-f757-5c05-90a0-ca47c3a7e0d4"/>
    <n v="2010"/>
    <s v="Lycoming"/>
    <x v="4433"/>
    <x v="4"/>
    <m/>
    <m/>
    <m/>
    <x v="30"/>
    <m/>
    <m/>
    <m/>
    <x v="15"/>
    <m/>
    <m/>
  </r>
  <r>
    <n v="283353"/>
    <s v="1e9385f3-e862-53cb-8f4b-e3af6688cb4f"/>
    <n v="2005"/>
    <s v="Bradford"/>
    <x v="4434"/>
    <x v="4"/>
    <m/>
    <m/>
    <m/>
    <x v="30"/>
    <m/>
    <m/>
    <m/>
    <x v="15"/>
    <m/>
    <m/>
  </r>
  <r>
    <n v="283354"/>
    <s v="1e9385f3-e862-53cb-8f4b-e3af6688cb4f"/>
    <n v="2008"/>
    <s v="Bradford"/>
    <x v="4435"/>
    <x v="4"/>
    <m/>
    <m/>
    <m/>
    <x v="30"/>
    <m/>
    <m/>
    <m/>
    <x v="15"/>
    <m/>
    <m/>
  </r>
  <r>
    <n v="283355"/>
    <s v="1e9385f3-e862-53cb-8f4b-e3af6688cb4f"/>
    <n v="2010"/>
    <s v="Bradford"/>
    <x v="4436"/>
    <x v="4"/>
    <m/>
    <m/>
    <m/>
    <x v="30"/>
    <m/>
    <m/>
    <m/>
    <x v="15"/>
    <m/>
    <m/>
  </r>
  <r>
    <n v="283356"/>
    <s v="028140db-c966-5dab-bc0b-5c19405fda03"/>
    <n v="2005"/>
    <s v="Bradford"/>
    <x v="4437"/>
    <x v="4"/>
    <m/>
    <m/>
    <m/>
    <x v="30"/>
    <m/>
    <m/>
    <m/>
    <x v="15"/>
    <m/>
    <m/>
  </r>
  <r>
    <n v="283357"/>
    <s v="028140db-c966-5dab-bc0b-5c19405fda03"/>
    <n v="2008"/>
    <s v="Bradford"/>
    <x v="4438"/>
    <x v="4"/>
    <m/>
    <m/>
    <m/>
    <x v="30"/>
    <m/>
    <m/>
    <m/>
    <x v="15"/>
    <m/>
    <m/>
  </r>
  <r>
    <n v="283358"/>
    <s v="028140db-c966-5dab-bc0b-5c19405fda03"/>
    <n v="2010"/>
    <s v="Bradford"/>
    <x v="4439"/>
    <x v="4"/>
    <m/>
    <m/>
    <m/>
    <x v="30"/>
    <m/>
    <m/>
    <m/>
    <x v="15"/>
    <m/>
    <m/>
  </r>
  <r>
    <n v="283359"/>
    <s v="1697f9c8-dcb1-5931-909d-17b1e2f15724"/>
    <n v="2005"/>
    <s v="Bradford"/>
    <x v="4440"/>
    <x v="4"/>
    <m/>
    <m/>
    <m/>
    <x v="30"/>
    <m/>
    <m/>
    <m/>
    <x v="15"/>
    <m/>
    <m/>
  </r>
  <r>
    <n v="283360"/>
    <s v="1697f9c8-dcb1-5931-909d-17b1e2f15724"/>
    <n v="2008"/>
    <s v="Bradford"/>
    <x v="4441"/>
    <x v="4"/>
    <m/>
    <m/>
    <m/>
    <x v="30"/>
    <m/>
    <m/>
    <m/>
    <x v="15"/>
    <m/>
    <m/>
  </r>
  <r>
    <n v="283361"/>
    <s v="1697f9c8-dcb1-5931-909d-17b1e2f15724"/>
    <n v="2010"/>
    <s v="Bradford"/>
    <x v="4442"/>
    <x v="4"/>
    <m/>
    <m/>
    <m/>
    <x v="30"/>
    <m/>
    <m/>
    <m/>
    <x v="15"/>
    <m/>
    <m/>
  </r>
  <r>
    <n v="283362"/>
    <s v="40244731-06d3-5215-83d3-c320e01172cb"/>
    <n v="2005"/>
    <s v="Bradford"/>
    <x v="4443"/>
    <x v="4"/>
    <m/>
    <m/>
    <m/>
    <x v="30"/>
    <m/>
    <m/>
    <m/>
    <x v="15"/>
    <m/>
    <m/>
  </r>
  <r>
    <n v="283363"/>
    <s v="40244731-06d3-5215-83d3-c320e01172cb"/>
    <n v="2008"/>
    <s v="Bradford"/>
    <x v="4444"/>
    <x v="4"/>
    <m/>
    <m/>
    <m/>
    <x v="30"/>
    <m/>
    <m/>
    <m/>
    <x v="15"/>
    <m/>
    <m/>
  </r>
  <r>
    <n v="283364"/>
    <s v="40244731-06d3-5215-83d3-c320e01172cb"/>
    <n v="2010"/>
    <s v="Bradford"/>
    <x v="4445"/>
    <x v="4"/>
    <m/>
    <m/>
    <m/>
    <x v="30"/>
    <m/>
    <m/>
    <m/>
    <x v="15"/>
    <m/>
    <m/>
  </r>
  <r>
    <n v="283365"/>
    <s v="417711c9-8a2d-5078-8428-3d8a4f3c3047"/>
    <n v="2005"/>
    <s v="Bradford"/>
    <x v="4446"/>
    <x v="4"/>
    <m/>
    <m/>
    <m/>
    <x v="30"/>
    <m/>
    <m/>
    <m/>
    <x v="15"/>
    <m/>
    <m/>
  </r>
  <r>
    <n v="283366"/>
    <s v="417711c9-8a2d-5078-8428-3d8a4f3c3047"/>
    <n v="2008"/>
    <s v="Bradford"/>
    <x v="4447"/>
    <x v="4"/>
    <m/>
    <m/>
    <m/>
    <x v="30"/>
    <m/>
    <m/>
    <m/>
    <x v="15"/>
    <m/>
    <m/>
  </r>
  <r>
    <n v="283367"/>
    <s v="417711c9-8a2d-5078-8428-3d8a4f3c3047"/>
    <n v="2010"/>
    <s v="Bradford"/>
    <x v="4448"/>
    <x v="4"/>
    <m/>
    <m/>
    <m/>
    <x v="30"/>
    <m/>
    <m/>
    <m/>
    <x v="15"/>
    <m/>
    <m/>
  </r>
  <r>
    <n v="283368"/>
    <s v="f8a0c29e-1fae-53f6-914b-22d165ed682c"/>
    <n v="2005"/>
    <s v="Bradford"/>
    <x v="4449"/>
    <x v="4"/>
    <m/>
    <m/>
    <m/>
    <x v="30"/>
    <m/>
    <m/>
    <m/>
    <x v="15"/>
    <m/>
    <m/>
  </r>
  <r>
    <n v="283369"/>
    <s v="f8a0c29e-1fae-53f6-914b-22d165ed682c"/>
    <n v="2008"/>
    <s v="Bradford"/>
    <x v="4450"/>
    <x v="4"/>
    <m/>
    <m/>
    <m/>
    <x v="30"/>
    <m/>
    <m/>
    <m/>
    <x v="15"/>
    <m/>
    <m/>
  </r>
  <r>
    <n v="283370"/>
    <s v="f8a0c29e-1fae-53f6-914b-22d165ed682c"/>
    <n v="2010"/>
    <s v="Bradford"/>
    <x v="4451"/>
    <x v="4"/>
    <m/>
    <m/>
    <m/>
    <x v="30"/>
    <m/>
    <m/>
    <m/>
    <x v="15"/>
    <m/>
    <m/>
  </r>
  <r>
    <n v="283371"/>
    <s v="ea120144-bb04-51aa-aa67-3966f6f2439d"/>
    <n v="2005"/>
    <s v="Bradford"/>
    <x v="4452"/>
    <x v="4"/>
    <m/>
    <m/>
    <m/>
    <x v="30"/>
    <m/>
    <m/>
    <m/>
    <x v="15"/>
    <m/>
    <m/>
  </r>
  <r>
    <n v="283372"/>
    <s v="ea120144-bb04-51aa-aa67-3966f6f2439d"/>
    <n v="2008"/>
    <s v="Bradford"/>
    <x v="4453"/>
    <x v="4"/>
    <m/>
    <m/>
    <m/>
    <x v="30"/>
    <m/>
    <m/>
    <m/>
    <x v="15"/>
    <m/>
    <m/>
  </r>
  <r>
    <n v="283373"/>
    <s v="ea120144-bb04-51aa-aa67-3966f6f2439d"/>
    <n v="2010"/>
    <s v="Bradford"/>
    <x v="4454"/>
    <x v="4"/>
    <m/>
    <m/>
    <m/>
    <x v="30"/>
    <m/>
    <m/>
    <m/>
    <x v="15"/>
    <m/>
    <m/>
  </r>
  <r>
    <n v="283374"/>
    <s v="1a3dfd73-e500-5438-a7a1-64ec740bbcac"/>
    <n v="2005"/>
    <s v="Bradford"/>
    <x v="4455"/>
    <x v="4"/>
    <m/>
    <m/>
    <m/>
    <x v="30"/>
    <m/>
    <m/>
    <m/>
    <x v="15"/>
    <m/>
    <m/>
  </r>
  <r>
    <n v="283375"/>
    <s v="1a3dfd73-e500-5438-a7a1-64ec740bbcac"/>
    <n v="2008"/>
    <s v="Bradford"/>
    <x v="4456"/>
    <x v="4"/>
    <m/>
    <m/>
    <m/>
    <x v="30"/>
    <m/>
    <m/>
    <m/>
    <x v="15"/>
    <m/>
    <m/>
  </r>
  <r>
    <n v="283376"/>
    <s v="1a3dfd73-e500-5438-a7a1-64ec740bbcac"/>
    <n v="2010"/>
    <s v="Bradford"/>
    <x v="4457"/>
    <x v="4"/>
    <m/>
    <m/>
    <m/>
    <x v="30"/>
    <m/>
    <m/>
    <m/>
    <x v="15"/>
    <m/>
    <m/>
  </r>
  <r>
    <n v="283377"/>
    <s v="8b6606d3-ac07-563f-bdb0-358cac8633cf"/>
    <n v="2005"/>
    <s v="Bradford"/>
    <x v="4458"/>
    <x v="4"/>
    <m/>
    <m/>
    <m/>
    <x v="30"/>
    <m/>
    <m/>
    <m/>
    <x v="15"/>
    <m/>
    <m/>
  </r>
  <r>
    <n v="283378"/>
    <s v="8b6606d3-ac07-563f-bdb0-358cac8633cf"/>
    <n v="2008"/>
    <s v="Bradford"/>
    <x v="4459"/>
    <x v="4"/>
    <m/>
    <m/>
    <m/>
    <x v="30"/>
    <m/>
    <m/>
    <m/>
    <x v="15"/>
    <m/>
    <m/>
  </r>
  <r>
    <n v="283379"/>
    <s v="8b6606d3-ac07-563f-bdb0-358cac8633cf"/>
    <n v="2010"/>
    <s v="Bradford"/>
    <x v="4460"/>
    <x v="4"/>
    <m/>
    <m/>
    <m/>
    <x v="30"/>
    <m/>
    <m/>
    <m/>
    <x v="15"/>
    <m/>
    <m/>
  </r>
  <r>
    <n v="283380"/>
    <s v="6f51baa6-966d-5fbc-837c-acb824630089"/>
    <n v="2005"/>
    <s v="Bradford"/>
    <x v="4461"/>
    <x v="4"/>
    <m/>
    <m/>
    <m/>
    <x v="30"/>
    <m/>
    <m/>
    <m/>
    <x v="15"/>
    <m/>
    <m/>
  </r>
  <r>
    <n v="283381"/>
    <s v="6f51baa6-966d-5fbc-837c-acb824630089"/>
    <n v="2008"/>
    <s v="Bradford"/>
    <x v="4462"/>
    <x v="4"/>
    <m/>
    <m/>
    <m/>
    <x v="30"/>
    <m/>
    <m/>
    <m/>
    <x v="15"/>
    <m/>
    <m/>
  </r>
  <r>
    <n v="283382"/>
    <s v="6f51baa6-966d-5fbc-837c-acb824630089"/>
    <n v="2010"/>
    <s v="Bradford"/>
    <x v="4463"/>
    <x v="4"/>
    <m/>
    <m/>
    <m/>
    <x v="30"/>
    <m/>
    <m/>
    <m/>
    <x v="15"/>
    <m/>
    <m/>
  </r>
  <r>
    <n v="283383"/>
    <s v="09fd6ba8-9d66-5573-82aa-5256bebb643a"/>
    <n v="2005"/>
    <s v="Bradford"/>
    <x v="4464"/>
    <x v="4"/>
    <m/>
    <m/>
    <m/>
    <x v="30"/>
    <m/>
    <m/>
    <m/>
    <x v="15"/>
    <m/>
    <m/>
  </r>
  <r>
    <n v="283384"/>
    <s v="09fd6ba8-9d66-5573-82aa-5256bebb643a"/>
    <n v="2008"/>
    <s v="Bradford"/>
    <x v="4465"/>
    <x v="4"/>
    <m/>
    <m/>
    <m/>
    <x v="30"/>
    <m/>
    <m/>
    <m/>
    <x v="15"/>
    <m/>
    <m/>
  </r>
  <r>
    <n v="283385"/>
    <s v="09fd6ba8-9d66-5573-82aa-5256bebb643a"/>
    <n v="2010"/>
    <s v="Bradford"/>
    <x v="4466"/>
    <x v="4"/>
    <m/>
    <m/>
    <m/>
    <x v="30"/>
    <m/>
    <m/>
    <m/>
    <x v="15"/>
    <m/>
    <m/>
  </r>
  <r>
    <n v="283386"/>
    <s v="26bf1b19-aa63-5107-9294-7651ce35674e"/>
    <n v="2005"/>
    <s v="Bradford"/>
    <x v="4467"/>
    <x v="4"/>
    <m/>
    <m/>
    <m/>
    <x v="30"/>
    <m/>
    <m/>
    <m/>
    <x v="15"/>
    <m/>
    <m/>
  </r>
  <r>
    <n v="283387"/>
    <s v="26bf1b19-aa63-5107-9294-7651ce35674e"/>
    <n v="2008"/>
    <s v="Bradford"/>
    <x v="4468"/>
    <x v="4"/>
    <m/>
    <m/>
    <m/>
    <x v="30"/>
    <m/>
    <m/>
    <m/>
    <x v="15"/>
    <m/>
    <m/>
  </r>
  <r>
    <n v="283388"/>
    <s v="26bf1b19-aa63-5107-9294-7651ce35674e"/>
    <n v="2010"/>
    <s v="Bradford"/>
    <x v="4469"/>
    <x v="4"/>
    <m/>
    <m/>
    <m/>
    <x v="30"/>
    <m/>
    <m/>
    <m/>
    <x v="15"/>
    <m/>
    <m/>
  </r>
  <r>
    <n v="283389"/>
    <s v="9a4d042c-9493-576e-8946-dd15da971e27"/>
    <n v="2005"/>
    <s v="Lycoming"/>
    <x v="4470"/>
    <x v="4"/>
    <m/>
    <m/>
    <m/>
    <x v="30"/>
    <m/>
    <m/>
    <m/>
    <x v="15"/>
    <m/>
    <m/>
  </r>
  <r>
    <n v="283390"/>
    <s v="9a4d042c-9493-576e-8946-dd15da971e27"/>
    <n v="2008"/>
    <s v="Lycoming"/>
    <x v="4471"/>
    <x v="4"/>
    <m/>
    <m/>
    <m/>
    <x v="30"/>
    <m/>
    <m/>
    <m/>
    <x v="15"/>
    <m/>
    <m/>
  </r>
  <r>
    <n v="283391"/>
    <s v="9a4d042c-9493-576e-8946-dd15da971e27"/>
    <n v="2010"/>
    <s v="Lycoming"/>
    <x v="4472"/>
    <x v="4"/>
    <m/>
    <m/>
    <m/>
    <x v="30"/>
    <m/>
    <m/>
    <m/>
    <x v="15"/>
    <m/>
    <m/>
  </r>
  <r>
    <n v="283392"/>
    <s v="511a530f-12c3-5f9e-968c-6b0285282d0b"/>
    <n v="2005"/>
    <s v="Bradford"/>
    <x v="4473"/>
    <x v="4"/>
    <m/>
    <m/>
    <m/>
    <x v="30"/>
    <m/>
    <m/>
    <m/>
    <x v="15"/>
    <m/>
    <m/>
  </r>
  <r>
    <n v="283393"/>
    <s v="511a530f-12c3-5f9e-968c-6b0285282d0b"/>
    <n v="2008"/>
    <s v="Bradford"/>
    <x v="4474"/>
    <x v="4"/>
    <m/>
    <m/>
    <m/>
    <x v="30"/>
    <m/>
    <m/>
    <m/>
    <x v="15"/>
    <m/>
    <m/>
  </r>
  <r>
    <n v="283394"/>
    <s v="511a530f-12c3-5f9e-968c-6b0285282d0b"/>
    <n v="2010"/>
    <s v="Bradford"/>
    <x v="4475"/>
    <x v="4"/>
    <m/>
    <m/>
    <m/>
    <x v="30"/>
    <m/>
    <m/>
    <m/>
    <x v="15"/>
    <m/>
    <m/>
  </r>
  <r>
    <n v="283395"/>
    <s v="1894bf1f-b701-5834-9cb6-2741bbf42933"/>
    <n v="2005"/>
    <s v="Bradford"/>
    <x v="4476"/>
    <x v="4"/>
    <m/>
    <m/>
    <m/>
    <x v="30"/>
    <m/>
    <m/>
    <m/>
    <x v="15"/>
    <m/>
    <m/>
  </r>
  <r>
    <n v="283396"/>
    <s v="1894bf1f-b701-5834-9cb6-2741bbf42933"/>
    <n v="2008"/>
    <s v="Bradford"/>
    <x v="4477"/>
    <x v="4"/>
    <m/>
    <m/>
    <m/>
    <x v="30"/>
    <m/>
    <m/>
    <m/>
    <x v="15"/>
    <m/>
    <m/>
  </r>
  <r>
    <n v="283397"/>
    <s v="1894bf1f-b701-5834-9cb6-2741bbf42933"/>
    <n v="2010"/>
    <s v="Bradford"/>
    <x v="4478"/>
    <x v="4"/>
    <m/>
    <m/>
    <m/>
    <x v="30"/>
    <m/>
    <m/>
    <m/>
    <x v="15"/>
    <m/>
    <m/>
  </r>
  <r>
    <n v="283398"/>
    <s v="bbc07f37-7fea-5e9c-9cc2-eecf4a71e45f"/>
    <n v="2005"/>
    <s v="Bradford"/>
    <x v="4479"/>
    <x v="4"/>
    <m/>
    <m/>
    <m/>
    <x v="30"/>
    <m/>
    <m/>
    <m/>
    <x v="15"/>
    <m/>
    <m/>
  </r>
  <r>
    <n v="283399"/>
    <s v="bbc07f37-7fea-5e9c-9cc2-eecf4a71e45f"/>
    <n v="2008"/>
    <s v="Bradford"/>
    <x v="4480"/>
    <x v="4"/>
    <m/>
    <m/>
    <m/>
    <x v="30"/>
    <m/>
    <m/>
    <m/>
    <x v="15"/>
    <m/>
    <m/>
  </r>
  <r>
    <n v="283400"/>
    <s v="bbc07f37-7fea-5e9c-9cc2-eecf4a71e45f"/>
    <n v="2010"/>
    <s v="Bradford"/>
    <x v="4481"/>
    <x v="4"/>
    <m/>
    <m/>
    <m/>
    <x v="30"/>
    <m/>
    <m/>
    <m/>
    <x v="15"/>
    <m/>
    <m/>
  </r>
  <r>
    <n v="283401"/>
    <s v="a2d1c1a7-b06c-52eb-8fa8-b56ecde963d6"/>
    <n v="2005"/>
    <s v="Bradford"/>
    <x v="4482"/>
    <x v="4"/>
    <m/>
    <m/>
    <m/>
    <x v="30"/>
    <m/>
    <m/>
    <m/>
    <x v="15"/>
    <m/>
    <m/>
  </r>
  <r>
    <n v="283402"/>
    <s v="a2d1c1a7-b06c-52eb-8fa8-b56ecde963d6"/>
    <n v="2008"/>
    <s v="Bradford"/>
    <x v="4483"/>
    <x v="4"/>
    <m/>
    <m/>
    <m/>
    <x v="30"/>
    <m/>
    <m/>
    <m/>
    <x v="15"/>
    <m/>
    <m/>
  </r>
  <r>
    <n v="283403"/>
    <s v="a2d1c1a7-b06c-52eb-8fa8-b56ecde963d6"/>
    <n v="2010"/>
    <s v="Bradford"/>
    <x v="4484"/>
    <x v="4"/>
    <m/>
    <m/>
    <m/>
    <x v="30"/>
    <m/>
    <m/>
    <m/>
    <x v="15"/>
    <m/>
    <m/>
  </r>
  <r>
    <n v="283404"/>
    <s v="69b7d41a-b93b-5c14-89ba-5c64aac1655b"/>
    <n v="2005"/>
    <s v="Lycoming"/>
    <x v="4485"/>
    <x v="4"/>
    <m/>
    <m/>
    <m/>
    <x v="30"/>
    <m/>
    <m/>
    <m/>
    <x v="15"/>
    <m/>
    <m/>
  </r>
  <r>
    <n v="283405"/>
    <s v="69b7d41a-b93b-5c14-89ba-5c64aac1655b"/>
    <n v="2008"/>
    <s v="Lycoming"/>
    <x v="4486"/>
    <x v="4"/>
    <m/>
    <m/>
    <m/>
    <x v="30"/>
    <m/>
    <m/>
    <m/>
    <x v="15"/>
    <m/>
    <m/>
  </r>
  <r>
    <n v="283406"/>
    <s v="69b7d41a-b93b-5c14-89ba-5c64aac1655b"/>
    <n v="2010"/>
    <s v="Lycoming"/>
    <x v="4487"/>
    <x v="4"/>
    <m/>
    <m/>
    <m/>
    <x v="30"/>
    <m/>
    <m/>
    <m/>
    <x v="15"/>
    <m/>
    <m/>
  </r>
  <r>
    <n v="283407"/>
    <s v="710e7c37-ecad-5f75-9423-4c8df782f0eb"/>
    <n v="2005"/>
    <s v="Bradford"/>
    <x v="4488"/>
    <x v="4"/>
    <m/>
    <m/>
    <m/>
    <x v="30"/>
    <m/>
    <m/>
    <m/>
    <x v="15"/>
    <m/>
    <m/>
  </r>
  <r>
    <n v="283408"/>
    <s v="710e7c37-ecad-5f75-9423-4c8df782f0eb"/>
    <n v="2008"/>
    <s v="Bradford"/>
    <x v="4489"/>
    <x v="4"/>
    <m/>
    <m/>
    <m/>
    <x v="30"/>
    <m/>
    <m/>
    <m/>
    <x v="15"/>
    <m/>
    <m/>
  </r>
  <r>
    <n v="283409"/>
    <s v="710e7c37-ecad-5f75-9423-4c8df782f0eb"/>
    <n v="2010"/>
    <s v="Bradford"/>
    <x v="4490"/>
    <x v="4"/>
    <m/>
    <m/>
    <m/>
    <x v="30"/>
    <m/>
    <m/>
    <m/>
    <x v="15"/>
    <m/>
    <m/>
  </r>
  <r>
    <n v="283410"/>
    <s v="c9a90372-2b15-5acd-a180-e76812ec6ea1"/>
    <n v="2005"/>
    <s v="Bradford"/>
    <x v="4491"/>
    <x v="4"/>
    <m/>
    <m/>
    <m/>
    <x v="30"/>
    <m/>
    <m/>
    <m/>
    <x v="15"/>
    <m/>
    <m/>
  </r>
  <r>
    <n v="283411"/>
    <s v="c9a90372-2b15-5acd-a180-e76812ec6ea1"/>
    <n v="2008"/>
    <s v="Bradford"/>
    <x v="4492"/>
    <x v="4"/>
    <m/>
    <m/>
    <m/>
    <x v="30"/>
    <m/>
    <m/>
    <m/>
    <x v="15"/>
    <m/>
    <m/>
  </r>
  <r>
    <n v="283412"/>
    <s v="c9a90372-2b15-5acd-a180-e76812ec6ea1"/>
    <n v="2010"/>
    <s v="Bradford"/>
    <x v="4493"/>
    <x v="4"/>
    <m/>
    <m/>
    <m/>
    <x v="30"/>
    <m/>
    <m/>
    <m/>
    <x v="15"/>
    <m/>
    <m/>
  </r>
  <r>
    <n v="283413"/>
    <s v="92af2425-b713-5783-9af3-b2e197ab5e0e"/>
    <n v="2005"/>
    <s v="Bradford"/>
    <x v="4494"/>
    <x v="4"/>
    <m/>
    <m/>
    <m/>
    <x v="30"/>
    <m/>
    <m/>
    <m/>
    <x v="15"/>
    <m/>
    <m/>
  </r>
  <r>
    <n v="283414"/>
    <s v="92af2425-b713-5783-9af3-b2e197ab5e0e"/>
    <n v="2008"/>
    <s v="Bradford"/>
    <x v="4495"/>
    <x v="4"/>
    <m/>
    <m/>
    <m/>
    <x v="30"/>
    <m/>
    <m/>
    <m/>
    <x v="15"/>
    <m/>
    <m/>
  </r>
  <r>
    <n v="283415"/>
    <s v="92af2425-b713-5783-9af3-b2e197ab5e0e"/>
    <n v="2010"/>
    <s v="Bradford"/>
    <x v="4496"/>
    <x v="4"/>
    <m/>
    <m/>
    <m/>
    <x v="30"/>
    <m/>
    <m/>
    <m/>
    <x v="15"/>
    <m/>
    <m/>
  </r>
  <r>
    <n v="283416"/>
    <s v="c0314e38-1f9a-517e-8dd8-d3489601c328"/>
    <n v="2005"/>
    <s v="Lycoming"/>
    <x v="4497"/>
    <x v="4"/>
    <m/>
    <m/>
    <m/>
    <x v="30"/>
    <m/>
    <m/>
    <m/>
    <x v="15"/>
    <m/>
    <m/>
  </r>
  <r>
    <n v="283417"/>
    <s v="c0314e38-1f9a-517e-8dd8-d3489601c328"/>
    <n v="2008"/>
    <s v="Lycoming"/>
    <x v="4498"/>
    <x v="4"/>
    <m/>
    <m/>
    <m/>
    <x v="30"/>
    <m/>
    <m/>
    <m/>
    <x v="15"/>
    <m/>
    <m/>
  </r>
  <r>
    <n v="283418"/>
    <s v="c0314e38-1f9a-517e-8dd8-d3489601c328"/>
    <n v="2010"/>
    <s v="Lycoming"/>
    <x v="4499"/>
    <x v="4"/>
    <m/>
    <m/>
    <m/>
    <x v="30"/>
    <m/>
    <m/>
    <m/>
    <x v="15"/>
    <m/>
    <m/>
  </r>
  <r>
    <n v="283419"/>
    <s v="fd3ddbe7-2fef-5af8-a8b5-508b6769a09d"/>
    <n v="2005"/>
    <s v="Bradford"/>
    <x v="4500"/>
    <x v="4"/>
    <m/>
    <m/>
    <m/>
    <x v="30"/>
    <m/>
    <m/>
    <m/>
    <x v="15"/>
    <m/>
    <m/>
  </r>
  <r>
    <n v="283420"/>
    <s v="fd3ddbe7-2fef-5af8-a8b5-508b6769a09d"/>
    <n v="2008"/>
    <s v="Bradford"/>
    <x v="4501"/>
    <x v="4"/>
    <m/>
    <m/>
    <m/>
    <x v="30"/>
    <m/>
    <m/>
    <m/>
    <x v="15"/>
    <m/>
    <m/>
  </r>
  <r>
    <n v="283421"/>
    <s v="fd3ddbe7-2fef-5af8-a8b5-508b6769a09d"/>
    <n v="2010"/>
    <s v="Bradford"/>
    <x v="4502"/>
    <x v="4"/>
    <m/>
    <m/>
    <m/>
    <x v="30"/>
    <m/>
    <m/>
    <m/>
    <x v="15"/>
    <m/>
    <m/>
  </r>
  <r>
    <n v="283422"/>
    <s v="fc7e915f-619b-5239-ad77-3b4dca6af4c2"/>
    <n v="2005"/>
    <s v="Bradford"/>
    <x v="4503"/>
    <x v="4"/>
    <m/>
    <m/>
    <m/>
    <x v="30"/>
    <m/>
    <m/>
    <m/>
    <x v="15"/>
    <m/>
    <m/>
  </r>
  <r>
    <n v="283423"/>
    <s v="fc7e915f-619b-5239-ad77-3b4dca6af4c2"/>
    <n v="2008"/>
    <s v="Bradford"/>
    <x v="4504"/>
    <x v="4"/>
    <m/>
    <m/>
    <m/>
    <x v="30"/>
    <m/>
    <m/>
    <m/>
    <x v="15"/>
    <m/>
    <m/>
  </r>
  <r>
    <n v="283424"/>
    <s v="fc7e915f-619b-5239-ad77-3b4dca6af4c2"/>
    <n v="2010"/>
    <s v="Bradford"/>
    <x v="4505"/>
    <x v="4"/>
    <m/>
    <m/>
    <m/>
    <x v="30"/>
    <m/>
    <m/>
    <m/>
    <x v="15"/>
    <m/>
    <m/>
  </r>
  <r>
    <n v="283425"/>
    <s v="b3374916-3d60-576f-a8c5-7542de4dab8d"/>
    <n v="2005"/>
    <s v="Bradford"/>
    <x v="4506"/>
    <x v="4"/>
    <m/>
    <m/>
    <m/>
    <x v="30"/>
    <m/>
    <m/>
    <m/>
    <x v="15"/>
    <m/>
    <m/>
  </r>
  <r>
    <n v="283426"/>
    <s v="b3374916-3d60-576f-a8c5-7542de4dab8d"/>
    <n v="2008"/>
    <s v="Bradford"/>
    <x v="4507"/>
    <x v="4"/>
    <m/>
    <m/>
    <m/>
    <x v="30"/>
    <m/>
    <m/>
    <m/>
    <x v="15"/>
    <m/>
    <m/>
  </r>
  <r>
    <n v="283427"/>
    <s v="b3374916-3d60-576f-a8c5-7542de4dab8d"/>
    <n v="2010"/>
    <s v="Bradford"/>
    <x v="4508"/>
    <x v="4"/>
    <m/>
    <m/>
    <m/>
    <x v="30"/>
    <m/>
    <m/>
    <m/>
    <x v="15"/>
    <m/>
    <m/>
  </r>
  <r>
    <n v="283428"/>
    <s v="d837454e-93a0-5a8f-ad5d-5970318e6e14"/>
    <n v="2005"/>
    <s v="Bradford"/>
    <x v="4509"/>
    <x v="4"/>
    <m/>
    <m/>
    <m/>
    <x v="30"/>
    <m/>
    <m/>
    <m/>
    <x v="15"/>
    <m/>
    <m/>
  </r>
  <r>
    <n v="283429"/>
    <s v="d837454e-93a0-5a8f-ad5d-5970318e6e14"/>
    <n v="2008"/>
    <s v="Bradford"/>
    <x v="4510"/>
    <x v="4"/>
    <m/>
    <m/>
    <m/>
    <x v="30"/>
    <m/>
    <m/>
    <m/>
    <x v="15"/>
    <m/>
    <m/>
  </r>
  <r>
    <n v="283430"/>
    <s v="d837454e-93a0-5a8f-ad5d-5970318e6e14"/>
    <n v="2010"/>
    <s v="Bradford"/>
    <x v="4511"/>
    <x v="4"/>
    <m/>
    <m/>
    <m/>
    <x v="30"/>
    <m/>
    <m/>
    <m/>
    <x v="15"/>
    <m/>
    <m/>
  </r>
  <r>
    <n v="283431"/>
    <s v="9f8947d4-a892-5bef-abe9-645d54650e7b"/>
    <n v="2005"/>
    <s v="Lycoming"/>
    <x v="4512"/>
    <x v="4"/>
    <m/>
    <m/>
    <m/>
    <x v="30"/>
    <m/>
    <m/>
    <m/>
    <x v="15"/>
    <m/>
    <m/>
  </r>
  <r>
    <n v="283432"/>
    <s v="9f8947d4-a892-5bef-abe9-645d54650e7b"/>
    <n v="2008"/>
    <s v="Lycoming"/>
    <x v="4513"/>
    <x v="4"/>
    <m/>
    <m/>
    <m/>
    <x v="30"/>
    <m/>
    <m/>
    <m/>
    <x v="15"/>
    <m/>
    <m/>
  </r>
  <r>
    <n v="283433"/>
    <s v="9f8947d4-a892-5bef-abe9-645d54650e7b"/>
    <n v="2010"/>
    <s v="Lycoming"/>
    <x v="4514"/>
    <x v="4"/>
    <m/>
    <m/>
    <m/>
    <x v="30"/>
    <m/>
    <m/>
    <m/>
    <x v="15"/>
    <m/>
    <m/>
  </r>
  <r>
    <n v="283434"/>
    <s v="3abb8d03-dfe0-531b-9df6-279d81d998ab"/>
    <n v="2005"/>
    <s v="Bradford"/>
    <x v="4515"/>
    <x v="4"/>
    <m/>
    <m/>
    <m/>
    <x v="30"/>
    <m/>
    <m/>
    <m/>
    <x v="15"/>
    <m/>
    <m/>
  </r>
  <r>
    <n v="283435"/>
    <s v="3abb8d03-dfe0-531b-9df6-279d81d998ab"/>
    <n v="2008"/>
    <s v="Bradford"/>
    <x v="4516"/>
    <x v="4"/>
    <m/>
    <m/>
    <m/>
    <x v="30"/>
    <m/>
    <m/>
    <m/>
    <x v="15"/>
    <m/>
    <m/>
  </r>
  <r>
    <n v="283436"/>
    <s v="3abb8d03-dfe0-531b-9df6-279d81d998ab"/>
    <n v="2010"/>
    <s v="Bradford"/>
    <x v="4517"/>
    <x v="4"/>
    <m/>
    <m/>
    <m/>
    <x v="30"/>
    <m/>
    <m/>
    <m/>
    <x v="15"/>
    <m/>
    <m/>
  </r>
  <r>
    <n v="283437"/>
    <s v="7da18636-1f07-5a61-9534-23178fbdea22"/>
    <n v="2005"/>
    <s v="Bradford"/>
    <x v="4518"/>
    <x v="4"/>
    <m/>
    <m/>
    <m/>
    <x v="30"/>
    <m/>
    <m/>
    <m/>
    <x v="15"/>
    <m/>
    <m/>
  </r>
  <r>
    <n v="283438"/>
    <s v="7da18636-1f07-5a61-9534-23178fbdea22"/>
    <n v="2008"/>
    <s v="Bradford"/>
    <x v="4519"/>
    <x v="4"/>
    <m/>
    <m/>
    <m/>
    <x v="30"/>
    <m/>
    <m/>
    <m/>
    <x v="15"/>
    <m/>
    <m/>
  </r>
  <r>
    <n v="283439"/>
    <s v="7da18636-1f07-5a61-9534-23178fbdea22"/>
    <n v="2010"/>
    <s v="Bradford"/>
    <x v="4520"/>
    <x v="4"/>
    <m/>
    <m/>
    <m/>
    <x v="30"/>
    <m/>
    <m/>
    <m/>
    <x v="15"/>
    <m/>
    <m/>
  </r>
  <r>
    <n v="283440"/>
    <s v="affceb60-42e6-5381-a767-7d089a751a0c"/>
    <n v="2005"/>
    <s v="Bradford"/>
    <x v="4521"/>
    <x v="4"/>
    <m/>
    <m/>
    <m/>
    <x v="30"/>
    <m/>
    <m/>
    <m/>
    <x v="15"/>
    <m/>
    <m/>
  </r>
  <r>
    <n v="283441"/>
    <s v="affceb60-42e6-5381-a767-7d089a751a0c"/>
    <n v="2008"/>
    <s v="Bradford"/>
    <x v="4522"/>
    <x v="4"/>
    <m/>
    <m/>
    <m/>
    <x v="30"/>
    <m/>
    <m/>
    <m/>
    <x v="15"/>
    <m/>
    <m/>
  </r>
  <r>
    <n v="283442"/>
    <s v="affceb60-42e6-5381-a767-7d089a751a0c"/>
    <n v="2010"/>
    <s v="Bradford"/>
    <x v="4523"/>
    <x v="4"/>
    <m/>
    <m/>
    <m/>
    <x v="30"/>
    <m/>
    <m/>
    <m/>
    <x v="15"/>
    <m/>
    <m/>
  </r>
  <r>
    <n v="283443"/>
    <s v="c568e0da-7889-511a-a7d8-0aa01d10afbf"/>
    <n v="2005"/>
    <s v="Bradford"/>
    <x v="4524"/>
    <x v="4"/>
    <m/>
    <m/>
    <m/>
    <x v="30"/>
    <m/>
    <m/>
    <m/>
    <x v="15"/>
    <m/>
    <m/>
  </r>
  <r>
    <n v="283444"/>
    <s v="c568e0da-7889-511a-a7d8-0aa01d10afbf"/>
    <n v="2008"/>
    <s v="Bradford"/>
    <x v="4525"/>
    <x v="4"/>
    <m/>
    <m/>
    <m/>
    <x v="30"/>
    <m/>
    <m/>
    <m/>
    <x v="15"/>
    <m/>
    <m/>
  </r>
  <r>
    <n v="283445"/>
    <s v="c568e0da-7889-511a-a7d8-0aa01d10afbf"/>
    <n v="2010"/>
    <s v="Bradford"/>
    <x v="4526"/>
    <x v="4"/>
    <m/>
    <m/>
    <m/>
    <x v="30"/>
    <m/>
    <m/>
    <m/>
    <x v="15"/>
    <m/>
    <m/>
  </r>
  <r>
    <n v="283446"/>
    <s v="7e54554b-b461-5e3f-9971-fa591f50bba2"/>
    <n v="2005"/>
    <s v="Bradford"/>
    <x v="4527"/>
    <x v="4"/>
    <m/>
    <m/>
    <m/>
    <x v="30"/>
    <m/>
    <m/>
    <m/>
    <x v="15"/>
    <m/>
    <m/>
  </r>
  <r>
    <n v="283447"/>
    <s v="7e54554b-b461-5e3f-9971-fa591f50bba2"/>
    <n v="2008"/>
    <s v="Bradford"/>
    <x v="4528"/>
    <x v="4"/>
    <m/>
    <m/>
    <m/>
    <x v="30"/>
    <m/>
    <m/>
    <m/>
    <x v="15"/>
    <m/>
    <m/>
  </r>
  <r>
    <n v="283448"/>
    <s v="7e54554b-b461-5e3f-9971-fa591f50bba2"/>
    <n v="2010"/>
    <s v="Bradford"/>
    <x v="4529"/>
    <x v="4"/>
    <m/>
    <m/>
    <m/>
    <x v="30"/>
    <m/>
    <m/>
    <m/>
    <x v="15"/>
    <m/>
    <m/>
  </r>
  <r>
    <n v="283449"/>
    <s v="512aae39-3e96-5739-b39e-8a223af856a0"/>
    <n v="2005"/>
    <s v="Bradford"/>
    <x v="4530"/>
    <x v="4"/>
    <m/>
    <m/>
    <m/>
    <x v="30"/>
    <m/>
    <m/>
    <m/>
    <x v="15"/>
    <m/>
    <m/>
  </r>
  <r>
    <n v="283450"/>
    <s v="512aae39-3e96-5739-b39e-8a223af856a0"/>
    <n v="2008"/>
    <s v="Bradford"/>
    <x v="4531"/>
    <x v="4"/>
    <m/>
    <m/>
    <m/>
    <x v="30"/>
    <m/>
    <m/>
    <m/>
    <x v="15"/>
    <m/>
    <m/>
  </r>
  <r>
    <n v="283451"/>
    <s v="512aae39-3e96-5739-b39e-8a223af856a0"/>
    <n v="2010"/>
    <s v="Bradford"/>
    <x v="4532"/>
    <x v="4"/>
    <m/>
    <m/>
    <m/>
    <x v="30"/>
    <m/>
    <m/>
    <m/>
    <x v="15"/>
    <m/>
    <m/>
  </r>
  <r>
    <n v="283452"/>
    <s v="98569aa1-f2a0-5be3-9766-f1ac675d234a"/>
    <n v="2005"/>
    <s v="Bradford"/>
    <x v="4533"/>
    <x v="4"/>
    <m/>
    <m/>
    <m/>
    <x v="30"/>
    <m/>
    <m/>
    <m/>
    <x v="15"/>
    <m/>
    <m/>
  </r>
  <r>
    <n v="283453"/>
    <s v="98569aa1-f2a0-5be3-9766-f1ac675d234a"/>
    <n v="2008"/>
    <s v="Bradford"/>
    <x v="4534"/>
    <x v="4"/>
    <m/>
    <m/>
    <m/>
    <x v="30"/>
    <m/>
    <m/>
    <m/>
    <x v="15"/>
    <m/>
    <m/>
  </r>
  <r>
    <n v="283454"/>
    <s v="98569aa1-f2a0-5be3-9766-f1ac675d234a"/>
    <n v="2010"/>
    <s v="Bradford"/>
    <x v="4535"/>
    <x v="4"/>
    <m/>
    <m/>
    <m/>
    <x v="30"/>
    <m/>
    <m/>
    <m/>
    <x v="15"/>
    <m/>
    <m/>
  </r>
  <r>
    <n v="283455"/>
    <s v="8b37117b-31bf-5902-b529-721606cfabfb"/>
    <n v="2005"/>
    <s v="Bradford"/>
    <x v="4536"/>
    <x v="4"/>
    <m/>
    <m/>
    <m/>
    <x v="30"/>
    <m/>
    <m/>
    <m/>
    <x v="15"/>
    <m/>
    <m/>
  </r>
  <r>
    <n v="283456"/>
    <s v="8b37117b-31bf-5902-b529-721606cfabfb"/>
    <n v="2008"/>
    <s v="Bradford"/>
    <x v="4537"/>
    <x v="4"/>
    <m/>
    <m/>
    <m/>
    <x v="30"/>
    <m/>
    <m/>
    <m/>
    <x v="15"/>
    <m/>
    <m/>
  </r>
  <r>
    <n v="283457"/>
    <s v="8b37117b-31bf-5902-b529-721606cfabfb"/>
    <n v="2010"/>
    <s v="Bradford"/>
    <x v="4538"/>
    <x v="4"/>
    <m/>
    <m/>
    <m/>
    <x v="30"/>
    <m/>
    <m/>
    <m/>
    <x v="15"/>
    <m/>
    <m/>
  </r>
  <r>
    <n v="283458"/>
    <s v="c5a97e7d-0cac-50e9-8e8b-2a5086159220"/>
    <n v="2005"/>
    <s v="Lycoming"/>
    <x v="4539"/>
    <x v="4"/>
    <m/>
    <m/>
    <m/>
    <x v="30"/>
    <m/>
    <m/>
    <m/>
    <x v="15"/>
    <m/>
    <m/>
  </r>
  <r>
    <n v="283459"/>
    <s v="c5a97e7d-0cac-50e9-8e8b-2a5086159220"/>
    <n v="2008"/>
    <s v="Lycoming"/>
    <x v="4540"/>
    <x v="4"/>
    <m/>
    <m/>
    <m/>
    <x v="30"/>
    <m/>
    <m/>
    <m/>
    <x v="15"/>
    <m/>
    <m/>
  </r>
  <r>
    <n v="283460"/>
    <s v="c5a97e7d-0cac-50e9-8e8b-2a5086159220"/>
    <n v="2010"/>
    <s v="Lycoming"/>
    <x v="4541"/>
    <x v="4"/>
    <m/>
    <m/>
    <m/>
    <x v="30"/>
    <m/>
    <m/>
    <m/>
    <x v="15"/>
    <m/>
    <m/>
  </r>
  <r>
    <n v="283461"/>
    <s v="c81dc5cf-974f-544a-99de-2d694f64eb79"/>
    <n v="2005"/>
    <s v="Bradford"/>
    <x v="4542"/>
    <x v="4"/>
    <m/>
    <m/>
    <m/>
    <x v="30"/>
    <m/>
    <m/>
    <m/>
    <x v="15"/>
    <m/>
    <m/>
  </r>
  <r>
    <n v="283462"/>
    <s v="c81dc5cf-974f-544a-99de-2d694f64eb79"/>
    <n v="2008"/>
    <s v="Bradford"/>
    <x v="4543"/>
    <x v="4"/>
    <m/>
    <m/>
    <m/>
    <x v="30"/>
    <m/>
    <m/>
    <m/>
    <x v="15"/>
    <m/>
    <m/>
  </r>
  <r>
    <n v="283463"/>
    <s v="c81dc5cf-974f-544a-99de-2d694f64eb79"/>
    <n v="2010"/>
    <s v="Bradford"/>
    <x v="4544"/>
    <x v="4"/>
    <m/>
    <m/>
    <m/>
    <x v="30"/>
    <m/>
    <m/>
    <m/>
    <x v="15"/>
    <m/>
    <m/>
  </r>
  <r>
    <n v="283464"/>
    <s v="3df1c43a-09aa-5dca-acdb-3f1891413109"/>
    <n v="2005"/>
    <s v="Bradford"/>
    <x v="4545"/>
    <x v="4"/>
    <m/>
    <m/>
    <m/>
    <x v="30"/>
    <m/>
    <m/>
    <m/>
    <x v="15"/>
    <m/>
    <m/>
  </r>
  <r>
    <n v="283465"/>
    <s v="3df1c43a-09aa-5dca-acdb-3f1891413109"/>
    <n v="2008"/>
    <s v="Bradford"/>
    <x v="4546"/>
    <x v="4"/>
    <m/>
    <m/>
    <m/>
    <x v="30"/>
    <m/>
    <m/>
    <m/>
    <x v="15"/>
    <m/>
    <m/>
  </r>
  <r>
    <n v="283466"/>
    <s v="3df1c43a-09aa-5dca-acdb-3f1891413109"/>
    <n v="2010"/>
    <s v="Bradford"/>
    <x v="4547"/>
    <x v="4"/>
    <m/>
    <m/>
    <m/>
    <x v="30"/>
    <m/>
    <m/>
    <m/>
    <x v="15"/>
    <m/>
    <m/>
  </r>
  <r>
    <n v="283467"/>
    <s v="a6f20c91-a670-56ad-8fd5-17002d49e40c"/>
    <n v="2005"/>
    <s v="Bradford"/>
    <x v="4548"/>
    <x v="4"/>
    <m/>
    <m/>
    <m/>
    <x v="30"/>
    <m/>
    <m/>
    <m/>
    <x v="15"/>
    <m/>
    <m/>
  </r>
  <r>
    <n v="283468"/>
    <s v="a6f20c91-a670-56ad-8fd5-17002d49e40c"/>
    <n v="2008"/>
    <s v="Bradford"/>
    <x v="4549"/>
    <x v="4"/>
    <m/>
    <m/>
    <m/>
    <x v="30"/>
    <m/>
    <m/>
    <m/>
    <x v="15"/>
    <m/>
    <m/>
  </r>
  <r>
    <n v="283469"/>
    <s v="a6f20c91-a670-56ad-8fd5-17002d49e40c"/>
    <n v="2010"/>
    <s v="Bradford"/>
    <x v="4550"/>
    <x v="4"/>
    <m/>
    <m/>
    <m/>
    <x v="30"/>
    <m/>
    <m/>
    <m/>
    <x v="15"/>
    <m/>
    <m/>
  </r>
  <r>
    <n v="283470"/>
    <s v="218577d9-a301-5c68-9974-8058e35a9e5b"/>
    <n v="2005"/>
    <s v="Lycoming"/>
    <x v="4551"/>
    <x v="4"/>
    <m/>
    <m/>
    <m/>
    <x v="30"/>
    <m/>
    <m/>
    <m/>
    <x v="15"/>
    <m/>
    <m/>
  </r>
  <r>
    <n v="283471"/>
    <s v="218577d9-a301-5c68-9974-8058e35a9e5b"/>
    <n v="2008"/>
    <s v="Lycoming"/>
    <x v="4552"/>
    <x v="4"/>
    <m/>
    <m/>
    <m/>
    <x v="30"/>
    <m/>
    <m/>
    <m/>
    <x v="15"/>
    <m/>
    <m/>
  </r>
  <r>
    <n v="283472"/>
    <s v="218577d9-a301-5c68-9974-8058e35a9e5b"/>
    <n v="2010"/>
    <s v="Lycoming"/>
    <x v="4553"/>
    <x v="4"/>
    <m/>
    <m/>
    <m/>
    <x v="30"/>
    <m/>
    <m/>
    <m/>
    <x v="15"/>
    <m/>
    <m/>
  </r>
  <r>
    <n v="283473"/>
    <s v="75d69c48-a4a9-52e5-bb5f-6a110c5a2235"/>
    <n v="2005"/>
    <s v="Lycoming"/>
    <x v="4554"/>
    <x v="4"/>
    <m/>
    <m/>
    <m/>
    <x v="30"/>
    <m/>
    <m/>
    <m/>
    <x v="15"/>
    <m/>
    <m/>
  </r>
  <r>
    <n v="283474"/>
    <s v="75d69c48-a4a9-52e5-bb5f-6a110c5a2235"/>
    <n v="2008"/>
    <s v="Lycoming"/>
    <x v="4555"/>
    <x v="4"/>
    <m/>
    <m/>
    <m/>
    <x v="30"/>
    <m/>
    <m/>
    <m/>
    <x v="15"/>
    <m/>
    <m/>
  </r>
  <r>
    <n v="283475"/>
    <s v="75d69c48-a4a9-52e5-bb5f-6a110c5a2235"/>
    <n v="2010"/>
    <s v="Lycoming"/>
    <x v="4556"/>
    <x v="4"/>
    <m/>
    <m/>
    <m/>
    <x v="30"/>
    <m/>
    <m/>
    <m/>
    <x v="15"/>
    <m/>
    <m/>
  </r>
  <r>
    <n v="283476"/>
    <s v="84251ee0-d8de-5e93-aa75-69e0bc043927"/>
    <n v="2005"/>
    <s v="Bradford"/>
    <x v="4557"/>
    <x v="4"/>
    <m/>
    <m/>
    <m/>
    <x v="30"/>
    <m/>
    <m/>
    <m/>
    <x v="15"/>
    <m/>
    <m/>
  </r>
  <r>
    <n v="283477"/>
    <s v="84251ee0-d8de-5e93-aa75-69e0bc043927"/>
    <n v="2008"/>
    <s v="Bradford"/>
    <x v="4558"/>
    <x v="4"/>
    <m/>
    <m/>
    <m/>
    <x v="30"/>
    <m/>
    <m/>
    <m/>
    <x v="15"/>
    <m/>
    <m/>
  </r>
  <r>
    <n v="283478"/>
    <s v="84251ee0-d8de-5e93-aa75-69e0bc043927"/>
    <n v="2010"/>
    <s v="Bradford"/>
    <x v="4559"/>
    <x v="4"/>
    <m/>
    <m/>
    <m/>
    <x v="30"/>
    <m/>
    <m/>
    <m/>
    <x v="15"/>
    <m/>
    <m/>
  </r>
  <r>
    <n v="283479"/>
    <s v="b359e77e-5fbe-5fbc-9a8a-3ea744147bbd"/>
    <n v="2005"/>
    <s v="Bradford"/>
    <x v="4560"/>
    <x v="4"/>
    <m/>
    <m/>
    <m/>
    <x v="30"/>
    <m/>
    <m/>
    <m/>
    <x v="15"/>
    <m/>
    <m/>
  </r>
  <r>
    <n v="283480"/>
    <s v="b359e77e-5fbe-5fbc-9a8a-3ea744147bbd"/>
    <n v="2008"/>
    <s v="Bradford"/>
    <x v="4561"/>
    <x v="4"/>
    <m/>
    <m/>
    <m/>
    <x v="30"/>
    <m/>
    <m/>
    <m/>
    <x v="15"/>
    <m/>
    <m/>
  </r>
  <r>
    <n v="283481"/>
    <s v="b359e77e-5fbe-5fbc-9a8a-3ea744147bbd"/>
    <n v="2010"/>
    <s v="Bradford"/>
    <x v="4562"/>
    <x v="4"/>
    <m/>
    <m/>
    <m/>
    <x v="30"/>
    <m/>
    <m/>
    <m/>
    <x v="15"/>
    <m/>
    <m/>
  </r>
  <r>
    <n v="283482"/>
    <s v="ed7827ef-d566-5459-9c2c-749fca4066b4"/>
    <n v="2005"/>
    <s v="Bradford"/>
    <x v="4563"/>
    <x v="4"/>
    <m/>
    <m/>
    <m/>
    <x v="30"/>
    <m/>
    <m/>
    <m/>
    <x v="15"/>
    <m/>
    <m/>
  </r>
  <r>
    <n v="283483"/>
    <s v="ed7827ef-d566-5459-9c2c-749fca4066b4"/>
    <n v="2008"/>
    <s v="Bradford"/>
    <x v="4564"/>
    <x v="4"/>
    <m/>
    <m/>
    <m/>
    <x v="30"/>
    <m/>
    <m/>
    <m/>
    <x v="15"/>
    <m/>
    <m/>
  </r>
  <r>
    <n v="283484"/>
    <s v="ed7827ef-d566-5459-9c2c-749fca4066b4"/>
    <n v="2010"/>
    <s v="Bradford"/>
    <x v="4565"/>
    <x v="4"/>
    <m/>
    <m/>
    <m/>
    <x v="30"/>
    <m/>
    <m/>
    <m/>
    <x v="15"/>
    <m/>
    <m/>
  </r>
  <r>
    <n v="283485"/>
    <s v="bc9f9ccd-dbfc-5dfb-bb91-4bc85a4d57d5"/>
    <n v="2005"/>
    <s v="Bradford"/>
    <x v="4566"/>
    <x v="4"/>
    <m/>
    <m/>
    <m/>
    <x v="30"/>
    <m/>
    <m/>
    <m/>
    <x v="15"/>
    <m/>
    <m/>
  </r>
  <r>
    <n v="283486"/>
    <s v="bc9f9ccd-dbfc-5dfb-bb91-4bc85a4d57d5"/>
    <n v="2008"/>
    <s v="Bradford"/>
    <x v="4567"/>
    <x v="4"/>
    <m/>
    <m/>
    <m/>
    <x v="30"/>
    <m/>
    <m/>
    <m/>
    <x v="15"/>
    <m/>
    <m/>
  </r>
  <r>
    <n v="283487"/>
    <s v="bc9f9ccd-dbfc-5dfb-bb91-4bc85a4d57d5"/>
    <n v="2010"/>
    <s v="Bradford"/>
    <x v="4568"/>
    <x v="4"/>
    <m/>
    <m/>
    <m/>
    <x v="30"/>
    <m/>
    <m/>
    <m/>
    <x v="15"/>
    <m/>
    <m/>
  </r>
  <r>
    <n v="283488"/>
    <s v="c26096b6-fb0e-5066-91a2-d0bc5f28a1d3"/>
    <n v="2005"/>
    <s v="Bradford"/>
    <x v="4569"/>
    <x v="4"/>
    <m/>
    <m/>
    <m/>
    <x v="30"/>
    <m/>
    <m/>
    <m/>
    <x v="15"/>
    <m/>
    <m/>
  </r>
  <r>
    <n v="283489"/>
    <s v="c26096b6-fb0e-5066-91a2-d0bc5f28a1d3"/>
    <n v="2008"/>
    <s v="Bradford"/>
    <x v="4570"/>
    <x v="4"/>
    <m/>
    <m/>
    <m/>
    <x v="30"/>
    <m/>
    <m/>
    <m/>
    <x v="15"/>
    <m/>
    <m/>
  </r>
  <r>
    <n v="283490"/>
    <s v="c26096b6-fb0e-5066-91a2-d0bc5f28a1d3"/>
    <n v="2010"/>
    <s v="Bradford"/>
    <x v="4571"/>
    <x v="4"/>
    <m/>
    <m/>
    <m/>
    <x v="30"/>
    <m/>
    <m/>
    <m/>
    <x v="15"/>
    <m/>
    <m/>
  </r>
  <r>
    <n v="283491"/>
    <s v="63c91bc6-82ed-526c-a58f-691eafe48cd8"/>
    <n v="2005"/>
    <s v="Bradford"/>
    <x v="4572"/>
    <x v="4"/>
    <m/>
    <m/>
    <m/>
    <x v="30"/>
    <m/>
    <m/>
    <m/>
    <x v="15"/>
    <m/>
    <m/>
  </r>
  <r>
    <n v="283492"/>
    <s v="63c91bc6-82ed-526c-a58f-691eafe48cd8"/>
    <n v="2008"/>
    <s v="Bradford"/>
    <x v="4573"/>
    <x v="4"/>
    <m/>
    <m/>
    <m/>
    <x v="30"/>
    <m/>
    <m/>
    <m/>
    <x v="15"/>
    <m/>
    <m/>
  </r>
  <r>
    <n v="283493"/>
    <s v="63c91bc6-82ed-526c-a58f-691eafe48cd8"/>
    <n v="2010"/>
    <s v="Bradford"/>
    <x v="4574"/>
    <x v="4"/>
    <m/>
    <m/>
    <m/>
    <x v="30"/>
    <m/>
    <m/>
    <m/>
    <x v="15"/>
    <m/>
    <m/>
  </r>
  <r>
    <n v="283494"/>
    <s v="633213c5-2631-5875-a0f9-a3dcb76daebf"/>
    <n v="2005"/>
    <s v="Bradford"/>
    <x v="4575"/>
    <x v="4"/>
    <m/>
    <m/>
    <m/>
    <x v="30"/>
    <m/>
    <m/>
    <m/>
    <x v="15"/>
    <m/>
    <m/>
  </r>
  <r>
    <n v="283495"/>
    <s v="633213c5-2631-5875-a0f9-a3dcb76daebf"/>
    <n v="2008"/>
    <s v="Bradford"/>
    <x v="4576"/>
    <x v="4"/>
    <m/>
    <m/>
    <m/>
    <x v="30"/>
    <m/>
    <m/>
    <m/>
    <x v="15"/>
    <m/>
    <m/>
  </r>
  <r>
    <n v="283496"/>
    <s v="633213c5-2631-5875-a0f9-a3dcb76daebf"/>
    <n v="2010"/>
    <s v="Bradford"/>
    <x v="4577"/>
    <x v="4"/>
    <m/>
    <m/>
    <m/>
    <x v="30"/>
    <m/>
    <m/>
    <m/>
    <x v="15"/>
    <m/>
    <m/>
  </r>
  <r>
    <n v="283497"/>
    <s v="1eac161d-7e3c-5350-9746-847883576f4f"/>
    <n v="2005"/>
    <s v="Bradford"/>
    <x v="4578"/>
    <x v="4"/>
    <m/>
    <m/>
    <m/>
    <x v="30"/>
    <m/>
    <m/>
    <m/>
    <x v="15"/>
    <m/>
    <m/>
  </r>
  <r>
    <n v="283498"/>
    <s v="1eac161d-7e3c-5350-9746-847883576f4f"/>
    <n v="2008"/>
    <s v="Bradford"/>
    <x v="4579"/>
    <x v="4"/>
    <m/>
    <m/>
    <m/>
    <x v="30"/>
    <m/>
    <m/>
    <m/>
    <x v="15"/>
    <m/>
    <m/>
  </r>
  <r>
    <n v="283499"/>
    <s v="1eac161d-7e3c-5350-9746-847883576f4f"/>
    <n v="2010"/>
    <s v="Bradford"/>
    <x v="4580"/>
    <x v="4"/>
    <m/>
    <m/>
    <m/>
    <x v="30"/>
    <m/>
    <m/>
    <m/>
    <x v="15"/>
    <m/>
    <m/>
  </r>
  <r>
    <n v="283500"/>
    <s v="2665316f-36da-5580-9aa1-81c8cb960123"/>
    <n v="2005"/>
    <s v="Bradford"/>
    <x v="4581"/>
    <x v="4"/>
    <m/>
    <m/>
    <m/>
    <x v="30"/>
    <m/>
    <m/>
    <m/>
    <x v="15"/>
    <m/>
    <m/>
  </r>
  <r>
    <n v="283501"/>
    <s v="2665316f-36da-5580-9aa1-81c8cb960123"/>
    <n v="2008"/>
    <s v="Bradford"/>
    <x v="4582"/>
    <x v="4"/>
    <m/>
    <m/>
    <m/>
    <x v="30"/>
    <m/>
    <m/>
    <m/>
    <x v="15"/>
    <m/>
    <m/>
  </r>
  <r>
    <n v="283502"/>
    <s v="2665316f-36da-5580-9aa1-81c8cb960123"/>
    <n v="2010"/>
    <s v="Bradford"/>
    <x v="4583"/>
    <x v="4"/>
    <m/>
    <m/>
    <m/>
    <x v="30"/>
    <m/>
    <m/>
    <m/>
    <x v="15"/>
    <m/>
    <m/>
  </r>
  <r>
    <n v="283503"/>
    <s v="4f9fae2e-ce18-55b3-8310-96c38d97c882"/>
    <n v="2005"/>
    <s v="Bradford"/>
    <x v="4584"/>
    <x v="4"/>
    <m/>
    <m/>
    <m/>
    <x v="30"/>
    <m/>
    <m/>
    <m/>
    <x v="15"/>
    <m/>
    <m/>
  </r>
  <r>
    <n v="283504"/>
    <s v="4f9fae2e-ce18-55b3-8310-96c38d97c882"/>
    <n v="2008"/>
    <s v="Bradford"/>
    <x v="4585"/>
    <x v="4"/>
    <m/>
    <m/>
    <m/>
    <x v="30"/>
    <m/>
    <m/>
    <m/>
    <x v="15"/>
    <m/>
    <m/>
  </r>
  <r>
    <n v="283505"/>
    <s v="4f9fae2e-ce18-55b3-8310-96c38d97c882"/>
    <n v="2010"/>
    <s v="Bradford"/>
    <x v="4586"/>
    <x v="4"/>
    <m/>
    <m/>
    <m/>
    <x v="30"/>
    <m/>
    <m/>
    <m/>
    <x v="15"/>
    <m/>
    <m/>
  </r>
  <r>
    <n v="283506"/>
    <s v="beb6e3c0-cccc-52db-ab37-dc8a5236aad5"/>
    <n v="2005"/>
    <s v="Bradford"/>
    <x v="4587"/>
    <x v="4"/>
    <m/>
    <m/>
    <m/>
    <x v="30"/>
    <m/>
    <m/>
    <m/>
    <x v="15"/>
    <m/>
    <m/>
  </r>
  <r>
    <n v="283507"/>
    <s v="beb6e3c0-cccc-52db-ab37-dc8a5236aad5"/>
    <n v="2008"/>
    <s v="Bradford"/>
    <x v="4588"/>
    <x v="4"/>
    <m/>
    <m/>
    <m/>
    <x v="30"/>
    <m/>
    <m/>
    <m/>
    <x v="15"/>
    <m/>
    <m/>
  </r>
  <r>
    <n v="283508"/>
    <s v="beb6e3c0-cccc-52db-ab37-dc8a5236aad5"/>
    <n v="2010"/>
    <s v="Bradford"/>
    <x v="4589"/>
    <x v="4"/>
    <m/>
    <m/>
    <m/>
    <x v="30"/>
    <m/>
    <m/>
    <m/>
    <x v="15"/>
    <m/>
    <m/>
  </r>
  <r>
    <n v="283509"/>
    <s v="ec52a467-3d33-5967-aa17-50174a1a22d0"/>
    <n v="2005"/>
    <s v="Bradford"/>
    <x v="4590"/>
    <x v="4"/>
    <m/>
    <m/>
    <m/>
    <x v="30"/>
    <m/>
    <m/>
    <m/>
    <x v="15"/>
    <m/>
    <m/>
  </r>
  <r>
    <n v="283510"/>
    <s v="ec52a467-3d33-5967-aa17-50174a1a22d0"/>
    <n v="2008"/>
    <s v="Bradford"/>
    <x v="4591"/>
    <x v="4"/>
    <m/>
    <m/>
    <m/>
    <x v="30"/>
    <m/>
    <m/>
    <m/>
    <x v="15"/>
    <m/>
    <m/>
  </r>
  <r>
    <n v="283511"/>
    <s v="ec52a467-3d33-5967-aa17-50174a1a22d0"/>
    <n v="2010"/>
    <s v="Bradford"/>
    <x v="4592"/>
    <x v="4"/>
    <m/>
    <m/>
    <m/>
    <x v="30"/>
    <m/>
    <m/>
    <m/>
    <x v="15"/>
    <m/>
    <m/>
  </r>
  <r>
    <n v="283512"/>
    <s v="5288f65c-ca95-54a6-9bb8-423dbb87b7df"/>
    <n v="2005"/>
    <s v="Lycoming"/>
    <x v="4593"/>
    <x v="4"/>
    <m/>
    <m/>
    <m/>
    <x v="30"/>
    <m/>
    <m/>
    <m/>
    <x v="15"/>
    <m/>
    <m/>
  </r>
  <r>
    <n v="283513"/>
    <s v="5288f65c-ca95-54a6-9bb8-423dbb87b7df"/>
    <n v="2008"/>
    <s v="Lycoming"/>
    <x v="4594"/>
    <x v="4"/>
    <m/>
    <m/>
    <m/>
    <x v="30"/>
    <m/>
    <m/>
    <m/>
    <x v="15"/>
    <m/>
    <m/>
  </r>
  <r>
    <n v="283514"/>
    <s v="5288f65c-ca95-54a6-9bb8-423dbb87b7df"/>
    <n v="2010"/>
    <s v="Lycoming"/>
    <x v="4595"/>
    <x v="4"/>
    <m/>
    <m/>
    <m/>
    <x v="30"/>
    <m/>
    <m/>
    <m/>
    <x v="15"/>
    <m/>
    <m/>
  </r>
  <r>
    <n v="283515"/>
    <s v="e8c61813-9f99-5c3e-b47d-4f99c42caf05"/>
    <n v="2005"/>
    <s v="Bradford"/>
    <x v="4596"/>
    <x v="4"/>
    <m/>
    <m/>
    <m/>
    <x v="30"/>
    <m/>
    <m/>
    <m/>
    <x v="15"/>
    <m/>
    <m/>
  </r>
  <r>
    <n v="283516"/>
    <s v="e8c61813-9f99-5c3e-b47d-4f99c42caf05"/>
    <n v="2008"/>
    <s v="Bradford"/>
    <x v="4597"/>
    <x v="4"/>
    <m/>
    <m/>
    <m/>
    <x v="30"/>
    <m/>
    <m/>
    <m/>
    <x v="15"/>
    <m/>
    <m/>
  </r>
  <r>
    <n v="283517"/>
    <s v="e8c61813-9f99-5c3e-b47d-4f99c42caf05"/>
    <n v="2010"/>
    <s v="Bradford"/>
    <x v="4598"/>
    <x v="4"/>
    <m/>
    <m/>
    <m/>
    <x v="30"/>
    <m/>
    <m/>
    <m/>
    <x v="15"/>
    <m/>
    <m/>
  </r>
  <r>
    <n v="283518"/>
    <s v="a1bd5f34-a3f1-5eb1-9b0b-83687d3727e7"/>
    <n v="2005"/>
    <s v="Bradford"/>
    <x v="4599"/>
    <x v="4"/>
    <m/>
    <m/>
    <m/>
    <x v="30"/>
    <m/>
    <m/>
    <m/>
    <x v="15"/>
    <m/>
    <m/>
  </r>
  <r>
    <n v="283519"/>
    <s v="a1bd5f34-a3f1-5eb1-9b0b-83687d3727e7"/>
    <n v="2008"/>
    <s v="Bradford"/>
    <x v="4600"/>
    <x v="4"/>
    <m/>
    <m/>
    <m/>
    <x v="30"/>
    <m/>
    <m/>
    <m/>
    <x v="15"/>
    <m/>
    <m/>
  </r>
  <r>
    <n v="283520"/>
    <s v="a1bd5f34-a3f1-5eb1-9b0b-83687d3727e7"/>
    <n v="2010"/>
    <s v="Bradford"/>
    <x v="4601"/>
    <x v="4"/>
    <m/>
    <m/>
    <m/>
    <x v="30"/>
    <m/>
    <m/>
    <m/>
    <x v="15"/>
    <m/>
    <m/>
  </r>
  <r>
    <n v="283521"/>
    <s v="d8fce524-1b0e-5a35-9822-6365896585b6"/>
    <n v="2005"/>
    <s v="Bradford"/>
    <x v="4602"/>
    <x v="4"/>
    <m/>
    <m/>
    <m/>
    <x v="30"/>
    <m/>
    <m/>
    <m/>
    <x v="15"/>
    <m/>
    <m/>
  </r>
  <r>
    <n v="283522"/>
    <s v="d8fce524-1b0e-5a35-9822-6365896585b6"/>
    <n v="2008"/>
    <s v="Bradford"/>
    <x v="4603"/>
    <x v="4"/>
    <m/>
    <m/>
    <m/>
    <x v="30"/>
    <m/>
    <m/>
    <m/>
    <x v="15"/>
    <m/>
    <m/>
  </r>
  <r>
    <n v="283523"/>
    <s v="d8fce524-1b0e-5a35-9822-6365896585b6"/>
    <n v="2010"/>
    <s v="Bradford"/>
    <x v="4604"/>
    <x v="4"/>
    <m/>
    <m/>
    <m/>
    <x v="30"/>
    <m/>
    <m/>
    <m/>
    <x v="15"/>
    <m/>
    <m/>
  </r>
  <r>
    <n v="283524"/>
    <s v="b6664ef2-320e-5f59-9c79-98fe541f08bf"/>
    <n v="2005"/>
    <s v="Bradford"/>
    <x v="4605"/>
    <x v="4"/>
    <m/>
    <m/>
    <m/>
    <x v="30"/>
    <m/>
    <m/>
    <m/>
    <x v="15"/>
    <m/>
    <m/>
  </r>
  <r>
    <n v="283525"/>
    <s v="b6664ef2-320e-5f59-9c79-98fe541f08bf"/>
    <n v="2008"/>
    <s v="Bradford"/>
    <x v="4606"/>
    <x v="4"/>
    <m/>
    <m/>
    <m/>
    <x v="30"/>
    <m/>
    <m/>
    <m/>
    <x v="15"/>
    <m/>
    <m/>
  </r>
  <r>
    <n v="283526"/>
    <s v="b6664ef2-320e-5f59-9c79-98fe541f08bf"/>
    <n v="2010"/>
    <s v="Bradford"/>
    <x v="4607"/>
    <x v="4"/>
    <m/>
    <m/>
    <m/>
    <x v="30"/>
    <m/>
    <m/>
    <m/>
    <x v="15"/>
    <m/>
    <m/>
  </r>
  <r>
    <n v="283527"/>
    <s v="5a190c90-040f-5ad9-a3f4-58faff31ec66"/>
    <n v="2005"/>
    <s v="Bradford"/>
    <x v="4608"/>
    <x v="4"/>
    <m/>
    <m/>
    <m/>
    <x v="30"/>
    <m/>
    <m/>
    <m/>
    <x v="15"/>
    <m/>
    <m/>
  </r>
  <r>
    <n v="283528"/>
    <s v="5a190c90-040f-5ad9-a3f4-58faff31ec66"/>
    <n v="2008"/>
    <s v="Bradford"/>
    <x v="4609"/>
    <x v="4"/>
    <m/>
    <m/>
    <m/>
    <x v="30"/>
    <m/>
    <m/>
    <m/>
    <x v="15"/>
    <m/>
    <m/>
  </r>
  <r>
    <n v="283529"/>
    <s v="5a190c90-040f-5ad9-a3f4-58faff31ec66"/>
    <n v="2010"/>
    <s v="Bradford"/>
    <x v="4610"/>
    <x v="4"/>
    <m/>
    <m/>
    <m/>
    <x v="30"/>
    <m/>
    <m/>
    <m/>
    <x v="15"/>
    <m/>
    <m/>
  </r>
  <r>
    <n v="283530"/>
    <s v="28555bd6-4db2-5a62-842a-c83f6317be5b"/>
    <n v="2005"/>
    <s v="Bradford"/>
    <x v="4611"/>
    <x v="4"/>
    <m/>
    <m/>
    <m/>
    <x v="30"/>
    <m/>
    <m/>
    <m/>
    <x v="15"/>
    <m/>
    <m/>
  </r>
  <r>
    <n v="283531"/>
    <s v="28555bd6-4db2-5a62-842a-c83f6317be5b"/>
    <n v="2008"/>
    <s v="Bradford"/>
    <x v="4612"/>
    <x v="4"/>
    <m/>
    <m/>
    <m/>
    <x v="30"/>
    <m/>
    <m/>
    <m/>
    <x v="15"/>
    <m/>
    <m/>
  </r>
  <r>
    <n v="283532"/>
    <s v="28555bd6-4db2-5a62-842a-c83f6317be5b"/>
    <n v="2010"/>
    <s v="Bradford"/>
    <x v="4613"/>
    <x v="4"/>
    <m/>
    <m/>
    <m/>
    <x v="30"/>
    <m/>
    <m/>
    <m/>
    <x v="15"/>
    <m/>
    <m/>
  </r>
  <r>
    <n v="283533"/>
    <s v="60b32e54-f21f-54d7-bd40-f9c2c850f464"/>
    <n v="2005"/>
    <s v="Bradford"/>
    <x v="4614"/>
    <x v="4"/>
    <m/>
    <m/>
    <m/>
    <x v="30"/>
    <m/>
    <m/>
    <m/>
    <x v="15"/>
    <m/>
    <m/>
  </r>
  <r>
    <n v="283534"/>
    <s v="60b32e54-f21f-54d7-bd40-f9c2c850f464"/>
    <n v="2008"/>
    <s v="Bradford"/>
    <x v="4615"/>
    <x v="4"/>
    <m/>
    <m/>
    <m/>
    <x v="30"/>
    <m/>
    <m/>
    <m/>
    <x v="15"/>
    <m/>
    <m/>
  </r>
  <r>
    <n v="283535"/>
    <s v="60b32e54-f21f-54d7-bd40-f9c2c850f464"/>
    <n v="2010"/>
    <s v="Bradford"/>
    <x v="4616"/>
    <x v="4"/>
    <m/>
    <m/>
    <m/>
    <x v="30"/>
    <m/>
    <m/>
    <m/>
    <x v="15"/>
    <m/>
    <m/>
  </r>
  <r>
    <n v="283536"/>
    <s v="d8209a1b-6efe-5f12-8e33-f17aa4f04221"/>
    <n v="2005"/>
    <s v="Bradford"/>
    <x v="4617"/>
    <x v="4"/>
    <m/>
    <m/>
    <m/>
    <x v="30"/>
    <m/>
    <m/>
    <m/>
    <x v="15"/>
    <m/>
    <m/>
  </r>
  <r>
    <n v="283537"/>
    <s v="d8209a1b-6efe-5f12-8e33-f17aa4f04221"/>
    <n v="2008"/>
    <s v="Bradford"/>
    <x v="4618"/>
    <x v="4"/>
    <m/>
    <m/>
    <m/>
    <x v="30"/>
    <m/>
    <m/>
    <m/>
    <x v="15"/>
    <m/>
    <m/>
  </r>
  <r>
    <n v="283538"/>
    <s v="d8209a1b-6efe-5f12-8e33-f17aa4f04221"/>
    <n v="2010"/>
    <s v="Bradford"/>
    <x v="4619"/>
    <x v="4"/>
    <m/>
    <m/>
    <m/>
    <x v="30"/>
    <m/>
    <m/>
    <m/>
    <x v="15"/>
    <m/>
    <m/>
  </r>
  <r>
    <n v="283539"/>
    <s v="a76d2539-bd87-5200-b156-45893c5c7bd3"/>
    <n v="2005"/>
    <s v="Bradford"/>
    <x v="4620"/>
    <x v="4"/>
    <m/>
    <m/>
    <m/>
    <x v="30"/>
    <m/>
    <m/>
    <m/>
    <x v="15"/>
    <m/>
    <m/>
  </r>
  <r>
    <n v="283540"/>
    <s v="a76d2539-bd87-5200-b156-45893c5c7bd3"/>
    <n v="2008"/>
    <s v="Bradford"/>
    <x v="4621"/>
    <x v="4"/>
    <m/>
    <m/>
    <m/>
    <x v="30"/>
    <m/>
    <m/>
    <m/>
    <x v="15"/>
    <m/>
    <m/>
  </r>
  <r>
    <n v="283541"/>
    <s v="a76d2539-bd87-5200-b156-45893c5c7bd3"/>
    <n v="2010"/>
    <s v="Bradford"/>
    <x v="4622"/>
    <x v="4"/>
    <m/>
    <m/>
    <m/>
    <x v="30"/>
    <m/>
    <m/>
    <m/>
    <x v="15"/>
    <m/>
    <m/>
  </r>
  <r>
    <n v="283542"/>
    <s v="53bd2fb6-8665-50f6-ae20-397bd88d8a86"/>
    <n v="2005"/>
    <s v="Bradford"/>
    <x v="4623"/>
    <x v="4"/>
    <m/>
    <m/>
    <m/>
    <x v="30"/>
    <m/>
    <m/>
    <m/>
    <x v="15"/>
    <m/>
    <m/>
  </r>
  <r>
    <n v="283543"/>
    <s v="53bd2fb6-8665-50f6-ae20-397bd88d8a86"/>
    <n v="2008"/>
    <s v="Bradford"/>
    <x v="4624"/>
    <x v="4"/>
    <m/>
    <m/>
    <m/>
    <x v="30"/>
    <m/>
    <m/>
    <m/>
    <x v="15"/>
    <m/>
    <m/>
  </r>
  <r>
    <n v="283544"/>
    <s v="53bd2fb6-8665-50f6-ae20-397bd88d8a86"/>
    <n v="2010"/>
    <s v="Bradford"/>
    <x v="4625"/>
    <x v="4"/>
    <m/>
    <m/>
    <m/>
    <x v="30"/>
    <m/>
    <m/>
    <m/>
    <x v="15"/>
    <m/>
    <m/>
  </r>
  <r>
    <n v="283545"/>
    <s v="1b8231d5-791f-5040-8d16-01a09db60511"/>
    <n v="2005"/>
    <s v="Bradford"/>
    <x v="4626"/>
    <x v="4"/>
    <m/>
    <m/>
    <m/>
    <x v="30"/>
    <m/>
    <m/>
    <m/>
    <x v="15"/>
    <m/>
    <m/>
  </r>
  <r>
    <n v="283546"/>
    <s v="1b8231d5-791f-5040-8d16-01a09db60511"/>
    <n v="2008"/>
    <s v="Bradford"/>
    <x v="4627"/>
    <x v="4"/>
    <m/>
    <m/>
    <m/>
    <x v="30"/>
    <m/>
    <m/>
    <m/>
    <x v="15"/>
    <m/>
    <m/>
  </r>
  <r>
    <n v="283547"/>
    <s v="1b8231d5-791f-5040-8d16-01a09db60511"/>
    <n v="2010"/>
    <s v="Bradford"/>
    <x v="4628"/>
    <x v="4"/>
    <m/>
    <m/>
    <m/>
    <x v="30"/>
    <m/>
    <m/>
    <m/>
    <x v="15"/>
    <m/>
    <m/>
  </r>
  <r>
    <n v="283548"/>
    <s v="bf1cb74f-b4d7-506a-9934-b2dee409875a"/>
    <n v="2005"/>
    <s v="Bradford"/>
    <x v="4629"/>
    <x v="4"/>
    <m/>
    <m/>
    <m/>
    <x v="30"/>
    <m/>
    <m/>
    <m/>
    <x v="15"/>
    <m/>
    <m/>
  </r>
  <r>
    <n v="283549"/>
    <s v="bf1cb74f-b4d7-506a-9934-b2dee409875a"/>
    <n v="2008"/>
    <s v="Bradford"/>
    <x v="4630"/>
    <x v="4"/>
    <m/>
    <m/>
    <m/>
    <x v="30"/>
    <m/>
    <m/>
    <m/>
    <x v="15"/>
    <m/>
    <m/>
  </r>
  <r>
    <n v="283550"/>
    <s v="bf1cb74f-b4d7-506a-9934-b2dee409875a"/>
    <n v="2010"/>
    <s v="Bradford"/>
    <x v="4631"/>
    <x v="4"/>
    <m/>
    <m/>
    <m/>
    <x v="30"/>
    <m/>
    <m/>
    <m/>
    <x v="15"/>
    <m/>
    <m/>
  </r>
  <r>
    <n v="283551"/>
    <s v="9de8a3ad-7ab4-5161-9991-dbad42ea247a"/>
    <n v="2005"/>
    <s v="Bradford"/>
    <x v="4632"/>
    <x v="4"/>
    <m/>
    <m/>
    <m/>
    <x v="30"/>
    <m/>
    <m/>
    <m/>
    <x v="15"/>
    <m/>
    <m/>
  </r>
  <r>
    <n v="283552"/>
    <s v="9de8a3ad-7ab4-5161-9991-dbad42ea247a"/>
    <n v="2008"/>
    <s v="Bradford"/>
    <x v="4633"/>
    <x v="4"/>
    <m/>
    <m/>
    <m/>
    <x v="30"/>
    <m/>
    <m/>
    <m/>
    <x v="15"/>
    <m/>
    <m/>
  </r>
  <r>
    <n v="283553"/>
    <s v="9de8a3ad-7ab4-5161-9991-dbad42ea247a"/>
    <n v="2010"/>
    <s v="Bradford"/>
    <x v="4634"/>
    <x v="4"/>
    <m/>
    <m/>
    <m/>
    <x v="30"/>
    <m/>
    <m/>
    <m/>
    <x v="15"/>
    <m/>
    <m/>
  </r>
  <r>
    <n v="283554"/>
    <s v="a7daf693-0a44-5d55-b574-6c95eef7d05c"/>
    <n v="2005"/>
    <s v="Bradford"/>
    <x v="4635"/>
    <x v="4"/>
    <m/>
    <m/>
    <m/>
    <x v="30"/>
    <m/>
    <m/>
    <m/>
    <x v="15"/>
    <m/>
    <m/>
  </r>
  <r>
    <n v="283555"/>
    <s v="a7daf693-0a44-5d55-b574-6c95eef7d05c"/>
    <n v="2008"/>
    <s v="Bradford"/>
    <x v="4636"/>
    <x v="4"/>
    <m/>
    <m/>
    <m/>
    <x v="30"/>
    <m/>
    <m/>
    <m/>
    <x v="15"/>
    <m/>
    <m/>
  </r>
  <r>
    <n v="283556"/>
    <s v="a7daf693-0a44-5d55-b574-6c95eef7d05c"/>
    <n v="2010"/>
    <s v="Bradford"/>
    <x v="4637"/>
    <x v="4"/>
    <m/>
    <m/>
    <m/>
    <x v="30"/>
    <m/>
    <m/>
    <m/>
    <x v="15"/>
    <m/>
    <m/>
  </r>
  <r>
    <n v="283557"/>
    <s v="c580a9be-2136-51e9-a0ab-93c0a7ac2c73"/>
    <n v="2005"/>
    <s v="Bradford"/>
    <x v="4638"/>
    <x v="4"/>
    <m/>
    <m/>
    <m/>
    <x v="30"/>
    <m/>
    <m/>
    <m/>
    <x v="15"/>
    <m/>
    <m/>
  </r>
  <r>
    <n v="283558"/>
    <s v="c580a9be-2136-51e9-a0ab-93c0a7ac2c73"/>
    <n v="2008"/>
    <s v="Bradford"/>
    <x v="4639"/>
    <x v="4"/>
    <m/>
    <m/>
    <m/>
    <x v="30"/>
    <m/>
    <m/>
    <m/>
    <x v="15"/>
    <m/>
    <m/>
  </r>
  <r>
    <n v="283559"/>
    <s v="c580a9be-2136-51e9-a0ab-93c0a7ac2c73"/>
    <n v="2010"/>
    <s v="Bradford"/>
    <x v="4640"/>
    <x v="4"/>
    <m/>
    <m/>
    <m/>
    <x v="30"/>
    <m/>
    <m/>
    <m/>
    <x v="15"/>
    <m/>
    <m/>
  </r>
  <r>
    <n v="283560"/>
    <s v="375af2e1-6631-5cfd-8c53-9b76f59c1acb"/>
    <n v="2005"/>
    <s v="Bradford"/>
    <x v="4641"/>
    <x v="4"/>
    <m/>
    <m/>
    <m/>
    <x v="30"/>
    <m/>
    <m/>
    <m/>
    <x v="15"/>
    <m/>
    <m/>
  </r>
  <r>
    <n v="283561"/>
    <s v="375af2e1-6631-5cfd-8c53-9b76f59c1acb"/>
    <n v="2008"/>
    <s v="Bradford"/>
    <x v="4642"/>
    <x v="4"/>
    <m/>
    <m/>
    <m/>
    <x v="30"/>
    <m/>
    <m/>
    <m/>
    <x v="15"/>
    <m/>
    <m/>
  </r>
  <r>
    <n v="283562"/>
    <s v="375af2e1-6631-5cfd-8c53-9b76f59c1acb"/>
    <n v="2010"/>
    <s v="Bradford"/>
    <x v="4643"/>
    <x v="4"/>
    <m/>
    <m/>
    <m/>
    <x v="30"/>
    <m/>
    <m/>
    <m/>
    <x v="15"/>
    <m/>
    <m/>
  </r>
  <r>
    <n v="283563"/>
    <s v="f436ed61-9744-554f-bf3c-465cee05f457"/>
    <n v="2005"/>
    <s v="Bradford"/>
    <x v="4644"/>
    <x v="4"/>
    <m/>
    <m/>
    <m/>
    <x v="30"/>
    <m/>
    <m/>
    <m/>
    <x v="15"/>
    <m/>
    <m/>
  </r>
  <r>
    <n v="283564"/>
    <s v="f436ed61-9744-554f-bf3c-465cee05f457"/>
    <n v="2008"/>
    <s v="Bradford"/>
    <x v="4645"/>
    <x v="4"/>
    <m/>
    <m/>
    <m/>
    <x v="30"/>
    <m/>
    <m/>
    <m/>
    <x v="15"/>
    <m/>
    <m/>
  </r>
  <r>
    <n v="283565"/>
    <s v="f436ed61-9744-554f-bf3c-465cee05f457"/>
    <n v="2010"/>
    <s v="Bradford"/>
    <x v="4646"/>
    <x v="4"/>
    <m/>
    <m/>
    <m/>
    <x v="30"/>
    <m/>
    <m/>
    <m/>
    <x v="15"/>
    <m/>
    <m/>
  </r>
  <r>
    <n v="283566"/>
    <s v="2d3b7eec-f36f-5750-85d6-7ad4f468e3a9"/>
    <n v="2005"/>
    <s v="Bradford"/>
    <x v="4647"/>
    <x v="4"/>
    <m/>
    <m/>
    <m/>
    <x v="30"/>
    <m/>
    <m/>
    <m/>
    <x v="15"/>
    <m/>
    <m/>
  </r>
  <r>
    <n v="283567"/>
    <s v="2d3b7eec-f36f-5750-85d6-7ad4f468e3a9"/>
    <n v="2008"/>
    <s v="Bradford"/>
    <x v="4648"/>
    <x v="4"/>
    <m/>
    <m/>
    <m/>
    <x v="30"/>
    <m/>
    <m/>
    <m/>
    <x v="15"/>
    <m/>
    <m/>
  </r>
  <r>
    <n v="283568"/>
    <s v="2d3b7eec-f36f-5750-85d6-7ad4f468e3a9"/>
    <n v="2010"/>
    <s v="Bradford"/>
    <x v="4649"/>
    <x v="4"/>
    <m/>
    <m/>
    <m/>
    <x v="30"/>
    <m/>
    <m/>
    <m/>
    <x v="15"/>
    <m/>
    <m/>
  </r>
  <r>
    <n v="283569"/>
    <s v="d875cc49-e419-5eb1-9725-450692ada412"/>
    <n v="2005"/>
    <s v="Bradford"/>
    <x v="4650"/>
    <x v="4"/>
    <m/>
    <m/>
    <m/>
    <x v="30"/>
    <m/>
    <m/>
    <m/>
    <x v="15"/>
    <m/>
    <m/>
  </r>
  <r>
    <n v="283570"/>
    <s v="d875cc49-e419-5eb1-9725-450692ada412"/>
    <n v="2008"/>
    <s v="Bradford"/>
    <x v="4651"/>
    <x v="4"/>
    <m/>
    <m/>
    <m/>
    <x v="30"/>
    <m/>
    <m/>
    <m/>
    <x v="15"/>
    <m/>
    <m/>
  </r>
  <r>
    <n v="283571"/>
    <s v="d875cc49-e419-5eb1-9725-450692ada412"/>
    <n v="2010"/>
    <s v="Bradford"/>
    <x v="4652"/>
    <x v="4"/>
    <m/>
    <m/>
    <m/>
    <x v="30"/>
    <m/>
    <m/>
    <m/>
    <x v="15"/>
    <m/>
    <m/>
  </r>
  <r>
    <n v="283572"/>
    <s v="afd1e452-bf6d-5746-aee7-a89ef1b15d2e"/>
    <n v="2005"/>
    <s v="Bradford"/>
    <x v="4653"/>
    <x v="4"/>
    <m/>
    <m/>
    <m/>
    <x v="30"/>
    <m/>
    <m/>
    <m/>
    <x v="15"/>
    <m/>
    <m/>
  </r>
  <r>
    <n v="283573"/>
    <s v="afd1e452-bf6d-5746-aee7-a89ef1b15d2e"/>
    <n v="2008"/>
    <s v="Bradford"/>
    <x v="4654"/>
    <x v="4"/>
    <m/>
    <m/>
    <m/>
    <x v="30"/>
    <m/>
    <m/>
    <m/>
    <x v="15"/>
    <m/>
    <m/>
  </r>
  <r>
    <n v="283574"/>
    <s v="afd1e452-bf6d-5746-aee7-a89ef1b15d2e"/>
    <n v="2010"/>
    <s v="Bradford"/>
    <x v="4655"/>
    <x v="4"/>
    <m/>
    <m/>
    <m/>
    <x v="30"/>
    <m/>
    <m/>
    <m/>
    <x v="15"/>
    <m/>
    <m/>
  </r>
  <r>
    <n v="283575"/>
    <s v="a72720d4-19e0-5634-9d30-8173e5733f19"/>
    <n v="2005"/>
    <s v="Bradford"/>
    <x v="4656"/>
    <x v="4"/>
    <m/>
    <m/>
    <m/>
    <x v="30"/>
    <m/>
    <m/>
    <m/>
    <x v="15"/>
    <m/>
    <m/>
  </r>
  <r>
    <n v="283576"/>
    <s v="a72720d4-19e0-5634-9d30-8173e5733f19"/>
    <n v="2008"/>
    <s v="Bradford"/>
    <x v="4657"/>
    <x v="4"/>
    <m/>
    <m/>
    <m/>
    <x v="30"/>
    <m/>
    <m/>
    <m/>
    <x v="15"/>
    <m/>
    <m/>
  </r>
  <r>
    <n v="283577"/>
    <s v="a72720d4-19e0-5634-9d30-8173e5733f19"/>
    <n v="2010"/>
    <s v="Bradford"/>
    <x v="4658"/>
    <x v="4"/>
    <m/>
    <m/>
    <m/>
    <x v="30"/>
    <m/>
    <m/>
    <m/>
    <x v="15"/>
    <m/>
    <m/>
  </r>
  <r>
    <n v="283578"/>
    <s v="d110b15f-140b-5ef2-b2a9-082b87442e2c"/>
    <n v="2005"/>
    <s v="Bradford"/>
    <x v="4659"/>
    <x v="4"/>
    <m/>
    <m/>
    <m/>
    <x v="30"/>
    <m/>
    <m/>
    <m/>
    <x v="15"/>
    <m/>
    <m/>
  </r>
  <r>
    <n v="283579"/>
    <s v="d110b15f-140b-5ef2-b2a9-082b87442e2c"/>
    <n v="2008"/>
    <s v="Bradford"/>
    <x v="4660"/>
    <x v="4"/>
    <m/>
    <m/>
    <m/>
    <x v="30"/>
    <m/>
    <m/>
    <m/>
    <x v="15"/>
    <m/>
    <m/>
  </r>
  <r>
    <n v="283580"/>
    <s v="d110b15f-140b-5ef2-b2a9-082b87442e2c"/>
    <n v="2010"/>
    <s v="Bradford"/>
    <x v="4661"/>
    <x v="4"/>
    <m/>
    <m/>
    <m/>
    <x v="30"/>
    <m/>
    <m/>
    <m/>
    <x v="15"/>
    <m/>
    <m/>
  </r>
  <r>
    <n v="283581"/>
    <s v="ff868bcb-f59f-55f0-a80f-bf52a851490a"/>
    <n v="2005"/>
    <s v="Bradford"/>
    <x v="4662"/>
    <x v="4"/>
    <m/>
    <m/>
    <m/>
    <x v="30"/>
    <m/>
    <m/>
    <m/>
    <x v="15"/>
    <m/>
    <m/>
  </r>
  <r>
    <n v="283582"/>
    <s v="ff868bcb-f59f-55f0-a80f-bf52a851490a"/>
    <n v="2008"/>
    <s v="Bradford"/>
    <x v="4663"/>
    <x v="4"/>
    <m/>
    <m/>
    <m/>
    <x v="30"/>
    <m/>
    <m/>
    <m/>
    <x v="15"/>
    <m/>
    <m/>
  </r>
  <r>
    <n v="283583"/>
    <s v="ff868bcb-f59f-55f0-a80f-bf52a851490a"/>
    <n v="2010"/>
    <s v="Bradford"/>
    <x v="4664"/>
    <x v="4"/>
    <m/>
    <m/>
    <m/>
    <x v="30"/>
    <m/>
    <m/>
    <m/>
    <x v="15"/>
    <m/>
    <m/>
  </r>
  <r>
    <n v="283584"/>
    <s v="3b0fab07-48ec-545f-bda2-adc29a9e6508"/>
    <n v="2005"/>
    <s v="Bradford"/>
    <x v="4665"/>
    <x v="4"/>
    <m/>
    <m/>
    <m/>
    <x v="30"/>
    <m/>
    <m/>
    <m/>
    <x v="15"/>
    <m/>
    <m/>
  </r>
  <r>
    <n v="283585"/>
    <s v="3b0fab07-48ec-545f-bda2-adc29a9e6508"/>
    <n v="2008"/>
    <s v="Bradford"/>
    <x v="4666"/>
    <x v="4"/>
    <m/>
    <m/>
    <m/>
    <x v="30"/>
    <m/>
    <m/>
    <m/>
    <x v="15"/>
    <m/>
    <m/>
  </r>
  <r>
    <n v="283586"/>
    <s v="3b0fab07-48ec-545f-bda2-adc29a9e6508"/>
    <n v="2010"/>
    <s v="Bradford"/>
    <x v="4667"/>
    <x v="4"/>
    <m/>
    <m/>
    <m/>
    <x v="30"/>
    <m/>
    <m/>
    <m/>
    <x v="15"/>
    <m/>
    <m/>
  </r>
  <r>
    <n v="283587"/>
    <s v="c7a6b33b-eb8a-5ca9-b5a2-e98658402146"/>
    <n v="2005"/>
    <s v="Bradford"/>
    <x v="4668"/>
    <x v="4"/>
    <m/>
    <m/>
    <m/>
    <x v="30"/>
    <m/>
    <m/>
    <m/>
    <x v="15"/>
    <m/>
    <m/>
  </r>
  <r>
    <n v="283588"/>
    <s v="c7a6b33b-eb8a-5ca9-b5a2-e98658402146"/>
    <n v="2008"/>
    <s v="Bradford"/>
    <x v="4669"/>
    <x v="4"/>
    <m/>
    <m/>
    <m/>
    <x v="30"/>
    <m/>
    <m/>
    <m/>
    <x v="15"/>
    <m/>
    <m/>
  </r>
  <r>
    <n v="283589"/>
    <s v="c7a6b33b-eb8a-5ca9-b5a2-e98658402146"/>
    <n v="2010"/>
    <s v="Bradford"/>
    <x v="4670"/>
    <x v="4"/>
    <m/>
    <m/>
    <m/>
    <x v="30"/>
    <m/>
    <m/>
    <m/>
    <x v="15"/>
    <m/>
    <m/>
  </r>
  <r>
    <n v="283590"/>
    <s v="b03c2bc2-d67c-51fc-b959-9cfd9b838308"/>
    <n v="2005"/>
    <s v="Bradford"/>
    <x v="4671"/>
    <x v="4"/>
    <m/>
    <m/>
    <m/>
    <x v="30"/>
    <m/>
    <m/>
    <m/>
    <x v="15"/>
    <m/>
    <m/>
  </r>
  <r>
    <n v="283591"/>
    <s v="b03c2bc2-d67c-51fc-b959-9cfd9b838308"/>
    <n v="2008"/>
    <s v="Bradford"/>
    <x v="4672"/>
    <x v="4"/>
    <m/>
    <m/>
    <m/>
    <x v="30"/>
    <m/>
    <m/>
    <m/>
    <x v="15"/>
    <m/>
    <m/>
  </r>
  <r>
    <n v="283592"/>
    <s v="b03c2bc2-d67c-51fc-b959-9cfd9b838308"/>
    <n v="2010"/>
    <s v="Bradford"/>
    <x v="4673"/>
    <x v="4"/>
    <m/>
    <m/>
    <m/>
    <x v="30"/>
    <m/>
    <m/>
    <m/>
    <x v="15"/>
    <m/>
    <m/>
  </r>
  <r>
    <n v="283593"/>
    <s v="2af248f6-2ae3-5e08-8737-ee64483d162b"/>
    <n v="2005"/>
    <s v="Bradford"/>
    <x v="4674"/>
    <x v="4"/>
    <m/>
    <m/>
    <m/>
    <x v="30"/>
    <m/>
    <m/>
    <m/>
    <x v="15"/>
    <m/>
    <m/>
  </r>
  <r>
    <n v="283594"/>
    <s v="2af248f6-2ae3-5e08-8737-ee64483d162b"/>
    <n v="2008"/>
    <s v="Bradford"/>
    <x v="4675"/>
    <x v="4"/>
    <m/>
    <m/>
    <m/>
    <x v="30"/>
    <m/>
    <m/>
    <m/>
    <x v="15"/>
    <m/>
    <m/>
  </r>
  <r>
    <n v="283595"/>
    <s v="2af248f6-2ae3-5e08-8737-ee64483d162b"/>
    <n v="2010"/>
    <s v="Bradford"/>
    <x v="4676"/>
    <x v="4"/>
    <m/>
    <m/>
    <m/>
    <x v="30"/>
    <m/>
    <m/>
    <m/>
    <x v="15"/>
    <m/>
    <m/>
  </r>
  <r>
    <n v="283596"/>
    <s v="78978a64-63c6-54f1-876a-c9c636415681"/>
    <n v="2005"/>
    <s v="Bradford"/>
    <x v="4677"/>
    <x v="4"/>
    <m/>
    <m/>
    <m/>
    <x v="30"/>
    <m/>
    <m/>
    <m/>
    <x v="15"/>
    <m/>
    <m/>
  </r>
  <r>
    <n v="283597"/>
    <s v="78978a64-63c6-54f1-876a-c9c636415681"/>
    <n v="2008"/>
    <s v="Bradford"/>
    <x v="4678"/>
    <x v="4"/>
    <m/>
    <m/>
    <m/>
    <x v="30"/>
    <m/>
    <m/>
    <m/>
    <x v="15"/>
    <m/>
    <m/>
  </r>
  <r>
    <n v="283598"/>
    <s v="78978a64-63c6-54f1-876a-c9c636415681"/>
    <n v="2010"/>
    <s v="Bradford"/>
    <x v="4679"/>
    <x v="4"/>
    <m/>
    <m/>
    <m/>
    <x v="30"/>
    <m/>
    <m/>
    <m/>
    <x v="15"/>
    <m/>
    <m/>
  </r>
  <r>
    <n v="283599"/>
    <s v="77d62e7a-b30f-5324-ba00-3eb9be3c1178"/>
    <n v="2005"/>
    <s v="Bradford"/>
    <x v="4680"/>
    <x v="4"/>
    <m/>
    <m/>
    <m/>
    <x v="30"/>
    <m/>
    <m/>
    <m/>
    <x v="15"/>
    <m/>
    <m/>
  </r>
  <r>
    <n v="283600"/>
    <s v="77d62e7a-b30f-5324-ba00-3eb9be3c1178"/>
    <n v="2008"/>
    <s v="Bradford"/>
    <x v="4681"/>
    <x v="4"/>
    <m/>
    <m/>
    <m/>
    <x v="30"/>
    <m/>
    <m/>
    <m/>
    <x v="15"/>
    <m/>
    <m/>
  </r>
  <r>
    <n v="283601"/>
    <s v="77d62e7a-b30f-5324-ba00-3eb9be3c1178"/>
    <n v="2010"/>
    <s v="Bradford"/>
    <x v="4682"/>
    <x v="4"/>
    <m/>
    <m/>
    <m/>
    <x v="30"/>
    <m/>
    <m/>
    <m/>
    <x v="15"/>
    <m/>
    <m/>
  </r>
  <r>
    <n v="283602"/>
    <s v="58fef9e8-4d4d-5de9-9312-c65588a0ea90"/>
    <n v="2005"/>
    <s v="Bradford"/>
    <x v="4683"/>
    <x v="4"/>
    <m/>
    <m/>
    <m/>
    <x v="30"/>
    <m/>
    <m/>
    <m/>
    <x v="15"/>
    <m/>
    <m/>
  </r>
  <r>
    <n v="283603"/>
    <s v="58fef9e8-4d4d-5de9-9312-c65588a0ea90"/>
    <n v="2008"/>
    <s v="Bradford"/>
    <x v="4684"/>
    <x v="4"/>
    <m/>
    <m/>
    <m/>
    <x v="30"/>
    <m/>
    <m/>
    <m/>
    <x v="15"/>
    <m/>
    <m/>
  </r>
  <r>
    <n v="283604"/>
    <s v="58fef9e8-4d4d-5de9-9312-c65588a0ea90"/>
    <n v="2010"/>
    <s v="Bradford"/>
    <x v="4685"/>
    <x v="4"/>
    <m/>
    <m/>
    <m/>
    <x v="30"/>
    <m/>
    <m/>
    <m/>
    <x v="15"/>
    <m/>
    <m/>
  </r>
  <r>
    <n v="283605"/>
    <s v="daea4f16-1ea5-5f46-acfb-315474562973"/>
    <n v="2005"/>
    <s v="Bradford"/>
    <x v="4686"/>
    <x v="4"/>
    <m/>
    <m/>
    <m/>
    <x v="30"/>
    <m/>
    <m/>
    <m/>
    <x v="15"/>
    <m/>
    <m/>
  </r>
  <r>
    <n v="283606"/>
    <s v="daea4f16-1ea5-5f46-acfb-315474562973"/>
    <n v="2008"/>
    <s v="Bradford"/>
    <x v="4687"/>
    <x v="4"/>
    <m/>
    <m/>
    <m/>
    <x v="30"/>
    <m/>
    <m/>
    <m/>
    <x v="15"/>
    <m/>
    <m/>
  </r>
  <r>
    <n v="283607"/>
    <s v="daea4f16-1ea5-5f46-acfb-315474562973"/>
    <n v="2010"/>
    <s v="Bradford"/>
    <x v="4688"/>
    <x v="4"/>
    <m/>
    <m/>
    <m/>
    <x v="30"/>
    <m/>
    <m/>
    <m/>
    <x v="15"/>
    <m/>
    <m/>
  </r>
  <r>
    <n v="283608"/>
    <s v="b4488ffa-6241-5837-b619-7a14a3251487"/>
    <n v="2005"/>
    <s v="Bradford"/>
    <x v="4689"/>
    <x v="4"/>
    <m/>
    <m/>
    <m/>
    <x v="30"/>
    <m/>
    <m/>
    <m/>
    <x v="15"/>
    <m/>
    <m/>
  </r>
  <r>
    <n v="283609"/>
    <s v="b4488ffa-6241-5837-b619-7a14a3251487"/>
    <n v="2008"/>
    <s v="Bradford"/>
    <x v="4690"/>
    <x v="4"/>
    <m/>
    <m/>
    <m/>
    <x v="30"/>
    <m/>
    <m/>
    <m/>
    <x v="15"/>
    <m/>
    <m/>
  </r>
  <r>
    <n v="283610"/>
    <s v="b4488ffa-6241-5837-b619-7a14a3251487"/>
    <n v="2010"/>
    <s v="Bradford"/>
    <x v="4691"/>
    <x v="4"/>
    <m/>
    <m/>
    <m/>
    <x v="30"/>
    <m/>
    <m/>
    <m/>
    <x v="15"/>
    <m/>
    <m/>
  </r>
  <r>
    <n v="283611"/>
    <s v="6678275c-8e20-5508-8639-ada6bc3b4d88"/>
    <n v="2005"/>
    <s v="Bradford"/>
    <x v="4692"/>
    <x v="4"/>
    <m/>
    <m/>
    <m/>
    <x v="30"/>
    <m/>
    <m/>
    <m/>
    <x v="15"/>
    <m/>
    <m/>
  </r>
  <r>
    <n v="283612"/>
    <s v="6678275c-8e20-5508-8639-ada6bc3b4d88"/>
    <n v="2008"/>
    <s v="Bradford"/>
    <x v="4693"/>
    <x v="4"/>
    <m/>
    <m/>
    <m/>
    <x v="30"/>
    <m/>
    <m/>
    <m/>
    <x v="15"/>
    <m/>
    <m/>
  </r>
  <r>
    <n v="283613"/>
    <s v="6678275c-8e20-5508-8639-ada6bc3b4d88"/>
    <n v="2010"/>
    <s v="Bradford"/>
    <x v="4694"/>
    <x v="4"/>
    <m/>
    <m/>
    <m/>
    <x v="30"/>
    <m/>
    <m/>
    <m/>
    <x v="15"/>
    <m/>
    <m/>
  </r>
  <r>
    <n v="283614"/>
    <s v="ccb20c4d-5469-5076-aebf-edd8a0cf26ca"/>
    <n v="2005"/>
    <s v="Bradford"/>
    <x v="4695"/>
    <x v="4"/>
    <m/>
    <m/>
    <m/>
    <x v="30"/>
    <m/>
    <m/>
    <m/>
    <x v="15"/>
    <m/>
    <m/>
  </r>
  <r>
    <n v="283615"/>
    <s v="ccb20c4d-5469-5076-aebf-edd8a0cf26ca"/>
    <n v="2008"/>
    <s v="Bradford"/>
    <x v="4696"/>
    <x v="4"/>
    <m/>
    <m/>
    <m/>
    <x v="30"/>
    <m/>
    <m/>
    <m/>
    <x v="15"/>
    <m/>
    <m/>
  </r>
  <r>
    <n v="283616"/>
    <s v="ccb20c4d-5469-5076-aebf-edd8a0cf26ca"/>
    <n v="2010"/>
    <s v="Bradford"/>
    <x v="4697"/>
    <x v="4"/>
    <m/>
    <m/>
    <m/>
    <x v="30"/>
    <m/>
    <m/>
    <m/>
    <x v="15"/>
    <m/>
    <m/>
  </r>
  <r>
    <n v="283617"/>
    <s v="3bb31077-0ebd-5511-9dbc-88b1852959c5"/>
    <n v="2005"/>
    <s v="Bradford"/>
    <x v="4698"/>
    <x v="4"/>
    <m/>
    <m/>
    <m/>
    <x v="30"/>
    <m/>
    <m/>
    <m/>
    <x v="15"/>
    <m/>
    <m/>
  </r>
  <r>
    <n v="283618"/>
    <s v="3bb31077-0ebd-5511-9dbc-88b1852959c5"/>
    <n v="2008"/>
    <s v="Bradford"/>
    <x v="4699"/>
    <x v="4"/>
    <m/>
    <m/>
    <m/>
    <x v="30"/>
    <m/>
    <m/>
    <m/>
    <x v="15"/>
    <m/>
    <m/>
  </r>
  <r>
    <n v="283619"/>
    <s v="3bb31077-0ebd-5511-9dbc-88b1852959c5"/>
    <n v="2010"/>
    <s v="Bradford"/>
    <x v="4700"/>
    <x v="4"/>
    <m/>
    <m/>
    <m/>
    <x v="30"/>
    <m/>
    <m/>
    <m/>
    <x v="15"/>
    <m/>
    <m/>
  </r>
  <r>
    <n v="283620"/>
    <s v="716d4caf-b071-5f88-9e49-0c49eeb1580a"/>
    <n v="2005"/>
    <s v="Bradford"/>
    <x v="4701"/>
    <x v="4"/>
    <m/>
    <m/>
    <m/>
    <x v="30"/>
    <m/>
    <m/>
    <m/>
    <x v="15"/>
    <m/>
    <m/>
  </r>
  <r>
    <n v="283621"/>
    <s v="716d4caf-b071-5f88-9e49-0c49eeb1580a"/>
    <n v="2008"/>
    <s v="Bradford"/>
    <x v="4702"/>
    <x v="4"/>
    <m/>
    <m/>
    <m/>
    <x v="30"/>
    <m/>
    <m/>
    <m/>
    <x v="15"/>
    <m/>
    <m/>
  </r>
  <r>
    <n v="283622"/>
    <s v="716d4caf-b071-5f88-9e49-0c49eeb1580a"/>
    <n v="2010"/>
    <s v="Bradford"/>
    <x v="4703"/>
    <x v="4"/>
    <m/>
    <m/>
    <m/>
    <x v="30"/>
    <m/>
    <m/>
    <m/>
    <x v="15"/>
    <m/>
    <m/>
  </r>
  <r>
    <n v="283623"/>
    <s v="adbda5fc-0946-5861-b8ee-8908eb59c897"/>
    <n v="2005"/>
    <s v="Bradford"/>
    <x v="4704"/>
    <x v="4"/>
    <m/>
    <m/>
    <m/>
    <x v="30"/>
    <m/>
    <m/>
    <m/>
    <x v="15"/>
    <m/>
    <m/>
  </r>
  <r>
    <n v="283624"/>
    <s v="adbda5fc-0946-5861-b8ee-8908eb59c897"/>
    <n v="2008"/>
    <s v="Bradford"/>
    <x v="4705"/>
    <x v="4"/>
    <m/>
    <m/>
    <m/>
    <x v="30"/>
    <m/>
    <m/>
    <m/>
    <x v="15"/>
    <m/>
    <m/>
  </r>
  <r>
    <n v="283625"/>
    <s v="adbda5fc-0946-5861-b8ee-8908eb59c897"/>
    <n v="2010"/>
    <s v="Bradford"/>
    <x v="4706"/>
    <x v="4"/>
    <m/>
    <m/>
    <m/>
    <x v="30"/>
    <m/>
    <m/>
    <m/>
    <x v="15"/>
    <m/>
    <m/>
  </r>
  <r>
    <n v="283626"/>
    <s v="d3c7e395-9956-55da-adf7-40608b555b40"/>
    <n v="2005"/>
    <s v="Bradford"/>
    <x v="4707"/>
    <x v="4"/>
    <m/>
    <m/>
    <m/>
    <x v="30"/>
    <m/>
    <m/>
    <m/>
    <x v="15"/>
    <m/>
    <m/>
  </r>
  <r>
    <n v="283627"/>
    <s v="d3c7e395-9956-55da-adf7-40608b555b40"/>
    <n v="2008"/>
    <s v="Bradford"/>
    <x v="4708"/>
    <x v="4"/>
    <m/>
    <m/>
    <m/>
    <x v="30"/>
    <m/>
    <m/>
    <m/>
    <x v="15"/>
    <m/>
    <m/>
  </r>
  <r>
    <n v="283628"/>
    <s v="d3c7e395-9956-55da-adf7-40608b555b40"/>
    <n v="2010"/>
    <s v="Bradford"/>
    <x v="4709"/>
    <x v="4"/>
    <m/>
    <m/>
    <m/>
    <x v="30"/>
    <m/>
    <m/>
    <m/>
    <x v="15"/>
    <m/>
    <m/>
  </r>
  <r>
    <n v="283629"/>
    <s v="b9b0dc59-5c73-5184-964e-cdc13959e64a"/>
    <n v="2005"/>
    <s v="Bradford"/>
    <x v="4710"/>
    <x v="4"/>
    <m/>
    <m/>
    <m/>
    <x v="30"/>
    <m/>
    <m/>
    <m/>
    <x v="15"/>
    <m/>
    <m/>
  </r>
  <r>
    <n v="283630"/>
    <s v="b9b0dc59-5c73-5184-964e-cdc13959e64a"/>
    <n v="2008"/>
    <s v="Bradford"/>
    <x v="4711"/>
    <x v="4"/>
    <m/>
    <m/>
    <m/>
    <x v="30"/>
    <m/>
    <m/>
    <m/>
    <x v="15"/>
    <m/>
    <m/>
  </r>
  <r>
    <n v="283631"/>
    <s v="b9b0dc59-5c73-5184-964e-cdc13959e64a"/>
    <n v="2010"/>
    <s v="Bradford"/>
    <x v="4712"/>
    <x v="4"/>
    <m/>
    <m/>
    <m/>
    <x v="30"/>
    <m/>
    <m/>
    <m/>
    <x v="15"/>
    <m/>
    <m/>
  </r>
  <r>
    <n v="283632"/>
    <s v="da40ecc9-1eeb-5e3d-8e46-b169ab5a10c5"/>
    <n v="2005"/>
    <s v="Bradford"/>
    <x v="4713"/>
    <x v="4"/>
    <m/>
    <m/>
    <m/>
    <x v="30"/>
    <m/>
    <m/>
    <m/>
    <x v="15"/>
    <m/>
    <m/>
  </r>
  <r>
    <n v="283633"/>
    <s v="da40ecc9-1eeb-5e3d-8e46-b169ab5a10c5"/>
    <n v="2008"/>
    <s v="Bradford"/>
    <x v="4714"/>
    <x v="4"/>
    <m/>
    <m/>
    <m/>
    <x v="30"/>
    <m/>
    <m/>
    <m/>
    <x v="15"/>
    <m/>
    <m/>
  </r>
  <r>
    <n v="283634"/>
    <s v="da40ecc9-1eeb-5e3d-8e46-b169ab5a10c5"/>
    <n v="2010"/>
    <s v="Bradford"/>
    <x v="4715"/>
    <x v="4"/>
    <m/>
    <m/>
    <m/>
    <x v="30"/>
    <m/>
    <m/>
    <m/>
    <x v="15"/>
    <m/>
    <m/>
  </r>
  <r>
    <n v="283635"/>
    <s v="31353501-be7c-59eb-8a62-1c7a614d790c"/>
    <n v="2005"/>
    <s v="Bradford"/>
    <x v="4716"/>
    <x v="4"/>
    <m/>
    <m/>
    <m/>
    <x v="30"/>
    <m/>
    <m/>
    <m/>
    <x v="15"/>
    <m/>
    <m/>
  </r>
  <r>
    <n v="283636"/>
    <s v="31353501-be7c-59eb-8a62-1c7a614d790c"/>
    <n v="2008"/>
    <s v="Bradford"/>
    <x v="4717"/>
    <x v="4"/>
    <m/>
    <m/>
    <m/>
    <x v="30"/>
    <m/>
    <m/>
    <m/>
    <x v="15"/>
    <m/>
    <m/>
  </r>
  <r>
    <n v="283637"/>
    <s v="31353501-be7c-59eb-8a62-1c7a614d790c"/>
    <n v="2010"/>
    <s v="Bradford"/>
    <x v="4718"/>
    <x v="4"/>
    <m/>
    <m/>
    <m/>
    <x v="30"/>
    <m/>
    <m/>
    <m/>
    <x v="15"/>
    <m/>
    <m/>
  </r>
  <r>
    <n v="283638"/>
    <s v="a182b224-db5c-59fc-9c40-fbf67dd4ee86"/>
    <n v="2005"/>
    <s v="Bradford"/>
    <x v="4719"/>
    <x v="4"/>
    <m/>
    <m/>
    <m/>
    <x v="30"/>
    <m/>
    <m/>
    <m/>
    <x v="15"/>
    <m/>
    <m/>
  </r>
  <r>
    <n v="283639"/>
    <s v="a182b224-db5c-59fc-9c40-fbf67dd4ee86"/>
    <n v="2008"/>
    <s v="Bradford"/>
    <x v="4720"/>
    <x v="4"/>
    <m/>
    <m/>
    <m/>
    <x v="30"/>
    <m/>
    <m/>
    <m/>
    <x v="15"/>
    <m/>
    <m/>
  </r>
  <r>
    <n v="283640"/>
    <s v="a182b224-db5c-59fc-9c40-fbf67dd4ee86"/>
    <n v="2010"/>
    <s v="Bradford"/>
    <x v="4721"/>
    <x v="4"/>
    <m/>
    <m/>
    <m/>
    <x v="30"/>
    <m/>
    <m/>
    <m/>
    <x v="15"/>
    <m/>
    <m/>
  </r>
  <r>
    <n v="283641"/>
    <s v="e48d699d-2146-545b-8934-b015c65a7f00"/>
    <n v="2005"/>
    <s v="Bradford"/>
    <x v="4722"/>
    <x v="4"/>
    <m/>
    <m/>
    <m/>
    <x v="30"/>
    <m/>
    <m/>
    <m/>
    <x v="15"/>
    <m/>
    <m/>
  </r>
  <r>
    <n v="283642"/>
    <s v="e48d699d-2146-545b-8934-b015c65a7f00"/>
    <n v="2008"/>
    <s v="Bradford"/>
    <x v="4723"/>
    <x v="4"/>
    <m/>
    <m/>
    <m/>
    <x v="30"/>
    <m/>
    <m/>
    <m/>
    <x v="15"/>
    <m/>
    <m/>
  </r>
  <r>
    <n v="283643"/>
    <s v="e48d699d-2146-545b-8934-b015c65a7f00"/>
    <n v="2010"/>
    <s v="Bradford"/>
    <x v="4724"/>
    <x v="4"/>
    <m/>
    <m/>
    <m/>
    <x v="30"/>
    <m/>
    <m/>
    <m/>
    <x v="15"/>
    <m/>
    <m/>
  </r>
  <r>
    <n v="283644"/>
    <s v="e49f97f1-81e5-55c6-9a71-38f07dd44541"/>
    <n v="2005"/>
    <s v="Bradford"/>
    <x v="4725"/>
    <x v="4"/>
    <m/>
    <m/>
    <m/>
    <x v="30"/>
    <m/>
    <m/>
    <m/>
    <x v="15"/>
    <m/>
    <m/>
  </r>
  <r>
    <n v="283645"/>
    <s v="e49f97f1-81e5-55c6-9a71-38f07dd44541"/>
    <n v="2008"/>
    <s v="Bradford"/>
    <x v="4726"/>
    <x v="4"/>
    <m/>
    <m/>
    <m/>
    <x v="30"/>
    <m/>
    <m/>
    <m/>
    <x v="15"/>
    <m/>
    <m/>
  </r>
  <r>
    <n v="283646"/>
    <s v="e49f97f1-81e5-55c6-9a71-38f07dd44541"/>
    <n v="2010"/>
    <s v="Bradford"/>
    <x v="4727"/>
    <x v="4"/>
    <m/>
    <m/>
    <m/>
    <x v="30"/>
    <m/>
    <m/>
    <m/>
    <x v="15"/>
    <m/>
    <m/>
  </r>
  <r>
    <n v="283647"/>
    <s v="6964bfea-4e36-53f8-8603-8c3e2f0cb6d6"/>
    <n v="2005"/>
    <s v="Bradford"/>
    <x v="4728"/>
    <x v="4"/>
    <m/>
    <m/>
    <m/>
    <x v="30"/>
    <m/>
    <m/>
    <m/>
    <x v="15"/>
    <m/>
    <m/>
  </r>
  <r>
    <n v="283648"/>
    <s v="6964bfea-4e36-53f8-8603-8c3e2f0cb6d6"/>
    <n v="2008"/>
    <s v="Bradford"/>
    <x v="4729"/>
    <x v="4"/>
    <m/>
    <m/>
    <m/>
    <x v="30"/>
    <m/>
    <m/>
    <m/>
    <x v="15"/>
    <m/>
    <m/>
  </r>
  <r>
    <n v="283649"/>
    <s v="6964bfea-4e36-53f8-8603-8c3e2f0cb6d6"/>
    <n v="2010"/>
    <s v="Bradford"/>
    <x v="4730"/>
    <x v="4"/>
    <m/>
    <m/>
    <m/>
    <x v="30"/>
    <m/>
    <m/>
    <m/>
    <x v="15"/>
    <m/>
    <m/>
  </r>
  <r>
    <n v="283650"/>
    <s v="dbca22b7-c04d-5617-9d58-f38e52a344d5"/>
    <n v="2005"/>
    <s v="Bradford"/>
    <x v="4731"/>
    <x v="4"/>
    <m/>
    <m/>
    <m/>
    <x v="30"/>
    <m/>
    <m/>
    <m/>
    <x v="15"/>
    <m/>
    <m/>
  </r>
  <r>
    <n v="283651"/>
    <s v="dbca22b7-c04d-5617-9d58-f38e52a344d5"/>
    <n v="2008"/>
    <s v="Bradford"/>
    <x v="4732"/>
    <x v="4"/>
    <m/>
    <m/>
    <m/>
    <x v="30"/>
    <m/>
    <m/>
    <m/>
    <x v="15"/>
    <m/>
    <m/>
  </r>
  <r>
    <n v="283652"/>
    <s v="dbca22b7-c04d-5617-9d58-f38e52a344d5"/>
    <n v="2010"/>
    <s v="Bradford"/>
    <x v="4733"/>
    <x v="4"/>
    <m/>
    <m/>
    <m/>
    <x v="30"/>
    <m/>
    <m/>
    <m/>
    <x v="15"/>
    <m/>
    <m/>
  </r>
  <r>
    <n v="283653"/>
    <s v="2e651dec-48a0-57a6-8632-5efaf5044f1f"/>
    <n v="2005"/>
    <s v="Bradford"/>
    <x v="4734"/>
    <x v="4"/>
    <m/>
    <m/>
    <m/>
    <x v="30"/>
    <m/>
    <m/>
    <m/>
    <x v="15"/>
    <m/>
    <m/>
  </r>
  <r>
    <n v="283654"/>
    <s v="2e651dec-48a0-57a6-8632-5efaf5044f1f"/>
    <n v="2008"/>
    <s v="Bradford"/>
    <x v="4735"/>
    <x v="4"/>
    <m/>
    <m/>
    <m/>
    <x v="30"/>
    <m/>
    <m/>
    <m/>
    <x v="15"/>
    <m/>
    <m/>
  </r>
  <r>
    <n v="283655"/>
    <s v="2e651dec-48a0-57a6-8632-5efaf5044f1f"/>
    <n v="2010"/>
    <s v="Bradford"/>
    <x v="4736"/>
    <x v="4"/>
    <m/>
    <m/>
    <m/>
    <x v="30"/>
    <m/>
    <m/>
    <m/>
    <x v="15"/>
    <m/>
    <m/>
  </r>
  <r>
    <n v="283656"/>
    <s v="e0dffb64-ba3a-5085-ba4a-ad9162650378"/>
    <n v="2005"/>
    <s v="Bradford"/>
    <x v="4737"/>
    <x v="4"/>
    <m/>
    <m/>
    <m/>
    <x v="30"/>
    <m/>
    <m/>
    <m/>
    <x v="15"/>
    <m/>
    <m/>
  </r>
  <r>
    <n v="283657"/>
    <s v="e0dffb64-ba3a-5085-ba4a-ad9162650378"/>
    <n v="2008"/>
    <s v="Bradford"/>
    <x v="4738"/>
    <x v="4"/>
    <m/>
    <m/>
    <m/>
    <x v="30"/>
    <m/>
    <m/>
    <m/>
    <x v="15"/>
    <m/>
    <m/>
  </r>
  <r>
    <n v="283658"/>
    <s v="e0dffb64-ba3a-5085-ba4a-ad9162650378"/>
    <n v="2010"/>
    <s v="Bradford"/>
    <x v="4739"/>
    <x v="4"/>
    <m/>
    <m/>
    <m/>
    <x v="30"/>
    <m/>
    <m/>
    <m/>
    <x v="15"/>
    <m/>
    <m/>
  </r>
  <r>
    <n v="283659"/>
    <s v="d8fc610e-afa6-5d72-82cd-76e233b127d3"/>
    <n v="2005"/>
    <s v="Bradford"/>
    <x v="4740"/>
    <x v="4"/>
    <m/>
    <m/>
    <m/>
    <x v="30"/>
    <m/>
    <m/>
    <m/>
    <x v="15"/>
    <m/>
    <m/>
  </r>
  <r>
    <n v="283660"/>
    <s v="d8fc610e-afa6-5d72-82cd-76e233b127d3"/>
    <n v="2008"/>
    <s v="Bradford"/>
    <x v="4741"/>
    <x v="4"/>
    <m/>
    <m/>
    <m/>
    <x v="30"/>
    <m/>
    <m/>
    <m/>
    <x v="15"/>
    <m/>
    <m/>
  </r>
  <r>
    <n v="283661"/>
    <s v="d8fc610e-afa6-5d72-82cd-76e233b127d3"/>
    <n v="2010"/>
    <s v="Bradford"/>
    <x v="4742"/>
    <x v="4"/>
    <m/>
    <m/>
    <m/>
    <x v="30"/>
    <m/>
    <m/>
    <m/>
    <x v="15"/>
    <m/>
    <m/>
  </r>
  <r>
    <n v="283662"/>
    <s v="97f4194e-08ce-5df6-ba3e-325cb32f45ee"/>
    <n v="2005"/>
    <s v="Lycoming"/>
    <x v="4743"/>
    <x v="4"/>
    <m/>
    <m/>
    <m/>
    <x v="30"/>
    <m/>
    <m/>
    <m/>
    <x v="15"/>
    <m/>
    <m/>
  </r>
  <r>
    <n v="283663"/>
    <s v="97f4194e-08ce-5df6-ba3e-325cb32f45ee"/>
    <n v="2008"/>
    <s v="Lycoming"/>
    <x v="4744"/>
    <x v="4"/>
    <m/>
    <m/>
    <m/>
    <x v="30"/>
    <m/>
    <m/>
    <m/>
    <x v="15"/>
    <m/>
    <m/>
  </r>
  <r>
    <n v="283664"/>
    <s v="97f4194e-08ce-5df6-ba3e-325cb32f45ee"/>
    <n v="2010"/>
    <s v="Lycoming"/>
    <x v="4745"/>
    <x v="4"/>
    <m/>
    <m/>
    <m/>
    <x v="30"/>
    <m/>
    <m/>
    <m/>
    <x v="15"/>
    <m/>
    <m/>
  </r>
  <r>
    <n v="283665"/>
    <s v="b26dafdd-cfef-50f2-8a8b-3e22cc6555d5"/>
    <n v="2005"/>
    <s v="Bradford"/>
    <x v="4746"/>
    <x v="4"/>
    <m/>
    <m/>
    <m/>
    <x v="30"/>
    <m/>
    <m/>
    <m/>
    <x v="15"/>
    <m/>
    <m/>
  </r>
  <r>
    <n v="283666"/>
    <s v="b26dafdd-cfef-50f2-8a8b-3e22cc6555d5"/>
    <n v="2008"/>
    <s v="Bradford"/>
    <x v="4747"/>
    <x v="4"/>
    <m/>
    <m/>
    <m/>
    <x v="30"/>
    <m/>
    <m/>
    <m/>
    <x v="15"/>
    <m/>
    <m/>
  </r>
  <r>
    <n v="283667"/>
    <s v="b26dafdd-cfef-50f2-8a8b-3e22cc6555d5"/>
    <n v="2010"/>
    <s v="Bradford"/>
    <x v="4748"/>
    <x v="4"/>
    <m/>
    <m/>
    <m/>
    <x v="30"/>
    <m/>
    <m/>
    <m/>
    <x v="15"/>
    <m/>
    <m/>
  </r>
  <r>
    <n v="283668"/>
    <s v="6d5570a3-4b1e-5fd1-8f38-dc0fa713a1e8"/>
    <n v="2005"/>
    <s v="Bradford"/>
    <x v="4749"/>
    <x v="4"/>
    <m/>
    <m/>
    <m/>
    <x v="30"/>
    <m/>
    <m/>
    <m/>
    <x v="15"/>
    <m/>
    <m/>
  </r>
  <r>
    <n v="283669"/>
    <s v="6d5570a3-4b1e-5fd1-8f38-dc0fa713a1e8"/>
    <n v="2008"/>
    <s v="Bradford"/>
    <x v="4750"/>
    <x v="4"/>
    <m/>
    <m/>
    <m/>
    <x v="30"/>
    <m/>
    <m/>
    <m/>
    <x v="15"/>
    <m/>
    <m/>
  </r>
  <r>
    <n v="283670"/>
    <s v="6d5570a3-4b1e-5fd1-8f38-dc0fa713a1e8"/>
    <n v="2010"/>
    <s v="Bradford"/>
    <x v="4751"/>
    <x v="4"/>
    <m/>
    <m/>
    <m/>
    <x v="30"/>
    <m/>
    <m/>
    <m/>
    <x v="15"/>
    <m/>
    <m/>
  </r>
  <r>
    <n v="283671"/>
    <s v="65713b7c-12a0-5a77-ae16-472e32ac84b4"/>
    <n v="2005"/>
    <s v="Bradford"/>
    <x v="4752"/>
    <x v="4"/>
    <m/>
    <m/>
    <m/>
    <x v="30"/>
    <m/>
    <m/>
    <m/>
    <x v="15"/>
    <m/>
    <m/>
  </r>
  <r>
    <n v="283672"/>
    <s v="65713b7c-12a0-5a77-ae16-472e32ac84b4"/>
    <n v="2008"/>
    <s v="Bradford"/>
    <x v="4753"/>
    <x v="4"/>
    <m/>
    <m/>
    <m/>
    <x v="30"/>
    <m/>
    <m/>
    <m/>
    <x v="15"/>
    <m/>
    <m/>
  </r>
  <r>
    <n v="283673"/>
    <s v="65713b7c-12a0-5a77-ae16-472e32ac84b4"/>
    <n v="2010"/>
    <s v="Bradford"/>
    <x v="4754"/>
    <x v="4"/>
    <m/>
    <m/>
    <m/>
    <x v="30"/>
    <m/>
    <m/>
    <m/>
    <x v="15"/>
    <m/>
    <m/>
  </r>
  <r>
    <n v="283674"/>
    <s v="1b50d602-720d-59c3-873c-32c0ecf33050"/>
    <n v="2005"/>
    <s v="Bradford"/>
    <x v="4755"/>
    <x v="4"/>
    <m/>
    <m/>
    <m/>
    <x v="30"/>
    <m/>
    <m/>
    <m/>
    <x v="15"/>
    <m/>
    <m/>
  </r>
  <r>
    <n v="283675"/>
    <s v="1b50d602-720d-59c3-873c-32c0ecf33050"/>
    <n v="2008"/>
    <s v="Bradford"/>
    <x v="4756"/>
    <x v="4"/>
    <m/>
    <m/>
    <m/>
    <x v="30"/>
    <m/>
    <m/>
    <m/>
    <x v="15"/>
    <m/>
    <m/>
  </r>
  <r>
    <n v="283676"/>
    <s v="1b50d602-720d-59c3-873c-32c0ecf33050"/>
    <n v="2010"/>
    <s v="Bradford"/>
    <x v="4757"/>
    <x v="4"/>
    <m/>
    <m/>
    <m/>
    <x v="30"/>
    <m/>
    <m/>
    <m/>
    <x v="15"/>
    <m/>
    <m/>
  </r>
  <r>
    <n v="283677"/>
    <s v="12dc8636-2a3b-59c0-9772-8396f70ab895"/>
    <n v="2005"/>
    <s v="Bradford"/>
    <x v="4758"/>
    <x v="4"/>
    <m/>
    <m/>
    <m/>
    <x v="30"/>
    <m/>
    <m/>
    <m/>
    <x v="15"/>
    <m/>
    <m/>
  </r>
  <r>
    <n v="283678"/>
    <s v="12dc8636-2a3b-59c0-9772-8396f70ab895"/>
    <n v="2008"/>
    <s v="Bradford"/>
    <x v="4759"/>
    <x v="4"/>
    <m/>
    <m/>
    <m/>
    <x v="30"/>
    <m/>
    <m/>
    <m/>
    <x v="15"/>
    <m/>
    <m/>
  </r>
  <r>
    <n v="283679"/>
    <s v="12dc8636-2a3b-59c0-9772-8396f70ab895"/>
    <n v="2010"/>
    <s v="Bradford"/>
    <x v="4760"/>
    <x v="4"/>
    <m/>
    <m/>
    <m/>
    <x v="30"/>
    <m/>
    <m/>
    <m/>
    <x v="15"/>
    <m/>
    <m/>
  </r>
  <r>
    <n v="283680"/>
    <s v="d8489237-c14c-5276-a4c7-5bf83861c986"/>
    <n v="2005"/>
    <s v="Bradford"/>
    <x v="4761"/>
    <x v="4"/>
    <m/>
    <m/>
    <m/>
    <x v="30"/>
    <m/>
    <m/>
    <m/>
    <x v="15"/>
    <m/>
    <m/>
  </r>
  <r>
    <n v="283681"/>
    <s v="d8489237-c14c-5276-a4c7-5bf83861c986"/>
    <n v="2008"/>
    <s v="Bradford"/>
    <x v="4762"/>
    <x v="4"/>
    <m/>
    <m/>
    <m/>
    <x v="30"/>
    <m/>
    <m/>
    <m/>
    <x v="15"/>
    <m/>
    <m/>
  </r>
  <r>
    <n v="283682"/>
    <s v="d8489237-c14c-5276-a4c7-5bf83861c986"/>
    <n v="2010"/>
    <s v="Bradford"/>
    <x v="4763"/>
    <x v="4"/>
    <m/>
    <m/>
    <m/>
    <x v="30"/>
    <m/>
    <m/>
    <m/>
    <x v="15"/>
    <m/>
    <m/>
  </r>
  <r>
    <n v="283683"/>
    <s v="c6eee1e6-7e2b-5caa-871a-4049cf2b79ca"/>
    <n v="2005"/>
    <s v="Bradford"/>
    <x v="4764"/>
    <x v="4"/>
    <m/>
    <m/>
    <m/>
    <x v="30"/>
    <m/>
    <m/>
    <m/>
    <x v="15"/>
    <m/>
    <m/>
  </r>
  <r>
    <n v="283684"/>
    <s v="c6eee1e6-7e2b-5caa-871a-4049cf2b79ca"/>
    <n v="2008"/>
    <s v="Bradford"/>
    <x v="4765"/>
    <x v="4"/>
    <m/>
    <m/>
    <m/>
    <x v="30"/>
    <m/>
    <m/>
    <m/>
    <x v="15"/>
    <m/>
    <m/>
  </r>
  <r>
    <n v="283685"/>
    <s v="c6eee1e6-7e2b-5caa-871a-4049cf2b79ca"/>
    <n v="2010"/>
    <s v="Bradford"/>
    <x v="4766"/>
    <x v="4"/>
    <m/>
    <m/>
    <m/>
    <x v="30"/>
    <m/>
    <m/>
    <m/>
    <x v="15"/>
    <m/>
    <m/>
  </r>
  <r>
    <n v="283686"/>
    <s v="5383d468-46d5-575d-9a17-78766f6f87d0"/>
    <n v="2005"/>
    <s v="Bradford"/>
    <x v="4767"/>
    <x v="4"/>
    <m/>
    <m/>
    <m/>
    <x v="30"/>
    <m/>
    <m/>
    <m/>
    <x v="15"/>
    <m/>
    <m/>
  </r>
  <r>
    <n v="283687"/>
    <s v="5383d468-46d5-575d-9a17-78766f6f87d0"/>
    <n v="2008"/>
    <s v="Bradford"/>
    <x v="4768"/>
    <x v="4"/>
    <m/>
    <m/>
    <m/>
    <x v="30"/>
    <m/>
    <m/>
    <m/>
    <x v="15"/>
    <m/>
    <m/>
  </r>
  <r>
    <n v="283688"/>
    <s v="5383d468-46d5-575d-9a17-78766f6f87d0"/>
    <n v="2010"/>
    <s v="Bradford"/>
    <x v="4769"/>
    <x v="4"/>
    <m/>
    <m/>
    <m/>
    <x v="30"/>
    <m/>
    <m/>
    <m/>
    <x v="15"/>
    <m/>
    <m/>
  </r>
  <r>
    <n v="283689"/>
    <s v="21872711-a69a-5ccf-91e9-3db39a0149ed"/>
    <n v="2005"/>
    <s v="Bradford"/>
    <x v="4770"/>
    <x v="4"/>
    <m/>
    <m/>
    <m/>
    <x v="30"/>
    <m/>
    <m/>
    <m/>
    <x v="15"/>
    <m/>
    <m/>
  </r>
  <r>
    <n v="283690"/>
    <s v="21872711-a69a-5ccf-91e9-3db39a0149ed"/>
    <n v="2008"/>
    <s v="Bradford"/>
    <x v="4771"/>
    <x v="4"/>
    <m/>
    <m/>
    <m/>
    <x v="30"/>
    <m/>
    <m/>
    <m/>
    <x v="15"/>
    <m/>
    <m/>
  </r>
  <r>
    <n v="283691"/>
    <s v="21872711-a69a-5ccf-91e9-3db39a0149ed"/>
    <n v="2010"/>
    <s v="Bradford"/>
    <x v="4772"/>
    <x v="4"/>
    <m/>
    <m/>
    <m/>
    <x v="30"/>
    <m/>
    <m/>
    <m/>
    <x v="15"/>
    <m/>
    <m/>
  </r>
  <r>
    <n v="283692"/>
    <s v="0c49d2cb-1fcd-560d-a896-5e54a8f8dfdd"/>
    <n v="2005"/>
    <s v="Bradford"/>
    <x v="4773"/>
    <x v="4"/>
    <m/>
    <m/>
    <m/>
    <x v="30"/>
    <m/>
    <m/>
    <m/>
    <x v="15"/>
    <m/>
    <m/>
  </r>
  <r>
    <n v="283693"/>
    <s v="0c49d2cb-1fcd-560d-a896-5e54a8f8dfdd"/>
    <n v="2008"/>
    <s v="Bradford"/>
    <x v="4774"/>
    <x v="4"/>
    <m/>
    <m/>
    <m/>
    <x v="30"/>
    <m/>
    <m/>
    <m/>
    <x v="15"/>
    <m/>
    <m/>
  </r>
  <r>
    <n v="283694"/>
    <s v="0c49d2cb-1fcd-560d-a896-5e54a8f8dfdd"/>
    <n v="2010"/>
    <s v="Bradford"/>
    <x v="4775"/>
    <x v="4"/>
    <m/>
    <m/>
    <m/>
    <x v="30"/>
    <m/>
    <m/>
    <m/>
    <x v="15"/>
    <m/>
    <m/>
  </r>
  <r>
    <n v="283695"/>
    <s v="92f7fd24-0bea-53e5-85ea-6b5ab863bfdc"/>
    <n v="2005"/>
    <s v="Bradford"/>
    <x v="4776"/>
    <x v="4"/>
    <m/>
    <m/>
    <m/>
    <x v="30"/>
    <m/>
    <m/>
    <m/>
    <x v="15"/>
    <m/>
    <m/>
  </r>
  <r>
    <n v="283696"/>
    <s v="92f7fd24-0bea-53e5-85ea-6b5ab863bfdc"/>
    <n v="2008"/>
    <s v="Bradford"/>
    <x v="4777"/>
    <x v="4"/>
    <m/>
    <m/>
    <m/>
    <x v="30"/>
    <m/>
    <m/>
    <m/>
    <x v="15"/>
    <m/>
    <m/>
  </r>
  <r>
    <n v="283697"/>
    <s v="92f7fd24-0bea-53e5-85ea-6b5ab863bfdc"/>
    <n v="2010"/>
    <s v="Bradford"/>
    <x v="4778"/>
    <x v="4"/>
    <m/>
    <m/>
    <m/>
    <x v="30"/>
    <m/>
    <m/>
    <m/>
    <x v="15"/>
    <m/>
    <m/>
  </r>
  <r>
    <n v="283698"/>
    <s v="2c6eddf7-3272-5a6c-abda-59b39bb7489c"/>
    <n v="2005"/>
    <s v="Bradford"/>
    <x v="4779"/>
    <x v="4"/>
    <m/>
    <m/>
    <m/>
    <x v="30"/>
    <m/>
    <m/>
    <m/>
    <x v="15"/>
    <m/>
    <m/>
  </r>
  <r>
    <n v="283699"/>
    <s v="2c6eddf7-3272-5a6c-abda-59b39bb7489c"/>
    <n v="2008"/>
    <s v="Bradford"/>
    <x v="4780"/>
    <x v="4"/>
    <m/>
    <m/>
    <m/>
    <x v="30"/>
    <m/>
    <m/>
    <m/>
    <x v="15"/>
    <m/>
    <m/>
  </r>
  <r>
    <n v="283700"/>
    <s v="2c6eddf7-3272-5a6c-abda-59b39bb7489c"/>
    <n v="2010"/>
    <s v="Bradford"/>
    <x v="4781"/>
    <x v="4"/>
    <m/>
    <m/>
    <m/>
    <x v="30"/>
    <m/>
    <m/>
    <m/>
    <x v="15"/>
    <m/>
    <m/>
  </r>
  <r>
    <n v="283701"/>
    <s v="2ac73241-bf56-5334-a502-2d2a9af1fc41"/>
    <n v="2005"/>
    <s v="Bradford"/>
    <x v="4782"/>
    <x v="4"/>
    <m/>
    <m/>
    <m/>
    <x v="30"/>
    <m/>
    <m/>
    <m/>
    <x v="15"/>
    <m/>
    <m/>
  </r>
  <r>
    <n v="283702"/>
    <s v="2ac73241-bf56-5334-a502-2d2a9af1fc41"/>
    <n v="2008"/>
    <s v="Bradford"/>
    <x v="4783"/>
    <x v="4"/>
    <m/>
    <m/>
    <m/>
    <x v="30"/>
    <m/>
    <m/>
    <m/>
    <x v="15"/>
    <m/>
    <m/>
  </r>
  <r>
    <n v="283703"/>
    <s v="2ac73241-bf56-5334-a502-2d2a9af1fc41"/>
    <n v="2010"/>
    <s v="Bradford"/>
    <x v="4784"/>
    <x v="4"/>
    <m/>
    <m/>
    <m/>
    <x v="30"/>
    <m/>
    <m/>
    <m/>
    <x v="15"/>
    <m/>
    <m/>
  </r>
  <r>
    <n v="283704"/>
    <s v="799453ef-3073-572e-ba34-6f154088f0df"/>
    <n v="2005"/>
    <s v="Bradford"/>
    <x v="4785"/>
    <x v="4"/>
    <m/>
    <m/>
    <m/>
    <x v="30"/>
    <m/>
    <m/>
    <m/>
    <x v="15"/>
    <m/>
    <m/>
  </r>
  <r>
    <n v="283705"/>
    <s v="799453ef-3073-572e-ba34-6f154088f0df"/>
    <n v="2008"/>
    <s v="Bradford"/>
    <x v="4786"/>
    <x v="4"/>
    <m/>
    <m/>
    <m/>
    <x v="30"/>
    <m/>
    <m/>
    <m/>
    <x v="15"/>
    <m/>
    <m/>
  </r>
  <r>
    <n v="283706"/>
    <s v="799453ef-3073-572e-ba34-6f154088f0df"/>
    <n v="2010"/>
    <s v="Bradford"/>
    <x v="4787"/>
    <x v="4"/>
    <m/>
    <m/>
    <m/>
    <x v="30"/>
    <m/>
    <m/>
    <m/>
    <x v="15"/>
    <m/>
    <m/>
  </r>
  <r>
    <n v="283707"/>
    <s v="e945163c-34a0-5b40-be36-b9cc65f4e37a"/>
    <n v="2005"/>
    <s v="Bradford"/>
    <x v="4788"/>
    <x v="4"/>
    <m/>
    <m/>
    <m/>
    <x v="30"/>
    <m/>
    <m/>
    <m/>
    <x v="15"/>
    <m/>
    <m/>
  </r>
  <r>
    <n v="283708"/>
    <s v="e945163c-34a0-5b40-be36-b9cc65f4e37a"/>
    <n v="2008"/>
    <s v="Bradford"/>
    <x v="4789"/>
    <x v="4"/>
    <m/>
    <m/>
    <m/>
    <x v="30"/>
    <m/>
    <m/>
    <m/>
    <x v="15"/>
    <m/>
    <m/>
  </r>
  <r>
    <n v="283709"/>
    <s v="e945163c-34a0-5b40-be36-b9cc65f4e37a"/>
    <n v="2010"/>
    <s v="Bradford"/>
    <x v="4790"/>
    <x v="4"/>
    <m/>
    <m/>
    <m/>
    <x v="30"/>
    <m/>
    <m/>
    <m/>
    <x v="15"/>
    <m/>
    <m/>
  </r>
  <r>
    <n v="283710"/>
    <s v="15e71d9a-bf4c-5809-be62-b54419956e50"/>
    <n v="2005"/>
    <s v="Bradford"/>
    <x v="4791"/>
    <x v="4"/>
    <m/>
    <m/>
    <m/>
    <x v="30"/>
    <m/>
    <m/>
    <m/>
    <x v="15"/>
    <m/>
    <m/>
  </r>
  <r>
    <n v="283711"/>
    <s v="15e71d9a-bf4c-5809-be62-b54419956e50"/>
    <n v="2008"/>
    <s v="Bradford"/>
    <x v="4792"/>
    <x v="4"/>
    <m/>
    <m/>
    <m/>
    <x v="30"/>
    <m/>
    <m/>
    <m/>
    <x v="15"/>
    <m/>
    <m/>
  </r>
  <r>
    <n v="283712"/>
    <s v="15e71d9a-bf4c-5809-be62-b54419956e50"/>
    <n v="2010"/>
    <s v="Bradford"/>
    <x v="4793"/>
    <x v="4"/>
    <m/>
    <m/>
    <m/>
    <x v="30"/>
    <m/>
    <m/>
    <m/>
    <x v="15"/>
    <m/>
    <m/>
  </r>
  <r>
    <n v="283713"/>
    <s v="80808756-3d6b-50ca-8982-d9abf19f1710"/>
    <n v="2005"/>
    <s v="Bradford"/>
    <x v="4794"/>
    <x v="4"/>
    <m/>
    <m/>
    <m/>
    <x v="30"/>
    <m/>
    <m/>
    <m/>
    <x v="15"/>
    <m/>
    <m/>
  </r>
  <r>
    <n v="283714"/>
    <s v="80808756-3d6b-50ca-8982-d9abf19f1710"/>
    <n v="2008"/>
    <s v="Bradford"/>
    <x v="4795"/>
    <x v="4"/>
    <m/>
    <m/>
    <m/>
    <x v="30"/>
    <m/>
    <m/>
    <m/>
    <x v="15"/>
    <m/>
    <m/>
  </r>
  <r>
    <n v="283715"/>
    <s v="80808756-3d6b-50ca-8982-d9abf19f1710"/>
    <n v="2010"/>
    <s v="Bradford"/>
    <x v="4796"/>
    <x v="4"/>
    <m/>
    <m/>
    <m/>
    <x v="30"/>
    <m/>
    <m/>
    <m/>
    <x v="15"/>
    <m/>
    <m/>
  </r>
  <r>
    <n v="283716"/>
    <s v="4e5971c8-9ee6-50b1-b9db-b722e2341d06"/>
    <n v="2005"/>
    <s v="Lycoming"/>
    <x v="4797"/>
    <x v="4"/>
    <m/>
    <m/>
    <m/>
    <x v="30"/>
    <m/>
    <m/>
    <m/>
    <x v="15"/>
    <m/>
    <m/>
  </r>
  <r>
    <n v="283717"/>
    <s v="4e5971c8-9ee6-50b1-b9db-b722e2341d06"/>
    <n v="2008"/>
    <s v="Lycoming"/>
    <x v="4798"/>
    <x v="4"/>
    <m/>
    <m/>
    <m/>
    <x v="30"/>
    <m/>
    <m/>
    <m/>
    <x v="15"/>
    <m/>
    <m/>
  </r>
  <r>
    <n v="283718"/>
    <s v="4e5971c8-9ee6-50b1-b9db-b722e2341d06"/>
    <n v="2010"/>
    <s v="Lycoming"/>
    <x v="4799"/>
    <x v="4"/>
    <m/>
    <m/>
    <m/>
    <x v="30"/>
    <m/>
    <m/>
    <m/>
    <x v="15"/>
    <m/>
    <m/>
  </r>
  <r>
    <n v="283719"/>
    <s v="6d330906-924d-5724-b22f-e118556c5d94"/>
    <n v="2005"/>
    <s v="Bradford"/>
    <x v="4800"/>
    <x v="4"/>
    <m/>
    <m/>
    <m/>
    <x v="30"/>
    <m/>
    <m/>
    <m/>
    <x v="15"/>
    <m/>
    <m/>
  </r>
  <r>
    <n v="283720"/>
    <s v="6d330906-924d-5724-b22f-e118556c5d94"/>
    <n v="2008"/>
    <s v="Bradford"/>
    <x v="4801"/>
    <x v="4"/>
    <m/>
    <m/>
    <m/>
    <x v="30"/>
    <m/>
    <m/>
    <m/>
    <x v="15"/>
    <m/>
    <m/>
  </r>
  <r>
    <n v="283721"/>
    <s v="6d330906-924d-5724-b22f-e118556c5d94"/>
    <n v="2010"/>
    <s v="Bradford"/>
    <x v="4802"/>
    <x v="4"/>
    <m/>
    <m/>
    <m/>
    <x v="30"/>
    <m/>
    <m/>
    <m/>
    <x v="15"/>
    <m/>
    <m/>
  </r>
  <r>
    <n v="283722"/>
    <s v="acbd1d83-9b73-59ce-a688-0b6c8c153aed"/>
    <n v="2005"/>
    <s v="Bradford"/>
    <x v="4803"/>
    <x v="4"/>
    <m/>
    <m/>
    <m/>
    <x v="30"/>
    <m/>
    <m/>
    <m/>
    <x v="15"/>
    <m/>
    <m/>
  </r>
  <r>
    <n v="283723"/>
    <s v="acbd1d83-9b73-59ce-a688-0b6c8c153aed"/>
    <n v="2008"/>
    <s v="Bradford"/>
    <x v="4804"/>
    <x v="4"/>
    <m/>
    <m/>
    <m/>
    <x v="30"/>
    <m/>
    <m/>
    <m/>
    <x v="15"/>
    <m/>
    <m/>
  </r>
  <r>
    <n v="283724"/>
    <s v="acbd1d83-9b73-59ce-a688-0b6c8c153aed"/>
    <n v="2010"/>
    <s v="Bradford"/>
    <x v="4805"/>
    <x v="4"/>
    <m/>
    <m/>
    <m/>
    <x v="30"/>
    <m/>
    <m/>
    <m/>
    <x v="15"/>
    <m/>
    <m/>
  </r>
  <r>
    <n v="283725"/>
    <s v="98fa20bc-0417-598c-afe7-a389fb2d53e0"/>
    <n v="2005"/>
    <s v="Bradford"/>
    <x v="4806"/>
    <x v="4"/>
    <m/>
    <m/>
    <m/>
    <x v="30"/>
    <m/>
    <m/>
    <m/>
    <x v="15"/>
    <m/>
    <m/>
  </r>
  <r>
    <n v="283726"/>
    <s v="98fa20bc-0417-598c-afe7-a389fb2d53e0"/>
    <n v="2008"/>
    <s v="Bradford"/>
    <x v="4807"/>
    <x v="4"/>
    <m/>
    <m/>
    <m/>
    <x v="30"/>
    <m/>
    <m/>
    <m/>
    <x v="15"/>
    <m/>
    <m/>
  </r>
  <r>
    <n v="283727"/>
    <s v="98fa20bc-0417-598c-afe7-a389fb2d53e0"/>
    <n v="2010"/>
    <s v="Bradford"/>
    <x v="4808"/>
    <x v="4"/>
    <m/>
    <m/>
    <m/>
    <x v="30"/>
    <m/>
    <m/>
    <m/>
    <x v="15"/>
    <m/>
    <m/>
  </r>
  <r>
    <n v="283728"/>
    <s v="dc1c8247-f4b4-5988-9edc-2082cbed2a30"/>
    <n v="2005"/>
    <s v="Bradford"/>
    <x v="4809"/>
    <x v="4"/>
    <m/>
    <m/>
    <m/>
    <x v="30"/>
    <m/>
    <m/>
    <m/>
    <x v="15"/>
    <m/>
    <m/>
  </r>
  <r>
    <n v="283729"/>
    <s v="dc1c8247-f4b4-5988-9edc-2082cbed2a30"/>
    <n v="2008"/>
    <s v="Bradford"/>
    <x v="4810"/>
    <x v="4"/>
    <m/>
    <m/>
    <m/>
    <x v="30"/>
    <m/>
    <m/>
    <m/>
    <x v="15"/>
    <m/>
    <m/>
  </r>
  <r>
    <n v="283730"/>
    <s v="dc1c8247-f4b4-5988-9edc-2082cbed2a30"/>
    <n v="2010"/>
    <s v="Bradford"/>
    <x v="4811"/>
    <x v="4"/>
    <m/>
    <m/>
    <m/>
    <x v="30"/>
    <m/>
    <m/>
    <m/>
    <x v="15"/>
    <m/>
    <m/>
  </r>
  <r>
    <n v="283731"/>
    <s v="7499c155-a0ea-5274-bc32-4811fb36a67c"/>
    <n v="2005"/>
    <s v="Bradford"/>
    <x v="4812"/>
    <x v="4"/>
    <m/>
    <m/>
    <m/>
    <x v="30"/>
    <m/>
    <m/>
    <m/>
    <x v="15"/>
    <m/>
    <m/>
  </r>
  <r>
    <n v="283732"/>
    <s v="7499c155-a0ea-5274-bc32-4811fb36a67c"/>
    <n v="2008"/>
    <s v="Bradford"/>
    <x v="4813"/>
    <x v="4"/>
    <m/>
    <m/>
    <m/>
    <x v="30"/>
    <m/>
    <m/>
    <m/>
    <x v="15"/>
    <m/>
    <m/>
  </r>
  <r>
    <n v="283733"/>
    <s v="7499c155-a0ea-5274-bc32-4811fb36a67c"/>
    <n v="2010"/>
    <s v="Bradford"/>
    <x v="4814"/>
    <x v="4"/>
    <m/>
    <m/>
    <m/>
    <x v="30"/>
    <m/>
    <m/>
    <m/>
    <x v="15"/>
    <m/>
    <m/>
  </r>
  <r>
    <n v="283734"/>
    <s v="e3a7f716-40e6-5183-9e33-1b0665a3fce8"/>
    <n v="2005"/>
    <s v="Bradford"/>
    <x v="4815"/>
    <x v="4"/>
    <m/>
    <m/>
    <m/>
    <x v="30"/>
    <m/>
    <m/>
    <m/>
    <x v="15"/>
    <m/>
    <m/>
  </r>
  <r>
    <n v="283735"/>
    <s v="e3a7f716-40e6-5183-9e33-1b0665a3fce8"/>
    <n v="2008"/>
    <s v="Bradford"/>
    <x v="4816"/>
    <x v="4"/>
    <m/>
    <m/>
    <m/>
    <x v="30"/>
    <m/>
    <m/>
    <m/>
    <x v="15"/>
    <m/>
    <m/>
  </r>
  <r>
    <n v="283736"/>
    <s v="e3a7f716-40e6-5183-9e33-1b0665a3fce8"/>
    <n v="2010"/>
    <s v="Bradford"/>
    <x v="4817"/>
    <x v="4"/>
    <m/>
    <m/>
    <m/>
    <x v="30"/>
    <m/>
    <m/>
    <m/>
    <x v="15"/>
    <m/>
    <m/>
  </r>
  <r>
    <n v="283737"/>
    <s v="c6c746fd-6af5-5f17-a268-2fe7a9e934ce"/>
    <n v="2005"/>
    <s v="Bradford"/>
    <x v="4818"/>
    <x v="4"/>
    <m/>
    <m/>
    <m/>
    <x v="30"/>
    <m/>
    <m/>
    <m/>
    <x v="15"/>
    <m/>
    <m/>
  </r>
  <r>
    <n v="283738"/>
    <s v="c6c746fd-6af5-5f17-a268-2fe7a9e934ce"/>
    <n v="2008"/>
    <s v="Bradford"/>
    <x v="4819"/>
    <x v="4"/>
    <m/>
    <m/>
    <m/>
    <x v="30"/>
    <m/>
    <m/>
    <m/>
    <x v="15"/>
    <m/>
    <m/>
  </r>
  <r>
    <n v="283739"/>
    <s v="c6c746fd-6af5-5f17-a268-2fe7a9e934ce"/>
    <n v="2010"/>
    <s v="Bradford"/>
    <x v="4820"/>
    <x v="4"/>
    <m/>
    <m/>
    <m/>
    <x v="30"/>
    <m/>
    <m/>
    <m/>
    <x v="15"/>
    <m/>
    <m/>
  </r>
  <r>
    <n v="283740"/>
    <s v="91f7dcbe-de97-57f4-ae25-8b44d4366d4f"/>
    <n v="2005"/>
    <s v="Bradford"/>
    <x v="4821"/>
    <x v="4"/>
    <m/>
    <m/>
    <m/>
    <x v="30"/>
    <m/>
    <m/>
    <m/>
    <x v="15"/>
    <m/>
    <m/>
  </r>
  <r>
    <n v="283741"/>
    <s v="91f7dcbe-de97-57f4-ae25-8b44d4366d4f"/>
    <n v="2008"/>
    <s v="Bradford"/>
    <x v="4822"/>
    <x v="4"/>
    <m/>
    <m/>
    <m/>
    <x v="30"/>
    <m/>
    <m/>
    <m/>
    <x v="15"/>
    <m/>
    <m/>
  </r>
  <r>
    <n v="283742"/>
    <s v="91f7dcbe-de97-57f4-ae25-8b44d4366d4f"/>
    <n v="2010"/>
    <s v="Bradford"/>
    <x v="4823"/>
    <x v="4"/>
    <m/>
    <m/>
    <m/>
    <x v="30"/>
    <m/>
    <m/>
    <m/>
    <x v="15"/>
    <m/>
    <m/>
  </r>
  <r>
    <n v="283743"/>
    <s v="a2fd9ea9-77f7-5900-994d-7b3aa434d19d"/>
    <n v="2005"/>
    <s v="Bradford"/>
    <x v="4824"/>
    <x v="4"/>
    <m/>
    <m/>
    <m/>
    <x v="30"/>
    <m/>
    <m/>
    <m/>
    <x v="15"/>
    <m/>
    <m/>
  </r>
  <r>
    <n v="283744"/>
    <s v="a2fd9ea9-77f7-5900-994d-7b3aa434d19d"/>
    <n v="2008"/>
    <s v="Bradford"/>
    <x v="4825"/>
    <x v="4"/>
    <m/>
    <m/>
    <m/>
    <x v="30"/>
    <m/>
    <m/>
    <m/>
    <x v="15"/>
    <m/>
    <m/>
  </r>
  <r>
    <n v="283745"/>
    <s v="a2fd9ea9-77f7-5900-994d-7b3aa434d19d"/>
    <n v="2010"/>
    <s v="Bradford"/>
    <x v="4826"/>
    <x v="4"/>
    <m/>
    <m/>
    <m/>
    <x v="30"/>
    <m/>
    <m/>
    <m/>
    <x v="15"/>
    <m/>
    <m/>
  </r>
  <r>
    <n v="283746"/>
    <s v="96399b73-5c34-584b-a411-a0155d1ad4e6"/>
    <n v="2005"/>
    <s v="Bradford"/>
    <x v="4827"/>
    <x v="4"/>
    <m/>
    <m/>
    <m/>
    <x v="30"/>
    <m/>
    <m/>
    <m/>
    <x v="15"/>
    <m/>
    <m/>
  </r>
  <r>
    <n v="283747"/>
    <s v="96399b73-5c34-584b-a411-a0155d1ad4e6"/>
    <n v="2008"/>
    <s v="Bradford"/>
    <x v="4828"/>
    <x v="4"/>
    <m/>
    <m/>
    <m/>
    <x v="30"/>
    <m/>
    <m/>
    <m/>
    <x v="15"/>
    <m/>
    <m/>
  </r>
  <r>
    <n v="283748"/>
    <s v="96399b73-5c34-584b-a411-a0155d1ad4e6"/>
    <n v="2010"/>
    <s v="Bradford"/>
    <x v="4829"/>
    <x v="4"/>
    <m/>
    <m/>
    <m/>
    <x v="30"/>
    <m/>
    <m/>
    <m/>
    <x v="15"/>
    <m/>
    <m/>
  </r>
  <r>
    <n v="283749"/>
    <s v="2a81e042-ac4c-5fa6-ba20-9e2181370440"/>
    <n v="2005"/>
    <s v="Bradford"/>
    <x v="4830"/>
    <x v="4"/>
    <m/>
    <m/>
    <m/>
    <x v="30"/>
    <m/>
    <m/>
    <m/>
    <x v="15"/>
    <m/>
    <m/>
  </r>
  <r>
    <n v="283750"/>
    <s v="2a81e042-ac4c-5fa6-ba20-9e2181370440"/>
    <n v="2008"/>
    <s v="Bradford"/>
    <x v="4831"/>
    <x v="4"/>
    <m/>
    <m/>
    <m/>
    <x v="30"/>
    <m/>
    <m/>
    <m/>
    <x v="15"/>
    <m/>
    <m/>
  </r>
  <r>
    <n v="283751"/>
    <s v="2a81e042-ac4c-5fa6-ba20-9e2181370440"/>
    <n v="2010"/>
    <s v="Bradford"/>
    <x v="4832"/>
    <x v="4"/>
    <m/>
    <m/>
    <m/>
    <x v="30"/>
    <m/>
    <m/>
    <m/>
    <x v="15"/>
    <m/>
    <m/>
  </r>
  <r>
    <n v="283752"/>
    <s v="981b3182-cbd2-5bb7-ad34-156a8fdf4b6c"/>
    <n v="2005"/>
    <s v="Bradford"/>
    <x v="4833"/>
    <x v="4"/>
    <m/>
    <m/>
    <m/>
    <x v="30"/>
    <m/>
    <m/>
    <m/>
    <x v="15"/>
    <m/>
    <m/>
  </r>
  <r>
    <n v="283753"/>
    <s v="981b3182-cbd2-5bb7-ad34-156a8fdf4b6c"/>
    <n v="2008"/>
    <s v="Bradford"/>
    <x v="4834"/>
    <x v="4"/>
    <m/>
    <m/>
    <m/>
    <x v="30"/>
    <m/>
    <m/>
    <m/>
    <x v="15"/>
    <m/>
    <m/>
  </r>
  <r>
    <n v="283754"/>
    <s v="981b3182-cbd2-5bb7-ad34-156a8fdf4b6c"/>
    <n v="2010"/>
    <s v="Bradford"/>
    <x v="4835"/>
    <x v="4"/>
    <m/>
    <m/>
    <m/>
    <x v="30"/>
    <m/>
    <m/>
    <m/>
    <x v="15"/>
    <m/>
    <m/>
  </r>
  <r>
    <n v="283755"/>
    <s v="ca452e94-89f9-5f52-89a8-6bfa93850680"/>
    <n v="2005"/>
    <s v="Bradford"/>
    <x v="4836"/>
    <x v="4"/>
    <m/>
    <m/>
    <m/>
    <x v="30"/>
    <m/>
    <m/>
    <m/>
    <x v="15"/>
    <m/>
    <m/>
  </r>
  <r>
    <n v="283756"/>
    <s v="ca452e94-89f9-5f52-89a8-6bfa93850680"/>
    <n v="2008"/>
    <s v="Bradford"/>
    <x v="4837"/>
    <x v="4"/>
    <m/>
    <m/>
    <m/>
    <x v="30"/>
    <m/>
    <m/>
    <m/>
    <x v="15"/>
    <m/>
    <m/>
  </r>
  <r>
    <n v="283757"/>
    <s v="ca452e94-89f9-5f52-89a8-6bfa93850680"/>
    <n v="2010"/>
    <s v="Bradford"/>
    <x v="4838"/>
    <x v="4"/>
    <m/>
    <m/>
    <m/>
    <x v="30"/>
    <m/>
    <m/>
    <m/>
    <x v="15"/>
    <m/>
    <m/>
  </r>
  <r>
    <n v="283758"/>
    <s v="296c0b64-0859-560b-9142-34a1d254263d"/>
    <n v="2005"/>
    <s v="Bradford"/>
    <x v="4839"/>
    <x v="4"/>
    <m/>
    <m/>
    <m/>
    <x v="30"/>
    <m/>
    <m/>
    <m/>
    <x v="15"/>
    <m/>
    <m/>
  </r>
  <r>
    <n v="283759"/>
    <s v="296c0b64-0859-560b-9142-34a1d254263d"/>
    <n v="2008"/>
    <s v="Bradford"/>
    <x v="4840"/>
    <x v="4"/>
    <m/>
    <m/>
    <m/>
    <x v="30"/>
    <m/>
    <m/>
    <m/>
    <x v="15"/>
    <m/>
    <m/>
  </r>
  <r>
    <n v="283760"/>
    <s v="296c0b64-0859-560b-9142-34a1d254263d"/>
    <n v="2010"/>
    <s v="Bradford"/>
    <x v="4841"/>
    <x v="4"/>
    <m/>
    <m/>
    <m/>
    <x v="30"/>
    <m/>
    <m/>
    <m/>
    <x v="15"/>
    <m/>
    <m/>
  </r>
  <r>
    <n v="283761"/>
    <s v="da7cc621-a82e-5c09-b6c0-fb55a5008937"/>
    <n v="2005"/>
    <s v="Bradford"/>
    <x v="4842"/>
    <x v="4"/>
    <m/>
    <m/>
    <m/>
    <x v="30"/>
    <m/>
    <m/>
    <m/>
    <x v="15"/>
    <m/>
    <m/>
  </r>
  <r>
    <n v="283762"/>
    <s v="da7cc621-a82e-5c09-b6c0-fb55a5008937"/>
    <n v="2008"/>
    <s v="Bradford"/>
    <x v="4843"/>
    <x v="4"/>
    <m/>
    <m/>
    <m/>
    <x v="30"/>
    <m/>
    <m/>
    <m/>
    <x v="15"/>
    <m/>
    <m/>
  </r>
  <r>
    <n v="283763"/>
    <s v="da7cc621-a82e-5c09-b6c0-fb55a5008937"/>
    <n v="2010"/>
    <s v="Bradford"/>
    <x v="4844"/>
    <x v="4"/>
    <m/>
    <m/>
    <m/>
    <x v="30"/>
    <m/>
    <m/>
    <m/>
    <x v="15"/>
    <m/>
    <m/>
  </r>
  <r>
    <n v="283764"/>
    <s v="a609dbbb-9028-5446-86ee-206187ce90b8"/>
    <n v="2005"/>
    <s v="Bradford"/>
    <x v="4845"/>
    <x v="4"/>
    <m/>
    <m/>
    <m/>
    <x v="30"/>
    <m/>
    <m/>
    <m/>
    <x v="15"/>
    <m/>
    <m/>
  </r>
  <r>
    <n v="283765"/>
    <s v="a609dbbb-9028-5446-86ee-206187ce90b8"/>
    <n v="2008"/>
    <s v="Bradford"/>
    <x v="4846"/>
    <x v="4"/>
    <m/>
    <m/>
    <m/>
    <x v="30"/>
    <m/>
    <m/>
    <m/>
    <x v="15"/>
    <m/>
    <m/>
  </r>
  <r>
    <n v="283766"/>
    <s v="a609dbbb-9028-5446-86ee-206187ce90b8"/>
    <n v="2010"/>
    <s v="Bradford"/>
    <x v="4847"/>
    <x v="4"/>
    <m/>
    <m/>
    <m/>
    <x v="30"/>
    <m/>
    <m/>
    <m/>
    <x v="15"/>
    <m/>
    <m/>
  </r>
  <r>
    <n v="283767"/>
    <s v="80d0bc57-4f4b-5be7-a66e-8399d99e75c0"/>
    <n v="2005"/>
    <s v="Bradford"/>
    <x v="4848"/>
    <x v="4"/>
    <m/>
    <m/>
    <m/>
    <x v="30"/>
    <m/>
    <m/>
    <m/>
    <x v="15"/>
    <m/>
    <m/>
  </r>
  <r>
    <n v="283768"/>
    <s v="80d0bc57-4f4b-5be7-a66e-8399d99e75c0"/>
    <n v="2008"/>
    <s v="Bradford"/>
    <x v="4849"/>
    <x v="4"/>
    <m/>
    <m/>
    <m/>
    <x v="30"/>
    <m/>
    <m/>
    <m/>
    <x v="15"/>
    <m/>
    <m/>
  </r>
  <r>
    <n v="283769"/>
    <s v="80d0bc57-4f4b-5be7-a66e-8399d99e75c0"/>
    <n v="2010"/>
    <s v="Bradford"/>
    <x v="4850"/>
    <x v="4"/>
    <m/>
    <m/>
    <m/>
    <x v="30"/>
    <m/>
    <m/>
    <m/>
    <x v="15"/>
    <m/>
    <m/>
  </r>
  <r>
    <n v="283770"/>
    <s v="6179bb8d-44b9-5a68-89a2-cdc55525a9a8"/>
    <n v="2005"/>
    <s v="Bradford"/>
    <x v="4851"/>
    <x v="4"/>
    <m/>
    <m/>
    <m/>
    <x v="30"/>
    <m/>
    <m/>
    <m/>
    <x v="15"/>
    <m/>
    <m/>
  </r>
  <r>
    <n v="283771"/>
    <s v="6179bb8d-44b9-5a68-89a2-cdc55525a9a8"/>
    <n v="2008"/>
    <s v="Bradford"/>
    <x v="4852"/>
    <x v="4"/>
    <m/>
    <m/>
    <m/>
    <x v="30"/>
    <m/>
    <m/>
    <m/>
    <x v="15"/>
    <m/>
    <m/>
  </r>
  <r>
    <n v="283772"/>
    <s v="6179bb8d-44b9-5a68-89a2-cdc55525a9a8"/>
    <n v="2010"/>
    <s v="Bradford"/>
    <x v="4853"/>
    <x v="4"/>
    <m/>
    <m/>
    <m/>
    <x v="30"/>
    <m/>
    <m/>
    <m/>
    <x v="15"/>
    <m/>
    <m/>
  </r>
  <r>
    <n v="283773"/>
    <s v="ace3427e-cb94-54dc-950f-5cfd19af365d"/>
    <n v="2005"/>
    <s v="Bradford"/>
    <x v="4854"/>
    <x v="4"/>
    <m/>
    <m/>
    <m/>
    <x v="30"/>
    <m/>
    <m/>
    <m/>
    <x v="15"/>
    <m/>
    <m/>
  </r>
  <r>
    <n v="283774"/>
    <s v="ace3427e-cb94-54dc-950f-5cfd19af365d"/>
    <n v="2008"/>
    <s v="Bradford"/>
    <x v="4855"/>
    <x v="4"/>
    <m/>
    <m/>
    <m/>
    <x v="30"/>
    <m/>
    <m/>
    <m/>
    <x v="15"/>
    <m/>
    <m/>
  </r>
  <r>
    <n v="283775"/>
    <s v="ace3427e-cb94-54dc-950f-5cfd19af365d"/>
    <n v="2010"/>
    <s v="Bradford"/>
    <x v="4856"/>
    <x v="4"/>
    <m/>
    <m/>
    <m/>
    <x v="30"/>
    <m/>
    <m/>
    <m/>
    <x v="15"/>
    <m/>
    <m/>
  </r>
  <r>
    <n v="283776"/>
    <s v="6098cae7-c8b4-5397-94c5-6030bdd66453"/>
    <n v="2005"/>
    <s v="Bradford"/>
    <x v="4857"/>
    <x v="4"/>
    <m/>
    <m/>
    <m/>
    <x v="30"/>
    <m/>
    <m/>
    <m/>
    <x v="15"/>
    <m/>
    <m/>
  </r>
  <r>
    <n v="283777"/>
    <s v="6098cae7-c8b4-5397-94c5-6030bdd66453"/>
    <n v="2008"/>
    <s v="Bradford"/>
    <x v="4858"/>
    <x v="4"/>
    <m/>
    <m/>
    <m/>
    <x v="30"/>
    <m/>
    <m/>
    <m/>
    <x v="15"/>
    <m/>
    <m/>
  </r>
  <r>
    <n v="283778"/>
    <s v="6098cae7-c8b4-5397-94c5-6030bdd66453"/>
    <n v="2010"/>
    <s v="Bradford"/>
    <x v="4859"/>
    <x v="4"/>
    <m/>
    <m/>
    <m/>
    <x v="30"/>
    <m/>
    <m/>
    <m/>
    <x v="15"/>
    <m/>
    <m/>
  </r>
  <r>
    <n v="283779"/>
    <s v="f9b47035-688b-506b-b853-6de6c76b53ad"/>
    <n v="2005"/>
    <s v="Bradford"/>
    <x v="4860"/>
    <x v="4"/>
    <m/>
    <m/>
    <m/>
    <x v="30"/>
    <m/>
    <m/>
    <m/>
    <x v="15"/>
    <m/>
    <m/>
  </r>
  <r>
    <n v="283780"/>
    <s v="f9b47035-688b-506b-b853-6de6c76b53ad"/>
    <n v="2008"/>
    <s v="Bradford"/>
    <x v="4861"/>
    <x v="4"/>
    <m/>
    <m/>
    <m/>
    <x v="30"/>
    <m/>
    <m/>
    <m/>
    <x v="15"/>
    <m/>
    <m/>
  </r>
  <r>
    <n v="283781"/>
    <s v="f9b47035-688b-506b-b853-6de6c76b53ad"/>
    <n v="2010"/>
    <s v="Bradford"/>
    <x v="4862"/>
    <x v="4"/>
    <m/>
    <m/>
    <m/>
    <x v="30"/>
    <m/>
    <m/>
    <m/>
    <x v="15"/>
    <m/>
    <m/>
  </r>
  <r>
    <n v="283782"/>
    <s v="acc36248-c769-5e17-94d3-39d88cb5c866"/>
    <n v="2005"/>
    <s v="Bradford"/>
    <x v="4863"/>
    <x v="4"/>
    <m/>
    <m/>
    <m/>
    <x v="30"/>
    <m/>
    <m/>
    <m/>
    <x v="15"/>
    <m/>
    <m/>
  </r>
  <r>
    <n v="283783"/>
    <s v="acc36248-c769-5e17-94d3-39d88cb5c866"/>
    <n v="2008"/>
    <s v="Bradford"/>
    <x v="4864"/>
    <x v="4"/>
    <m/>
    <m/>
    <m/>
    <x v="30"/>
    <m/>
    <m/>
    <m/>
    <x v="15"/>
    <m/>
    <m/>
  </r>
  <r>
    <n v="283784"/>
    <s v="acc36248-c769-5e17-94d3-39d88cb5c866"/>
    <n v="2010"/>
    <s v="Bradford"/>
    <x v="4865"/>
    <x v="4"/>
    <m/>
    <m/>
    <m/>
    <x v="30"/>
    <m/>
    <m/>
    <m/>
    <x v="15"/>
    <m/>
    <m/>
  </r>
  <r>
    <n v="283785"/>
    <s v="97bf2b25-cecd-533b-9cee-3149d7349ca8"/>
    <n v="2005"/>
    <s v="Bradford"/>
    <x v="4866"/>
    <x v="4"/>
    <m/>
    <m/>
    <m/>
    <x v="30"/>
    <m/>
    <m/>
    <m/>
    <x v="15"/>
    <m/>
    <m/>
  </r>
  <r>
    <n v="283786"/>
    <s v="97bf2b25-cecd-533b-9cee-3149d7349ca8"/>
    <n v="2008"/>
    <s v="Bradford"/>
    <x v="4867"/>
    <x v="4"/>
    <m/>
    <m/>
    <m/>
    <x v="30"/>
    <m/>
    <m/>
    <m/>
    <x v="15"/>
    <m/>
    <m/>
  </r>
  <r>
    <n v="283787"/>
    <s v="97bf2b25-cecd-533b-9cee-3149d7349ca8"/>
    <n v="2010"/>
    <s v="Bradford"/>
    <x v="4868"/>
    <x v="4"/>
    <m/>
    <m/>
    <m/>
    <x v="30"/>
    <m/>
    <m/>
    <m/>
    <x v="15"/>
    <m/>
    <m/>
  </r>
  <r>
    <n v="283788"/>
    <s v="086b5918-0819-5dcf-80f6-b15f3287e81b"/>
    <n v="2005"/>
    <s v="Bradford"/>
    <x v="4869"/>
    <x v="4"/>
    <m/>
    <m/>
    <m/>
    <x v="30"/>
    <m/>
    <m/>
    <m/>
    <x v="15"/>
    <m/>
    <m/>
  </r>
  <r>
    <n v="283789"/>
    <s v="086b5918-0819-5dcf-80f6-b15f3287e81b"/>
    <n v="2008"/>
    <s v="Bradford"/>
    <x v="4870"/>
    <x v="4"/>
    <m/>
    <m/>
    <m/>
    <x v="30"/>
    <m/>
    <m/>
    <m/>
    <x v="15"/>
    <m/>
    <m/>
  </r>
  <r>
    <n v="283790"/>
    <s v="086b5918-0819-5dcf-80f6-b15f3287e81b"/>
    <n v="2010"/>
    <s v="Bradford"/>
    <x v="4871"/>
    <x v="4"/>
    <m/>
    <m/>
    <m/>
    <x v="30"/>
    <m/>
    <m/>
    <m/>
    <x v="15"/>
    <m/>
    <m/>
  </r>
  <r>
    <n v="283791"/>
    <s v="5309d13e-c171-5c8a-b37f-2ba1444ce83b"/>
    <n v="2005"/>
    <s v="Lycoming"/>
    <x v="4872"/>
    <x v="4"/>
    <m/>
    <m/>
    <m/>
    <x v="30"/>
    <m/>
    <m/>
    <m/>
    <x v="15"/>
    <m/>
    <m/>
  </r>
  <r>
    <n v="283792"/>
    <s v="5309d13e-c171-5c8a-b37f-2ba1444ce83b"/>
    <n v="2008"/>
    <s v="Lycoming"/>
    <x v="4873"/>
    <x v="4"/>
    <m/>
    <m/>
    <m/>
    <x v="30"/>
    <m/>
    <m/>
    <m/>
    <x v="15"/>
    <m/>
    <m/>
  </r>
  <r>
    <n v="283793"/>
    <s v="5309d13e-c171-5c8a-b37f-2ba1444ce83b"/>
    <n v="2010"/>
    <s v="Lycoming"/>
    <x v="4874"/>
    <x v="4"/>
    <m/>
    <m/>
    <m/>
    <x v="30"/>
    <m/>
    <m/>
    <m/>
    <x v="15"/>
    <m/>
    <m/>
  </r>
  <r>
    <n v="283794"/>
    <s v="903682b9-4c38-505f-b14f-0310a66c21d3"/>
    <n v="2005"/>
    <s v="Bradford"/>
    <x v="4875"/>
    <x v="4"/>
    <m/>
    <m/>
    <m/>
    <x v="30"/>
    <m/>
    <m/>
    <m/>
    <x v="15"/>
    <m/>
    <m/>
  </r>
  <r>
    <n v="283795"/>
    <s v="903682b9-4c38-505f-b14f-0310a66c21d3"/>
    <n v="2008"/>
    <s v="Bradford"/>
    <x v="4876"/>
    <x v="4"/>
    <m/>
    <m/>
    <m/>
    <x v="30"/>
    <m/>
    <m/>
    <m/>
    <x v="15"/>
    <m/>
    <m/>
  </r>
  <r>
    <n v="283796"/>
    <s v="903682b9-4c38-505f-b14f-0310a66c21d3"/>
    <n v="2010"/>
    <s v="Bradford"/>
    <x v="4877"/>
    <x v="4"/>
    <m/>
    <m/>
    <m/>
    <x v="30"/>
    <m/>
    <m/>
    <m/>
    <x v="15"/>
    <m/>
    <m/>
  </r>
  <r>
    <n v="283797"/>
    <s v="d9c7f61f-3abe-5c97-9bc3-313e78cc3f79"/>
    <n v="2005"/>
    <s v="Bradford"/>
    <x v="4878"/>
    <x v="4"/>
    <m/>
    <m/>
    <m/>
    <x v="30"/>
    <m/>
    <m/>
    <m/>
    <x v="15"/>
    <m/>
    <m/>
  </r>
  <r>
    <n v="283798"/>
    <s v="d9c7f61f-3abe-5c97-9bc3-313e78cc3f79"/>
    <n v="2008"/>
    <s v="Bradford"/>
    <x v="4879"/>
    <x v="4"/>
    <m/>
    <m/>
    <m/>
    <x v="30"/>
    <m/>
    <m/>
    <m/>
    <x v="15"/>
    <m/>
    <m/>
  </r>
  <r>
    <n v="283799"/>
    <s v="d9c7f61f-3abe-5c97-9bc3-313e78cc3f79"/>
    <n v="2010"/>
    <s v="Bradford"/>
    <x v="4880"/>
    <x v="4"/>
    <m/>
    <m/>
    <m/>
    <x v="30"/>
    <m/>
    <m/>
    <m/>
    <x v="15"/>
    <m/>
    <m/>
  </r>
  <r>
    <n v="283800"/>
    <s v="8ab1487e-52a0-5de8-9e29-8edaac76283d"/>
    <n v="2005"/>
    <s v="Lycoming"/>
    <x v="4881"/>
    <x v="4"/>
    <m/>
    <m/>
    <m/>
    <x v="30"/>
    <m/>
    <m/>
    <m/>
    <x v="15"/>
    <m/>
    <m/>
  </r>
  <r>
    <n v="283801"/>
    <s v="8ab1487e-52a0-5de8-9e29-8edaac76283d"/>
    <n v="2008"/>
    <s v="Lycoming"/>
    <x v="4882"/>
    <x v="4"/>
    <m/>
    <m/>
    <m/>
    <x v="30"/>
    <m/>
    <m/>
    <m/>
    <x v="15"/>
    <m/>
    <m/>
  </r>
  <r>
    <n v="283802"/>
    <s v="8ab1487e-52a0-5de8-9e29-8edaac76283d"/>
    <n v="2010"/>
    <s v="Lycoming"/>
    <x v="4883"/>
    <x v="4"/>
    <m/>
    <m/>
    <m/>
    <x v="30"/>
    <m/>
    <m/>
    <m/>
    <x v="15"/>
    <m/>
    <m/>
  </r>
  <r>
    <n v="283803"/>
    <s v="b0eb660c-58fe-5482-9801-9b6375a489e6"/>
    <n v="2005"/>
    <s v="Bradford"/>
    <x v="4884"/>
    <x v="4"/>
    <m/>
    <m/>
    <m/>
    <x v="30"/>
    <m/>
    <m/>
    <m/>
    <x v="15"/>
    <m/>
    <m/>
  </r>
  <r>
    <n v="283804"/>
    <s v="b0eb660c-58fe-5482-9801-9b6375a489e6"/>
    <n v="2008"/>
    <s v="Bradford"/>
    <x v="4885"/>
    <x v="4"/>
    <m/>
    <m/>
    <m/>
    <x v="30"/>
    <m/>
    <m/>
    <m/>
    <x v="15"/>
    <m/>
    <m/>
  </r>
  <r>
    <n v="283805"/>
    <s v="b0eb660c-58fe-5482-9801-9b6375a489e6"/>
    <n v="2010"/>
    <s v="Bradford"/>
    <x v="4886"/>
    <x v="4"/>
    <m/>
    <m/>
    <m/>
    <x v="30"/>
    <m/>
    <m/>
    <m/>
    <x v="15"/>
    <m/>
    <m/>
  </r>
  <r>
    <n v="283806"/>
    <s v="995cb6e6-f475-5d6b-bb34-ad3c4c17019a"/>
    <n v="2005"/>
    <s v="Bradford"/>
    <x v="4887"/>
    <x v="4"/>
    <m/>
    <m/>
    <m/>
    <x v="30"/>
    <m/>
    <m/>
    <m/>
    <x v="15"/>
    <m/>
    <m/>
  </r>
  <r>
    <n v="283807"/>
    <s v="995cb6e6-f475-5d6b-bb34-ad3c4c17019a"/>
    <n v="2008"/>
    <s v="Bradford"/>
    <x v="4888"/>
    <x v="4"/>
    <m/>
    <m/>
    <m/>
    <x v="30"/>
    <m/>
    <m/>
    <m/>
    <x v="15"/>
    <m/>
    <m/>
  </r>
  <r>
    <n v="283808"/>
    <s v="995cb6e6-f475-5d6b-bb34-ad3c4c17019a"/>
    <n v="2010"/>
    <s v="Bradford"/>
    <x v="4889"/>
    <x v="4"/>
    <m/>
    <m/>
    <m/>
    <x v="30"/>
    <m/>
    <m/>
    <m/>
    <x v="15"/>
    <m/>
    <m/>
  </r>
  <r>
    <n v="283809"/>
    <s v="b072a714-8a58-52a8-a8ab-639f5df75aaf"/>
    <n v="2005"/>
    <s v="Bradford"/>
    <x v="4890"/>
    <x v="4"/>
    <m/>
    <m/>
    <m/>
    <x v="30"/>
    <m/>
    <m/>
    <m/>
    <x v="15"/>
    <m/>
    <m/>
  </r>
  <r>
    <n v="283810"/>
    <s v="b072a714-8a58-52a8-a8ab-639f5df75aaf"/>
    <n v="2008"/>
    <s v="Bradford"/>
    <x v="4891"/>
    <x v="4"/>
    <m/>
    <m/>
    <m/>
    <x v="30"/>
    <m/>
    <m/>
    <m/>
    <x v="15"/>
    <m/>
    <m/>
  </r>
  <r>
    <n v="283811"/>
    <s v="b072a714-8a58-52a8-a8ab-639f5df75aaf"/>
    <n v="2010"/>
    <s v="Bradford"/>
    <x v="4892"/>
    <x v="4"/>
    <m/>
    <m/>
    <m/>
    <x v="30"/>
    <m/>
    <m/>
    <m/>
    <x v="15"/>
    <m/>
    <m/>
  </r>
  <r>
    <n v="283812"/>
    <s v="31802757-7274-5536-b0a1-851d7fc38669"/>
    <n v="2005"/>
    <s v="Bradford"/>
    <x v="4893"/>
    <x v="4"/>
    <m/>
    <m/>
    <m/>
    <x v="30"/>
    <m/>
    <m/>
    <m/>
    <x v="15"/>
    <m/>
    <m/>
  </r>
  <r>
    <n v="283813"/>
    <s v="31802757-7274-5536-b0a1-851d7fc38669"/>
    <n v="2008"/>
    <s v="Bradford"/>
    <x v="4894"/>
    <x v="4"/>
    <m/>
    <m/>
    <m/>
    <x v="30"/>
    <m/>
    <m/>
    <m/>
    <x v="15"/>
    <m/>
    <m/>
  </r>
  <r>
    <n v="283814"/>
    <s v="31802757-7274-5536-b0a1-851d7fc38669"/>
    <n v="2010"/>
    <s v="Bradford"/>
    <x v="4895"/>
    <x v="4"/>
    <m/>
    <m/>
    <m/>
    <x v="30"/>
    <m/>
    <m/>
    <m/>
    <x v="15"/>
    <m/>
    <m/>
  </r>
  <r>
    <n v="283815"/>
    <s v="e162b6da-2379-5ff5-80c0-99c03f72324c"/>
    <n v="2005"/>
    <s v="Lycoming"/>
    <x v="4896"/>
    <x v="4"/>
    <m/>
    <m/>
    <m/>
    <x v="30"/>
    <m/>
    <m/>
    <m/>
    <x v="15"/>
    <m/>
    <m/>
  </r>
  <r>
    <n v="283816"/>
    <s v="e162b6da-2379-5ff5-80c0-99c03f72324c"/>
    <n v="2008"/>
    <s v="Lycoming"/>
    <x v="4897"/>
    <x v="4"/>
    <m/>
    <m/>
    <m/>
    <x v="30"/>
    <m/>
    <m/>
    <m/>
    <x v="15"/>
    <m/>
    <m/>
  </r>
  <r>
    <n v="283817"/>
    <s v="e162b6da-2379-5ff5-80c0-99c03f72324c"/>
    <n v="2010"/>
    <s v="Lycoming"/>
    <x v="4898"/>
    <x v="4"/>
    <m/>
    <m/>
    <m/>
    <x v="30"/>
    <m/>
    <m/>
    <m/>
    <x v="15"/>
    <m/>
    <m/>
  </r>
  <r>
    <n v="283818"/>
    <s v="21432708-afed-513f-b2e3-1a0b79416d0f"/>
    <n v="2005"/>
    <s v="Bradford"/>
    <x v="4899"/>
    <x v="4"/>
    <m/>
    <m/>
    <m/>
    <x v="30"/>
    <m/>
    <m/>
    <m/>
    <x v="15"/>
    <m/>
    <m/>
  </r>
  <r>
    <n v="283819"/>
    <s v="21432708-afed-513f-b2e3-1a0b79416d0f"/>
    <n v="2008"/>
    <s v="Bradford"/>
    <x v="4900"/>
    <x v="4"/>
    <m/>
    <m/>
    <m/>
    <x v="30"/>
    <m/>
    <m/>
    <m/>
    <x v="15"/>
    <m/>
    <m/>
  </r>
  <r>
    <n v="283820"/>
    <s v="21432708-afed-513f-b2e3-1a0b79416d0f"/>
    <n v="2010"/>
    <s v="Bradford"/>
    <x v="4901"/>
    <x v="4"/>
    <m/>
    <m/>
    <m/>
    <x v="30"/>
    <m/>
    <m/>
    <m/>
    <x v="15"/>
    <m/>
    <m/>
  </r>
  <r>
    <n v="283821"/>
    <s v="51f43066-f74a-5807-9de7-4694f0e72b12"/>
    <n v="2005"/>
    <s v="Bradford"/>
    <x v="4902"/>
    <x v="4"/>
    <m/>
    <m/>
    <m/>
    <x v="30"/>
    <m/>
    <m/>
    <m/>
    <x v="15"/>
    <m/>
    <m/>
  </r>
  <r>
    <n v="283822"/>
    <s v="51f43066-f74a-5807-9de7-4694f0e72b12"/>
    <n v="2008"/>
    <s v="Bradford"/>
    <x v="4903"/>
    <x v="4"/>
    <m/>
    <m/>
    <m/>
    <x v="30"/>
    <m/>
    <m/>
    <m/>
    <x v="15"/>
    <m/>
    <m/>
  </r>
  <r>
    <n v="283823"/>
    <s v="51f43066-f74a-5807-9de7-4694f0e72b12"/>
    <n v="2010"/>
    <s v="Bradford"/>
    <x v="4904"/>
    <x v="4"/>
    <m/>
    <m/>
    <m/>
    <x v="30"/>
    <m/>
    <m/>
    <m/>
    <x v="15"/>
    <m/>
    <m/>
  </r>
  <r>
    <n v="283824"/>
    <s v="63e791ac-0792-57c4-950e-b9f785c530a5"/>
    <n v="2005"/>
    <s v="Lycoming"/>
    <x v="4905"/>
    <x v="4"/>
    <m/>
    <m/>
    <m/>
    <x v="30"/>
    <m/>
    <m/>
    <m/>
    <x v="15"/>
    <m/>
    <m/>
  </r>
  <r>
    <n v="283825"/>
    <s v="63e791ac-0792-57c4-950e-b9f785c530a5"/>
    <n v="2008"/>
    <s v="Lycoming"/>
    <x v="4906"/>
    <x v="4"/>
    <m/>
    <m/>
    <m/>
    <x v="30"/>
    <m/>
    <m/>
    <m/>
    <x v="15"/>
    <m/>
    <m/>
  </r>
  <r>
    <n v="283826"/>
    <s v="63e791ac-0792-57c4-950e-b9f785c530a5"/>
    <n v="2010"/>
    <s v="Lycoming"/>
    <x v="4907"/>
    <x v="4"/>
    <m/>
    <m/>
    <m/>
    <x v="30"/>
    <m/>
    <m/>
    <m/>
    <x v="15"/>
    <m/>
    <m/>
  </r>
  <r>
    <n v="283827"/>
    <s v="31438611-6cc9-57f0-9c74-5aa54e664924"/>
    <n v="2005"/>
    <s v="Bradford"/>
    <x v="4908"/>
    <x v="4"/>
    <m/>
    <m/>
    <m/>
    <x v="30"/>
    <m/>
    <m/>
    <m/>
    <x v="15"/>
    <m/>
    <m/>
  </r>
  <r>
    <n v="283828"/>
    <s v="31438611-6cc9-57f0-9c74-5aa54e664924"/>
    <n v="2008"/>
    <s v="Bradford"/>
    <x v="4909"/>
    <x v="4"/>
    <m/>
    <m/>
    <m/>
    <x v="30"/>
    <m/>
    <m/>
    <m/>
    <x v="15"/>
    <m/>
    <m/>
  </r>
  <r>
    <n v="283829"/>
    <s v="31438611-6cc9-57f0-9c74-5aa54e664924"/>
    <n v="2010"/>
    <s v="Bradford"/>
    <x v="4910"/>
    <x v="4"/>
    <m/>
    <m/>
    <m/>
    <x v="30"/>
    <m/>
    <m/>
    <m/>
    <x v="15"/>
    <m/>
    <m/>
  </r>
  <r>
    <n v="283830"/>
    <s v="96d8d7b6-2837-5595-9a26-b21652a0415a"/>
    <n v="2005"/>
    <s v="Bradford"/>
    <x v="4911"/>
    <x v="4"/>
    <m/>
    <m/>
    <m/>
    <x v="30"/>
    <m/>
    <m/>
    <m/>
    <x v="15"/>
    <m/>
    <m/>
  </r>
  <r>
    <n v="283831"/>
    <s v="96d8d7b6-2837-5595-9a26-b21652a0415a"/>
    <n v="2008"/>
    <s v="Bradford"/>
    <x v="4912"/>
    <x v="4"/>
    <m/>
    <m/>
    <m/>
    <x v="30"/>
    <m/>
    <m/>
    <m/>
    <x v="15"/>
    <m/>
    <m/>
  </r>
  <r>
    <n v="283832"/>
    <s v="96d8d7b6-2837-5595-9a26-b21652a0415a"/>
    <n v="2010"/>
    <s v="Bradford"/>
    <x v="4913"/>
    <x v="4"/>
    <m/>
    <m/>
    <m/>
    <x v="30"/>
    <m/>
    <m/>
    <m/>
    <x v="15"/>
    <m/>
    <m/>
  </r>
  <r>
    <n v="283833"/>
    <s v="ce3ed3a0-dcd0-5f60-8e24-9c570d57bfec"/>
    <n v="2005"/>
    <s v="Bradford"/>
    <x v="4914"/>
    <x v="4"/>
    <m/>
    <m/>
    <m/>
    <x v="30"/>
    <m/>
    <m/>
    <m/>
    <x v="15"/>
    <m/>
    <m/>
  </r>
  <r>
    <n v="283834"/>
    <s v="ce3ed3a0-dcd0-5f60-8e24-9c570d57bfec"/>
    <n v="2008"/>
    <s v="Bradford"/>
    <x v="4915"/>
    <x v="4"/>
    <m/>
    <m/>
    <m/>
    <x v="30"/>
    <m/>
    <m/>
    <m/>
    <x v="15"/>
    <m/>
    <m/>
  </r>
  <r>
    <n v="283835"/>
    <s v="ce3ed3a0-dcd0-5f60-8e24-9c570d57bfec"/>
    <n v="2010"/>
    <s v="Bradford"/>
    <x v="4916"/>
    <x v="4"/>
    <m/>
    <m/>
    <m/>
    <x v="30"/>
    <m/>
    <m/>
    <m/>
    <x v="15"/>
    <m/>
    <m/>
  </r>
  <r>
    <n v="283836"/>
    <s v="fdadcc89-e470-5f0a-a302-f38181934e20"/>
    <n v="2005"/>
    <s v="Bradford"/>
    <x v="4917"/>
    <x v="4"/>
    <m/>
    <m/>
    <m/>
    <x v="30"/>
    <m/>
    <m/>
    <m/>
    <x v="15"/>
    <m/>
    <m/>
  </r>
  <r>
    <n v="283837"/>
    <s v="fdadcc89-e470-5f0a-a302-f38181934e20"/>
    <n v="2008"/>
    <s v="Bradford"/>
    <x v="4918"/>
    <x v="4"/>
    <m/>
    <m/>
    <m/>
    <x v="30"/>
    <m/>
    <m/>
    <m/>
    <x v="15"/>
    <m/>
    <m/>
  </r>
  <r>
    <n v="283838"/>
    <s v="fdadcc89-e470-5f0a-a302-f38181934e20"/>
    <n v="2010"/>
    <s v="Bradford"/>
    <x v="4919"/>
    <x v="4"/>
    <m/>
    <m/>
    <m/>
    <x v="30"/>
    <m/>
    <m/>
    <m/>
    <x v="15"/>
    <m/>
    <m/>
  </r>
  <r>
    <n v="283839"/>
    <s v="ffe077aa-b8cf-509a-a337-8c7e4a497346"/>
    <n v="2005"/>
    <s v="Bradford"/>
    <x v="4920"/>
    <x v="4"/>
    <m/>
    <m/>
    <m/>
    <x v="30"/>
    <m/>
    <m/>
    <m/>
    <x v="15"/>
    <m/>
    <m/>
  </r>
  <r>
    <n v="283840"/>
    <s v="ffe077aa-b8cf-509a-a337-8c7e4a497346"/>
    <n v="2008"/>
    <s v="Bradford"/>
    <x v="4921"/>
    <x v="4"/>
    <m/>
    <m/>
    <m/>
    <x v="30"/>
    <m/>
    <m/>
    <m/>
    <x v="15"/>
    <m/>
    <m/>
  </r>
  <r>
    <n v="283841"/>
    <s v="ffe077aa-b8cf-509a-a337-8c7e4a497346"/>
    <n v="2010"/>
    <s v="Bradford"/>
    <x v="4922"/>
    <x v="4"/>
    <m/>
    <m/>
    <m/>
    <x v="30"/>
    <m/>
    <m/>
    <m/>
    <x v="15"/>
    <m/>
    <m/>
  </r>
  <r>
    <n v="283842"/>
    <s v="fc7f8e3b-ef08-5f42-bd88-d331924f7474"/>
    <n v="2005"/>
    <s v="Bradford"/>
    <x v="4923"/>
    <x v="4"/>
    <m/>
    <m/>
    <m/>
    <x v="30"/>
    <m/>
    <m/>
    <m/>
    <x v="15"/>
    <m/>
    <m/>
  </r>
  <r>
    <n v="283843"/>
    <s v="fc7f8e3b-ef08-5f42-bd88-d331924f7474"/>
    <n v="2008"/>
    <s v="Bradford"/>
    <x v="4924"/>
    <x v="4"/>
    <m/>
    <m/>
    <m/>
    <x v="30"/>
    <m/>
    <m/>
    <m/>
    <x v="15"/>
    <m/>
    <m/>
  </r>
  <r>
    <n v="283844"/>
    <s v="fc7f8e3b-ef08-5f42-bd88-d331924f7474"/>
    <n v="2010"/>
    <s v="Bradford"/>
    <x v="4925"/>
    <x v="4"/>
    <m/>
    <m/>
    <m/>
    <x v="30"/>
    <m/>
    <m/>
    <m/>
    <x v="15"/>
    <m/>
    <m/>
  </r>
  <r>
    <n v="283845"/>
    <s v="90af1659-d067-5730-8132-fe86420bb69c"/>
    <n v="2005"/>
    <s v="Bradford"/>
    <x v="4926"/>
    <x v="4"/>
    <m/>
    <m/>
    <m/>
    <x v="30"/>
    <m/>
    <m/>
    <m/>
    <x v="15"/>
    <m/>
    <m/>
  </r>
  <r>
    <n v="283846"/>
    <s v="90af1659-d067-5730-8132-fe86420bb69c"/>
    <n v="2008"/>
    <s v="Bradford"/>
    <x v="4927"/>
    <x v="4"/>
    <m/>
    <m/>
    <m/>
    <x v="30"/>
    <m/>
    <m/>
    <m/>
    <x v="15"/>
    <m/>
    <m/>
  </r>
  <r>
    <n v="283847"/>
    <s v="90af1659-d067-5730-8132-fe86420bb69c"/>
    <n v="2010"/>
    <s v="Bradford"/>
    <x v="4928"/>
    <x v="4"/>
    <m/>
    <m/>
    <m/>
    <x v="30"/>
    <m/>
    <m/>
    <m/>
    <x v="15"/>
    <m/>
    <m/>
  </r>
  <r>
    <n v="283848"/>
    <s v="09368ae3-ec81-5c1b-ad79-a40f910cb778"/>
    <n v="2005"/>
    <s v="Bradford"/>
    <x v="4929"/>
    <x v="4"/>
    <m/>
    <m/>
    <m/>
    <x v="30"/>
    <m/>
    <m/>
    <m/>
    <x v="15"/>
    <m/>
    <m/>
  </r>
  <r>
    <n v="283849"/>
    <s v="09368ae3-ec81-5c1b-ad79-a40f910cb778"/>
    <n v="2008"/>
    <s v="Bradford"/>
    <x v="4930"/>
    <x v="4"/>
    <m/>
    <m/>
    <m/>
    <x v="30"/>
    <m/>
    <m/>
    <m/>
    <x v="15"/>
    <m/>
    <m/>
  </r>
  <r>
    <n v="283850"/>
    <s v="09368ae3-ec81-5c1b-ad79-a40f910cb778"/>
    <n v="2010"/>
    <s v="Bradford"/>
    <x v="4931"/>
    <x v="4"/>
    <m/>
    <m/>
    <m/>
    <x v="30"/>
    <m/>
    <m/>
    <m/>
    <x v="15"/>
    <m/>
    <m/>
  </r>
  <r>
    <n v="283851"/>
    <s v="2071ce08-1cbf-51b4-ac17-d36f7d4e8439"/>
    <n v="2005"/>
    <s v="Lycoming"/>
    <x v="4932"/>
    <x v="4"/>
    <m/>
    <m/>
    <m/>
    <x v="30"/>
    <m/>
    <m/>
    <m/>
    <x v="15"/>
    <m/>
    <m/>
  </r>
  <r>
    <n v="283852"/>
    <s v="2071ce08-1cbf-51b4-ac17-d36f7d4e8439"/>
    <n v="2008"/>
    <s v="Lycoming"/>
    <x v="4933"/>
    <x v="4"/>
    <m/>
    <m/>
    <m/>
    <x v="30"/>
    <m/>
    <m/>
    <m/>
    <x v="15"/>
    <m/>
    <m/>
  </r>
  <r>
    <n v="283853"/>
    <s v="2071ce08-1cbf-51b4-ac17-d36f7d4e8439"/>
    <n v="2010"/>
    <s v="Lycoming"/>
    <x v="4934"/>
    <x v="4"/>
    <m/>
    <m/>
    <m/>
    <x v="30"/>
    <m/>
    <m/>
    <m/>
    <x v="15"/>
    <m/>
    <m/>
  </r>
  <r>
    <n v="283854"/>
    <s v="4e8d13fe-c158-5243-a391-5029910745a3"/>
    <n v="2005"/>
    <s v="Lycoming"/>
    <x v="4935"/>
    <x v="4"/>
    <m/>
    <m/>
    <m/>
    <x v="30"/>
    <m/>
    <m/>
    <m/>
    <x v="15"/>
    <m/>
    <m/>
  </r>
  <r>
    <n v="283855"/>
    <s v="4e8d13fe-c158-5243-a391-5029910745a3"/>
    <n v="2008"/>
    <s v="Lycoming"/>
    <x v="4936"/>
    <x v="4"/>
    <m/>
    <m/>
    <m/>
    <x v="30"/>
    <m/>
    <m/>
    <m/>
    <x v="15"/>
    <m/>
    <m/>
  </r>
  <r>
    <n v="283856"/>
    <s v="4e8d13fe-c158-5243-a391-5029910745a3"/>
    <n v="2010"/>
    <s v="Lycoming"/>
    <x v="4937"/>
    <x v="4"/>
    <m/>
    <m/>
    <m/>
    <x v="30"/>
    <m/>
    <m/>
    <m/>
    <x v="15"/>
    <m/>
    <m/>
  </r>
  <r>
    <n v="283857"/>
    <s v="6b27ddfe-9e21-5b0e-8794-ef228d4d7f26"/>
    <n v="2005"/>
    <s v="Bradford"/>
    <x v="4938"/>
    <x v="4"/>
    <m/>
    <m/>
    <m/>
    <x v="30"/>
    <m/>
    <m/>
    <m/>
    <x v="15"/>
    <m/>
    <m/>
  </r>
  <r>
    <n v="283858"/>
    <s v="6b27ddfe-9e21-5b0e-8794-ef228d4d7f26"/>
    <n v="2008"/>
    <s v="Bradford"/>
    <x v="4939"/>
    <x v="4"/>
    <m/>
    <m/>
    <m/>
    <x v="30"/>
    <m/>
    <m/>
    <m/>
    <x v="15"/>
    <m/>
    <m/>
  </r>
  <r>
    <n v="283859"/>
    <s v="6b27ddfe-9e21-5b0e-8794-ef228d4d7f26"/>
    <n v="2010"/>
    <s v="Bradford"/>
    <x v="4940"/>
    <x v="4"/>
    <m/>
    <m/>
    <m/>
    <x v="30"/>
    <m/>
    <m/>
    <m/>
    <x v="15"/>
    <m/>
    <m/>
  </r>
  <r>
    <n v="283860"/>
    <s v="630561c7-c74a-50b0-af6f-7f2778f71e75"/>
    <n v="2005"/>
    <s v="Bradford"/>
    <x v="4941"/>
    <x v="4"/>
    <m/>
    <m/>
    <m/>
    <x v="30"/>
    <m/>
    <m/>
    <m/>
    <x v="15"/>
    <m/>
    <m/>
  </r>
  <r>
    <n v="283861"/>
    <s v="630561c7-c74a-50b0-af6f-7f2778f71e75"/>
    <n v="2008"/>
    <s v="Bradford"/>
    <x v="4942"/>
    <x v="4"/>
    <m/>
    <m/>
    <m/>
    <x v="30"/>
    <m/>
    <m/>
    <m/>
    <x v="15"/>
    <m/>
    <m/>
  </r>
  <r>
    <n v="283862"/>
    <s v="630561c7-c74a-50b0-af6f-7f2778f71e75"/>
    <n v="2010"/>
    <s v="Bradford"/>
    <x v="4943"/>
    <x v="4"/>
    <m/>
    <m/>
    <m/>
    <x v="30"/>
    <m/>
    <m/>
    <m/>
    <x v="15"/>
    <m/>
    <m/>
  </r>
  <r>
    <n v="283863"/>
    <s v="8a7a60f3-aa6d-5829-bce0-b128720c10fc"/>
    <n v="2005"/>
    <s v="Lycoming"/>
    <x v="4944"/>
    <x v="4"/>
    <m/>
    <m/>
    <m/>
    <x v="30"/>
    <m/>
    <m/>
    <m/>
    <x v="15"/>
    <m/>
    <m/>
  </r>
  <r>
    <n v="283864"/>
    <s v="8a7a60f3-aa6d-5829-bce0-b128720c10fc"/>
    <n v="2008"/>
    <s v="Lycoming"/>
    <x v="4945"/>
    <x v="4"/>
    <m/>
    <m/>
    <m/>
    <x v="30"/>
    <m/>
    <m/>
    <m/>
    <x v="15"/>
    <m/>
    <m/>
  </r>
  <r>
    <n v="283865"/>
    <s v="8a7a60f3-aa6d-5829-bce0-b128720c10fc"/>
    <n v="2010"/>
    <s v="Lycoming"/>
    <x v="4946"/>
    <x v="4"/>
    <m/>
    <m/>
    <m/>
    <x v="30"/>
    <m/>
    <m/>
    <m/>
    <x v="15"/>
    <m/>
    <m/>
  </r>
  <r>
    <n v="283866"/>
    <s v="a75b4a7e-0f08-54b7-b675-b0cde820fe85"/>
    <n v="2005"/>
    <s v="Lycoming"/>
    <x v="4947"/>
    <x v="4"/>
    <m/>
    <m/>
    <m/>
    <x v="30"/>
    <m/>
    <m/>
    <m/>
    <x v="15"/>
    <m/>
    <m/>
  </r>
  <r>
    <n v="283867"/>
    <s v="a75b4a7e-0f08-54b7-b675-b0cde820fe85"/>
    <n v="2008"/>
    <s v="Lycoming"/>
    <x v="4948"/>
    <x v="4"/>
    <m/>
    <m/>
    <m/>
    <x v="30"/>
    <m/>
    <m/>
    <m/>
    <x v="15"/>
    <m/>
    <m/>
  </r>
  <r>
    <n v="283868"/>
    <s v="a75b4a7e-0f08-54b7-b675-b0cde820fe85"/>
    <n v="2010"/>
    <s v="Lycoming"/>
    <x v="4949"/>
    <x v="4"/>
    <m/>
    <m/>
    <m/>
    <x v="30"/>
    <m/>
    <m/>
    <m/>
    <x v="15"/>
    <m/>
    <m/>
  </r>
  <r>
    <n v="283869"/>
    <s v="7fbb6a24-1efa-5c0d-82ad-7bf7f0aaef8d"/>
    <n v="2005"/>
    <s v="Bradford"/>
    <x v="4950"/>
    <x v="4"/>
    <m/>
    <m/>
    <m/>
    <x v="30"/>
    <m/>
    <m/>
    <m/>
    <x v="15"/>
    <m/>
    <m/>
  </r>
  <r>
    <n v="283870"/>
    <s v="7fbb6a24-1efa-5c0d-82ad-7bf7f0aaef8d"/>
    <n v="2008"/>
    <s v="Bradford"/>
    <x v="4951"/>
    <x v="4"/>
    <m/>
    <m/>
    <m/>
    <x v="30"/>
    <m/>
    <m/>
    <m/>
    <x v="15"/>
    <m/>
    <m/>
  </r>
  <r>
    <n v="283871"/>
    <s v="7fbb6a24-1efa-5c0d-82ad-7bf7f0aaef8d"/>
    <n v="2010"/>
    <s v="Bradford"/>
    <x v="4952"/>
    <x v="4"/>
    <m/>
    <m/>
    <m/>
    <x v="30"/>
    <m/>
    <m/>
    <m/>
    <x v="15"/>
    <m/>
    <m/>
  </r>
  <r>
    <n v="283872"/>
    <s v="8f75e22c-dad0-5ebb-a4f3-0bfc68af2fd6"/>
    <n v="2005"/>
    <s v="Lycoming"/>
    <x v="4953"/>
    <x v="4"/>
    <m/>
    <m/>
    <m/>
    <x v="30"/>
    <m/>
    <m/>
    <m/>
    <x v="15"/>
    <m/>
    <m/>
  </r>
  <r>
    <n v="283873"/>
    <s v="8f75e22c-dad0-5ebb-a4f3-0bfc68af2fd6"/>
    <n v="2008"/>
    <s v="Lycoming"/>
    <x v="4954"/>
    <x v="4"/>
    <m/>
    <m/>
    <m/>
    <x v="30"/>
    <m/>
    <m/>
    <m/>
    <x v="15"/>
    <m/>
    <m/>
  </r>
  <r>
    <n v="283874"/>
    <s v="8f75e22c-dad0-5ebb-a4f3-0bfc68af2fd6"/>
    <n v="2010"/>
    <s v="Lycoming"/>
    <x v="4955"/>
    <x v="4"/>
    <m/>
    <m/>
    <m/>
    <x v="30"/>
    <m/>
    <m/>
    <m/>
    <x v="15"/>
    <m/>
    <m/>
  </r>
  <r>
    <n v="283875"/>
    <s v="16398e97-23e3-5489-9872-2bf6b3beeda5"/>
    <n v="2005"/>
    <s v="Bradford"/>
    <x v="4956"/>
    <x v="4"/>
    <m/>
    <m/>
    <m/>
    <x v="30"/>
    <m/>
    <m/>
    <m/>
    <x v="15"/>
    <m/>
    <m/>
  </r>
  <r>
    <n v="283876"/>
    <s v="16398e97-23e3-5489-9872-2bf6b3beeda5"/>
    <n v="2008"/>
    <s v="Bradford"/>
    <x v="4957"/>
    <x v="4"/>
    <m/>
    <m/>
    <m/>
    <x v="30"/>
    <m/>
    <m/>
    <m/>
    <x v="15"/>
    <m/>
    <m/>
  </r>
  <r>
    <n v="283877"/>
    <s v="16398e97-23e3-5489-9872-2bf6b3beeda5"/>
    <n v="2010"/>
    <s v="Bradford"/>
    <x v="4958"/>
    <x v="4"/>
    <m/>
    <m/>
    <m/>
    <x v="30"/>
    <m/>
    <m/>
    <m/>
    <x v="15"/>
    <m/>
    <m/>
  </r>
  <r>
    <n v="283878"/>
    <s v="6c7a791a-b332-54c4-9960-771594e8ba5f"/>
    <n v="2005"/>
    <s v="Bradford"/>
    <x v="4959"/>
    <x v="4"/>
    <m/>
    <m/>
    <m/>
    <x v="30"/>
    <m/>
    <m/>
    <m/>
    <x v="15"/>
    <m/>
    <m/>
  </r>
  <r>
    <n v="283879"/>
    <s v="6c7a791a-b332-54c4-9960-771594e8ba5f"/>
    <n v="2008"/>
    <s v="Bradford"/>
    <x v="4960"/>
    <x v="4"/>
    <m/>
    <m/>
    <m/>
    <x v="30"/>
    <m/>
    <m/>
    <m/>
    <x v="15"/>
    <m/>
    <m/>
  </r>
  <r>
    <n v="283880"/>
    <s v="6c7a791a-b332-54c4-9960-771594e8ba5f"/>
    <n v="2010"/>
    <s v="Bradford"/>
    <x v="4961"/>
    <x v="4"/>
    <m/>
    <m/>
    <m/>
    <x v="30"/>
    <m/>
    <m/>
    <m/>
    <x v="15"/>
    <m/>
    <m/>
  </r>
  <r>
    <n v="283881"/>
    <s v="66d7338a-066f-5b73-9019-a2f6b60735e2"/>
    <n v="2005"/>
    <s v="Lycoming"/>
    <x v="4962"/>
    <x v="4"/>
    <m/>
    <m/>
    <m/>
    <x v="30"/>
    <m/>
    <m/>
    <m/>
    <x v="15"/>
    <m/>
    <m/>
  </r>
  <r>
    <n v="283882"/>
    <s v="66d7338a-066f-5b73-9019-a2f6b60735e2"/>
    <n v="2008"/>
    <s v="Lycoming"/>
    <x v="4963"/>
    <x v="4"/>
    <m/>
    <m/>
    <m/>
    <x v="30"/>
    <m/>
    <m/>
    <m/>
    <x v="15"/>
    <m/>
    <m/>
  </r>
  <r>
    <n v="283883"/>
    <s v="66d7338a-066f-5b73-9019-a2f6b60735e2"/>
    <n v="2010"/>
    <s v="Lycoming"/>
    <x v="4964"/>
    <x v="4"/>
    <m/>
    <m/>
    <m/>
    <x v="30"/>
    <m/>
    <m/>
    <m/>
    <x v="15"/>
    <m/>
    <m/>
  </r>
  <r>
    <n v="283884"/>
    <s v="cbb03a05-4d56-59ec-9289-0c79e837475c"/>
    <n v="2005"/>
    <s v="Bradford"/>
    <x v="4965"/>
    <x v="4"/>
    <m/>
    <m/>
    <m/>
    <x v="30"/>
    <m/>
    <m/>
    <m/>
    <x v="15"/>
    <m/>
    <m/>
  </r>
  <r>
    <n v="283885"/>
    <s v="cbb03a05-4d56-59ec-9289-0c79e837475c"/>
    <n v="2008"/>
    <s v="Bradford"/>
    <x v="4966"/>
    <x v="4"/>
    <m/>
    <m/>
    <m/>
    <x v="30"/>
    <m/>
    <m/>
    <m/>
    <x v="15"/>
    <m/>
    <m/>
  </r>
  <r>
    <n v="283886"/>
    <s v="cbb03a05-4d56-59ec-9289-0c79e837475c"/>
    <n v="2010"/>
    <s v="Bradford"/>
    <x v="4967"/>
    <x v="4"/>
    <m/>
    <m/>
    <m/>
    <x v="30"/>
    <m/>
    <m/>
    <m/>
    <x v="15"/>
    <m/>
    <m/>
  </r>
  <r>
    <n v="283887"/>
    <s v="3dbf86eb-1dd8-5829-8cac-64ed32576de1"/>
    <n v="2005"/>
    <s v="Lycoming"/>
    <x v="4968"/>
    <x v="4"/>
    <m/>
    <m/>
    <m/>
    <x v="30"/>
    <m/>
    <m/>
    <m/>
    <x v="15"/>
    <m/>
    <m/>
  </r>
  <r>
    <n v="283888"/>
    <s v="3dbf86eb-1dd8-5829-8cac-64ed32576de1"/>
    <n v="2008"/>
    <s v="Lycoming"/>
    <x v="4969"/>
    <x v="4"/>
    <m/>
    <m/>
    <m/>
    <x v="30"/>
    <m/>
    <m/>
    <m/>
    <x v="15"/>
    <m/>
    <m/>
  </r>
  <r>
    <n v="283889"/>
    <s v="3dbf86eb-1dd8-5829-8cac-64ed32576de1"/>
    <n v="2010"/>
    <s v="Lycoming"/>
    <x v="4970"/>
    <x v="4"/>
    <m/>
    <m/>
    <m/>
    <x v="30"/>
    <m/>
    <m/>
    <m/>
    <x v="15"/>
    <m/>
    <m/>
  </r>
  <r>
    <n v="283890"/>
    <s v="9c95b628-1dc4-5673-986c-b80fe97d493f"/>
    <n v="2005"/>
    <s v="Bradford"/>
    <x v="4971"/>
    <x v="4"/>
    <m/>
    <m/>
    <m/>
    <x v="30"/>
    <m/>
    <m/>
    <m/>
    <x v="15"/>
    <m/>
    <m/>
  </r>
  <r>
    <n v="283891"/>
    <s v="9c95b628-1dc4-5673-986c-b80fe97d493f"/>
    <n v="2008"/>
    <s v="Bradford"/>
    <x v="4972"/>
    <x v="4"/>
    <m/>
    <m/>
    <m/>
    <x v="30"/>
    <m/>
    <m/>
    <m/>
    <x v="15"/>
    <m/>
    <m/>
  </r>
  <r>
    <n v="283892"/>
    <s v="9c95b628-1dc4-5673-986c-b80fe97d493f"/>
    <n v="2010"/>
    <s v="Bradford"/>
    <x v="4973"/>
    <x v="4"/>
    <m/>
    <m/>
    <m/>
    <x v="30"/>
    <m/>
    <m/>
    <m/>
    <x v="15"/>
    <m/>
    <m/>
  </r>
  <r>
    <n v="283893"/>
    <s v="2cfcf0b0-2127-530b-89de-964ae78373ab"/>
    <n v="2005"/>
    <s v="Bradford"/>
    <x v="4974"/>
    <x v="4"/>
    <m/>
    <m/>
    <m/>
    <x v="30"/>
    <m/>
    <m/>
    <m/>
    <x v="15"/>
    <m/>
    <m/>
  </r>
  <r>
    <n v="283894"/>
    <s v="2cfcf0b0-2127-530b-89de-964ae78373ab"/>
    <n v="2008"/>
    <s v="Bradford"/>
    <x v="4975"/>
    <x v="4"/>
    <m/>
    <m/>
    <m/>
    <x v="30"/>
    <m/>
    <m/>
    <m/>
    <x v="15"/>
    <m/>
    <m/>
  </r>
  <r>
    <n v="283895"/>
    <s v="2cfcf0b0-2127-530b-89de-964ae78373ab"/>
    <n v="2010"/>
    <s v="Bradford"/>
    <x v="4976"/>
    <x v="4"/>
    <m/>
    <m/>
    <m/>
    <x v="30"/>
    <m/>
    <m/>
    <m/>
    <x v="15"/>
    <m/>
    <m/>
  </r>
  <r>
    <n v="283896"/>
    <s v="126a4fb8-7d08-5c51-a95a-31abac29df0f"/>
    <n v="2005"/>
    <s v="Bradford"/>
    <x v="4977"/>
    <x v="4"/>
    <m/>
    <m/>
    <m/>
    <x v="30"/>
    <m/>
    <m/>
    <m/>
    <x v="15"/>
    <m/>
    <m/>
  </r>
  <r>
    <n v="283897"/>
    <s v="126a4fb8-7d08-5c51-a95a-31abac29df0f"/>
    <n v="2008"/>
    <s v="Bradford"/>
    <x v="4978"/>
    <x v="4"/>
    <m/>
    <m/>
    <m/>
    <x v="30"/>
    <m/>
    <m/>
    <m/>
    <x v="15"/>
    <m/>
    <m/>
  </r>
  <r>
    <n v="283898"/>
    <s v="126a4fb8-7d08-5c51-a95a-31abac29df0f"/>
    <n v="2010"/>
    <s v="Bradford"/>
    <x v="4979"/>
    <x v="4"/>
    <m/>
    <m/>
    <m/>
    <x v="30"/>
    <m/>
    <m/>
    <m/>
    <x v="15"/>
    <m/>
    <m/>
  </r>
  <r>
    <n v="283899"/>
    <s v="0886edd1-bf8f-5edd-ad0d-cad57a359db0"/>
    <n v="2005"/>
    <s v="Lycoming"/>
    <x v="4980"/>
    <x v="4"/>
    <m/>
    <m/>
    <m/>
    <x v="30"/>
    <m/>
    <m/>
    <m/>
    <x v="15"/>
    <m/>
    <m/>
  </r>
  <r>
    <n v="283900"/>
    <s v="0886edd1-bf8f-5edd-ad0d-cad57a359db0"/>
    <n v="2008"/>
    <s v="Lycoming"/>
    <x v="4981"/>
    <x v="4"/>
    <m/>
    <m/>
    <m/>
    <x v="30"/>
    <m/>
    <m/>
    <m/>
    <x v="15"/>
    <m/>
    <m/>
  </r>
  <r>
    <n v="283901"/>
    <s v="0886edd1-bf8f-5edd-ad0d-cad57a359db0"/>
    <n v="2010"/>
    <s v="Lycoming"/>
    <x v="4982"/>
    <x v="4"/>
    <m/>
    <m/>
    <m/>
    <x v="30"/>
    <m/>
    <m/>
    <m/>
    <x v="15"/>
    <m/>
    <m/>
  </r>
  <r>
    <n v="283902"/>
    <s v="45a9df5c-af7f-5b1f-bfcb-7c6ef50d8455"/>
    <n v="2005"/>
    <s v="Bradford"/>
    <x v="4983"/>
    <x v="4"/>
    <m/>
    <m/>
    <m/>
    <x v="30"/>
    <m/>
    <m/>
    <m/>
    <x v="15"/>
    <m/>
    <m/>
  </r>
  <r>
    <n v="283903"/>
    <s v="45a9df5c-af7f-5b1f-bfcb-7c6ef50d8455"/>
    <n v="2008"/>
    <s v="Bradford"/>
    <x v="4984"/>
    <x v="4"/>
    <m/>
    <m/>
    <m/>
    <x v="30"/>
    <m/>
    <m/>
    <m/>
    <x v="15"/>
    <m/>
    <m/>
  </r>
  <r>
    <n v="283904"/>
    <s v="45a9df5c-af7f-5b1f-bfcb-7c6ef50d8455"/>
    <n v="2010"/>
    <s v="Bradford"/>
    <x v="4985"/>
    <x v="4"/>
    <m/>
    <m/>
    <m/>
    <x v="30"/>
    <m/>
    <m/>
    <m/>
    <x v="15"/>
    <m/>
    <m/>
  </r>
  <r>
    <n v="283905"/>
    <s v="cee5b7f0-8d65-52c9-8858-038e78881f42"/>
    <n v="2005"/>
    <s v="Lycoming"/>
    <x v="4986"/>
    <x v="4"/>
    <m/>
    <m/>
    <m/>
    <x v="30"/>
    <m/>
    <m/>
    <m/>
    <x v="15"/>
    <m/>
    <m/>
  </r>
  <r>
    <n v="283906"/>
    <s v="cee5b7f0-8d65-52c9-8858-038e78881f42"/>
    <n v="2008"/>
    <s v="Lycoming"/>
    <x v="4987"/>
    <x v="4"/>
    <m/>
    <m/>
    <m/>
    <x v="30"/>
    <m/>
    <m/>
    <m/>
    <x v="15"/>
    <m/>
    <m/>
  </r>
  <r>
    <n v="283907"/>
    <s v="cee5b7f0-8d65-52c9-8858-038e78881f42"/>
    <n v="2010"/>
    <s v="Lycoming"/>
    <x v="4988"/>
    <x v="4"/>
    <m/>
    <m/>
    <m/>
    <x v="30"/>
    <m/>
    <m/>
    <m/>
    <x v="15"/>
    <m/>
    <m/>
  </r>
  <r>
    <n v="283908"/>
    <s v="a00e18d2-ed2d-5fc2-960b-1aae581af0ad"/>
    <n v="2005"/>
    <s v="Bradford"/>
    <x v="4989"/>
    <x v="4"/>
    <m/>
    <m/>
    <m/>
    <x v="30"/>
    <m/>
    <m/>
    <m/>
    <x v="15"/>
    <m/>
    <m/>
  </r>
  <r>
    <n v="283909"/>
    <s v="a00e18d2-ed2d-5fc2-960b-1aae581af0ad"/>
    <n v="2008"/>
    <s v="Bradford"/>
    <x v="4990"/>
    <x v="4"/>
    <m/>
    <m/>
    <m/>
    <x v="30"/>
    <m/>
    <m/>
    <m/>
    <x v="15"/>
    <m/>
    <m/>
  </r>
  <r>
    <n v="283910"/>
    <s v="a00e18d2-ed2d-5fc2-960b-1aae581af0ad"/>
    <n v="2010"/>
    <s v="Bradford"/>
    <x v="4991"/>
    <x v="4"/>
    <m/>
    <m/>
    <m/>
    <x v="30"/>
    <m/>
    <m/>
    <m/>
    <x v="15"/>
    <m/>
    <m/>
  </r>
  <r>
    <n v="283911"/>
    <s v="7d95c4a7-c25d-5acf-b241-a8a025ea4235"/>
    <n v="2005"/>
    <s v="Lycoming"/>
    <x v="4992"/>
    <x v="4"/>
    <m/>
    <m/>
    <m/>
    <x v="30"/>
    <m/>
    <m/>
    <m/>
    <x v="15"/>
    <m/>
    <m/>
  </r>
  <r>
    <n v="283912"/>
    <s v="7d95c4a7-c25d-5acf-b241-a8a025ea4235"/>
    <n v="2008"/>
    <s v="Lycoming"/>
    <x v="4993"/>
    <x v="4"/>
    <m/>
    <m/>
    <m/>
    <x v="30"/>
    <m/>
    <m/>
    <m/>
    <x v="15"/>
    <m/>
    <m/>
  </r>
  <r>
    <n v="283913"/>
    <s v="7d95c4a7-c25d-5acf-b241-a8a025ea4235"/>
    <n v="2010"/>
    <s v="Lycoming"/>
    <x v="4994"/>
    <x v="4"/>
    <m/>
    <m/>
    <m/>
    <x v="30"/>
    <m/>
    <m/>
    <m/>
    <x v="15"/>
    <m/>
    <m/>
  </r>
  <r>
    <n v="283914"/>
    <s v="6266514d-5598-5c33-934a-d201d581c323"/>
    <n v="2005"/>
    <s v="Bradford"/>
    <x v="4995"/>
    <x v="4"/>
    <m/>
    <m/>
    <m/>
    <x v="30"/>
    <m/>
    <m/>
    <m/>
    <x v="15"/>
    <m/>
    <m/>
  </r>
  <r>
    <n v="283915"/>
    <s v="6266514d-5598-5c33-934a-d201d581c323"/>
    <n v="2008"/>
    <s v="Bradford"/>
    <x v="4996"/>
    <x v="4"/>
    <m/>
    <m/>
    <m/>
    <x v="30"/>
    <m/>
    <m/>
    <m/>
    <x v="15"/>
    <m/>
    <m/>
  </r>
  <r>
    <n v="283916"/>
    <s v="6266514d-5598-5c33-934a-d201d581c323"/>
    <n v="2010"/>
    <s v="Bradford"/>
    <x v="4997"/>
    <x v="4"/>
    <m/>
    <m/>
    <m/>
    <x v="30"/>
    <m/>
    <m/>
    <m/>
    <x v="15"/>
    <m/>
    <m/>
  </r>
  <r>
    <n v="283917"/>
    <s v="3ea63c7f-1e64-5fee-9dbe-7cba24524817"/>
    <n v="2005"/>
    <s v="Lycoming"/>
    <x v="4998"/>
    <x v="4"/>
    <m/>
    <m/>
    <m/>
    <x v="30"/>
    <m/>
    <m/>
    <m/>
    <x v="15"/>
    <m/>
    <m/>
  </r>
  <r>
    <n v="283918"/>
    <s v="3ea63c7f-1e64-5fee-9dbe-7cba24524817"/>
    <n v="2008"/>
    <s v="Lycoming"/>
    <x v="4999"/>
    <x v="4"/>
    <m/>
    <m/>
    <m/>
    <x v="30"/>
    <m/>
    <m/>
    <m/>
    <x v="15"/>
    <m/>
    <m/>
  </r>
  <r>
    <n v="283919"/>
    <s v="3ea63c7f-1e64-5fee-9dbe-7cba24524817"/>
    <n v="2010"/>
    <s v="Lycoming"/>
    <x v="5000"/>
    <x v="4"/>
    <m/>
    <m/>
    <m/>
    <x v="30"/>
    <m/>
    <m/>
    <m/>
    <x v="15"/>
    <m/>
    <m/>
  </r>
  <r>
    <n v="283920"/>
    <s v="243dd933-b30c-559a-87c1-a3228f776136"/>
    <n v="2005"/>
    <s v="Bradford"/>
    <x v="5001"/>
    <x v="4"/>
    <m/>
    <m/>
    <m/>
    <x v="30"/>
    <m/>
    <m/>
    <m/>
    <x v="15"/>
    <m/>
    <m/>
  </r>
  <r>
    <n v="283921"/>
    <s v="243dd933-b30c-559a-87c1-a3228f776136"/>
    <n v="2008"/>
    <s v="Bradford"/>
    <x v="5002"/>
    <x v="4"/>
    <m/>
    <m/>
    <m/>
    <x v="30"/>
    <m/>
    <m/>
    <m/>
    <x v="15"/>
    <m/>
    <m/>
  </r>
  <r>
    <n v="283922"/>
    <s v="243dd933-b30c-559a-87c1-a3228f776136"/>
    <n v="2010"/>
    <s v="Bradford"/>
    <x v="5003"/>
    <x v="4"/>
    <m/>
    <m/>
    <m/>
    <x v="30"/>
    <m/>
    <m/>
    <m/>
    <x v="15"/>
    <m/>
    <m/>
  </r>
  <r>
    <n v="283923"/>
    <s v="6e552ae0-f14f-5ba5-b66e-2e5f9d1769b1"/>
    <n v="2005"/>
    <s v="Lycoming"/>
    <x v="5004"/>
    <x v="4"/>
    <m/>
    <m/>
    <m/>
    <x v="30"/>
    <m/>
    <m/>
    <m/>
    <x v="15"/>
    <m/>
    <m/>
  </r>
  <r>
    <n v="283924"/>
    <s v="6e552ae0-f14f-5ba5-b66e-2e5f9d1769b1"/>
    <n v="2008"/>
    <s v="Lycoming"/>
    <x v="5005"/>
    <x v="4"/>
    <m/>
    <m/>
    <m/>
    <x v="30"/>
    <m/>
    <m/>
    <m/>
    <x v="15"/>
    <m/>
    <m/>
  </r>
  <r>
    <n v="283925"/>
    <s v="6e552ae0-f14f-5ba5-b66e-2e5f9d1769b1"/>
    <n v="2010"/>
    <s v="Lycoming"/>
    <x v="5006"/>
    <x v="4"/>
    <m/>
    <m/>
    <m/>
    <x v="30"/>
    <m/>
    <m/>
    <m/>
    <x v="15"/>
    <m/>
    <m/>
  </r>
  <r>
    <n v="283926"/>
    <s v="5b818dbf-825d-55c7-a37b-d6715f8e8688"/>
    <n v="2005"/>
    <s v="Bradford"/>
    <x v="5007"/>
    <x v="4"/>
    <m/>
    <m/>
    <m/>
    <x v="30"/>
    <m/>
    <m/>
    <m/>
    <x v="15"/>
    <m/>
    <m/>
  </r>
  <r>
    <n v="283927"/>
    <s v="5b818dbf-825d-55c7-a37b-d6715f8e8688"/>
    <n v="2008"/>
    <s v="Bradford"/>
    <x v="5008"/>
    <x v="4"/>
    <m/>
    <m/>
    <m/>
    <x v="30"/>
    <m/>
    <m/>
    <m/>
    <x v="15"/>
    <m/>
    <m/>
  </r>
  <r>
    <n v="283928"/>
    <s v="5b818dbf-825d-55c7-a37b-d6715f8e8688"/>
    <n v="2010"/>
    <s v="Bradford"/>
    <x v="5009"/>
    <x v="4"/>
    <m/>
    <m/>
    <m/>
    <x v="30"/>
    <m/>
    <m/>
    <m/>
    <x v="15"/>
    <m/>
    <m/>
  </r>
  <r>
    <n v="283929"/>
    <s v="7773d210-40c9-5e10-8ab7-95958cfef53a"/>
    <n v="2005"/>
    <s v="Lycoming"/>
    <x v="5010"/>
    <x v="4"/>
    <m/>
    <m/>
    <m/>
    <x v="30"/>
    <m/>
    <m/>
    <m/>
    <x v="15"/>
    <m/>
    <m/>
  </r>
  <r>
    <n v="283930"/>
    <s v="7773d210-40c9-5e10-8ab7-95958cfef53a"/>
    <n v="2008"/>
    <s v="Lycoming"/>
    <x v="5011"/>
    <x v="4"/>
    <m/>
    <m/>
    <m/>
    <x v="30"/>
    <m/>
    <m/>
    <m/>
    <x v="15"/>
    <m/>
    <m/>
  </r>
  <r>
    <n v="283931"/>
    <s v="7773d210-40c9-5e10-8ab7-95958cfef53a"/>
    <n v="2010"/>
    <s v="Lycoming"/>
    <x v="5012"/>
    <x v="4"/>
    <m/>
    <m/>
    <m/>
    <x v="30"/>
    <m/>
    <m/>
    <m/>
    <x v="15"/>
    <m/>
    <m/>
  </r>
  <r>
    <n v="283932"/>
    <s v="0cdc3925-4712-5651-9524-d392f836e88e"/>
    <n v="2005"/>
    <s v="Lycoming"/>
    <x v="5013"/>
    <x v="4"/>
    <m/>
    <m/>
    <m/>
    <x v="30"/>
    <m/>
    <m/>
    <m/>
    <x v="15"/>
    <m/>
    <m/>
  </r>
  <r>
    <n v="283933"/>
    <s v="0cdc3925-4712-5651-9524-d392f836e88e"/>
    <n v="2008"/>
    <s v="Lycoming"/>
    <x v="5014"/>
    <x v="4"/>
    <m/>
    <m/>
    <m/>
    <x v="30"/>
    <m/>
    <m/>
    <m/>
    <x v="15"/>
    <m/>
    <m/>
  </r>
  <r>
    <n v="283934"/>
    <s v="0cdc3925-4712-5651-9524-d392f836e88e"/>
    <n v="2010"/>
    <s v="Lycoming"/>
    <x v="5015"/>
    <x v="4"/>
    <m/>
    <m/>
    <m/>
    <x v="30"/>
    <m/>
    <m/>
    <m/>
    <x v="15"/>
    <m/>
    <m/>
  </r>
  <r>
    <n v="283935"/>
    <s v="78372275-c81e-5314-b907-725c477221d2"/>
    <n v="2005"/>
    <s v="Bradford"/>
    <x v="5016"/>
    <x v="4"/>
    <m/>
    <m/>
    <m/>
    <x v="30"/>
    <m/>
    <m/>
    <m/>
    <x v="15"/>
    <m/>
    <m/>
  </r>
  <r>
    <n v="283936"/>
    <s v="78372275-c81e-5314-b907-725c477221d2"/>
    <n v="2008"/>
    <s v="Bradford"/>
    <x v="5017"/>
    <x v="4"/>
    <m/>
    <m/>
    <m/>
    <x v="30"/>
    <m/>
    <m/>
    <m/>
    <x v="15"/>
    <m/>
    <m/>
  </r>
  <r>
    <n v="283937"/>
    <s v="78372275-c81e-5314-b907-725c477221d2"/>
    <n v="2010"/>
    <s v="Bradford"/>
    <x v="5018"/>
    <x v="4"/>
    <m/>
    <m/>
    <m/>
    <x v="30"/>
    <m/>
    <m/>
    <m/>
    <x v="15"/>
    <m/>
    <m/>
  </r>
  <r>
    <n v="283938"/>
    <s v="c71f75a0-22af-5e5e-b4bf-a37e1837eae9"/>
    <n v="2005"/>
    <s v="Lycoming"/>
    <x v="5019"/>
    <x v="4"/>
    <m/>
    <m/>
    <m/>
    <x v="30"/>
    <m/>
    <m/>
    <m/>
    <x v="15"/>
    <m/>
    <m/>
  </r>
  <r>
    <n v="283939"/>
    <s v="c71f75a0-22af-5e5e-b4bf-a37e1837eae9"/>
    <n v="2008"/>
    <s v="Lycoming"/>
    <x v="5020"/>
    <x v="4"/>
    <m/>
    <m/>
    <m/>
    <x v="30"/>
    <m/>
    <m/>
    <m/>
    <x v="15"/>
    <m/>
    <m/>
  </r>
  <r>
    <n v="283940"/>
    <s v="c71f75a0-22af-5e5e-b4bf-a37e1837eae9"/>
    <n v="2010"/>
    <s v="Lycoming"/>
    <x v="5021"/>
    <x v="4"/>
    <m/>
    <m/>
    <m/>
    <x v="30"/>
    <m/>
    <m/>
    <m/>
    <x v="15"/>
    <m/>
    <m/>
  </r>
  <r>
    <n v="283941"/>
    <s v="e0e6cdc3-a230-5bb0-bf51-3e44344ee03a"/>
    <n v="2005"/>
    <s v="Bradford"/>
    <x v="5022"/>
    <x v="4"/>
    <m/>
    <m/>
    <m/>
    <x v="30"/>
    <m/>
    <m/>
    <m/>
    <x v="15"/>
    <m/>
    <m/>
  </r>
  <r>
    <n v="283942"/>
    <s v="e0e6cdc3-a230-5bb0-bf51-3e44344ee03a"/>
    <n v="2008"/>
    <s v="Bradford"/>
    <x v="5023"/>
    <x v="4"/>
    <m/>
    <m/>
    <m/>
    <x v="30"/>
    <m/>
    <m/>
    <m/>
    <x v="15"/>
    <m/>
    <m/>
  </r>
  <r>
    <n v="283943"/>
    <s v="e0e6cdc3-a230-5bb0-bf51-3e44344ee03a"/>
    <n v="2010"/>
    <s v="Bradford"/>
    <x v="5024"/>
    <x v="4"/>
    <m/>
    <m/>
    <m/>
    <x v="30"/>
    <m/>
    <m/>
    <m/>
    <x v="15"/>
    <m/>
    <m/>
  </r>
  <r>
    <n v="283944"/>
    <s v="da9069f1-11c4-576f-a1b3-989d06cbbce3"/>
    <n v="2005"/>
    <s v="Bradford"/>
    <x v="5025"/>
    <x v="4"/>
    <m/>
    <m/>
    <m/>
    <x v="30"/>
    <m/>
    <m/>
    <m/>
    <x v="15"/>
    <m/>
    <m/>
  </r>
  <r>
    <n v="283945"/>
    <s v="da9069f1-11c4-576f-a1b3-989d06cbbce3"/>
    <n v="2008"/>
    <s v="Bradford"/>
    <x v="5026"/>
    <x v="4"/>
    <m/>
    <m/>
    <m/>
    <x v="30"/>
    <m/>
    <m/>
    <m/>
    <x v="15"/>
    <m/>
    <m/>
  </r>
  <r>
    <n v="283946"/>
    <s v="da9069f1-11c4-576f-a1b3-989d06cbbce3"/>
    <n v="2010"/>
    <s v="Bradford"/>
    <x v="5027"/>
    <x v="4"/>
    <m/>
    <m/>
    <m/>
    <x v="30"/>
    <m/>
    <m/>
    <m/>
    <x v="15"/>
    <m/>
    <m/>
  </r>
  <r>
    <n v="283947"/>
    <s v="31c73f61-06cd-547b-9c7b-733acaf05558"/>
    <n v="2005"/>
    <s v="Lycoming"/>
    <x v="5028"/>
    <x v="4"/>
    <m/>
    <m/>
    <m/>
    <x v="30"/>
    <m/>
    <m/>
    <m/>
    <x v="15"/>
    <m/>
    <m/>
  </r>
  <r>
    <n v="283948"/>
    <s v="31c73f61-06cd-547b-9c7b-733acaf05558"/>
    <n v="2008"/>
    <s v="Lycoming"/>
    <x v="5029"/>
    <x v="4"/>
    <m/>
    <m/>
    <m/>
    <x v="30"/>
    <m/>
    <m/>
    <m/>
    <x v="15"/>
    <m/>
    <m/>
  </r>
  <r>
    <n v="283949"/>
    <s v="31c73f61-06cd-547b-9c7b-733acaf05558"/>
    <n v="2010"/>
    <s v="Lycoming"/>
    <x v="5030"/>
    <x v="4"/>
    <m/>
    <m/>
    <m/>
    <x v="30"/>
    <m/>
    <m/>
    <m/>
    <x v="15"/>
    <m/>
    <m/>
  </r>
  <r>
    <n v="283950"/>
    <s v="ca04c7c5-3971-5f39-b9d0-c61a6f3d2e04"/>
    <n v="2005"/>
    <s v="Bradford"/>
    <x v="5031"/>
    <x v="4"/>
    <m/>
    <m/>
    <m/>
    <x v="30"/>
    <m/>
    <m/>
    <m/>
    <x v="15"/>
    <m/>
    <m/>
  </r>
  <r>
    <n v="283951"/>
    <s v="ca04c7c5-3971-5f39-b9d0-c61a6f3d2e04"/>
    <n v="2008"/>
    <s v="Bradford"/>
    <x v="5032"/>
    <x v="4"/>
    <m/>
    <m/>
    <m/>
    <x v="30"/>
    <m/>
    <m/>
    <m/>
    <x v="15"/>
    <m/>
    <m/>
  </r>
  <r>
    <n v="283952"/>
    <s v="ca04c7c5-3971-5f39-b9d0-c61a6f3d2e04"/>
    <n v="2010"/>
    <s v="Bradford"/>
    <x v="5033"/>
    <x v="4"/>
    <m/>
    <m/>
    <m/>
    <x v="30"/>
    <m/>
    <m/>
    <m/>
    <x v="15"/>
    <m/>
    <m/>
  </r>
  <r>
    <n v="283953"/>
    <s v="31e0f804-2cec-525b-887c-01f492a2f076"/>
    <n v="2005"/>
    <s v="Lycoming"/>
    <x v="5034"/>
    <x v="4"/>
    <m/>
    <m/>
    <m/>
    <x v="30"/>
    <m/>
    <m/>
    <m/>
    <x v="15"/>
    <m/>
    <m/>
  </r>
  <r>
    <n v="283954"/>
    <s v="31e0f804-2cec-525b-887c-01f492a2f076"/>
    <n v="2008"/>
    <s v="Lycoming"/>
    <x v="5035"/>
    <x v="4"/>
    <m/>
    <m/>
    <m/>
    <x v="30"/>
    <m/>
    <m/>
    <m/>
    <x v="15"/>
    <m/>
    <m/>
  </r>
  <r>
    <n v="283955"/>
    <s v="31e0f804-2cec-525b-887c-01f492a2f076"/>
    <n v="2010"/>
    <s v="Lycoming"/>
    <x v="5036"/>
    <x v="4"/>
    <m/>
    <m/>
    <m/>
    <x v="30"/>
    <m/>
    <m/>
    <m/>
    <x v="15"/>
    <m/>
    <m/>
  </r>
  <r>
    <n v="283956"/>
    <s v="826dc272-fc3f-5088-9613-79d8232a4cdd"/>
    <n v="2005"/>
    <s v="Bradford"/>
    <x v="5037"/>
    <x v="4"/>
    <m/>
    <m/>
    <m/>
    <x v="30"/>
    <m/>
    <m/>
    <m/>
    <x v="15"/>
    <m/>
    <m/>
  </r>
  <r>
    <n v="283957"/>
    <s v="826dc272-fc3f-5088-9613-79d8232a4cdd"/>
    <n v="2008"/>
    <s v="Bradford"/>
    <x v="5038"/>
    <x v="4"/>
    <m/>
    <m/>
    <m/>
    <x v="30"/>
    <m/>
    <m/>
    <m/>
    <x v="15"/>
    <m/>
    <m/>
  </r>
  <r>
    <n v="283958"/>
    <s v="826dc272-fc3f-5088-9613-79d8232a4cdd"/>
    <n v="2010"/>
    <s v="Bradford"/>
    <x v="5039"/>
    <x v="4"/>
    <m/>
    <m/>
    <m/>
    <x v="30"/>
    <m/>
    <m/>
    <m/>
    <x v="15"/>
    <m/>
    <m/>
  </r>
  <r>
    <n v="283959"/>
    <s v="063bfbfc-66eb-523a-9f47-272142a50ad6"/>
    <n v="2005"/>
    <s v="Lycoming"/>
    <x v="5040"/>
    <x v="4"/>
    <m/>
    <m/>
    <m/>
    <x v="30"/>
    <m/>
    <m/>
    <m/>
    <x v="15"/>
    <m/>
    <m/>
  </r>
  <r>
    <n v="283960"/>
    <s v="063bfbfc-66eb-523a-9f47-272142a50ad6"/>
    <n v="2008"/>
    <s v="Lycoming"/>
    <x v="5041"/>
    <x v="4"/>
    <m/>
    <m/>
    <m/>
    <x v="30"/>
    <m/>
    <m/>
    <m/>
    <x v="15"/>
    <m/>
    <m/>
  </r>
  <r>
    <n v="283961"/>
    <s v="063bfbfc-66eb-523a-9f47-272142a50ad6"/>
    <n v="2010"/>
    <s v="Lycoming"/>
    <x v="5042"/>
    <x v="4"/>
    <m/>
    <m/>
    <m/>
    <x v="30"/>
    <m/>
    <m/>
    <m/>
    <x v="15"/>
    <m/>
    <m/>
  </r>
  <r>
    <n v="283962"/>
    <s v="72e46940-ce20-5bf3-ac52-a50c964ff7d0"/>
    <n v="2005"/>
    <s v="Bradford"/>
    <x v="5043"/>
    <x v="4"/>
    <m/>
    <m/>
    <m/>
    <x v="30"/>
    <m/>
    <m/>
    <m/>
    <x v="15"/>
    <m/>
    <m/>
  </r>
  <r>
    <n v="283963"/>
    <s v="72e46940-ce20-5bf3-ac52-a50c964ff7d0"/>
    <n v="2008"/>
    <s v="Bradford"/>
    <x v="5044"/>
    <x v="4"/>
    <m/>
    <m/>
    <m/>
    <x v="30"/>
    <m/>
    <m/>
    <m/>
    <x v="15"/>
    <m/>
    <m/>
  </r>
  <r>
    <n v="283964"/>
    <s v="72e46940-ce20-5bf3-ac52-a50c964ff7d0"/>
    <n v="2010"/>
    <s v="Bradford"/>
    <x v="5045"/>
    <x v="4"/>
    <m/>
    <m/>
    <m/>
    <x v="30"/>
    <m/>
    <m/>
    <m/>
    <x v="15"/>
    <m/>
    <m/>
  </r>
  <r>
    <n v="283965"/>
    <s v="f985bcd2-687a-52bd-b2a7-47f6176aea13"/>
    <n v="2005"/>
    <s v="Bradford"/>
    <x v="5046"/>
    <x v="4"/>
    <m/>
    <m/>
    <m/>
    <x v="30"/>
    <m/>
    <m/>
    <m/>
    <x v="15"/>
    <m/>
    <m/>
  </r>
  <r>
    <n v="283966"/>
    <s v="f985bcd2-687a-52bd-b2a7-47f6176aea13"/>
    <n v="2008"/>
    <s v="Bradford"/>
    <x v="5047"/>
    <x v="4"/>
    <m/>
    <m/>
    <m/>
    <x v="30"/>
    <m/>
    <m/>
    <m/>
    <x v="15"/>
    <m/>
    <m/>
  </r>
  <r>
    <n v="283967"/>
    <s v="f985bcd2-687a-52bd-b2a7-47f6176aea13"/>
    <n v="2010"/>
    <s v="Bradford"/>
    <x v="5048"/>
    <x v="4"/>
    <m/>
    <m/>
    <m/>
    <x v="30"/>
    <m/>
    <m/>
    <m/>
    <x v="15"/>
    <m/>
    <m/>
  </r>
  <r>
    <n v="283968"/>
    <s v="f2b7ab2a-db38-5849-a770-391c0eb9ace4"/>
    <n v="2005"/>
    <s v="Bradford"/>
    <x v="5049"/>
    <x v="4"/>
    <m/>
    <m/>
    <m/>
    <x v="30"/>
    <m/>
    <m/>
    <m/>
    <x v="15"/>
    <m/>
    <m/>
  </r>
  <r>
    <n v="283969"/>
    <s v="f2b7ab2a-db38-5849-a770-391c0eb9ace4"/>
    <n v="2008"/>
    <s v="Bradford"/>
    <x v="5050"/>
    <x v="4"/>
    <m/>
    <m/>
    <m/>
    <x v="30"/>
    <m/>
    <m/>
    <m/>
    <x v="15"/>
    <m/>
    <m/>
  </r>
  <r>
    <n v="283970"/>
    <s v="f2b7ab2a-db38-5849-a770-391c0eb9ace4"/>
    <n v="2010"/>
    <s v="Bradford"/>
    <x v="5051"/>
    <x v="4"/>
    <m/>
    <m/>
    <m/>
    <x v="30"/>
    <m/>
    <m/>
    <m/>
    <x v="15"/>
    <m/>
    <m/>
  </r>
  <r>
    <n v="283971"/>
    <s v="ab5363af-a8dd-5d94-b06e-35c8594b3f51"/>
    <n v="2005"/>
    <s v="Bradford"/>
    <x v="5052"/>
    <x v="4"/>
    <m/>
    <m/>
    <m/>
    <x v="30"/>
    <m/>
    <m/>
    <m/>
    <x v="15"/>
    <m/>
    <m/>
  </r>
  <r>
    <n v="283972"/>
    <s v="ab5363af-a8dd-5d94-b06e-35c8594b3f51"/>
    <n v="2008"/>
    <s v="Bradford"/>
    <x v="5053"/>
    <x v="4"/>
    <m/>
    <m/>
    <m/>
    <x v="30"/>
    <m/>
    <m/>
    <m/>
    <x v="15"/>
    <m/>
    <m/>
  </r>
  <r>
    <n v="283973"/>
    <s v="ab5363af-a8dd-5d94-b06e-35c8594b3f51"/>
    <n v="2010"/>
    <s v="Bradford"/>
    <x v="5054"/>
    <x v="4"/>
    <m/>
    <m/>
    <m/>
    <x v="30"/>
    <m/>
    <m/>
    <m/>
    <x v="15"/>
    <m/>
    <m/>
  </r>
  <r>
    <n v="283974"/>
    <s v="7e454f4d-075b-58d3-89bf-23af8433cc2b"/>
    <n v="2005"/>
    <s v="Bradford"/>
    <x v="5055"/>
    <x v="4"/>
    <m/>
    <m/>
    <m/>
    <x v="30"/>
    <m/>
    <m/>
    <m/>
    <x v="15"/>
    <m/>
    <m/>
  </r>
  <r>
    <n v="283975"/>
    <s v="7e454f4d-075b-58d3-89bf-23af8433cc2b"/>
    <n v="2008"/>
    <s v="Bradford"/>
    <x v="5056"/>
    <x v="4"/>
    <m/>
    <m/>
    <m/>
    <x v="30"/>
    <m/>
    <m/>
    <m/>
    <x v="15"/>
    <m/>
    <m/>
  </r>
  <r>
    <n v="283976"/>
    <s v="7e454f4d-075b-58d3-89bf-23af8433cc2b"/>
    <n v="2010"/>
    <s v="Bradford"/>
    <x v="5057"/>
    <x v="4"/>
    <m/>
    <m/>
    <m/>
    <x v="30"/>
    <m/>
    <m/>
    <m/>
    <x v="15"/>
    <m/>
    <m/>
  </r>
  <r>
    <n v="283977"/>
    <s v="7c281371-bb07-56dc-963f-23969d8c5512"/>
    <n v="2005"/>
    <s v="Lycoming"/>
    <x v="5058"/>
    <x v="4"/>
    <m/>
    <m/>
    <m/>
    <x v="30"/>
    <m/>
    <m/>
    <m/>
    <x v="15"/>
    <m/>
    <m/>
  </r>
  <r>
    <n v="283978"/>
    <s v="7c281371-bb07-56dc-963f-23969d8c5512"/>
    <n v="2008"/>
    <s v="Lycoming"/>
    <x v="5059"/>
    <x v="4"/>
    <m/>
    <m/>
    <m/>
    <x v="30"/>
    <m/>
    <m/>
    <m/>
    <x v="15"/>
    <m/>
    <m/>
  </r>
  <r>
    <n v="283979"/>
    <s v="7c281371-bb07-56dc-963f-23969d8c5512"/>
    <n v="2010"/>
    <s v="Lycoming"/>
    <x v="5060"/>
    <x v="4"/>
    <m/>
    <m/>
    <m/>
    <x v="30"/>
    <m/>
    <m/>
    <m/>
    <x v="15"/>
    <m/>
    <m/>
  </r>
  <r>
    <n v="283980"/>
    <s v="03f745a3-400c-58be-affe-8394445072d6"/>
    <n v="2005"/>
    <s v="Bradford"/>
    <x v="5061"/>
    <x v="4"/>
    <m/>
    <m/>
    <m/>
    <x v="30"/>
    <m/>
    <m/>
    <m/>
    <x v="15"/>
    <m/>
    <m/>
  </r>
  <r>
    <n v="283981"/>
    <s v="03f745a3-400c-58be-affe-8394445072d6"/>
    <n v="2008"/>
    <s v="Bradford"/>
    <x v="5062"/>
    <x v="4"/>
    <m/>
    <m/>
    <m/>
    <x v="30"/>
    <m/>
    <m/>
    <m/>
    <x v="15"/>
    <m/>
    <m/>
  </r>
  <r>
    <n v="283982"/>
    <s v="03f745a3-400c-58be-affe-8394445072d6"/>
    <n v="2010"/>
    <s v="Bradford"/>
    <x v="5063"/>
    <x v="4"/>
    <m/>
    <m/>
    <m/>
    <x v="30"/>
    <m/>
    <m/>
    <m/>
    <x v="15"/>
    <m/>
    <m/>
  </r>
  <r>
    <n v="283983"/>
    <s v="02a70797-18a2-537f-a790-9bacaf875f4f"/>
    <n v="2005"/>
    <s v="Bradford"/>
    <x v="5064"/>
    <x v="4"/>
    <m/>
    <m/>
    <m/>
    <x v="30"/>
    <m/>
    <m/>
    <m/>
    <x v="15"/>
    <m/>
    <m/>
  </r>
  <r>
    <n v="283984"/>
    <s v="02a70797-18a2-537f-a790-9bacaf875f4f"/>
    <n v="2008"/>
    <s v="Bradford"/>
    <x v="5065"/>
    <x v="4"/>
    <m/>
    <m/>
    <m/>
    <x v="30"/>
    <m/>
    <m/>
    <m/>
    <x v="15"/>
    <m/>
    <m/>
  </r>
  <r>
    <n v="283985"/>
    <s v="02a70797-18a2-537f-a790-9bacaf875f4f"/>
    <n v="2010"/>
    <s v="Bradford"/>
    <x v="5066"/>
    <x v="4"/>
    <m/>
    <m/>
    <m/>
    <x v="30"/>
    <m/>
    <m/>
    <m/>
    <x v="15"/>
    <m/>
    <m/>
  </r>
  <r>
    <n v="283986"/>
    <s v="0396ced2-6638-5adc-b8bf-ae1a7c5f372a"/>
    <n v="2005"/>
    <s v="Lycoming"/>
    <x v="5067"/>
    <x v="4"/>
    <m/>
    <m/>
    <m/>
    <x v="30"/>
    <m/>
    <m/>
    <m/>
    <x v="15"/>
    <m/>
    <m/>
  </r>
  <r>
    <n v="283987"/>
    <s v="0396ced2-6638-5adc-b8bf-ae1a7c5f372a"/>
    <n v="2008"/>
    <s v="Lycoming"/>
    <x v="5068"/>
    <x v="4"/>
    <m/>
    <m/>
    <m/>
    <x v="30"/>
    <m/>
    <m/>
    <m/>
    <x v="15"/>
    <m/>
    <m/>
  </r>
  <r>
    <n v="283988"/>
    <s v="0396ced2-6638-5adc-b8bf-ae1a7c5f372a"/>
    <n v="2010"/>
    <s v="Lycoming"/>
    <x v="5069"/>
    <x v="4"/>
    <m/>
    <m/>
    <m/>
    <x v="30"/>
    <m/>
    <m/>
    <m/>
    <x v="15"/>
    <m/>
    <m/>
  </r>
  <r>
    <n v="283989"/>
    <s v="af44928c-5222-5d01-9e84-3cc29f401d45"/>
    <n v="2005"/>
    <s v="Lycoming"/>
    <x v="5070"/>
    <x v="4"/>
    <m/>
    <m/>
    <m/>
    <x v="30"/>
    <m/>
    <m/>
    <m/>
    <x v="15"/>
    <m/>
    <m/>
  </r>
  <r>
    <n v="283990"/>
    <s v="af44928c-5222-5d01-9e84-3cc29f401d45"/>
    <n v="2008"/>
    <s v="Lycoming"/>
    <x v="5071"/>
    <x v="4"/>
    <m/>
    <m/>
    <m/>
    <x v="30"/>
    <m/>
    <m/>
    <m/>
    <x v="15"/>
    <m/>
    <m/>
  </r>
  <r>
    <n v="283991"/>
    <s v="af44928c-5222-5d01-9e84-3cc29f401d45"/>
    <n v="2010"/>
    <s v="Lycoming"/>
    <x v="5072"/>
    <x v="4"/>
    <m/>
    <m/>
    <m/>
    <x v="30"/>
    <m/>
    <m/>
    <m/>
    <x v="15"/>
    <m/>
    <m/>
  </r>
  <r>
    <n v="283992"/>
    <s v="3bfb94ed-7d33-55ef-9d91-cfd471997f18"/>
    <n v="2005"/>
    <s v="Bradford"/>
    <x v="5073"/>
    <x v="4"/>
    <m/>
    <m/>
    <m/>
    <x v="30"/>
    <m/>
    <m/>
    <m/>
    <x v="15"/>
    <m/>
    <m/>
  </r>
  <r>
    <n v="283993"/>
    <s v="3bfb94ed-7d33-55ef-9d91-cfd471997f18"/>
    <n v="2008"/>
    <s v="Bradford"/>
    <x v="5074"/>
    <x v="4"/>
    <m/>
    <m/>
    <m/>
    <x v="30"/>
    <m/>
    <m/>
    <m/>
    <x v="15"/>
    <m/>
    <m/>
  </r>
  <r>
    <n v="283994"/>
    <s v="3bfb94ed-7d33-55ef-9d91-cfd471997f18"/>
    <n v="2010"/>
    <s v="Bradford"/>
    <x v="5075"/>
    <x v="4"/>
    <m/>
    <m/>
    <m/>
    <x v="30"/>
    <m/>
    <m/>
    <m/>
    <x v="15"/>
    <m/>
    <m/>
  </r>
  <r>
    <n v="283995"/>
    <s v="f2ebf50b-ea15-59fe-a2ab-143ca74e0462"/>
    <n v="2005"/>
    <s v="Bradford"/>
    <x v="5076"/>
    <x v="4"/>
    <m/>
    <m/>
    <m/>
    <x v="30"/>
    <m/>
    <m/>
    <m/>
    <x v="15"/>
    <m/>
    <m/>
  </r>
  <r>
    <n v="283996"/>
    <s v="f2ebf50b-ea15-59fe-a2ab-143ca74e0462"/>
    <n v="2008"/>
    <s v="Bradford"/>
    <x v="5077"/>
    <x v="4"/>
    <m/>
    <m/>
    <m/>
    <x v="30"/>
    <m/>
    <m/>
    <m/>
    <x v="15"/>
    <m/>
    <m/>
  </r>
  <r>
    <n v="283997"/>
    <s v="f2ebf50b-ea15-59fe-a2ab-143ca74e0462"/>
    <n v="2010"/>
    <s v="Bradford"/>
    <x v="5078"/>
    <x v="4"/>
    <m/>
    <m/>
    <m/>
    <x v="30"/>
    <m/>
    <m/>
    <m/>
    <x v="15"/>
    <m/>
    <m/>
  </r>
  <r>
    <n v="283998"/>
    <s v="fccdc3a6-ed2f-5d5d-a155-8eb504982b2c"/>
    <n v="2005"/>
    <s v="Lycoming"/>
    <x v="5079"/>
    <x v="4"/>
    <m/>
    <m/>
    <m/>
    <x v="30"/>
    <m/>
    <m/>
    <m/>
    <x v="15"/>
    <m/>
    <m/>
  </r>
  <r>
    <n v="283999"/>
    <s v="fccdc3a6-ed2f-5d5d-a155-8eb504982b2c"/>
    <n v="2008"/>
    <s v="Lycoming"/>
    <x v="5080"/>
    <x v="4"/>
    <m/>
    <m/>
    <m/>
    <x v="30"/>
    <m/>
    <m/>
    <m/>
    <x v="15"/>
    <m/>
    <m/>
  </r>
  <r>
    <n v="284000"/>
    <s v="fccdc3a6-ed2f-5d5d-a155-8eb504982b2c"/>
    <n v="2010"/>
    <s v="Lycoming"/>
    <x v="5081"/>
    <x v="4"/>
    <m/>
    <m/>
    <m/>
    <x v="30"/>
    <m/>
    <m/>
    <m/>
    <x v="15"/>
    <m/>
    <m/>
  </r>
  <r>
    <n v="284001"/>
    <s v="b39412c1-2efc-5fbb-ae61-454cd39c7261"/>
    <n v="2005"/>
    <s v="Bradford"/>
    <x v="5082"/>
    <x v="4"/>
    <m/>
    <m/>
    <m/>
    <x v="30"/>
    <m/>
    <m/>
    <m/>
    <x v="15"/>
    <m/>
    <m/>
  </r>
  <r>
    <n v="284002"/>
    <s v="b39412c1-2efc-5fbb-ae61-454cd39c7261"/>
    <n v="2008"/>
    <s v="Bradford"/>
    <x v="5083"/>
    <x v="4"/>
    <m/>
    <m/>
    <m/>
    <x v="30"/>
    <m/>
    <m/>
    <m/>
    <x v="15"/>
    <m/>
    <m/>
  </r>
  <r>
    <n v="284003"/>
    <s v="b39412c1-2efc-5fbb-ae61-454cd39c7261"/>
    <n v="2010"/>
    <s v="Bradford"/>
    <x v="5084"/>
    <x v="4"/>
    <m/>
    <m/>
    <m/>
    <x v="30"/>
    <m/>
    <m/>
    <m/>
    <x v="15"/>
    <m/>
    <m/>
  </r>
  <r>
    <n v="284004"/>
    <s v="8c5659d9-ad05-51b8-ae94-65bb93481009"/>
    <n v="2005"/>
    <s v="Bradford"/>
    <x v="5085"/>
    <x v="4"/>
    <m/>
    <m/>
    <m/>
    <x v="30"/>
    <m/>
    <m/>
    <m/>
    <x v="15"/>
    <m/>
    <m/>
  </r>
  <r>
    <n v="284005"/>
    <s v="8c5659d9-ad05-51b8-ae94-65bb93481009"/>
    <n v="2008"/>
    <s v="Bradford"/>
    <x v="5086"/>
    <x v="4"/>
    <m/>
    <m/>
    <m/>
    <x v="30"/>
    <m/>
    <m/>
    <m/>
    <x v="15"/>
    <m/>
    <m/>
  </r>
  <r>
    <n v="284006"/>
    <s v="8c5659d9-ad05-51b8-ae94-65bb93481009"/>
    <n v="2010"/>
    <s v="Bradford"/>
    <x v="5087"/>
    <x v="4"/>
    <m/>
    <m/>
    <m/>
    <x v="30"/>
    <m/>
    <m/>
    <m/>
    <x v="15"/>
    <m/>
    <m/>
  </r>
  <r>
    <n v="284007"/>
    <s v="4c8df8e4-dfe2-5bcf-99b4-2d52c74a54a6"/>
    <n v="2005"/>
    <s v="Lycoming"/>
    <x v="5088"/>
    <x v="4"/>
    <m/>
    <m/>
    <m/>
    <x v="30"/>
    <m/>
    <m/>
    <m/>
    <x v="15"/>
    <m/>
    <m/>
  </r>
  <r>
    <n v="284008"/>
    <s v="4c8df8e4-dfe2-5bcf-99b4-2d52c74a54a6"/>
    <n v="2008"/>
    <s v="Lycoming"/>
    <x v="5089"/>
    <x v="4"/>
    <m/>
    <m/>
    <m/>
    <x v="30"/>
    <m/>
    <m/>
    <m/>
    <x v="15"/>
    <m/>
    <m/>
  </r>
  <r>
    <n v="284009"/>
    <s v="4c8df8e4-dfe2-5bcf-99b4-2d52c74a54a6"/>
    <n v="2010"/>
    <s v="Lycoming"/>
    <x v="5090"/>
    <x v="4"/>
    <m/>
    <m/>
    <m/>
    <x v="30"/>
    <m/>
    <m/>
    <m/>
    <x v="15"/>
    <m/>
    <m/>
  </r>
  <r>
    <n v="284010"/>
    <s v="9c051898-5b60-5cd3-9329-c60a0e8d3e6f"/>
    <n v="2005"/>
    <s v="Bradford"/>
    <x v="5091"/>
    <x v="4"/>
    <m/>
    <m/>
    <m/>
    <x v="30"/>
    <m/>
    <m/>
    <m/>
    <x v="15"/>
    <m/>
    <m/>
  </r>
  <r>
    <n v="284011"/>
    <s v="9c051898-5b60-5cd3-9329-c60a0e8d3e6f"/>
    <n v="2008"/>
    <s v="Bradford"/>
    <x v="5092"/>
    <x v="4"/>
    <m/>
    <m/>
    <m/>
    <x v="30"/>
    <m/>
    <m/>
    <m/>
    <x v="15"/>
    <m/>
    <m/>
  </r>
  <r>
    <n v="284012"/>
    <s v="9c051898-5b60-5cd3-9329-c60a0e8d3e6f"/>
    <n v="2010"/>
    <s v="Bradford"/>
    <x v="5093"/>
    <x v="4"/>
    <m/>
    <m/>
    <m/>
    <x v="30"/>
    <m/>
    <m/>
    <m/>
    <x v="15"/>
    <m/>
    <m/>
  </r>
  <r>
    <n v="284013"/>
    <s v="7964d999-d56a-56be-83f5-653863f9b339"/>
    <n v="2005"/>
    <s v="Lycoming"/>
    <x v="5094"/>
    <x v="4"/>
    <m/>
    <m/>
    <m/>
    <x v="30"/>
    <m/>
    <m/>
    <m/>
    <x v="15"/>
    <m/>
    <m/>
  </r>
  <r>
    <n v="284014"/>
    <s v="7964d999-d56a-56be-83f5-653863f9b339"/>
    <n v="2008"/>
    <s v="Lycoming"/>
    <x v="5095"/>
    <x v="4"/>
    <m/>
    <m/>
    <m/>
    <x v="30"/>
    <m/>
    <m/>
    <m/>
    <x v="15"/>
    <m/>
    <m/>
  </r>
  <r>
    <n v="284015"/>
    <s v="7964d999-d56a-56be-83f5-653863f9b339"/>
    <n v="2010"/>
    <s v="Lycoming"/>
    <x v="5096"/>
    <x v="4"/>
    <m/>
    <m/>
    <m/>
    <x v="30"/>
    <m/>
    <m/>
    <m/>
    <x v="15"/>
    <m/>
    <m/>
  </r>
  <r>
    <n v="284016"/>
    <s v="29ad4c5a-ecc1-5d7e-a74d-1e3728d5f672"/>
    <n v="2005"/>
    <s v="Bradford"/>
    <x v="5097"/>
    <x v="4"/>
    <m/>
    <m/>
    <m/>
    <x v="30"/>
    <m/>
    <m/>
    <m/>
    <x v="15"/>
    <m/>
    <m/>
  </r>
  <r>
    <n v="284017"/>
    <s v="29ad4c5a-ecc1-5d7e-a74d-1e3728d5f672"/>
    <n v="2008"/>
    <s v="Bradford"/>
    <x v="5098"/>
    <x v="4"/>
    <m/>
    <m/>
    <m/>
    <x v="30"/>
    <m/>
    <m/>
    <m/>
    <x v="15"/>
    <m/>
    <m/>
  </r>
  <r>
    <n v="284018"/>
    <s v="29ad4c5a-ecc1-5d7e-a74d-1e3728d5f672"/>
    <n v="2010"/>
    <s v="Bradford"/>
    <x v="5099"/>
    <x v="4"/>
    <m/>
    <m/>
    <m/>
    <x v="30"/>
    <m/>
    <m/>
    <m/>
    <x v="15"/>
    <m/>
    <m/>
  </r>
  <r>
    <n v="284019"/>
    <s v="7f3b7248-6065-5bc9-a63b-1bfb9fa10a12"/>
    <n v="2005"/>
    <s v="Bradford"/>
    <x v="5100"/>
    <x v="4"/>
    <m/>
    <m/>
    <m/>
    <x v="30"/>
    <m/>
    <m/>
    <m/>
    <x v="15"/>
    <m/>
    <m/>
  </r>
  <r>
    <n v="284020"/>
    <s v="7f3b7248-6065-5bc9-a63b-1bfb9fa10a12"/>
    <n v="2008"/>
    <s v="Bradford"/>
    <x v="5101"/>
    <x v="4"/>
    <m/>
    <m/>
    <m/>
    <x v="30"/>
    <m/>
    <m/>
    <m/>
    <x v="15"/>
    <m/>
    <m/>
  </r>
  <r>
    <n v="284021"/>
    <s v="7f3b7248-6065-5bc9-a63b-1bfb9fa10a12"/>
    <n v="2010"/>
    <s v="Bradford"/>
    <x v="5102"/>
    <x v="4"/>
    <m/>
    <m/>
    <m/>
    <x v="30"/>
    <m/>
    <m/>
    <m/>
    <x v="15"/>
    <m/>
    <m/>
  </r>
  <r>
    <n v="284022"/>
    <s v="c063e0a4-cf84-5646-969f-6536fd291fbf"/>
    <n v="2005"/>
    <s v="Bradford"/>
    <x v="5103"/>
    <x v="4"/>
    <m/>
    <m/>
    <m/>
    <x v="30"/>
    <m/>
    <m/>
    <m/>
    <x v="15"/>
    <m/>
    <m/>
  </r>
  <r>
    <n v="284023"/>
    <s v="c063e0a4-cf84-5646-969f-6536fd291fbf"/>
    <n v="2008"/>
    <s v="Bradford"/>
    <x v="5104"/>
    <x v="4"/>
    <m/>
    <m/>
    <m/>
    <x v="30"/>
    <m/>
    <m/>
    <m/>
    <x v="15"/>
    <m/>
    <m/>
  </r>
  <r>
    <n v="284024"/>
    <s v="c063e0a4-cf84-5646-969f-6536fd291fbf"/>
    <n v="2010"/>
    <s v="Bradford"/>
    <x v="5105"/>
    <x v="4"/>
    <m/>
    <m/>
    <m/>
    <x v="30"/>
    <m/>
    <m/>
    <m/>
    <x v="15"/>
    <m/>
    <m/>
  </r>
  <r>
    <n v="284025"/>
    <s v="10511988-41ee-504c-b10d-4072710387d8"/>
    <n v="2005"/>
    <s v="Lycoming"/>
    <x v="5106"/>
    <x v="4"/>
    <m/>
    <m/>
    <m/>
    <x v="30"/>
    <m/>
    <m/>
    <m/>
    <x v="15"/>
    <m/>
    <m/>
  </r>
  <r>
    <n v="284026"/>
    <s v="10511988-41ee-504c-b10d-4072710387d8"/>
    <n v="2008"/>
    <s v="Lycoming"/>
    <x v="5107"/>
    <x v="4"/>
    <m/>
    <m/>
    <m/>
    <x v="30"/>
    <m/>
    <m/>
    <m/>
    <x v="15"/>
    <m/>
    <m/>
  </r>
  <r>
    <n v="284027"/>
    <s v="10511988-41ee-504c-b10d-4072710387d8"/>
    <n v="2010"/>
    <s v="Lycoming"/>
    <x v="5108"/>
    <x v="4"/>
    <m/>
    <m/>
    <m/>
    <x v="30"/>
    <m/>
    <m/>
    <m/>
    <x v="15"/>
    <m/>
    <m/>
  </r>
  <r>
    <n v="284028"/>
    <s v="fc16cccd-054a-5690-99b4-f88e277c72d6"/>
    <n v="2005"/>
    <s v="Bradford"/>
    <x v="5109"/>
    <x v="4"/>
    <m/>
    <m/>
    <m/>
    <x v="30"/>
    <m/>
    <m/>
    <m/>
    <x v="15"/>
    <m/>
    <m/>
  </r>
  <r>
    <n v="284029"/>
    <s v="fc16cccd-054a-5690-99b4-f88e277c72d6"/>
    <n v="2008"/>
    <s v="Bradford"/>
    <x v="5110"/>
    <x v="4"/>
    <m/>
    <m/>
    <m/>
    <x v="30"/>
    <m/>
    <m/>
    <m/>
    <x v="15"/>
    <m/>
    <m/>
  </r>
  <r>
    <n v="284030"/>
    <s v="fc16cccd-054a-5690-99b4-f88e277c72d6"/>
    <n v="2010"/>
    <s v="Bradford"/>
    <x v="5111"/>
    <x v="4"/>
    <m/>
    <m/>
    <m/>
    <x v="30"/>
    <m/>
    <m/>
    <m/>
    <x v="15"/>
    <m/>
    <m/>
  </r>
  <r>
    <n v="284031"/>
    <s v="bed79a1e-1559-5bb7-b708-efe0c288d90e"/>
    <n v="2005"/>
    <s v="Bradford"/>
    <x v="5112"/>
    <x v="4"/>
    <m/>
    <m/>
    <m/>
    <x v="30"/>
    <m/>
    <m/>
    <m/>
    <x v="15"/>
    <m/>
    <m/>
  </r>
  <r>
    <n v="284032"/>
    <s v="bed79a1e-1559-5bb7-b708-efe0c288d90e"/>
    <n v="2008"/>
    <s v="Bradford"/>
    <x v="5113"/>
    <x v="4"/>
    <m/>
    <m/>
    <m/>
    <x v="30"/>
    <m/>
    <m/>
    <m/>
    <x v="15"/>
    <m/>
    <m/>
  </r>
  <r>
    <n v="284033"/>
    <s v="bed79a1e-1559-5bb7-b708-efe0c288d90e"/>
    <n v="2010"/>
    <s v="Bradford"/>
    <x v="5114"/>
    <x v="4"/>
    <m/>
    <m/>
    <m/>
    <x v="30"/>
    <m/>
    <m/>
    <m/>
    <x v="15"/>
    <m/>
    <m/>
  </r>
  <r>
    <n v="284034"/>
    <s v="47473b34-441c-59a8-b656-bc9aad0e6407"/>
    <n v="2005"/>
    <s v="Bradford"/>
    <x v="5115"/>
    <x v="4"/>
    <m/>
    <m/>
    <m/>
    <x v="30"/>
    <m/>
    <m/>
    <m/>
    <x v="15"/>
    <m/>
    <m/>
  </r>
  <r>
    <n v="284035"/>
    <s v="47473b34-441c-59a8-b656-bc9aad0e6407"/>
    <n v="2008"/>
    <s v="Bradford"/>
    <x v="5116"/>
    <x v="4"/>
    <m/>
    <m/>
    <m/>
    <x v="30"/>
    <m/>
    <m/>
    <m/>
    <x v="15"/>
    <m/>
    <m/>
  </r>
  <r>
    <n v="284036"/>
    <s v="47473b34-441c-59a8-b656-bc9aad0e6407"/>
    <n v="2010"/>
    <s v="Bradford"/>
    <x v="5117"/>
    <x v="4"/>
    <m/>
    <m/>
    <m/>
    <x v="30"/>
    <m/>
    <m/>
    <m/>
    <x v="15"/>
    <m/>
    <m/>
  </r>
  <r>
    <n v="284037"/>
    <s v="778bdeae-beb9-5eca-9231-6d7e4ffc08cb"/>
    <n v="2005"/>
    <s v="Lycoming"/>
    <x v="5118"/>
    <x v="4"/>
    <m/>
    <m/>
    <m/>
    <x v="30"/>
    <m/>
    <m/>
    <m/>
    <x v="15"/>
    <m/>
    <m/>
  </r>
  <r>
    <n v="284038"/>
    <s v="778bdeae-beb9-5eca-9231-6d7e4ffc08cb"/>
    <n v="2008"/>
    <s v="Lycoming"/>
    <x v="5119"/>
    <x v="4"/>
    <m/>
    <m/>
    <m/>
    <x v="30"/>
    <m/>
    <m/>
    <m/>
    <x v="15"/>
    <m/>
    <m/>
  </r>
  <r>
    <n v="284039"/>
    <s v="778bdeae-beb9-5eca-9231-6d7e4ffc08cb"/>
    <n v="2010"/>
    <s v="Lycoming"/>
    <x v="5120"/>
    <x v="4"/>
    <m/>
    <m/>
    <m/>
    <x v="30"/>
    <m/>
    <m/>
    <m/>
    <x v="15"/>
    <m/>
    <m/>
  </r>
  <r>
    <n v="284040"/>
    <s v="af5987d5-dcdb-5d3a-8c05-43ed19111b0d"/>
    <n v="2005"/>
    <s v="Bradford"/>
    <x v="5121"/>
    <x v="4"/>
    <m/>
    <m/>
    <m/>
    <x v="30"/>
    <m/>
    <m/>
    <m/>
    <x v="15"/>
    <m/>
    <m/>
  </r>
  <r>
    <n v="284041"/>
    <s v="af5987d5-dcdb-5d3a-8c05-43ed19111b0d"/>
    <n v="2008"/>
    <s v="Bradford"/>
    <x v="5122"/>
    <x v="4"/>
    <m/>
    <m/>
    <m/>
    <x v="30"/>
    <m/>
    <m/>
    <m/>
    <x v="15"/>
    <m/>
    <m/>
  </r>
  <r>
    <n v="284042"/>
    <s v="af5987d5-dcdb-5d3a-8c05-43ed19111b0d"/>
    <n v="2010"/>
    <s v="Bradford"/>
    <x v="5123"/>
    <x v="4"/>
    <m/>
    <m/>
    <m/>
    <x v="30"/>
    <m/>
    <m/>
    <m/>
    <x v="15"/>
    <m/>
    <m/>
  </r>
  <r>
    <n v="284043"/>
    <s v="15f5fa65-c4c7-581c-804f-e89a13f675c8"/>
    <n v="2005"/>
    <s v="Bradford"/>
    <x v="5124"/>
    <x v="4"/>
    <m/>
    <m/>
    <m/>
    <x v="30"/>
    <m/>
    <m/>
    <m/>
    <x v="15"/>
    <m/>
    <m/>
  </r>
  <r>
    <n v="284044"/>
    <s v="15f5fa65-c4c7-581c-804f-e89a13f675c8"/>
    <n v="2008"/>
    <s v="Bradford"/>
    <x v="5125"/>
    <x v="4"/>
    <m/>
    <m/>
    <m/>
    <x v="30"/>
    <m/>
    <m/>
    <m/>
    <x v="15"/>
    <m/>
    <m/>
  </r>
  <r>
    <n v="284045"/>
    <s v="15f5fa65-c4c7-581c-804f-e89a13f675c8"/>
    <n v="2010"/>
    <s v="Bradford"/>
    <x v="5126"/>
    <x v="4"/>
    <m/>
    <m/>
    <m/>
    <x v="30"/>
    <m/>
    <m/>
    <m/>
    <x v="15"/>
    <m/>
    <m/>
  </r>
  <r>
    <n v="284046"/>
    <s v="8d12855f-e8e0-513e-b855-4de7ba4d948e"/>
    <n v="2005"/>
    <s v="Lycoming"/>
    <x v="5127"/>
    <x v="4"/>
    <m/>
    <m/>
    <m/>
    <x v="30"/>
    <m/>
    <m/>
    <m/>
    <x v="15"/>
    <m/>
    <m/>
  </r>
  <r>
    <n v="284047"/>
    <s v="8d12855f-e8e0-513e-b855-4de7ba4d948e"/>
    <n v="2008"/>
    <s v="Lycoming"/>
    <x v="5128"/>
    <x v="4"/>
    <m/>
    <m/>
    <m/>
    <x v="30"/>
    <m/>
    <m/>
    <m/>
    <x v="15"/>
    <m/>
    <m/>
  </r>
  <r>
    <n v="284048"/>
    <s v="8d12855f-e8e0-513e-b855-4de7ba4d948e"/>
    <n v="2010"/>
    <s v="Lycoming"/>
    <x v="5129"/>
    <x v="4"/>
    <m/>
    <m/>
    <m/>
    <x v="30"/>
    <m/>
    <m/>
    <m/>
    <x v="15"/>
    <m/>
    <m/>
  </r>
  <r>
    <n v="284049"/>
    <s v="019308d0-9842-561e-81fa-ed40f0d22498"/>
    <n v="2005"/>
    <s v="Bradford"/>
    <x v="5130"/>
    <x v="4"/>
    <m/>
    <m/>
    <m/>
    <x v="30"/>
    <m/>
    <m/>
    <m/>
    <x v="15"/>
    <m/>
    <m/>
  </r>
  <r>
    <n v="284050"/>
    <s v="019308d0-9842-561e-81fa-ed40f0d22498"/>
    <n v="2008"/>
    <s v="Bradford"/>
    <x v="5131"/>
    <x v="4"/>
    <m/>
    <m/>
    <m/>
    <x v="30"/>
    <m/>
    <m/>
    <m/>
    <x v="15"/>
    <m/>
    <m/>
  </r>
  <r>
    <n v="284051"/>
    <s v="019308d0-9842-561e-81fa-ed40f0d22498"/>
    <n v="2010"/>
    <s v="Bradford"/>
    <x v="5132"/>
    <x v="4"/>
    <m/>
    <m/>
    <m/>
    <x v="30"/>
    <m/>
    <m/>
    <m/>
    <x v="15"/>
    <m/>
    <m/>
  </r>
  <r>
    <n v="284052"/>
    <s v="c57cb239-0a53-581c-a0f2-7e58e8547e98"/>
    <n v="2005"/>
    <s v="Bradford"/>
    <x v="5133"/>
    <x v="4"/>
    <m/>
    <m/>
    <m/>
    <x v="30"/>
    <m/>
    <m/>
    <m/>
    <x v="15"/>
    <m/>
    <m/>
  </r>
  <r>
    <n v="284053"/>
    <s v="c57cb239-0a53-581c-a0f2-7e58e8547e98"/>
    <n v="2008"/>
    <s v="Bradford"/>
    <x v="5134"/>
    <x v="4"/>
    <m/>
    <m/>
    <m/>
    <x v="30"/>
    <m/>
    <m/>
    <m/>
    <x v="15"/>
    <m/>
    <m/>
  </r>
  <r>
    <n v="284054"/>
    <s v="c57cb239-0a53-581c-a0f2-7e58e8547e98"/>
    <n v="2010"/>
    <s v="Bradford"/>
    <x v="5135"/>
    <x v="4"/>
    <m/>
    <m/>
    <m/>
    <x v="30"/>
    <m/>
    <m/>
    <m/>
    <x v="15"/>
    <m/>
    <m/>
  </r>
  <r>
    <n v="284055"/>
    <s v="77888868-663d-59a2-8597-f269fd467b2f"/>
    <n v="2005"/>
    <s v="Lycoming"/>
    <x v="5136"/>
    <x v="4"/>
    <m/>
    <m/>
    <m/>
    <x v="30"/>
    <m/>
    <m/>
    <m/>
    <x v="15"/>
    <m/>
    <m/>
  </r>
  <r>
    <n v="284056"/>
    <s v="77888868-663d-59a2-8597-f269fd467b2f"/>
    <n v="2008"/>
    <s v="Lycoming"/>
    <x v="5137"/>
    <x v="4"/>
    <m/>
    <m/>
    <m/>
    <x v="30"/>
    <m/>
    <m/>
    <m/>
    <x v="15"/>
    <m/>
    <m/>
  </r>
  <r>
    <n v="284057"/>
    <s v="77888868-663d-59a2-8597-f269fd467b2f"/>
    <n v="2010"/>
    <s v="Lycoming"/>
    <x v="5138"/>
    <x v="4"/>
    <m/>
    <m/>
    <m/>
    <x v="30"/>
    <m/>
    <m/>
    <m/>
    <x v="15"/>
    <m/>
    <m/>
  </r>
  <r>
    <n v="284058"/>
    <s v="b0fdf368-8968-5058-b9b7-6fbde8fedd0f"/>
    <n v="2005"/>
    <s v="Bradford"/>
    <x v="5139"/>
    <x v="4"/>
    <m/>
    <m/>
    <m/>
    <x v="30"/>
    <m/>
    <m/>
    <m/>
    <x v="15"/>
    <m/>
    <m/>
  </r>
  <r>
    <n v="284059"/>
    <s v="b0fdf368-8968-5058-b9b7-6fbde8fedd0f"/>
    <n v="2008"/>
    <s v="Bradford"/>
    <x v="5140"/>
    <x v="4"/>
    <m/>
    <m/>
    <m/>
    <x v="30"/>
    <m/>
    <m/>
    <m/>
    <x v="15"/>
    <m/>
    <m/>
  </r>
  <r>
    <n v="284060"/>
    <s v="b0fdf368-8968-5058-b9b7-6fbde8fedd0f"/>
    <n v="2010"/>
    <s v="Bradford"/>
    <x v="5141"/>
    <x v="4"/>
    <m/>
    <m/>
    <m/>
    <x v="30"/>
    <m/>
    <m/>
    <m/>
    <x v="15"/>
    <m/>
    <m/>
  </r>
  <r>
    <n v="284061"/>
    <s v="4bc5eb7d-9d2d-5354-9e18-2ee2ffd34cd8"/>
    <n v="2005"/>
    <s v="Bradford"/>
    <x v="5142"/>
    <x v="4"/>
    <m/>
    <m/>
    <m/>
    <x v="30"/>
    <m/>
    <m/>
    <m/>
    <x v="15"/>
    <m/>
    <m/>
  </r>
  <r>
    <n v="284062"/>
    <s v="4bc5eb7d-9d2d-5354-9e18-2ee2ffd34cd8"/>
    <n v="2008"/>
    <s v="Bradford"/>
    <x v="5143"/>
    <x v="4"/>
    <m/>
    <m/>
    <m/>
    <x v="30"/>
    <m/>
    <m/>
    <m/>
    <x v="15"/>
    <m/>
    <m/>
  </r>
  <r>
    <n v="284063"/>
    <s v="4bc5eb7d-9d2d-5354-9e18-2ee2ffd34cd8"/>
    <n v="2010"/>
    <s v="Bradford"/>
    <x v="5144"/>
    <x v="4"/>
    <m/>
    <m/>
    <m/>
    <x v="30"/>
    <m/>
    <m/>
    <m/>
    <x v="15"/>
    <m/>
    <m/>
  </r>
  <r>
    <n v="284064"/>
    <s v="83b78363-bb22-5194-84e4-ecf329383ab8"/>
    <n v="2005"/>
    <s v="Bradford"/>
    <x v="5145"/>
    <x v="4"/>
    <m/>
    <m/>
    <m/>
    <x v="30"/>
    <m/>
    <m/>
    <m/>
    <x v="15"/>
    <m/>
    <m/>
  </r>
  <r>
    <n v="284065"/>
    <s v="83b78363-bb22-5194-84e4-ecf329383ab8"/>
    <n v="2008"/>
    <s v="Bradford"/>
    <x v="5146"/>
    <x v="4"/>
    <m/>
    <m/>
    <m/>
    <x v="30"/>
    <m/>
    <m/>
    <m/>
    <x v="15"/>
    <m/>
    <m/>
  </r>
  <r>
    <n v="284066"/>
    <s v="83b78363-bb22-5194-84e4-ecf329383ab8"/>
    <n v="2010"/>
    <s v="Bradford"/>
    <x v="5147"/>
    <x v="4"/>
    <m/>
    <m/>
    <m/>
    <x v="30"/>
    <m/>
    <m/>
    <m/>
    <x v="15"/>
    <m/>
    <m/>
  </r>
  <r>
    <n v="284067"/>
    <s v="e6f86c44-cbbe-5eca-bf0b-0cfd96b83a73"/>
    <n v="2005"/>
    <s v="Bradford"/>
    <x v="5148"/>
    <x v="4"/>
    <m/>
    <m/>
    <m/>
    <x v="30"/>
    <m/>
    <m/>
    <m/>
    <x v="15"/>
    <m/>
    <m/>
  </r>
  <r>
    <n v="284068"/>
    <s v="e6f86c44-cbbe-5eca-bf0b-0cfd96b83a73"/>
    <n v="2008"/>
    <s v="Bradford"/>
    <x v="5149"/>
    <x v="4"/>
    <m/>
    <m/>
    <m/>
    <x v="30"/>
    <m/>
    <m/>
    <m/>
    <x v="15"/>
    <m/>
    <m/>
  </r>
  <r>
    <n v="284069"/>
    <s v="e6f86c44-cbbe-5eca-bf0b-0cfd96b83a73"/>
    <n v="2010"/>
    <s v="Bradford"/>
    <x v="5150"/>
    <x v="4"/>
    <m/>
    <m/>
    <m/>
    <x v="30"/>
    <m/>
    <m/>
    <m/>
    <x v="15"/>
    <m/>
    <m/>
  </r>
  <r>
    <n v="284070"/>
    <s v="59833445-b7c2-5fec-8bff-e725109b377f"/>
    <n v="2005"/>
    <s v="Bradford"/>
    <x v="5151"/>
    <x v="4"/>
    <m/>
    <m/>
    <m/>
    <x v="30"/>
    <m/>
    <m/>
    <m/>
    <x v="15"/>
    <m/>
    <m/>
  </r>
  <r>
    <n v="284071"/>
    <s v="59833445-b7c2-5fec-8bff-e725109b377f"/>
    <n v="2008"/>
    <s v="Bradford"/>
    <x v="5152"/>
    <x v="4"/>
    <m/>
    <m/>
    <m/>
    <x v="30"/>
    <m/>
    <m/>
    <m/>
    <x v="15"/>
    <m/>
    <m/>
  </r>
  <r>
    <n v="284072"/>
    <s v="59833445-b7c2-5fec-8bff-e725109b377f"/>
    <n v="2010"/>
    <s v="Bradford"/>
    <x v="5153"/>
    <x v="4"/>
    <m/>
    <m/>
    <m/>
    <x v="30"/>
    <m/>
    <m/>
    <m/>
    <x v="15"/>
    <m/>
    <m/>
  </r>
  <r>
    <n v="284073"/>
    <s v="d300b222-92fe-5927-b378-4b8c7c70f9fc"/>
    <n v="2005"/>
    <s v="Lycoming"/>
    <x v="5154"/>
    <x v="4"/>
    <m/>
    <m/>
    <m/>
    <x v="30"/>
    <m/>
    <m/>
    <m/>
    <x v="15"/>
    <m/>
    <m/>
  </r>
  <r>
    <n v="284074"/>
    <s v="d300b222-92fe-5927-b378-4b8c7c70f9fc"/>
    <n v="2008"/>
    <s v="Lycoming"/>
    <x v="5155"/>
    <x v="4"/>
    <m/>
    <m/>
    <m/>
    <x v="30"/>
    <m/>
    <m/>
    <m/>
    <x v="15"/>
    <m/>
    <m/>
  </r>
  <r>
    <n v="284075"/>
    <s v="d300b222-92fe-5927-b378-4b8c7c70f9fc"/>
    <n v="2010"/>
    <s v="Lycoming"/>
    <x v="5156"/>
    <x v="4"/>
    <m/>
    <m/>
    <m/>
    <x v="30"/>
    <m/>
    <m/>
    <m/>
    <x v="15"/>
    <m/>
    <m/>
  </r>
  <r>
    <n v="284076"/>
    <s v="74ccab30-e6f0-5c4c-a166-127e9caca957"/>
    <n v="2005"/>
    <s v="Bradford"/>
    <x v="5157"/>
    <x v="4"/>
    <m/>
    <m/>
    <m/>
    <x v="30"/>
    <m/>
    <m/>
    <m/>
    <x v="15"/>
    <m/>
    <m/>
  </r>
  <r>
    <n v="284077"/>
    <s v="74ccab30-e6f0-5c4c-a166-127e9caca957"/>
    <n v="2008"/>
    <s v="Bradford"/>
    <x v="5158"/>
    <x v="4"/>
    <m/>
    <m/>
    <m/>
    <x v="30"/>
    <m/>
    <m/>
    <m/>
    <x v="15"/>
    <m/>
    <m/>
  </r>
  <r>
    <n v="284078"/>
    <s v="74ccab30-e6f0-5c4c-a166-127e9caca957"/>
    <n v="2010"/>
    <s v="Bradford"/>
    <x v="5159"/>
    <x v="4"/>
    <m/>
    <m/>
    <m/>
    <x v="30"/>
    <m/>
    <m/>
    <m/>
    <x v="15"/>
    <m/>
    <m/>
  </r>
  <r>
    <n v="284079"/>
    <s v="87973466-2793-5fda-888b-edf8f8c91e14"/>
    <n v="2005"/>
    <s v="Bradford"/>
    <x v="5160"/>
    <x v="4"/>
    <m/>
    <m/>
    <m/>
    <x v="30"/>
    <m/>
    <m/>
    <m/>
    <x v="15"/>
    <m/>
    <m/>
  </r>
  <r>
    <n v="284080"/>
    <s v="87973466-2793-5fda-888b-edf8f8c91e14"/>
    <n v="2008"/>
    <s v="Bradford"/>
    <x v="5161"/>
    <x v="4"/>
    <m/>
    <m/>
    <m/>
    <x v="30"/>
    <m/>
    <m/>
    <m/>
    <x v="15"/>
    <m/>
    <m/>
  </r>
  <r>
    <n v="284081"/>
    <s v="87973466-2793-5fda-888b-edf8f8c91e14"/>
    <n v="2010"/>
    <s v="Bradford"/>
    <x v="5162"/>
    <x v="4"/>
    <m/>
    <m/>
    <m/>
    <x v="30"/>
    <m/>
    <m/>
    <m/>
    <x v="15"/>
    <m/>
    <m/>
  </r>
  <r>
    <n v="284082"/>
    <s v="1ca364ee-029f-527e-a7ad-3d73217e9661"/>
    <n v="2005"/>
    <s v="Bradford"/>
    <x v="5163"/>
    <x v="4"/>
    <m/>
    <m/>
    <m/>
    <x v="30"/>
    <m/>
    <m/>
    <m/>
    <x v="15"/>
    <m/>
    <m/>
  </r>
  <r>
    <n v="284083"/>
    <s v="1ca364ee-029f-527e-a7ad-3d73217e9661"/>
    <n v="2008"/>
    <s v="Bradford"/>
    <x v="5164"/>
    <x v="4"/>
    <m/>
    <m/>
    <m/>
    <x v="30"/>
    <m/>
    <m/>
    <m/>
    <x v="15"/>
    <m/>
    <m/>
  </r>
  <r>
    <n v="284084"/>
    <s v="1ca364ee-029f-527e-a7ad-3d73217e9661"/>
    <n v="2010"/>
    <s v="Bradford"/>
    <x v="5165"/>
    <x v="4"/>
    <m/>
    <m/>
    <m/>
    <x v="30"/>
    <m/>
    <m/>
    <m/>
    <x v="15"/>
    <m/>
    <m/>
  </r>
  <r>
    <n v="284085"/>
    <s v="1bd649b9-ae7b-5efe-bf51-16619003a610"/>
    <n v="2005"/>
    <s v="Bradford"/>
    <x v="5166"/>
    <x v="4"/>
    <m/>
    <m/>
    <m/>
    <x v="30"/>
    <m/>
    <m/>
    <m/>
    <x v="15"/>
    <m/>
    <m/>
  </r>
  <r>
    <n v="284086"/>
    <s v="1bd649b9-ae7b-5efe-bf51-16619003a610"/>
    <n v="2008"/>
    <s v="Bradford"/>
    <x v="5167"/>
    <x v="4"/>
    <m/>
    <m/>
    <m/>
    <x v="30"/>
    <m/>
    <m/>
    <m/>
    <x v="15"/>
    <m/>
    <m/>
  </r>
  <r>
    <n v="284087"/>
    <s v="1bd649b9-ae7b-5efe-bf51-16619003a610"/>
    <n v="2010"/>
    <s v="Bradford"/>
    <x v="5168"/>
    <x v="4"/>
    <m/>
    <m/>
    <m/>
    <x v="30"/>
    <m/>
    <m/>
    <m/>
    <x v="15"/>
    <m/>
    <m/>
  </r>
  <r>
    <n v="284088"/>
    <s v="5f9dad93-cf03-5d88-b870-0e30b474dee1"/>
    <n v="2005"/>
    <s v="Lycoming"/>
    <x v="5169"/>
    <x v="4"/>
    <m/>
    <m/>
    <m/>
    <x v="30"/>
    <m/>
    <m/>
    <m/>
    <x v="15"/>
    <m/>
    <m/>
  </r>
  <r>
    <n v="284089"/>
    <s v="5f9dad93-cf03-5d88-b870-0e30b474dee1"/>
    <n v="2008"/>
    <s v="Lycoming"/>
    <x v="5170"/>
    <x v="4"/>
    <m/>
    <m/>
    <m/>
    <x v="30"/>
    <m/>
    <m/>
    <m/>
    <x v="15"/>
    <m/>
    <m/>
  </r>
  <r>
    <n v="284090"/>
    <s v="5f9dad93-cf03-5d88-b870-0e30b474dee1"/>
    <n v="2010"/>
    <s v="Lycoming"/>
    <x v="5171"/>
    <x v="4"/>
    <m/>
    <m/>
    <m/>
    <x v="30"/>
    <m/>
    <m/>
    <m/>
    <x v="15"/>
    <m/>
    <m/>
  </r>
  <r>
    <n v="284091"/>
    <s v="5596760c-5af6-52fc-a4d5-4ee19a6d5d4e"/>
    <n v="2005"/>
    <s v="Lycoming"/>
    <x v="5172"/>
    <x v="4"/>
    <m/>
    <m/>
    <m/>
    <x v="30"/>
    <m/>
    <m/>
    <m/>
    <x v="15"/>
    <m/>
    <m/>
  </r>
  <r>
    <n v="284092"/>
    <s v="5596760c-5af6-52fc-a4d5-4ee19a6d5d4e"/>
    <n v="2008"/>
    <s v="Lycoming"/>
    <x v="5173"/>
    <x v="4"/>
    <m/>
    <m/>
    <m/>
    <x v="30"/>
    <m/>
    <m/>
    <m/>
    <x v="15"/>
    <m/>
    <m/>
  </r>
  <r>
    <n v="284093"/>
    <s v="5596760c-5af6-52fc-a4d5-4ee19a6d5d4e"/>
    <n v="2010"/>
    <s v="Lycoming"/>
    <x v="5174"/>
    <x v="4"/>
    <m/>
    <m/>
    <m/>
    <x v="30"/>
    <m/>
    <m/>
    <m/>
    <x v="15"/>
    <m/>
    <m/>
  </r>
  <r>
    <n v="284094"/>
    <s v="d6a7d8df-ba58-5d31-a96a-ee8c7301615e"/>
    <n v="2005"/>
    <s v="Bradford"/>
    <x v="5175"/>
    <x v="4"/>
    <m/>
    <m/>
    <m/>
    <x v="30"/>
    <m/>
    <m/>
    <m/>
    <x v="15"/>
    <m/>
    <m/>
  </r>
  <r>
    <n v="284095"/>
    <s v="d6a7d8df-ba58-5d31-a96a-ee8c7301615e"/>
    <n v="2008"/>
    <s v="Bradford"/>
    <x v="5176"/>
    <x v="4"/>
    <m/>
    <m/>
    <m/>
    <x v="30"/>
    <m/>
    <m/>
    <m/>
    <x v="15"/>
    <m/>
    <m/>
  </r>
  <r>
    <n v="284096"/>
    <s v="d6a7d8df-ba58-5d31-a96a-ee8c7301615e"/>
    <n v="2010"/>
    <s v="Bradford"/>
    <x v="5177"/>
    <x v="4"/>
    <m/>
    <m/>
    <m/>
    <x v="30"/>
    <m/>
    <m/>
    <m/>
    <x v="15"/>
    <m/>
    <m/>
  </r>
  <r>
    <n v="284097"/>
    <s v="7d5c9d06-cf19-56ec-ba01-073dd65d937a"/>
    <n v="2005"/>
    <s v="Bradford"/>
    <x v="5178"/>
    <x v="4"/>
    <m/>
    <m/>
    <m/>
    <x v="30"/>
    <m/>
    <m/>
    <m/>
    <x v="15"/>
    <m/>
    <m/>
  </r>
  <r>
    <n v="284098"/>
    <s v="7d5c9d06-cf19-56ec-ba01-073dd65d937a"/>
    <n v="2008"/>
    <s v="Bradford"/>
    <x v="5179"/>
    <x v="4"/>
    <m/>
    <m/>
    <m/>
    <x v="30"/>
    <m/>
    <m/>
    <m/>
    <x v="15"/>
    <m/>
    <m/>
  </r>
  <r>
    <n v="284099"/>
    <s v="7d5c9d06-cf19-56ec-ba01-073dd65d937a"/>
    <n v="2010"/>
    <s v="Bradford"/>
    <x v="5180"/>
    <x v="4"/>
    <m/>
    <m/>
    <m/>
    <x v="30"/>
    <m/>
    <m/>
    <m/>
    <x v="15"/>
    <m/>
    <m/>
  </r>
  <r>
    <n v="284100"/>
    <s v="99175398-1e43-594d-8d79-50b3c163f382"/>
    <n v="2005"/>
    <s v="Bradford"/>
    <x v="5181"/>
    <x v="4"/>
    <m/>
    <m/>
    <m/>
    <x v="30"/>
    <m/>
    <m/>
    <m/>
    <x v="15"/>
    <m/>
    <m/>
  </r>
  <r>
    <n v="284101"/>
    <s v="99175398-1e43-594d-8d79-50b3c163f382"/>
    <n v="2008"/>
    <s v="Bradford"/>
    <x v="5182"/>
    <x v="4"/>
    <m/>
    <m/>
    <m/>
    <x v="30"/>
    <m/>
    <m/>
    <m/>
    <x v="15"/>
    <m/>
    <m/>
  </r>
  <r>
    <n v="284102"/>
    <s v="99175398-1e43-594d-8d79-50b3c163f382"/>
    <n v="2010"/>
    <s v="Bradford"/>
    <x v="5183"/>
    <x v="4"/>
    <m/>
    <m/>
    <m/>
    <x v="30"/>
    <m/>
    <m/>
    <m/>
    <x v="15"/>
    <m/>
    <m/>
  </r>
  <r>
    <n v="284103"/>
    <s v="53d1090a-265c-5b75-a7aa-9f2c39c519a5"/>
    <n v="2005"/>
    <s v="Bradford"/>
    <x v="5184"/>
    <x v="4"/>
    <m/>
    <m/>
    <m/>
    <x v="30"/>
    <m/>
    <m/>
    <m/>
    <x v="15"/>
    <m/>
    <m/>
  </r>
  <r>
    <n v="284104"/>
    <s v="53d1090a-265c-5b75-a7aa-9f2c39c519a5"/>
    <n v="2008"/>
    <s v="Bradford"/>
    <x v="5185"/>
    <x v="4"/>
    <m/>
    <m/>
    <m/>
    <x v="30"/>
    <m/>
    <m/>
    <m/>
    <x v="15"/>
    <m/>
    <m/>
  </r>
  <r>
    <n v="284105"/>
    <s v="53d1090a-265c-5b75-a7aa-9f2c39c519a5"/>
    <n v="2010"/>
    <s v="Bradford"/>
    <x v="5186"/>
    <x v="4"/>
    <m/>
    <m/>
    <m/>
    <x v="30"/>
    <m/>
    <m/>
    <m/>
    <x v="15"/>
    <m/>
    <m/>
  </r>
  <r>
    <n v="284106"/>
    <s v="fbd2d8ac-cb43-5893-8a15-56619f9f72ab"/>
    <n v="2005"/>
    <s v="Bradford"/>
    <x v="5187"/>
    <x v="4"/>
    <m/>
    <m/>
    <m/>
    <x v="30"/>
    <m/>
    <m/>
    <m/>
    <x v="15"/>
    <m/>
    <m/>
  </r>
  <r>
    <n v="284107"/>
    <s v="fbd2d8ac-cb43-5893-8a15-56619f9f72ab"/>
    <n v="2008"/>
    <s v="Bradford"/>
    <x v="5188"/>
    <x v="4"/>
    <m/>
    <m/>
    <m/>
    <x v="30"/>
    <m/>
    <m/>
    <m/>
    <x v="15"/>
    <m/>
    <m/>
  </r>
  <r>
    <n v="284108"/>
    <s v="fbd2d8ac-cb43-5893-8a15-56619f9f72ab"/>
    <n v="2010"/>
    <s v="Bradford"/>
    <x v="5189"/>
    <x v="4"/>
    <m/>
    <m/>
    <m/>
    <x v="30"/>
    <m/>
    <m/>
    <m/>
    <x v="15"/>
    <m/>
    <m/>
  </r>
  <r>
    <n v="284109"/>
    <s v="dd6c985e-69c4-55d0-8bfd-44aadf19e444"/>
    <n v="2005"/>
    <s v="Bradford"/>
    <x v="5190"/>
    <x v="4"/>
    <m/>
    <m/>
    <m/>
    <x v="30"/>
    <m/>
    <m/>
    <m/>
    <x v="15"/>
    <m/>
    <m/>
  </r>
  <r>
    <n v="284110"/>
    <s v="dd6c985e-69c4-55d0-8bfd-44aadf19e444"/>
    <n v="2008"/>
    <s v="Bradford"/>
    <x v="5191"/>
    <x v="4"/>
    <m/>
    <m/>
    <m/>
    <x v="30"/>
    <m/>
    <m/>
    <m/>
    <x v="15"/>
    <m/>
    <m/>
  </r>
  <r>
    <n v="284111"/>
    <s v="dd6c985e-69c4-55d0-8bfd-44aadf19e444"/>
    <n v="2010"/>
    <s v="Bradford"/>
    <x v="5192"/>
    <x v="4"/>
    <m/>
    <m/>
    <m/>
    <x v="30"/>
    <m/>
    <m/>
    <m/>
    <x v="15"/>
    <m/>
    <m/>
  </r>
  <r>
    <n v="284112"/>
    <s v="86f9e36b-f08d-5f4e-bcb9-32c2c466a67b"/>
    <n v="2005"/>
    <s v="Bradford"/>
    <x v="5193"/>
    <x v="4"/>
    <m/>
    <m/>
    <m/>
    <x v="30"/>
    <m/>
    <m/>
    <m/>
    <x v="15"/>
    <m/>
    <m/>
  </r>
  <r>
    <n v="284113"/>
    <s v="86f9e36b-f08d-5f4e-bcb9-32c2c466a67b"/>
    <n v="2008"/>
    <s v="Bradford"/>
    <x v="5194"/>
    <x v="4"/>
    <m/>
    <m/>
    <m/>
    <x v="30"/>
    <m/>
    <m/>
    <m/>
    <x v="15"/>
    <m/>
    <m/>
  </r>
  <r>
    <n v="284114"/>
    <s v="86f9e36b-f08d-5f4e-bcb9-32c2c466a67b"/>
    <n v="2010"/>
    <s v="Bradford"/>
    <x v="5195"/>
    <x v="4"/>
    <m/>
    <m/>
    <m/>
    <x v="30"/>
    <m/>
    <m/>
    <m/>
    <x v="15"/>
    <m/>
    <m/>
  </r>
  <r>
    <n v="284115"/>
    <s v="0a3dc2ac-8414-5e26-9d6d-b5f9786ba9e8"/>
    <n v="2005"/>
    <s v="Bradford"/>
    <x v="5196"/>
    <x v="4"/>
    <m/>
    <m/>
    <m/>
    <x v="30"/>
    <m/>
    <m/>
    <m/>
    <x v="15"/>
    <m/>
    <m/>
  </r>
  <r>
    <n v="284116"/>
    <s v="0a3dc2ac-8414-5e26-9d6d-b5f9786ba9e8"/>
    <n v="2008"/>
    <s v="Bradford"/>
    <x v="5197"/>
    <x v="4"/>
    <m/>
    <m/>
    <m/>
    <x v="30"/>
    <m/>
    <m/>
    <m/>
    <x v="15"/>
    <m/>
    <m/>
  </r>
  <r>
    <n v="284117"/>
    <s v="0a3dc2ac-8414-5e26-9d6d-b5f9786ba9e8"/>
    <n v="2010"/>
    <s v="Bradford"/>
    <x v="5198"/>
    <x v="4"/>
    <m/>
    <m/>
    <m/>
    <x v="30"/>
    <m/>
    <m/>
    <m/>
    <x v="15"/>
    <m/>
    <m/>
  </r>
  <r>
    <n v="284118"/>
    <s v="02db922a-c1a6-5969-9422-6ce2b4f8c2f7"/>
    <n v="2005"/>
    <s v="Bradford"/>
    <x v="5199"/>
    <x v="4"/>
    <m/>
    <m/>
    <m/>
    <x v="30"/>
    <m/>
    <m/>
    <m/>
    <x v="15"/>
    <m/>
    <m/>
  </r>
  <r>
    <n v="284119"/>
    <s v="02db922a-c1a6-5969-9422-6ce2b4f8c2f7"/>
    <n v="2008"/>
    <s v="Bradford"/>
    <x v="5200"/>
    <x v="4"/>
    <m/>
    <m/>
    <m/>
    <x v="30"/>
    <m/>
    <m/>
    <m/>
    <x v="15"/>
    <m/>
    <m/>
  </r>
  <r>
    <n v="284120"/>
    <s v="02db922a-c1a6-5969-9422-6ce2b4f8c2f7"/>
    <n v="2010"/>
    <s v="Bradford"/>
    <x v="5201"/>
    <x v="4"/>
    <m/>
    <m/>
    <m/>
    <x v="30"/>
    <m/>
    <m/>
    <m/>
    <x v="15"/>
    <m/>
    <m/>
  </r>
  <r>
    <n v="284121"/>
    <s v="ead24d26-1684-5ec7-a840-f9bb9bcf0193"/>
    <n v="2005"/>
    <s v="Bradford"/>
    <x v="5202"/>
    <x v="4"/>
    <m/>
    <m/>
    <m/>
    <x v="30"/>
    <m/>
    <m/>
    <m/>
    <x v="15"/>
    <m/>
    <m/>
  </r>
  <r>
    <n v="284122"/>
    <s v="ead24d26-1684-5ec7-a840-f9bb9bcf0193"/>
    <n v="2008"/>
    <s v="Bradford"/>
    <x v="5203"/>
    <x v="4"/>
    <m/>
    <m/>
    <m/>
    <x v="30"/>
    <m/>
    <m/>
    <m/>
    <x v="15"/>
    <m/>
    <m/>
  </r>
  <r>
    <n v="284123"/>
    <s v="ead24d26-1684-5ec7-a840-f9bb9bcf0193"/>
    <n v="2010"/>
    <s v="Bradford"/>
    <x v="5204"/>
    <x v="4"/>
    <m/>
    <m/>
    <m/>
    <x v="30"/>
    <m/>
    <m/>
    <m/>
    <x v="15"/>
    <m/>
    <m/>
  </r>
  <r>
    <n v="284124"/>
    <s v="70e61e65-f02b-53c8-a3c2-988e8e3a6b70"/>
    <n v="2005"/>
    <s v="Bradford"/>
    <x v="5205"/>
    <x v="4"/>
    <m/>
    <m/>
    <m/>
    <x v="30"/>
    <m/>
    <m/>
    <m/>
    <x v="15"/>
    <m/>
    <m/>
  </r>
  <r>
    <n v="284125"/>
    <s v="70e61e65-f02b-53c8-a3c2-988e8e3a6b70"/>
    <n v="2008"/>
    <s v="Bradford"/>
    <x v="5206"/>
    <x v="4"/>
    <m/>
    <m/>
    <m/>
    <x v="30"/>
    <m/>
    <m/>
    <m/>
    <x v="15"/>
    <m/>
    <m/>
  </r>
  <r>
    <n v="284126"/>
    <s v="70e61e65-f02b-53c8-a3c2-988e8e3a6b70"/>
    <n v="2010"/>
    <s v="Bradford"/>
    <x v="5207"/>
    <x v="4"/>
    <m/>
    <m/>
    <m/>
    <x v="30"/>
    <m/>
    <m/>
    <m/>
    <x v="15"/>
    <m/>
    <m/>
  </r>
  <r>
    <n v="284127"/>
    <s v="bd6c1db5-0d99-5581-a140-aa28d71afb9b"/>
    <n v="2005"/>
    <s v="Bradford"/>
    <x v="5208"/>
    <x v="4"/>
    <m/>
    <m/>
    <m/>
    <x v="30"/>
    <m/>
    <m/>
    <m/>
    <x v="15"/>
    <m/>
    <m/>
  </r>
  <r>
    <n v="284128"/>
    <s v="bd6c1db5-0d99-5581-a140-aa28d71afb9b"/>
    <n v="2008"/>
    <s v="Bradford"/>
    <x v="5209"/>
    <x v="4"/>
    <m/>
    <m/>
    <m/>
    <x v="30"/>
    <m/>
    <m/>
    <m/>
    <x v="15"/>
    <m/>
    <m/>
  </r>
  <r>
    <n v="284129"/>
    <s v="bd6c1db5-0d99-5581-a140-aa28d71afb9b"/>
    <n v="2010"/>
    <s v="Bradford"/>
    <x v="5210"/>
    <x v="4"/>
    <m/>
    <m/>
    <m/>
    <x v="30"/>
    <m/>
    <m/>
    <m/>
    <x v="15"/>
    <m/>
    <m/>
  </r>
  <r>
    <n v="284130"/>
    <s v="503c86c1-36b7-55a8-8d7b-fe0969cb0f49"/>
    <n v="2005"/>
    <s v="Bradford"/>
    <x v="5211"/>
    <x v="4"/>
    <m/>
    <m/>
    <m/>
    <x v="30"/>
    <m/>
    <m/>
    <m/>
    <x v="15"/>
    <m/>
    <m/>
  </r>
  <r>
    <n v="284131"/>
    <s v="503c86c1-36b7-55a8-8d7b-fe0969cb0f49"/>
    <n v="2008"/>
    <s v="Bradford"/>
    <x v="5212"/>
    <x v="4"/>
    <m/>
    <m/>
    <m/>
    <x v="30"/>
    <m/>
    <m/>
    <m/>
    <x v="15"/>
    <m/>
    <m/>
  </r>
  <r>
    <n v="284132"/>
    <s v="503c86c1-36b7-55a8-8d7b-fe0969cb0f49"/>
    <n v="2010"/>
    <s v="Bradford"/>
    <x v="5213"/>
    <x v="4"/>
    <m/>
    <m/>
    <m/>
    <x v="30"/>
    <m/>
    <m/>
    <m/>
    <x v="15"/>
    <m/>
    <m/>
  </r>
  <r>
    <n v="284133"/>
    <s v="ea86e0ec-0b54-54a7-9b64-c5752a0de6ba"/>
    <n v="2005"/>
    <s v="Bradford"/>
    <x v="5214"/>
    <x v="4"/>
    <m/>
    <m/>
    <m/>
    <x v="30"/>
    <m/>
    <m/>
    <m/>
    <x v="15"/>
    <m/>
    <m/>
  </r>
  <r>
    <n v="284134"/>
    <s v="ea86e0ec-0b54-54a7-9b64-c5752a0de6ba"/>
    <n v="2008"/>
    <s v="Bradford"/>
    <x v="5215"/>
    <x v="4"/>
    <m/>
    <m/>
    <m/>
    <x v="30"/>
    <m/>
    <m/>
    <m/>
    <x v="15"/>
    <m/>
    <m/>
  </r>
  <r>
    <n v="284135"/>
    <s v="ea86e0ec-0b54-54a7-9b64-c5752a0de6ba"/>
    <n v="2010"/>
    <s v="Bradford"/>
    <x v="5216"/>
    <x v="4"/>
    <m/>
    <m/>
    <m/>
    <x v="30"/>
    <m/>
    <m/>
    <m/>
    <x v="15"/>
    <m/>
    <m/>
  </r>
  <r>
    <n v="284136"/>
    <s v="bb90e25a-e468-5d90-bbe5-22fd74b7520b"/>
    <n v="2005"/>
    <s v="Bradford"/>
    <x v="5217"/>
    <x v="4"/>
    <m/>
    <m/>
    <m/>
    <x v="30"/>
    <m/>
    <m/>
    <m/>
    <x v="15"/>
    <m/>
    <m/>
  </r>
  <r>
    <n v="284137"/>
    <s v="bb90e25a-e468-5d90-bbe5-22fd74b7520b"/>
    <n v="2008"/>
    <s v="Bradford"/>
    <x v="5218"/>
    <x v="4"/>
    <m/>
    <m/>
    <m/>
    <x v="30"/>
    <m/>
    <m/>
    <m/>
    <x v="15"/>
    <m/>
    <m/>
  </r>
  <r>
    <n v="284138"/>
    <s v="bb90e25a-e468-5d90-bbe5-22fd74b7520b"/>
    <n v="2010"/>
    <s v="Bradford"/>
    <x v="5219"/>
    <x v="4"/>
    <m/>
    <m/>
    <m/>
    <x v="30"/>
    <m/>
    <m/>
    <m/>
    <x v="15"/>
    <m/>
    <m/>
  </r>
  <r>
    <n v="284139"/>
    <s v="6181db46-252f-5df8-8125-988dd254da66"/>
    <n v="2005"/>
    <s v="Bradford"/>
    <x v="5220"/>
    <x v="4"/>
    <m/>
    <m/>
    <m/>
    <x v="30"/>
    <m/>
    <m/>
    <m/>
    <x v="15"/>
    <m/>
    <m/>
  </r>
  <r>
    <n v="284140"/>
    <s v="6181db46-252f-5df8-8125-988dd254da66"/>
    <n v="2008"/>
    <s v="Bradford"/>
    <x v="5221"/>
    <x v="4"/>
    <m/>
    <m/>
    <m/>
    <x v="30"/>
    <m/>
    <m/>
    <m/>
    <x v="15"/>
    <m/>
    <m/>
  </r>
  <r>
    <n v="284141"/>
    <s v="6181db46-252f-5df8-8125-988dd254da66"/>
    <n v="2010"/>
    <s v="Bradford"/>
    <x v="5222"/>
    <x v="4"/>
    <m/>
    <m/>
    <m/>
    <x v="30"/>
    <m/>
    <m/>
    <m/>
    <x v="15"/>
    <m/>
    <m/>
  </r>
  <r>
    <n v="284142"/>
    <s v="5986b056-0cff-5d04-9ef6-b7e7ab9c875d"/>
    <n v="2005"/>
    <s v="Lycoming"/>
    <x v="5223"/>
    <x v="4"/>
    <m/>
    <m/>
    <m/>
    <x v="30"/>
    <m/>
    <m/>
    <m/>
    <x v="15"/>
    <m/>
    <m/>
  </r>
  <r>
    <n v="284143"/>
    <s v="5986b056-0cff-5d04-9ef6-b7e7ab9c875d"/>
    <n v="2008"/>
    <s v="Lycoming"/>
    <x v="5224"/>
    <x v="4"/>
    <m/>
    <m/>
    <m/>
    <x v="30"/>
    <m/>
    <m/>
    <m/>
    <x v="15"/>
    <m/>
    <m/>
  </r>
  <r>
    <n v="284144"/>
    <s v="5986b056-0cff-5d04-9ef6-b7e7ab9c875d"/>
    <n v="2010"/>
    <s v="Lycoming"/>
    <x v="5225"/>
    <x v="4"/>
    <m/>
    <m/>
    <m/>
    <x v="30"/>
    <m/>
    <m/>
    <m/>
    <x v="15"/>
    <m/>
    <m/>
  </r>
  <r>
    <n v="284145"/>
    <s v="f78bcaed-6365-5e07-98d7-fcb4a9bc3000"/>
    <n v="2005"/>
    <s v="Lycoming"/>
    <x v="5226"/>
    <x v="4"/>
    <m/>
    <m/>
    <m/>
    <x v="30"/>
    <m/>
    <m/>
    <m/>
    <x v="15"/>
    <m/>
    <m/>
  </r>
  <r>
    <n v="284146"/>
    <s v="f78bcaed-6365-5e07-98d7-fcb4a9bc3000"/>
    <n v="2008"/>
    <s v="Lycoming"/>
    <x v="5227"/>
    <x v="4"/>
    <m/>
    <m/>
    <m/>
    <x v="30"/>
    <m/>
    <m/>
    <m/>
    <x v="15"/>
    <m/>
    <m/>
  </r>
  <r>
    <n v="284147"/>
    <s v="f78bcaed-6365-5e07-98d7-fcb4a9bc3000"/>
    <n v="2010"/>
    <s v="Lycoming"/>
    <x v="5228"/>
    <x v="4"/>
    <m/>
    <m/>
    <m/>
    <x v="30"/>
    <m/>
    <m/>
    <m/>
    <x v="15"/>
    <m/>
    <m/>
  </r>
  <r>
    <n v="284148"/>
    <s v="664d2d83-eedd-5243-ab78-435f26bf8f6a"/>
    <n v="2005"/>
    <s v="Bradford"/>
    <x v="5229"/>
    <x v="4"/>
    <m/>
    <m/>
    <m/>
    <x v="30"/>
    <m/>
    <m/>
    <m/>
    <x v="15"/>
    <m/>
    <m/>
  </r>
  <r>
    <n v="284149"/>
    <s v="664d2d83-eedd-5243-ab78-435f26bf8f6a"/>
    <n v="2008"/>
    <s v="Bradford"/>
    <x v="5230"/>
    <x v="4"/>
    <m/>
    <m/>
    <m/>
    <x v="30"/>
    <m/>
    <m/>
    <m/>
    <x v="15"/>
    <m/>
    <m/>
  </r>
  <r>
    <n v="284150"/>
    <s v="664d2d83-eedd-5243-ab78-435f26bf8f6a"/>
    <n v="2010"/>
    <s v="Bradford"/>
    <x v="5231"/>
    <x v="4"/>
    <m/>
    <m/>
    <m/>
    <x v="30"/>
    <m/>
    <m/>
    <m/>
    <x v="15"/>
    <m/>
    <m/>
  </r>
  <r>
    <n v="284151"/>
    <s v="499560c4-0060-5f96-b53e-4f4a5d246962"/>
    <n v="2005"/>
    <s v="Bradford"/>
    <x v="5232"/>
    <x v="4"/>
    <m/>
    <m/>
    <m/>
    <x v="30"/>
    <m/>
    <m/>
    <m/>
    <x v="15"/>
    <m/>
    <m/>
  </r>
  <r>
    <n v="284152"/>
    <s v="499560c4-0060-5f96-b53e-4f4a5d246962"/>
    <n v="2008"/>
    <s v="Bradford"/>
    <x v="5233"/>
    <x v="4"/>
    <m/>
    <m/>
    <m/>
    <x v="30"/>
    <m/>
    <m/>
    <m/>
    <x v="15"/>
    <m/>
    <m/>
  </r>
  <r>
    <n v="284153"/>
    <s v="499560c4-0060-5f96-b53e-4f4a5d246962"/>
    <n v="2010"/>
    <s v="Bradford"/>
    <x v="5234"/>
    <x v="4"/>
    <m/>
    <m/>
    <m/>
    <x v="30"/>
    <m/>
    <m/>
    <m/>
    <x v="15"/>
    <m/>
    <m/>
  </r>
  <r>
    <n v="284154"/>
    <s v="6dd24fd0-664c-5c43-920f-ca40939cb334"/>
    <n v="2005"/>
    <s v="Bradford"/>
    <x v="5235"/>
    <x v="4"/>
    <m/>
    <m/>
    <m/>
    <x v="30"/>
    <m/>
    <m/>
    <m/>
    <x v="15"/>
    <m/>
    <m/>
  </r>
  <r>
    <n v="284155"/>
    <s v="6dd24fd0-664c-5c43-920f-ca40939cb334"/>
    <n v="2008"/>
    <s v="Bradford"/>
    <x v="5236"/>
    <x v="4"/>
    <m/>
    <m/>
    <m/>
    <x v="30"/>
    <m/>
    <m/>
    <m/>
    <x v="15"/>
    <m/>
    <m/>
  </r>
  <r>
    <n v="284156"/>
    <s v="6dd24fd0-664c-5c43-920f-ca40939cb334"/>
    <n v="2010"/>
    <s v="Bradford"/>
    <x v="5237"/>
    <x v="4"/>
    <m/>
    <m/>
    <m/>
    <x v="30"/>
    <m/>
    <m/>
    <m/>
    <x v="15"/>
    <m/>
    <m/>
  </r>
  <r>
    <n v="284157"/>
    <s v="47f553b9-1d3d-5cb0-9d1a-608f7983930e"/>
    <n v="2005"/>
    <s v="Bradford"/>
    <x v="5238"/>
    <x v="4"/>
    <m/>
    <m/>
    <m/>
    <x v="30"/>
    <m/>
    <m/>
    <m/>
    <x v="15"/>
    <m/>
    <m/>
  </r>
  <r>
    <n v="284158"/>
    <s v="47f553b9-1d3d-5cb0-9d1a-608f7983930e"/>
    <n v="2008"/>
    <s v="Bradford"/>
    <x v="5239"/>
    <x v="4"/>
    <m/>
    <m/>
    <m/>
    <x v="30"/>
    <m/>
    <m/>
    <m/>
    <x v="15"/>
    <m/>
    <m/>
  </r>
  <r>
    <n v="284159"/>
    <s v="47f553b9-1d3d-5cb0-9d1a-608f7983930e"/>
    <n v="2010"/>
    <s v="Bradford"/>
    <x v="5240"/>
    <x v="4"/>
    <m/>
    <m/>
    <m/>
    <x v="30"/>
    <m/>
    <m/>
    <m/>
    <x v="15"/>
    <m/>
    <m/>
  </r>
  <r>
    <n v="284160"/>
    <s v="d6b08e24-4f04-5c0e-bc1a-502533155fd9"/>
    <n v="2005"/>
    <s v="Bradford"/>
    <x v="5241"/>
    <x v="4"/>
    <m/>
    <m/>
    <m/>
    <x v="30"/>
    <m/>
    <m/>
    <m/>
    <x v="15"/>
    <m/>
    <m/>
  </r>
  <r>
    <n v="284161"/>
    <s v="d6b08e24-4f04-5c0e-bc1a-502533155fd9"/>
    <n v="2008"/>
    <s v="Bradford"/>
    <x v="5242"/>
    <x v="4"/>
    <m/>
    <m/>
    <m/>
    <x v="30"/>
    <m/>
    <m/>
    <m/>
    <x v="15"/>
    <m/>
    <m/>
  </r>
  <r>
    <n v="284162"/>
    <s v="d6b08e24-4f04-5c0e-bc1a-502533155fd9"/>
    <n v="2010"/>
    <s v="Bradford"/>
    <x v="5243"/>
    <x v="4"/>
    <m/>
    <m/>
    <m/>
    <x v="30"/>
    <m/>
    <m/>
    <m/>
    <x v="15"/>
    <m/>
    <m/>
  </r>
  <r>
    <n v="284163"/>
    <s v="b62ecffb-caef-5f97-9e1f-4fb2c6186997"/>
    <n v="2005"/>
    <s v="Bradford"/>
    <x v="5244"/>
    <x v="4"/>
    <m/>
    <m/>
    <m/>
    <x v="30"/>
    <m/>
    <m/>
    <m/>
    <x v="15"/>
    <m/>
    <m/>
  </r>
  <r>
    <n v="284164"/>
    <s v="b62ecffb-caef-5f97-9e1f-4fb2c6186997"/>
    <n v="2008"/>
    <s v="Bradford"/>
    <x v="5245"/>
    <x v="4"/>
    <m/>
    <m/>
    <m/>
    <x v="30"/>
    <m/>
    <m/>
    <m/>
    <x v="15"/>
    <m/>
    <m/>
  </r>
  <r>
    <n v="284165"/>
    <s v="b62ecffb-caef-5f97-9e1f-4fb2c6186997"/>
    <n v="2010"/>
    <s v="Bradford"/>
    <x v="5246"/>
    <x v="4"/>
    <m/>
    <m/>
    <m/>
    <x v="30"/>
    <m/>
    <m/>
    <m/>
    <x v="15"/>
    <m/>
    <m/>
  </r>
  <r>
    <n v="284166"/>
    <s v="77a1d2e9-70ca-5a54-8bf3-a0133c09ce9f"/>
    <n v="2005"/>
    <s v="Bradford"/>
    <x v="5247"/>
    <x v="4"/>
    <m/>
    <m/>
    <m/>
    <x v="30"/>
    <m/>
    <m/>
    <m/>
    <x v="15"/>
    <m/>
    <m/>
  </r>
  <r>
    <n v="284167"/>
    <s v="77a1d2e9-70ca-5a54-8bf3-a0133c09ce9f"/>
    <n v="2008"/>
    <s v="Bradford"/>
    <x v="5248"/>
    <x v="4"/>
    <m/>
    <m/>
    <m/>
    <x v="30"/>
    <m/>
    <m/>
    <m/>
    <x v="15"/>
    <m/>
    <m/>
  </r>
  <r>
    <n v="284168"/>
    <s v="77a1d2e9-70ca-5a54-8bf3-a0133c09ce9f"/>
    <n v="2010"/>
    <s v="Bradford"/>
    <x v="5249"/>
    <x v="4"/>
    <m/>
    <m/>
    <m/>
    <x v="30"/>
    <m/>
    <m/>
    <m/>
    <x v="15"/>
    <m/>
    <m/>
  </r>
  <r>
    <n v="284169"/>
    <s v="a53a1831-9db3-5e24-8838-dcedb4bd7c0b"/>
    <n v="2005"/>
    <s v="Bradford"/>
    <x v="5250"/>
    <x v="4"/>
    <m/>
    <m/>
    <m/>
    <x v="30"/>
    <m/>
    <m/>
    <m/>
    <x v="15"/>
    <m/>
    <m/>
  </r>
  <r>
    <n v="284170"/>
    <s v="a53a1831-9db3-5e24-8838-dcedb4bd7c0b"/>
    <n v="2008"/>
    <s v="Bradford"/>
    <x v="5251"/>
    <x v="4"/>
    <m/>
    <m/>
    <m/>
    <x v="30"/>
    <m/>
    <m/>
    <m/>
    <x v="15"/>
    <m/>
    <m/>
  </r>
  <r>
    <n v="284171"/>
    <s v="a53a1831-9db3-5e24-8838-dcedb4bd7c0b"/>
    <n v="2010"/>
    <s v="Bradford"/>
    <x v="5252"/>
    <x v="4"/>
    <m/>
    <m/>
    <m/>
    <x v="30"/>
    <m/>
    <m/>
    <m/>
    <x v="15"/>
    <m/>
    <m/>
  </r>
  <r>
    <n v="284172"/>
    <s v="d4492276-8657-5c3e-b035-a92939050bb2"/>
    <n v="2005"/>
    <s v="Bradford"/>
    <x v="5253"/>
    <x v="4"/>
    <m/>
    <m/>
    <m/>
    <x v="30"/>
    <m/>
    <m/>
    <m/>
    <x v="15"/>
    <m/>
    <m/>
  </r>
  <r>
    <n v="284173"/>
    <s v="d4492276-8657-5c3e-b035-a92939050bb2"/>
    <n v="2008"/>
    <s v="Bradford"/>
    <x v="5254"/>
    <x v="4"/>
    <m/>
    <m/>
    <m/>
    <x v="30"/>
    <m/>
    <m/>
    <m/>
    <x v="15"/>
    <m/>
    <m/>
  </r>
  <r>
    <n v="284174"/>
    <s v="d4492276-8657-5c3e-b035-a92939050bb2"/>
    <n v="2010"/>
    <s v="Bradford"/>
    <x v="5255"/>
    <x v="4"/>
    <m/>
    <m/>
    <m/>
    <x v="30"/>
    <m/>
    <m/>
    <m/>
    <x v="15"/>
    <m/>
    <m/>
  </r>
  <r>
    <n v="284175"/>
    <s v="eb7f26af-1506-57ad-ba05-6028d7e4584b"/>
    <n v="2005"/>
    <s v="Bradford"/>
    <x v="5256"/>
    <x v="4"/>
    <m/>
    <m/>
    <m/>
    <x v="30"/>
    <m/>
    <m/>
    <m/>
    <x v="15"/>
    <m/>
    <m/>
  </r>
  <r>
    <n v="284176"/>
    <s v="eb7f26af-1506-57ad-ba05-6028d7e4584b"/>
    <n v="2008"/>
    <s v="Bradford"/>
    <x v="5257"/>
    <x v="4"/>
    <m/>
    <m/>
    <m/>
    <x v="30"/>
    <m/>
    <m/>
    <m/>
    <x v="15"/>
    <m/>
    <m/>
  </r>
  <r>
    <n v="284177"/>
    <s v="eb7f26af-1506-57ad-ba05-6028d7e4584b"/>
    <n v="2010"/>
    <s v="Bradford"/>
    <x v="5258"/>
    <x v="4"/>
    <m/>
    <m/>
    <m/>
    <x v="30"/>
    <m/>
    <m/>
    <m/>
    <x v="15"/>
    <m/>
    <m/>
  </r>
  <r>
    <n v="284178"/>
    <s v="308fd125-28f5-5b36-9254-9091cb9f42b2"/>
    <n v="2005"/>
    <s v="Bradford"/>
    <x v="5259"/>
    <x v="4"/>
    <m/>
    <m/>
    <m/>
    <x v="30"/>
    <m/>
    <m/>
    <m/>
    <x v="15"/>
    <m/>
    <m/>
  </r>
  <r>
    <n v="284179"/>
    <s v="308fd125-28f5-5b36-9254-9091cb9f42b2"/>
    <n v="2008"/>
    <s v="Bradford"/>
    <x v="5260"/>
    <x v="4"/>
    <m/>
    <m/>
    <m/>
    <x v="30"/>
    <m/>
    <m/>
    <m/>
    <x v="15"/>
    <m/>
    <m/>
  </r>
  <r>
    <n v="284180"/>
    <s v="308fd125-28f5-5b36-9254-9091cb9f42b2"/>
    <n v="2010"/>
    <s v="Bradford"/>
    <x v="5261"/>
    <x v="4"/>
    <m/>
    <m/>
    <m/>
    <x v="30"/>
    <m/>
    <m/>
    <m/>
    <x v="15"/>
    <m/>
    <m/>
  </r>
  <r>
    <n v="284181"/>
    <s v="5c40ff01-e754-50f9-97c5-aaba13dcb46f"/>
    <n v="2005"/>
    <s v="Bradford"/>
    <x v="5262"/>
    <x v="4"/>
    <m/>
    <m/>
    <m/>
    <x v="30"/>
    <m/>
    <m/>
    <m/>
    <x v="15"/>
    <m/>
    <m/>
  </r>
  <r>
    <n v="284182"/>
    <s v="5c40ff01-e754-50f9-97c5-aaba13dcb46f"/>
    <n v="2008"/>
    <s v="Bradford"/>
    <x v="5263"/>
    <x v="4"/>
    <m/>
    <m/>
    <m/>
    <x v="30"/>
    <m/>
    <m/>
    <m/>
    <x v="15"/>
    <m/>
    <m/>
  </r>
  <r>
    <n v="284183"/>
    <s v="5c40ff01-e754-50f9-97c5-aaba13dcb46f"/>
    <n v="2010"/>
    <s v="Bradford"/>
    <x v="5264"/>
    <x v="4"/>
    <m/>
    <m/>
    <m/>
    <x v="30"/>
    <m/>
    <m/>
    <m/>
    <x v="15"/>
    <m/>
    <m/>
  </r>
  <r>
    <n v="284184"/>
    <s v="2a291ce6-7619-5c16-b7e9-970e950906a5"/>
    <n v="2005"/>
    <s v="Bradford"/>
    <x v="5265"/>
    <x v="4"/>
    <m/>
    <m/>
    <m/>
    <x v="30"/>
    <m/>
    <m/>
    <m/>
    <x v="15"/>
    <m/>
    <m/>
  </r>
  <r>
    <n v="284185"/>
    <s v="2a291ce6-7619-5c16-b7e9-970e950906a5"/>
    <n v="2008"/>
    <s v="Bradford"/>
    <x v="5266"/>
    <x v="4"/>
    <m/>
    <m/>
    <m/>
    <x v="30"/>
    <m/>
    <m/>
    <m/>
    <x v="15"/>
    <m/>
    <m/>
  </r>
  <r>
    <n v="284186"/>
    <s v="2a291ce6-7619-5c16-b7e9-970e950906a5"/>
    <n v="2010"/>
    <s v="Bradford"/>
    <x v="5267"/>
    <x v="4"/>
    <m/>
    <m/>
    <m/>
    <x v="30"/>
    <m/>
    <m/>
    <m/>
    <x v="15"/>
    <m/>
    <m/>
  </r>
  <r>
    <n v="284187"/>
    <s v="e88df122-8e9b-5bcf-8d0e-9c33a75b6306"/>
    <n v="2005"/>
    <s v="Bradford"/>
    <x v="5268"/>
    <x v="4"/>
    <m/>
    <m/>
    <m/>
    <x v="30"/>
    <m/>
    <m/>
    <m/>
    <x v="15"/>
    <m/>
    <m/>
  </r>
  <r>
    <n v="284188"/>
    <s v="e88df122-8e9b-5bcf-8d0e-9c33a75b6306"/>
    <n v="2008"/>
    <s v="Bradford"/>
    <x v="5269"/>
    <x v="4"/>
    <m/>
    <m/>
    <m/>
    <x v="30"/>
    <m/>
    <m/>
    <m/>
    <x v="15"/>
    <m/>
    <m/>
  </r>
  <r>
    <n v="284189"/>
    <s v="e88df122-8e9b-5bcf-8d0e-9c33a75b6306"/>
    <n v="2010"/>
    <s v="Bradford"/>
    <x v="5270"/>
    <x v="4"/>
    <m/>
    <m/>
    <m/>
    <x v="30"/>
    <m/>
    <m/>
    <m/>
    <x v="15"/>
    <m/>
    <m/>
  </r>
  <r>
    <n v="284190"/>
    <s v="60673b92-2960-59fd-8e8f-8a4540b1255d"/>
    <n v="2005"/>
    <s v="Bradford"/>
    <x v="5271"/>
    <x v="4"/>
    <m/>
    <m/>
    <m/>
    <x v="30"/>
    <m/>
    <m/>
    <m/>
    <x v="15"/>
    <m/>
    <m/>
  </r>
  <r>
    <n v="284191"/>
    <s v="60673b92-2960-59fd-8e8f-8a4540b1255d"/>
    <n v="2008"/>
    <s v="Bradford"/>
    <x v="5272"/>
    <x v="4"/>
    <m/>
    <m/>
    <m/>
    <x v="30"/>
    <m/>
    <m/>
    <m/>
    <x v="15"/>
    <m/>
    <m/>
  </r>
  <r>
    <n v="284192"/>
    <s v="60673b92-2960-59fd-8e8f-8a4540b1255d"/>
    <n v="2010"/>
    <s v="Bradford"/>
    <x v="5273"/>
    <x v="4"/>
    <m/>
    <m/>
    <m/>
    <x v="30"/>
    <m/>
    <m/>
    <m/>
    <x v="15"/>
    <m/>
    <m/>
  </r>
  <r>
    <n v="284193"/>
    <s v="695ba81b-5eeb-597c-8a1a-06da30c70846"/>
    <n v="2005"/>
    <s v="Bradford"/>
    <x v="5274"/>
    <x v="4"/>
    <m/>
    <m/>
    <m/>
    <x v="30"/>
    <m/>
    <m/>
    <m/>
    <x v="15"/>
    <m/>
    <m/>
  </r>
  <r>
    <n v="284194"/>
    <s v="695ba81b-5eeb-597c-8a1a-06da30c70846"/>
    <n v="2008"/>
    <s v="Bradford"/>
    <x v="5275"/>
    <x v="4"/>
    <m/>
    <m/>
    <m/>
    <x v="30"/>
    <m/>
    <m/>
    <m/>
    <x v="15"/>
    <m/>
    <m/>
  </r>
  <r>
    <n v="284195"/>
    <s v="695ba81b-5eeb-597c-8a1a-06da30c70846"/>
    <n v="2010"/>
    <s v="Bradford"/>
    <x v="5276"/>
    <x v="4"/>
    <m/>
    <m/>
    <m/>
    <x v="30"/>
    <m/>
    <m/>
    <m/>
    <x v="15"/>
    <m/>
    <m/>
  </r>
  <r>
    <n v="284196"/>
    <s v="2a9f877b-1144-5829-9c5a-92db8b21f443"/>
    <n v="2005"/>
    <s v="Bradford"/>
    <x v="5277"/>
    <x v="4"/>
    <m/>
    <m/>
    <m/>
    <x v="30"/>
    <m/>
    <m/>
    <m/>
    <x v="15"/>
    <m/>
    <m/>
  </r>
  <r>
    <n v="284197"/>
    <s v="2a9f877b-1144-5829-9c5a-92db8b21f443"/>
    <n v="2008"/>
    <s v="Bradford"/>
    <x v="5278"/>
    <x v="4"/>
    <m/>
    <m/>
    <m/>
    <x v="30"/>
    <m/>
    <m/>
    <m/>
    <x v="15"/>
    <m/>
    <m/>
  </r>
  <r>
    <n v="284198"/>
    <s v="2a9f877b-1144-5829-9c5a-92db8b21f443"/>
    <n v="2010"/>
    <s v="Bradford"/>
    <x v="5279"/>
    <x v="4"/>
    <m/>
    <m/>
    <m/>
    <x v="30"/>
    <m/>
    <m/>
    <m/>
    <x v="15"/>
    <m/>
    <m/>
  </r>
  <r>
    <n v="284199"/>
    <s v="3f370ac1-668d-56ac-9279-bfe6de784075"/>
    <n v="2005"/>
    <s v="Bradford"/>
    <x v="5280"/>
    <x v="4"/>
    <m/>
    <m/>
    <m/>
    <x v="30"/>
    <m/>
    <m/>
    <m/>
    <x v="15"/>
    <m/>
    <m/>
  </r>
  <r>
    <n v="284200"/>
    <s v="3f370ac1-668d-56ac-9279-bfe6de784075"/>
    <n v="2008"/>
    <s v="Bradford"/>
    <x v="5281"/>
    <x v="4"/>
    <m/>
    <m/>
    <m/>
    <x v="30"/>
    <m/>
    <m/>
    <m/>
    <x v="15"/>
    <m/>
    <m/>
  </r>
  <r>
    <n v="284201"/>
    <s v="3f370ac1-668d-56ac-9279-bfe6de784075"/>
    <n v="2010"/>
    <s v="Bradford"/>
    <x v="5282"/>
    <x v="4"/>
    <m/>
    <m/>
    <m/>
    <x v="30"/>
    <m/>
    <m/>
    <m/>
    <x v="15"/>
    <m/>
    <m/>
  </r>
  <r>
    <n v="284202"/>
    <s v="2f7fb2ab-9383-5fad-b29b-ba1e666bcb3b"/>
    <n v="2005"/>
    <s v="Bradford"/>
    <x v="5283"/>
    <x v="4"/>
    <m/>
    <m/>
    <m/>
    <x v="30"/>
    <m/>
    <m/>
    <m/>
    <x v="15"/>
    <m/>
    <m/>
  </r>
  <r>
    <n v="284203"/>
    <s v="2f7fb2ab-9383-5fad-b29b-ba1e666bcb3b"/>
    <n v="2008"/>
    <s v="Bradford"/>
    <x v="5284"/>
    <x v="4"/>
    <m/>
    <m/>
    <m/>
    <x v="30"/>
    <m/>
    <m/>
    <m/>
    <x v="15"/>
    <m/>
    <m/>
  </r>
  <r>
    <n v="284204"/>
    <s v="2f7fb2ab-9383-5fad-b29b-ba1e666bcb3b"/>
    <n v="2010"/>
    <s v="Bradford"/>
    <x v="5285"/>
    <x v="4"/>
    <m/>
    <m/>
    <m/>
    <x v="30"/>
    <m/>
    <m/>
    <m/>
    <x v="15"/>
    <m/>
    <m/>
  </r>
  <r>
    <n v="284205"/>
    <s v="3df6da2b-c30a-5e20-a3fc-935a1a449e64"/>
    <n v="2005"/>
    <s v="Bradford"/>
    <x v="5286"/>
    <x v="4"/>
    <m/>
    <m/>
    <m/>
    <x v="30"/>
    <m/>
    <m/>
    <m/>
    <x v="15"/>
    <m/>
    <m/>
  </r>
  <r>
    <n v="284206"/>
    <s v="3df6da2b-c30a-5e20-a3fc-935a1a449e64"/>
    <n v="2008"/>
    <s v="Bradford"/>
    <x v="5287"/>
    <x v="4"/>
    <m/>
    <m/>
    <m/>
    <x v="30"/>
    <m/>
    <m/>
    <m/>
    <x v="15"/>
    <m/>
    <m/>
  </r>
  <r>
    <n v="284207"/>
    <s v="3df6da2b-c30a-5e20-a3fc-935a1a449e64"/>
    <n v="2010"/>
    <s v="Bradford"/>
    <x v="5288"/>
    <x v="4"/>
    <m/>
    <m/>
    <m/>
    <x v="30"/>
    <m/>
    <m/>
    <m/>
    <x v="15"/>
    <m/>
    <m/>
  </r>
  <r>
    <n v="284208"/>
    <s v="097aa5ef-1b54-5bf6-95c8-f51850aa394b"/>
    <n v="2005"/>
    <s v="Bradford"/>
    <x v="5289"/>
    <x v="4"/>
    <m/>
    <m/>
    <m/>
    <x v="30"/>
    <m/>
    <m/>
    <m/>
    <x v="15"/>
    <m/>
    <m/>
  </r>
  <r>
    <n v="284209"/>
    <s v="097aa5ef-1b54-5bf6-95c8-f51850aa394b"/>
    <n v="2008"/>
    <s v="Bradford"/>
    <x v="5290"/>
    <x v="4"/>
    <m/>
    <m/>
    <m/>
    <x v="30"/>
    <m/>
    <m/>
    <m/>
    <x v="15"/>
    <m/>
    <m/>
  </r>
  <r>
    <n v="284210"/>
    <s v="097aa5ef-1b54-5bf6-95c8-f51850aa394b"/>
    <n v="2010"/>
    <s v="Bradford"/>
    <x v="5291"/>
    <x v="4"/>
    <m/>
    <m/>
    <m/>
    <x v="30"/>
    <m/>
    <m/>
    <m/>
    <x v="15"/>
    <m/>
    <m/>
  </r>
  <r>
    <n v="284211"/>
    <s v="80b1a382-5b91-56c7-abed-f6f3fd56029a"/>
    <n v="2005"/>
    <s v="Bradford"/>
    <x v="5292"/>
    <x v="4"/>
    <m/>
    <m/>
    <m/>
    <x v="30"/>
    <m/>
    <m/>
    <m/>
    <x v="15"/>
    <m/>
    <m/>
  </r>
  <r>
    <n v="284212"/>
    <s v="80b1a382-5b91-56c7-abed-f6f3fd56029a"/>
    <n v="2008"/>
    <s v="Bradford"/>
    <x v="5293"/>
    <x v="4"/>
    <m/>
    <m/>
    <m/>
    <x v="30"/>
    <m/>
    <m/>
    <m/>
    <x v="15"/>
    <m/>
    <m/>
  </r>
  <r>
    <n v="284213"/>
    <s v="80b1a382-5b91-56c7-abed-f6f3fd56029a"/>
    <n v="2010"/>
    <s v="Bradford"/>
    <x v="5294"/>
    <x v="4"/>
    <m/>
    <m/>
    <m/>
    <x v="30"/>
    <m/>
    <m/>
    <m/>
    <x v="15"/>
    <m/>
    <m/>
  </r>
  <r>
    <n v="284214"/>
    <s v="6ad91c42-fcb8-5476-8467-ebc55b77fd90"/>
    <n v="2005"/>
    <s v="Bradford"/>
    <x v="5295"/>
    <x v="4"/>
    <m/>
    <m/>
    <m/>
    <x v="30"/>
    <m/>
    <m/>
    <m/>
    <x v="15"/>
    <m/>
    <m/>
  </r>
  <r>
    <n v="284215"/>
    <s v="6ad91c42-fcb8-5476-8467-ebc55b77fd90"/>
    <n v="2008"/>
    <s v="Bradford"/>
    <x v="5296"/>
    <x v="4"/>
    <m/>
    <m/>
    <m/>
    <x v="30"/>
    <m/>
    <m/>
    <m/>
    <x v="15"/>
    <m/>
    <m/>
  </r>
  <r>
    <n v="284216"/>
    <s v="6ad91c42-fcb8-5476-8467-ebc55b77fd90"/>
    <n v="2010"/>
    <s v="Bradford"/>
    <x v="5297"/>
    <x v="4"/>
    <m/>
    <m/>
    <m/>
    <x v="30"/>
    <m/>
    <m/>
    <m/>
    <x v="15"/>
    <m/>
    <m/>
  </r>
  <r>
    <n v="284217"/>
    <s v="ec0aed4a-0eb3-503c-a007-82e5c1a38f77"/>
    <n v="2005"/>
    <s v="Bradford"/>
    <x v="5298"/>
    <x v="4"/>
    <m/>
    <m/>
    <m/>
    <x v="30"/>
    <m/>
    <m/>
    <m/>
    <x v="15"/>
    <m/>
    <m/>
  </r>
  <r>
    <n v="284218"/>
    <s v="ec0aed4a-0eb3-503c-a007-82e5c1a38f77"/>
    <n v="2008"/>
    <s v="Bradford"/>
    <x v="5299"/>
    <x v="4"/>
    <m/>
    <m/>
    <m/>
    <x v="30"/>
    <m/>
    <m/>
    <m/>
    <x v="15"/>
    <m/>
    <m/>
  </r>
  <r>
    <n v="284219"/>
    <s v="ec0aed4a-0eb3-503c-a007-82e5c1a38f77"/>
    <n v="2010"/>
    <s v="Bradford"/>
    <x v="5300"/>
    <x v="4"/>
    <m/>
    <m/>
    <m/>
    <x v="30"/>
    <m/>
    <m/>
    <m/>
    <x v="15"/>
    <m/>
    <m/>
  </r>
  <r>
    <n v="284220"/>
    <s v="6a45d971-eb2b-5141-84a4-50a683cddc13"/>
    <n v="2005"/>
    <s v="Bradford"/>
    <x v="5301"/>
    <x v="4"/>
    <m/>
    <m/>
    <m/>
    <x v="30"/>
    <m/>
    <m/>
    <m/>
    <x v="15"/>
    <m/>
    <m/>
  </r>
  <r>
    <n v="284221"/>
    <s v="6a45d971-eb2b-5141-84a4-50a683cddc13"/>
    <n v="2008"/>
    <s v="Bradford"/>
    <x v="5302"/>
    <x v="4"/>
    <m/>
    <m/>
    <m/>
    <x v="30"/>
    <m/>
    <m/>
    <m/>
    <x v="15"/>
    <m/>
    <m/>
  </r>
  <r>
    <n v="284222"/>
    <s v="6a45d971-eb2b-5141-84a4-50a683cddc13"/>
    <n v="2010"/>
    <s v="Bradford"/>
    <x v="5303"/>
    <x v="4"/>
    <m/>
    <m/>
    <m/>
    <x v="30"/>
    <m/>
    <m/>
    <m/>
    <x v="15"/>
    <m/>
    <m/>
  </r>
  <r>
    <n v="284223"/>
    <s v="e817db07-b2fc-554d-a254-e1c938f94059"/>
    <n v="2005"/>
    <s v="Lycoming"/>
    <x v="5304"/>
    <x v="4"/>
    <m/>
    <m/>
    <m/>
    <x v="30"/>
    <m/>
    <m/>
    <m/>
    <x v="15"/>
    <m/>
    <m/>
  </r>
  <r>
    <n v="284224"/>
    <s v="e817db07-b2fc-554d-a254-e1c938f94059"/>
    <n v="2008"/>
    <s v="Lycoming"/>
    <x v="5305"/>
    <x v="4"/>
    <m/>
    <m/>
    <m/>
    <x v="30"/>
    <m/>
    <m/>
    <m/>
    <x v="15"/>
    <m/>
    <m/>
  </r>
  <r>
    <n v="284225"/>
    <s v="e817db07-b2fc-554d-a254-e1c938f94059"/>
    <n v="2010"/>
    <s v="Lycoming"/>
    <x v="5306"/>
    <x v="4"/>
    <m/>
    <m/>
    <m/>
    <x v="30"/>
    <m/>
    <m/>
    <m/>
    <x v="15"/>
    <m/>
    <m/>
  </r>
  <r>
    <n v="284226"/>
    <s v="40a7f79d-ba85-5000-85e9-e97d9ddfb53b"/>
    <n v="2005"/>
    <s v="Bradford"/>
    <x v="5307"/>
    <x v="4"/>
    <m/>
    <m/>
    <m/>
    <x v="30"/>
    <m/>
    <m/>
    <m/>
    <x v="15"/>
    <m/>
    <m/>
  </r>
  <r>
    <n v="284227"/>
    <s v="40a7f79d-ba85-5000-85e9-e97d9ddfb53b"/>
    <n v="2008"/>
    <s v="Bradford"/>
    <x v="5308"/>
    <x v="4"/>
    <m/>
    <m/>
    <m/>
    <x v="30"/>
    <m/>
    <m/>
    <m/>
    <x v="15"/>
    <m/>
    <m/>
  </r>
  <r>
    <n v="284228"/>
    <s v="40a7f79d-ba85-5000-85e9-e97d9ddfb53b"/>
    <n v="2010"/>
    <s v="Bradford"/>
    <x v="5309"/>
    <x v="4"/>
    <m/>
    <m/>
    <m/>
    <x v="30"/>
    <m/>
    <m/>
    <m/>
    <x v="15"/>
    <m/>
    <m/>
  </r>
  <r>
    <n v="284229"/>
    <s v="5888eceb-65ad-58ad-9546-5089f03a8e35"/>
    <n v="2005"/>
    <s v="Bradford"/>
    <x v="5310"/>
    <x v="4"/>
    <m/>
    <m/>
    <m/>
    <x v="30"/>
    <m/>
    <m/>
    <m/>
    <x v="15"/>
    <m/>
    <m/>
  </r>
  <r>
    <n v="284230"/>
    <s v="5888eceb-65ad-58ad-9546-5089f03a8e35"/>
    <n v="2008"/>
    <s v="Bradford"/>
    <x v="5311"/>
    <x v="4"/>
    <m/>
    <m/>
    <m/>
    <x v="30"/>
    <m/>
    <m/>
    <m/>
    <x v="15"/>
    <m/>
    <m/>
  </r>
  <r>
    <n v="284231"/>
    <s v="5888eceb-65ad-58ad-9546-5089f03a8e35"/>
    <n v="2010"/>
    <s v="Bradford"/>
    <x v="5312"/>
    <x v="4"/>
    <m/>
    <m/>
    <m/>
    <x v="30"/>
    <m/>
    <m/>
    <m/>
    <x v="15"/>
    <m/>
    <m/>
  </r>
  <r>
    <n v="284232"/>
    <s v="45d0ca37-11c2-5c50-9ad2-f25b7fb9a2e4"/>
    <n v="2005"/>
    <s v="Bradford"/>
    <x v="5313"/>
    <x v="4"/>
    <m/>
    <m/>
    <m/>
    <x v="30"/>
    <m/>
    <m/>
    <m/>
    <x v="15"/>
    <m/>
    <m/>
  </r>
  <r>
    <n v="284233"/>
    <s v="45d0ca37-11c2-5c50-9ad2-f25b7fb9a2e4"/>
    <n v="2008"/>
    <s v="Bradford"/>
    <x v="5314"/>
    <x v="4"/>
    <m/>
    <m/>
    <m/>
    <x v="30"/>
    <m/>
    <m/>
    <m/>
    <x v="15"/>
    <m/>
    <m/>
  </r>
  <r>
    <n v="284234"/>
    <s v="45d0ca37-11c2-5c50-9ad2-f25b7fb9a2e4"/>
    <n v="2010"/>
    <s v="Bradford"/>
    <x v="5315"/>
    <x v="4"/>
    <m/>
    <m/>
    <m/>
    <x v="30"/>
    <m/>
    <m/>
    <m/>
    <x v="15"/>
    <m/>
    <m/>
  </r>
  <r>
    <n v="284235"/>
    <s v="325d4204-eed1-54a4-9427-5ac380b67f2f"/>
    <n v="2005"/>
    <s v="Bradford"/>
    <x v="5316"/>
    <x v="4"/>
    <m/>
    <m/>
    <m/>
    <x v="30"/>
    <m/>
    <m/>
    <m/>
    <x v="15"/>
    <m/>
    <m/>
  </r>
  <r>
    <n v="284236"/>
    <s v="325d4204-eed1-54a4-9427-5ac380b67f2f"/>
    <n v="2008"/>
    <s v="Bradford"/>
    <x v="5317"/>
    <x v="4"/>
    <m/>
    <m/>
    <m/>
    <x v="30"/>
    <m/>
    <m/>
    <m/>
    <x v="15"/>
    <m/>
    <m/>
  </r>
  <r>
    <n v="284237"/>
    <s v="325d4204-eed1-54a4-9427-5ac380b67f2f"/>
    <n v="2010"/>
    <s v="Bradford"/>
    <x v="5318"/>
    <x v="4"/>
    <m/>
    <m/>
    <m/>
    <x v="30"/>
    <m/>
    <m/>
    <m/>
    <x v="15"/>
    <m/>
    <m/>
  </r>
  <r>
    <n v="284238"/>
    <s v="8a2e434b-8bca-5990-a3bb-3b83fa8fcc69"/>
    <n v="2005"/>
    <s v="Bradford"/>
    <x v="5319"/>
    <x v="4"/>
    <m/>
    <m/>
    <m/>
    <x v="30"/>
    <m/>
    <m/>
    <m/>
    <x v="15"/>
    <m/>
    <m/>
  </r>
  <r>
    <n v="284239"/>
    <s v="8a2e434b-8bca-5990-a3bb-3b83fa8fcc69"/>
    <n v="2008"/>
    <s v="Bradford"/>
    <x v="5320"/>
    <x v="4"/>
    <m/>
    <m/>
    <m/>
    <x v="30"/>
    <m/>
    <m/>
    <m/>
    <x v="15"/>
    <m/>
    <m/>
  </r>
  <r>
    <n v="284240"/>
    <s v="8a2e434b-8bca-5990-a3bb-3b83fa8fcc69"/>
    <n v="2010"/>
    <s v="Bradford"/>
    <x v="5321"/>
    <x v="4"/>
    <m/>
    <m/>
    <m/>
    <x v="30"/>
    <m/>
    <m/>
    <m/>
    <x v="15"/>
    <m/>
    <m/>
  </r>
  <r>
    <n v="284241"/>
    <s v="00eda2ee-fe50-5910-9cbe-8d1c645559f1"/>
    <n v="2005"/>
    <s v="Lycoming"/>
    <x v="5322"/>
    <x v="4"/>
    <m/>
    <m/>
    <m/>
    <x v="30"/>
    <m/>
    <m/>
    <m/>
    <x v="15"/>
    <m/>
    <m/>
  </r>
  <r>
    <n v="284242"/>
    <s v="00eda2ee-fe50-5910-9cbe-8d1c645559f1"/>
    <n v="2008"/>
    <s v="Lycoming"/>
    <x v="5323"/>
    <x v="4"/>
    <m/>
    <m/>
    <m/>
    <x v="30"/>
    <m/>
    <m/>
    <m/>
    <x v="15"/>
    <m/>
    <m/>
  </r>
  <r>
    <n v="284243"/>
    <s v="00eda2ee-fe50-5910-9cbe-8d1c645559f1"/>
    <n v="2010"/>
    <s v="Lycoming"/>
    <x v="5324"/>
    <x v="4"/>
    <m/>
    <m/>
    <m/>
    <x v="30"/>
    <m/>
    <m/>
    <m/>
    <x v="15"/>
    <m/>
    <m/>
  </r>
  <r>
    <n v="284244"/>
    <s v="6c188296-fcc5-5e1d-987d-44f9e4f73bad"/>
    <n v="2005"/>
    <s v="Bradford"/>
    <x v="5325"/>
    <x v="4"/>
    <m/>
    <m/>
    <m/>
    <x v="30"/>
    <m/>
    <m/>
    <m/>
    <x v="15"/>
    <m/>
    <m/>
  </r>
  <r>
    <n v="284245"/>
    <s v="6c188296-fcc5-5e1d-987d-44f9e4f73bad"/>
    <n v="2008"/>
    <s v="Bradford"/>
    <x v="5326"/>
    <x v="4"/>
    <m/>
    <m/>
    <m/>
    <x v="30"/>
    <m/>
    <m/>
    <m/>
    <x v="15"/>
    <m/>
    <m/>
  </r>
  <r>
    <n v="284246"/>
    <s v="6c188296-fcc5-5e1d-987d-44f9e4f73bad"/>
    <n v="2010"/>
    <s v="Bradford"/>
    <x v="5327"/>
    <x v="4"/>
    <m/>
    <m/>
    <m/>
    <x v="30"/>
    <m/>
    <m/>
    <m/>
    <x v="15"/>
    <m/>
    <m/>
  </r>
  <r>
    <n v="284247"/>
    <s v="358ba829-a3e8-52f9-ae99-e2337f7587d8"/>
    <n v="2005"/>
    <s v="Bradford"/>
    <x v="5328"/>
    <x v="4"/>
    <m/>
    <m/>
    <m/>
    <x v="30"/>
    <m/>
    <m/>
    <m/>
    <x v="15"/>
    <m/>
    <m/>
  </r>
  <r>
    <n v="284248"/>
    <s v="358ba829-a3e8-52f9-ae99-e2337f7587d8"/>
    <n v="2008"/>
    <s v="Bradford"/>
    <x v="5329"/>
    <x v="4"/>
    <m/>
    <m/>
    <m/>
    <x v="30"/>
    <m/>
    <m/>
    <m/>
    <x v="15"/>
    <m/>
    <m/>
  </r>
  <r>
    <n v="284249"/>
    <s v="358ba829-a3e8-52f9-ae99-e2337f7587d8"/>
    <n v="2010"/>
    <s v="Bradford"/>
    <x v="5330"/>
    <x v="4"/>
    <m/>
    <m/>
    <m/>
    <x v="30"/>
    <m/>
    <m/>
    <m/>
    <x v="15"/>
    <m/>
    <m/>
  </r>
  <r>
    <n v="284250"/>
    <s v="59628ab7-2fd2-5e16-bbe3-2bbc017f280f"/>
    <n v="2005"/>
    <s v="Bradford"/>
    <x v="5331"/>
    <x v="4"/>
    <m/>
    <m/>
    <m/>
    <x v="30"/>
    <m/>
    <m/>
    <m/>
    <x v="15"/>
    <m/>
    <m/>
  </r>
  <r>
    <n v="284251"/>
    <s v="59628ab7-2fd2-5e16-bbe3-2bbc017f280f"/>
    <n v="2008"/>
    <s v="Bradford"/>
    <x v="5332"/>
    <x v="4"/>
    <m/>
    <m/>
    <m/>
    <x v="30"/>
    <m/>
    <m/>
    <m/>
    <x v="15"/>
    <m/>
    <m/>
  </r>
  <r>
    <n v="284252"/>
    <s v="59628ab7-2fd2-5e16-bbe3-2bbc017f280f"/>
    <n v="2010"/>
    <s v="Bradford"/>
    <x v="5333"/>
    <x v="4"/>
    <m/>
    <m/>
    <m/>
    <x v="30"/>
    <m/>
    <m/>
    <m/>
    <x v="15"/>
    <m/>
    <m/>
  </r>
  <r>
    <n v="284253"/>
    <s v="8dd32544-daaf-51e8-90dc-cd7f745620a4"/>
    <n v="2005"/>
    <s v="Bradford"/>
    <x v="5334"/>
    <x v="4"/>
    <m/>
    <m/>
    <m/>
    <x v="30"/>
    <m/>
    <m/>
    <m/>
    <x v="15"/>
    <m/>
    <m/>
  </r>
  <r>
    <n v="284254"/>
    <s v="8dd32544-daaf-51e8-90dc-cd7f745620a4"/>
    <n v="2008"/>
    <s v="Bradford"/>
    <x v="5335"/>
    <x v="4"/>
    <m/>
    <m/>
    <m/>
    <x v="30"/>
    <m/>
    <m/>
    <m/>
    <x v="15"/>
    <m/>
    <m/>
  </r>
  <r>
    <n v="284255"/>
    <s v="8dd32544-daaf-51e8-90dc-cd7f745620a4"/>
    <n v="2010"/>
    <s v="Bradford"/>
    <x v="5336"/>
    <x v="4"/>
    <m/>
    <m/>
    <m/>
    <x v="30"/>
    <m/>
    <m/>
    <m/>
    <x v="15"/>
    <m/>
    <m/>
  </r>
  <r>
    <n v="284256"/>
    <s v="626f99b2-3bb9-55b9-81c8-94835341a66d"/>
    <n v="2005"/>
    <s v="Bradford"/>
    <x v="5337"/>
    <x v="4"/>
    <m/>
    <m/>
    <m/>
    <x v="30"/>
    <m/>
    <m/>
    <m/>
    <x v="15"/>
    <m/>
    <m/>
  </r>
  <r>
    <n v="284257"/>
    <s v="626f99b2-3bb9-55b9-81c8-94835341a66d"/>
    <n v="2008"/>
    <s v="Bradford"/>
    <x v="5338"/>
    <x v="4"/>
    <m/>
    <m/>
    <m/>
    <x v="30"/>
    <m/>
    <m/>
    <m/>
    <x v="15"/>
    <m/>
    <m/>
  </r>
  <r>
    <n v="284258"/>
    <s v="626f99b2-3bb9-55b9-81c8-94835341a66d"/>
    <n v="2010"/>
    <s v="Bradford"/>
    <x v="5339"/>
    <x v="4"/>
    <m/>
    <m/>
    <m/>
    <x v="30"/>
    <m/>
    <m/>
    <m/>
    <x v="15"/>
    <m/>
    <m/>
  </r>
  <r>
    <n v="284259"/>
    <s v="e5b5cf8e-4d9e-5b3b-a9b9-d6fc5ea4b3b0"/>
    <n v="2005"/>
    <s v="Bradford"/>
    <x v="5340"/>
    <x v="4"/>
    <m/>
    <m/>
    <m/>
    <x v="30"/>
    <m/>
    <m/>
    <m/>
    <x v="15"/>
    <m/>
    <m/>
  </r>
  <r>
    <n v="284260"/>
    <s v="e5b5cf8e-4d9e-5b3b-a9b9-d6fc5ea4b3b0"/>
    <n v="2008"/>
    <s v="Bradford"/>
    <x v="5341"/>
    <x v="4"/>
    <m/>
    <m/>
    <m/>
    <x v="30"/>
    <m/>
    <m/>
    <m/>
    <x v="15"/>
    <m/>
    <m/>
  </r>
  <r>
    <n v="284261"/>
    <s v="e5b5cf8e-4d9e-5b3b-a9b9-d6fc5ea4b3b0"/>
    <n v="2010"/>
    <s v="Bradford"/>
    <x v="5342"/>
    <x v="4"/>
    <m/>
    <m/>
    <m/>
    <x v="30"/>
    <m/>
    <m/>
    <m/>
    <x v="15"/>
    <m/>
    <m/>
  </r>
  <r>
    <n v="284262"/>
    <s v="7329b2fd-8720-5ec4-bb6d-94f17c61a2a1"/>
    <n v="2005"/>
    <s v="Bradford"/>
    <x v="5343"/>
    <x v="4"/>
    <m/>
    <m/>
    <m/>
    <x v="30"/>
    <m/>
    <m/>
    <m/>
    <x v="15"/>
    <m/>
    <m/>
  </r>
  <r>
    <n v="284263"/>
    <s v="7329b2fd-8720-5ec4-bb6d-94f17c61a2a1"/>
    <n v="2008"/>
    <s v="Bradford"/>
    <x v="5344"/>
    <x v="4"/>
    <m/>
    <m/>
    <m/>
    <x v="30"/>
    <m/>
    <m/>
    <m/>
    <x v="15"/>
    <m/>
    <m/>
  </r>
  <r>
    <n v="284264"/>
    <s v="7329b2fd-8720-5ec4-bb6d-94f17c61a2a1"/>
    <n v="2010"/>
    <s v="Bradford"/>
    <x v="5345"/>
    <x v="4"/>
    <m/>
    <m/>
    <m/>
    <x v="30"/>
    <m/>
    <m/>
    <m/>
    <x v="15"/>
    <m/>
    <m/>
  </r>
  <r>
    <n v="284265"/>
    <s v="395eda02-4aec-5eef-9769-0c7ebb02ff6e"/>
    <n v="2005"/>
    <s v="Bradford"/>
    <x v="5346"/>
    <x v="4"/>
    <m/>
    <m/>
    <m/>
    <x v="30"/>
    <m/>
    <m/>
    <m/>
    <x v="15"/>
    <m/>
    <m/>
  </r>
  <r>
    <n v="284266"/>
    <s v="395eda02-4aec-5eef-9769-0c7ebb02ff6e"/>
    <n v="2008"/>
    <s v="Bradford"/>
    <x v="5347"/>
    <x v="4"/>
    <m/>
    <m/>
    <m/>
    <x v="30"/>
    <m/>
    <m/>
    <m/>
    <x v="15"/>
    <m/>
    <m/>
  </r>
  <r>
    <n v="284267"/>
    <s v="395eda02-4aec-5eef-9769-0c7ebb02ff6e"/>
    <n v="2010"/>
    <s v="Bradford"/>
    <x v="5348"/>
    <x v="4"/>
    <m/>
    <m/>
    <m/>
    <x v="30"/>
    <m/>
    <m/>
    <m/>
    <x v="15"/>
    <m/>
    <m/>
  </r>
  <r>
    <n v="284268"/>
    <s v="a38b65dc-7b6a-5bfd-8254-16ac0e786edd"/>
    <n v="2005"/>
    <s v="Bradford"/>
    <x v="5349"/>
    <x v="4"/>
    <m/>
    <m/>
    <m/>
    <x v="30"/>
    <m/>
    <m/>
    <m/>
    <x v="15"/>
    <m/>
    <m/>
  </r>
  <r>
    <n v="284269"/>
    <s v="a38b65dc-7b6a-5bfd-8254-16ac0e786edd"/>
    <n v="2008"/>
    <s v="Bradford"/>
    <x v="5350"/>
    <x v="4"/>
    <m/>
    <m/>
    <m/>
    <x v="30"/>
    <m/>
    <m/>
    <m/>
    <x v="15"/>
    <m/>
    <m/>
  </r>
  <r>
    <n v="284270"/>
    <s v="a38b65dc-7b6a-5bfd-8254-16ac0e786edd"/>
    <n v="2010"/>
    <s v="Bradford"/>
    <x v="5351"/>
    <x v="4"/>
    <m/>
    <m/>
    <m/>
    <x v="30"/>
    <m/>
    <m/>
    <m/>
    <x v="15"/>
    <m/>
    <m/>
  </r>
  <r>
    <n v="284271"/>
    <s v="084cc03b-73bd-53a6-903f-a86d961f35cf"/>
    <n v="2005"/>
    <s v="Bradford"/>
    <x v="5352"/>
    <x v="4"/>
    <m/>
    <m/>
    <m/>
    <x v="30"/>
    <m/>
    <m/>
    <m/>
    <x v="15"/>
    <m/>
    <m/>
  </r>
  <r>
    <n v="284272"/>
    <s v="084cc03b-73bd-53a6-903f-a86d961f35cf"/>
    <n v="2008"/>
    <s v="Bradford"/>
    <x v="5353"/>
    <x v="4"/>
    <m/>
    <m/>
    <m/>
    <x v="30"/>
    <m/>
    <m/>
    <m/>
    <x v="15"/>
    <m/>
    <m/>
  </r>
  <r>
    <n v="284273"/>
    <s v="084cc03b-73bd-53a6-903f-a86d961f35cf"/>
    <n v="2010"/>
    <s v="Bradford"/>
    <x v="5354"/>
    <x v="4"/>
    <m/>
    <m/>
    <m/>
    <x v="30"/>
    <m/>
    <m/>
    <m/>
    <x v="15"/>
    <m/>
    <m/>
  </r>
  <r>
    <n v="284274"/>
    <s v="b46aa785-87e7-58c4-b8d0-563eed963e5d"/>
    <n v="2005"/>
    <s v="Bradford"/>
    <x v="5355"/>
    <x v="4"/>
    <m/>
    <m/>
    <m/>
    <x v="30"/>
    <m/>
    <m/>
    <m/>
    <x v="15"/>
    <m/>
    <m/>
  </r>
  <r>
    <n v="284275"/>
    <s v="b46aa785-87e7-58c4-b8d0-563eed963e5d"/>
    <n v="2008"/>
    <s v="Bradford"/>
    <x v="5356"/>
    <x v="4"/>
    <m/>
    <m/>
    <m/>
    <x v="30"/>
    <m/>
    <m/>
    <m/>
    <x v="15"/>
    <m/>
    <m/>
  </r>
  <r>
    <n v="284276"/>
    <s v="b46aa785-87e7-58c4-b8d0-563eed963e5d"/>
    <n v="2010"/>
    <s v="Bradford"/>
    <x v="5357"/>
    <x v="4"/>
    <m/>
    <m/>
    <m/>
    <x v="30"/>
    <m/>
    <m/>
    <m/>
    <x v="15"/>
    <m/>
    <m/>
  </r>
  <r>
    <n v="284277"/>
    <s v="6a876797-3231-5ca4-9e9a-94b7f8e94af0"/>
    <n v="2005"/>
    <s v="Bradford"/>
    <x v="5358"/>
    <x v="4"/>
    <m/>
    <m/>
    <m/>
    <x v="30"/>
    <m/>
    <m/>
    <m/>
    <x v="15"/>
    <m/>
    <m/>
  </r>
  <r>
    <n v="284278"/>
    <s v="6a876797-3231-5ca4-9e9a-94b7f8e94af0"/>
    <n v="2008"/>
    <s v="Bradford"/>
    <x v="5359"/>
    <x v="4"/>
    <m/>
    <m/>
    <m/>
    <x v="30"/>
    <m/>
    <m/>
    <m/>
    <x v="15"/>
    <m/>
    <m/>
  </r>
  <r>
    <n v="284279"/>
    <s v="6a876797-3231-5ca4-9e9a-94b7f8e94af0"/>
    <n v="2010"/>
    <s v="Bradford"/>
    <x v="5360"/>
    <x v="4"/>
    <m/>
    <m/>
    <m/>
    <x v="30"/>
    <m/>
    <m/>
    <m/>
    <x v="15"/>
    <m/>
    <m/>
  </r>
  <r>
    <n v="284280"/>
    <s v="bba13eff-2d88-5d80-831c-762709ff9ac5"/>
    <n v="2005"/>
    <s v="Bradford"/>
    <x v="5361"/>
    <x v="4"/>
    <m/>
    <m/>
    <m/>
    <x v="30"/>
    <m/>
    <m/>
    <m/>
    <x v="15"/>
    <m/>
    <m/>
  </r>
  <r>
    <n v="284281"/>
    <s v="bba13eff-2d88-5d80-831c-762709ff9ac5"/>
    <n v="2008"/>
    <s v="Bradford"/>
    <x v="5362"/>
    <x v="4"/>
    <m/>
    <m/>
    <m/>
    <x v="30"/>
    <m/>
    <m/>
    <m/>
    <x v="15"/>
    <m/>
    <m/>
  </r>
  <r>
    <n v="284282"/>
    <s v="bba13eff-2d88-5d80-831c-762709ff9ac5"/>
    <n v="2010"/>
    <s v="Bradford"/>
    <x v="5363"/>
    <x v="4"/>
    <m/>
    <m/>
    <m/>
    <x v="30"/>
    <m/>
    <m/>
    <m/>
    <x v="15"/>
    <m/>
    <m/>
  </r>
  <r>
    <n v="284283"/>
    <s v="f5a1234c-c995-5434-83e2-e19c8a4d2283"/>
    <n v="2005"/>
    <s v="Bradford"/>
    <x v="5364"/>
    <x v="4"/>
    <m/>
    <m/>
    <m/>
    <x v="30"/>
    <m/>
    <m/>
    <m/>
    <x v="15"/>
    <m/>
    <m/>
  </r>
  <r>
    <n v="284284"/>
    <s v="f5a1234c-c995-5434-83e2-e19c8a4d2283"/>
    <n v="2008"/>
    <s v="Bradford"/>
    <x v="5365"/>
    <x v="4"/>
    <m/>
    <m/>
    <m/>
    <x v="30"/>
    <m/>
    <m/>
    <m/>
    <x v="15"/>
    <m/>
    <m/>
  </r>
  <r>
    <n v="284285"/>
    <s v="f5a1234c-c995-5434-83e2-e19c8a4d2283"/>
    <n v="2010"/>
    <s v="Bradford"/>
    <x v="5366"/>
    <x v="4"/>
    <m/>
    <m/>
    <m/>
    <x v="30"/>
    <m/>
    <m/>
    <m/>
    <x v="15"/>
    <m/>
    <m/>
  </r>
  <r>
    <n v="284286"/>
    <s v="b9c03718-865e-5205-8c00-ce2ce4c0a191"/>
    <n v="2005"/>
    <s v="Bradford"/>
    <x v="5367"/>
    <x v="4"/>
    <m/>
    <m/>
    <m/>
    <x v="30"/>
    <m/>
    <m/>
    <m/>
    <x v="15"/>
    <m/>
    <m/>
  </r>
  <r>
    <n v="284287"/>
    <s v="b9c03718-865e-5205-8c00-ce2ce4c0a191"/>
    <n v="2008"/>
    <s v="Bradford"/>
    <x v="5368"/>
    <x v="4"/>
    <m/>
    <m/>
    <m/>
    <x v="30"/>
    <m/>
    <m/>
    <m/>
    <x v="15"/>
    <m/>
    <m/>
  </r>
  <r>
    <n v="284288"/>
    <s v="b9c03718-865e-5205-8c00-ce2ce4c0a191"/>
    <n v="2010"/>
    <s v="Bradford"/>
    <x v="5369"/>
    <x v="4"/>
    <m/>
    <m/>
    <m/>
    <x v="30"/>
    <m/>
    <m/>
    <m/>
    <x v="15"/>
    <m/>
    <m/>
  </r>
  <r>
    <n v="284289"/>
    <s v="e609d0b4-6003-5cbb-80f8-ac751bdf253a"/>
    <n v="2005"/>
    <s v="Bradford"/>
    <x v="5370"/>
    <x v="4"/>
    <m/>
    <m/>
    <m/>
    <x v="30"/>
    <m/>
    <m/>
    <m/>
    <x v="15"/>
    <m/>
    <m/>
  </r>
  <r>
    <n v="284290"/>
    <s v="e609d0b4-6003-5cbb-80f8-ac751bdf253a"/>
    <n v="2008"/>
    <s v="Bradford"/>
    <x v="5371"/>
    <x v="4"/>
    <m/>
    <m/>
    <m/>
    <x v="30"/>
    <m/>
    <m/>
    <m/>
    <x v="15"/>
    <m/>
    <m/>
  </r>
  <r>
    <n v="284291"/>
    <s v="e609d0b4-6003-5cbb-80f8-ac751bdf253a"/>
    <n v="2010"/>
    <s v="Bradford"/>
    <x v="5372"/>
    <x v="4"/>
    <m/>
    <m/>
    <m/>
    <x v="30"/>
    <m/>
    <m/>
    <m/>
    <x v="15"/>
    <m/>
    <m/>
  </r>
  <r>
    <n v="284292"/>
    <s v="059b8a37-1309-575c-9bc1-83836e9bc488"/>
    <n v="2005"/>
    <s v="Bradford"/>
    <x v="5373"/>
    <x v="4"/>
    <m/>
    <m/>
    <m/>
    <x v="30"/>
    <m/>
    <m/>
    <m/>
    <x v="15"/>
    <m/>
    <m/>
  </r>
  <r>
    <n v="284293"/>
    <s v="059b8a37-1309-575c-9bc1-83836e9bc488"/>
    <n v="2008"/>
    <s v="Bradford"/>
    <x v="5374"/>
    <x v="4"/>
    <m/>
    <m/>
    <m/>
    <x v="30"/>
    <m/>
    <m/>
    <m/>
    <x v="15"/>
    <m/>
    <m/>
  </r>
  <r>
    <n v="284294"/>
    <s v="059b8a37-1309-575c-9bc1-83836e9bc488"/>
    <n v="2010"/>
    <s v="Bradford"/>
    <x v="5375"/>
    <x v="4"/>
    <m/>
    <m/>
    <m/>
    <x v="30"/>
    <m/>
    <m/>
    <m/>
    <x v="15"/>
    <m/>
    <m/>
  </r>
  <r>
    <n v="284295"/>
    <s v="bc1e68e8-4c1d-51ee-a771-2bf3a7666eba"/>
    <n v="2005"/>
    <s v="Bradford"/>
    <x v="5376"/>
    <x v="4"/>
    <m/>
    <m/>
    <m/>
    <x v="30"/>
    <m/>
    <m/>
    <m/>
    <x v="15"/>
    <m/>
    <m/>
  </r>
  <r>
    <n v="284296"/>
    <s v="bc1e68e8-4c1d-51ee-a771-2bf3a7666eba"/>
    <n v="2008"/>
    <s v="Bradford"/>
    <x v="5377"/>
    <x v="4"/>
    <m/>
    <m/>
    <m/>
    <x v="30"/>
    <m/>
    <m/>
    <m/>
    <x v="15"/>
    <m/>
    <m/>
  </r>
  <r>
    <n v="284297"/>
    <s v="bc1e68e8-4c1d-51ee-a771-2bf3a7666eba"/>
    <n v="2010"/>
    <s v="Bradford"/>
    <x v="5378"/>
    <x v="4"/>
    <m/>
    <m/>
    <m/>
    <x v="30"/>
    <m/>
    <m/>
    <m/>
    <x v="15"/>
    <m/>
    <m/>
  </r>
  <r>
    <n v="284298"/>
    <s v="c05cbc35-bd7d-5de5-bc7a-cf64d5909527"/>
    <n v="2005"/>
    <s v="Bradford"/>
    <x v="5379"/>
    <x v="4"/>
    <m/>
    <m/>
    <m/>
    <x v="30"/>
    <m/>
    <m/>
    <m/>
    <x v="15"/>
    <m/>
    <m/>
  </r>
  <r>
    <n v="284299"/>
    <s v="c05cbc35-bd7d-5de5-bc7a-cf64d5909527"/>
    <n v="2008"/>
    <s v="Bradford"/>
    <x v="5380"/>
    <x v="4"/>
    <m/>
    <m/>
    <m/>
    <x v="30"/>
    <m/>
    <m/>
    <m/>
    <x v="15"/>
    <m/>
    <m/>
  </r>
  <r>
    <n v="284300"/>
    <s v="c05cbc35-bd7d-5de5-bc7a-cf64d5909527"/>
    <n v="2010"/>
    <s v="Bradford"/>
    <x v="5381"/>
    <x v="4"/>
    <m/>
    <m/>
    <m/>
    <x v="30"/>
    <m/>
    <m/>
    <m/>
    <x v="15"/>
    <m/>
    <m/>
  </r>
  <r>
    <n v="284301"/>
    <s v="6029b84c-2f05-5ed3-bbb3-c5df6f56f2fa"/>
    <n v="2005"/>
    <s v="Bradford"/>
    <x v="5382"/>
    <x v="4"/>
    <m/>
    <m/>
    <m/>
    <x v="30"/>
    <m/>
    <m/>
    <m/>
    <x v="15"/>
    <m/>
    <m/>
  </r>
  <r>
    <n v="284302"/>
    <s v="6029b84c-2f05-5ed3-bbb3-c5df6f56f2fa"/>
    <n v="2008"/>
    <s v="Bradford"/>
    <x v="5383"/>
    <x v="4"/>
    <m/>
    <m/>
    <m/>
    <x v="30"/>
    <m/>
    <m/>
    <m/>
    <x v="15"/>
    <m/>
    <m/>
  </r>
  <r>
    <n v="284303"/>
    <s v="6029b84c-2f05-5ed3-bbb3-c5df6f56f2fa"/>
    <n v="2010"/>
    <s v="Bradford"/>
    <x v="5384"/>
    <x v="4"/>
    <m/>
    <m/>
    <m/>
    <x v="30"/>
    <m/>
    <m/>
    <m/>
    <x v="15"/>
    <m/>
    <m/>
  </r>
  <r>
    <n v="284304"/>
    <s v="e223ac2e-f29d-5e20-b6e6-8c21588596e0"/>
    <n v="2005"/>
    <s v="Bradford"/>
    <x v="5385"/>
    <x v="4"/>
    <m/>
    <m/>
    <m/>
    <x v="30"/>
    <m/>
    <m/>
    <m/>
    <x v="15"/>
    <m/>
    <m/>
  </r>
  <r>
    <n v="284305"/>
    <s v="e223ac2e-f29d-5e20-b6e6-8c21588596e0"/>
    <n v="2008"/>
    <s v="Bradford"/>
    <x v="5386"/>
    <x v="4"/>
    <m/>
    <m/>
    <m/>
    <x v="30"/>
    <m/>
    <m/>
    <m/>
    <x v="15"/>
    <m/>
    <m/>
  </r>
  <r>
    <n v="284306"/>
    <s v="e223ac2e-f29d-5e20-b6e6-8c21588596e0"/>
    <n v="2010"/>
    <s v="Bradford"/>
    <x v="5387"/>
    <x v="4"/>
    <m/>
    <m/>
    <m/>
    <x v="30"/>
    <m/>
    <m/>
    <m/>
    <x v="15"/>
    <m/>
    <m/>
  </r>
  <r>
    <n v="284307"/>
    <s v="6c74dd34-d95d-5c1a-9f85-f3d7560a1cbd"/>
    <n v="2005"/>
    <s v="Bradford"/>
    <x v="5388"/>
    <x v="4"/>
    <m/>
    <m/>
    <m/>
    <x v="30"/>
    <m/>
    <m/>
    <m/>
    <x v="15"/>
    <m/>
    <m/>
  </r>
  <r>
    <n v="284308"/>
    <s v="6c74dd34-d95d-5c1a-9f85-f3d7560a1cbd"/>
    <n v="2008"/>
    <s v="Bradford"/>
    <x v="5389"/>
    <x v="4"/>
    <m/>
    <m/>
    <m/>
    <x v="30"/>
    <m/>
    <m/>
    <m/>
    <x v="15"/>
    <m/>
    <m/>
  </r>
  <r>
    <n v="284309"/>
    <s v="6c74dd34-d95d-5c1a-9f85-f3d7560a1cbd"/>
    <n v="2010"/>
    <s v="Bradford"/>
    <x v="5390"/>
    <x v="4"/>
    <m/>
    <m/>
    <m/>
    <x v="30"/>
    <m/>
    <m/>
    <m/>
    <x v="15"/>
    <m/>
    <m/>
  </r>
  <r>
    <n v="284310"/>
    <s v="10cc828d-289c-55d5-a170-232497b0414b"/>
    <n v="2005"/>
    <s v="Bradford"/>
    <x v="5391"/>
    <x v="4"/>
    <m/>
    <m/>
    <m/>
    <x v="30"/>
    <m/>
    <m/>
    <m/>
    <x v="15"/>
    <m/>
    <m/>
  </r>
  <r>
    <n v="284311"/>
    <s v="10cc828d-289c-55d5-a170-232497b0414b"/>
    <n v="2008"/>
    <s v="Bradford"/>
    <x v="5392"/>
    <x v="4"/>
    <m/>
    <m/>
    <m/>
    <x v="30"/>
    <m/>
    <m/>
    <m/>
    <x v="15"/>
    <m/>
    <m/>
  </r>
  <r>
    <n v="284312"/>
    <s v="10cc828d-289c-55d5-a170-232497b0414b"/>
    <n v="2010"/>
    <s v="Bradford"/>
    <x v="5393"/>
    <x v="4"/>
    <m/>
    <m/>
    <m/>
    <x v="30"/>
    <m/>
    <m/>
    <m/>
    <x v="15"/>
    <m/>
    <m/>
  </r>
  <r>
    <n v="284313"/>
    <s v="d234d6a2-74c4-5ca8-b76b-65a3a9469acf"/>
    <n v="2005"/>
    <s v="Bradford"/>
    <x v="5394"/>
    <x v="4"/>
    <m/>
    <m/>
    <m/>
    <x v="30"/>
    <m/>
    <m/>
    <m/>
    <x v="15"/>
    <m/>
    <m/>
  </r>
  <r>
    <n v="284314"/>
    <s v="d234d6a2-74c4-5ca8-b76b-65a3a9469acf"/>
    <n v="2008"/>
    <s v="Bradford"/>
    <x v="5395"/>
    <x v="4"/>
    <m/>
    <m/>
    <m/>
    <x v="30"/>
    <m/>
    <m/>
    <m/>
    <x v="15"/>
    <m/>
    <m/>
  </r>
  <r>
    <n v="284315"/>
    <s v="d234d6a2-74c4-5ca8-b76b-65a3a9469acf"/>
    <n v="2010"/>
    <s v="Bradford"/>
    <x v="5396"/>
    <x v="4"/>
    <m/>
    <m/>
    <m/>
    <x v="30"/>
    <m/>
    <m/>
    <m/>
    <x v="15"/>
    <m/>
    <m/>
  </r>
  <r>
    <n v="284316"/>
    <s v="f026fb64-5d17-51b7-ae5c-2450e768ed89"/>
    <n v="2005"/>
    <s v="Bradford"/>
    <x v="5397"/>
    <x v="4"/>
    <m/>
    <m/>
    <m/>
    <x v="30"/>
    <m/>
    <m/>
    <m/>
    <x v="15"/>
    <m/>
    <m/>
  </r>
  <r>
    <n v="284317"/>
    <s v="f026fb64-5d17-51b7-ae5c-2450e768ed89"/>
    <n v="2008"/>
    <s v="Bradford"/>
    <x v="5398"/>
    <x v="4"/>
    <m/>
    <m/>
    <m/>
    <x v="30"/>
    <m/>
    <m/>
    <m/>
    <x v="15"/>
    <m/>
    <m/>
  </r>
  <r>
    <n v="284318"/>
    <s v="f026fb64-5d17-51b7-ae5c-2450e768ed89"/>
    <n v="2010"/>
    <s v="Bradford"/>
    <x v="5399"/>
    <x v="4"/>
    <m/>
    <m/>
    <m/>
    <x v="30"/>
    <m/>
    <m/>
    <m/>
    <x v="15"/>
    <m/>
    <m/>
  </r>
  <r>
    <n v="284319"/>
    <s v="f39fe17d-88e7-5aaf-8a5a-b4b235229aae"/>
    <n v="2005"/>
    <s v="Bradford"/>
    <x v="5400"/>
    <x v="4"/>
    <m/>
    <m/>
    <m/>
    <x v="30"/>
    <m/>
    <m/>
    <m/>
    <x v="15"/>
    <m/>
    <m/>
  </r>
  <r>
    <n v="284320"/>
    <s v="f39fe17d-88e7-5aaf-8a5a-b4b235229aae"/>
    <n v="2008"/>
    <s v="Bradford"/>
    <x v="5401"/>
    <x v="4"/>
    <m/>
    <m/>
    <m/>
    <x v="30"/>
    <m/>
    <m/>
    <m/>
    <x v="15"/>
    <m/>
    <m/>
  </r>
  <r>
    <n v="284321"/>
    <s v="f39fe17d-88e7-5aaf-8a5a-b4b235229aae"/>
    <n v="2010"/>
    <s v="Bradford"/>
    <x v="5402"/>
    <x v="4"/>
    <m/>
    <m/>
    <m/>
    <x v="30"/>
    <m/>
    <m/>
    <m/>
    <x v="15"/>
    <m/>
    <m/>
  </r>
  <r>
    <n v="284322"/>
    <s v="97621ef8-021a-5f5d-a9f0-d10f91b335f4"/>
    <n v="2005"/>
    <s v="Bradford"/>
    <x v="5403"/>
    <x v="4"/>
    <m/>
    <m/>
    <m/>
    <x v="30"/>
    <m/>
    <m/>
    <m/>
    <x v="15"/>
    <m/>
    <m/>
  </r>
  <r>
    <n v="284323"/>
    <s v="97621ef8-021a-5f5d-a9f0-d10f91b335f4"/>
    <n v="2008"/>
    <s v="Bradford"/>
    <x v="5404"/>
    <x v="4"/>
    <m/>
    <m/>
    <m/>
    <x v="30"/>
    <m/>
    <m/>
    <m/>
    <x v="15"/>
    <m/>
    <m/>
  </r>
  <r>
    <n v="284324"/>
    <s v="97621ef8-021a-5f5d-a9f0-d10f91b335f4"/>
    <n v="2010"/>
    <s v="Bradford"/>
    <x v="5405"/>
    <x v="4"/>
    <m/>
    <m/>
    <m/>
    <x v="30"/>
    <m/>
    <m/>
    <m/>
    <x v="15"/>
    <m/>
    <m/>
  </r>
  <r>
    <n v="284325"/>
    <s v="34808b1d-cc41-519f-bdf3-0416b9dceaea"/>
    <n v="2005"/>
    <s v="Bradford"/>
    <x v="5406"/>
    <x v="4"/>
    <m/>
    <m/>
    <m/>
    <x v="30"/>
    <m/>
    <m/>
    <m/>
    <x v="15"/>
    <m/>
    <m/>
  </r>
  <r>
    <n v="284326"/>
    <s v="34808b1d-cc41-519f-bdf3-0416b9dceaea"/>
    <n v="2008"/>
    <s v="Bradford"/>
    <x v="5407"/>
    <x v="4"/>
    <m/>
    <m/>
    <m/>
    <x v="30"/>
    <m/>
    <m/>
    <m/>
    <x v="15"/>
    <m/>
    <m/>
  </r>
  <r>
    <n v="284327"/>
    <s v="34808b1d-cc41-519f-bdf3-0416b9dceaea"/>
    <n v="2010"/>
    <s v="Bradford"/>
    <x v="5408"/>
    <x v="4"/>
    <m/>
    <m/>
    <m/>
    <x v="30"/>
    <m/>
    <m/>
    <m/>
    <x v="15"/>
    <m/>
    <m/>
  </r>
  <r>
    <n v="284328"/>
    <s v="d152f72e-ff93-5cb2-aac3-121a11640a71"/>
    <n v="2005"/>
    <s v="Bradford"/>
    <x v="5409"/>
    <x v="4"/>
    <m/>
    <m/>
    <m/>
    <x v="30"/>
    <m/>
    <m/>
    <m/>
    <x v="15"/>
    <m/>
    <m/>
  </r>
  <r>
    <n v="284329"/>
    <s v="d152f72e-ff93-5cb2-aac3-121a11640a71"/>
    <n v="2008"/>
    <s v="Bradford"/>
    <x v="5410"/>
    <x v="4"/>
    <m/>
    <m/>
    <m/>
    <x v="30"/>
    <m/>
    <m/>
    <m/>
    <x v="15"/>
    <m/>
    <m/>
  </r>
  <r>
    <n v="284330"/>
    <s v="d152f72e-ff93-5cb2-aac3-121a11640a71"/>
    <n v="2010"/>
    <s v="Bradford"/>
    <x v="5411"/>
    <x v="4"/>
    <m/>
    <m/>
    <m/>
    <x v="30"/>
    <m/>
    <m/>
    <m/>
    <x v="15"/>
    <m/>
    <m/>
  </r>
  <r>
    <n v="284331"/>
    <s v="ec7b05dd-6dff-5ce8-b991-f140f2062b49"/>
    <n v="2005"/>
    <s v="Bradford"/>
    <x v="5412"/>
    <x v="4"/>
    <m/>
    <m/>
    <m/>
    <x v="30"/>
    <m/>
    <m/>
    <m/>
    <x v="15"/>
    <m/>
    <m/>
  </r>
  <r>
    <n v="284332"/>
    <s v="ec7b05dd-6dff-5ce8-b991-f140f2062b49"/>
    <n v="2008"/>
    <s v="Bradford"/>
    <x v="5413"/>
    <x v="4"/>
    <m/>
    <m/>
    <m/>
    <x v="30"/>
    <m/>
    <m/>
    <m/>
    <x v="15"/>
    <m/>
    <m/>
  </r>
  <r>
    <n v="284333"/>
    <s v="ec7b05dd-6dff-5ce8-b991-f140f2062b49"/>
    <n v="2010"/>
    <s v="Bradford"/>
    <x v="5414"/>
    <x v="4"/>
    <m/>
    <m/>
    <m/>
    <x v="30"/>
    <m/>
    <m/>
    <m/>
    <x v="15"/>
    <m/>
    <m/>
  </r>
  <r>
    <n v="284334"/>
    <s v="54ff498d-e52c-5755-b77f-2c6d882c872f"/>
    <n v="2005"/>
    <s v="Bradford"/>
    <x v="5415"/>
    <x v="4"/>
    <m/>
    <m/>
    <m/>
    <x v="30"/>
    <m/>
    <m/>
    <m/>
    <x v="15"/>
    <m/>
    <m/>
  </r>
  <r>
    <n v="284335"/>
    <s v="54ff498d-e52c-5755-b77f-2c6d882c872f"/>
    <n v="2008"/>
    <s v="Bradford"/>
    <x v="5416"/>
    <x v="4"/>
    <m/>
    <m/>
    <m/>
    <x v="30"/>
    <m/>
    <m/>
    <m/>
    <x v="15"/>
    <m/>
    <m/>
  </r>
  <r>
    <n v="284336"/>
    <s v="54ff498d-e52c-5755-b77f-2c6d882c872f"/>
    <n v="2010"/>
    <s v="Bradford"/>
    <x v="5417"/>
    <x v="4"/>
    <m/>
    <m/>
    <m/>
    <x v="30"/>
    <m/>
    <m/>
    <m/>
    <x v="15"/>
    <m/>
    <m/>
  </r>
  <r>
    <n v="284337"/>
    <s v="dc01efb0-4277-5a97-8732-dd4d420375a0"/>
    <n v="2005"/>
    <s v="Bradford"/>
    <x v="5418"/>
    <x v="4"/>
    <m/>
    <m/>
    <m/>
    <x v="30"/>
    <m/>
    <m/>
    <m/>
    <x v="15"/>
    <m/>
    <m/>
  </r>
  <r>
    <n v="284338"/>
    <s v="dc01efb0-4277-5a97-8732-dd4d420375a0"/>
    <n v="2008"/>
    <s v="Bradford"/>
    <x v="5419"/>
    <x v="4"/>
    <m/>
    <m/>
    <m/>
    <x v="30"/>
    <m/>
    <m/>
    <m/>
    <x v="15"/>
    <m/>
    <m/>
  </r>
  <r>
    <n v="284339"/>
    <s v="dc01efb0-4277-5a97-8732-dd4d420375a0"/>
    <n v="2010"/>
    <s v="Bradford"/>
    <x v="5420"/>
    <x v="4"/>
    <m/>
    <m/>
    <m/>
    <x v="30"/>
    <m/>
    <m/>
    <m/>
    <x v="15"/>
    <m/>
    <m/>
  </r>
  <r>
    <n v="284340"/>
    <s v="dd1078d5-ad50-51c0-bf56-da83dda5024d"/>
    <n v="2005"/>
    <s v="Bradford"/>
    <x v="5421"/>
    <x v="4"/>
    <m/>
    <m/>
    <m/>
    <x v="30"/>
    <m/>
    <m/>
    <m/>
    <x v="15"/>
    <m/>
    <m/>
  </r>
  <r>
    <n v="284341"/>
    <s v="dd1078d5-ad50-51c0-bf56-da83dda5024d"/>
    <n v="2008"/>
    <s v="Bradford"/>
    <x v="5422"/>
    <x v="4"/>
    <m/>
    <m/>
    <m/>
    <x v="30"/>
    <m/>
    <m/>
    <m/>
    <x v="15"/>
    <m/>
    <m/>
  </r>
  <r>
    <n v="284342"/>
    <s v="dd1078d5-ad50-51c0-bf56-da83dda5024d"/>
    <n v="2010"/>
    <s v="Bradford"/>
    <x v="5423"/>
    <x v="4"/>
    <m/>
    <m/>
    <m/>
    <x v="30"/>
    <m/>
    <m/>
    <m/>
    <x v="15"/>
    <m/>
    <m/>
  </r>
  <r>
    <n v="284343"/>
    <s v="485ad769-b9a7-5a45-87de-9e21492e0942"/>
    <n v="2005"/>
    <s v="Bradford"/>
    <x v="5424"/>
    <x v="4"/>
    <m/>
    <m/>
    <m/>
    <x v="30"/>
    <m/>
    <m/>
    <m/>
    <x v="15"/>
    <m/>
    <m/>
  </r>
  <r>
    <n v="284344"/>
    <s v="485ad769-b9a7-5a45-87de-9e21492e0942"/>
    <n v="2008"/>
    <s v="Bradford"/>
    <x v="5425"/>
    <x v="4"/>
    <m/>
    <m/>
    <m/>
    <x v="30"/>
    <m/>
    <m/>
    <m/>
    <x v="15"/>
    <m/>
    <m/>
  </r>
  <r>
    <n v="284345"/>
    <s v="485ad769-b9a7-5a45-87de-9e21492e0942"/>
    <n v="2010"/>
    <s v="Bradford"/>
    <x v="5426"/>
    <x v="4"/>
    <m/>
    <m/>
    <m/>
    <x v="30"/>
    <m/>
    <m/>
    <m/>
    <x v="15"/>
    <m/>
    <m/>
  </r>
  <r>
    <n v="284346"/>
    <s v="dfc3f6f4-e0e8-5147-b712-e7d92dce937e"/>
    <n v="2005"/>
    <s v="Bradford"/>
    <x v="5427"/>
    <x v="4"/>
    <m/>
    <m/>
    <m/>
    <x v="30"/>
    <m/>
    <m/>
    <m/>
    <x v="15"/>
    <m/>
    <m/>
  </r>
  <r>
    <n v="284347"/>
    <s v="dfc3f6f4-e0e8-5147-b712-e7d92dce937e"/>
    <n v="2008"/>
    <s v="Bradford"/>
    <x v="5428"/>
    <x v="4"/>
    <m/>
    <m/>
    <m/>
    <x v="30"/>
    <m/>
    <m/>
    <m/>
    <x v="15"/>
    <m/>
    <m/>
  </r>
  <r>
    <n v="284348"/>
    <s v="dfc3f6f4-e0e8-5147-b712-e7d92dce937e"/>
    <n v="2010"/>
    <s v="Bradford"/>
    <x v="5429"/>
    <x v="4"/>
    <m/>
    <m/>
    <m/>
    <x v="30"/>
    <m/>
    <m/>
    <m/>
    <x v="15"/>
    <m/>
    <m/>
  </r>
  <r>
    <n v="284349"/>
    <s v="61727b51-8e0e-5640-a15e-93dfc301aef7"/>
    <n v="2005"/>
    <s v="Bradford"/>
    <x v="5430"/>
    <x v="4"/>
    <m/>
    <m/>
    <m/>
    <x v="30"/>
    <m/>
    <m/>
    <m/>
    <x v="15"/>
    <m/>
    <m/>
  </r>
  <r>
    <n v="284350"/>
    <s v="61727b51-8e0e-5640-a15e-93dfc301aef7"/>
    <n v="2008"/>
    <s v="Bradford"/>
    <x v="5431"/>
    <x v="4"/>
    <m/>
    <m/>
    <m/>
    <x v="30"/>
    <m/>
    <m/>
    <m/>
    <x v="15"/>
    <m/>
    <m/>
  </r>
  <r>
    <n v="284351"/>
    <s v="61727b51-8e0e-5640-a15e-93dfc301aef7"/>
    <n v="2010"/>
    <s v="Bradford"/>
    <x v="5432"/>
    <x v="4"/>
    <m/>
    <m/>
    <m/>
    <x v="30"/>
    <m/>
    <m/>
    <m/>
    <x v="15"/>
    <m/>
    <m/>
  </r>
  <r>
    <n v="284352"/>
    <s v="ff004a31-64e2-54dc-8a8d-8556da4ea04c"/>
    <n v="2005"/>
    <s v="Bradford"/>
    <x v="5433"/>
    <x v="4"/>
    <m/>
    <m/>
    <m/>
    <x v="30"/>
    <m/>
    <m/>
    <m/>
    <x v="15"/>
    <m/>
    <m/>
  </r>
  <r>
    <n v="284353"/>
    <s v="ff004a31-64e2-54dc-8a8d-8556da4ea04c"/>
    <n v="2008"/>
    <s v="Bradford"/>
    <x v="5434"/>
    <x v="4"/>
    <m/>
    <m/>
    <m/>
    <x v="30"/>
    <m/>
    <m/>
    <m/>
    <x v="15"/>
    <m/>
    <m/>
  </r>
  <r>
    <n v="284354"/>
    <s v="ff004a31-64e2-54dc-8a8d-8556da4ea04c"/>
    <n v="2010"/>
    <s v="Bradford"/>
    <x v="5435"/>
    <x v="4"/>
    <m/>
    <m/>
    <m/>
    <x v="30"/>
    <m/>
    <m/>
    <m/>
    <x v="15"/>
    <m/>
    <m/>
  </r>
  <r>
    <n v="284355"/>
    <s v="76dbdd13-cc3d-5dce-8e63-4db96fa0e2ab"/>
    <n v="2005"/>
    <s v="Bradford"/>
    <x v="5436"/>
    <x v="4"/>
    <m/>
    <m/>
    <m/>
    <x v="30"/>
    <m/>
    <m/>
    <m/>
    <x v="15"/>
    <m/>
    <m/>
  </r>
  <r>
    <n v="284356"/>
    <s v="76dbdd13-cc3d-5dce-8e63-4db96fa0e2ab"/>
    <n v="2008"/>
    <s v="Bradford"/>
    <x v="5437"/>
    <x v="4"/>
    <m/>
    <m/>
    <m/>
    <x v="30"/>
    <m/>
    <m/>
    <m/>
    <x v="15"/>
    <m/>
    <m/>
  </r>
  <r>
    <n v="284357"/>
    <s v="76dbdd13-cc3d-5dce-8e63-4db96fa0e2ab"/>
    <n v="2010"/>
    <s v="Bradford"/>
    <x v="5438"/>
    <x v="4"/>
    <m/>
    <m/>
    <m/>
    <x v="30"/>
    <m/>
    <m/>
    <m/>
    <x v="15"/>
    <m/>
    <m/>
  </r>
  <r>
    <n v="284358"/>
    <s v="0caa19fb-dd2a-5db5-a2a2-da282f967899"/>
    <n v="2005"/>
    <s v="Bradford"/>
    <x v="5439"/>
    <x v="4"/>
    <m/>
    <m/>
    <m/>
    <x v="30"/>
    <m/>
    <m/>
    <m/>
    <x v="15"/>
    <m/>
    <m/>
  </r>
  <r>
    <n v="284359"/>
    <s v="0caa19fb-dd2a-5db5-a2a2-da282f967899"/>
    <n v="2008"/>
    <s v="Bradford"/>
    <x v="5440"/>
    <x v="4"/>
    <m/>
    <m/>
    <m/>
    <x v="30"/>
    <m/>
    <m/>
    <m/>
    <x v="15"/>
    <m/>
    <m/>
  </r>
  <r>
    <n v="284360"/>
    <s v="0caa19fb-dd2a-5db5-a2a2-da282f967899"/>
    <n v="2010"/>
    <s v="Bradford"/>
    <x v="5441"/>
    <x v="4"/>
    <m/>
    <m/>
    <m/>
    <x v="30"/>
    <m/>
    <m/>
    <m/>
    <x v="15"/>
    <m/>
    <m/>
  </r>
  <r>
    <n v="284361"/>
    <s v="2fd254bc-f059-5a06-b80e-e4f5bc660146"/>
    <n v="2005"/>
    <s v="Bradford"/>
    <x v="5442"/>
    <x v="4"/>
    <m/>
    <m/>
    <m/>
    <x v="30"/>
    <m/>
    <m/>
    <m/>
    <x v="15"/>
    <m/>
    <m/>
  </r>
  <r>
    <n v="284362"/>
    <s v="2fd254bc-f059-5a06-b80e-e4f5bc660146"/>
    <n v="2008"/>
    <s v="Bradford"/>
    <x v="5443"/>
    <x v="4"/>
    <m/>
    <m/>
    <m/>
    <x v="30"/>
    <m/>
    <m/>
    <m/>
    <x v="15"/>
    <m/>
    <m/>
  </r>
  <r>
    <n v="284363"/>
    <s v="2fd254bc-f059-5a06-b80e-e4f5bc660146"/>
    <n v="2010"/>
    <s v="Bradford"/>
    <x v="5444"/>
    <x v="4"/>
    <m/>
    <m/>
    <m/>
    <x v="30"/>
    <m/>
    <m/>
    <m/>
    <x v="15"/>
    <m/>
    <m/>
  </r>
  <r>
    <n v="284364"/>
    <s v="0c25c0c9-2007-52b4-9d51-763459536e12"/>
    <n v="2005"/>
    <s v="Bradford"/>
    <x v="5445"/>
    <x v="4"/>
    <m/>
    <m/>
    <m/>
    <x v="30"/>
    <m/>
    <m/>
    <m/>
    <x v="15"/>
    <m/>
    <m/>
  </r>
  <r>
    <n v="284365"/>
    <s v="0c25c0c9-2007-52b4-9d51-763459536e12"/>
    <n v="2008"/>
    <s v="Bradford"/>
    <x v="5446"/>
    <x v="4"/>
    <m/>
    <m/>
    <m/>
    <x v="30"/>
    <m/>
    <m/>
    <m/>
    <x v="15"/>
    <m/>
    <m/>
  </r>
  <r>
    <n v="284366"/>
    <s v="0c25c0c9-2007-52b4-9d51-763459536e12"/>
    <n v="2010"/>
    <s v="Bradford"/>
    <x v="5447"/>
    <x v="4"/>
    <m/>
    <m/>
    <m/>
    <x v="30"/>
    <m/>
    <m/>
    <m/>
    <x v="15"/>
    <m/>
    <m/>
  </r>
  <r>
    <n v="284367"/>
    <s v="68b4aed5-8066-53f9-bec6-4e32aec5bead"/>
    <n v="2005"/>
    <s v="Bradford"/>
    <x v="5448"/>
    <x v="4"/>
    <m/>
    <m/>
    <m/>
    <x v="30"/>
    <m/>
    <m/>
    <m/>
    <x v="15"/>
    <m/>
    <m/>
  </r>
  <r>
    <n v="284368"/>
    <s v="68b4aed5-8066-53f9-bec6-4e32aec5bead"/>
    <n v="2008"/>
    <s v="Bradford"/>
    <x v="5449"/>
    <x v="4"/>
    <m/>
    <m/>
    <m/>
    <x v="30"/>
    <m/>
    <m/>
    <m/>
    <x v="15"/>
    <m/>
    <m/>
  </r>
  <r>
    <n v="284369"/>
    <s v="68b4aed5-8066-53f9-bec6-4e32aec5bead"/>
    <n v="2010"/>
    <s v="Bradford"/>
    <x v="5450"/>
    <x v="4"/>
    <m/>
    <m/>
    <m/>
    <x v="30"/>
    <m/>
    <m/>
    <m/>
    <x v="15"/>
    <m/>
    <m/>
  </r>
  <r>
    <n v="284370"/>
    <s v="f6a2ccae-a8b2-5f45-ae68-e61ce4efc387"/>
    <n v="2005"/>
    <s v="Bradford"/>
    <x v="5451"/>
    <x v="4"/>
    <m/>
    <m/>
    <m/>
    <x v="30"/>
    <m/>
    <m/>
    <m/>
    <x v="15"/>
    <m/>
    <m/>
  </r>
  <r>
    <n v="284371"/>
    <s v="f6a2ccae-a8b2-5f45-ae68-e61ce4efc387"/>
    <n v="2008"/>
    <s v="Bradford"/>
    <x v="5452"/>
    <x v="4"/>
    <m/>
    <m/>
    <m/>
    <x v="30"/>
    <m/>
    <m/>
    <m/>
    <x v="15"/>
    <m/>
    <m/>
  </r>
  <r>
    <n v="284372"/>
    <s v="f6a2ccae-a8b2-5f45-ae68-e61ce4efc387"/>
    <n v="2010"/>
    <s v="Bradford"/>
    <x v="5453"/>
    <x v="4"/>
    <m/>
    <m/>
    <m/>
    <x v="30"/>
    <m/>
    <m/>
    <m/>
    <x v="15"/>
    <m/>
    <m/>
  </r>
  <r>
    <n v="284373"/>
    <s v="1052e369-fd39-5b25-aef7-3c857ce9bf01"/>
    <n v="2005"/>
    <s v="Bradford"/>
    <x v="5454"/>
    <x v="4"/>
    <m/>
    <m/>
    <m/>
    <x v="30"/>
    <m/>
    <m/>
    <m/>
    <x v="15"/>
    <m/>
    <m/>
  </r>
  <r>
    <n v="284374"/>
    <s v="1052e369-fd39-5b25-aef7-3c857ce9bf01"/>
    <n v="2008"/>
    <s v="Bradford"/>
    <x v="5455"/>
    <x v="4"/>
    <m/>
    <m/>
    <m/>
    <x v="30"/>
    <m/>
    <m/>
    <m/>
    <x v="15"/>
    <m/>
    <m/>
  </r>
  <r>
    <n v="284375"/>
    <s v="1052e369-fd39-5b25-aef7-3c857ce9bf01"/>
    <n v="2010"/>
    <s v="Bradford"/>
    <x v="5456"/>
    <x v="4"/>
    <m/>
    <m/>
    <m/>
    <x v="30"/>
    <m/>
    <m/>
    <m/>
    <x v="15"/>
    <m/>
    <m/>
  </r>
  <r>
    <n v="284376"/>
    <s v="7a38cf05-3167-5d27-b343-d5002a04ab52"/>
    <n v="2005"/>
    <s v="Bradford"/>
    <x v="5457"/>
    <x v="4"/>
    <m/>
    <m/>
    <m/>
    <x v="30"/>
    <m/>
    <m/>
    <m/>
    <x v="15"/>
    <m/>
    <m/>
  </r>
  <r>
    <n v="284377"/>
    <s v="7a38cf05-3167-5d27-b343-d5002a04ab52"/>
    <n v="2008"/>
    <s v="Bradford"/>
    <x v="5458"/>
    <x v="4"/>
    <m/>
    <m/>
    <m/>
    <x v="30"/>
    <m/>
    <m/>
    <m/>
    <x v="15"/>
    <m/>
    <m/>
  </r>
  <r>
    <n v="284378"/>
    <s v="7a38cf05-3167-5d27-b343-d5002a04ab52"/>
    <n v="2010"/>
    <s v="Bradford"/>
    <x v="5459"/>
    <x v="4"/>
    <m/>
    <m/>
    <m/>
    <x v="30"/>
    <m/>
    <m/>
    <m/>
    <x v="15"/>
    <m/>
    <m/>
  </r>
  <r>
    <n v="284379"/>
    <s v="da7a9fed-7b13-50ce-86ac-26dd082b7570"/>
    <n v="2005"/>
    <s v="Bradford"/>
    <x v="5460"/>
    <x v="4"/>
    <m/>
    <m/>
    <m/>
    <x v="30"/>
    <m/>
    <m/>
    <m/>
    <x v="15"/>
    <m/>
    <m/>
  </r>
  <r>
    <n v="284380"/>
    <s v="da7a9fed-7b13-50ce-86ac-26dd082b7570"/>
    <n v="2008"/>
    <s v="Bradford"/>
    <x v="5461"/>
    <x v="4"/>
    <m/>
    <m/>
    <m/>
    <x v="30"/>
    <m/>
    <m/>
    <m/>
    <x v="15"/>
    <m/>
    <m/>
  </r>
  <r>
    <n v="284381"/>
    <s v="da7a9fed-7b13-50ce-86ac-26dd082b7570"/>
    <n v="2010"/>
    <s v="Bradford"/>
    <x v="5462"/>
    <x v="4"/>
    <m/>
    <m/>
    <m/>
    <x v="30"/>
    <m/>
    <m/>
    <m/>
    <x v="15"/>
    <m/>
    <m/>
  </r>
  <r>
    <n v="284382"/>
    <s v="6ee362a4-bf8d-5540-8c15-06406b066236"/>
    <n v="2005"/>
    <s v="Bradford"/>
    <x v="5463"/>
    <x v="4"/>
    <m/>
    <m/>
    <m/>
    <x v="30"/>
    <m/>
    <m/>
    <m/>
    <x v="15"/>
    <m/>
    <m/>
  </r>
  <r>
    <n v="284383"/>
    <s v="6ee362a4-bf8d-5540-8c15-06406b066236"/>
    <n v="2008"/>
    <s v="Bradford"/>
    <x v="5464"/>
    <x v="4"/>
    <m/>
    <m/>
    <m/>
    <x v="30"/>
    <m/>
    <m/>
    <m/>
    <x v="15"/>
    <m/>
    <m/>
  </r>
  <r>
    <n v="284384"/>
    <s v="6ee362a4-bf8d-5540-8c15-06406b066236"/>
    <n v="2010"/>
    <s v="Bradford"/>
    <x v="5465"/>
    <x v="4"/>
    <m/>
    <m/>
    <m/>
    <x v="30"/>
    <m/>
    <m/>
    <m/>
    <x v="15"/>
    <m/>
    <m/>
  </r>
  <r>
    <n v="284385"/>
    <s v="a544d096-7e73-5833-aa2b-a745fdd8695b"/>
    <n v="2005"/>
    <s v="Bradford"/>
    <x v="5466"/>
    <x v="4"/>
    <m/>
    <m/>
    <m/>
    <x v="30"/>
    <m/>
    <m/>
    <m/>
    <x v="15"/>
    <m/>
    <m/>
  </r>
  <r>
    <n v="284386"/>
    <s v="a544d096-7e73-5833-aa2b-a745fdd8695b"/>
    <n v="2008"/>
    <s v="Bradford"/>
    <x v="5467"/>
    <x v="4"/>
    <m/>
    <m/>
    <m/>
    <x v="30"/>
    <m/>
    <m/>
    <m/>
    <x v="15"/>
    <m/>
    <m/>
  </r>
  <r>
    <n v="284387"/>
    <s v="a544d096-7e73-5833-aa2b-a745fdd8695b"/>
    <n v="2010"/>
    <s v="Bradford"/>
    <x v="5468"/>
    <x v="4"/>
    <m/>
    <m/>
    <m/>
    <x v="30"/>
    <m/>
    <m/>
    <m/>
    <x v="15"/>
    <m/>
    <m/>
  </r>
  <r>
    <n v="284388"/>
    <s v="9caf4486-98ba-537e-9d57-c8d53ec1b329"/>
    <n v="2005"/>
    <s v="Bradford"/>
    <x v="5469"/>
    <x v="4"/>
    <m/>
    <m/>
    <m/>
    <x v="30"/>
    <m/>
    <m/>
    <m/>
    <x v="15"/>
    <m/>
    <m/>
  </r>
  <r>
    <n v="284389"/>
    <s v="9caf4486-98ba-537e-9d57-c8d53ec1b329"/>
    <n v="2008"/>
    <s v="Bradford"/>
    <x v="5470"/>
    <x v="4"/>
    <m/>
    <m/>
    <m/>
    <x v="30"/>
    <m/>
    <m/>
    <m/>
    <x v="15"/>
    <m/>
    <m/>
  </r>
  <r>
    <n v="284390"/>
    <s v="9caf4486-98ba-537e-9d57-c8d53ec1b329"/>
    <n v="2010"/>
    <s v="Bradford"/>
    <x v="5471"/>
    <x v="4"/>
    <m/>
    <m/>
    <m/>
    <x v="30"/>
    <m/>
    <m/>
    <m/>
    <x v="15"/>
    <m/>
    <m/>
  </r>
  <r>
    <n v="284391"/>
    <s v="b8b0f29a-e54b-5c5c-b692-63683bb6d843"/>
    <n v="2005"/>
    <s v="Bradford"/>
    <x v="5472"/>
    <x v="4"/>
    <m/>
    <m/>
    <m/>
    <x v="30"/>
    <m/>
    <m/>
    <m/>
    <x v="15"/>
    <m/>
    <m/>
  </r>
  <r>
    <n v="284392"/>
    <s v="b8b0f29a-e54b-5c5c-b692-63683bb6d843"/>
    <n v="2008"/>
    <s v="Bradford"/>
    <x v="5473"/>
    <x v="4"/>
    <m/>
    <m/>
    <m/>
    <x v="30"/>
    <m/>
    <m/>
    <m/>
    <x v="15"/>
    <m/>
    <m/>
  </r>
  <r>
    <n v="284393"/>
    <s v="b8b0f29a-e54b-5c5c-b692-63683bb6d843"/>
    <n v="2010"/>
    <s v="Bradford"/>
    <x v="5474"/>
    <x v="4"/>
    <m/>
    <m/>
    <m/>
    <x v="30"/>
    <m/>
    <m/>
    <m/>
    <x v="15"/>
    <m/>
    <m/>
  </r>
  <r>
    <n v="284394"/>
    <s v="047995b5-6990-512a-b821-c3d5637f3df3"/>
    <n v="2005"/>
    <s v="Bradford"/>
    <x v="5475"/>
    <x v="4"/>
    <m/>
    <m/>
    <m/>
    <x v="30"/>
    <m/>
    <m/>
    <m/>
    <x v="15"/>
    <m/>
    <m/>
  </r>
  <r>
    <n v="284395"/>
    <s v="047995b5-6990-512a-b821-c3d5637f3df3"/>
    <n v="2008"/>
    <s v="Bradford"/>
    <x v="5476"/>
    <x v="4"/>
    <m/>
    <m/>
    <m/>
    <x v="30"/>
    <m/>
    <m/>
    <m/>
    <x v="15"/>
    <m/>
    <m/>
  </r>
  <r>
    <n v="284396"/>
    <s v="047995b5-6990-512a-b821-c3d5637f3df3"/>
    <n v="2010"/>
    <s v="Bradford"/>
    <x v="5477"/>
    <x v="4"/>
    <m/>
    <m/>
    <m/>
    <x v="30"/>
    <m/>
    <m/>
    <m/>
    <x v="15"/>
    <m/>
    <m/>
  </r>
  <r>
    <n v="284397"/>
    <s v="cc6be852-5244-5ba1-8637-8e9b30e2fe07"/>
    <n v="2005"/>
    <s v="Bradford"/>
    <x v="5478"/>
    <x v="4"/>
    <m/>
    <m/>
    <m/>
    <x v="30"/>
    <m/>
    <m/>
    <m/>
    <x v="15"/>
    <m/>
    <m/>
  </r>
  <r>
    <n v="284398"/>
    <s v="cc6be852-5244-5ba1-8637-8e9b30e2fe07"/>
    <n v="2008"/>
    <s v="Bradford"/>
    <x v="5479"/>
    <x v="4"/>
    <m/>
    <m/>
    <m/>
    <x v="30"/>
    <m/>
    <m/>
    <m/>
    <x v="15"/>
    <m/>
    <m/>
  </r>
  <r>
    <n v="284399"/>
    <s v="cc6be852-5244-5ba1-8637-8e9b30e2fe07"/>
    <n v="2010"/>
    <s v="Bradford"/>
    <x v="5480"/>
    <x v="4"/>
    <m/>
    <m/>
    <m/>
    <x v="30"/>
    <m/>
    <m/>
    <m/>
    <x v="15"/>
    <m/>
    <m/>
  </r>
  <r>
    <n v="284400"/>
    <s v="b5841e96-ff03-5646-b7e9-f82b4981f43f"/>
    <n v="2005"/>
    <s v="Bradford"/>
    <x v="5481"/>
    <x v="4"/>
    <m/>
    <m/>
    <m/>
    <x v="30"/>
    <m/>
    <m/>
    <m/>
    <x v="15"/>
    <m/>
    <m/>
  </r>
  <r>
    <n v="284401"/>
    <s v="b5841e96-ff03-5646-b7e9-f82b4981f43f"/>
    <n v="2008"/>
    <s v="Bradford"/>
    <x v="5482"/>
    <x v="4"/>
    <m/>
    <m/>
    <m/>
    <x v="30"/>
    <m/>
    <m/>
    <m/>
    <x v="15"/>
    <m/>
    <m/>
  </r>
  <r>
    <n v="284402"/>
    <s v="b5841e96-ff03-5646-b7e9-f82b4981f43f"/>
    <n v="2010"/>
    <s v="Bradford"/>
    <x v="5483"/>
    <x v="4"/>
    <m/>
    <m/>
    <m/>
    <x v="30"/>
    <m/>
    <m/>
    <m/>
    <x v="15"/>
    <m/>
    <m/>
  </r>
  <r>
    <n v="284403"/>
    <s v="060a7c91-bc66-50da-9d16-09771aed59f3"/>
    <n v="2005"/>
    <s v="Bradford"/>
    <x v="5484"/>
    <x v="4"/>
    <m/>
    <m/>
    <m/>
    <x v="30"/>
    <m/>
    <m/>
    <m/>
    <x v="15"/>
    <m/>
    <m/>
  </r>
  <r>
    <n v="284404"/>
    <s v="060a7c91-bc66-50da-9d16-09771aed59f3"/>
    <n v="2008"/>
    <s v="Bradford"/>
    <x v="5485"/>
    <x v="4"/>
    <m/>
    <m/>
    <m/>
    <x v="30"/>
    <m/>
    <m/>
    <m/>
    <x v="15"/>
    <m/>
    <m/>
  </r>
  <r>
    <n v="284405"/>
    <s v="060a7c91-bc66-50da-9d16-09771aed59f3"/>
    <n v="2010"/>
    <s v="Bradford"/>
    <x v="5486"/>
    <x v="4"/>
    <m/>
    <m/>
    <m/>
    <x v="30"/>
    <m/>
    <m/>
    <m/>
    <x v="15"/>
    <m/>
    <m/>
  </r>
  <r>
    <n v="284406"/>
    <s v="985b986b-6161-5aa0-8ce9-7c4b1c7713af"/>
    <n v="2005"/>
    <s v="Bradford"/>
    <x v="5487"/>
    <x v="4"/>
    <m/>
    <m/>
    <m/>
    <x v="30"/>
    <m/>
    <m/>
    <m/>
    <x v="15"/>
    <m/>
    <m/>
  </r>
  <r>
    <n v="284407"/>
    <s v="985b986b-6161-5aa0-8ce9-7c4b1c7713af"/>
    <n v="2008"/>
    <s v="Bradford"/>
    <x v="5488"/>
    <x v="4"/>
    <m/>
    <m/>
    <m/>
    <x v="30"/>
    <m/>
    <m/>
    <m/>
    <x v="15"/>
    <m/>
    <m/>
  </r>
  <r>
    <n v="284408"/>
    <s v="985b986b-6161-5aa0-8ce9-7c4b1c7713af"/>
    <n v="2010"/>
    <s v="Bradford"/>
    <x v="5489"/>
    <x v="4"/>
    <m/>
    <m/>
    <m/>
    <x v="30"/>
    <m/>
    <m/>
    <m/>
    <x v="15"/>
    <m/>
    <m/>
  </r>
  <r>
    <n v="284409"/>
    <s v="6966a300-58b5-5da1-a320-13f9f4744dfc"/>
    <n v="2005"/>
    <s v="Bradford"/>
    <x v="5490"/>
    <x v="4"/>
    <m/>
    <m/>
    <m/>
    <x v="30"/>
    <m/>
    <m/>
    <m/>
    <x v="15"/>
    <m/>
    <m/>
  </r>
  <r>
    <n v="284410"/>
    <s v="6966a300-58b5-5da1-a320-13f9f4744dfc"/>
    <n v="2008"/>
    <s v="Bradford"/>
    <x v="5491"/>
    <x v="4"/>
    <m/>
    <m/>
    <m/>
    <x v="30"/>
    <m/>
    <m/>
    <m/>
    <x v="15"/>
    <m/>
    <m/>
  </r>
  <r>
    <n v="284411"/>
    <s v="6966a300-58b5-5da1-a320-13f9f4744dfc"/>
    <n v="2010"/>
    <s v="Bradford"/>
    <x v="5492"/>
    <x v="4"/>
    <m/>
    <m/>
    <m/>
    <x v="30"/>
    <m/>
    <m/>
    <m/>
    <x v="15"/>
    <m/>
    <m/>
  </r>
  <r>
    <n v="284412"/>
    <s v="ba5c3c35-eb06-585c-93e8-4b06b19cbd62"/>
    <n v="2005"/>
    <s v="Bradford"/>
    <x v="5493"/>
    <x v="4"/>
    <m/>
    <m/>
    <m/>
    <x v="30"/>
    <m/>
    <m/>
    <m/>
    <x v="15"/>
    <m/>
    <m/>
  </r>
  <r>
    <n v="284413"/>
    <s v="ba5c3c35-eb06-585c-93e8-4b06b19cbd62"/>
    <n v="2008"/>
    <s v="Bradford"/>
    <x v="5494"/>
    <x v="4"/>
    <m/>
    <m/>
    <m/>
    <x v="30"/>
    <m/>
    <m/>
    <m/>
    <x v="15"/>
    <m/>
    <m/>
  </r>
  <r>
    <n v="284414"/>
    <s v="ba5c3c35-eb06-585c-93e8-4b06b19cbd62"/>
    <n v="2010"/>
    <s v="Bradford"/>
    <x v="5495"/>
    <x v="4"/>
    <m/>
    <m/>
    <m/>
    <x v="30"/>
    <m/>
    <m/>
    <m/>
    <x v="15"/>
    <m/>
    <m/>
  </r>
  <r>
    <n v="284415"/>
    <s v="245eccbe-fd83-5144-b96b-07149e48a2d2"/>
    <n v="2005"/>
    <s v="Bradford"/>
    <x v="5496"/>
    <x v="4"/>
    <m/>
    <m/>
    <m/>
    <x v="30"/>
    <m/>
    <m/>
    <m/>
    <x v="15"/>
    <m/>
    <m/>
  </r>
  <r>
    <n v="284416"/>
    <s v="245eccbe-fd83-5144-b96b-07149e48a2d2"/>
    <n v="2008"/>
    <s v="Bradford"/>
    <x v="5497"/>
    <x v="4"/>
    <m/>
    <m/>
    <m/>
    <x v="30"/>
    <m/>
    <m/>
    <m/>
    <x v="15"/>
    <m/>
    <m/>
  </r>
  <r>
    <n v="284417"/>
    <s v="245eccbe-fd83-5144-b96b-07149e48a2d2"/>
    <n v="2010"/>
    <s v="Bradford"/>
    <x v="5498"/>
    <x v="4"/>
    <m/>
    <m/>
    <m/>
    <x v="30"/>
    <m/>
    <m/>
    <m/>
    <x v="15"/>
    <m/>
    <m/>
  </r>
  <r>
    <n v="284418"/>
    <s v="88d9016d-2c6a-5c2e-be86-d6cbf9cd1253"/>
    <n v="2005"/>
    <s v="Bradford"/>
    <x v="5499"/>
    <x v="4"/>
    <m/>
    <m/>
    <m/>
    <x v="30"/>
    <m/>
    <m/>
    <m/>
    <x v="15"/>
    <m/>
    <m/>
  </r>
  <r>
    <n v="284419"/>
    <s v="88d9016d-2c6a-5c2e-be86-d6cbf9cd1253"/>
    <n v="2008"/>
    <s v="Bradford"/>
    <x v="5500"/>
    <x v="4"/>
    <m/>
    <m/>
    <m/>
    <x v="30"/>
    <m/>
    <m/>
    <m/>
    <x v="15"/>
    <m/>
    <m/>
  </r>
  <r>
    <n v="284420"/>
    <s v="88d9016d-2c6a-5c2e-be86-d6cbf9cd1253"/>
    <n v="2010"/>
    <s v="Bradford"/>
    <x v="5501"/>
    <x v="4"/>
    <m/>
    <m/>
    <m/>
    <x v="30"/>
    <m/>
    <m/>
    <m/>
    <x v="15"/>
    <m/>
    <m/>
  </r>
  <r>
    <n v="284421"/>
    <s v="95bcb2fb-dc5b-5c31-9b3c-4d6c8c546552"/>
    <n v="2005"/>
    <s v="Bradford"/>
    <x v="5502"/>
    <x v="4"/>
    <m/>
    <m/>
    <m/>
    <x v="30"/>
    <m/>
    <m/>
    <m/>
    <x v="15"/>
    <m/>
    <m/>
  </r>
  <r>
    <n v="284422"/>
    <s v="95bcb2fb-dc5b-5c31-9b3c-4d6c8c546552"/>
    <n v="2008"/>
    <s v="Bradford"/>
    <x v="5503"/>
    <x v="4"/>
    <m/>
    <m/>
    <m/>
    <x v="30"/>
    <m/>
    <m/>
    <m/>
    <x v="15"/>
    <m/>
    <m/>
  </r>
  <r>
    <n v="284423"/>
    <s v="95bcb2fb-dc5b-5c31-9b3c-4d6c8c546552"/>
    <n v="2010"/>
    <s v="Bradford"/>
    <x v="5504"/>
    <x v="4"/>
    <m/>
    <m/>
    <m/>
    <x v="30"/>
    <m/>
    <m/>
    <m/>
    <x v="15"/>
    <m/>
    <m/>
  </r>
  <r>
    <n v="284424"/>
    <s v="ef6bfccc-2dc7-5124-beba-8a6726cfc9fa"/>
    <n v="2005"/>
    <s v="Bradford"/>
    <x v="5505"/>
    <x v="4"/>
    <m/>
    <m/>
    <m/>
    <x v="30"/>
    <m/>
    <m/>
    <m/>
    <x v="15"/>
    <m/>
    <m/>
  </r>
  <r>
    <n v="284425"/>
    <s v="ef6bfccc-2dc7-5124-beba-8a6726cfc9fa"/>
    <n v="2008"/>
    <s v="Bradford"/>
    <x v="5506"/>
    <x v="4"/>
    <m/>
    <m/>
    <m/>
    <x v="30"/>
    <m/>
    <m/>
    <m/>
    <x v="15"/>
    <m/>
    <m/>
  </r>
  <r>
    <n v="284426"/>
    <s v="ef6bfccc-2dc7-5124-beba-8a6726cfc9fa"/>
    <n v="2010"/>
    <s v="Bradford"/>
    <x v="5507"/>
    <x v="4"/>
    <m/>
    <m/>
    <m/>
    <x v="30"/>
    <m/>
    <m/>
    <m/>
    <x v="15"/>
    <m/>
    <m/>
  </r>
  <r>
    <n v="284427"/>
    <s v="5b3e43c8-4705-589a-b5f9-55d903cadece"/>
    <n v="2005"/>
    <s v="Bradford"/>
    <x v="5508"/>
    <x v="4"/>
    <m/>
    <m/>
    <m/>
    <x v="30"/>
    <m/>
    <m/>
    <m/>
    <x v="15"/>
    <m/>
    <m/>
  </r>
  <r>
    <n v="284428"/>
    <s v="5b3e43c8-4705-589a-b5f9-55d903cadece"/>
    <n v="2008"/>
    <s v="Bradford"/>
    <x v="5509"/>
    <x v="4"/>
    <m/>
    <m/>
    <m/>
    <x v="30"/>
    <m/>
    <m/>
    <m/>
    <x v="15"/>
    <m/>
    <m/>
  </r>
  <r>
    <n v="284429"/>
    <s v="5b3e43c8-4705-589a-b5f9-55d903cadece"/>
    <n v="2010"/>
    <s v="Bradford"/>
    <x v="5510"/>
    <x v="4"/>
    <m/>
    <m/>
    <m/>
    <x v="30"/>
    <m/>
    <m/>
    <m/>
    <x v="15"/>
    <m/>
    <m/>
  </r>
  <r>
    <n v="284430"/>
    <s v="05041a60-702a-5e5b-99f4-0ab2d5ea25e4"/>
    <n v="2005"/>
    <s v="Bradford"/>
    <x v="5511"/>
    <x v="4"/>
    <m/>
    <m/>
    <m/>
    <x v="30"/>
    <m/>
    <m/>
    <m/>
    <x v="15"/>
    <m/>
    <m/>
  </r>
  <r>
    <n v="284431"/>
    <s v="05041a60-702a-5e5b-99f4-0ab2d5ea25e4"/>
    <n v="2008"/>
    <s v="Bradford"/>
    <x v="5512"/>
    <x v="4"/>
    <m/>
    <m/>
    <m/>
    <x v="30"/>
    <m/>
    <m/>
    <m/>
    <x v="15"/>
    <m/>
    <m/>
  </r>
  <r>
    <n v="284432"/>
    <s v="05041a60-702a-5e5b-99f4-0ab2d5ea25e4"/>
    <n v="2010"/>
    <s v="Bradford"/>
    <x v="5513"/>
    <x v="4"/>
    <m/>
    <m/>
    <m/>
    <x v="30"/>
    <m/>
    <m/>
    <m/>
    <x v="15"/>
    <m/>
    <m/>
  </r>
  <r>
    <n v="284433"/>
    <s v="3072b2ff-75f4-5775-a76e-8592238e0ab2"/>
    <n v="2005"/>
    <s v="Bradford"/>
    <x v="5514"/>
    <x v="4"/>
    <m/>
    <m/>
    <m/>
    <x v="30"/>
    <m/>
    <m/>
    <m/>
    <x v="15"/>
    <m/>
    <m/>
  </r>
  <r>
    <n v="284434"/>
    <s v="3072b2ff-75f4-5775-a76e-8592238e0ab2"/>
    <n v="2008"/>
    <s v="Bradford"/>
    <x v="5515"/>
    <x v="4"/>
    <m/>
    <m/>
    <m/>
    <x v="30"/>
    <m/>
    <m/>
    <m/>
    <x v="15"/>
    <m/>
    <m/>
  </r>
  <r>
    <n v="284435"/>
    <s v="3072b2ff-75f4-5775-a76e-8592238e0ab2"/>
    <n v="2010"/>
    <s v="Bradford"/>
    <x v="5516"/>
    <x v="4"/>
    <m/>
    <m/>
    <m/>
    <x v="30"/>
    <m/>
    <m/>
    <m/>
    <x v="15"/>
    <m/>
    <m/>
  </r>
  <r>
    <n v="284436"/>
    <s v="b9664f7f-2121-5df7-92ae-55f916dacd93"/>
    <n v="2005"/>
    <s v="Bradford"/>
    <x v="5517"/>
    <x v="4"/>
    <m/>
    <m/>
    <m/>
    <x v="30"/>
    <m/>
    <m/>
    <m/>
    <x v="15"/>
    <m/>
    <m/>
  </r>
  <r>
    <n v="284437"/>
    <s v="b9664f7f-2121-5df7-92ae-55f916dacd93"/>
    <n v="2008"/>
    <s v="Bradford"/>
    <x v="5518"/>
    <x v="4"/>
    <m/>
    <m/>
    <m/>
    <x v="30"/>
    <m/>
    <m/>
    <m/>
    <x v="15"/>
    <m/>
    <m/>
  </r>
  <r>
    <n v="284438"/>
    <s v="b9664f7f-2121-5df7-92ae-55f916dacd93"/>
    <n v="2010"/>
    <s v="Bradford"/>
    <x v="5519"/>
    <x v="4"/>
    <m/>
    <m/>
    <m/>
    <x v="30"/>
    <m/>
    <m/>
    <m/>
    <x v="15"/>
    <m/>
    <m/>
  </r>
  <r>
    <n v="284439"/>
    <s v="d8f3523f-443f-5283-9c5d-793ae5dcc1be"/>
    <n v="2005"/>
    <s v="Bradford"/>
    <x v="5520"/>
    <x v="4"/>
    <m/>
    <m/>
    <m/>
    <x v="30"/>
    <m/>
    <m/>
    <m/>
    <x v="15"/>
    <m/>
    <m/>
  </r>
  <r>
    <n v="284440"/>
    <s v="d8f3523f-443f-5283-9c5d-793ae5dcc1be"/>
    <n v="2008"/>
    <s v="Bradford"/>
    <x v="5521"/>
    <x v="4"/>
    <m/>
    <m/>
    <m/>
    <x v="30"/>
    <m/>
    <m/>
    <m/>
    <x v="15"/>
    <m/>
    <m/>
  </r>
  <r>
    <n v="284441"/>
    <s v="d8f3523f-443f-5283-9c5d-793ae5dcc1be"/>
    <n v="2010"/>
    <s v="Bradford"/>
    <x v="5522"/>
    <x v="4"/>
    <m/>
    <m/>
    <m/>
    <x v="30"/>
    <m/>
    <m/>
    <m/>
    <x v="15"/>
    <m/>
    <m/>
  </r>
  <r>
    <n v="284442"/>
    <s v="d1567fe1-0a6b-52b4-8f2e-9c0333432e39"/>
    <n v="2005"/>
    <s v="Bradford"/>
    <x v="5523"/>
    <x v="4"/>
    <m/>
    <m/>
    <m/>
    <x v="30"/>
    <m/>
    <m/>
    <m/>
    <x v="15"/>
    <m/>
    <m/>
  </r>
  <r>
    <n v="284443"/>
    <s v="d1567fe1-0a6b-52b4-8f2e-9c0333432e39"/>
    <n v="2008"/>
    <s v="Bradford"/>
    <x v="5524"/>
    <x v="4"/>
    <m/>
    <m/>
    <m/>
    <x v="30"/>
    <m/>
    <m/>
    <m/>
    <x v="15"/>
    <m/>
    <m/>
  </r>
  <r>
    <n v="284444"/>
    <s v="d1567fe1-0a6b-52b4-8f2e-9c0333432e39"/>
    <n v="2010"/>
    <s v="Bradford"/>
    <x v="5525"/>
    <x v="4"/>
    <m/>
    <m/>
    <m/>
    <x v="30"/>
    <m/>
    <m/>
    <m/>
    <x v="15"/>
    <m/>
    <m/>
  </r>
  <r>
    <n v="284445"/>
    <s v="e881b977-e2fc-5546-840f-cd73d23b0505"/>
    <n v="2005"/>
    <s v="Bradford"/>
    <x v="5526"/>
    <x v="4"/>
    <m/>
    <m/>
    <m/>
    <x v="30"/>
    <m/>
    <m/>
    <m/>
    <x v="15"/>
    <m/>
    <m/>
  </r>
  <r>
    <n v="284446"/>
    <s v="e881b977-e2fc-5546-840f-cd73d23b0505"/>
    <n v="2008"/>
    <s v="Bradford"/>
    <x v="5527"/>
    <x v="4"/>
    <m/>
    <m/>
    <m/>
    <x v="30"/>
    <m/>
    <m/>
    <m/>
    <x v="15"/>
    <m/>
    <m/>
  </r>
  <r>
    <n v="284447"/>
    <s v="e881b977-e2fc-5546-840f-cd73d23b0505"/>
    <n v="2010"/>
    <s v="Bradford"/>
    <x v="5528"/>
    <x v="4"/>
    <m/>
    <m/>
    <m/>
    <x v="30"/>
    <m/>
    <m/>
    <m/>
    <x v="15"/>
    <m/>
    <m/>
  </r>
  <r>
    <n v="284448"/>
    <s v="31db87f8-8459-560a-94f4-c726808e3b4f"/>
    <n v="2005"/>
    <s v="Bradford"/>
    <x v="5529"/>
    <x v="4"/>
    <m/>
    <m/>
    <m/>
    <x v="30"/>
    <m/>
    <m/>
    <m/>
    <x v="15"/>
    <m/>
    <m/>
  </r>
  <r>
    <n v="284449"/>
    <s v="31db87f8-8459-560a-94f4-c726808e3b4f"/>
    <n v="2008"/>
    <s v="Bradford"/>
    <x v="5530"/>
    <x v="4"/>
    <m/>
    <m/>
    <m/>
    <x v="30"/>
    <m/>
    <m/>
    <m/>
    <x v="15"/>
    <m/>
    <m/>
  </r>
  <r>
    <n v="284450"/>
    <s v="31db87f8-8459-560a-94f4-c726808e3b4f"/>
    <n v="2010"/>
    <s v="Bradford"/>
    <x v="5531"/>
    <x v="4"/>
    <m/>
    <m/>
    <m/>
    <x v="30"/>
    <m/>
    <m/>
    <m/>
    <x v="15"/>
    <m/>
    <m/>
  </r>
  <r>
    <n v="284451"/>
    <s v="88182516-8ac6-57f2-b262-2e9c8edd1754"/>
    <n v="2005"/>
    <s v="Bradford"/>
    <x v="5532"/>
    <x v="4"/>
    <m/>
    <m/>
    <m/>
    <x v="30"/>
    <m/>
    <m/>
    <m/>
    <x v="15"/>
    <m/>
    <m/>
  </r>
  <r>
    <n v="284452"/>
    <s v="88182516-8ac6-57f2-b262-2e9c8edd1754"/>
    <n v="2008"/>
    <s v="Bradford"/>
    <x v="5533"/>
    <x v="4"/>
    <m/>
    <m/>
    <m/>
    <x v="30"/>
    <m/>
    <m/>
    <m/>
    <x v="15"/>
    <m/>
    <m/>
  </r>
  <r>
    <n v="284453"/>
    <s v="88182516-8ac6-57f2-b262-2e9c8edd1754"/>
    <n v="2010"/>
    <s v="Bradford"/>
    <x v="5534"/>
    <x v="4"/>
    <m/>
    <m/>
    <m/>
    <x v="30"/>
    <m/>
    <m/>
    <m/>
    <x v="15"/>
    <m/>
    <m/>
  </r>
  <r>
    <n v="284454"/>
    <s v="d2408df4-d973-511a-b894-6d372a8e6e30"/>
    <n v="2005"/>
    <s v="Bradford"/>
    <x v="5535"/>
    <x v="4"/>
    <m/>
    <m/>
    <m/>
    <x v="30"/>
    <m/>
    <m/>
    <m/>
    <x v="15"/>
    <m/>
    <m/>
  </r>
  <r>
    <n v="284455"/>
    <s v="d2408df4-d973-511a-b894-6d372a8e6e30"/>
    <n v="2008"/>
    <s v="Bradford"/>
    <x v="5536"/>
    <x v="4"/>
    <m/>
    <m/>
    <m/>
    <x v="30"/>
    <m/>
    <m/>
    <m/>
    <x v="15"/>
    <m/>
    <m/>
  </r>
  <r>
    <n v="284456"/>
    <s v="d2408df4-d973-511a-b894-6d372a8e6e30"/>
    <n v="2010"/>
    <s v="Bradford"/>
    <x v="5537"/>
    <x v="4"/>
    <m/>
    <m/>
    <m/>
    <x v="30"/>
    <m/>
    <m/>
    <m/>
    <x v="15"/>
    <m/>
    <m/>
  </r>
  <r>
    <n v="284457"/>
    <s v="7394b167-3181-582d-9fbc-18870a2161f3"/>
    <n v="2005"/>
    <s v="Bradford"/>
    <x v="5538"/>
    <x v="4"/>
    <m/>
    <m/>
    <m/>
    <x v="30"/>
    <m/>
    <m/>
    <m/>
    <x v="15"/>
    <m/>
    <m/>
  </r>
  <r>
    <n v="284458"/>
    <s v="7394b167-3181-582d-9fbc-18870a2161f3"/>
    <n v="2008"/>
    <s v="Bradford"/>
    <x v="5539"/>
    <x v="4"/>
    <m/>
    <m/>
    <m/>
    <x v="30"/>
    <m/>
    <m/>
    <m/>
    <x v="15"/>
    <m/>
    <m/>
  </r>
  <r>
    <n v="284459"/>
    <s v="7394b167-3181-582d-9fbc-18870a2161f3"/>
    <n v="2010"/>
    <s v="Bradford"/>
    <x v="5540"/>
    <x v="4"/>
    <m/>
    <m/>
    <m/>
    <x v="30"/>
    <m/>
    <m/>
    <m/>
    <x v="15"/>
    <m/>
    <m/>
  </r>
  <r>
    <n v="284460"/>
    <s v="9b972783-a552-5eba-9f2c-2621eb29c3c2"/>
    <n v="2005"/>
    <s v="Bradford"/>
    <x v="5541"/>
    <x v="4"/>
    <m/>
    <m/>
    <m/>
    <x v="30"/>
    <m/>
    <m/>
    <m/>
    <x v="15"/>
    <m/>
    <m/>
  </r>
  <r>
    <n v="284461"/>
    <s v="9b972783-a552-5eba-9f2c-2621eb29c3c2"/>
    <n v="2008"/>
    <s v="Bradford"/>
    <x v="5542"/>
    <x v="4"/>
    <m/>
    <m/>
    <m/>
    <x v="30"/>
    <m/>
    <m/>
    <m/>
    <x v="15"/>
    <m/>
    <m/>
  </r>
  <r>
    <n v="284462"/>
    <s v="9b972783-a552-5eba-9f2c-2621eb29c3c2"/>
    <n v="2010"/>
    <s v="Bradford"/>
    <x v="5543"/>
    <x v="4"/>
    <m/>
    <m/>
    <m/>
    <x v="30"/>
    <m/>
    <m/>
    <m/>
    <x v="15"/>
    <m/>
    <m/>
  </r>
  <r>
    <n v="284463"/>
    <s v="b1b3d3a6-65cb-5aef-a835-123a6812181d"/>
    <n v="2005"/>
    <s v="Bradford"/>
    <x v="5544"/>
    <x v="4"/>
    <m/>
    <m/>
    <m/>
    <x v="30"/>
    <m/>
    <m/>
    <m/>
    <x v="15"/>
    <m/>
    <m/>
  </r>
  <r>
    <n v="284464"/>
    <s v="b1b3d3a6-65cb-5aef-a835-123a6812181d"/>
    <n v="2008"/>
    <s v="Bradford"/>
    <x v="5545"/>
    <x v="4"/>
    <m/>
    <m/>
    <m/>
    <x v="30"/>
    <m/>
    <m/>
    <m/>
    <x v="15"/>
    <m/>
    <m/>
  </r>
  <r>
    <n v="284465"/>
    <s v="b1b3d3a6-65cb-5aef-a835-123a6812181d"/>
    <n v="2010"/>
    <s v="Bradford"/>
    <x v="5546"/>
    <x v="4"/>
    <m/>
    <m/>
    <m/>
    <x v="30"/>
    <m/>
    <m/>
    <m/>
    <x v="15"/>
    <m/>
    <m/>
  </r>
  <r>
    <n v="284466"/>
    <s v="48afbe1c-af54-5483-b55d-938649f49171"/>
    <n v="2005"/>
    <s v="Bradford"/>
    <x v="5547"/>
    <x v="4"/>
    <m/>
    <m/>
    <m/>
    <x v="30"/>
    <m/>
    <m/>
    <m/>
    <x v="15"/>
    <m/>
    <m/>
  </r>
  <r>
    <n v="284467"/>
    <s v="48afbe1c-af54-5483-b55d-938649f49171"/>
    <n v="2008"/>
    <s v="Bradford"/>
    <x v="5548"/>
    <x v="4"/>
    <m/>
    <m/>
    <m/>
    <x v="30"/>
    <m/>
    <m/>
    <m/>
    <x v="15"/>
    <m/>
    <m/>
  </r>
  <r>
    <n v="284468"/>
    <s v="48afbe1c-af54-5483-b55d-938649f49171"/>
    <n v="2010"/>
    <s v="Bradford"/>
    <x v="5549"/>
    <x v="4"/>
    <m/>
    <m/>
    <m/>
    <x v="30"/>
    <m/>
    <m/>
    <m/>
    <x v="15"/>
    <m/>
    <m/>
  </r>
  <r>
    <n v="284469"/>
    <s v="7605bca1-173e-54ba-9d4c-f854c891039a"/>
    <n v="2005"/>
    <s v="Bradford"/>
    <x v="5550"/>
    <x v="4"/>
    <m/>
    <m/>
    <m/>
    <x v="30"/>
    <m/>
    <m/>
    <m/>
    <x v="15"/>
    <m/>
    <m/>
  </r>
  <r>
    <n v="284470"/>
    <s v="7605bca1-173e-54ba-9d4c-f854c891039a"/>
    <n v="2008"/>
    <s v="Bradford"/>
    <x v="5551"/>
    <x v="4"/>
    <m/>
    <m/>
    <m/>
    <x v="30"/>
    <m/>
    <m/>
    <m/>
    <x v="15"/>
    <m/>
    <m/>
  </r>
  <r>
    <n v="284471"/>
    <s v="7605bca1-173e-54ba-9d4c-f854c891039a"/>
    <n v="2010"/>
    <s v="Bradford"/>
    <x v="5552"/>
    <x v="4"/>
    <m/>
    <m/>
    <m/>
    <x v="30"/>
    <m/>
    <m/>
    <m/>
    <x v="15"/>
    <m/>
    <m/>
  </r>
  <r>
    <n v="284472"/>
    <s v="9d580c76-60f6-5364-aeaf-a37cfeab29df"/>
    <n v="2005"/>
    <s v="Bradford"/>
    <x v="5553"/>
    <x v="4"/>
    <m/>
    <m/>
    <m/>
    <x v="30"/>
    <m/>
    <m/>
    <m/>
    <x v="15"/>
    <m/>
    <m/>
  </r>
  <r>
    <n v="284473"/>
    <s v="9d580c76-60f6-5364-aeaf-a37cfeab29df"/>
    <n v="2008"/>
    <s v="Bradford"/>
    <x v="5554"/>
    <x v="4"/>
    <m/>
    <m/>
    <m/>
    <x v="30"/>
    <m/>
    <m/>
    <m/>
    <x v="15"/>
    <m/>
    <m/>
  </r>
  <r>
    <n v="284474"/>
    <s v="9d580c76-60f6-5364-aeaf-a37cfeab29df"/>
    <n v="2010"/>
    <s v="Bradford"/>
    <x v="5555"/>
    <x v="4"/>
    <m/>
    <m/>
    <m/>
    <x v="30"/>
    <m/>
    <m/>
    <m/>
    <x v="15"/>
    <m/>
    <m/>
  </r>
  <r>
    <n v="284475"/>
    <s v="076a5d66-5c21-5352-b2b2-fd499d1f458c"/>
    <n v="2005"/>
    <s v="Bradford"/>
    <x v="5556"/>
    <x v="4"/>
    <m/>
    <m/>
    <m/>
    <x v="30"/>
    <m/>
    <m/>
    <m/>
    <x v="15"/>
    <m/>
    <m/>
  </r>
  <r>
    <n v="284476"/>
    <s v="076a5d66-5c21-5352-b2b2-fd499d1f458c"/>
    <n v="2008"/>
    <s v="Bradford"/>
    <x v="5557"/>
    <x v="4"/>
    <m/>
    <m/>
    <m/>
    <x v="30"/>
    <m/>
    <m/>
    <m/>
    <x v="15"/>
    <m/>
    <m/>
  </r>
  <r>
    <n v="284477"/>
    <s v="076a5d66-5c21-5352-b2b2-fd499d1f458c"/>
    <n v="2010"/>
    <s v="Bradford"/>
    <x v="5558"/>
    <x v="4"/>
    <m/>
    <m/>
    <m/>
    <x v="30"/>
    <m/>
    <m/>
    <m/>
    <x v="15"/>
    <m/>
    <m/>
  </r>
  <r>
    <n v="284478"/>
    <s v="8614c7b2-ea82-5053-b7b1-a1bb9681f2af"/>
    <n v="2005"/>
    <s v="Bradford"/>
    <x v="5559"/>
    <x v="4"/>
    <m/>
    <m/>
    <m/>
    <x v="30"/>
    <m/>
    <m/>
    <m/>
    <x v="15"/>
    <m/>
    <m/>
  </r>
  <r>
    <n v="284479"/>
    <s v="8614c7b2-ea82-5053-b7b1-a1bb9681f2af"/>
    <n v="2008"/>
    <s v="Bradford"/>
    <x v="5560"/>
    <x v="4"/>
    <m/>
    <m/>
    <m/>
    <x v="30"/>
    <m/>
    <m/>
    <m/>
    <x v="15"/>
    <m/>
    <m/>
  </r>
  <r>
    <n v="284480"/>
    <s v="8614c7b2-ea82-5053-b7b1-a1bb9681f2af"/>
    <n v="2010"/>
    <s v="Bradford"/>
    <x v="5561"/>
    <x v="4"/>
    <m/>
    <m/>
    <m/>
    <x v="30"/>
    <m/>
    <m/>
    <m/>
    <x v="15"/>
    <m/>
    <m/>
  </r>
  <r>
    <n v="284481"/>
    <s v="32ba6fbf-3072-5055-a779-e7bce0888f2c"/>
    <n v="2005"/>
    <s v="Bradford"/>
    <x v="5562"/>
    <x v="4"/>
    <m/>
    <m/>
    <m/>
    <x v="30"/>
    <m/>
    <m/>
    <m/>
    <x v="15"/>
    <m/>
    <m/>
  </r>
  <r>
    <n v="284482"/>
    <s v="32ba6fbf-3072-5055-a779-e7bce0888f2c"/>
    <n v="2008"/>
    <s v="Bradford"/>
    <x v="5563"/>
    <x v="4"/>
    <m/>
    <m/>
    <m/>
    <x v="30"/>
    <m/>
    <m/>
    <m/>
    <x v="15"/>
    <m/>
    <m/>
  </r>
  <r>
    <n v="284483"/>
    <s v="32ba6fbf-3072-5055-a779-e7bce0888f2c"/>
    <n v="2010"/>
    <s v="Bradford"/>
    <x v="5564"/>
    <x v="4"/>
    <m/>
    <m/>
    <m/>
    <x v="30"/>
    <m/>
    <m/>
    <m/>
    <x v="15"/>
    <m/>
    <m/>
  </r>
  <r>
    <n v="284484"/>
    <s v="2dcb42c3-d1ef-5ba5-ac22-479a2534c266"/>
    <n v="2005"/>
    <s v="Bradford"/>
    <x v="5565"/>
    <x v="4"/>
    <m/>
    <m/>
    <m/>
    <x v="30"/>
    <m/>
    <m/>
    <m/>
    <x v="15"/>
    <m/>
    <m/>
  </r>
  <r>
    <n v="284485"/>
    <s v="2dcb42c3-d1ef-5ba5-ac22-479a2534c266"/>
    <n v="2008"/>
    <s v="Bradford"/>
    <x v="5566"/>
    <x v="4"/>
    <m/>
    <m/>
    <m/>
    <x v="30"/>
    <m/>
    <m/>
    <m/>
    <x v="15"/>
    <m/>
    <m/>
  </r>
  <r>
    <n v="284486"/>
    <s v="2dcb42c3-d1ef-5ba5-ac22-479a2534c266"/>
    <n v="2010"/>
    <s v="Bradford"/>
    <x v="5567"/>
    <x v="4"/>
    <m/>
    <m/>
    <m/>
    <x v="30"/>
    <m/>
    <m/>
    <m/>
    <x v="15"/>
    <m/>
    <m/>
  </r>
  <r>
    <n v="284487"/>
    <s v="19c873ad-c1e9-527f-bc7f-8d3bc22f6c05"/>
    <n v="2005"/>
    <s v="Bradford"/>
    <x v="5568"/>
    <x v="4"/>
    <m/>
    <m/>
    <m/>
    <x v="30"/>
    <m/>
    <m/>
    <m/>
    <x v="15"/>
    <m/>
    <m/>
  </r>
  <r>
    <n v="284488"/>
    <s v="19c873ad-c1e9-527f-bc7f-8d3bc22f6c05"/>
    <n v="2008"/>
    <s v="Bradford"/>
    <x v="5569"/>
    <x v="4"/>
    <m/>
    <m/>
    <m/>
    <x v="30"/>
    <m/>
    <m/>
    <m/>
    <x v="15"/>
    <m/>
    <m/>
  </r>
  <r>
    <n v="284489"/>
    <s v="19c873ad-c1e9-527f-bc7f-8d3bc22f6c05"/>
    <n v="2010"/>
    <s v="Bradford"/>
    <x v="5570"/>
    <x v="4"/>
    <m/>
    <m/>
    <m/>
    <x v="30"/>
    <m/>
    <m/>
    <m/>
    <x v="15"/>
    <m/>
    <m/>
  </r>
  <r>
    <n v="284490"/>
    <s v="41b5774b-3e96-5efd-9f17-d4c8a1cbf270"/>
    <n v="2005"/>
    <s v="Bradford"/>
    <x v="5571"/>
    <x v="4"/>
    <m/>
    <m/>
    <m/>
    <x v="30"/>
    <m/>
    <m/>
    <m/>
    <x v="15"/>
    <m/>
    <m/>
  </r>
  <r>
    <n v="284491"/>
    <s v="41b5774b-3e96-5efd-9f17-d4c8a1cbf270"/>
    <n v="2008"/>
    <s v="Bradford"/>
    <x v="5572"/>
    <x v="4"/>
    <m/>
    <m/>
    <m/>
    <x v="30"/>
    <m/>
    <m/>
    <m/>
    <x v="15"/>
    <m/>
    <m/>
  </r>
  <r>
    <n v="284492"/>
    <s v="41b5774b-3e96-5efd-9f17-d4c8a1cbf270"/>
    <n v="2010"/>
    <s v="Bradford"/>
    <x v="5573"/>
    <x v="4"/>
    <m/>
    <m/>
    <m/>
    <x v="30"/>
    <m/>
    <m/>
    <m/>
    <x v="15"/>
    <m/>
    <m/>
  </r>
  <r>
    <n v="284493"/>
    <s v="367aa77e-4efe-5021-83e9-17c429597b28"/>
    <n v="2005"/>
    <s v="Bradford"/>
    <x v="5574"/>
    <x v="4"/>
    <m/>
    <m/>
    <m/>
    <x v="30"/>
    <m/>
    <m/>
    <m/>
    <x v="15"/>
    <m/>
    <m/>
  </r>
  <r>
    <n v="284494"/>
    <s v="367aa77e-4efe-5021-83e9-17c429597b28"/>
    <n v="2008"/>
    <s v="Bradford"/>
    <x v="5575"/>
    <x v="4"/>
    <m/>
    <m/>
    <m/>
    <x v="30"/>
    <m/>
    <m/>
    <m/>
    <x v="15"/>
    <m/>
    <m/>
  </r>
  <r>
    <n v="284495"/>
    <s v="367aa77e-4efe-5021-83e9-17c429597b28"/>
    <n v="2010"/>
    <s v="Bradford"/>
    <x v="5576"/>
    <x v="4"/>
    <m/>
    <m/>
    <m/>
    <x v="30"/>
    <m/>
    <m/>
    <m/>
    <x v="15"/>
    <m/>
    <m/>
  </r>
  <r>
    <n v="284496"/>
    <s v="96f958d3-b81d-50a1-8d9c-7c7b6620fa5e"/>
    <n v="2005"/>
    <s v="Bradford"/>
    <x v="5577"/>
    <x v="4"/>
    <m/>
    <m/>
    <m/>
    <x v="30"/>
    <m/>
    <m/>
    <m/>
    <x v="15"/>
    <m/>
    <m/>
  </r>
  <r>
    <n v="284497"/>
    <s v="96f958d3-b81d-50a1-8d9c-7c7b6620fa5e"/>
    <n v="2008"/>
    <s v="Bradford"/>
    <x v="5578"/>
    <x v="4"/>
    <m/>
    <m/>
    <m/>
    <x v="30"/>
    <m/>
    <m/>
    <m/>
    <x v="15"/>
    <m/>
    <m/>
  </r>
  <r>
    <n v="284498"/>
    <s v="96f958d3-b81d-50a1-8d9c-7c7b6620fa5e"/>
    <n v="2010"/>
    <s v="Bradford"/>
    <x v="5579"/>
    <x v="4"/>
    <m/>
    <m/>
    <m/>
    <x v="30"/>
    <m/>
    <m/>
    <m/>
    <x v="15"/>
    <m/>
    <m/>
  </r>
  <r>
    <n v="284499"/>
    <s v="31fbf5c2-92bd-5ae0-b781-2827c0bc23bb"/>
    <n v="2005"/>
    <s v="Bradford"/>
    <x v="5580"/>
    <x v="4"/>
    <m/>
    <m/>
    <m/>
    <x v="30"/>
    <m/>
    <m/>
    <m/>
    <x v="15"/>
    <m/>
    <m/>
  </r>
  <r>
    <n v="284500"/>
    <s v="31fbf5c2-92bd-5ae0-b781-2827c0bc23bb"/>
    <n v="2008"/>
    <s v="Bradford"/>
    <x v="5581"/>
    <x v="4"/>
    <m/>
    <m/>
    <m/>
    <x v="30"/>
    <m/>
    <m/>
    <m/>
    <x v="15"/>
    <m/>
    <m/>
  </r>
  <r>
    <n v="284501"/>
    <s v="31fbf5c2-92bd-5ae0-b781-2827c0bc23bb"/>
    <n v="2010"/>
    <s v="Bradford"/>
    <x v="5582"/>
    <x v="4"/>
    <m/>
    <m/>
    <m/>
    <x v="30"/>
    <m/>
    <m/>
    <m/>
    <x v="15"/>
    <m/>
    <m/>
  </r>
  <r>
    <n v="284502"/>
    <s v="1a02b52a-e39a-5c95-b321-a17b95bb6946"/>
    <n v="2005"/>
    <s v="Bradford"/>
    <x v="5583"/>
    <x v="4"/>
    <m/>
    <m/>
    <m/>
    <x v="30"/>
    <m/>
    <m/>
    <m/>
    <x v="15"/>
    <m/>
    <m/>
  </r>
  <r>
    <n v="284503"/>
    <s v="1a02b52a-e39a-5c95-b321-a17b95bb6946"/>
    <n v="2008"/>
    <s v="Bradford"/>
    <x v="5584"/>
    <x v="4"/>
    <m/>
    <m/>
    <m/>
    <x v="30"/>
    <m/>
    <m/>
    <m/>
    <x v="15"/>
    <m/>
    <m/>
  </r>
  <r>
    <n v="284504"/>
    <s v="1a02b52a-e39a-5c95-b321-a17b95bb6946"/>
    <n v="2010"/>
    <s v="Bradford"/>
    <x v="5585"/>
    <x v="4"/>
    <m/>
    <m/>
    <m/>
    <x v="30"/>
    <m/>
    <m/>
    <m/>
    <x v="15"/>
    <m/>
    <m/>
  </r>
  <r>
    <n v="284505"/>
    <s v="8833986f-dd27-51d5-a97a-e9ba798622c0"/>
    <n v="2005"/>
    <s v="Bradford"/>
    <x v="5586"/>
    <x v="4"/>
    <m/>
    <m/>
    <m/>
    <x v="30"/>
    <m/>
    <m/>
    <m/>
    <x v="15"/>
    <m/>
    <m/>
  </r>
  <r>
    <n v="284506"/>
    <s v="8833986f-dd27-51d5-a97a-e9ba798622c0"/>
    <n v="2008"/>
    <s v="Bradford"/>
    <x v="5587"/>
    <x v="4"/>
    <m/>
    <m/>
    <m/>
    <x v="30"/>
    <m/>
    <m/>
    <m/>
    <x v="15"/>
    <m/>
    <m/>
  </r>
  <r>
    <n v="284507"/>
    <s v="8833986f-dd27-51d5-a97a-e9ba798622c0"/>
    <n v="2010"/>
    <s v="Bradford"/>
    <x v="5588"/>
    <x v="4"/>
    <m/>
    <m/>
    <m/>
    <x v="30"/>
    <m/>
    <m/>
    <m/>
    <x v="15"/>
    <m/>
    <m/>
  </r>
  <r>
    <n v="284508"/>
    <s v="ed1f7d15-8004-5f0d-97ec-9143735648f1"/>
    <n v="2005"/>
    <s v="Bradford"/>
    <x v="5589"/>
    <x v="4"/>
    <m/>
    <m/>
    <m/>
    <x v="30"/>
    <m/>
    <m/>
    <m/>
    <x v="15"/>
    <m/>
    <m/>
  </r>
  <r>
    <n v="284509"/>
    <s v="ed1f7d15-8004-5f0d-97ec-9143735648f1"/>
    <n v="2008"/>
    <s v="Bradford"/>
    <x v="5590"/>
    <x v="4"/>
    <m/>
    <m/>
    <m/>
    <x v="30"/>
    <m/>
    <m/>
    <m/>
    <x v="15"/>
    <m/>
    <m/>
  </r>
  <r>
    <n v="284510"/>
    <s v="ed1f7d15-8004-5f0d-97ec-9143735648f1"/>
    <n v="2010"/>
    <s v="Bradford"/>
    <x v="5591"/>
    <x v="4"/>
    <m/>
    <m/>
    <m/>
    <x v="30"/>
    <m/>
    <m/>
    <m/>
    <x v="15"/>
    <m/>
    <m/>
  </r>
  <r>
    <n v="284511"/>
    <s v="10bbef6f-2e55-5769-a125-f0a21c3a66aa"/>
    <n v="2005"/>
    <s v="Bradford"/>
    <x v="5592"/>
    <x v="4"/>
    <m/>
    <m/>
    <m/>
    <x v="30"/>
    <m/>
    <m/>
    <m/>
    <x v="15"/>
    <m/>
    <m/>
  </r>
  <r>
    <n v="284512"/>
    <s v="10bbef6f-2e55-5769-a125-f0a21c3a66aa"/>
    <n v="2008"/>
    <s v="Bradford"/>
    <x v="5593"/>
    <x v="4"/>
    <m/>
    <m/>
    <m/>
    <x v="30"/>
    <m/>
    <m/>
    <m/>
    <x v="15"/>
    <m/>
    <m/>
  </r>
  <r>
    <n v="284513"/>
    <s v="10bbef6f-2e55-5769-a125-f0a21c3a66aa"/>
    <n v="2010"/>
    <s v="Bradford"/>
    <x v="5594"/>
    <x v="4"/>
    <m/>
    <m/>
    <m/>
    <x v="30"/>
    <m/>
    <m/>
    <m/>
    <x v="15"/>
    <m/>
    <m/>
  </r>
  <r>
    <n v="284514"/>
    <s v="b47f1105-31c8-513f-b4ba-a00fed479ba2"/>
    <n v="2005"/>
    <s v="Bradford"/>
    <x v="5595"/>
    <x v="4"/>
    <m/>
    <m/>
    <m/>
    <x v="30"/>
    <m/>
    <m/>
    <m/>
    <x v="15"/>
    <m/>
    <m/>
  </r>
  <r>
    <n v="284515"/>
    <s v="b47f1105-31c8-513f-b4ba-a00fed479ba2"/>
    <n v="2008"/>
    <s v="Bradford"/>
    <x v="5596"/>
    <x v="4"/>
    <m/>
    <m/>
    <m/>
    <x v="30"/>
    <m/>
    <m/>
    <m/>
    <x v="15"/>
    <m/>
    <m/>
  </r>
  <r>
    <n v="284516"/>
    <s v="b47f1105-31c8-513f-b4ba-a00fed479ba2"/>
    <n v="2010"/>
    <s v="Bradford"/>
    <x v="5597"/>
    <x v="4"/>
    <m/>
    <m/>
    <m/>
    <x v="30"/>
    <m/>
    <m/>
    <m/>
    <x v="15"/>
    <m/>
    <m/>
  </r>
  <r>
    <n v="284517"/>
    <s v="701d796f-7efd-5d75-a374-30e464d9b851"/>
    <n v="2005"/>
    <s v="Bradford"/>
    <x v="5598"/>
    <x v="4"/>
    <m/>
    <m/>
    <m/>
    <x v="30"/>
    <m/>
    <m/>
    <m/>
    <x v="15"/>
    <m/>
    <m/>
  </r>
  <r>
    <n v="284518"/>
    <s v="701d796f-7efd-5d75-a374-30e464d9b851"/>
    <n v="2008"/>
    <s v="Bradford"/>
    <x v="5599"/>
    <x v="4"/>
    <m/>
    <m/>
    <m/>
    <x v="30"/>
    <m/>
    <m/>
    <m/>
    <x v="15"/>
    <m/>
    <m/>
  </r>
  <r>
    <n v="284519"/>
    <s v="701d796f-7efd-5d75-a374-30e464d9b851"/>
    <n v="2010"/>
    <s v="Bradford"/>
    <x v="5600"/>
    <x v="4"/>
    <m/>
    <m/>
    <m/>
    <x v="30"/>
    <m/>
    <m/>
    <m/>
    <x v="15"/>
    <m/>
    <m/>
  </r>
  <r>
    <n v="284520"/>
    <s v="28dc207c-8abd-5c18-8a42-f2876d4b7fae"/>
    <n v="2005"/>
    <s v="Bradford"/>
    <x v="5601"/>
    <x v="4"/>
    <m/>
    <m/>
    <m/>
    <x v="30"/>
    <m/>
    <m/>
    <m/>
    <x v="15"/>
    <m/>
    <m/>
  </r>
  <r>
    <n v="284521"/>
    <s v="28dc207c-8abd-5c18-8a42-f2876d4b7fae"/>
    <n v="2008"/>
    <s v="Bradford"/>
    <x v="5602"/>
    <x v="4"/>
    <m/>
    <m/>
    <m/>
    <x v="30"/>
    <m/>
    <m/>
    <m/>
    <x v="15"/>
    <m/>
    <m/>
  </r>
  <r>
    <n v="284522"/>
    <s v="28dc207c-8abd-5c18-8a42-f2876d4b7fae"/>
    <n v="2010"/>
    <s v="Bradford"/>
    <x v="5603"/>
    <x v="4"/>
    <m/>
    <m/>
    <m/>
    <x v="30"/>
    <m/>
    <m/>
    <m/>
    <x v="15"/>
    <m/>
    <m/>
  </r>
  <r>
    <n v="284523"/>
    <s v="fc6c2fc5-dd79-56f1-a035-a98989c335c5"/>
    <n v="2005"/>
    <s v="Bradford"/>
    <x v="5604"/>
    <x v="4"/>
    <m/>
    <m/>
    <m/>
    <x v="30"/>
    <m/>
    <m/>
    <m/>
    <x v="15"/>
    <m/>
    <m/>
  </r>
  <r>
    <n v="284524"/>
    <s v="fc6c2fc5-dd79-56f1-a035-a98989c335c5"/>
    <n v="2008"/>
    <s v="Bradford"/>
    <x v="5605"/>
    <x v="4"/>
    <m/>
    <m/>
    <m/>
    <x v="30"/>
    <m/>
    <m/>
    <m/>
    <x v="15"/>
    <m/>
    <m/>
  </r>
  <r>
    <n v="284525"/>
    <s v="fc6c2fc5-dd79-56f1-a035-a98989c335c5"/>
    <n v="2010"/>
    <s v="Bradford"/>
    <x v="5606"/>
    <x v="4"/>
    <m/>
    <m/>
    <m/>
    <x v="30"/>
    <m/>
    <m/>
    <m/>
    <x v="15"/>
    <m/>
    <m/>
  </r>
  <r>
    <n v="284526"/>
    <s v="5bf23a7b-09ae-56f6-8668-652bbfb845c2"/>
    <n v="2005"/>
    <s v="Bradford"/>
    <x v="5607"/>
    <x v="4"/>
    <m/>
    <m/>
    <m/>
    <x v="30"/>
    <m/>
    <m/>
    <m/>
    <x v="15"/>
    <m/>
    <m/>
  </r>
  <r>
    <n v="284527"/>
    <s v="5bf23a7b-09ae-56f6-8668-652bbfb845c2"/>
    <n v="2008"/>
    <s v="Bradford"/>
    <x v="5608"/>
    <x v="4"/>
    <m/>
    <m/>
    <m/>
    <x v="30"/>
    <m/>
    <m/>
    <m/>
    <x v="15"/>
    <m/>
    <m/>
  </r>
  <r>
    <n v="284528"/>
    <s v="5bf23a7b-09ae-56f6-8668-652bbfb845c2"/>
    <n v="2010"/>
    <s v="Bradford"/>
    <x v="5609"/>
    <x v="4"/>
    <m/>
    <m/>
    <m/>
    <x v="30"/>
    <m/>
    <m/>
    <m/>
    <x v="15"/>
    <m/>
    <m/>
  </r>
  <r>
    <n v="284529"/>
    <s v="02b0ca4c-f78c-5c93-8fab-4e9ba48d491f"/>
    <n v="2005"/>
    <s v="Bradford"/>
    <x v="5610"/>
    <x v="4"/>
    <m/>
    <m/>
    <m/>
    <x v="30"/>
    <m/>
    <m/>
    <m/>
    <x v="15"/>
    <m/>
    <m/>
  </r>
  <r>
    <n v="284530"/>
    <s v="02b0ca4c-f78c-5c93-8fab-4e9ba48d491f"/>
    <n v="2008"/>
    <s v="Bradford"/>
    <x v="5611"/>
    <x v="4"/>
    <m/>
    <m/>
    <m/>
    <x v="30"/>
    <m/>
    <m/>
    <m/>
    <x v="15"/>
    <m/>
    <m/>
  </r>
  <r>
    <n v="284531"/>
    <s v="02b0ca4c-f78c-5c93-8fab-4e9ba48d491f"/>
    <n v="2010"/>
    <s v="Bradford"/>
    <x v="5612"/>
    <x v="4"/>
    <m/>
    <m/>
    <m/>
    <x v="30"/>
    <m/>
    <m/>
    <m/>
    <x v="15"/>
    <m/>
    <m/>
  </r>
  <r>
    <n v="284532"/>
    <s v="ffab6623-db71-557a-bac2-6213575c1cb6"/>
    <n v="2005"/>
    <s v="Bradford"/>
    <x v="5613"/>
    <x v="4"/>
    <m/>
    <m/>
    <m/>
    <x v="30"/>
    <m/>
    <m/>
    <m/>
    <x v="15"/>
    <m/>
    <m/>
  </r>
  <r>
    <n v="284533"/>
    <s v="ffab6623-db71-557a-bac2-6213575c1cb6"/>
    <n v="2008"/>
    <s v="Bradford"/>
    <x v="5614"/>
    <x v="4"/>
    <m/>
    <m/>
    <m/>
    <x v="30"/>
    <m/>
    <m/>
    <m/>
    <x v="15"/>
    <m/>
    <m/>
  </r>
  <r>
    <n v="284534"/>
    <s v="ffab6623-db71-557a-bac2-6213575c1cb6"/>
    <n v="2010"/>
    <s v="Bradford"/>
    <x v="5615"/>
    <x v="4"/>
    <m/>
    <m/>
    <m/>
    <x v="30"/>
    <m/>
    <m/>
    <m/>
    <x v="15"/>
    <m/>
    <m/>
  </r>
  <r>
    <n v="284535"/>
    <s v="bc8fdb12-86d6-56d4-9a70-b06de959ecd9"/>
    <n v="2005"/>
    <s v="Bradford"/>
    <x v="5616"/>
    <x v="4"/>
    <m/>
    <m/>
    <m/>
    <x v="30"/>
    <m/>
    <m/>
    <m/>
    <x v="15"/>
    <m/>
    <m/>
  </r>
  <r>
    <n v="284536"/>
    <s v="bc8fdb12-86d6-56d4-9a70-b06de959ecd9"/>
    <n v="2008"/>
    <s v="Bradford"/>
    <x v="5617"/>
    <x v="4"/>
    <m/>
    <m/>
    <m/>
    <x v="30"/>
    <m/>
    <m/>
    <m/>
    <x v="15"/>
    <m/>
    <m/>
  </r>
  <r>
    <n v="284537"/>
    <s v="bc8fdb12-86d6-56d4-9a70-b06de959ecd9"/>
    <n v="2010"/>
    <s v="Bradford"/>
    <x v="5618"/>
    <x v="4"/>
    <m/>
    <m/>
    <m/>
    <x v="30"/>
    <m/>
    <m/>
    <m/>
    <x v="15"/>
    <m/>
    <m/>
  </r>
  <r>
    <n v="284538"/>
    <s v="088f7c5e-326d-54ce-ab71-af22aebc5d2d"/>
    <n v="2005"/>
    <s v="Bradford"/>
    <x v="5619"/>
    <x v="4"/>
    <m/>
    <m/>
    <m/>
    <x v="30"/>
    <m/>
    <m/>
    <m/>
    <x v="15"/>
    <m/>
    <m/>
  </r>
  <r>
    <n v="284539"/>
    <s v="088f7c5e-326d-54ce-ab71-af22aebc5d2d"/>
    <n v="2008"/>
    <s v="Bradford"/>
    <x v="5620"/>
    <x v="4"/>
    <m/>
    <m/>
    <m/>
    <x v="30"/>
    <m/>
    <m/>
    <m/>
    <x v="15"/>
    <m/>
    <m/>
  </r>
  <r>
    <n v="284540"/>
    <s v="088f7c5e-326d-54ce-ab71-af22aebc5d2d"/>
    <n v="2010"/>
    <s v="Bradford"/>
    <x v="5621"/>
    <x v="4"/>
    <m/>
    <m/>
    <m/>
    <x v="30"/>
    <m/>
    <m/>
    <m/>
    <x v="15"/>
    <m/>
    <m/>
  </r>
  <r>
    <n v="284541"/>
    <s v="cfdc59d6-dfc7-53cd-aa9e-f1c788899412"/>
    <n v="2005"/>
    <s v="Bradford"/>
    <x v="5622"/>
    <x v="4"/>
    <m/>
    <m/>
    <m/>
    <x v="30"/>
    <m/>
    <m/>
    <m/>
    <x v="15"/>
    <m/>
    <m/>
  </r>
  <r>
    <n v="284542"/>
    <s v="cfdc59d6-dfc7-53cd-aa9e-f1c788899412"/>
    <n v="2008"/>
    <s v="Bradford"/>
    <x v="5623"/>
    <x v="4"/>
    <m/>
    <m/>
    <m/>
    <x v="30"/>
    <m/>
    <m/>
    <m/>
    <x v="15"/>
    <m/>
    <m/>
  </r>
  <r>
    <n v="284543"/>
    <s v="cfdc59d6-dfc7-53cd-aa9e-f1c788899412"/>
    <n v="2010"/>
    <s v="Bradford"/>
    <x v="5624"/>
    <x v="4"/>
    <m/>
    <m/>
    <m/>
    <x v="30"/>
    <m/>
    <m/>
    <m/>
    <x v="15"/>
    <m/>
    <m/>
  </r>
  <r>
    <n v="284544"/>
    <s v="fb3c296f-b8dc-5feb-a41c-c7ad2bc3928c"/>
    <n v="2005"/>
    <s v="Bradford"/>
    <x v="5625"/>
    <x v="4"/>
    <m/>
    <m/>
    <m/>
    <x v="30"/>
    <m/>
    <m/>
    <m/>
    <x v="15"/>
    <m/>
    <m/>
  </r>
  <r>
    <n v="284545"/>
    <s v="fb3c296f-b8dc-5feb-a41c-c7ad2bc3928c"/>
    <n v="2008"/>
    <s v="Bradford"/>
    <x v="5626"/>
    <x v="4"/>
    <m/>
    <m/>
    <m/>
    <x v="30"/>
    <m/>
    <m/>
    <m/>
    <x v="15"/>
    <m/>
    <m/>
  </r>
  <r>
    <n v="284546"/>
    <s v="fb3c296f-b8dc-5feb-a41c-c7ad2bc3928c"/>
    <n v="2010"/>
    <s v="Bradford"/>
    <x v="5627"/>
    <x v="4"/>
    <m/>
    <m/>
    <m/>
    <x v="30"/>
    <m/>
    <m/>
    <m/>
    <x v="15"/>
    <m/>
    <m/>
  </r>
  <r>
    <n v="284547"/>
    <s v="4fff2365-4378-5ce7-8dae-4f9867e2a602"/>
    <n v="2005"/>
    <s v="Bradford"/>
    <x v="5628"/>
    <x v="4"/>
    <m/>
    <m/>
    <m/>
    <x v="30"/>
    <m/>
    <m/>
    <m/>
    <x v="15"/>
    <m/>
    <m/>
  </r>
  <r>
    <n v="284548"/>
    <s v="4fff2365-4378-5ce7-8dae-4f9867e2a602"/>
    <n v="2008"/>
    <s v="Bradford"/>
    <x v="5629"/>
    <x v="4"/>
    <m/>
    <m/>
    <m/>
    <x v="30"/>
    <m/>
    <m/>
    <m/>
    <x v="15"/>
    <m/>
    <m/>
  </r>
  <r>
    <n v="284549"/>
    <s v="4fff2365-4378-5ce7-8dae-4f9867e2a602"/>
    <n v="2010"/>
    <s v="Bradford"/>
    <x v="5630"/>
    <x v="4"/>
    <m/>
    <m/>
    <m/>
    <x v="30"/>
    <m/>
    <m/>
    <m/>
    <x v="15"/>
    <m/>
    <m/>
  </r>
  <r>
    <n v="284550"/>
    <s v="dc4bd9d5-b319-5ea3-a4a9-e7ba470265fe"/>
    <n v="2005"/>
    <s v="Bradford"/>
    <x v="5631"/>
    <x v="4"/>
    <m/>
    <m/>
    <m/>
    <x v="30"/>
    <m/>
    <m/>
    <m/>
    <x v="15"/>
    <m/>
    <m/>
  </r>
  <r>
    <n v="284551"/>
    <s v="dc4bd9d5-b319-5ea3-a4a9-e7ba470265fe"/>
    <n v="2008"/>
    <s v="Bradford"/>
    <x v="5632"/>
    <x v="4"/>
    <m/>
    <m/>
    <m/>
    <x v="30"/>
    <m/>
    <m/>
    <m/>
    <x v="15"/>
    <m/>
    <m/>
  </r>
  <r>
    <n v="284552"/>
    <s v="dc4bd9d5-b319-5ea3-a4a9-e7ba470265fe"/>
    <n v="2010"/>
    <s v="Bradford"/>
    <x v="5633"/>
    <x v="4"/>
    <m/>
    <m/>
    <m/>
    <x v="30"/>
    <m/>
    <m/>
    <m/>
    <x v="15"/>
    <m/>
    <m/>
  </r>
  <r>
    <n v="284553"/>
    <s v="fc1a781c-c436-5cd6-a08a-689fd84d176f"/>
    <n v="2005"/>
    <s v="Bradford"/>
    <x v="5634"/>
    <x v="4"/>
    <m/>
    <m/>
    <m/>
    <x v="30"/>
    <m/>
    <m/>
    <m/>
    <x v="15"/>
    <m/>
    <m/>
  </r>
  <r>
    <n v="284554"/>
    <s v="fc1a781c-c436-5cd6-a08a-689fd84d176f"/>
    <n v="2008"/>
    <s v="Bradford"/>
    <x v="5635"/>
    <x v="4"/>
    <m/>
    <m/>
    <m/>
    <x v="30"/>
    <m/>
    <m/>
    <m/>
    <x v="15"/>
    <m/>
    <m/>
  </r>
  <r>
    <n v="284555"/>
    <s v="fc1a781c-c436-5cd6-a08a-689fd84d176f"/>
    <n v="2010"/>
    <s v="Bradford"/>
    <x v="5636"/>
    <x v="4"/>
    <m/>
    <m/>
    <m/>
    <x v="30"/>
    <m/>
    <m/>
    <m/>
    <x v="15"/>
    <m/>
    <m/>
  </r>
  <r>
    <n v="284556"/>
    <s v="7313a0d4-224f-58f8-8161-c93e630b1030"/>
    <n v="2005"/>
    <s v="Bradford"/>
    <x v="5637"/>
    <x v="4"/>
    <m/>
    <m/>
    <m/>
    <x v="30"/>
    <m/>
    <m/>
    <m/>
    <x v="15"/>
    <m/>
    <m/>
  </r>
  <r>
    <n v="284557"/>
    <s v="7313a0d4-224f-58f8-8161-c93e630b1030"/>
    <n v="2008"/>
    <s v="Bradford"/>
    <x v="5638"/>
    <x v="4"/>
    <m/>
    <m/>
    <m/>
    <x v="30"/>
    <m/>
    <m/>
    <m/>
    <x v="15"/>
    <m/>
    <m/>
  </r>
  <r>
    <n v="284558"/>
    <s v="7313a0d4-224f-58f8-8161-c93e630b1030"/>
    <n v="2010"/>
    <s v="Bradford"/>
    <x v="5639"/>
    <x v="4"/>
    <m/>
    <m/>
    <m/>
    <x v="30"/>
    <m/>
    <m/>
    <m/>
    <x v="15"/>
    <m/>
    <m/>
  </r>
  <r>
    <n v="284559"/>
    <s v="c07f5bb2-1279-5d93-9f56-cde0edb92fab"/>
    <n v="2005"/>
    <s v="Bradford"/>
    <x v="5640"/>
    <x v="4"/>
    <m/>
    <m/>
    <m/>
    <x v="30"/>
    <m/>
    <m/>
    <m/>
    <x v="15"/>
    <m/>
    <m/>
  </r>
  <r>
    <n v="284560"/>
    <s v="c07f5bb2-1279-5d93-9f56-cde0edb92fab"/>
    <n v="2008"/>
    <s v="Bradford"/>
    <x v="5641"/>
    <x v="4"/>
    <m/>
    <m/>
    <m/>
    <x v="30"/>
    <m/>
    <m/>
    <m/>
    <x v="15"/>
    <m/>
    <m/>
  </r>
  <r>
    <n v="284561"/>
    <s v="c07f5bb2-1279-5d93-9f56-cde0edb92fab"/>
    <n v="2010"/>
    <s v="Bradford"/>
    <x v="5642"/>
    <x v="4"/>
    <m/>
    <m/>
    <m/>
    <x v="30"/>
    <m/>
    <m/>
    <m/>
    <x v="15"/>
    <m/>
    <m/>
  </r>
  <r>
    <n v="284562"/>
    <s v="e8c85114-8e14-5a44-b13d-c57ae1a04f84"/>
    <n v="2005"/>
    <s v="Bradford"/>
    <x v="5643"/>
    <x v="4"/>
    <m/>
    <m/>
    <m/>
    <x v="30"/>
    <m/>
    <m/>
    <m/>
    <x v="15"/>
    <m/>
    <m/>
  </r>
  <r>
    <n v="284563"/>
    <s v="e8c85114-8e14-5a44-b13d-c57ae1a04f84"/>
    <n v="2008"/>
    <s v="Bradford"/>
    <x v="5644"/>
    <x v="4"/>
    <m/>
    <m/>
    <m/>
    <x v="30"/>
    <m/>
    <m/>
    <m/>
    <x v="15"/>
    <m/>
    <m/>
  </r>
  <r>
    <n v="284564"/>
    <s v="e8c85114-8e14-5a44-b13d-c57ae1a04f84"/>
    <n v="2010"/>
    <s v="Bradford"/>
    <x v="5645"/>
    <x v="4"/>
    <m/>
    <m/>
    <m/>
    <x v="30"/>
    <m/>
    <m/>
    <m/>
    <x v="15"/>
    <m/>
    <m/>
  </r>
  <r>
    <n v="284565"/>
    <s v="75434aa3-b37e-529e-84cd-3a38a890b613"/>
    <n v="2005"/>
    <s v="Bradford"/>
    <x v="5646"/>
    <x v="4"/>
    <m/>
    <m/>
    <m/>
    <x v="30"/>
    <m/>
    <m/>
    <m/>
    <x v="15"/>
    <m/>
    <m/>
  </r>
  <r>
    <n v="284566"/>
    <s v="75434aa3-b37e-529e-84cd-3a38a890b613"/>
    <n v="2008"/>
    <s v="Bradford"/>
    <x v="5647"/>
    <x v="4"/>
    <m/>
    <m/>
    <m/>
    <x v="30"/>
    <m/>
    <m/>
    <m/>
    <x v="15"/>
    <m/>
    <m/>
  </r>
  <r>
    <n v="284567"/>
    <s v="75434aa3-b37e-529e-84cd-3a38a890b613"/>
    <n v="2010"/>
    <s v="Bradford"/>
    <x v="5648"/>
    <x v="4"/>
    <m/>
    <m/>
    <m/>
    <x v="30"/>
    <m/>
    <m/>
    <m/>
    <x v="15"/>
    <m/>
    <m/>
  </r>
  <r>
    <n v="284568"/>
    <s v="c09280d8-0ef2-59a0-8658-c03dc515d51d"/>
    <n v="2005"/>
    <s v="Bradford"/>
    <x v="5649"/>
    <x v="4"/>
    <m/>
    <m/>
    <m/>
    <x v="30"/>
    <m/>
    <m/>
    <m/>
    <x v="15"/>
    <m/>
    <m/>
  </r>
  <r>
    <n v="284569"/>
    <s v="c09280d8-0ef2-59a0-8658-c03dc515d51d"/>
    <n v="2008"/>
    <s v="Bradford"/>
    <x v="5650"/>
    <x v="4"/>
    <m/>
    <m/>
    <m/>
    <x v="30"/>
    <m/>
    <m/>
    <m/>
    <x v="15"/>
    <m/>
    <m/>
  </r>
  <r>
    <n v="284570"/>
    <s v="c09280d8-0ef2-59a0-8658-c03dc515d51d"/>
    <n v="2010"/>
    <s v="Bradford"/>
    <x v="5651"/>
    <x v="4"/>
    <m/>
    <m/>
    <m/>
    <x v="30"/>
    <m/>
    <m/>
    <m/>
    <x v="15"/>
    <m/>
    <m/>
  </r>
  <r>
    <n v="284571"/>
    <s v="183f3c76-be94-5e6f-bb4c-77f3423b81c2"/>
    <n v="2005"/>
    <s v="Bradford"/>
    <x v="5652"/>
    <x v="4"/>
    <m/>
    <m/>
    <m/>
    <x v="30"/>
    <m/>
    <m/>
    <m/>
    <x v="15"/>
    <m/>
    <m/>
  </r>
  <r>
    <n v="284572"/>
    <s v="183f3c76-be94-5e6f-bb4c-77f3423b81c2"/>
    <n v="2008"/>
    <s v="Bradford"/>
    <x v="5653"/>
    <x v="4"/>
    <m/>
    <m/>
    <m/>
    <x v="30"/>
    <m/>
    <m/>
    <m/>
    <x v="15"/>
    <m/>
    <m/>
  </r>
  <r>
    <n v="284573"/>
    <s v="183f3c76-be94-5e6f-bb4c-77f3423b81c2"/>
    <n v="2010"/>
    <s v="Bradford"/>
    <x v="5654"/>
    <x v="4"/>
    <m/>
    <m/>
    <m/>
    <x v="30"/>
    <m/>
    <m/>
    <m/>
    <x v="15"/>
    <m/>
    <m/>
  </r>
  <r>
    <n v="284574"/>
    <s v="c801bcd4-e51f-5535-8b25-9597465a8807"/>
    <n v="2005"/>
    <s v="Bradford"/>
    <x v="5655"/>
    <x v="4"/>
    <m/>
    <m/>
    <m/>
    <x v="30"/>
    <m/>
    <m/>
    <m/>
    <x v="15"/>
    <m/>
    <m/>
  </r>
  <r>
    <n v="284575"/>
    <s v="c801bcd4-e51f-5535-8b25-9597465a8807"/>
    <n v="2008"/>
    <s v="Bradford"/>
    <x v="5656"/>
    <x v="4"/>
    <m/>
    <m/>
    <m/>
    <x v="30"/>
    <m/>
    <m/>
    <m/>
    <x v="15"/>
    <m/>
    <m/>
  </r>
  <r>
    <n v="284576"/>
    <s v="c801bcd4-e51f-5535-8b25-9597465a8807"/>
    <n v="2010"/>
    <s v="Bradford"/>
    <x v="5657"/>
    <x v="4"/>
    <m/>
    <m/>
    <m/>
    <x v="30"/>
    <m/>
    <m/>
    <m/>
    <x v="15"/>
    <m/>
    <m/>
  </r>
  <r>
    <n v="284577"/>
    <s v="0b70e67f-5d83-54d3-a76a-9183b207dfda"/>
    <n v="2005"/>
    <s v="Bradford"/>
    <x v="5658"/>
    <x v="4"/>
    <m/>
    <m/>
    <m/>
    <x v="30"/>
    <m/>
    <m/>
    <m/>
    <x v="15"/>
    <m/>
    <m/>
  </r>
  <r>
    <n v="284578"/>
    <s v="0b70e67f-5d83-54d3-a76a-9183b207dfda"/>
    <n v="2008"/>
    <s v="Bradford"/>
    <x v="5659"/>
    <x v="4"/>
    <m/>
    <m/>
    <m/>
    <x v="30"/>
    <m/>
    <m/>
    <m/>
    <x v="15"/>
    <m/>
    <m/>
  </r>
  <r>
    <n v="284579"/>
    <s v="0b70e67f-5d83-54d3-a76a-9183b207dfda"/>
    <n v="2010"/>
    <s v="Bradford"/>
    <x v="5660"/>
    <x v="4"/>
    <m/>
    <m/>
    <m/>
    <x v="30"/>
    <m/>
    <m/>
    <m/>
    <x v="15"/>
    <m/>
    <m/>
  </r>
  <r>
    <n v="284580"/>
    <s v="e7b49b6d-0345-5379-85ad-047092fbf8d9"/>
    <n v="2005"/>
    <s v="Bradford"/>
    <x v="5661"/>
    <x v="4"/>
    <m/>
    <m/>
    <m/>
    <x v="30"/>
    <m/>
    <m/>
    <m/>
    <x v="15"/>
    <m/>
    <m/>
  </r>
  <r>
    <n v="284581"/>
    <s v="e7b49b6d-0345-5379-85ad-047092fbf8d9"/>
    <n v="2008"/>
    <s v="Bradford"/>
    <x v="5662"/>
    <x v="4"/>
    <m/>
    <m/>
    <m/>
    <x v="30"/>
    <m/>
    <m/>
    <m/>
    <x v="15"/>
    <m/>
    <m/>
  </r>
  <r>
    <n v="284582"/>
    <s v="e7b49b6d-0345-5379-85ad-047092fbf8d9"/>
    <n v="2010"/>
    <s v="Bradford"/>
    <x v="5663"/>
    <x v="4"/>
    <m/>
    <m/>
    <m/>
    <x v="30"/>
    <m/>
    <m/>
    <m/>
    <x v="15"/>
    <m/>
    <m/>
  </r>
  <r>
    <n v="284583"/>
    <s v="f7b56e24-e426-5775-9116-62d046fdae95"/>
    <n v="2005"/>
    <s v="Bradford"/>
    <x v="5664"/>
    <x v="4"/>
    <m/>
    <m/>
    <m/>
    <x v="30"/>
    <m/>
    <m/>
    <m/>
    <x v="15"/>
    <m/>
    <m/>
  </r>
  <r>
    <n v="284584"/>
    <s v="f7b56e24-e426-5775-9116-62d046fdae95"/>
    <n v="2008"/>
    <s v="Bradford"/>
    <x v="5665"/>
    <x v="4"/>
    <m/>
    <m/>
    <m/>
    <x v="30"/>
    <m/>
    <m/>
    <m/>
    <x v="15"/>
    <m/>
    <m/>
  </r>
  <r>
    <n v="284585"/>
    <s v="f7b56e24-e426-5775-9116-62d046fdae95"/>
    <n v="2010"/>
    <s v="Bradford"/>
    <x v="5666"/>
    <x v="4"/>
    <m/>
    <m/>
    <m/>
    <x v="30"/>
    <m/>
    <m/>
    <m/>
    <x v="15"/>
    <m/>
    <m/>
  </r>
  <r>
    <n v="284586"/>
    <s v="f04d4bb9-0bad-5488-bf2f-756d09086191"/>
    <n v="2005"/>
    <s v="Bradford"/>
    <x v="5667"/>
    <x v="4"/>
    <m/>
    <m/>
    <m/>
    <x v="30"/>
    <m/>
    <m/>
    <m/>
    <x v="15"/>
    <m/>
    <m/>
  </r>
  <r>
    <n v="284587"/>
    <s v="f04d4bb9-0bad-5488-bf2f-756d09086191"/>
    <n v="2008"/>
    <s v="Bradford"/>
    <x v="5668"/>
    <x v="4"/>
    <m/>
    <m/>
    <m/>
    <x v="30"/>
    <m/>
    <m/>
    <m/>
    <x v="15"/>
    <m/>
    <m/>
  </r>
  <r>
    <n v="284588"/>
    <s v="f04d4bb9-0bad-5488-bf2f-756d09086191"/>
    <n v="2010"/>
    <s v="Bradford"/>
    <x v="5669"/>
    <x v="4"/>
    <m/>
    <m/>
    <m/>
    <x v="30"/>
    <m/>
    <m/>
    <m/>
    <x v="15"/>
    <m/>
    <m/>
  </r>
  <r>
    <n v="284589"/>
    <s v="60d65a70-e777-50aa-9d8d-d41590731d63"/>
    <n v="2005"/>
    <s v="Bradford"/>
    <x v="5670"/>
    <x v="4"/>
    <m/>
    <m/>
    <m/>
    <x v="30"/>
    <m/>
    <m/>
    <m/>
    <x v="15"/>
    <m/>
    <m/>
  </r>
  <r>
    <n v="284590"/>
    <s v="60d65a70-e777-50aa-9d8d-d41590731d63"/>
    <n v="2008"/>
    <s v="Bradford"/>
    <x v="5671"/>
    <x v="4"/>
    <m/>
    <m/>
    <m/>
    <x v="30"/>
    <m/>
    <m/>
    <m/>
    <x v="15"/>
    <m/>
    <m/>
  </r>
  <r>
    <n v="284591"/>
    <s v="60d65a70-e777-50aa-9d8d-d41590731d63"/>
    <n v="2010"/>
    <s v="Bradford"/>
    <x v="5672"/>
    <x v="4"/>
    <m/>
    <m/>
    <m/>
    <x v="30"/>
    <m/>
    <m/>
    <m/>
    <x v="15"/>
    <m/>
    <m/>
  </r>
  <r>
    <n v="284592"/>
    <s v="ccda111c-7ea8-5972-b66c-ad715e381071"/>
    <n v="2005"/>
    <s v="Bradford"/>
    <x v="5673"/>
    <x v="4"/>
    <m/>
    <m/>
    <m/>
    <x v="30"/>
    <m/>
    <m/>
    <m/>
    <x v="15"/>
    <m/>
    <m/>
  </r>
  <r>
    <n v="284593"/>
    <s v="ccda111c-7ea8-5972-b66c-ad715e381071"/>
    <n v="2008"/>
    <s v="Bradford"/>
    <x v="5674"/>
    <x v="4"/>
    <m/>
    <m/>
    <m/>
    <x v="30"/>
    <m/>
    <m/>
    <m/>
    <x v="15"/>
    <m/>
    <m/>
  </r>
  <r>
    <n v="284594"/>
    <s v="ccda111c-7ea8-5972-b66c-ad715e381071"/>
    <n v="2010"/>
    <s v="Bradford"/>
    <x v="5675"/>
    <x v="4"/>
    <m/>
    <m/>
    <m/>
    <x v="30"/>
    <m/>
    <m/>
    <m/>
    <x v="15"/>
    <m/>
    <m/>
  </r>
  <r>
    <n v="284595"/>
    <s v="131663b5-8766-5438-97ef-a9e881daf7cf"/>
    <n v="2005"/>
    <s v="Bradford"/>
    <x v="5676"/>
    <x v="4"/>
    <m/>
    <m/>
    <m/>
    <x v="30"/>
    <m/>
    <m/>
    <m/>
    <x v="15"/>
    <m/>
    <m/>
  </r>
  <r>
    <n v="284596"/>
    <s v="131663b5-8766-5438-97ef-a9e881daf7cf"/>
    <n v="2008"/>
    <s v="Bradford"/>
    <x v="5677"/>
    <x v="4"/>
    <m/>
    <m/>
    <m/>
    <x v="30"/>
    <m/>
    <m/>
    <m/>
    <x v="15"/>
    <m/>
    <m/>
  </r>
  <r>
    <n v="284597"/>
    <s v="131663b5-8766-5438-97ef-a9e881daf7cf"/>
    <n v="2010"/>
    <s v="Bradford"/>
    <x v="5678"/>
    <x v="4"/>
    <m/>
    <m/>
    <m/>
    <x v="30"/>
    <m/>
    <m/>
    <m/>
    <x v="15"/>
    <m/>
    <m/>
  </r>
  <r>
    <n v="284598"/>
    <s v="38b8c663-f3a6-559e-8e9a-1e52afdfc98d"/>
    <n v="2005"/>
    <s v="Bradford"/>
    <x v="5679"/>
    <x v="4"/>
    <m/>
    <m/>
    <m/>
    <x v="30"/>
    <m/>
    <m/>
    <m/>
    <x v="15"/>
    <m/>
    <m/>
  </r>
  <r>
    <n v="284599"/>
    <s v="38b8c663-f3a6-559e-8e9a-1e52afdfc98d"/>
    <n v="2008"/>
    <s v="Bradford"/>
    <x v="5680"/>
    <x v="4"/>
    <m/>
    <m/>
    <m/>
    <x v="30"/>
    <m/>
    <m/>
    <m/>
    <x v="15"/>
    <m/>
    <m/>
  </r>
  <r>
    <n v="284600"/>
    <s v="38b8c663-f3a6-559e-8e9a-1e52afdfc98d"/>
    <n v="2010"/>
    <s v="Bradford"/>
    <x v="5681"/>
    <x v="4"/>
    <m/>
    <m/>
    <m/>
    <x v="30"/>
    <m/>
    <m/>
    <m/>
    <x v="15"/>
    <m/>
    <m/>
  </r>
  <r>
    <n v="284601"/>
    <s v="748d62af-a398-528b-9643-c965290e2c87"/>
    <n v="2005"/>
    <s v="Bradford"/>
    <x v="5682"/>
    <x v="4"/>
    <m/>
    <m/>
    <m/>
    <x v="30"/>
    <m/>
    <m/>
    <m/>
    <x v="15"/>
    <m/>
    <m/>
  </r>
  <r>
    <n v="284602"/>
    <s v="748d62af-a398-528b-9643-c965290e2c87"/>
    <n v="2008"/>
    <s v="Bradford"/>
    <x v="5683"/>
    <x v="4"/>
    <m/>
    <m/>
    <m/>
    <x v="30"/>
    <m/>
    <m/>
    <m/>
    <x v="15"/>
    <m/>
    <m/>
  </r>
  <r>
    <n v="284603"/>
    <s v="748d62af-a398-528b-9643-c965290e2c87"/>
    <n v="2010"/>
    <s v="Bradford"/>
    <x v="5684"/>
    <x v="4"/>
    <m/>
    <m/>
    <m/>
    <x v="30"/>
    <m/>
    <m/>
    <m/>
    <x v="15"/>
    <m/>
    <m/>
  </r>
  <r>
    <n v="284604"/>
    <s v="e4cf8693-d2f8-5137-ab10-2203bf18ff53"/>
    <n v="2005"/>
    <s v="Bradford"/>
    <x v="5685"/>
    <x v="4"/>
    <m/>
    <m/>
    <m/>
    <x v="30"/>
    <m/>
    <m/>
    <m/>
    <x v="15"/>
    <m/>
    <m/>
  </r>
  <r>
    <n v="284605"/>
    <s v="e4cf8693-d2f8-5137-ab10-2203bf18ff53"/>
    <n v="2008"/>
    <s v="Bradford"/>
    <x v="5686"/>
    <x v="4"/>
    <m/>
    <m/>
    <m/>
    <x v="30"/>
    <m/>
    <m/>
    <m/>
    <x v="15"/>
    <m/>
    <m/>
  </r>
  <r>
    <n v="284606"/>
    <s v="e4cf8693-d2f8-5137-ab10-2203bf18ff53"/>
    <n v="2010"/>
    <s v="Bradford"/>
    <x v="5687"/>
    <x v="4"/>
    <m/>
    <m/>
    <m/>
    <x v="30"/>
    <m/>
    <m/>
    <m/>
    <x v="15"/>
    <m/>
    <m/>
  </r>
  <r>
    <n v="284607"/>
    <s v="7962d6ff-d6bb-53eb-97da-65f4414f9321"/>
    <n v="2005"/>
    <s v="Bradford"/>
    <x v="5688"/>
    <x v="4"/>
    <m/>
    <m/>
    <m/>
    <x v="30"/>
    <m/>
    <m/>
    <m/>
    <x v="15"/>
    <m/>
    <m/>
  </r>
  <r>
    <n v="284608"/>
    <s v="7962d6ff-d6bb-53eb-97da-65f4414f9321"/>
    <n v="2008"/>
    <s v="Bradford"/>
    <x v="5689"/>
    <x v="4"/>
    <m/>
    <m/>
    <m/>
    <x v="30"/>
    <m/>
    <m/>
    <m/>
    <x v="15"/>
    <m/>
    <m/>
  </r>
  <r>
    <n v="284609"/>
    <s v="7962d6ff-d6bb-53eb-97da-65f4414f9321"/>
    <n v="2010"/>
    <s v="Bradford"/>
    <x v="5690"/>
    <x v="4"/>
    <m/>
    <m/>
    <m/>
    <x v="30"/>
    <m/>
    <m/>
    <m/>
    <x v="15"/>
    <m/>
    <m/>
  </r>
  <r>
    <n v="284610"/>
    <s v="e2daa76d-c19f-593e-b42c-0710a2c2664b"/>
    <n v="2005"/>
    <s v="Bradford"/>
    <x v="5691"/>
    <x v="4"/>
    <m/>
    <m/>
    <m/>
    <x v="30"/>
    <m/>
    <m/>
    <m/>
    <x v="15"/>
    <m/>
    <m/>
  </r>
  <r>
    <n v="284611"/>
    <s v="e2daa76d-c19f-593e-b42c-0710a2c2664b"/>
    <n v="2008"/>
    <s v="Bradford"/>
    <x v="5692"/>
    <x v="4"/>
    <m/>
    <m/>
    <m/>
    <x v="30"/>
    <m/>
    <m/>
    <m/>
    <x v="15"/>
    <m/>
    <m/>
  </r>
  <r>
    <n v="284612"/>
    <s v="e2daa76d-c19f-593e-b42c-0710a2c2664b"/>
    <n v="2010"/>
    <s v="Bradford"/>
    <x v="5693"/>
    <x v="4"/>
    <m/>
    <m/>
    <m/>
    <x v="30"/>
    <m/>
    <m/>
    <m/>
    <x v="15"/>
    <m/>
    <m/>
  </r>
  <r>
    <n v="284613"/>
    <s v="61388eaf-425e-5f35-b1a8-8aab443ccd99"/>
    <n v="2005"/>
    <s v="Bradford"/>
    <x v="5694"/>
    <x v="4"/>
    <m/>
    <m/>
    <m/>
    <x v="30"/>
    <m/>
    <m/>
    <m/>
    <x v="15"/>
    <m/>
    <m/>
  </r>
  <r>
    <n v="284614"/>
    <s v="61388eaf-425e-5f35-b1a8-8aab443ccd99"/>
    <n v="2008"/>
    <s v="Bradford"/>
    <x v="5695"/>
    <x v="4"/>
    <m/>
    <m/>
    <m/>
    <x v="30"/>
    <m/>
    <m/>
    <m/>
    <x v="15"/>
    <m/>
    <m/>
  </r>
  <r>
    <n v="284615"/>
    <s v="61388eaf-425e-5f35-b1a8-8aab443ccd99"/>
    <n v="2010"/>
    <s v="Bradford"/>
    <x v="5696"/>
    <x v="4"/>
    <m/>
    <m/>
    <m/>
    <x v="30"/>
    <m/>
    <m/>
    <m/>
    <x v="15"/>
    <m/>
    <m/>
  </r>
  <r>
    <n v="284616"/>
    <s v="75a0ca8e-78a4-50f8-80f0-5afe45bfecd3"/>
    <n v="2005"/>
    <s v="Bradford"/>
    <x v="5697"/>
    <x v="4"/>
    <m/>
    <m/>
    <m/>
    <x v="30"/>
    <m/>
    <m/>
    <m/>
    <x v="15"/>
    <m/>
    <m/>
  </r>
  <r>
    <n v="284617"/>
    <s v="75a0ca8e-78a4-50f8-80f0-5afe45bfecd3"/>
    <n v="2008"/>
    <s v="Bradford"/>
    <x v="5698"/>
    <x v="4"/>
    <m/>
    <m/>
    <m/>
    <x v="30"/>
    <m/>
    <m/>
    <m/>
    <x v="15"/>
    <m/>
    <m/>
  </r>
  <r>
    <n v="284618"/>
    <s v="75a0ca8e-78a4-50f8-80f0-5afe45bfecd3"/>
    <n v="2010"/>
    <s v="Bradford"/>
    <x v="5699"/>
    <x v="4"/>
    <m/>
    <m/>
    <m/>
    <x v="30"/>
    <m/>
    <m/>
    <m/>
    <x v="15"/>
    <m/>
    <m/>
  </r>
  <r>
    <n v="284619"/>
    <s v="b487cb9b-7da9-5685-b8ee-c6d10e548386"/>
    <n v="2005"/>
    <s v="Bradford"/>
    <x v="5700"/>
    <x v="4"/>
    <m/>
    <m/>
    <m/>
    <x v="30"/>
    <m/>
    <m/>
    <m/>
    <x v="15"/>
    <m/>
    <m/>
  </r>
  <r>
    <n v="284620"/>
    <s v="b487cb9b-7da9-5685-b8ee-c6d10e548386"/>
    <n v="2008"/>
    <s v="Bradford"/>
    <x v="5701"/>
    <x v="4"/>
    <m/>
    <m/>
    <m/>
    <x v="30"/>
    <m/>
    <m/>
    <m/>
    <x v="15"/>
    <m/>
    <m/>
  </r>
  <r>
    <n v="284621"/>
    <s v="b487cb9b-7da9-5685-b8ee-c6d10e548386"/>
    <n v="2010"/>
    <s v="Bradford"/>
    <x v="5702"/>
    <x v="4"/>
    <m/>
    <m/>
    <m/>
    <x v="30"/>
    <m/>
    <m/>
    <m/>
    <x v="15"/>
    <m/>
    <m/>
  </r>
  <r>
    <n v="284622"/>
    <s v="5d8cc89c-87be-5945-9853-ee681fe9ff78"/>
    <n v="2005"/>
    <s v="Bradford"/>
    <x v="5703"/>
    <x v="4"/>
    <m/>
    <m/>
    <m/>
    <x v="30"/>
    <m/>
    <m/>
    <m/>
    <x v="15"/>
    <m/>
    <m/>
  </r>
  <r>
    <n v="284623"/>
    <s v="5d8cc89c-87be-5945-9853-ee681fe9ff78"/>
    <n v="2008"/>
    <s v="Bradford"/>
    <x v="5704"/>
    <x v="4"/>
    <m/>
    <m/>
    <m/>
    <x v="30"/>
    <m/>
    <m/>
    <m/>
    <x v="15"/>
    <m/>
    <m/>
  </r>
  <r>
    <n v="284624"/>
    <s v="5d8cc89c-87be-5945-9853-ee681fe9ff78"/>
    <n v="2010"/>
    <s v="Bradford"/>
    <x v="5705"/>
    <x v="4"/>
    <m/>
    <m/>
    <m/>
    <x v="30"/>
    <m/>
    <m/>
    <m/>
    <x v="15"/>
    <m/>
    <m/>
  </r>
  <r>
    <n v="284625"/>
    <s v="6fcfa7de-d26d-552f-bfae-110dadcacd35"/>
    <n v="2005"/>
    <s v="Bradford"/>
    <x v="5706"/>
    <x v="4"/>
    <m/>
    <m/>
    <m/>
    <x v="30"/>
    <m/>
    <m/>
    <m/>
    <x v="15"/>
    <m/>
    <m/>
  </r>
  <r>
    <n v="284626"/>
    <s v="6fcfa7de-d26d-552f-bfae-110dadcacd35"/>
    <n v="2008"/>
    <s v="Bradford"/>
    <x v="5707"/>
    <x v="4"/>
    <m/>
    <m/>
    <m/>
    <x v="30"/>
    <m/>
    <m/>
    <m/>
    <x v="15"/>
    <m/>
    <m/>
  </r>
  <r>
    <n v="284627"/>
    <s v="6fcfa7de-d26d-552f-bfae-110dadcacd35"/>
    <n v="2010"/>
    <s v="Bradford"/>
    <x v="5708"/>
    <x v="4"/>
    <m/>
    <m/>
    <m/>
    <x v="30"/>
    <m/>
    <m/>
    <m/>
    <x v="15"/>
    <m/>
    <m/>
  </r>
  <r>
    <n v="284628"/>
    <s v="4d889426-9767-57e0-903a-4ed906043e9c"/>
    <n v="2005"/>
    <s v="Bradford"/>
    <x v="5709"/>
    <x v="4"/>
    <m/>
    <m/>
    <m/>
    <x v="30"/>
    <m/>
    <m/>
    <m/>
    <x v="15"/>
    <m/>
    <m/>
  </r>
  <r>
    <n v="284629"/>
    <s v="4d889426-9767-57e0-903a-4ed906043e9c"/>
    <n v="2008"/>
    <s v="Bradford"/>
    <x v="5710"/>
    <x v="4"/>
    <m/>
    <m/>
    <m/>
    <x v="30"/>
    <m/>
    <m/>
    <m/>
    <x v="15"/>
    <m/>
    <m/>
  </r>
  <r>
    <n v="284630"/>
    <s v="4d889426-9767-57e0-903a-4ed906043e9c"/>
    <n v="2010"/>
    <s v="Bradford"/>
    <x v="5711"/>
    <x v="4"/>
    <m/>
    <m/>
    <m/>
    <x v="30"/>
    <m/>
    <m/>
    <m/>
    <x v="15"/>
    <m/>
    <m/>
  </r>
  <r>
    <n v="284631"/>
    <s v="ee517794-3750-5e84-b2dd-1d8cc4cb8909"/>
    <n v="2005"/>
    <s v="Bradford"/>
    <x v="5712"/>
    <x v="4"/>
    <m/>
    <m/>
    <m/>
    <x v="30"/>
    <m/>
    <m/>
    <m/>
    <x v="15"/>
    <m/>
    <m/>
  </r>
  <r>
    <n v="284632"/>
    <s v="ee517794-3750-5e84-b2dd-1d8cc4cb8909"/>
    <n v="2008"/>
    <s v="Bradford"/>
    <x v="5713"/>
    <x v="4"/>
    <m/>
    <m/>
    <m/>
    <x v="30"/>
    <m/>
    <m/>
    <m/>
    <x v="15"/>
    <m/>
    <m/>
  </r>
  <r>
    <n v="284633"/>
    <s v="ee517794-3750-5e84-b2dd-1d8cc4cb8909"/>
    <n v="2010"/>
    <s v="Bradford"/>
    <x v="5714"/>
    <x v="4"/>
    <m/>
    <m/>
    <m/>
    <x v="30"/>
    <m/>
    <m/>
    <m/>
    <x v="15"/>
    <m/>
    <m/>
  </r>
  <r>
    <n v="284634"/>
    <s v="189703a3-7405-56fc-8593-7bcaf0ed2bee"/>
    <n v="2005"/>
    <s v="Bradford"/>
    <x v="5715"/>
    <x v="4"/>
    <m/>
    <m/>
    <m/>
    <x v="30"/>
    <m/>
    <m/>
    <m/>
    <x v="15"/>
    <m/>
    <m/>
  </r>
  <r>
    <n v="284635"/>
    <s v="189703a3-7405-56fc-8593-7bcaf0ed2bee"/>
    <n v="2008"/>
    <s v="Bradford"/>
    <x v="5716"/>
    <x v="4"/>
    <m/>
    <m/>
    <m/>
    <x v="30"/>
    <m/>
    <m/>
    <m/>
    <x v="15"/>
    <m/>
    <m/>
  </r>
  <r>
    <n v="284636"/>
    <s v="189703a3-7405-56fc-8593-7bcaf0ed2bee"/>
    <n v="2010"/>
    <s v="Bradford"/>
    <x v="5717"/>
    <x v="4"/>
    <m/>
    <m/>
    <m/>
    <x v="30"/>
    <m/>
    <m/>
    <m/>
    <x v="15"/>
    <m/>
    <m/>
  </r>
  <r>
    <n v="284637"/>
    <s v="b549b55a-3402-5d72-8c89-e8b7d7abcf3b"/>
    <n v="2005"/>
    <s v="Bradford"/>
    <x v="5718"/>
    <x v="4"/>
    <m/>
    <m/>
    <m/>
    <x v="30"/>
    <m/>
    <m/>
    <m/>
    <x v="15"/>
    <m/>
    <m/>
  </r>
  <r>
    <n v="284638"/>
    <s v="b549b55a-3402-5d72-8c89-e8b7d7abcf3b"/>
    <n v="2008"/>
    <s v="Bradford"/>
    <x v="5719"/>
    <x v="4"/>
    <m/>
    <m/>
    <m/>
    <x v="30"/>
    <m/>
    <m/>
    <m/>
    <x v="15"/>
    <m/>
    <m/>
  </r>
  <r>
    <n v="284639"/>
    <s v="b549b55a-3402-5d72-8c89-e8b7d7abcf3b"/>
    <n v="2010"/>
    <s v="Bradford"/>
    <x v="5720"/>
    <x v="4"/>
    <m/>
    <m/>
    <m/>
    <x v="30"/>
    <m/>
    <m/>
    <m/>
    <x v="15"/>
    <m/>
    <m/>
  </r>
  <r>
    <n v="284640"/>
    <s v="1f78be8c-5055-500d-93ac-6c89f0a1d596"/>
    <n v="2005"/>
    <s v="Bradford"/>
    <x v="5721"/>
    <x v="4"/>
    <m/>
    <m/>
    <m/>
    <x v="30"/>
    <m/>
    <m/>
    <m/>
    <x v="15"/>
    <m/>
    <m/>
  </r>
  <r>
    <n v="284641"/>
    <s v="1f78be8c-5055-500d-93ac-6c89f0a1d596"/>
    <n v="2008"/>
    <s v="Bradford"/>
    <x v="5722"/>
    <x v="4"/>
    <m/>
    <m/>
    <m/>
    <x v="30"/>
    <m/>
    <m/>
    <m/>
    <x v="15"/>
    <m/>
    <m/>
  </r>
  <r>
    <n v="284642"/>
    <s v="1f78be8c-5055-500d-93ac-6c89f0a1d596"/>
    <n v="2010"/>
    <s v="Bradford"/>
    <x v="5723"/>
    <x v="4"/>
    <m/>
    <m/>
    <m/>
    <x v="30"/>
    <m/>
    <m/>
    <m/>
    <x v="15"/>
    <m/>
    <m/>
  </r>
  <r>
    <n v="284643"/>
    <s v="c63124e1-4698-5c98-9a7a-44e4773820a8"/>
    <n v="2005"/>
    <s v="Bradford"/>
    <x v="5724"/>
    <x v="4"/>
    <m/>
    <m/>
    <m/>
    <x v="30"/>
    <m/>
    <m/>
    <m/>
    <x v="15"/>
    <m/>
    <m/>
  </r>
  <r>
    <n v="284644"/>
    <s v="c63124e1-4698-5c98-9a7a-44e4773820a8"/>
    <n v="2008"/>
    <s v="Bradford"/>
    <x v="5725"/>
    <x v="4"/>
    <m/>
    <m/>
    <m/>
    <x v="30"/>
    <m/>
    <m/>
    <m/>
    <x v="15"/>
    <m/>
    <m/>
  </r>
  <r>
    <n v="284645"/>
    <s v="c63124e1-4698-5c98-9a7a-44e4773820a8"/>
    <n v="2010"/>
    <s v="Bradford"/>
    <x v="5726"/>
    <x v="4"/>
    <m/>
    <m/>
    <m/>
    <x v="30"/>
    <m/>
    <m/>
    <m/>
    <x v="15"/>
    <m/>
    <m/>
  </r>
  <r>
    <n v="284646"/>
    <s v="debe383d-2fc0-5b24-8662-0fbc803e6e48"/>
    <n v="2005"/>
    <s v="Bradford"/>
    <x v="5727"/>
    <x v="4"/>
    <m/>
    <m/>
    <m/>
    <x v="30"/>
    <m/>
    <m/>
    <m/>
    <x v="15"/>
    <m/>
    <m/>
  </r>
  <r>
    <n v="284647"/>
    <s v="debe383d-2fc0-5b24-8662-0fbc803e6e48"/>
    <n v="2008"/>
    <s v="Bradford"/>
    <x v="5728"/>
    <x v="4"/>
    <m/>
    <m/>
    <m/>
    <x v="30"/>
    <m/>
    <m/>
    <m/>
    <x v="15"/>
    <m/>
    <m/>
  </r>
  <r>
    <n v="284648"/>
    <s v="debe383d-2fc0-5b24-8662-0fbc803e6e48"/>
    <n v="2010"/>
    <s v="Bradford"/>
    <x v="5729"/>
    <x v="4"/>
    <m/>
    <m/>
    <m/>
    <x v="30"/>
    <m/>
    <m/>
    <m/>
    <x v="15"/>
    <m/>
    <m/>
  </r>
  <r>
    <n v="284649"/>
    <s v="ecba2e50-62bf-5c1a-b960-077a312d282e"/>
    <n v="2005"/>
    <s v="Bradford"/>
    <x v="5730"/>
    <x v="4"/>
    <m/>
    <m/>
    <m/>
    <x v="30"/>
    <m/>
    <m/>
    <m/>
    <x v="15"/>
    <m/>
    <m/>
  </r>
  <r>
    <n v="284650"/>
    <s v="ecba2e50-62bf-5c1a-b960-077a312d282e"/>
    <n v="2008"/>
    <s v="Bradford"/>
    <x v="5731"/>
    <x v="4"/>
    <m/>
    <m/>
    <m/>
    <x v="30"/>
    <m/>
    <m/>
    <m/>
    <x v="15"/>
    <m/>
    <m/>
  </r>
  <r>
    <n v="284651"/>
    <s v="ecba2e50-62bf-5c1a-b960-077a312d282e"/>
    <n v="2010"/>
    <s v="Bradford"/>
    <x v="5732"/>
    <x v="4"/>
    <m/>
    <m/>
    <m/>
    <x v="30"/>
    <m/>
    <m/>
    <m/>
    <x v="15"/>
    <m/>
    <m/>
  </r>
  <r>
    <n v="284652"/>
    <s v="90919ed7-114d-553f-bf24-0a17675b99ed"/>
    <n v="2005"/>
    <s v="Bradford"/>
    <x v="5733"/>
    <x v="4"/>
    <m/>
    <m/>
    <m/>
    <x v="30"/>
    <m/>
    <m/>
    <m/>
    <x v="15"/>
    <m/>
    <m/>
  </r>
  <r>
    <n v="284653"/>
    <s v="90919ed7-114d-553f-bf24-0a17675b99ed"/>
    <n v="2008"/>
    <s v="Bradford"/>
    <x v="5734"/>
    <x v="4"/>
    <m/>
    <m/>
    <m/>
    <x v="30"/>
    <m/>
    <m/>
    <m/>
    <x v="15"/>
    <m/>
    <m/>
  </r>
  <r>
    <n v="284654"/>
    <s v="90919ed7-114d-553f-bf24-0a17675b99ed"/>
    <n v="2010"/>
    <s v="Bradford"/>
    <x v="5735"/>
    <x v="4"/>
    <m/>
    <m/>
    <m/>
    <x v="30"/>
    <m/>
    <m/>
    <m/>
    <x v="15"/>
    <m/>
    <m/>
  </r>
  <r>
    <n v="284655"/>
    <s v="2369bad1-5828-5c0b-811c-42c13c352bc5"/>
    <n v="2005"/>
    <s v="Bradford"/>
    <x v="5736"/>
    <x v="4"/>
    <m/>
    <m/>
    <m/>
    <x v="30"/>
    <m/>
    <m/>
    <m/>
    <x v="15"/>
    <m/>
    <m/>
  </r>
  <r>
    <n v="284656"/>
    <s v="2369bad1-5828-5c0b-811c-42c13c352bc5"/>
    <n v="2008"/>
    <s v="Bradford"/>
    <x v="5737"/>
    <x v="4"/>
    <m/>
    <m/>
    <m/>
    <x v="30"/>
    <m/>
    <m/>
    <m/>
    <x v="15"/>
    <m/>
    <m/>
  </r>
  <r>
    <n v="284657"/>
    <s v="2369bad1-5828-5c0b-811c-42c13c352bc5"/>
    <n v="2010"/>
    <s v="Bradford"/>
    <x v="5738"/>
    <x v="4"/>
    <m/>
    <m/>
    <m/>
    <x v="30"/>
    <m/>
    <m/>
    <m/>
    <x v="15"/>
    <m/>
    <m/>
  </r>
  <r>
    <n v="284658"/>
    <s v="6885d5c2-17e1-5449-bdcb-657563adc1c8"/>
    <n v="2005"/>
    <s v="Bradford"/>
    <x v="5739"/>
    <x v="4"/>
    <m/>
    <m/>
    <m/>
    <x v="30"/>
    <m/>
    <m/>
    <m/>
    <x v="15"/>
    <m/>
    <m/>
  </r>
  <r>
    <n v="284659"/>
    <s v="6885d5c2-17e1-5449-bdcb-657563adc1c8"/>
    <n v="2008"/>
    <s v="Bradford"/>
    <x v="5740"/>
    <x v="4"/>
    <m/>
    <m/>
    <m/>
    <x v="30"/>
    <m/>
    <m/>
    <m/>
    <x v="15"/>
    <m/>
    <m/>
  </r>
  <r>
    <n v="284660"/>
    <s v="6885d5c2-17e1-5449-bdcb-657563adc1c8"/>
    <n v="2010"/>
    <s v="Bradford"/>
    <x v="5741"/>
    <x v="4"/>
    <m/>
    <m/>
    <m/>
    <x v="30"/>
    <m/>
    <m/>
    <m/>
    <x v="15"/>
    <m/>
    <m/>
  </r>
  <r>
    <n v="284661"/>
    <s v="6de4a558-bebf-502c-9a2e-5dc8a94000dd"/>
    <n v="2005"/>
    <s v="Bradford"/>
    <x v="5742"/>
    <x v="4"/>
    <m/>
    <m/>
    <m/>
    <x v="30"/>
    <m/>
    <m/>
    <m/>
    <x v="15"/>
    <m/>
    <m/>
  </r>
  <r>
    <n v="284662"/>
    <s v="6de4a558-bebf-502c-9a2e-5dc8a94000dd"/>
    <n v="2008"/>
    <s v="Bradford"/>
    <x v="5743"/>
    <x v="4"/>
    <m/>
    <m/>
    <m/>
    <x v="30"/>
    <m/>
    <m/>
    <m/>
    <x v="15"/>
    <m/>
    <m/>
  </r>
  <r>
    <n v="284663"/>
    <s v="6de4a558-bebf-502c-9a2e-5dc8a94000dd"/>
    <n v="2010"/>
    <s v="Bradford"/>
    <x v="5744"/>
    <x v="4"/>
    <m/>
    <m/>
    <m/>
    <x v="30"/>
    <m/>
    <m/>
    <m/>
    <x v="15"/>
    <m/>
    <m/>
  </r>
  <r>
    <n v="284664"/>
    <s v="8d019abf-8e82-56bb-b665-595e1cff74b6"/>
    <n v="2005"/>
    <s v="Bradford"/>
    <x v="5745"/>
    <x v="4"/>
    <m/>
    <m/>
    <m/>
    <x v="30"/>
    <m/>
    <m/>
    <m/>
    <x v="15"/>
    <m/>
    <m/>
  </r>
  <r>
    <n v="284665"/>
    <s v="8d019abf-8e82-56bb-b665-595e1cff74b6"/>
    <n v="2008"/>
    <s v="Bradford"/>
    <x v="5746"/>
    <x v="4"/>
    <m/>
    <m/>
    <m/>
    <x v="30"/>
    <m/>
    <m/>
    <m/>
    <x v="15"/>
    <m/>
    <m/>
  </r>
  <r>
    <n v="284666"/>
    <s v="8d019abf-8e82-56bb-b665-595e1cff74b6"/>
    <n v="2010"/>
    <s v="Bradford"/>
    <x v="5747"/>
    <x v="4"/>
    <m/>
    <m/>
    <m/>
    <x v="30"/>
    <m/>
    <m/>
    <m/>
    <x v="15"/>
    <m/>
    <m/>
  </r>
  <r>
    <n v="284667"/>
    <s v="7026e293-cab4-5f75-9b7f-6c50f110e4a6"/>
    <n v="2005"/>
    <s v="Bradford"/>
    <x v="5748"/>
    <x v="4"/>
    <m/>
    <m/>
    <m/>
    <x v="30"/>
    <m/>
    <m/>
    <m/>
    <x v="15"/>
    <m/>
    <m/>
  </r>
  <r>
    <n v="284668"/>
    <s v="7026e293-cab4-5f75-9b7f-6c50f110e4a6"/>
    <n v="2008"/>
    <s v="Bradford"/>
    <x v="5749"/>
    <x v="4"/>
    <m/>
    <m/>
    <m/>
    <x v="30"/>
    <m/>
    <m/>
    <m/>
    <x v="15"/>
    <m/>
    <m/>
  </r>
  <r>
    <n v="284669"/>
    <s v="7026e293-cab4-5f75-9b7f-6c50f110e4a6"/>
    <n v="2010"/>
    <s v="Bradford"/>
    <x v="5750"/>
    <x v="4"/>
    <m/>
    <m/>
    <m/>
    <x v="30"/>
    <m/>
    <m/>
    <m/>
    <x v="15"/>
    <m/>
    <m/>
  </r>
  <r>
    <n v="284670"/>
    <s v="4fc8266f-375c-52b0-b6e7-aed0106617e6"/>
    <n v="2005"/>
    <s v="Bradford"/>
    <x v="5751"/>
    <x v="4"/>
    <m/>
    <m/>
    <m/>
    <x v="30"/>
    <m/>
    <m/>
    <m/>
    <x v="15"/>
    <m/>
    <m/>
  </r>
  <r>
    <n v="284671"/>
    <s v="4fc8266f-375c-52b0-b6e7-aed0106617e6"/>
    <n v="2008"/>
    <s v="Bradford"/>
    <x v="5752"/>
    <x v="4"/>
    <m/>
    <m/>
    <m/>
    <x v="30"/>
    <m/>
    <m/>
    <m/>
    <x v="15"/>
    <m/>
    <m/>
  </r>
  <r>
    <n v="284672"/>
    <s v="4fc8266f-375c-52b0-b6e7-aed0106617e6"/>
    <n v="2010"/>
    <s v="Bradford"/>
    <x v="5753"/>
    <x v="4"/>
    <m/>
    <m/>
    <m/>
    <x v="30"/>
    <m/>
    <m/>
    <m/>
    <x v="15"/>
    <m/>
    <m/>
  </r>
  <r>
    <n v="284673"/>
    <s v="271eb7c4-9722-570f-9bb5-99e412de4860"/>
    <n v="2005"/>
    <s v="Bradford"/>
    <x v="5754"/>
    <x v="4"/>
    <m/>
    <m/>
    <m/>
    <x v="30"/>
    <m/>
    <m/>
    <m/>
    <x v="15"/>
    <m/>
    <m/>
  </r>
  <r>
    <n v="284674"/>
    <s v="271eb7c4-9722-570f-9bb5-99e412de4860"/>
    <n v="2008"/>
    <s v="Bradford"/>
    <x v="5755"/>
    <x v="4"/>
    <m/>
    <m/>
    <m/>
    <x v="30"/>
    <m/>
    <m/>
    <m/>
    <x v="15"/>
    <m/>
    <m/>
  </r>
  <r>
    <n v="284675"/>
    <s v="271eb7c4-9722-570f-9bb5-99e412de4860"/>
    <n v="2010"/>
    <s v="Bradford"/>
    <x v="5756"/>
    <x v="4"/>
    <m/>
    <m/>
    <m/>
    <x v="30"/>
    <m/>
    <m/>
    <m/>
    <x v="15"/>
    <m/>
    <m/>
  </r>
  <r>
    <n v="284676"/>
    <s v="8c53d1b5-b0cb-5d3f-a36c-fc547cae5085"/>
    <n v="2005"/>
    <s v="Bradford"/>
    <x v="5757"/>
    <x v="4"/>
    <m/>
    <m/>
    <m/>
    <x v="30"/>
    <m/>
    <m/>
    <m/>
    <x v="15"/>
    <m/>
    <m/>
  </r>
  <r>
    <n v="284677"/>
    <s v="8c53d1b5-b0cb-5d3f-a36c-fc547cae5085"/>
    <n v="2008"/>
    <s v="Bradford"/>
    <x v="5758"/>
    <x v="4"/>
    <m/>
    <m/>
    <m/>
    <x v="30"/>
    <m/>
    <m/>
    <m/>
    <x v="15"/>
    <m/>
    <m/>
  </r>
  <r>
    <n v="284678"/>
    <s v="8c53d1b5-b0cb-5d3f-a36c-fc547cae5085"/>
    <n v="2010"/>
    <s v="Bradford"/>
    <x v="5759"/>
    <x v="4"/>
    <m/>
    <m/>
    <m/>
    <x v="30"/>
    <m/>
    <m/>
    <m/>
    <x v="15"/>
    <m/>
    <m/>
  </r>
  <r>
    <n v="284679"/>
    <s v="f6172136-4bdc-5f0a-b03a-1afd9bc01b27"/>
    <n v="2005"/>
    <s v="Bradford"/>
    <x v="5760"/>
    <x v="4"/>
    <m/>
    <m/>
    <m/>
    <x v="30"/>
    <m/>
    <m/>
    <m/>
    <x v="15"/>
    <m/>
    <m/>
  </r>
  <r>
    <n v="284680"/>
    <s v="f6172136-4bdc-5f0a-b03a-1afd9bc01b27"/>
    <n v="2008"/>
    <s v="Bradford"/>
    <x v="5761"/>
    <x v="4"/>
    <m/>
    <m/>
    <m/>
    <x v="30"/>
    <m/>
    <m/>
    <m/>
    <x v="15"/>
    <m/>
    <m/>
  </r>
  <r>
    <n v="284681"/>
    <s v="f6172136-4bdc-5f0a-b03a-1afd9bc01b27"/>
    <n v="2010"/>
    <s v="Bradford"/>
    <x v="5762"/>
    <x v="4"/>
    <m/>
    <m/>
    <m/>
    <x v="30"/>
    <m/>
    <m/>
    <m/>
    <x v="15"/>
    <m/>
    <m/>
  </r>
  <r>
    <n v="284682"/>
    <s v="c4d82ab1-4871-532f-b0f4-2ccec71abe6c"/>
    <n v="2005"/>
    <s v="Bradford"/>
    <x v="5763"/>
    <x v="4"/>
    <m/>
    <m/>
    <m/>
    <x v="30"/>
    <m/>
    <m/>
    <m/>
    <x v="15"/>
    <m/>
    <m/>
  </r>
  <r>
    <n v="284683"/>
    <s v="c4d82ab1-4871-532f-b0f4-2ccec71abe6c"/>
    <n v="2008"/>
    <s v="Bradford"/>
    <x v="5764"/>
    <x v="4"/>
    <m/>
    <m/>
    <m/>
    <x v="30"/>
    <m/>
    <m/>
    <m/>
    <x v="15"/>
    <m/>
    <m/>
  </r>
  <r>
    <n v="284684"/>
    <s v="c4d82ab1-4871-532f-b0f4-2ccec71abe6c"/>
    <n v="2010"/>
    <s v="Bradford"/>
    <x v="5765"/>
    <x v="4"/>
    <m/>
    <m/>
    <m/>
    <x v="30"/>
    <m/>
    <m/>
    <m/>
    <x v="15"/>
    <m/>
    <m/>
  </r>
  <r>
    <n v="284685"/>
    <s v="2bb4a9a0-1d16-580b-874e-b7de6497484e"/>
    <n v="2005"/>
    <s v="Bradford"/>
    <x v="5766"/>
    <x v="4"/>
    <m/>
    <m/>
    <m/>
    <x v="30"/>
    <m/>
    <m/>
    <m/>
    <x v="15"/>
    <m/>
    <m/>
  </r>
  <r>
    <n v="284686"/>
    <s v="2bb4a9a0-1d16-580b-874e-b7de6497484e"/>
    <n v="2008"/>
    <s v="Bradford"/>
    <x v="5767"/>
    <x v="4"/>
    <m/>
    <m/>
    <m/>
    <x v="30"/>
    <m/>
    <m/>
    <m/>
    <x v="15"/>
    <m/>
    <m/>
  </r>
  <r>
    <n v="284687"/>
    <s v="2bb4a9a0-1d16-580b-874e-b7de6497484e"/>
    <n v="2010"/>
    <s v="Bradford"/>
    <x v="5768"/>
    <x v="4"/>
    <m/>
    <m/>
    <m/>
    <x v="30"/>
    <m/>
    <m/>
    <m/>
    <x v="15"/>
    <m/>
    <m/>
  </r>
  <r>
    <n v="284688"/>
    <s v="5f5c6280-e650-5038-bade-abcaff37e2da"/>
    <n v="2005"/>
    <s v="Bradford"/>
    <x v="5769"/>
    <x v="4"/>
    <m/>
    <m/>
    <m/>
    <x v="30"/>
    <m/>
    <m/>
    <m/>
    <x v="15"/>
    <m/>
    <m/>
  </r>
  <r>
    <n v="284689"/>
    <s v="5f5c6280-e650-5038-bade-abcaff37e2da"/>
    <n v="2008"/>
    <s v="Bradford"/>
    <x v="5770"/>
    <x v="4"/>
    <m/>
    <m/>
    <m/>
    <x v="30"/>
    <m/>
    <m/>
    <m/>
    <x v="15"/>
    <m/>
    <m/>
  </r>
  <r>
    <n v="284690"/>
    <s v="5f5c6280-e650-5038-bade-abcaff37e2da"/>
    <n v="2010"/>
    <s v="Bradford"/>
    <x v="5771"/>
    <x v="4"/>
    <m/>
    <m/>
    <m/>
    <x v="30"/>
    <m/>
    <m/>
    <m/>
    <x v="15"/>
    <m/>
    <m/>
  </r>
  <r>
    <n v="284691"/>
    <s v="9bb616bb-4213-54a7-b9a4-9a39617f5c50"/>
    <n v="2005"/>
    <s v="Bradford"/>
    <x v="5772"/>
    <x v="4"/>
    <m/>
    <m/>
    <m/>
    <x v="30"/>
    <m/>
    <m/>
    <m/>
    <x v="15"/>
    <m/>
    <m/>
  </r>
  <r>
    <n v="284692"/>
    <s v="9bb616bb-4213-54a7-b9a4-9a39617f5c50"/>
    <n v="2008"/>
    <s v="Bradford"/>
    <x v="5773"/>
    <x v="4"/>
    <m/>
    <m/>
    <m/>
    <x v="30"/>
    <m/>
    <m/>
    <m/>
    <x v="15"/>
    <m/>
    <m/>
  </r>
  <r>
    <n v="284693"/>
    <s v="9bb616bb-4213-54a7-b9a4-9a39617f5c50"/>
    <n v="2010"/>
    <s v="Bradford"/>
    <x v="5774"/>
    <x v="4"/>
    <m/>
    <m/>
    <m/>
    <x v="30"/>
    <m/>
    <m/>
    <m/>
    <x v="15"/>
    <m/>
    <m/>
  </r>
  <r>
    <n v="284694"/>
    <s v="78c0a4f2-70c4-5f17-a83d-35c53ee15db5"/>
    <n v="2005"/>
    <s v="Bradford"/>
    <x v="5775"/>
    <x v="4"/>
    <m/>
    <m/>
    <m/>
    <x v="30"/>
    <m/>
    <m/>
    <m/>
    <x v="15"/>
    <m/>
    <m/>
  </r>
  <r>
    <n v="284695"/>
    <s v="78c0a4f2-70c4-5f17-a83d-35c53ee15db5"/>
    <n v="2008"/>
    <s v="Bradford"/>
    <x v="5776"/>
    <x v="4"/>
    <m/>
    <m/>
    <m/>
    <x v="30"/>
    <m/>
    <m/>
    <m/>
    <x v="15"/>
    <m/>
    <m/>
  </r>
  <r>
    <n v="284696"/>
    <s v="78c0a4f2-70c4-5f17-a83d-35c53ee15db5"/>
    <n v="2010"/>
    <s v="Bradford"/>
    <x v="5777"/>
    <x v="4"/>
    <m/>
    <m/>
    <m/>
    <x v="30"/>
    <m/>
    <m/>
    <m/>
    <x v="15"/>
    <m/>
    <m/>
  </r>
  <r>
    <n v="284697"/>
    <s v="a048b095-39cd-5cd5-9931-4ee09bb97568"/>
    <n v="2005"/>
    <s v="Bradford"/>
    <x v="5778"/>
    <x v="4"/>
    <m/>
    <m/>
    <m/>
    <x v="30"/>
    <m/>
    <m/>
    <m/>
    <x v="15"/>
    <m/>
    <m/>
  </r>
  <r>
    <n v="284698"/>
    <s v="a048b095-39cd-5cd5-9931-4ee09bb97568"/>
    <n v="2008"/>
    <s v="Bradford"/>
    <x v="5779"/>
    <x v="4"/>
    <m/>
    <m/>
    <m/>
    <x v="30"/>
    <m/>
    <m/>
    <m/>
    <x v="15"/>
    <m/>
    <m/>
  </r>
  <r>
    <n v="284699"/>
    <s v="a048b095-39cd-5cd5-9931-4ee09bb97568"/>
    <n v="2010"/>
    <s v="Bradford"/>
    <x v="5780"/>
    <x v="4"/>
    <m/>
    <m/>
    <m/>
    <x v="30"/>
    <m/>
    <m/>
    <m/>
    <x v="15"/>
    <m/>
    <m/>
  </r>
  <r>
    <n v="284700"/>
    <s v="e3959d2b-8442-5330-9025-c4314673a41e"/>
    <n v="2005"/>
    <s v="Bradford"/>
    <x v="5781"/>
    <x v="4"/>
    <m/>
    <m/>
    <m/>
    <x v="30"/>
    <m/>
    <m/>
    <m/>
    <x v="15"/>
    <m/>
    <m/>
  </r>
  <r>
    <n v="284701"/>
    <s v="e3959d2b-8442-5330-9025-c4314673a41e"/>
    <n v="2008"/>
    <s v="Bradford"/>
    <x v="5782"/>
    <x v="4"/>
    <m/>
    <m/>
    <m/>
    <x v="30"/>
    <m/>
    <m/>
    <m/>
    <x v="15"/>
    <m/>
    <m/>
  </r>
  <r>
    <n v="284702"/>
    <s v="e3959d2b-8442-5330-9025-c4314673a41e"/>
    <n v="2010"/>
    <s v="Bradford"/>
    <x v="5783"/>
    <x v="4"/>
    <m/>
    <m/>
    <m/>
    <x v="30"/>
    <m/>
    <m/>
    <m/>
    <x v="15"/>
    <m/>
    <m/>
  </r>
  <r>
    <n v="284703"/>
    <s v="638a957b-d9fc-5ab5-b91d-61d5271e9ce5"/>
    <n v="2005"/>
    <s v="Bradford"/>
    <x v="5784"/>
    <x v="4"/>
    <m/>
    <m/>
    <m/>
    <x v="30"/>
    <m/>
    <m/>
    <m/>
    <x v="15"/>
    <m/>
    <m/>
  </r>
  <r>
    <n v="284704"/>
    <s v="638a957b-d9fc-5ab5-b91d-61d5271e9ce5"/>
    <n v="2008"/>
    <s v="Bradford"/>
    <x v="5785"/>
    <x v="4"/>
    <m/>
    <m/>
    <m/>
    <x v="30"/>
    <m/>
    <m/>
    <m/>
    <x v="15"/>
    <m/>
    <m/>
  </r>
  <r>
    <n v="284705"/>
    <s v="638a957b-d9fc-5ab5-b91d-61d5271e9ce5"/>
    <n v="2010"/>
    <s v="Bradford"/>
    <x v="5786"/>
    <x v="4"/>
    <m/>
    <m/>
    <m/>
    <x v="30"/>
    <m/>
    <m/>
    <m/>
    <x v="15"/>
    <m/>
    <m/>
  </r>
  <r>
    <n v="284706"/>
    <s v="4447a8bf-4764-50b0-8ce6-79fc168783c3"/>
    <n v="2005"/>
    <s v="Bradford"/>
    <x v="5787"/>
    <x v="4"/>
    <m/>
    <m/>
    <m/>
    <x v="30"/>
    <m/>
    <m/>
    <m/>
    <x v="15"/>
    <m/>
    <m/>
  </r>
  <r>
    <n v="284707"/>
    <s v="4447a8bf-4764-50b0-8ce6-79fc168783c3"/>
    <n v="2008"/>
    <s v="Bradford"/>
    <x v="5788"/>
    <x v="4"/>
    <m/>
    <m/>
    <m/>
    <x v="30"/>
    <m/>
    <m/>
    <m/>
    <x v="15"/>
    <m/>
    <m/>
  </r>
  <r>
    <n v="284708"/>
    <s v="4447a8bf-4764-50b0-8ce6-79fc168783c3"/>
    <n v="2010"/>
    <s v="Bradford"/>
    <x v="5789"/>
    <x v="4"/>
    <m/>
    <m/>
    <m/>
    <x v="30"/>
    <m/>
    <m/>
    <m/>
    <x v="15"/>
    <m/>
    <m/>
  </r>
  <r>
    <n v="284709"/>
    <s v="643396ef-ab4a-5d31-86d0-ec8ffb309d0b"/>
    <n v="2005"/>
    <s v="Bradford"/>
    <x v="5790"/>
    <x v="4"/>
    <m/>
    <m/>
    <m/>
    <x v="30"/>
    <m/>
    <m/>
    <m/>
    <x v="15"/>
    <m/>
    <m/>
  </r>
  <r>
    <n v="284710"/>
    <s v="643396ef-ab4a-5d31-86d0-ec8ffb309d0b"/>
    <n v="2008"/>
    <s v="Bradford"/>
    <x v="5791"/>
    <x v="4"/>
    <m/>
    <m/>
    <m/>
    <x v="30"/>
    <m/>
    <m/>
    <m/>
    <x v="15"/>
    <m/>
    <m/>
  </r>
  <r>
    <n v="284711"/>
    <s v="643396ef-ab4a-5d31-86d0-ec8ffb309d0b"/>
    <n v="2010"/>
    <s v="Bradford"/>
    <x v="5792"/>
    <x v="4"/>
    <m/>
    <m/>
    <m/>
    <x v="30"/>
    <m/>
    <m/>
    <m/>
    <x v="15"/>
    <m/>
    <m/>
  </r>
  <r>
    <n v="284712"/>
    <s v="f4a94f5a-28ec-57cf-8c99-86feb931709c"/>
    <n v="2005"/>
    <s v="Bradford"/>
    <x v="5793"/>
    <x v="4"/>
    <m/>
    <m/>
    <m/>
    <x v="30"/>
    <m/>
    <m/>
    <m/>
    <x v="15"/>
    <m/>
    <m/>
  </r>
  <r>
    <n v="284713"/>
    <s v="f4a94f5a-28ec-57cf-8c99-86feb931709c"/>
    <n v="2008"/>
    <s v="Bradford"/>
    <x v="5794"/>
    <x v="4"/>
    <m/>
    <m/>
    <m/>
    <x v="30"/>
    <m/>
    <m/>
    <m/>
    <x v="15"/>
    <m/>
    <m/>
  </r>
  <r>
    <n v="284714"/>
    <s v="f4a94f5a-28ec-57cf-8c99-86feb931709c"/>
    <n v="2010"/>
    <s v="Bradford"/>
    <x v="5795"/>
    <x v="4"/>
    <m/>
    <m/>
    <m/>
    <x v="30"/>
    <m/>
    <m/>
    <m/>
    <x v="15"/>
    <m/>
    <m/>
  </r>
  <r>
    <n v="284715"/>
    <s v="546cae7c-5851-5f17-99b1-ddb80fe29e86"/>
    <n v="2005"/>
    <s v="Bradford"/>
    <x v="5796"/>
    <x v="4"/>
    <m/>
    <m/>
    <m/>
    <x v="30"/>
    <m/>
    <m/>
    <m/>
    <x v="15"/>
    <m/>
    <m/>
  </r>
  <r>
    <n v="284716"/>
    <s v="546cae7c-5851-5f17-99b1-ddb80fe29e86"/>
    <n v="2008"/>
    <s v="Bradford"/>
    <x v="5797"/>
    <x v="4"/>
    <m/>
    <m/>
    <m/>
    <x v="30"/>
    <m/>
    <m/>
    <m/>
    <x v="15"/>
    <m/>
    <m/>
  </r>
  <r>
    <n v="284717"/>
    <s v="546cae7c-5851-5f17-99b1-ddb80fe29e86"/>
    <n v="2010"/>
    <s v="Bradford"/>
    <x v="5798"/>
    <x v="4"/>
    <m/>
    <m/>
    <m/>
    <x v="30"/>
    <m/>
    <m/>
    <m/>
    <x v="15"/>
    <m/>
    <m/>
  </r>
  <r>
    <n v="284718"/>
    <s v="d76996c0-5b62-5788-8339-58bd5ed23485"/>
    <n v="2005"/>
    <s v="Bradford"/>
    <x v="5799"/>
    <x v="4"/>
    <m/>
    <m/>
    <m/>
    <x v="30"/>
    <m/>
    <m/>
    <m/>
    <x v="15"/>
    <m/>
    <m/>
  </r>
  <r>
    <n v="284719"/>
    <s v="d76996c0-5b62-5788-8339-58bd5ed23485"/>
    <n v="2008"/>
    <s v="Bradford"/>
    <x v="5800"/>
    <x v="4"/>
    <m/>
    <m/>
    <m/>
    <x v="30"/>
    <m/>
    <m/>
    <m/>
    <x v="15"/>
    <m/>
    <m/>
  </r>
  <r>
    <n v="284720"/>
    <s v="d76996c0-5b62-5788-8339-58bd5ed23485"/>
    <n v="2010"/>
    <s v="Bradford"/>
    <x v="5801"/>
    <x v="4"/>
    <m/>
    <m/>
    <m/>
    <x v="30"/>
    <m/>
    <m/>
    <m/>
    <x v="15"/>
    <m/>
    <m/>
  </r>
  <r>
    <n v="284721"/>
    <s v="a46bd78d-e7df-5b10-a0f3-848112f23ed3"/>
    <n v="2005"/>
    <s v="Bradford"/>
    <x v="5802"/>
    <x v="4"/>
    <m/>
    <m/>
    <m/>
    <x v="30"/>
    <m/>
    <m/>
    <m/>
    <x v="15"/>
    <m/>
    <m/>
  </r>
  <r>
    <n v="284722"/>
    <s v="a46bd78d-e7df-5b10-a0f3-848112f23ed3"/>
    <n v="2008"/>
    <s v="Bradford"/>
    <x v="5803"/>
    <x v="4"/>
    <m/>
    <m/>
    <m/>
    <x v="30"/>
    <m/>
    <m/>
    <m/>
    <x v="15"/>
    <m/>
    <m/>
  </r>
  <r>
    <n v="284723"/>
    <s v="a46bd78d-e7df-5b10-a0f3-848112f23ed3"/>
    <n v="2010"/>
    <s v="Bradford"/>
    <x v="5804"/>
    <x v="4"/>
    <m/>
    <m/>
    <m/>
    <x v="30"/>
    <m/>
    <m/>
    <m/>
    <x v="15"/>
    <m/>
    <m/>
  </r>
  <r>
    <n v="284724"/>
    <s v="41f4bba5-e64a-5c8b-9bf5-c487feb0463a"/>
    <n v="2005"/>
    <s v="Bradford"/>
    <x v="5805"/>
    <x v="4"/>
    <m/>
    <m/>
    <m/>
    <x v="30"/>
    <m/>
    <m/>
    <m/>
    <x v="15"/>
    <m/>
    <m/>
  </r>
  <r>
    <n v="284725"/>
    <s v="41f4bba5-e64a-5c8b-9bf5-c487feb0463a"/>
    <n v="2008"/>
    <s v="Bradford"/>
    <x v="5806"/>
    <x v="4"/>
    <m/>
    <m/>
    <m/>
    <x v="30"/>
    <m/>
    <m/>
    <m/>
    <x v="15"/>
    <m/>
    <m/>
  </r>
  <r>
    <n v="284726"/>
    <s v="41f4bba5-e64a-5c8b-9bf5-c487feb0463a"/>
    <n v="2010"/>
    <s v="Bradford"/>
    <x v="5807"/>
    <x v="4"/>
    <m/>
    <m/>
    <m/>
    <x v="30"/>
    <m/>
    <m/>
    <m/>
    <x v="15"/>
    <m/>
    <m/>
  </r>
  <r>
    <n v="284727"/>
    <s v="3195a853-7581-537a-8078-728249fedaf1"/>
    <n v="2005"/>
    <s v="Bradford"/>
    <x v="5808"/>
    <x v="4"/>
    <m/>
    <m/>
    <m/>
    <x v="30"/>
    <m/>
    <m/>
    <m/>
    <x v="15"/>
    <m/>
    <m/>
  </r>
  <r>
    <n v="284728"/>
    <s v="3195a853-7581-537a-8078-728249fedaf1"/>
    <n v="2008"/>
    <s v="Bradford"/>
    <x v="5809"/>
    <x v="4"/>
    <m/>
    <m/>
    <m/>
    <x v="30"/>
    <m/>
    <m/>
    <m/>
    <x v="15"/>
    <m/>
    <m/>
  </r>
  <r>
    <n v="284729"/>
    <s v="3195a853-7581-537a-8078-728249fedaf1"/>
    <n v="2010"/>
    <s v="Bradford"/>
    <x v="5810"/>
    <x v="4"/>
    <m/>
    <m/>
    <m/>
    <x v="30"/>
    <m/>
    <m/>
    <m/>
    <x v="15"/>
    <m/>
    <m/>
  </r>
  <r>
    <n v="284730"/>
    <s v="b768404c-44d3-57ee-9a82-551e29043087"/>
    <n v="2005"/>
    <s v="Luzerne"/>
    <x v="5811"/>
    <x v="4"/>
    <m/>
    <m/>
    <m/>
    <x v="30"/>
    <m/>
    <m/>
    <m/>
    <x v="15"/>
    <m/>
    <m/>
  </r>
  <r>
    <n v="284731"/>
    <s v="b768404c-44d3-57ee-9a82-551e29043087"/>
    <n v="2008"/>
    <s v="Luzerne"/>
    <x v="5812"/>
    <x v="4"/>
    <m/>
    <m/>
    <m/>
    <x v="30"/>
    <m/>
    <m/>
    <m/>
    <x v="15"/>
    <m/>
    <m/>
  </r>
  <r>
    <n v="284732"/>
    <s v="b768404c-44d3-57ee-9a82-551e29043087"/>
    <n v="2010"/>
    <s v="Luzerne"/>
    <x v="5813"/>
    <x v="4"/>
    <m/>
    <m/>
    <m/>
    <x v="30"/>
    <m/>
    <m/>
    <m/>
    <x v="15"/>
    <m/>
    <m/>
  </r>
  <r>
    <n v="284733"/>
    <s v="d112385b-9ee2-5d6e-9596-53938e0b8996"/>
    <n v="2005"/>
    <s v="Bradford"/>
    <x v="5814"/>
    <x v="4"/>
    <m/>
    <m/>
    <m/>
    <x v="30"/>
    <m/>
    <m/>
    <m/>
    <x v="15"/>
    <m/>
    <m/>
  </r>
  <r>
    <n v="284734"/>
    <s v="d112385b-9ee2-5d6e-9596-53938e0b8996"/>
    <n v="2008"/>
    <s v="Bradford"/>
    <x v="5815"/>
    <x v="4"/>
    <m/>
    <m/>
    <m/>
    <x v="30"/>
    <m/>
    <m/>
    <m/>
    <x v="15"/>
    <m/>
    <m/>
  </r>
  <r>
    <n v="284735"/>
    <s v="d112385b-9ee2-5d6e-9596-53938e0b8996"/>
    <n v="2010"/>
    <s v="Bradford"/>
    <x v="5816"/>
    <x v="4"/>
    <m/>
    <m/>
    <m/>
    <x v="30"/>
    <m/>
    <m/>
    <m/>
    <x v="15"/>
    <m/>
    <m/>
  </r>
  <r>
    <n v="284736"/>
    <s v="dbe14cb0-542f-5dd1-80f3-dda785f46684"/>
    <n v="2005"/>
    <s v="Bradford"/>
    <x v="5817"/>
    <x v="4"/>
    <m/>
    <m/>
    <m/>
    <x v="30"/>
    <m/>
    <m/>
    <m/>
    <x v="15"/>
    <m/>
    <m/>
  </r>
  <r>
    <n v="284737"/>
    <s v="dbe14cb0-542f-5dd1-80f3-dda785f46684"/>
    <n v="2008"/>
    <s v="Bradford"/>
    <x v="5818"/>
    <x v="4"/>
    <m/>
    <m/>
    <m/>
    <x v="30"/>
    <m/>
    <m/>
    <m/>
    <x v="15"/>
    <m/>
    <m/>
  </r>
  <r>
    <n v="284738"/>
    <s v="dbe14cb0-542f-5dd1-80f3-dda785f46684"/>
    <n v="2010"/>
    <s v="Bradford"/>
    <x v="5819"/>
    <x v="4"/>
    <m/>
    <m/>
    <m/>
    <x v="30"/>
    <m/>
    <m/>
    <m/>
    <x v="15"/>
    <m/>
    <m/>
  </r>
  <r>
    <n v="284739"/>
    <s v="281dd9b3-e15b-5781-a8c2-15fdabec7f6d"/>
    <n v="2005"/>
    <s v="Bradford"/>
    <x v="5820"/>
    <x v="4"/>
    <m/>
    <m/>
    <m/>
    <x v="30"/>
    <m/>
    <m/>
    <m/>
    <x v="15"/>
    <m/>
    <m/>
  </r>
  <r>
    <n v="284740"/>
    <s v="281dd9b3-e15b-5781-a8c2-15fdabec7f6d"/>
    <n v="2008"/>
    <s v="Bradford"/>
    <x v="5821"/>
    <x v="4"/>
    <m/>
    <m/>
    <m/>
    <x v="30"/>
    <m/>
    <m/>
    <m/>
    <x v="15"/>
    <m/>
    <m/>
  </r>
  <r>
    <n v="284741"/>
    <s v="281dd9b3-e15b-5781-a8c2-15fdabec7f6d"/>
    <n v="2010"/>
    <s v="Bradford"/>
    <x v="5822"/>
    <x v="4"/>
    <m/>
    <m/>
    <m/>
    <x v="30"/>
    <m/>
    <m/>
    <m/>
    <x v="15"/>
    <m/>
    <m/>
  </r>
  <r>
    <n v="284742"/>
    <s v="e0e26258-a945-50b2-bb94-8300681b5240"/>
    <n v="2005"/>
    <s v="Bradford"/>
    <x v="5823"/>
    <x v="4"/>
    <m/>
    <m/>
    <m/>
    <x v="30"/>
    <m/>
    <m/>
    <m/>
    <x v="15"/>
    <m/>
    <m/>
  </r>
  <r>
    <n v="284743"/>
    <s v="e0e26258-a945-50b2-bb94-8300681b5240"/>
    <n v="2008"/>
    <s v="Bradford"/>
    <x v="5824"/>
    <x v="4"/>
    <m/>
    <m/>
    <m/>
    <x v="30"/>
    <m/>
    <m/>
    <m/>
    <x v="15"/>
    <m/>
    <m/>
  </r>
  <r>
    <n v="284744"/>
    <s v="e0e26258-a945-50b2-bb94-8300681b5240"/>
    <n v="2010"/>
    <s v="Bradford"/>
    <x v="5825"/>
    <x v="4"/>
    <m/>
    <m/>
    <m/>
    <x v="30"/>
    <m/>
    <m/>
    <m/>
    <x v="15"/>
    <m/>
    <m/>
  </r>
  <r>
    <n v="284745"/>
    <s v="86abeeb8-8b9d-5e23-9476-43e61ea907e2"/>
    <n v="2005"/>
    <s v="Bradford"/>
    <x v="5826"/>
    <x v="4"/>
    <m/>
    <m/>
    <m/>
    <x v="30"/>
    <m/>
    <m/>
    <m/>
    <x v="15"/>
    <m/>
    <m/>
  </r>
  <r>
    <n v="284746"/>
    <s v="86abeeb8-8b9d-5e23-9476-43e61ea907e2"/>
    <n v="2008"/>
    <s v="Bradford"/>
    <x v="5827"/>
    <x v="4"/>
    <m/>
    <m/>
    <m/>
    <x v="30"/>
    <m/>
    <m/>
    <m/>
    <x v="15"/>
    <m/>
    <m/>
  </r>
  <r>
    <n v="284747"/>
    <s v="86abeeb8-8b9d-5e23-9476-43e61ea907e2"/>
    <n v="2010"/>
    <s v="Bradford"/>
    <x v="5828"/>
    <x v="4"/>
    <m/>
    <m/>
    <m/>
    <x v="30"/>
    <m/>
    <m/>
    <m/>
    <x v="15"/>
    <m/>
    <m/>
  </r>
  <r>
    <n v="284748"/>
    <s v="3d53a846-7f94-59b2-a758-5a287995e72f"/>
    <n v="2005"/>
    <s v="Bradford"/>
    <x v="5829"/>
    <x v="4"/>
    <m/>
    <m/>
    <m/>
    <x v="30"/>
    <m/>
    <m/>
    <m/>
    <x v="15"/>
    <m/>
    <m/>
  </r>
  <r>
    <n v="284749"/>
    <s v="3d53a846-7f94-59b2-a758-5a287995e72f"/>
    <n v="2008"/>
    <s v="Bradford"/>
    <x v="5830"/>
    <x v="4"/>
    <m/>
    <m/>
    <m/>
    <x v="30"/>
    <m/>
    <m/>
    <m/>
    <x v="15"/>
    <m/>
    <m/>
  </r>
  <r>
    <n v="284750"/>
    <s v="3d53a846-7f94-59b2-a758-5a287995e72f"/>
    <n v="2010"/>
    <s v="Bradford"/>
    <x v="5831"/>
    <x v="4"/>
    <m/>
    <m/>
    <m/>
    <x v="30"/>
    <m/>
    <m/>
    <m/>
    <x v="15"/>
    <m/>
    <m/>
  </r>
  <r>
    <n v="284751"/>
    <s v="31b49445-475c-5f36-a912-b9b63a6565de"/>
    <n v="2005"/>
    <s v="Bradford"/>
    <x v="5832"/>
    <x v="4"/>
    <m/>
    <m/>
    <m/>
    <x v="30"/>
    <m/>
    <m/>
    <m/>
    <x v="15"/>
    <m/>
    <m/>
  </r>
  <r>
    <n v="284752"/>
    <s v="31b49445-475c-5f36-a912-b9b63a6565de"/>
    <n v="2008"/>
    <s v="Bradford"/>
    <x v="5833"/>
    <x v="4"/>
    <m/>
    <m/>
    <m/>
    <x v="30"/>
    <m/>
    <m/>
    <m/>
    <x v="15"/>
    <m/>
    <m/>
  </r>
  <r>
    <n v="284753"/>
    <s v="31b49445-475c-5f36-a912-b9b63a6565de"/>
    <n v="2010"/>
    <s v="Bradford"/>
    <x v="5834"/>
    <x v="4"/>
    <m/>
    <m/>
    <m/>
    <x v="30"/>
    <m/>
    <m/>
    <m/>
    <x v="15"/>
    <m/>
    <m/>
  </r>
  <r>
    <n v="284754"/>
    <s v="d218081a-6660-55dc-b8cb-65d6f0a5c1ad"/>
    <n v="2005"/>
    <s v="Bradford"/>
    <x v="5835"/>
    <x v="4"/>
    <m/>
    <m/>
    <m/>
    <x v="30"/>
    <m/>
    <m/>
    <m/>
    <x v="15"/>
    <m/>
    <m/>
  </r>
  <r>
    <n v="284755"/>
    <s v="d218081a-6660-55dc-b8cb-65d6f0a5c1ad"/>
    <n v="2008"/>
    <s v="Bradford"/>
    <x v="5836"/>
    <x v="4"/>
    <m/>
    <m/>
    <m/>
    <x v="30"/>
    <m/>
    <m/>
    <m/>
    <x v="15"/>
    <m/>
    <m/>
  </r>
  <r>
    <n v="284756"/>
    <s v="d218081a-6660-55dc-b8cb-65d6f0a5c1ad"/>
    <n v="2010"/>
    <s v="Bradford"/>
    <x v="5837"/>
    <x v="4"/>
    <m/>
    <m/>
    <m/>
    <x v="30"/>
    <m/>
    <m/>
    <m/>
    <x v="15"/>
    <m/>
    <m/>
  </r>
  <r>
    <n v="284757"/>
    <s v="f9f524e6-63d6-5fe1-ac76-146d15d83c1c"/>
    <n v="2005"/>
    <s v="Bradford"/>
    <x v="5838"/>
    <x v="4"/>
    <m/>
    <m/>
    <m/>
    <x v="30"/>
    <m/>
    <m/>
    <m/>
    <x v="15"/>
    <m/>
    <m/>
  </r>
  <r>
    <n v="284758"/>
    <s v="f9f524e6-63d6-5fe1-ac76-146d15d83c1c"/>
    <n v="2008"/>
    <s v="Bradford"/>
    <x v="5839"/>
    <x v="4"/>
    <m/>
    <m/>
    <m/>
    <x v="30"/>
    <m/>
    <m/>
    <m/>
    <x v="15"/>
    <m/>
    <m/>
  </r>
  <r>
    <n v="284759"/>
    <s v="f9f524e6-63d6-5fe1-ac76-146d15d83c1c"/>
    <n v="2010"/>
    <s v="Bradford"/>
    <x v="5840"/>
    <x v="4"/>
    <m/>
    <m/>
    <m/>
    <x v="30"/>
    <m/>
    <m/>
    <m/>
    <x v="15"/>
    <m/>
    <m/>
  </r>
  <r>
    <n v="284760"/>
    <s v="a1d48fc5-217e-5b7d-bf47-1c81879ab184"/>
    <n v="2005"/>
    <s v="Bradford"/>
    <x v="5841"/>
    <x v="4"/>
    <m/>
    <m/>
    <m/>
    <x v="30"/>
    <m/>
    <m/>
    <m/>
    <x v="15"/>
    <m/>
    <m/>
  </r>
  <r>
    <n v="284761"/>
    <s v="a1d48fc5-217e-5b7d-bf47-1c81879ab184"/>
    <n v="2008"/>
    <s v="Bradford"/>
    <x v="5842"/>
    <x v="4"/>
    <m/>
    <m/>
    <m/>
    <x v="30"/>
    <m/>
    <m/>
    <m/>
    <x v="15"/>
    <m/>
    <m/>
  </r>
  <r>
    <n v="284762"/>
    <s v="a1d48fc5-217e-5b7d-bf47-1c81879ab184"/>
    <n v="2010"/>
    <s v="Bradford"/>
    <x v="5843"/>
    <x v="4"/>
    <m/>
    <m/>
    <m/>
    <x v="30"/>
    <m/>
    <m/>
    <m/>
    <x v="15"/>
    <m/>
    <m/>
  </r>
  <r>
    <n v="284763"/>
    <s v="305d2e9e-7d04-502c-bd50-56cdfa06a9db"/>
    <n v="2005"/>
    <s v="Bradford"/>
    <x v="5844"/>
    <x v="4"/>
    <m/>
    <m/>
    <m/>
    <x v="30"/>
    <m/>
    <m/>
    <m/>
    <x v="15"/>
    <m/>
    <m/>
  </r>
  <r>
    <n v="284764"/>
    <s v="305d2e9e-7d04-502c-bd50-56cdfa06a9db"/>
    <n v="2008"/>
    <s v="Bradford"/>
    <x v="5845"/>
    <x v="4"/>
    <m/>
    <m/>
    <m/>
    <x v="30"/>
    <m/>
    <m/>
    <m/>
    <x v="15"/>
    <m/>
    <m/>
  </r>
  <r>
    <n v="284765"/>
    <s v="305d2e9e-7d04-502c-bd50-56cdfa06a9db"/>
    <n v="2010"/>
    <s v="Bradford"/>
    <x v="5846"/>
    <x v="4"/>
    <m/>
    <m/>
    <m/>
    <x v="30"/>
    <m/>
    <m/>
    <m/>
    <x v="15"/>
    <m/>
    <m/>
  </r>
  <r>
    <n v="284766"/>
    <s v="ccfd1fc8-f4fa-51ee-a4aa-0f1ba55512ff"/>
    <n v="2005"/>
    <s v="Bradford"/>
    <x v="5847"/>
    <x v="4"/>
    <m/>
    <m/>
    <m/>
    <x v="30"/>
    <m/>
    <m/>
    <m/>
    <x v="15"/>
    <m/>
    <m/>
  </r>
  <r>
    <n v="284767"/>
    <s v="ccfd1fc8-f4fa-51ee-a4aa-0f1ba55512ff"/>
    <n v="2008"/>
    <s v="Bradford"/>
    <x v="5848"/>
    <x v="4"/>
    <m/>
    <m/>
    <m/>
    <x v="30"/>
    <m/>
    <m/>
    <m/>
    <x v="15"/>
    <m/>
    <m/>
  </r>
  <r>
    <n v="284768"/>
    <s v="ccfd1fc8-f4fa-51ee-a4aa-0f1ba55512ff"/>
    <n v="2010"/>
    <s v="Bradford"/>
    <x v="5849"/>
    <x v="4"/>
    <m/>
    <m/>
    <m/>
    <x v="30"/>
    <m/>
    <m/>
    <m/>
    <x v="15"/>
    <m/>
    <m/>
  </r>
  <r>
    <n v="284769"/>
    <s v="f72c6348-f20b-5aea-9620-2681046d0219"/>
    <n v="2005"/>
    <s v="Bradford"/>
    <x v="5850"/>
    <x v="4"/>
    <m/>
    <m/>
    <m/>
    <x v="30"/>
    <m/>
    <m/>
    <m/>
    <x v="15"/>
    <m/>
    <m/>
  </r>
  <r>
    <n v="284770"/>
    <s v="f72c6348-f20b-5aea-9620-2681046d0219"/>
    <n v="2008"/>
    <s v="Bradford"/>
    <x v="5851"/>
    <x v="4"/>
    <m/>
    <m/>
    <m/>
    <x v="30"/>
    <m/>
    <m/>
    <m/>
    <x v="15"/>
    <m/>
    <m/>
  </r>
  <r>
    <n v="284771"/>
    <s v="f72c6348-f20b-5aea-9620-2681046d0219"/>
    <n v="2010"/>
    <s v="Bradford"/>
    <x v="5852"/>
    <x v="4"/>
    <m/>
    <m/>
    <m/>
    <x v="30"/>
    <m/>
    <m/>
    <m/>
    <x v="15"/>
    <m/>
    <m/>
  </r>
  <r>
    <n v="284772"/>
    <s v="67459fea-79c1-5958-a15a-82ee6f54bb29"/>
    <n v="2005"/>
    <s v="Bradford"/>
    <x v="5853"/>
    <x v="4"/>
    <m/>
    <m/>
    <m/>
    <x v="30"/>
    <m/>
    <m/>
    <m/>
    <x v="15"/>
    <m/>
    <m/>
  </r>
  <r>
    <n v="284773"/>
    <s v="67459fea-79c1-5958-a15a-82ee6f54bb29"/>
    <n v="2008"/>
    <s v="Bradford"/>
    <x v="5854"/>
    <x v="4"/>
    <m/>
    <m/>
    <m/>
    <x v="30"/>
    <m/>
    <m/>
    <m/>
    <x v="15"/>
    <m/>
    <m/>
  </r>
  <r>
    <n v="284774"/>
    <s v="67459fea-79c1-5958-a15a-82ee6f54bb29"/>
    <n v="2010"/>
    <s v="Bradford"/>
    <x v="5855"/>
    <x v="4"/>
    <m/>
    <m/>
    <m/>
    <x v="30"/>
    <m/>
    <m/>
    <m/>
    <x v="15"/>
    <m/>
    <m/>
  </r>
  <r>
    <n v="284775"/>
    <s v="9ab904e1-21b1-5fee-aa44-741b53331444"/>
    <n v="2005"/>
    <s v="Bradford"/>
    <x v="5856"/>
    <x v="4"/>
    <m/>
    <m/>
    <m/>
    <x v="30"/>
    <m/>
    <m/>
    <m/>
    <x v="15"/>
    <m/>
    <m/>
  </r>
  <r>
    <n v="284776"/>
    <s v="9ab904e1-21b1-5fee-aa44-741b53331444"/>
    <n v="2008"/>
    <s v="Bradford"/>
    <x v="5857"/>
    <x v="4"/>
    <m/>
    <m/>
    <m/>
    <x v="30"/>
    <m/>
    <m/>
    <m/>
    <x v="15"/>
    <m/>
    <m/>
  </r>
  <r>
    <n v="284777"/>
    <s v="9ab904e1-21b1-5fee-aa44-741b53331444"/>
    <n v="2010"/>
    <s v="Bradford"/>
    <x v="5858"/>
    <x v="4"/>
    <m/>
    <m/>
    <m/>
    <x v="30"/>
    <m/>
    <m/>
    <m/>
    <x v="15"/>
    <m/>
    <m/>
  </r>
  <r>
    <n v="284778"/>
    <s v="4d885112-66bb-5a29-a472-7d69a5cc7ed2"/>
    <n v="2005"/>
    <s v="Bradford"/>
    <x v="5859"/>
    <x v="4"/>
    <m/>
    <m/>
    <m/>
    <x v="30"/>
    <m/>
    <m/>
    <m/>
    <x v="15"/>
    <m/>
    <m/>
  </r>
  <r>
    <n v="284779"/>
    <s v="4d885112-66bb-5a29-a472-7d69a5cc7ed2"/>
    <n v="2008"/>
    <s v="Bradford"/>
    <x v="5860"/>
    <x v="4"/>
    <m/>
    <m/>
    <m/>
    <x v="30"/>
    <m/>
    <m/>
    <m/>
    <x v="15"/>
    <m/>
    <m/>
  </r>
  <r>
    <n v="284780"/>
    <s v="4d885112-66bb-5a29-a472-7d69a5cc7ed2"/>
    <n v="2010"/>
    <s v="Bradford"/>
    <x v="5861"/>
    <x v="4"/>
    <m/>
    <m/>
    <m/>
    <x v="30"/>
    <m/>
    <m/>
    <m/>
    <x v="15"/>
    <m/>
    <m/>
  </r>
  <r>
    <n v="284781"/>
    <s v="2867c590-133a-528e-ae94-b4b51cac09fc"/>
    <n v="2005"/>
    <s v="Bradford"/>
    <x v="5862"/>
    <x v="4"/>
    <m/>
    <m/>
    <m/>
    <x v="30"/>
    <m/>
    <m/>
    <m/>
    <x v="15"/>
    <m/>
    <m/>
  </r>
  <r>
    <n v="284782"/>
    <s v="2867c590-133a-528e-ae94-b4b51cac09fc"/>
    <n v="2008"/>
    <s v="Bradford"/>
    <x v="5863"/>
    <x v="4"/>
    <m/>
    <m/>
    <m/>
    <x v="30"/>
    <m/>
    <m/>
    <m/>
    <x v="15"/>
    <m/>
    <m/>
  </r>
  <r>
    <n v="284783"/>
    <s v="2867c590-133a-528e-ae94-b4b51cac09fc"/>
    <n v="2010"/>
    <s v="Bradford"/>
    <x v="5864"/>
    <x v="4"/>
    <m/>
    <m/>
    <m/>
    <x v="30"/>
    <m/>
    <m/>
    <m/>
    <x v="15"/>
    <m/>
    <m/>
  </r>
  <r>
    <n v="284784"/>
    <s v="d9476ddf-f21e-5cda-af6b-b0fdbd46f2fa"/>
    <n v="2005"/>
    <s v="Bradford"/>
    <x v="5865"/>
    <x v="4"/>
    <m/>
    <m/>
    <m/>
    <x v="30"/>
    <m/>
    <m/>
    <m/>
    <x v="15"/>
    <m/>
    <m/>
  </r>
  <r>
    <n v="284785"/>
    <s v="d9476ddf-f21e-5cda-af6b-b0fdbd46f2fa"/>
    <n v="2008"/>
    <s v="Bradford"/>
    <x v="5866"/>
    <x v="4"/>
    <m/>
    <m/>
    <m/>
    <x v="30"/>
    <m/>
    <m/>
    <m/>
    <x v="15"/>
    <m/>
    <m/>
  </r>
  <r>
    <n v="284786"/>
    <s v="d9476ddf-f21e-5cda-af6b-b0fdbd46f2fa"/>
    <n v="2010"/>
    <s v="Bradford"/>
    <x v="5867"/>
    <x v="4"/>
    <m/>
    <m/>
    <m/>
    <x v="30"/>
    <m/>
    <m/>
    <m/>
    <x v="15"/>
    <m/>
    <m/>
  </r>
  <r>
    <n v="284787"/>
    <s v="408a9572-3495-536a-a715-761c22a99504"/>
    <n v="2005"/>
    <s v="Bradford"/>
    <x v="5868"/>
    <x v="4"/>
    <m/>
    <m/>
    <m/>
    <x v="30"/>
    <m/>
    <m/>
    <m/>
    <x v="15"/>
    <m/>
    <m/>
  </r>
  <r>
    <n v="284788"/>
    <s v="408a9572-3495-536a-a715-761c22a99504"/>
    <n v="2008"/>
    <s v="Bradford"/>
    <x v="5869"/>
    <x v="4"/>
    <m/>
    <m/>
    <m/>
    <x v="30"/>
    <m/>
    <m/>
    <m/>
    <x v="15"/>
    <m/>
    <m/>
  </r>
  <r>
    <n v="284789"/>
    <s v="408a9572-3495-536a-a715-761c22a99504"/>
    <n v="2010"/>
    <s v="Bradford"/>
    <x v="5870"/>
    <x v="4"/>
    <m/>
    <m/>
    <m/>
    <x v="30"/>
    <m/>
    <m/>
    <m/>
    <x v="15"/>
    <m/>
    <m/>
  </r>
  <r>
    <n v="284790"/>
    <s v="6fd33654-90c6-5338-b9ea-aa30e0a0709f"/>
    <n v="2005"/>
    <s v="Bradford"/>
    <x v="5871"/>
    <x v="4"/>
    <m/>
    <m/>
    <m/>
    <x v="30"/>
    <m/>
    <m/>
    <m/>
    <x v="15"/>
    <m/>
    <m/>
  </r>
  <r>
    <n v="284791"/>
    <s v="6fd33654-90c6-5338-b9ea-aa30e0a0709f"/>
    <n v="2008"/>
    <s v="Bradford"/>
    <x v="5872"/>
    <x v="4"/>
    <m/>
    <m/>
    <m/>
    <x v="30"/>
    <m/>
    <m/>
    <m/>
    <x v="15"/>
    <m/>
    <m/>
  </r>
  <r>
    <n v="284792"/>
    <s v="6fd33654-90c6-5338-b9ea-aa30e0a0709f"/>
    <n v="2010"/>
    <s v="Bradford"/>
    <x v="5873"/>
    <x v="4"/>
    <m/>
    <m/>
    <m/>
    <x v="30"/>
    <m/>
    <m/>
    <m/>
    <x v="15"/>
    <m/>
    <m/>
  </r>
  <r>
    <n v="284793"/>
    <s v="859b05ab-0075-5f27-bc33-1d153961117c"/>
    <n v="2005"/>
    <s v="Bradford"/>
    <x v="5874"/>
    <x v="4"/>
    <m/>
    <m/>
    <m/>
    <x v="30"/>
    <m/>
    <m/>
    <m/>
    <x v="15"/>
    <m/>
    <m/>
  </r>
  <r>
    <n v="284794"/>
    <s v="859b05ab-0075-5f27-bc33-1d153961117c"/>
    <n v="2008"/>
    <s v="Bradford"/>
    <x v="5875"/>
    <x v="4"/>
    <m/>
    <m/>
    <m/>
    <x v="30"/>
    <m/>
    <m/>
    <m/>
    <x v="15"/>
    <m/>
    <m/>
  </r>
  <r>
    <n v="284795"/>
    <s v="859b05ab-0075-5f27-bc33-1d153961117c"/>
    <n v="2010"/>
    <s v="Bradford"/>
    <x v="5876"/>
    <x v="4"/>
    <m/>
    <m/>
    <m/>
    <x v="30"/>
    <m/>
    <m/>
    <m/>
    <x v="15"/>
    <m/>
    <m/>
  </r>
  <r>
    <n v="284796"/>
    <s v="74ea484a-28b2-58f1-8c7d-ec6f876726fd"/>
    <n v="2005"/>
    <s v="Bradford"/>
    <x v="5877"/>
    <x v="4"/>
    <m/>
    <m/>
    <m/>
    <x v="30"/>
    <m/>
    <m/>
    <m/>
    <x v="15"/>
    <m/>
    <m/>
  </r>
  <r>
    <n v="284797"/>
    <s v="74ea484a-28b2-58f1-8c7d-ec6f876726fd"/>
    <n v="2008"/>
    <s v="Bradford"/>
    <x v="5878"/>
    <x v="4"/>
    <m/>
    <m/>
    <m/>
    <x v="30"/>
    <m/>
    <m/>
    <m/>
    <x v="15"/>
    <m/>
    <m/>
  </r>
  <r>
    <n v="284798"/>
    <s v="74ea484a-28b2-58f1-8c7d-ec6f876726fd"/>
    <n v="2010"/>
    <s v="Bradford"/>
    <x v="5879"/>
    <x v="4"/>
    <m/>
    <m/>
    <m/>
    <x v="30"/>
    <m/>
    <m/>
    <m/>
    <x v="15"/>
    <m/>
    <m/>
  </r>
  <r>
    <n v="284799"/>
    <s v="fea939a6-e67e-578a-8daf-7f738f080e0a"/>
    <n v="2005"/>
    <s v="Bradford"/>
    <x v="5880"/>
    <x v="4"/>
    <m/>
    <m/>
    <m/>
    <x v="30"/>
    <m/>
    <m/>
    <m/>
    <x v="15"/>
    <m/>
    <m/>
  </r>
  <r>
    <n v="284800"/>
    <s v="fea939a6-e67e-578a-8daf-7f738f080e0a"/>
    <n v="2008"/>
    <s v="Bradford"/>
    <x v="5881"/>
    <x v="4"/>
    <m/>
    <m/>
    <m/>
    <x v="30"/>
    <m/>
    <m/>
    <m/>
    <x v="15"/>
    <m/>
    <m/>
  </r>
  <r>
    <n v="284801"/>
    <s v="fea939a6-e67e-578a-8daf-7f738f080e0a"/>
    <n v="2010"/>
    <s v="Bradford"/>
    <x v="5882"/>
    <x v="4"/>
    <m/>
    <m/>
    <m/>
    <x v="30"/>
    <m/>
    <m/>
    <m/>
    <x v="15"/>
    <m/>
    <m/>
  </r>
  <r>
    <n v="284802"/>
    <s v="ac34b4c5-b772-5633-8271-5379582279df"/>
    <n v="2005"/>
    <s v="Bradford"/>
    <x v="5883"/>
    <x v="4"/>
    <m/>
    <m/>
    <m/>
    <x v="30"/>
    <m/>
    <m/>
    <m/>
    <x v="15"/>
    <m/>
    <m/>
  </r>
  <r>
    <n v="284803"/>
    <s v="ac34b4c5-b772-5633-8271-5379582279df"/>
    <n v="2008"/>
    <s v="Bradford"/>
    <x v="5884"/>
    <x v="4"/>
    <m/>
    <m/>
    <m/>
    <x v="30"/>
    <m/>
    <m/>
    <m/>
    <x v="15"/>
    <m/>
    <m/>
  </r>
  <r>
    <n v="284804"/>
    <s v="ac34b4c5-b772-5633-8271-5379582279df"/>
    <n v="2010"/>
    <s v="Bradford"/>
    <x v="5885"/>
    <x v="4"/>
    <m/>
    <m/>
    <m/>
    <x v="30"/>
    <m/>
    <m/>
    <m/>
    <x v="15"/>
    <m/>
    <m/>
  </r>
  <r>
    <n v="284805"/>
    <s v="09290326-e0b5-5d5a-b795-5b086973692a"/>
    <n v="2005"/>
    <s v="Bradford"/>
    <x v="5886"/>
    <x v="4"/>
    <m/>
    <m/>
    <m/>
    <x v="30"/>
    <m/>
    <m/>
    <m/>
    <x v="15"/>
    <m/>
    <m/>
  </r>
  <r>
    <n v="284806"/>
    <s v="09290326-e0b5-5d5a-b795-5b086973692a"/>
    <n v="2008"/>
    <s v="Bradford"/>
    <x v="5887"/>
    <x v="4"/>
    <m/>
    <m/>
    <m/>
    <x v="30"/>
    <m/>
    <m/>
    <m/>
    <x v="15"/>
    <m/>
    <m/>
  </r>
  <r>
    <n v="284807"/>
    <s v="09290326-e0b5-5d5a-b795-5b086973692a"/>
    <n v="2010"/>
    <s v="Bradford"/>
    <x v="5888"/>
    <x v="4"/>
    <m/>
    <m/>
    <m/>
    <x v="30"/>
    <m/>
    <m/>
    <m/>
    <x v="15"/>
    <m/>
    <m/>
  </r>
  <r>
    <n v="284808"/>
    <s v="da2d53bf-7b2e-5704-a323-ee746245190b"/>
    <n v="2005"/>
    <s v="Bradford"/>
    <x v="5889"/>
    <x v="4"/>
    <m/>
    <m/>
    <m/>
    <x v="30"/>
    <m/>
    <m/>
    <m/>
    <x v="15"/>
    <m/>
    <m/>
  </r>
  <r>
    <n v="284809"/>
    <s v="da2d53bf-7b2e-5704-a323-ee746245190b"/>
    <n v="2008"/>
    <s v="Bradford"/>
    <x v="5890"/>
    <x v="4"/>
    <m/>
    <m/>
    <m/>
    <x v="30"/>
    <m/>
    <m/>
    <m/>
    <x v="15"/>
    <m/>
    <m/>
  </r>
  <r>
    <n v="284810"/>
    <s v="da2d53bf-7b2e-5704-a323-ee746245190b"/>
    <n v="2010"/>
    <s v="Bradford"/>
    <x v="5891"/>
    <x v="4"/>
    <m/>
    <m/>
    <m/>
    <x v="30"/>
    <m/>
    <m/>
    <m/>
    <x v="15"/>
    <m/>
    <m/>
  </r>
  <r>
    <n v="284811"/>
    <s v="811c1fac-f8f3-5f13-ab03-eb1c41bf2f3e"/>
    <n v="2005"/>
    <s v="Bradford"/>
    <x v="5892"/>
    <x v="4"/>
    <m/>
    <m/>
    <m/>
    <x v="30"/>
    <m/>
    <m/>
    <m/>
    <x v="15"/>
    <m/>
    <m/>
  </r>
  <r>
    <n v="284812"/>
    <s v="811c1fac-f8f3-5f13-ab03-eb1c41bf2f3e"/>
    <n v="2008"/>
    <s v="Bradford"/>
    <x v="5893"/>
    <x v="4"/>
    <m/>
    <m/>
    <m/>
    <x v="30"/>
    <m/>
    <m/>
    <m/>
    <x v="15"/>
    <m/>
    <m/>
  </r>
  <r>
    <n v="284813"/>
    <s v="811c1fac-f8f3-5f13-ab03-eb1c41bf2f3e"/>
    <n v="2010"/>
    <s v="Bradford"/>
    <x v="5894"/>
    <x v="4"/>
    <m/>
    <m/>
    <m/>
    <x v="30"/>
    <m/>
    <m/>
    <m/>
    <x v="15"/>
    <m/>
    <m/>
  </r>
  <r>
    <n v="284814"/>
    <s v="7ebd22ee-f7fc-5e29-9798-c313966c02f8"/>
    <n v="2005"/>
    <s v="Bradford"/>
    <x v="5895"/>
    <x v="4"/>
    <m/>
    <m/>
    <m/>
    <x v="30"/>
    <m/>
    <m/>
    <m/>
    <x v="15"/>
    <m/>
    <m/>
  </r>
  <r>
    <n v="284815"/>
    <s v="7ebd22ee-f7fc-5e29-9798-c313966c02f8"/>
    <n v="2008"/>
    <s v="Bradford"/>
    <x v="5896"/>
    <x v="4"/>
    <m/>
    <m/>
    <m/>
    <x v="30"/>
    <m/>
    <m/>
    <m/>
    <x v="15"/>
    <m/>
    <m/>
  </r>
  <r>
    <n v="284816"/>
    <s v="7ebd22ee-f7fc-5e29-9798-c313966c02f8"/>
    <n v="2010"/>
    <s v="Bradford"/>
    <x v="5897"/>
    <x v="4"/>
    <m/>
    <m/>
    <m/>
    <x v="30"/>
    <m/>
    <m/>
    <m/>
    <x v="15"/>
    <m/>
    <m/>
  </r>
  <r>
    <n v="284817"/>
    <s v="3653a663-630d-5492-a537-9ee9f02da398"/>
    <n v="2005"/>
    <s v="Bradford"/>
    <x v="5898"/>
    <x v="4"/>
    <m/>
    <m/>
    <m/>
    <x v="30"/>
    <m/>
    <m/>
    <m/>
    <x v="15"/>
    <m/>
    <m/>
  </r>
  <r>
    <n v="284818"/>
    <s v="3653a663-630d-5492-a537-9ee9f02da398"/>
    <n v="2008"/>
    <s v="Bradford"/>
    <x v="5899"/>
    <x v="4"/>
    <m/>
    <m/>
    <m/>
    <x v="30"/>
    <m/>
    <m/>
    <m/>
    <x v="15"/>
    <m/>
    <m/>
  </r>
  <r>
    <n v="284819"/>
    <s v="3653a663-630d-5492-a537-9ee9f02da398"/>
    <n v="2010"/>
    <s v="Bradford"/>
    <x v="5900"/>
    <x v="4"/>
    <m/>
    <m/>
    <m/>
    <x v="30"/>
    <m/>
    <m/>
    <m/>
    <x v="15"/>
    <m/>
    <m/>
  </r>
  <r>
    <n v="284820"/>
    <s v="c0e3912e-1741-5773-802a-9fe7707e5a67"/>
    <n v="2005"/>
    <s v="Bradford"/>
    <x v="5901"/>
    <x v="4"/>
    <m/>
    <m/>
    <m/>
    <x v="30"/>
    <m/>
    <m/>
    <m/>
    <x v="15"/>
    <m/>
    <m/>
  </r>
  <r>
    <n v="284821"/>
    <s v="c0e3912e-1741-5773-802a-9fe7707e5a67"/>
    <n v="2008"/>
    <s v="Bradford"/>
    <x v="5902"/>
    <x v="4"/>
    <m/>
    <m/>
    <m/>
    <x v="30"/>
    <m/>
    <m/>
    <m/>
    <x v="15"/>
    <m/>
    <m/>
  </r>
  <r>
    <n v="284822"/>
    <s v="c0e3912e-1741-5773-802a-9fe7707e5a67"/>
    <n v="2010"/>
    <s v="Bradford"/>
    <x v="5903"/>
    <x v="4"/>
    <m/>
    <m/>
    <m/>
    <x v="30"/>
    <m/>
    <m/>
    <m/>
    <x v="15"/>
    <m/>
    <m/>
  </r>
  <r>
    <n v="284823"/>
    <s v="2e8f4b27-b0fd-5a34-906f-5776fc957ee4"/>
    <n v="2005"/>
    <s v="Bradford"/>
    <x v="5904"/>
    <x v="4"/>
    <m/>
    <m/>
    <m/>
    <x v="30"/>
    <m/>
    <m/>
    <m/>
    <x v="15"/>
    <m/>
    <m/>
  </r>
  <r>
    <n v="284824"/>
    <s v="2e8f4b27-b0fd-5a34-906f-5776fc957ee4"/>
    <n v="2008"/>
    <s v="Bradford"/>
    <x v="5905"/>
    <x v="4"/>
    <m/>
    <m/>
    <m/>
    <x v="30"/>
    <m/>
    <m/>
    <m/>
    <x v="15"/>
    <m/>
    <m/>
  </r>
  <r>
    <n v="284825"/>
    <s v="2e8f4b27-b0fd-5a34-906f-5776fc957ee4"/>
    <n v="2010"/>
    <s v="Bradford"/>
    <x v="5906"/>
    <x v="4"/>
    <m/>
    <m/>
    <m/>
    <x v="30"/>
    <m/>
    <m/>
    <m/>
    <x v="15"/>
    <m/>
    <m/>
  </r>
  <r>
    <n v="284826"/>
    <s v="eb44fc95-11b1-5b6a-b31f-61d8e8e409ce"/>
    <n v="2005"/>
    <s v="Bradford"/>
    <x v="5907"/>
    <x v="4"/>
    <m/>
    <m/>
    <m/>
    <x v="30"/>
    <m/>
    <m/>
    <m/>
    <x v="15"/>
    <m/>
    <m/>
  </r>
  <r>
    <n v="284827"/>
    <s v="eb44fc95-11b1-5b6a-b31f-61d8e8e409ce"/>
    <n v="2008"/>
    <s v="Bradford"/>
    <x v="5908"/>
    <x v="4"/>
    <m/>
    <m/>
    <m/>
    <x v="30"/>
    <m/>
    <m/>
    <m/>
    <x v="15"/>
    <m/>
    <m/>
  </r>
  <r>
    <n v="284828"/>
    <s v="eb44fc95-11b1-5b6a-b31f-61d8e8e409ce"/>
    <n v="2010"/>
    <s v="Bradford"/>
    <x v="5909"/>
    <x v="4"/>
    <m/>
    <m/>
    <m/>
    <x v="30"/>
    <m/>
    <m/>
    <m/>
    <x v="15"/>
    <m/>
    <m/>
  </r>
  <r>
    <n v="284829"/>
    <s v="995e2b29-9614-5c33-822d-4a107815565f"/>
    <n v="2005"/>
    <s v="Bradford"/>
    <x v="5910"/>
    <x v="4"/>
    <m/>
    <m/>
    <m/>
    <x v="30"/>
    <m/>
    <m/>
    <m/>
    <x v="15"/>
    <m/>
    <m/>
  </r>
  <r>
    <n v="284830"/>
    <s v="995e2b29-9614-5c33-822d-4a107815565f"/>
    <n v="2008"/>
    <s v="Bradford"/>
    <x v="5911"/>
    <x v="4"/>
    <m/>
    <m/>
    <m/>
    <x v="30"/>
    <m/>
    <m/>
    <m/>
    <x v="15"/>
    <m/>
    <m/>
  </r>
  <r>
    <n v="284831"/>
    <s v="995e2b29-9614-5c33-822d-4a107815565f"/>
    <n v="2010"/>
    <s v="Bradford"/>
    <x v="5912"/>
    <x v="4"/>
    <m/>
    <m/>
    <m/>
    <x v="30"/>
    <m/>
    <m/>
    <m/>
    <x v="15"/>
    <m/>
    <m/>
  </r>
  <r>
    <n v="284832"/>
    <s v="160a814d-4f8c-535d-a563-3f84feee1cdc"/>
    <n v="2005"/>
    <s v="Bradford"/>
    <x v="5913"/>
    <x v="4"/>
    <m/>
    <m/>
    <m/>
    <x v="30"/>
    <m/>
    <m/>
    <m/>
    <x v="15"/>
    <m/>
    <m/>
  </r>
  <r>
    <n v="284833"/>
    <s v="160a814d-4f8c-535d-a563-3f84feee1cdc"/>
    <n v="2008"/>
    <s v="Bradford"/>
    <x v="5914"/>
    <x v="4"/>
    <m/>
    <m/>
    <m/>
    <x v="30"/>
    <m/>
    <m/>
    <m/>
    <x v="15"/>
    <m/>
    <m/>
  </r>
  <r>
    <n v="284834"/>
    <s v="160a814d-4f8c-535d-a563-3f84feee1cdc"/>
    <n v="2010"/>
    <s v="Bradford"/>
    <x v="5915"/>
    <x v="4"/>
    <m/>
    <m/>
    <m/>
    <x v="30"/>
    <m/>
    <m/>
    <m/>
    <x v="15"/>
    <m/>
    <m/>
  </r>
  <r>
    <n v="284835"/>
    <s v="125dc7bb-1f34-5ce0-81f6-d7f9c68fb35e"/>
    <n v="2005"/>
    <s v="Bradford"/>
    <x v="5916"/>
    <x v="4"/>
    <m/>
    <m/>
    <m/>
    <x v="30"/>
    <m/>
    <m/>
    <m/>
    <x v="15"/>
    <m/>
    <m/>
  </r>
  <r>
    <n v="284836"/>
    <s v="125dc7bb-1f34-5ce0-81f6-d7f9c68fb35e"/>
    <n v="2008"/>
    <s v="Bradford"/>
    <x v="5917"/>
    <x v="4"/>
    <m/>
    <m/>
    <m/>
    <x v="30"/>
    <m/>
    <m/>
    <m/>
    <x v="15"/>
    <m/>
    <m/>
  </r>
  <r>
    <n v="284837"/>
    <s v="125dc7bb-1f34-5ce0-81f6-d7f9c68fb35e"/>
    <n v="2010"/>
    <s v="Bradford"/>
    <x v="5918"/>
    <x v="4"/>
    <m/>
    <m/>
    <m/>
    <x v="30"/>
    <m/>
    <m/>
    <m/>
    <x v="15"/>
    <m/>
    <m/>
  </r>
  <r>
    <n v="284838"/>
    <s v="d4442867-6bd4-50a0-bd96-5dff6b8f785e"/>
    <n v="2005"/>
    <s v="Bradford"/>
    <x v="5919"/>
    <x v="4"/>
    <m/>
    <m/>
    <m/>
    <x v="30"/>
    <m/>
    <m/>
    <m/>
    <x v="15"/>
    <m/>
    <m/>
  </r>
  <r>
    <n v="284839"/>
    <s v="d4442867-6bd4-50a0-bd96-5dff6b8f785e"/>
    <n v="2008"/>
    <s v="Bradford"/>
    <x v="5920"/>
    <x v="4"/>
    <m/>
    <m/>
    <m/>
    <x v="30"/>
    <m/>
    <m/>
    <m/>
    <x v="15"/>
    <m/>
    <m/>
  </r>
  <r>
    <n v="284840"/>
    <s v="d4442867-6bd4-50a0-bd96-5dff6b8f785e"/>
    <n v="2010"/>
    <s v="Bradford"/>
    <x v="5921"/>
    <x v="4"/>
    <m/>
    <m/>
    <m/>
    <x v="30"/>
    <m/>
    <m/>
    <m/>
    <x v="15"/>
    <m/>
    <m/>
  </r>
  <r>
    <n v="284841"/>
    <s v="692e8ac1-73fc-5559-a1bd-b85b0515a080"/>
    <n v="2005"/>
    <s v="Bradford"/>
    <x v="5922"/>
    <x v="4"/>
    <m/>
    <m/>
    <m/>
    <x v="30"/>
    <m/>
    <m/>
    <m/>
    <x v="15"/>
    <m/>
    <m/>
  </r>
  <r>
    <n v="284842"/>
    <s v="692e8ac1-73fc-5559-a1bd-b85b0515a080"/>
    <n v="2008"/>
    <s v="Bradford"/>
    <x v="5923"/>
    <x v="4"/>
    <m/>
    <m/>
    <m/>
    <x v="30"/>
    <m/>
    <m/>
    <m/>
    <x v="15"/>
    <m/>
    <m/>
  </r>
  <r>
    <n v="284843"/>
    <s v="692e8ac1-73fc-5559-a1bd-b85b0515a080"/>
    <n v="2010"/>
    <s v="Bradford"/>
    <x v="5924"/>
    <x v="4"/>
    <m/>
    <m/>
    <m/>
    <x v="30"/>
    <m/>
    <m/>
    <m/>
    <x v="15"/>
    <m/>
    <m/>
  </r>
  <r>
    <n v="284844"/>
    <s v="33f9808c-9e25-5e81-9927-f38252693d8d"/>
    <n v="2005"/>
    <s v="Bradford"/>
    <x v="5925"/>
    <x v="4"/>
    <m/>
    <m/>
    <m/>
    <x v="30"/>
    <m/>
    <m/>
    <m/>
    <x v="15"/>
    <m/>
    <m/>
  </r>
  <r>
    <n v="284845"/>
    <s v="33f9808c-9e25-5e81-9927-f38252693d8d"/>
    <n v="2008"/>
    <s v="Bradford"/>
    <x v="5926"/>
    <x v="4"/>
    <m/>
    <m/>
    <m/>
    <x v="30"/>
    <m/>
    <m/>
    <m/>
    <x v="15"/>
    <m/>
    <m/>
  </r>
  <r>
    <n v="284846"/>
    <s v="33f9808c-9e25-5e81-9927-f38252693d8d"/>
    <n v="2010"/>
    <s v="Bradford"/>
    <x v="5927"/>
    <x v="4"/>
    <m/>
    <m/>
    <m/>
    <x v="30"/>
    <m/>
    <m/>
    <m/>
    <x v="15"/>
    <m/>
    <m/>
  </r>
  <r>
    <n v="284847"/>
    <s v="1aa891e8-b95e-540b-8765-455ca6135389"/>
    <n v="2005"/>
    <s v="Bradford"/>
    <x v="5928"/>
    <x v="4"/>
    <m/>
    <m/>
    <m/>
    <x v="30"/>
    <m/>
    <m/>
    <m/>
    <x v="15"/>
    <m/>
    <m/>
  </r>
  <r>
    <n v="284848"/>
    <s v="1aa891e8-b95e-540b-8765-455ca6135389"/>
    <n v="2008"/>
    <s v="Bradford"/>
    <x v="5929"/>
    <x v="4"/>
    <m/>
    <m/>
    <m/>
    <x v="30"/>
    <m/>
    <m/>
    <m/>
    <x v="15"/>
    <m/>
    <m/>
  </r>
  <r>
    <n v="284849"/>
    <s v="1aa891e8-b95e-540b-8765-455ca6135389"/>
    <n v="2010"/>
    <s v="Bradford"/>
    <x v="5930"/>
    <x v="4"/>
    <m/>
    <m/>
    <m/>
    <x v="30"/>
    <m/>
    <m/>
    <m/>
    <x v="15"/>
    <m/>
    <m/>
  </r>
  <r>
    <n v="284850"/>
    <s v="02221074-1ff6-5dca-8651-3dc5fd858016"/>
    <n v="2005"/>
    <s v="Bradford"/>
    <x v="5931"/>
    <x v="4"/>
    <m/>
    <m/>
    <m/>
    <x v="30"/>
    <m/>
    <m/>
    <m/>
    <x v="15"/>
    <m/>
    <m/>
  </r>
  <r>
    <n v="284851"/>
    <s v="02221074-1ff6-5dca-8651-3dc5fd858016"/>
    <n v="2008"/>
    <s v="Bradford"/>
    <x v="5932"/>
    <x v="4"/>
    <m/>
    <m/>
    <m/>
    <x v="30"/>
    <m/>
    <m/>
    <m/>
    <x v="15"/>
    <m/>
    <m/>
  </r>
  <r>
    <n v="284852"/>
    <s v="02221074-1ff6-5dca-8651-3dc5fd858016"/>
    <n v="2010"/>
    <s v="Bradford"/>
    <x v="5933"/>
    <x v="4"/>
    <m/>
    <m/>
    <m/>
    <x v="30"/>
    <m/>
    <m/>
    <m/>
    <x v="15"/>
    <m/>
    <m/>
  </r>
  <r>
    <n v="284853"/>
    <s v="bb9328fc-7f3a-5d3e-9a6b-6383fb81ed6a"/>
    <n v="2005"/>
    <s v="Bradford"/>
    <x v="5934"/>
    <x v="4"/>
    <m/>
    <m/>
    <m/>
    <x v="30"/>
    <m/>
    <m/>
    <m/>
    <x v="15"/>
    <m/>
    <m/>
  </r>
  <r>
    <n v="284854"/>
    <s v="bb9328fc-7f3a-5d3e-9a6b-6383fb81ed6a"/>
    <n v="2008"/>
    <s v="Bradford"/>
    <x v="5935"/>
    <x v="4"/>
    <m/>
    <m/>
    <m/>
    <x v="30"/>
    <m/>
    <m/>
    <m/>
    <x v="15"/>
    <m/>
    <m/>
  </r>
  <r>
    <n v="284855"/>
    <s v="bb9328fc-7f3a-5d3e-9a6b-6383fb81ed6a"/>
    <n v="2010"/>
    <s v="Bradford"/>
    <x v="5936"/>
    <x v="4"/>
    <m/>
    <m/>
    <m/>
    <x v="30"/>
    <m/>
    <m/>
    <m/>
    <x v="15"/>
    <m/>
    <m/>
  </r>
  <r>
    <n v="284856"/>
    <s v="b15f0017-98d1-57cd-adaf-365717029f41"/>
    <n v="2005"/>
    <s v="Bradford"/>
    <x v="5937"/>
    <x v="4"/>
    <m/>
    <m/>
    <m/>
    <x v="30"/>
    <m/>
    <m/>
    <m/>
    <x v="15"/>
    <m/>
    <m/>
  </r>
  <r>
    <n v="284857"/>
    <s v="b15f0017-98d1-57cd-adaf-365717029f41"/>
    <n v="2008"/>
    <s v="Bradford"/>
    <x v="5938"/>
    <x v="4"/>
    <m/>
    <m/>
    <m/>
    <x v="30"/>
    <m/>
    <m/>
    <m/>
    <x v="15"/>
    <m/>
    <m/>
  </r>
  <r>
    <n v="284858"/>
    <s v="b15f0017-98d1-57cd-adaf-365717029f41"/>
    <n v="2010"/>
    <s v="Bradford"/>
    <x v="5939"/>
    <x v="4"/>
    <m/>
    <m/>
    <m/>
    <x v="30"/>
    <m/>
    <m/>
    <m/>
    <x v="15"/>
    <m/>
    <m/>
  </r>
  <r>
    <n v="284859"/>
    <s v="d1840ae1-b6a4-5374-b046-88aac2d340cd"/>
    <n v="2005"/>
    <s v="Bradford"/>
    <x v="5940"/>
    <x v="4"/>
    <m/>
    <m/>
    <m/>
    <x v="30"/>
    <m/>
    <m/>
    <m/>
    <x v="15"/>
    <m/>
    <m/>
  </r>
  <r>
    <n v="284860"/>
    <s v="d1840ae1-b6a4-5374-b046-88aac2d340cd"/>
    <n v="2008"/>
    <s v="Bradford"/>
    <x v="5941"/>
    <x v="4"/>
    <m/>
    <m/>
    <m/>
    <x v="30"/>
    <m/>
    <m/>
    <m/>
    <x v="15"/>
    <m/>
    <m/>
  </r>
  <r>
    <n v="284861"/>
    <s v="d1840ae1-b6a4-5374-b046-88aac2d340cd"/>
    <n v="2010"/>
    <s v="Bradford"/>
    <x v="5942"/>
    <x v="4"/>
    <m/>
    <m/>
    <m/>
    <x v="30"/>
    <m/>
    <m/>
    <m/>
    <x v="15"/>
    <m/>
    <m/>
  </r>
  <r>
    <n v="284862"/>
    <s v="017ee732-71d3-5f89-835a-68a46d06d1c5"/>
    <n v="2005"/>
    <s v="Bradford"/>
    <x v="5943"/>
    <x v="4"/>
    <m/>
    <m/>
    <m/>
    <x v="30"/>
    <m/>
    <m/>
    <m/>
    <x v="15"/>
    <m/>
    <m/>
  </r>
  <r>
    <n v="284863"/>
    <s v="017ee732-71d3-5f89-835a-68a46d06d1c5"/>
    <n v="2008"/>
    <s v="Bradford"/>
    <x v="5944"/>
    <x v="4"/>
    <m/>
    <m/>
    <m/>
    <x v="30"/>
    <m/>
    <m/>
    <m/>
    <x v="15"/>
    <m/>
    <m/>
  </r>
  <r>
    <n v="284864"/>
    <s v="017ee732-71d3-5f89-835a-68a46d06d1c5"/>
    <n v="2010"/>
    <s v="Bradford"/>
    <x v="5945"/>
    <x v="4"/>
    <m/>
    <m/>
    <m/>
    <x v="30"/>
    <m/>
    <m/>
    <m/>
    <x v="15"/>
    <m/>
    <m/>
  </r>
  <r>
    <n v="284865"/>
    <s v="7320c0b4-eb2f-5d9c-8518-73b210d30444"/>
    <n v="2005"/>
    <s v="Bradford"/>
    <x v="5946"/>
    <x v="4"/>
    <m/>
    <m/>
    <m/>
    <x v="30"/>
    <m/>
    <m/>
    <m/>
    <x v="15"/>
    <m/>
    <m/>
  </r>
  <r>
    <n v="284866"/>
    <s v="7320c0b4-eb2f-5d9c-8518-73b210d30444"/>
    <n v="2008"/>
    <s v="Bradford"/>
    <x v="5947"/>
    <x v="4"/>
    <m/>
    <m/>
    <m/>
    <x v="30"/>
    <m/>
    <m/>
    <m/>
    <x v="15"/>
    <m/>
    <m/>
  </r>
  <r>
    <n v="284867"/>
    <s v="7320c0b4-eb2f-5d9c-8518-73b210d30444"/>
    <n v="2010"/>
    <s v="Bradford"/>
    <x v="5948"/>
    <x v="4"/>
    <m/>
    <m/>
    <m/>
    <x v="30"/>
    <m/>
    <m/>
    <m/>
    <x v="15"/>
    <m/>
    <m/>
  </r>
  <r>
    <n v="284868"/>
    <s v="771174d8-43e4-50b3-a706-a0adb5e57d2e"/>
    <n v="2005"/>
    <s v="Bradford"/>
    <x v="5949"/>
    <x v="4"/>
    <m/>
    <m/>
    <m/>
    <x v="30"/>
    <m/>
    <m/>
    <m/>
    <x v="15"/>
    <m/>
    <m/>
  </r>
  <r>
    <n v="284869"/>
    <s v="771174d8-43e4-50b3-a706-a0adb5e57d2e"/>
    <n v="2008"/>
    <s v="Bradford"/>
    <x v="5950"/>
    <x v="4"/>
    <m/>
    <m/>
    <m/>
    <x v="30"/>
    <m/>
    <m/>
    <m/>
    <x v="15"/>
    <m/>
    <m/>
  </r>
  <r>
    <n v="284870"/>
    <s v="771174d8-43e4-50b3-a706-a0adb5e57d2e"/>
    <n v="2010"/>
    <s v="Bradford"/>
    <x v="5951"/>
    <x v="4"/>
    <m/>
    <m/>
    <m/>
    <x v="30"/>
    <m/>
    <m/>
    <m/>
    <x v="15"/>
    <m/>
    <m/>
  </r>
  <r>
    <n v="284871"/>
    <s v="bb8cdf4b-52a4-5769-aee2-f9f640dc0ee9"/>
    <n v="2005"/>
    <s v="Bradford"/>
    <x v="5952"/>
    <x v="4"/>
    <m/>
    <m/>
    <m/>
    <x v="30"/>
    <m/>
    <m/>
    <m/>
    <x v="15"/>
    <m/>
    <m/>
  </r>
  <r>
    <n v="284872"/>
    <s v="bb8cdf4b-52a4-5769-aee2-f9f640dc0ee9"/>
    <n v="2008"/>
    <s v="Bradford"/>
    <x v="5953"/>
    <x v="4"/>
    <m/>
    <m/>
    <m/>
    <x v="30"/>
    <m/>
    <m/>
    <m/>
    <x v="15"/>
    <m/>
    <m/>
  </r>
  <r>
    <n v="284873"/>
    <s v="bb8cdf4b-52a4-5769-aee2-f9f640dc0ee9"/>
    <n v="2010"/>
    <s v="Bradford"/>
    <x v="5954"/>
    <x v="4"/>
    <m/>
    <m/>
    <m/>
    <x v="30"/>
    <m/>
    <m/>
    <m/>
    <x v="15"/>
    <m/>
    <m/>
  </r>
  <r>
    <n v="284874"/>
    <s v="9379b105-5e3f-5eb3-944d-b6cbf3e095dc"/>
    <n v="2005"/>
    <s v="Bradford"/>
    <x v="5955"/>
    <x v="4"/>
    <m/>
    <m/>
    <m/>
    <x v="30"/>
    <m/>
    <m/>
    <m/>
    <x v="15"/>
    <m/>
    <m/>
  </r>
  <r>
    <n v="284875"/>
    <s v="9379b105-5e3f-5eb3-944d-b6cbf3e095dc"/>
    <n v="2008"/>
    <s v="Bradford"/>
    <x v="5956"/>
    <x v="4"/>
    <m/>
    <m/>
    <m/>
    <x v="30"/>
    <m/>
    <m/>
    <m/>
    <x v="15"/>
    <m/>
    <m/>
  </r>
  <r>
    <n v="284876"/>
    <s v="9379b105-5e3f-5eb3-944d-b6cbf3e095dc"/>
    <n v="2010"/>
    <s v="Bradford"/>
    <x v="5957"/>
    <x v="4"/>
    <m/>
    <m/>
    <m/>
    <x v="30"/>
    <m/>
    <m/>
    <m/>
    <x v="15"/>
    <m/>
    <m/>
  </r>
  <r>
    <n v="284877"/>
    <s v="2ba2bc40-2c03-59b2-adcd-2ca860731fa3"/>
    <n v="2005"/>
    <s v="Bradford"/>
    <x v="5958"/>
    <x v="4"/>
    <m/>
    <m/>
    <m/>
    <x v="30"/>
    <m/>
    <m/>
    <m/>
    <x v="15"/>
    <m/>
    <m/>
  </r>
  <r>
    <n v="284878"/>
    <s v="2ba2bc40-2c03-59b2-adcd-2ca860731fa3"/>
    <n v="2008"/>
    <s v="Bradford"/>
    <x v="5959"/>
    <x v="4"/>
    <m/>
    <m/>
    <m/>
    <x v="30"/>
    <m/>
    <m/>
    <m/>
    <x v="15"/>
    <m/>
    <m/>
  </r>
  <r>
    <n v="284879"/>
    <s v="2ba2bc40-2c03-59b2-adcd-2ca860731fa3"/>
    <n v="2010"/>
    <s v="Bradford"/>
    <x v="5960"/>
    <x v="4"/>
    <m/>
    <m/>
    <m/>
    <x v="30"/>
    <m/>
    <m/>
    <m/>
    <x v="15"/>
    <m/>
    <m/>
  </r>
  <r>
    <n v="284880"/>
    <s v="7f6ef188-d732-58aa-8f93-339f10b0d6eb"/>
    <n v="2005"/>
    <s v="Bradford"/>
    <x v="5961"/>
    <x v="4"/>
    <m/>
    <m/>
    <m/>
    <x v="30"/>
    <m/>
    <m/>
    <m/>
    <x v="15"/>
    <m/>
    <m/>
  </r>
  <r>
    <n v="284881"/>
    <s v="7f6ef188-d732-58aa-8f93-339f10b0d6eb"/>
    <n v="2008"/>
    <s v="Bradford"/>
    <x v="5962"/>
    <x v="4"/>
    <m/>
    <m/>
    <m/>
    <x v="30"/>
    <m/>
    <m/>
    <m/>
    <x v="15"/>
    <m/>
    <m/>
  </r>
  <r>
    <n v="284882"/>
    <s v="7f6ef188-d732-58aa-8f93-339f10b0d6eb"/>
    <n v="2010"/>
    <s v="Bradford"/>
    <x v="5963"/>
    <x v="4"/>
    <m/>
    <m/>
    <m/>
    <x v="30"/>
    <m/>
    <m/>
    <m/>
    <x v="15"/>
    <m/>
    <m/>
  </r>
  <r>
    <n v="284883"/>
    <s v="31e2d9ac-ae32-5195-9481-0ca302719352"/>
    <n v="2005"/>
    <s v="Bradford"/>
    <x v="5964"/>
    <x v="4"/>
    <m/>
    <m/>
    <m/>
    <x v="30"/>
    <m/>
    <m/>
    <m/>
    <x v="15"/>
    <m/>
    <m/>
  </r>
  <r>
    <n v="284884"/>
    <s v="31e2d9ac-ae32-5195-9481-0ca302719352"/>
    <n v="2008"/>
    <s v="Bradford"/>
    <x v="5965"/>
    <x v="4"/>
    <m/>
    <m/>
    <m/>
    <x v="30"/>
    <m/>
    <m/>
    <m/>
    <x v="15"/>
    <m/>
    <m/>
  </r>
  <r>
    <n v="284885"/>
    <s v="31e2d9ac-ae32-5195-9481-0ca302719352"/>
    <n v="2010"/>
    <s v="Bradford"/>
    <x v="5966"/>
    <x v="4"/>
    <m/>
    <m/>
    <m/>
    <x v="30"/>
    <m/>
    <m/>
    <m/>
    <x v="15"/>
    <m/>
    <m/>
  </r>
  <r>
    <n v="284886"/>
    <s v="e02f3f56-0a1b-5096-a554-df9a007dc08a"/>
    <n v="2005"/>
    <s v="Bradford"/>
    <x v="5967"/>
    <x v="4"/>
    <m/>
    <m/>
    <m/>
    <x v="30"/>
    <m/>
    <m/>
    <m/>
    <x v="15"/>
    <m/>
    <m/>
  </r>
  <r>
    <n v="284887"/>
    <s v="e02f3f56-0a1b-5096-a554-df9a007dc08a"/>
    <n v="2008"/>
    <s v="Bradford"/>
    <x v="5968"/>
    <x v="4"/>
    <m/>
    <m/>
    <m/>
    <x v="30"/>
    <m/>
    <m/>
    <m/>
    <x v="15"/>
    <m/>
    <m/>
  </r>
  <r>
    <n v="284888"/>
    <s v="e02f3f56-0a1b-5096-a554-df9a007dc08a"/>
    <n v="2010"/>
    <s v="Bradford"/>
    <x v="5969"/>
    <x v="4"/>
    <m/>
    <m/>
    <m/>
    <x v="30"/>
    <m/>
    <m/>
    <m/>
    <x v="15"/>
    <m/>
    <m/>
  </r>
  <r>
    <n v="284889"/>
    <s v="c8a93b50-b814-51ea-b7fe-41edb65b75a5"/>
    <n v="2005"/>
    <s v="Bradford"/>
    <x v="5970"/>
    <x v="4"/>
    <m/>
    <m/>
    <m/>
    <x v="30"/>
    <m/>
    <m/>
    <m/>
    <x v="15"/>
    <m/>
    <m/>
  </r>
  <r>
    <n v="284890"/>
    <s v="c8a93b50-b814-51ea-b7fe-41edb65b75a5"/>
    <n v="2008"/>
    <s v="Bradford"/>
    <x v="5971"/>
    <x v="4"/>
    <m/>
    <m/>
    <m/>
    <x v="30"/>
    <m/>
    <m/>
    <m/>
    <x v="15"/>
    <m/>
    <m/>
  </r>
  <r>
    <n v="284891"/>
    <s v="c8a93b50-b814-51ea-b7fe-41edb65b75a5"/>
    <n v="2010"/>
    <s v="Bradford"/>
    <x v="5972"/>
    <x v="4"/>
    <m/>
    <m/>
    <m/>
    <x v="30"/>
    <m/>
    <m/>
    <m/>
    <x v="15"/>
    <m/>
    <m/>
  </r>
  <r>
    <n v="284892"/>
    <s v="dd0e6eef-622a-53fa-9ebf-12508255b56e"/>
    <n v="2005"/>
    <s v="Bradford"/>
    <x v="5973"/>
    <x v="4"/>
    <m/>
    <m/>
    <m/>
    <x v="30"/>
    <m/>
    <m/>
    <m/>
    <x v="15"/>
    <m/>
    <m/>
  </r>
  <r>
    <n v="284893"/>
    <s v="dd0e6eef-622a-53fa-9ebf-12508255b56e"/>
    <n v="2008"/>
    <s v="Bradford"/>
    <x v="5974"/>
    <x v="4"/>
    <m/>
    <m/>
    <m/>
    <x v="30"/>
    <m/>
    <m/>
    <m/>
    <x v="15"/>
    <m/>
    <m/>
  </r>
  <r>
    <n v="284894"/>
    <s v="dd0e6eef-622a-53fa-9ebf-12508255b56e"/>
    <n v="2010"/>
    <s v="Bradford"/>
    <x v="5975"/>
    <x v="4"/>
    <m/>
    <m/>
    <m/>
    <x v="30"/>
    <m/>
    <m/>
    <m/>
    <x v="15"/>
    <m/>
    <m/>
  </r>
  <r>
    <n v="284895"/>
    <s v="782f227f-585c-596e-9719-a26b05b470b1"/>
    <n v="2005"/>
    <s v="Bradford"/>
    <x v="5976"/>
    <x v="4"/>
    <m/>
    <m/>
    <m/>
    <x v="30"/>
    <m/>
    <m/>
    <m/>
    <x v="15"/>
    <m/>
    <m/>
  </r>
  <r>
    <n v="284896"/>
    <s v="782f227f-585c-596e-9719-a26b05b470b1"/>
    <n v="2008"/>
    <s v="Bradford"/>
    <x v="5977"/>
    <x v="4"/>
    <m/>
    <m/>
    <m/>
    <x v="30"/>
    <m/>
    <m/>
    <m/>
    <x v="15"/>
    <m/>
    <m/>
  </r>
  <r>
    <n v="284897"/>
    <s v="782f227f-585c-596e-9719-a26b05b470b1"/>
    <n v="2010"/>
    <s v="Bradford"/>
    <x v="5978"/>
    <x v="4"/>
    <m/>
    <m/>
    <m/>
    <x v="30"/>
    <m/>
    <m/>
    <m/>
    <x v="15"/>
    <m/>
    <m/>
  </r>
  <r>
    <n v="284898"/>
    <s v="6c57977c-e13e-5f6a-b258-12319928558c"/>
    <n v="2005"/>
    <s v="Bradford"/>
    <x v="5979"/>
    <x v="4"/>
    <m/>
    <m/>
    <m/>
    <x v="30"/>
    <m/>
    <m/>
    <m/>
    <x v="15"/>
    <m/>
    <m/>
  </r>
  <r>
    <n v="284899"/>
    <s v="6c57977c-e13e-5f6a-b258-12319928558c"/>
    <n v="2008"/>
    <s v="Bradford"/>
    <x v="5980"/>
    <x v="4"/>
    <m/>
    <m/>
    <m/>
    <x v="30"/>
    <m/>
    <m/>
    <m/>
    <x v="15"/>
    <m/>
    <m/>
  </r>
  <r>
    <n v="284900"/>
    <s v="6c57977c-e13e-5f6a-b258-12319928558c"/>
    <n v="2010"/>
    <s v="Bradford"/>
    <x v="5981"/>
    <x v="4"/>
    <m/>
    <m/>
    <m/>
    <x v="30"/>
    <m/>
    <m/>
    <m/>
    <x v="15"/>
    <m/>
    <m/>
  </r>
  <r>
    <n v="284901"/>
    <s v="cf7137a7-66c4-5c8d-80f8-c2a4cd99b4c2"/>
    <n v="2005"/>
    <s v="Bradford"/>
    <x v="5982"/>
    <x v="4"/>
    <m/>
    <m/>
    <m/>
    <x v="30"/>
    <m/>
    <m/>
    <m/>
    <x v="15"/>
    <m/>
    <m/>
  </r>
  <r>
    <n v="284902"/>
    <s v="cf7137a7-66c4-5c8d-80f8-c2a4cd99b4c2"/>
    <n v="2008"/>
    <s v="Bradford"/>
    <x v="5983"/>
    <x v="4"/>
    <m/>
    <m/>
    <m/>
    <x v="30"/>
    <m/>
    <m/>
    <m/>
    <x v="15"/>
    <m/>
    <m/>
  </r>
  <r>
    <n v="284903"/>
    <s v="cf7137a7-66c4-5c8d-80f8-c2a4cd99b4c2"/>
    <n v="2010"/>
    <s v="Bradford"/>
    <x v="5984"/>
    <x v="4"/>
    <m/>
    <m/>
    <m/>
    <x v="30"/>
    <m/>
    <m/>
    <m/>
    <x v="15"/>
    <m/>
    <m/>
  </r>
  <r>
    <n v="284904"/>
    <s v="e02b26a8-4d7f-5163-9d0e-d70ee5f357ff"/>
    <n v="2005"/>
    <s v="Bradford"/>
    <x v="5985"/>
    <x v="4"/>
    <m/>
    <m/>
    <m/>
    <x v="30"/>
    <m/>
    <m/>
    <m/>
    <x v="15"/>
    <m/>
    <m/>
  </r>
  <r>
    <n v="284905"/>
    <s v="e02b26a8-4d7f-5163-9d0e-d70ee5f357ff"/>
    <n v="2008"/>
    <s v="Bradford"/>
    <x v="5986"/>
    <x v="4"/>
    <m/>
    <m/>
    <m/>
    <x v="30"/>
    <m/>
    <m/>
    <m/>
    <x v="15"/>
    <m/>
    <m/>
  </r>
  <r>
    <n v="284906"/>
    <s v="e02b26a8-4d7f-5163-9d0e-d70ee5f357ff"/>
    <n v="2010"/>
    <s v="Bradford"/>
    <x v="5987"/>
    <x v="4"/>
    <m/>
    <m/>
    <m/>
    <x v="30"/>
    <m/>
    <m/>
    <m/>
    <x v="15"/>
    <m/>
    <m/>
  </r>
  <r>
    <n v="284907"/>
    <s v="726263f2-eff6-564c-91fb-54b43df0c31d"/>
    <n v="2005"/>
    <s v="Bradford"/>
    <x v="5988"/>
    <x v="4"/>
    <m/>
    <m/>
    <m/>
    <x v="30"/>
    <m/>
    <m/>
    <m/>
    <x v="15"/>
    <m/>
    <m/>
  </r>
  <r>
    <n v="284908"/>
    <s v="726263f2-eff6-564c-91fb-54b43df0c31d"/>
    <n v="2008"/>
    <s v="Bradford"/>
    <x v="5989"/>
    <x v="4"/>
    <m/>
    <m/>
    <m/>
    <x v="30"/>
    <m/>
    <m/>
    <m/>
    <x v="15"/>
    <m/>
    <m/>
  </r>
  <r>
    <n v="284909"/>
    <s v="726263f2-eff6-564c-91fb-54b43df0c31d"/>
    <n v="2010"/>
    <s v="Bradford"/>
    <x v="5990"/>
    <x v="4"/>
    <m/>
    <m/>
    <m/>
    <x v="30"/>
    <m/>
    <m/>
    <m/>
    <x v="15"/>
    <m/>
    <m/>
  </r>
  <r>
    <n v="284910"/>
    <s v="6ec9d418-5294-5353-9a44-c58425ad1592"/>
    <n v="2005"/>
    <s v="Bradford"/>
    <x v="5991"/>
    <x v="4"/>
    <m/>
    <m/>
    <m/>
    <x v="30"/>
    <m/>
    <m/>
    <m/>
    <x v="15"/>
    <m/>
    <m/>
  </r>
  <r>
    <n v="284911"/>
    <s v="6ec9d418-5294-5353-9a44-c58425ad1592"/>
    <n v="2008"/>
    <s v="Bradford"/>
    <x v="5992"/>
    <x v="4"/>
    <m/>
    <m/>
    <m/>
    <x v="30"/>
    <m/>
    <m/>
    <m/>
    <x v="15"/>
    <m/>
    <m/>
  </r>
  <r>
    <n v="284912"/>
    <s v="6ec9d418-5294-5353-9a44-c58425ad1592"/>
    <n v="2010"/>
    <s v="Bradford"/>
    <x v="5993"/>
    <x v="4"/>
    <m/>
    <m/>
    <m/>
    <x v="30"/>
    <m/>
    <m/>
    <m/>
    <x v="15"/>
    <m/>
    <m/>
  </r>
  <r>
    <n v="284913"/>
    <s v="63e0bf78-8f14-57b9-84b7-a119edb70b68"/>
    <n v="2005"/>
    <s v="Bradford"/>
    <x v="5994"/>
    <x v="4"/>
    <m/>
    <m/>
    <m/>
    <x v="30"/>
    <m/>
    <m/>
    <m/>
    <x v="15"/>
    <m/>
    <m/>
  </r>
  <r>
    <n v="284914"/>
    <s v="63e0bf78-8f14-57b9-84b7-a119edb70b68"/>
    <n v="2008"/>
    <s v="Bradford"/>
    <x v="5995"/>
    <x v="4"/>
    <m/>
    <m/>
    <m/>
    <x v="30"/>
    <m/>
    <m/>
    <m/>
    <x v="15"/>
    <m/>
    <m/>
  </r>
  <r>
    <n v="284915"/>
    <s v="63e0bf78-8f14-57b9-84b7-a119edb70b68"/>
    <n v="2010"/>
    <s v="Bradford"/>
    <x v="5996"/>
    <x v="4"/>
    <m/>
    <m/>
    <m/>
    <x v="30"/>
    <m/>
    <m/>
    <m/>
    <x v="15"/>
    <m/>
    <m/>
  </r>
  <r>
    <n v="284916"/>
    <s v="87bae72c-50ca-56f3-86b4-eadc1fac08b2"/>
    <n v="2005"/>
    <s v="Bradford"/>
    <x v="5997"/>
    <x v="4"/>
    <m/>
    <m/>
    <m/>
    <x v="30"/>
    <m/>
    <m/>
    <m/>
    <x v="15"/>
    <m/>
    <m/>
  </r>
  <r>
    <n v="284917"/>
    <s v="87bae72c-50ca-56f3-86b4-eadc1fac08b2"/>
    <n v="2008"/>
    <s v="Bradford"/>
    <x v="5998"/>
    <x v="4"/>
    <m/>
    <m/>
    <m/>
    <x v="30"/>
    <m/>
    <m/>
    <m/>
    <x v="15"/>
    <m/>
    <m/>
  </r>
  <r>
    <n v="284918"/>
    <s v="87bae72c-50ca-56f3-86b4-eadc1fac08b2"/>
    <n v="2010"/>
    <s v="Bradford"/>
    <x v="5999"/>
    <x v="4"/>
    <m/>
    <m/>
    <m/>
    <x v="30"/>
    <m/>
    <m/>
    <m/>
    <x v="15"/>
    <m/>
    <m/>
  </r>
  <r>
    <n v="284919"/>
    <s v="4723335c-d20f-55e2-9cce-af1cdba00f8c"/>
    <n v="2005"/>
    <s v="Bradford"/>
    <x v="6000"/>
    <x v="4"/>
    <m/>
    <m/>
    <m/>
    <x v="30"/>
    <m/>
    <m/>
    <m/>
    <x v="15"/>
    <m/>
    <m/>
  </r>
  <r>
    <n v="284920"/>
    <s v="4723335c-d20f-55e2-9cce-af1cdba00f8c"/>
    <n v="2008"/>
    <s v="Bradford"/>
    <x v="6001"/>
    <x v="4"/>
    <m/>
    <m/>
    <m/>
    <x v="30"/>
    <m/>
    <m/>
    <m/>
    <x v="15"/>
    <m/>
    <m/>
  </r>
  <r>
    <n v="284921"/>
    <s v="4723335c-d20f-55e2-9cce-af1cdba00f8c"/>
    <n v="2010"/>
    <s v="Bradford"/>
    <x v="6002"/>
    <x v="4"/>
    <m/>
    <m/>
    <m/>
    <x v="30"/>
    <m/>
    <m/>
    <m/>
    <x v="15"/>
    <m/>
    <m/>
  </r>
  <r>
    <n v="284922"/>
    <s v="2c4236bf-7d8d-5241-bfe9-1ace0a6676fe"/>
    <n v="2005"/>
    <s v="Bradford"/>
    <x v="6003"/>
    <x v="4"/>
    <m/>
    <m/>
    <m/>
    <x v="30"/>
    <m/>
    <m/>
    <m/>
    <x v="15"/>
    <m/>
    <m/>
  </r>
  <r>
    <n v="284923"/>
    <s v="2c4236bf-7d8d-5241-bfe9-1ace0a6676fe"/>
    <n v="2008"/>
    <s v="Bradford"/>
    <x v="6004"/>
    <x v="4"/>
    <m/>
    <m/>
    <m/>
    <x v="30"/>
    <m/>
    <m/>
    <m/>
    <x v="15"/>
    <m/>
    <m/>
  </r>
  <r>
    <n v="284924"/>
    <s v="2c4236bf-7d8d-5241-bfe9-1ace0a6676fe"/>
    <n v="2010"/>
    <s v="Bradford"/>
    <x v="6005"/>
    <x v="4"/>
    <m/>
    <m/>
    <m/>
    <x v="30"/>
    <m/>
    <m/>
    <m/>
    <x v="15"/>
    <m/>
    <m/>
  </r>
  <r>
    <n v="284925"/>
    <s v="a89de790-533b-5c8a-8445-108c4c7a9090"/>
    <n v="2005"/>
    <s v="Bradford"/>
    <x v="6006"/>
    <x v="4"/>
    <m/>
    <m/>
    <m/>
    <x v="30"/>
    <m/>
    <m/>
    <m/>
    <x v="15"/>
    <m/>
    <m/>
  </r>
  <r>
    <n v="284926"/>
    <s v="a89de790-533b-5c8a-8445-108c4c7a9090"/>
    <n v="2008"/>
    <s v="Bradford"/>
    <x v="6007"/>
    <x v="4"/>
    <m/>
    <m/>
    <m/>
    <x v="30"/>
    <m/>
    <m/>
    <m/>
    <x v="15"/>
    <m/>
    <m/>
  </r>
  <r>
    <n v="284927"/>
    <s v="a89de790-533b-5c8a-8445-108c4c7a9090"/>
    <n v="2010"/>
    <s v="Bradford"/>
    <x v="6008"/>
    <x v="4"/>
    <m/>
    <m/>
    <m/>
    <x v="30"/>
    <m/>
    <m/>
    <m/>
    <x v="15"/>
    <m/>
    <m/>
  </r>
  <r>
    <n v="284928"/>
    <s v="3ec4ac1c-f018-572a-a62c-55a55c417ab3"/>
    <n v="2005"/>
    <s v="Bradford"/>
    <x v="6009"/>
    <x v="4"/>
    <m/>
    <m/>
    <m/>
    <x v="30"/>
    <m/>
    <m/>
    <m/>
    <x v="15"/>
    <m/>
    <m/>
  </r>
  <r>
    <n v="284929"/>
    <s v="3ec4ac1c-f018-572a-a62c-55a55c417ab3"/>
    <n v="2008"/>
    <s v="Bradford"/>
    <x v="6010"/>
    <x v="4"/>
    <m/>
    <m/>
    <m/>
    <x v="30"/>
    <m/>
    <m/>
    <m/>
    <x v="15"/>
    <m/>
    <m/>
  </r>
  <r>
    <n v="284930"/>
    <s v="3ec4ac1c-f018-572a-a62c-55a55c417ab3"/>
    <n v="2010"/>
    <s v="Bradford"/>
    <x v="6011"/>
    <x v="4"/>
    <m/>
    <m/>
    <m/>
    <x v="30"/>
    <m/>
    <m/>
    <m/>
    <x v="15"/>
    <m/>
    <m/>
  </r>
  <r>
    <n v="284931"/>
    <s v="e4204dd5-8419-50e4-ab81-17f875a2e0d3"/>
    <n v="2005"/>
    <s v="Bradford"/>
    <x v="6012"/>
    <x v="4"/>
    <m/>
    <m/>
    <m/>
    <x v="30"/>
    <m/>
    <m/>
    <m/>
    <x v="15"/>
    <m/>
    <m/>
  </r>
  <r>
    <n v="284932"/>
    <s v="e4204dd5-8419-50e4-ab81-17f875a2e0d3"/>
    <n v="2008"/>
    <s v="Bradford"/>
    <x v="6013"/>
    <x v="4"/>
    <m/>
    <m/>
    <m/>
    <x v="30"/>
    <m/>
    <m/>
    <m/>
    <x v="15"/>
    <m/>
    <m/>
  </r>
  <r>
    <n v="284933"/>
    <s v="e4204dd5-8419-50e4-ab81-17f875a2e0d3"/>
    <n v="2010"/>
    <s v="Bradford"/>
    <x v="6014"/>
    <x v="4"/>
    <m/>
    <m/>
    <m/>
    <x v="30"/>
    <m/>
    <m/>
    <m/>
    <x v="15"/>
    <m/>
    <m/>
  </r>
  <r>
    <n v="284934"/>
    <s v="e17973ac-e301-5246-afac-d3e851cce115"/>
    <n v="2005"/>
    <s v="Bradford"/>
    <x v="6015"/>
    <x v="4"/>
    <m/>
    <m/>
    <m/>
    <x v="30"/>
    <m/>
    <m/>
    <m/>
    <x v="15"/>
    <m/>
    <m/>
  </r>
  <r>
    <n v="284935"/>
    <s v="e17973ac-e301-5246-afac-d3e851cce115"/>
    <n v="2008"/>
    <s v="Bradford"/>
    <x v="6016"/>
    <x v="4"/>
    <m/>
    <m/>
    <m/>
    <x v="30"/>
    <m/>
    <m/>
    <m/>
    <x v="15"/>
    <m/>
    <m/>
  </r>
  <r>
    <n v="284936"/>
    <s v="e17973ac-e301-5246-afac-d3e851cce115"/>
    <n v="2010"/>
    <s v="Bradford"/>
    <x v="6017"/>
    <x v="4"/>
    <m/>
    <m/>
    <m/>
    <x v="30"/>
    <m/>
    <m/>
    <m/>
    <x v="15"/>
    <m/>
    <m/>
  </r>
  <r>
    <n v="284937"/>
    <s v="1fffee07-c4b7-5614-b9eb-ef677e6d9ffa"/>
    <n v="2005"/>
    <s v="Bradford"/>
    <x v="6018"/>
    <x v="4"/>
    <m/>
    <m/>
    <m/>
    <x v="30"/>
    <m/>
    <m/>
    <m/>
    <x v="15"/>
    <m/>
    <m/>
  </r>
  <r>
    <n v="284938"/>
    <s v="1fffee07-c4b7-5614-b9eb-ef677e6d9ffa"/>
    <n v="2008"/>
    <s v="Bradford"/>
    <x v="6019"/>
    <x v="4"/>
    <m/>
    <m/>
    <m/>
    <x v="30"/>
    <m/>
    <m/>
    <m/>
    <x v="15"/>
    <m/>
    <m/>
  </r>
  <r>
    <n v="284939"/>
    <s v="1fffee07-c4b7-5614-b9eb-ef677e6d9ffa"/>
    <n v="2010"/>
    <s v="Bradford"/>
    <x v="6020"/>
    <x v="4"/>
    <m/>
    <m/>
    <m/>
    <x v="30"/>
    <m/>
    <m/>
    <m/>
    <x v="15"/>
    <m/>
    <m/>
  </r>
  <r>
    <n v="284940"/>
    <s v="03b9bbb7-ca82-5a77-9a01-6618b2eafb54"/>
    <n v="2005"/>
    <s v="Bradford"/>
    <x v="6021"/>
    <x v="4"/>
    <m/>
    <m/>
    <m/>
    <x v="30"/>
    <m/>
    <m/>
    <m/>
    <x v="15"/>
    <m/>
    <m/>
  </r>
  <r>
    <n v="284941"/>
    <s v="03b9bbb7-ca82-5a77-9a01-6618b2eafb54"/>
    <n v="2008"/>
    <s v="Bradford"/>
    <x v="6022"/>
    <x v="4"/>
    <m/>
    <m/>
    <m/>
    <x v="30"/>
    <m/>
    <m/>
    <m/>
    <x v="15"/>
    <m/>
    <m/>
  </r>
  <r>
    <n v="284942"/>
    <s v="03b9bbb7-ca82-5a77-9a01-6618b2eafb54"/>
    <n v="2010"/>
    <s v="Bradford"/>
    <x v="6023"/>
    <x v="4"/>
    <m/>
    <m/>
    <m/>
    <x v="30"/>
    <m/>
    <m/>
    <m/>
    <x v="15"/>
    <m/>
    <m/>
  </r>
  <r>
    <n v="284943"/>
    <s v="23aa9dd2-b54c-5774-8e69-08097a11e6fa"/>
    <n v="2005"/>
    <s v="Bradford"/>
    <x v="6024"/>
    <x v="4"/>
    <m/>
    <m/>
    <m/>
    <x v="30"/>
    <m/>
    <m/>
    <m/>
    <x v="15"/>
    <m/>
    <m/>
  </r>
  <r>
    <n v="284944"/>
    <s v="23aa9dd2-b54c-5774-8e69-08097a11e6fa"/>
    <n v="2008"/>
    <s v="Bradford"/>
    <x v="6025"/>
    <x v="4"/>
    <m/>
    <m/>
    <m/>
    <x v="30"/>
    <m/>
    <m/>
    <m/>
    <x v="15"/>
    <m/>
    <m/>
  </r>
  <r>
    <n v="284945"/>
    <s v="23aa9dd2-b54c-5774-8e69-08097a11e6fa"/>
    <n v="2010"/>
    <s v="Bradford"/>
    <x v="6026"/>
    <x v="4"/>
    <m/>
    <m/>
    <m/>
    <x v="30"/>
    <m/>
    <m/>
    <m/>
    <x v="15"/>
    <m/>
    <m/>
  </r>
  <r>
    <n v="284946"/>
    <s v="a176ad02-539d-5485-9cf5-d21a01572055"/>
    <n v="2005"/>
    <s v="Bradford"/>
    <x v="6027"/>
    <x v="4"/>
    <m/>
    <m/>
    <m/>
    <x v="30"/>
    <m/>
    <m/>
    <m/>
    <x v="15"/>
    <m/>
    <m/>
  </r>
  <r>
    <n v="284947"/>
    <s v="a176ad02-539d-5485-9cf5-d21a01572055"/>
    <n v="2008"/>
    <s v="Bradford"/>
    <x v="6028"/>
    <x v="4"/>
    <m/>
    <m/>
    <m/>
    <x v="30"/>
    <m/>
    <m/>
    <m/>
    <x v="15"/>
    <m/>
    <m/>
  </r>
  <r>
    <n v="284948"/>
    <s v="a176ad02-539d-5485-9cf5-d21a01572055"/>
    <n v="2010"/>
    <s v="Bradford"/>
    <x v="6029"/>
    <x v="4"/>
    <m/>
    <m/>
    <m/>
    <x v="30"/>
    <m/>
    <m/>
    <m/>
    <x v="15"/>
    <m/>
    <m/>
  </r>
  <r>
    <n v="284949"/>
    <s v="e6683179-9238-57a2-bfdf-96468e1ca4b1"/>
    <n v="2005"/>
    <s v="Bradford"/>
    <x v="6030"/>
    <x v="4"/>
    <m/>
    <m/>
    <m/>
    <x v="30"/>
    <m/>
    <m/>
    <m/>
    <x v="15"/>
    <m/>
    <m/>
  </r>
  <r>
    <n v="284950"/>
    <s v="e6683179-9238-57a2-bfdf-96468e1ca4b1"/>
    <n v="2008"/>
    <s v="Bradford"/>
    <x v="6031"/>
    <x v="4"/>
    <m/>
    <m/>
    <m/>
    <x v="30"/>
    <m/>
    <m/>
    <m/>
    <x v="15"/>
    <m/>
    <m/>
  </r>
  <r>
    <n v="284951"/>
    <s v="e6683179-9238-57a2-bfdf-96468e1ca4b1"/>
    <n v="2010"/>
    <s v="Bradford"/>
    <x v="6032"/>
    <x v="4"/>
    <m/>
    <m/>
    <m/>
    <x v="30"/>
    <m/>
    <m/>
    <m/>
    <x v="15"/>
    <m/>
    <m/>
  </r>
  <r>
    <n v="284952"/>
    <s v="c3fa4580-7f3f-54e3-85f3-c652db74c895"/>
    <n v="2005"/>
    <s v="Bradford"/>
    <x v="6033"/>
    <x v="4"/>
    <m/>
    <m/>
    <m/>
    <x v="30"/>
    <m/>
    <m/>
    <m/>
    <x v="15"/>
    <m/>
    <m/>
  </r>
  <r>
    <n v="284953"/>
    <s v="c3fa4580-7f3f-54e3-85f3-c652db74c895"/>
    <n v="2008"/>
    <s v="Bradford"/>
    <x v="6034"/>
    <x v="4"/>
    <m/>
    <m/>
    <m/>
    <x v="30"/>
    <m/>
    <m/>
    <m/>
    <x v="15"/>
    <m/>
    <m/>
  </r>
  <r>
    <n v="284954"/>
    <s v="c3fa4580-7f3f-54e3-85f3-c652db74c895"/>
    <n v="2010"/>
    <s v="Bradford"/>
    <x v="6035"/>
    <x v="4"/>
    <m/>
    <m/>
    <m/>
    <x v="30"/>
    <m/>
    <m/>
    <m/>
    <x v="15"/>
    <m/>
    <m/>
  </r>
  <r>
    <n v="284955"/>
    <s v="74ca321c-cdeb-5ccd-abfb-edd23d0122b7"/>
    <n v="2005"/>
    <s v="Bradford"/>
    <x v="6036"/>
    <x v="4"/>
    <m/>
    <m/>
    <m/>
    <x v="30"/>
    <m/>
    <m/>
    <m/>
    <x v="15"/>
    <m/>
    <m/>
  </r>
  <r>
    <n v="284956"/>
    <s v="74ca321c-cdeb-5ccd-abfb-edd23d0122b7"/>
    <n v="2008"/>
    <s v="Bradford"/>
    <x v="6037"/>
    <x v="4"/>
    <m/>
    <m/>
    <m/>
    <x v="30"/>
    <m/>
    <m/>
    <m/>
    <x v="15"/>
    <m/>
    <m/>
  </r>
  <r>
    <n v="284957"/>
    <s v="74ca321c-cdeb-5ccd-abfb-edd23d0122b7"/>
    <n v="2010"/>
    <s v="Bradford"/>
    <x v="6038"/>
    <x v="4"/>
    <m/>
    <m/>
    <m/>
    <x v="30"/>
    <m/>
    <m/>
    <m/>
    <x v="15"/>
    <m/>
    <m/>
  </r>
  <r>
    <n v="284958"/>
    <s v="02ebfd3d-7055-5256-bebd-c9850ab6d8cf"/>
    <n v="2005"/>
    <s v="Bradford"/>
    <x v="6039"/>
    <x v="4"/>
    <m/>
    <m/>
    <m/>
    <x v="30"/>
    <m/>
    <m/>
    <m/>
    <x v="15"/>
    <m/>
    <m/>
  </r>
  <r>
    <n v="284959"/>
    <s v="02ebfd3d-7055-5256-bebd-c9850ab6d8cf"/>
    <n v="2008"/>
    <s v="Bradford"/>
    <x v="6040"/>
    <x v="4"/>
    <m/>
    <m/>
    <m/>
    <x v="30"/>
    <m/>
    <m/>
    <m/>
    <x v="15"/>
    <m/>
    <m/>
  </r>
  <r>
    <n v="284960"/>
    <s v="02ebfd3d-7055-5256-bebd-c9850ab6d8cf"/>
    <n v="2010"/>
    <s v="Bradford"/>
    <x v="6041"/>
    <x v="4"/>
    <m/>
    <m/>
    <m/>
    <x v="30"/>
    <m/>
    <m/>
    <m/>
    <x v="15"/>
    <m/>
    <m/>
  </r>
  <r>
    <n v="284961"/>
    <s v="9a9a6f1e-48f2-58f7-8b6b-0a6340a3c30a"/>
    <n v="2005"/>
    <s v="Bradford"/>
    <x v="6042"/>
    <x v="4"/>
    <m/>
    <m/>
    <m/>
    <x v="30"/>
    <m/>
    <m/>
    <m/>
    <x v="15"/>
    <m/>
    <m/>
  </r>
  <r>
    <n v="284962"/>
    <s v="9a9a6f1e-48f2-58f7-8b6b-0a6340a3c30a"/>
    <n v="2008"/>
    <s v="Bradford"/>
    <x v="6043"/>
    <x v="4"/>
    <m/>
    <m/>
    <m/>
    <x v="30"/>
    <m/>
    <m/>
    <m/>
    <x v="15"/>
    <m/>
    <m/>
  </r>
  <r>
    <n v="284963"/>
    <s v="9a9a6f1e-48f2-58f7-8b6b-0a6340a3c30a"/>
    <n v="2010"/>
    <s v="Bradford"/>
    <x v="6044"/>
    <x v="4"/>
    <m/>
    <m/>
    <m/>
    <x v="30"/>
    <m/>
    <m/>
    <m/>
    <x v="15"/>
    <m/>
    <m/>
  </r>
  <r>
    <n v="284964"/>
    <s v="06b89d50-4492-5adc-b3d5-79ad78e72989"/>
    <n v="2005"/>
    <s v="Bradford"/>
    <x v="6045"/>
    <x v="4"/>
    <m/>
    <m/>
    <m/>
    <x v="30"/>
    <m/>
    <m/>
    <m/>
    <x v="15"/>
    <m/>
    <m/>
  </r>
  <r>
    <n v="284965"/>
    <s v="06b89d50-4492-5adc-b3d5-79ad78e72989"/>
    <n v="2008"/>
    <s v="Bradford"/>
    <x v="6046"/>
    <x v="4"/>
    <m/>
    <m/>
    <m/>
    <x v="30"/>
    <m/>
    <m/>
    <m/>
    <x v="15"/>
    <m/>
    <m/>
  </r>
  <r>
    <n v="284966"/>
    <s v="06b89d50-4492-5adc-b3d5-79ad78e72989"/>
    <n v="2010"/>
    <s v="Bradford"/>
    <x v="6047"/>
    <x v="4"/>
    <m/>
    <m/>
    <m/>
    <x v="30"/>
    <m/>
    <m/>
    <m/>
    <x v="15"/>
    <m/>
    <m/>
  </r>
  <r>
    <n v="284967"/>
    <s v="8bbc17b8-7c49-548c-ae4e-72d9bf672362"/>
    <n v="2005"/>
    <s v="Bradford"/>
    <x v="6048"/>
    <x v="4"/>
    <m/>
    <m/>
    <m/>
    <x v="30"/>
    <m/>
    <m/>
    <m/>
    <x v="15"/>
    <m/>
    <m/>
  </r>
  <r>
    <n v="284968"/>
    <s v="8bbc17b8-7c49-548c-ae4e-72d9bf672362"/>
    <n v="2008"/>
    <s v="Bradford"/>
    <x v="6049"/>
    <x v="4"/>
    <m/>
    <m/>
    <m/>
    <x v="30"/>
    <m/>
    <m/>
    <m/>
    <x v="15"/>
    <m/>
    <m/>
  </r>
  <r>
    <n v="284969"/>
    <s v="8bbc17b8-7c49-548c-ae4e-72d9bf672362"/>
    <n v="2010"/>
    <s v="Bradford"/>
    <x v="6050"/>
    <x v="4"/>
    <m/>
    <m/>
    <m/>
    <x v="30"/>
    <m/>
    <m/>
    <m/>
    <x v="15"/>
    <m/>
    <m/>
  </r>
  <r>
    <n v="284970"/>
    <s v="2bb4d8a8-a25a-569f-9590-20f88dfe7489"/>
    <n v="2005"/>
    <s v="Bradford"/>
    <x v="6051"/>
    <x v="4"/>
    <m/>
    <m/>
    <m/>
    <x v="30"/>
    <m/>
    <m/>
    <m/>
    <x v="15"/>
    <m/>
    <m/>
  </r>
  <r>
    <n v="284971"/>
    <s v="2bb4d8a8-a25a-569f-9590-20f88dfe7489"/>
    <n v="2008"/>
    <s v="Bradford"/>
    <x v="6052"/>
    <x v="4"/>
    <m/>
    <m/>
    <m/>
    <x v="30"/>
    <m/>
    <m/>
    <m/>
    <x v="15"/>
    <m/>
    <m/>
  </r>
  <r>
    <n v="284972"/>
    <s v="2bb4d8a8-a25a-569f-9590-20f88dfe7489"/>
    <n v="2010"/>
    <s v="Bradford"/>
    <x v="6053"/>
    <x v="4"/>
    <m/>
    <m/>
    <m/>
    <x v="30"/>
    <m/>
    <m/>
    <m/>
    <x v="15"/>
    <m/>
    <m/>
  </r>
  <r>
    <n v="284973"/>
    <s v="343e7554-195a-5869-ad74-e49acce12ba7"/>
    <n v="2005"/>
    <s v="Bradford"/>
    <x v="6054"/>
    <x v="4"/>
    <m/>
    <m/>
    <m/>
    <x v="30"/>
    <m/>
    <m/>
    <m/>
    <x v="15"/>
    <m/>
    <m/>
  </r>
  <r>
    <n v="284974"/>
    <s v="343e7554-195a-5869-ad74-e49acce12ba7"/>
    <n v="2008"/>
    <s v="Bradford"/>
    <x v="6055"/>
    <x v="4"/>
    <m/>
    <m/>
    <m/>
    <x v="30"/>
    <m/>
    <m/>
    <m/>
    <x v="15"/>
    <m/>
    <m/>
  </r>
  <r>
    <n v="284975"/>
    <s v="343e7554-195a-5869-ad74-e49acce12ba7"/>
    <n v="2010"/>
    <s v="Bradford"/>
    <x v="6056"/>
    <x v="4"/>
    <m/>
    <m/>
    <m/>
    <x v="30"/>
    <m/>
    <m/>
    <m/>
    <x v="15"/>
    <m/>
    <m/>
  </r>
  <r>
    <n v="284976"/>
    <s v="cacd727b-32a1-54d1-9c94-bed59e49acca"/>
    <n v="2005"/>
    <s v="Bradford"/>
    <x v="6057"/>
    <x v="4"/>
    <m/>
    <m/>
    <m/>
    <x v="30"/>
    <m/>
    <m/>
    <m/>
    <x v="15"/>
    <m/>
    <m/>
  </r>
  <r>
    <n v="284977"/>
    <s v="cacd727b-32a1-54d1-9c94-bed59e49acca"/>
    <n v="2008"/>
    <s v="Bradford"/>
    <x v="6058"/>
    <x v="4"/>
    <m/>
    <m/>
    <m/>
    <x v="30"/>
    <m/>
    <m/>
    <m/>
    <x v="15"/>
    <m/>
    <m/>
  </r>
  <r>
    <n v="284978"/>
    <s v="cacd727b-32a1-54d1-9c94-bed59e49acca"/>
    <n v="2010"/>
    <s v="Bradford"/>
    <x v="6059"/>
    <x v="4"/>
    <m/>
    <m/>
    <m/>
    <x v="30"/>
    <m/>
    <m/>
    <m/>
    <x v="15"/>
    <m/>
    <m/>
  </r>
  <r>
    <n v="284979"/>
    <s v="8fe90253-3703-5127-9603-db65f97f7e10"/>
    <n v="2005"/>
    <s v="Wyoming"/>
    <x v="6060"/>
    <x v="4"/>
    <m/>
    <m/>
    <m/>
    <x v="30"/>
    <m/>
    <m/>
    <m/>
    <x v="15"/>
    <m/>
    <m/>
  </r>
  <r>
    <n v="284980"/>
    <s v="8fe90253-3703-5127-9603-db65f97f7e10"/>
    <n v="2008"/>
    <s v="Wyoming"/>
    <x v="6061"/>
    <x v="4"/>
    <m/>
    <m/>
    <m/>
    <x v="30"/>
    <m/>
    <m/>
    <m/>
    <x v="15"/>
    <m/>
    <m/>
  </r>
  <r>
    <n v="284981"/>
    <s v="8fe90253-3703-5127-9603-db65f97f7e10"/>
    <n v="2010"/>
    <s v="Wyoming"/>
    <x v="6062"/>
    <x v="4"/>
    <m/>
    <m/>
    <m/>
    <x v="30"/>
    <m/>
    <m/>
    <m/>
    <x v="15"/>
    <m/>
    <m/>
  </r>
  <r>
    <n v="284982"/>
    <s v="8f876e4c-58a3-5bb8-9307-e4b066ea6163"/>
    <n v="2005"/>
    <s v="Bradford"/>
    <x v="6063"/>
    <x v="4"/>
    <m/>
    <m/>
    <m/>
    <x v="30"/>
    <m/>
    <m/>
    <m/>
    <x v="15"/>
    <m/>
    <m/>
  </r>
  <r>
    <n v="284983"/>
    <s v="8f876e4c-58a3-5bb8-9307-e4b066ea6163"/>
    <n v="2008"/>
    <s v="Bradford"/>
    <x v="6064"/>
    <x v="4"/>
    <m/>
    <m/>
    <m/>
    <x v="30"/>
    <m/>
    <m/>
    <m/>
    <x v="15"/>
    <m/>
    <m/>
  </r>
  <r>
    <n v="284984"/>
    <s v="8f876e4c-58a3-5bb8-9307-e4b066ea6163"/>
    <n v="2010"/>
    <s v="Bradford"/>
    <x v="6065"/>
    <x v="4"/>
    <m/>
    <m/>
    <m/>
    <x v="30"/>
    <m/>
    <m/>
    <m/>
    <x v="15"/>
    <m/>
    <m/>
  </r>
  <r>
    <n v="284985"/>
    <s v="3550cdda-1078-5490-af26-dbc7ac60944b"/>
    <n v="2005"/>
    <s v="Bradford"/>
    <x v="6066"/>
    <x v="4"/>
    <m/>
    <m/>
    <m/>
    <x v="30"/>
    <m/>
    <m/>
    <m/>
    <x v="15"/>
    <m/>
    <m/>
  </r>
  <r>
    <n v="284986"/>
    <s v="3550cdda-1078-5490-af26-dbc7ac60944b"/>
    <n v="2008"/>
    <s v="Bradford"/>
    <x v="6067"/>
    <x v="4"/>
    <m/>
    <m/>
    <m/>
    <x v="30"/>
    <m/>
    <m/>
    <m/>
    <x v="15"/>
    <m/>
    <m/>
  </r>
  <r>
    <n v="284987"/>
    <s v="3550cdda-1078-5490-af26-dbc7ac60944b"/>
    <n v="2010"/>
    <s v="Bradford"/>
    <x v="6068"/>
    <x v="4"/>
    <m/>
    <m/>
    <m/>
    <x v="30"/>
    <m/>
    <m/>
    <m/>
    <x v="15"/>
    <m/>
    <m/>
  </r>
  <r>
    <n v="284988"/>
    <s v="3e4c172c-426c-5a9d-851c-aca783e0f89e"/>
    <n v="2005"/>
    <s v="Bradford"/>
    <x v="6069"/>
    <x v="4"/>
    <m/>
    <m/>
    <m/>
    <x v="30"/>
    <m/>
    <m/>
    <m/>
    <x v="15"/>
    <m/>
    <m/>
  </r>
  <r>
    <n v="284989"/>
    <s v="3e4c172c-426c-5a9d-851c-aca783e0f89e"/>
    <n v="2008"/>
    <s v="Bradford"/>
    <x v="6070"/>
    <x v="4"/>
    <m/>
    <m/>
    <m/>
    <x v="30"/>
    <m/>
    <m/>
    <m/>
    <x v="15"/>
    <m/>
    <m/>
  </r>
  <r>
    <n v="284990"/>
    <s v="3e4c172c-426c-5a9d-851c-aca783e0f89e"/>
    <n v="2010"/>
    <s v="Bradford"/>
    <x v="6071"/>
    <x v="4"/>
    <m/>
    <m/>
    <m/>
    <x v="30"/>
    <m/>
    <m/>
    <m/>
    <x v="15"/>
    <m/>
    <m/>
  </r>
  <r>
    <n v="284991"/>
    <s v="6539543e-8641-59a6-9c41-f324a47c24ad"/>
    <n v="2005"/>
    <s v="Bradford"/>
    <x v="6072"/>
    <x v="4"/>
    <m/>
    <m/>
    <m/>
    <x v="30"/>
    <m/>
    <m/>
    <m/>
    <x v="15"/>
    <m/>
    <m/>
  </r>
  <r>
    <n v="284992"/>
    <s v="6539543e-8641-59a6-9c41-f324a47c24ad"/>
    <n v="2008"/>
    <s v="Bradford"/>
    <x v="6073"/>
    <x v="4"/>
    <m/>
    <m/>
    <m/>
    <x v="30"/>
    <m/>
    <m/>
    <m/>
    <x v="15"/>
    <m/>
    <m/>
  </r>
  <r>
    <n v="284993"/>
    <s v="6539543e-8641-59a6-9c41-f324a47c24ad"/>
    <n v="2010"/>
    <s v="Bradford"/>
    <x v="6074"/>
    <x v="4"/>
    <m/>
    <m/>
    <m/>
    <x v="30"/>
    <m/>
    <m/>
    <m/>
    <x v="15"/>
    <m/>
    <m/>
  </r>
  <r>
    <n v="284994"/>
    <s v="287dc4ef-5788-542f-b327-ca097fdc37c0"/>
    <n v="2005"/>
    <s v="Bradford"/>
    <x v="6075"/>
    <x v="4"/>
    <m/>
    <m/>
    <m/>
    <x v="30"/>
    <m/>
    <m/>
    <m/>
    <x v="15"/>
    <m/>
    <m/>
  </r>
  <r>
    <n v="284995"/>
    <s v="287dc4ef-5788-542f-b327-ca097fdc37c0"/>
    <n v="2008"/>
    <s v="Bradford"/>
    <x v="6076"/>
    <x v="4"/>
    <m/>
    <m/>
    <m/>
    <x v="30"/>
    <m/>
    <m/>
    <m/>
    <x v="15"/>
    <m/>
    <m/>
  </r>
  <r>
    <n v="284996"/>
    <s v="287dc4ef-5788-542f-b327-ca097fdc37c0"/>
    <n v="2010"/>
    <s v="Bradford"/>
    <x v="6077"/>
    <x v="4"/>
    <m/>
    <m/>
    <m/>
    <x v="30"/>
    <m/>
    <m/>
    <m/>
    <x v="15"/>
    <m/>
    <m/>
  </r>
  <r>
    <n v="284997"/>
    <s v="0e2e294c-e52f-507a-8574-1cc46da9ebf2"/>
    <n v="2005"/>
    <s v="Wyoming"/>
    <x v="6078"/>
    <x v="4"/>
    <m/>
    <m/>
    <m/>
    <x v="30"/>
    <m/>
    <m/>
    <m/>
    <x v="15"/>
    <m/>
    <m/>
  </r>
  <r>
    <n v="284998"/>
    <s v="0e2e294c-e52f-507a-8574-1cc46da9ebf2"/>
    <n v="2008"/>
    <s v="Wyoming"/>
    <x v="6079"/>
    <x v="4"/>
    <m/>
    <m/>
    <m/>
    <x v="30"/>
    <m/>
    <m/>
    <m/>
    <x v="15"/>
    <m/>
    <m/>
  </r>
  <r>
    <n v="284999"/>
    <s v="0e2e294c-e52f-507a-8574-1cc46da9ebf2"/>
    <n v="2010"/>
    <s v="Wyoming"/>
    <x v="6080"/>
    <x v="4"/>
    <m/>
    <m/>
    <m/>
    <x v="30"/>
    <m/>
    <m/>
    <m/>
    <x v="15"/>
    <m/>
    <m/>
  </r>
  <r>
    <n v="285000"/>
    <s v="68cd88cf-ba75-5e8a-8a5b-b5b94e79119f"/>
    <n v="2005"/>
    <s v="Wyoming"/>
    <x v="6081"/>
    <x v="4"/>
    <m/>
    <m/>
    <m/>
    <x v="30"/>
    <m/>
    <m/>
    <m/>
    <x v="15"/>
    <m/>
    <m/>
  </r>
  <r>
    <n v="285001"/>
    <s v="68cd88cf-ba75-5e8a-8a5b-b5b94e79119f"/>
    <n v="2008"/>
    <s v="Wyoming"/>
    <x v="6082"/>
    <x v="4"/>
    <m/>
    <m/>
    <m/>
    <x v="30"/>
    <m/>
    <m/>
    <m/>
    <x v="15"/>
    <m/>
    <m/>
  </r>
  <r>
    <n v="285002"/>
    <s v="68cd88cf-ba75-5e8a-8a5b-b5b94e79119f"/>
    <n v="2010"/>
    <s v="Wyoming"/>
    <x v="6083"/>
    <x v="4"/>
    <m/>
    <m/>
    <m/>
    <x v="30"/>
    <m/>
    <m/>
    <m/>
    <x v="15"/>
    <m/>
    <m/>
  </r>
  <r>
    <n v="285003"/>
    <s v="1bbe96a1-7dac-5175-821b-e26597d2701b"/>
    <n v="2005"/>
    <s v="Bradford"/>
    <x v="6084"/>
    <x v="4"/>
    <m/>
    <m/>
    <m/>
    <x v="30"/>
    <m/>
    <m/>
    <m/>
    <x v="15"/>
    <m/>
    <m/>
  </r>
  <r>
    <n v="285004"/>
    <s v="1bbe96a1-7dac-5175-821b-e26597d2701b"/>
    <n v="2008"/>
    <s v="Bradford"/>
    <x v="6085"/>
    <x v="4"/>
    <m/>
    <m/>
    <m/>
    <x v="30"/>
    <m/>
    <m/>
    <m/>
    <x v="15"/>
    <m/>
    <m/>
  </r>
  <r>
    <n v="285005"/>
    <s v="1bbe96a1-7dac-5175-821b-e26597d2701b"/>
    <n v="2010"/>
    <s v="Bradford"/>
    <x v="6086"/>
    <x v="4"/>
    <m/>
    <m/>
    <m/>
    <x v="30"/>
    <m/>
    <m/>
    <m/>
    <x v="15"/>
    <m/>
    <m/>
  </r>
  <r>
    <n v="285006"/>
    <s v="e97fa841-02fc-5603-a620-50ccc67bc06e"/>
    <n v="2005"/>
    <s v="Bradford"/>
    <x v="6087"/>
    <x v="4"/>
    <m/>
    <m/>
    <m/>
    <x v="30"/>
    <m/>
    <m/>
    <m/>
    <x v="15"/>
    <m/>
    <m/>
  </r>
  <r>
    <n v="285007"/>
    <s v="e97fa841-02fc-5603-a620-50ccc67bc06e"/>
    <n v="2008"/>
    <s v="Bradford"/>
    <x v="6088"/>
    <x v="4"/>
    <m/>
    <m/>
    <m/>
    <x v="30"/>
    <m/>
    <m/>
    <m/>
    <x v="15"/>
    <m/>
    <m/>
  </r>
  <r>
    <n v="285008"/>
    <s v="e97fa841-02fc-5603-a620-50ccc67bc06e"/>
    <n v="2010"/>
    <s v="Bradford"/>
    <x v="6089"/>
    <x v="4"/>
    <m/>
    <m/>
    <m/>
    <x v="30"/>
    <m/>
    <m/>
    <m/>
    <x v="15"/>
    <m/>
    <m/>
  </r>
  <r>
    <n v="285009"/>
    <s v="81634aed-aefb-5ca4-a491-924d1dd4fb04"/>
    <n v="2005"/>
    <s v="Bradford"/>
    <x v="6090"/>
    <x v="4"/>
    <m/>
    <m/>
    <m/>
    <x v="30"/>
    <m/>
    <m/>
    <m/>
    <x v="15"/>
    <m/>
    <m/>
  </r>
  <r>
    <n v="285010"/>
    <s v="81634aed-aefb-5ca4-a491-924d1dd4fb04"/>
    <n v="2008"/>
    <s v="Bradford"/>
    <x v="6091"/>
    <x v="4"/>
    <m/>
    <m/>
    <m/>
    <x v="30"/>
    <m/>
    <m/>
    <m/>
    <x v="15"/>
    <m/>
    <m/>
  </r>
  <r>
    <n v="285011"/>
    <s v="81634aed-aefb-5ca4-a491-924d1dd4fb04"/>
    <n v="2010"/>
    <s v="Bradford"/>
    <x v="6092"/>
    <x v="4"/>
    <m/>
    <m/>
    <m/>
    <x v="30"/>
    <m/>
    <m/>
    <m/>
    <x v="15"/>
    <m/>
    <m/>
  </r>
  <r>
    <n v="285012"/>
    <s v="ff255959-5f11-58e8-8245-7b1f87cd92f3"/>
    <n v="2005"/>
    <s v="Bradford"/>
    <x v="6093"/>
    <x v="4"/>
    <m/>
    <m/>
    <m/>
    <x v="30"/>
    <m/>
    <m/>
    <m/>
    <x v="15"/>
    <m/>
    <m/>
  </r>
  <r>
    <n v="285013"/>
    <s v="ff255959-5f11-58e8-8245-7b1f87cd92f3"/>
    <n v="2008"/>
    <s v="Bradford"/>
    <x v="6094"/>
    <x v="4"/>
    <m/>
    <m/>
    <m/>
    <x v="30"/>
    <m/>
    <m/>
    <m/>
    <x v="15"/>
    <m/>
    <m/>
  </r>
  <r>
    <n v="285014"/>
    <s v="ff255959-5f11-58e8-8245-7b1f87cd92f3"/>
    <n v="2010"/>
    <s v="Bradford"/>
    <x v="6095"/>
    <x v="4"/>
    <m/>
    <m/>
    <m/>
    <x v="30"/>
    <m/>
    <m/>
    <m/>
    <x v="15"/>
    <m/>
    <m/>
  </r>
  <r>
    <n v="285015"/>
    <s v="13e1e27d-ddd9-5e04-b5a2-a5d4c44e3f44"/>
    <n v="2005"/>
    <s v="Bradford"/>
    <x v="6096"/>
    <x v="4"/>
    <m/>
    <m/>
    <m/>
    <x v="30"/>
    <m/>
    <m/>
    <m/>
    <x v="15"/>
    <m/>
    <m/>
  </r>
  <r>
    <n v="285016"/>
    <s v="13e1e27d-ddd9-5e04-b5a2-a5d4c44e3f44"/>
    <n v="2008"/>
    <s v="Bradford"/>
    <x v="6097"/>
    <x v="4"/>
    <m/>
    <m/>
    <m/>
    <x v="30"/>
    <m/>
    <m/>
    <m/>
    <x v="15"/>
    <m/>
    <m/>
  </r>
  <r>
    <n v="285017"/>
    <s v="13e1e27d-ddd9-5e04-b5a2-a5d4c44e3f44"/>
    <n v="2010"/>
    <s v="Bradford"/>
    <x v="6098"/>
    <x v="4"/>
    <m/>
    <m/>
    <m/>
    <x v="30"/>
    <m/>
    <m/>
    <m/>
    <x v="15"/>
    <m/>
    <m/>
  </r>
  <r>
    <n v="285018"/>
    <s v="e4aa81f3-e3ac-5987-9322-c84270af2435"/>
    <n v="2005"/>
    <s v="Bradford"/>
    <x v="6099"/>
    <x v="4"/>
    <m/>
    <m/>
    <m/>
    <x v="30"/>
    <m/>
    <m/>
    <m/>
    <x v="15"/>
    <m/>
    <m/>
  </r>
  <r>
    <n v="285019"/>
    <s v="e4aa81f3-e3ac-5987-9322-c84270af2435"/>
    <n v="2008"/>
    <s v="Bradford"/>
    <x v="6100"/>
    <x v="4"/>
    <m/>
    <m/>
    <m/>
    <x v="30"/>
    <m/>
    <m/>
    <m/>
    <x v="15"/>
    <m/>
    <m/>
  </r>
  <r>
    <n v="285020"/>
    <s v="e4aa81f3-e3ac-5987-9322-c84270af2435"/>
    <n v="2010"/>
    <s v="Bradford"/>
    <x v="6101"/>
    <x v="4"/>
    <m/>
    <m/>
    <m/>
    <x v="30"/>
    <m/>
    <m/>
    <m/>
    <x v="15"/>
    <m/>
    <m/>
  </r>
  <r>
    <n v="285021"/>
    <s v="4706bf56-0352-5862-beee-2b17d61cdbf6"/>
    <n v="2005"/>
    <s v="Bradford"/>
    <x v="6102"/>
    <x v="4"/>
    <m/>
    <m/>
    <m/>
    <x v="30"/>
    <m/>
    <m/>
    <m/>
    <x v="15"/>
    <m/>
    <m/>
  </r>
  <r>
    <n v="285022"/>
    <s v="4706bf56-0352-5862-beee-2b17d61cdbf6"/>
    <n v="2008"/>
    <s v="Bradford"/>
    <x v="6103"/>
    <x v="4"/>
    <m/>
    <m/>
    <m/>
    <x v="30"/>
    <m/>
    <m/>
    <m/>
    <x v="15"/>
    <m/>
    <m/>
  </r>
  <r>
    <n v="285023"/>
    <s v="4706bf56-0352-5862-beee-2b17d61cdbf6"/>
    <n v="2010"/>
    <s v="Bradford"/>
    <x v="6104"/>
    <x v="4"/>
    <m/>
    <m/>
    <m/>
    <x v="30"/>
    <m/>
    <m/>
    <m/>
    <x v="15"/>
    <m/>
    <m/>
  </r>
  <r>
    <n v="285024"/>
    <s v="28d2861f-c3a5-56da-ab72-75413aab2cae"/>
    <n v="2005"/>
    <s v="Wyoming"/>
    <x v="6105"/>
    <x v="4"/>
    <m/>
    <m/>
    <m/>
    <x v="30"/>
    <m/>
    <m/>
    <m/>
    <x v="15"/>
    <m/>
    <m/>
  </r>
  <r>
    <n v="285025"/>
    <s v="28d2861f-c3a5-56da-ab72-75413aab2cae"/>
    <n v="2008"/>
    <s v="Wyoming"/>
    <x v="6106"/>
    <x v="4"/>
    <m/>
    <m/>
    <m/>
    <x v="30"/>
    <m/>
    <m/>
    <m/>
    <x v="15"/>
    <m/>
    <m/>
  </r>
  <r>
    <n v="285026"/>
    <s v="28d2861f-c3a5-56da-ab72-75413aab2cae"/>
    <n v="2010"/>
    <s v="Wyoming"/>
    <x v="6107"/>
    <x v="4"/>
    <m/>
    <m/>
    <m/>
    <x v="30"/>
    <m/>
    <m/>
    <m/>
    <x v="15"/>
    <m/>
    <m/>
  </r>
  <r>
    <n v="285027"/>
    <s v="c8b78c3c-7d41-5d9d-9be0-08b58368bc57"/>
    <n v="2005"/>
    <s v="Bradford"/>
    <x v="6108"/>
    <x v="4"/>
    <m/>
    <m/>
    <m/>
    <x v="30"/>
    <m/>
    <m/>
    <m/>
    <x v="15"/>
    <m/>
    <m/>
  </r>
  <r>
    <n v="285028"/>
    <s v="c8b78c3c-7d41-5d9d-9be0-08b58368bc57"/>
    <n v="2008"/>
    <s v="Bradford"/>
    <x v="6109"/>
    <x v="4"/>
    <m/>
    <m/>
    <m/>
    <x v="30"/>
    <m/>
    <m/>
    <m/>
    <x v="15"/>
    <m/>
    <m/>
  </r>
  <r>
    <n v="285029"/>
    <s v="c8b78c3c-7d41-5d9d-9be0-08b58368bc57"/>
    <n v="2010"/>
    <s v="Bradford"/>
    <x v="6110"/>
    <x v="4"/>
    <m/>
    <m/>
    <m/>
    <x v="30"/>
    <m/>
    <m/>
    <m/>
    <x v="15"/>
    <m/>
    <m/>
  </r>
  <r>
    <n v="285030"/>
    <s v="001b2c1c-fe62-5a7b-b156-eb1f6d0b78f9"/>
    <n v="2005"/>
    <s v="Wyoming"/>
    <x v="6111"/>
    <x v="4"/>
    <m/>
    <m/>
    <m/>
    <x v="30"/>
    <m/>
    <m/>
    <m/>
    <x v="15"/>
    <m/>
    <m/>
  </r>
  <r>
    <n v="285031"/>
    <s v="001b2c1c-fe62-5a7b-b156-eb1f6d0b78f9"/>
    <n v="2008"/>
    <s v="Wyoming"/>
    <x v="6112"/>
    <x v="4"/>
    <m/>
    <m/>
    <m/>
    <x v="30"/>
    <m/>
    <m/>
    <m/>
    <x v="15"/>
    <m/>
    <m/>
  </r>
  <r>
    <n v="285032"/>
    <s v="001b2c1c-fe62-5a7b-b156-eb1f6d0b78f9"/>
    <n v="2010"/>
    <s v="Wyoming"/>
    <x v="6113"/>
    <x v="4"/>
    <m/>
    <m/>
    <m/>
    <x v="30"/>
    <m/>
    <m/>
    <m/>
    <x v="15"/>
    <m/>
    <m/>
  </r>
  <r>
    <n v="285033"/>
    <s v="5f4415bf-52f2-55ad-aaf3-803bb2d1ead7"/>
    <n v="2005"/>
    <s v="Wyoming"/>
    <x v="6114"/>
    <x v="4"/>
    <m/>
    <m/>
    <m/>
    <x v="30"/>
    <m/>
    <m/>
    <m/>
    <x v="15"/>
    <m/>
    <m/>
  </r>
  <r>
    <n v="285034"/>
    <s v="5f4415bf-52f2-55ad-aaf3-803bb2d1ead7"/>
    <n v="2008"/>
    <s v="Wyoming"/>
    <x v="6115"/>
    <x v="4"/>
    <m/>
    <m/>
    <m/>
    <x v="30"/>
    <m/>
    <m/>
    <m/>
    <x v="15"/>
    <m/>
    <m/>
  </r>
  <r>
    <n v="285035"/>
    <s v="5f4415bf-52f2-55ad-aaf3-803bb2d1ead7"/>
    <n v="2010"/>
    <s v="Wyoming"/>
    <x v="6116"/>
    <x v="4"/>
    <m/>
    <m/>
    <m/>
    <x v="30"/>
    <m/>
    <m/>
    <m/>
    <x v="15"/>
    <m/>
    <m/>
  </r>
  <r>
    <n v="285036"/>
    <s v="a8f00510-32ce-50f4-8447-4b76b20d1d3f"/>
    <n v="2005"/>
    <s v="Bradford"/>
    <x v="6117"/>
    <x v="4"/>
    <m/>
    <m/>
    <m/>
    <x v="30"/>
    <m/>
    <m/>
    <m/>
    <x v="15"/>
    <m/>
    <m/>
  </r>
  <r>
    <n v="285037"/>
    <s v="a8f00510-32ce-50f4-8447-4b76b20d1d3f"/>
    <n v="2008"/>
    <s v="Bradford"/>
    <x v="6118"/>
    <x v="4"/>
    <m/>
    <m/>
    <m/>
    <x v="30"/>
    <m/>
    <m/>
    <m/>
    <x v="15"/>
    <m/>
    <m/>
  </r>
  <r>
    <n v="285038"/>
    <s v="a8f00510-32ce-50f4-8447-4b76b20d1d3f"/>
    <n v="2010"/>
    <s v="Bradford"/>
    <x v="6119"/>
    <x v="4"/>
    <m/>
    <m/>
    <m/>
    <x v="30"/>
    <m/>
    <m/>
    <m/>
    <x v="15"/>
    <m/>
    <m/>
  </r>
  <r>
    <n v="285039"/>
    <s v="b3c1edb0-f8a4-5736-ba6d-bf2f2f44d5d2"/>
    <n v="2005"/>
    <s v="Bradford"/>
    <x v="6120"/>
    <x v="4"/>
    <m/>
    <m/>
    <m/>
    <x v="30"/>
    <m/>
    <m/>
    <m/>
    <x v="15"/>
    <m/>
    <m/>
  </r>
  <r>
    <n v="285040"/>
    <s v="b3c1edb0-f8a4-5736-ba6d-bf2f2f44d5d2"/>
    <n v="2008"/>
    <s v="Bradford"/>
    <x v="6121"/>
    <x v="4"/>
    <m/>
    <m/>
    <m/>
    <x v="30"/>
    <m/>
    <m/>
    <m/>
    <x v="15"/>
    <m/>
    <m/>
  </r>
  <r>
    <n v="285041"/>
    <s v="b3c1edb0-f8a4-5736-ba6d-bf2f2f44d5d2"/>
    <n v="2010"/>
    <s v="Bradford"/>
    <x v="6122"/>
    <x v="4"/>
    <m/>
    <m/>
    <m/>
    <x v="30"/>
    <m/>
    <m/>
    <m/>
    <x v="15"/>
    <m/>
    <m/>
  </r>
  <r>
    <n v="285042"/>
    <s v="092406bb-3c5d-52f3-9d43-02ebb34424ed"/>
    <n v="2005"/>
    <s v="Bradford"/>
    <x v="6123"/>
    <x v="4"/>
    <m/>
    <m/>
    <m/>
    <x v="30"/>
    <m/>
    <m/>
    <m/>
    <x v="15"/>
    <m/>
    <m/>
  </r>
  <r>
    <n v="285043"/>
    <s v="092406bb-3c5d-52f3-9d43-02ebb34424ed"/>
    <n v="2008"/>
    <s v="Bradford"/>
    <x v="6124"/>
    <x v="4"/>
    <m/>
    <m/>
    <m/>
    <x v="30"/>
    <m/>
    <m/>
    <m/>
    <x v="15"/>
    <m/>
    <m/>
  </r>
  <r>
    <n v="285044"/>
    <s v="092406bb-3c5d-52f3-9d43-02ebb34424ed"/>
    <n v="2010"/>
    <s v="Bradford"/>
    <x v="6125"/>
    <x v="4"/>
    <m/>
    <m/>
    <m/>
    <x v="30"/>
    <m/>
    <m/>
    <m/>
    <x v="15"/>
    <m/>
    <m/>
  </r>
  <r>
    <n v="285045"/>
    <s v="cde1313e-99b1-5c9e-8951-3873aa7a5111"/>
    <n v="2005"/>
    <s v="Bradford"/>
    <x v="6126"/>
    <x v="4"/>
    <m/>
    <m/>
    <m/>
    <x v="30"/>
    <m/>
    <m/>
    <m/>
    <x v="15"/>
    <m/>
    <m/>
  </r>
  <r>
    <n v="285046"/>
    <s v="cde1313e-99b1-5c9e-8951-3873aa7a5111"/>
    <n v="2008"/>
    <s v="Bradford"/>
    <x v="6127"/>
    <x v="4"/>
    <m/>
    <m/>
    <m/>
    <x v="30"/>
    <m/>
    <m/>
    <m/>
    <x v="15"/>
    <m/>
    <m/>
  </r>
  <r>
    <n v="285047"/>
    <s v="cde1313e-99b1-5c9e-8951-3873aa7a5111"/>
    <n v="2010"/>
    <s v="Bradford"/>
    <x v="6128"/>
    <x v="4"/>
    <m/>
    <m/>
    <m/>
    <x v="30"/>
    <m/>
    <m/>
    <m/>
    <x v="15"/>
    <m/>
    <m/>
  </r>
  <r>
    <n v="285048"/>
    <s v="9c795815-f104-52af-ab2d-280b708beaa2"/>
    <n v="2005"/>
    <s v="Wyoming"/>
    <x v="6129"/>
    <x v="4"/>
    <m/>
    <m/>
    <m/>
    <x v="30"/>
    <m/>
    <m/>
    <m/>
    <x v="15"/>
    <m/>
    <m/>
  </r>
  <r>
    <n v="285049"/>
    <s v="9c795815-f104-52af-ab2d-280b708beaa2"/>
    <n v="2008"/>
    <s v="Wyoming"/>
    <x v="6130"/>
    <x v="4"/>
    <m/>
    <m/>
    <m/>
    <x v="30"/>
    <m/>
    <m/>
    <m/>
    <x v="15"/>
    <m/>
    <m/>
  </r>
  <r>
    <n v="285050"/>
    <s v="9c795815-f104-52af-ab2d-280b708beaa2"/>
    <n v="2010"/>
    <s v="Wyoming"/>
    <x v="6131"/>
    <x v="4"/>
    <m/>
    <m/>
    <m/>
    <x v="30"/>
    <m/>
    <m/>
    <m/>
    <x v="15"/>
    <m/>
    <m/>
  </r>
  <r>
    <n v="285051"/>
    <s v="af16ed31-d50f-56db-8f7d-0d25d536740c"/>
    <n v="2005"/>
    <s v="Bradford"/>
    <x v="6132"/>
    <x v="4"/>
    <m/>
    <m/>
    <m/>
    <x v="30"/>
    <m/>
    <m/>
    <m/>
    <x v="15"/>
    <m/>
    <m/>
  </r>
  <r>
    <n v="285052"/>
    <s v="af16ed31-d50f-56db-8f7d-0d25d536740c"/>
    <n v="2008"/>
    <s v="Bradford"/>
    <x v="6133"/>
    <x v="4"/>
    <m/>
    <m/>
    <m/>
    <x v="30"/>
    <m/>
    <m/>
    <m/>
    <x v="15"/>
    <m/>
    <m/>
  </r>
  <r>
    <n v="285053"/>
    <s v="af16ed31-d50f-56db-8f7d-0d25d536740c"/>
    <n v="2010"/>
    <s v="Bradford"/>
    <x v="6134"/>
    <x v="4"/>
    <m/>
    <m/>
    <m/>
    <x v="30"/>
    <m/>
    <m/>
    <m/>
    <x v="15"/>
    <m/>
    <m/>
  </r>
  <r>
    <n v="285054"/>
    <s v="24a26465-6bd5-5456-bd41-82d666543f70"/>
    <n v="2005"/>
    <s v="Bradford"/>
    <x v="6135"/>
    <x v="4"/>
    <m/>
    <m/>
    <m/>
    <x v="30"/>
    <m/>
    <m/>
    <m/>
    <x v="15"/>
    <m/>
    <m/>
  </r>
  <r>
    <n v="285055"/>
    <s v="24a26465-6bd5-5456-bd41-82d666543f70"/>
    <n v="2008"/>
    <s v="Bradford"/>
    <x v="6136"/>
    <x v="4"/>
    <m/>
    <m/>
    <m/>
    <x v="30"/>
    <m/>
    <m/>
    <m/>
    <x v="15"/>
    <m/>
    <m/>
  </r>
  <r>
    <n v="285056"/>
    <s v="24a26465-6bd5-5456-bd41-82d666543f70"/>
    <n v="2010"/>
    <s v="Bradford"/>
    <x v="6137"/>
    <x v="4"/>
    <m/>
    <m/>
    <m/>
    <x v="30"/>
    <m/>
    <m/>
    <m/>
    <x v="15"/>
    <m/>
    <m/>
  </r>
  <r>
    <n v="285057"/>
    <s v="1d50d2e3-37e4-5972-936a-182730e3cfd4"/>
    <n v="2005"/>
    <s v="Wyoming"/>
    <x v="6138"/>
    <x v="4"/>
    <m/>
    <m/>
    <m/>
    <x v="30"/>
    <m/>
    <m/>
    <m/>
    <x v="15"/>
    <m/>
    <m/>
  </r>
  <r>
    <n v="285058"/>
    <s v="1d50d2e3-37e4-5972-936a-182730e3cfd4"/>
    <n v="2008"/>
    <s v="Wyoming"/>
    <x v="6139"/>
    <x v="4"/>
    <m/>
    <m/>
    <m/>
    <x v="30"/>
    <m/>
    <m/>
    <m/>
    <x v="15"/>
    <m/>
    <m/>
  </r>
  <r>
    <n v="285059"/>
    <s v="1d50d2e3-37e4-5972-936a-182730e3cfd4"/>
    <n v="2010"/>
    <s v="Wyoming"/>
    <x v="6140"/>
    <x v="4"/>
    <m/>
    <m/>
    <m/>
    <x v="30"/>
    <m/>
    <m/>
    <m/>
    <x v="15"/>
    <m/>
    <m/>
  </r>
  <r>
    <n v="285060"/>
    <s v="147f2381-f770-5a2d-b59f-801befebf43c"/>
    <n v="2005"/>
    <s v="Bradford"/>
    <x v="6141"/>
    <x v="4"/>
    <m/>
    <m/>
    <m/>
    <x v="30"/>
    <m/>
    <m/>
    <m/>
    <x v="15"/>
    <m/>
    <m/>
  </r>
  <r>
    <n v="285061"/>
    <s v="147f2381-f770-5a2d-b59f-801befebf43c"/>
    <n v="2008"/>
    <s v="Bradford"/>
    <x v="6142"/>
    <x v="4"/>
    <m/>
    <m/>
    <m/>
    <x v="30"/>
    <m/>
    <m/>
    <m/>
    <x v="15"/>
    <m/>
    <m/>
  </r>
  <r>
    <n v="285062"/>
    <s v="147f2381-f770-5a2d-b59f-801befebf43c"/>
    <n v="2010"/>
    <s v="Bradford"/>
    <x v="6143"/>
    <x v="4"/>
    <m/>
    <m/>
    <m/>
    <x v="30"/>
    <m/>
    <m/>
    <m/>
    <x v="15"/>
    <m/>
    <m/>
  </r>
  <r>
    <n v="285063"/>
    <s v="6526d9a3-55c4-59b2-9a46-1e74eca854e4"/>
    <n v="2005"/>
    <s v="Bradford"/>
    <x v="6144"/>
    <x v="4"/>
    <m/>
    <m/>
    <m/>
    <x v="30"/>
    <m/>
    <m/>
    <m/>
    <x v="15"/>
    <m/>
    <m/>
  </r>
  <r>
    <n v="285064"/>
    <s v="6526d9a3-55c4-59b2-9a46-1e74eca854e4"/>
    <n v="2008"/>
    <s v="Bradford"/>
    <x v="6145"/>
    <x v="4"/>
    <m/>
    <m/>
    <m/>
    <x v="30"/>
    <m/>
    <m/>
    <m/>
    <x v="15"/>
    <m/>
    <m/>
  </r>
  <r>
    <n v="285065"/>
    <s v="6526d9a3-55c4-59b2-9a46-1e74eca854e4"/>
    <n v="2010"/>
    <s v="Bradford"/>
    <x v="6146"/>
    <x v="4"/>
    <m/>
    <m/>
    <m/>
    <x v="30"/>
    <m/>
    <m/>
    <m/>
    <x v="15"/>
    <m/>
    <m/>
  </r>
  <r>
    <n v="285066"/>
    <s v="78e507ee-078d-5339-93b2-467b42616189"/>
    <n v="2005"/>
    <s v="Wyoming"/>
    <x v="6147"/>
    <x v="4"/>
    <m/>
    <m/>
    <m/>
    <x v="30"/>
    <m/>
    <m/>
    <m/>
    <x v="15"/>
    <m/>
    <m/>
  </r>
  <r>
    <n v="285067"/>
    <s v="78e507ee-078d-5339-93b2-467b42616189"/>
    <n v="2008"/>
    <s v="Wyoming"/>
    <x v="6148"/>
    <x v="4"/>
    <m/>
    <m/>
    <m/>
    <x v="30"/>
    <m/>
    <m/>
    <m/>
    <x v="15"/>
    <m/>
    <m/>
  </r>
  <r>
    <n v="285068"/>
    <s v="78e507ee-078d-5339-93b2-467b42616189"/>
    <n v="2010"/>
    <s v="Wyoming"/>
    <x v="6149"/>
    <x v="4"/>
    <m/>
    <m/>
    <m/>
    <x v="30"/>
    <m/>
    <m/>
    <m/>
    <x v="15"/>
    <m/>
    <m/>
  </r>
  <r>
    <n v="285069"/>
    <s v="1a47aafa-a387-5936-ade7-d107082f9572"/>
    <n v="2005"/>
    <s v="Bradford"/>
    <x v="6150"/>
    <x v="4"/>
    <m/>
    <m/>
    <m/>
    <x v="30"/>
    <m/>
    <m/>
    <m/>
    <x v="15"/>
    <m/>
    <m/>
  </r>
  <r>
    <n v="285070"/>
    <s v="1a47aafa-a387-5936-ade7-d107082f9572"/>
    <n v="2008"/>
    <s v="Bradford"/>
    <x v="6151"/>
    <x v="4"/>
    <m/>
    <m/>
    <m/>
    <x v="30"/>
    <m/>
    <m/>
    <m/>
    <x v="15"/>
    <m/>
    <m/>
  </r>
  <r>
    <n v="285071"/>
    <s v="1a47aafa-a387-5936-ade7-d107082f9572"/>
    <n v="2010"/>
    <s v="Bradford"/>
    <x v="6152"/>
    <x v="4"/>
    <m/>
    <m/>
    <m/>
    <x v="30"/>
    <m/>
    <m/>
    <m/>
    <x v="15"/>
    <m/>
    <m/>
  </r>
  <r>
    <n v="285072"/>
    <s v="7402f4db-03e1-5560-bebd-eee8dabf20a4"/>
    <n v="2005"/>
    <s v="Bradford"/>
    <x v="6153"/>
    <x v="4"/>
    <m/>
    <m/>
    <m/>
    <x v="30"/>
    <m/>
    <m/>
    <m/>
    <x v="15"/>
    <m/>
    <m/>
  </r>
  <r>
    <n v="285073"/>
    <s v="7402f4db-03e1-5560-bebd-eee8dabf20a4"/>
    <n v="2008"/>
    <s v="Bradford"/>
    <x v="6154"/>
    <x v="4"/>
    <m/>
    <m/>
    <m/>
    <x v="30"/>
    <m/>
    <m/>
    <m/>
    <x v="15"/>
    <m/>
    <m/>
  </r>
  <r>
    <n v="285074"/>
    <s v="7402f4db-03e1-5560-bebd-eee8dabf20a4"/>
    <n v="2010"/>
    <s v="Bradford"/>
    <x v="6155"/>
    <x v="4"/>
    <m/>
    <m/>
    <m/>
    <x v="30"/>
    <m/>
    <m/>
    <m/>
    <x v="15"/>
    <m/>
    <m/>
  </r>
  <r>
    <n v="285075"/>
    <s v="2134f52b-fbdf-5881-bd5a-b86d834b1098"/>
    <n v="2005"/>
    <s v="Bradford"/>
    <x v="6156"/>
    <x v="4"/>
    <m/>
    <m/>
    <m/>
    <x v="30"/>
    <m/>
    <m/>
    <m/>
    <x v="15"/>
    <m/>
    <m/>
  </r>
  <r>
    <n v="285076"/>
    <s v="2134f52b-fbdf-5881-bd5a-b86d834b1098"/>
    <n v="2008"/>
    <s v="Bradford"/>
    <x v="6157"/>
    <x v="4"/>
    <m/>
    <m/>
    <m/>
    <x v="30"/>
    <m/>
    <m/>
    <m/>
    <x v="15"/>
    <m/>
    <m/>
  </r>
  <r>
    <n v="285077"/>
    <s v="2134f52b-fbdf-5881-bd5a-b86d834b1098"/>
    <n v="2010"/>
    <s v="Bradford"/>
    <x v="6158"/>
    <x v="4"/>
    <m/>
    <m/>
    <m/>
    <x v="30"/>
    <m/>
    <m/>
    <m/>
    <x v="15"/>
    <m/>
    <m/>
  </r>
  <r>
    <n v="285078"/>
    <s v="c85c41c0-cf5c-5457-9076-4e85905bdd6a"/>
    <n v="2005"/>
    <s v="Wyoming"/>
    <x v="6159"/>
    <x v="4"/>
    <m/>
    <m/>
    <m/>
    <x v="30"/>
    <m/>
    <m/>
    <m/>
    <x v="15"/>
    <m/>
    <m/>
  </r>
  <r>
    <n v="285079"/>
    <s v="c85c41c0-cf5c-5457-9076-4e85905bdd6a"/>
    <n v="2008"/>
    <s v="Wyoming"/>
    <x v="6160"/>
    <x v="4"/>
    <m/>
    <m/>
    <m/>
    <x v="30"/>
    <m/>
    <m/>
    <m/>
    <x v="15"/>
    <m/>
    <m/>
  </r>
  <r>
    <n v="285080"/>
    <s v="c85c41c0-cf5c-5457-9076-4e85905bdd6a"/>
    <n v="2010"/>
    <s v="Wyoming"/>
    <x v="6161"/>
    <x v="4"/>
    <m/>
    <m/>
    <m/>
    <x v="30"/>
    <m/>
    <m/>
    <m/>
    <x v="15"/>
    <m/>
    <m/>
  </r>
  <r>
    <n v="285081"/>
    <s v="25527d06-02b4-5c87-af5a-8ae90954d84e"/>
    <n v="2005"/>
    <s v="Bradford"/>
    <x v="6162"/>
    <x v="4"/>
    <m/>
    <m/>
    <m/>
    <x v="30"/>
    <m/>
    <m/>
    <m/>
    <x v="15"/>
    <m/>
    <m/>
  </r>
  <r>
    <n v="285082"/>
    <s v="25527d06-02b4-5c87-af5a-8ae90954d84e"/>
    <n v="2008"/>
    <s v="Bradford"/>
    <x v="6163"/>
    <x v="4"/>
    <m/>
    <m/>
    <m/>
    <x v="30"/>
    <m/>
    <m/>
    <m/>
    <x v="15"/>
    <m/>
    <m/>
  </r>
  <r>
    <n v="285083"/>
    <s v="25527d06-02b4-5c87-af5a-8ae90954d84e"/>
    <n v="2010"/>
    <s v="Bradford"/>
    <x v="6164"/>
    <x v="4"/>
    <m/>
    <m/>
    <m/>
    <x v="30"/>
    <m/>
    <m/>
    <m/>
    <x v="15"/>
    <m/>
    <m/>
  </r>
  <r>
    <n v="285084"/>
    <s v="baf56fdd-26c5-5a26-98e9-6abaf25b4e2f"/>
    <n v="2005"/>
    <s v="Bradford"/>
    <x v="6165"/>
    <x v="4"/>
    <m/>
    <m/>
    <m/>
    <x v="30"/>
    <m/>
    <m/>
    <m/>
    <x v="15"/>
    <m/>
    <m/>
  </r>
  <r>
    <n v="285085"/>
    <s v="baf56fdd-26c5-5a26-98e9-6abaf25b4e2f"/>
    <n v="2008"/>
    <s v="Bradford"/>
    <x v="6166"/>
    <x v="4"/>
    <m/>
    <m/>
    <m/>
    <x v="30"/>
    <m/>
    <m/>
    <m/>
    <x v="15"/>
    <m/>
    <m/>
  </r>
  <r>
    <n v="285086"/>
    <s v="baf56fdd-26c5-5a26-98e9-6abaf25b4e2f"/>
    <n v="2010"/>
    <s v="Bradford"/>
    <x v="6167"/>
    <x v="4"/>
    <m/>
    <m/>
    <m/>
    <x v="30"/>
    <m/>
    <m/>
    <m/>
    <x v="15"/>
    <m/>
    <m/>
  </r>
  <r>
    <n v="285087"/>
    <s v="6c7c29bb-eec1-530a-a3b0-455469c2eadc"/>
    <n v="2005"/>
    <s v="Wyoming"/>
    <x v="6168"/>
    <x v="4"/>
    <m/>
    <m/>
    <m/>
    <x v="30"/>
    <m/>
    <m/>
    <m/>
    <x v="15"/>
    <m/>
    <m/>
  </r>
  <r>
    <n v="285088"/>
    <s v="6c7c29bb-eec1-530a-a3b0-455469c2eadc"/>
    <n v="2008"/>
    <s v="Wyoming"/>
    <x v="6169"/>
    <x v="4"/>
    <m/>
    <m/>
    <m/>
    <x v="30"/>
    <m/>
    <m/>
    <m/>
    <x v="15"/>
    <m/>
    <m/>
  </r>
  <r>
    <n v="285089"/>
    <s v="6c7c29bb-eec1-530a-a3b0-455469c2eadc"/>
    <n v="2010"/>
    <s v="Wyoming"/>
    <x v="6170"/>
    <x v="4"/>
    <m/>
    <m/>
    <m/>
    <x v="30"/>
    <m/>
    <m/>
    <m/>
    <x v="15"/>
    <m/>
    <m/>
  </r>
  <r>
    <n v="285090"/>
    <s v="15484f76-e345-583a-ae17-01ad23fc5daf"/>
    <n v="2005"/>
    <s v="Bradford"/>
    <x v="6171"/>
    <x v="4"/>
    <m/>
    <m/>
    <m/>
    <x v="30"/>
    <m/>
    <m/>
    <m/>
    <x v="15"/>
    <m/>
    <m/>
  </r>
  <r>
    <n v="285091"/>
    <s v="15484f76-e345-583a-ae17-01ad23fc5daf"/>
    <n v="2008"/>
    <s v="Bradford"/>
    <x v="6172"/>
    <x v="4"/>
    <m/>
    <m/>
    <m/>
    <x v="30"/>
    <m/>
    <m/>
    <m/>
    <x v="15"/>
    <m/>
    <m/>
  </r>
  <r>
    <n v="285092"/>
    <s v="15484f76-e345-583a-ae17-01ad23fc5daf"/>
    <n v="2010"/>
    <s v="Bradford"/>
    <x v="6173"/>
    <x v="4"/>
    <m/>
    <m/>
    <m/>
    <x v="30"/>
    <m/>
    <m/>
    <m/>
    <x v="15"/>
    <m/>
    <m/>
  </r>
  <r>
    <n v="285093"/>
    <s v="d370159c-4096-54e7-8c10-e62a8c2b63cf"/>
    <n v="2005"/>
    <s v="Bradford"/>
    <x v="6174"/>
    <x v="4"/>
    <m/>
    <m/>
    <m/>
    <x v="30"/>
    <m/>
    <m/>
    <m/>
    <x v="15"/>
    <m/>
    <m/>
  </r>
  <r>
    <n v="285094"/>
    <s v="d370159c-4096-54e7-8c10-e62a8c2b63cf"/>
    <n v="2008"/>
    <s v="Bradford"/>
    <x v="6175"/>
    <x v="4"/>
    <m/>
    <m/>
    <m/>
    <x v="30"/>
    <m/>
    <m/>
    <m/>
    <x v="15"/>
    <m/>
    <m/>
  </r>
  <r>
    <n v="285095"/>
    <s v="d370159c-4096-54e7-8c10-e62a8c2b63cf"/>
    <n v="2010"/>
    <s v="Bradford"/>
    <x v="6176"/>
    <x v="4"/>
    <m/>
    <m/>
    <m/>
    <x v="30"/>
    <m/>
    <m/>
    <m/>
    <x v="15"/>
    <m/>
    <m/>
  </r>
  <r>
    <n v="285096"/>
    <s v="c7e392eb-d22d-54da-a842-ee8c5cbc917d"/>
    <n v="2005"/>
    <s v="Bradford"/>
    <x v="6177"/>
    <x v="4"/>
    <m/>
    <m/>
    <m/>
    <x v="30"/>
    <m/>
    <m/>
    <m/>
    <x v="15"/>
    <m/>
    <m/>
  </r>
  <r>
    <n v="285097"/>
    <s v="c7e392eb-d22d-54da-a842-ee8c5cbc917d"/>
    <n v="2008"/>
    <s v="Bradford"/>
    <x v="6178"/>
    <x v="4"/>
    <m/>
    <m/>
    <m/>
    <x v="30"/>
    <m/>
    <m/>
    <m/>
    <x v="15"/>
    <m/>
    <m/>
  </r>
  <r>
    <n v="285098"/>
    <s v="c7e392eb-d22d-54da-a842-ee8c5cbc917d"/>
    <n v="2010"/>
    <s v="Bradford"/>
    <x v="6179"/>
    <x v="4"/>
    <m/>
    <m/>
    <m/>
    <x v="30"/>
    <m/>
    <m/>
    <m/>
    <x v="15"/>
    <m/>
    <m/>
  </r>
  <r>
    <n v="285099"/>
    <s v="1ddfc164-9451-50b3-8a96-dd934dddf6f1"/>
    <n v="2005"/>
    <s v="Bradford"/>
    <x v="6180"/>
    <x v="4"/>
    <m/>
    <m/>
    <m/>
    <x v="30"/>
    <m/>
    <m/>
    <m/>
    <x v="15"/>
    <m/>
    <m/>
  </r>
  <r>
    <n v="285100"/>
    <s v="1ddfc164-9451-50b3-8a96-dd934dddf6f1"/>
    <n v="2008"/>
    <s v="Bradford"/>
    <x v="6181"/>
    <x v="4"/>
    <m/>
    <m/>
    <m/>
    <x v="30"/>
    <m/>
    <m/>
    <m/>
    <x v="15"/>
    <m/>
    <m/>
  </r>
  <r>
    <n v="285101"/>
    <s v="1ddfc164-9451-50b3-8a96-dd934dddf6f1"/>
    <n v="2010"/>
    <s v="Bradford"/>
    <x v="6182"/>
    <x v="4"/>
    <m/>
    <m/>
    <m/>
    <x v="30"/>
    <m/>
    <m/>
    <m/>
    <x v="15"/>
    <m/>
    <m/>
  </r>
  <r>
    <n v="285102"/>
    <s v="1bb171ad-c74f-5f9e-b71b-5bfe57bb4d7d"/>
    <n v="2005"/>
    <s v="Wyoming"/>
    <x v="6183"/>
    <x v="4"/>
    <m/>
    <m/>
    <m/>
    <x v="30"/>
    <m/>
    <m/>
    <m/>
    <x v="15"/>
    <m/>
    <m/>
  </r>
  <r>
    <n v="285103"/>
    <s v="1bb171ad-c74f-5f9e-b71b-5bfe57bb4d7d"/>
    <n v="2008"/>
    <s v="Wyoming"/>
    <x v="6184"/>
    <x v="4"/>
    <m/>
    <m/>
    <m/>
    <x v="30"/>
    <m/>
    <m/>
    <m/>
    <x v="15"/>
    <m/>
    <m/>
  </r>
  <r>
    <n v="285104"/>
    <s v="1bb171ad-c74f-5f9e-b71b-5bfe57bb4d7d"/>
    <n v="2010"/>
    <s v="Wyoming"/>
    <x v="6185"/>
    <x v="4"/>
    <m/>
    <m/>
    <m/>
    <x v="30"/>
    <m/>
    <m/>
    <m/>
    <x v="15"/>
    <m/>
    <m/>
  </r>
  <r>
    <n v="285105"/>
    <s v="e537067b-9b58-5792-bfc4-5af2e4eb63eb"/>
    <n v="2005"/>
    <s v="Bradford"/>
    <x v="6186"/>
    <x v="4"/>
    <m/>
    <m/>
    <m/>
    <x v="30"/>
    <m/>
    <m/>
    <m/>
    <x v="15"/>
    <m/>
    <m/>
  </r>
  <r>
    <n v="285106"/>
    <s v="e537067b-9b58-5792-bfc4-5af2e4eb63eb"/>
    <n v="2008"/>
    <s v="Bradford"/>
    <x v="6187"/>
    <x v="4"/>
    <m/>
    <m/>
    <m/>
    <x v="30"/>
    <m/>
    <m/>
    <m/>
    <x v="15"/>
    <m/>
    <m/>
  </r>
  <r>
    <n v="285107"/>
    <s v="e537067b-9b58-5792-bfc4-5af2e4eb63eb"/>
    <n v="2010"/>
    <s v="Bradford"/>
    <x v="6188"/>
    <x v="4"/>
    <m/>
    <m/>
    <m/>
    <x v="30"/>
    <m/>
    <m/>
    <m/>
    <x v="15"/>
    <m/>
    <m/>
  </r>
  <r>
    <n v="285108"/>
    <s v="1a8fe3e6-442f-59d6-98ff-e2c1403034a7"/>
    <n v="2005"/>
    <s v="Bradford"/>
    <x v="6189"/>
    <x v="4"/>
    <m/>
    <m/>
    <m/>
    <x v="30"/>
    <m/>
    <m/>
    <m/>
    <x v="15"/>
    <m/>
    <m/>
  </r>
  <r>
    <n v="285109"/>
    <s v="1a8fe3e6-442f-59d6-98ff-e2c1403034a7"/>
    <n v="2008"/>
    <s v="Bradford"/>
    <x v="6190"/>
    <x v="4"/>
    <m/>
    <m/>
    <m/>
    <x v="30"/>
    <m/>
    <m/>
    <m/>
    <x v="15"/>
    <m/>
    <m/>
  </r>
  <r>
    <n v="285110"/>
    <s v="1a8fe3e6-442f-59d6-98ff-e2c1403034a7"/>
    <n v="2010"/>
    <s v="Bradford"/>
    <x v="6191"/>
    <x v="4"/>
    <m/>
    <m/>
    <m/>
    <x v="30"/>
    <m/>
    <m/>
    <m/>
    <x v="15"/>
    <m/>
    <m/>
  </r>
  <r>
    <n v="285111"/>
    <s v="2e15cb5a-e7a2-5d35-967f-929abfadd39e"/>
    <n v="2005"/>
    <s v="Bradford"/>
    <x v="6192"/>
    <x v="4"/>
    <m/>
    <m/>
    <m/>
    <x v="30"/>
    <m/>
    <m/>
    <m/>
    <x v="15"/>
    <m/>
    <m/>
  </r>
  <r>
    <n v="285112"/>
    <s v="2e15cb5a-e7a2-5d35-967f-929abfadd39e"/>
    <n v="2008"/>
    <s v="Bradford"/>
    <x v="6193"/>
    <x v="4"/>
    <m/>
    <m/>
    <m/>
    <x v="30"/>
    <m/>
    <m/>
    <m/>
    <x v="15"/>
    <m/>
    <m/>
  </r>
  <r>
    <n v="285113"/>
    <s v="2e15cb5a-e7a2-5d35-967f-929abfadd39e"/>
    <n v="2010"/>
    <s v="Bradford"/>
    <x v="6194"/>
    <x v="4"/>
    <m/>
    <m/>
    <m/>
    <x v="30"/>
    <m/>
    <m/>
    <m/>
    <x v="15"/>
    <m/>
    <m/>
  </r>
  <r>
    <n v="285114"/>
    <s v="75f4696f-3c6f-56fc-ba19-8214514f6c58"/>
    <n v="2005"/>
    <s v="Bradford"/>
    <x v="6195"/>
    <x v="4"/>
    <m/>
    <m/>
    <m/>
    <x v="30"/>
    <m/>
    <m/>
    <m/>
    <x v="15"/>
    <m/>
    <m/>
  </r>
  <r>
    <n v="285115"/>
    <s v="75f4696f-3c6f-56fc-ba19-8214514f6c58"/>
    <n v="2008"/>
    <s v="Bradford"/>
    <x v="6196"/>
    <x v="4"/>
    <m/>
    <m/>
    <m/>
    <x v="30"/>
    <m/>
    <m/>
    <m/>
    <x v="15"/>
    <m/>
    <m/>
  </r>
  <r>
    <n v="285116"/>
    <s v="75f4696f-3c6f-56fc-ba19-8214514f6c58"/>
    <n v="2010"/>
    <s v="Bradford"/>
    <x v="6197"/>
    <x v="4"/>
    <m/>
    <m/>
    <m/>
    <x v="30"/>
    <m/>
    <m/>
    <m/>
    <x v="15"/>
    <m/>
    <m/>
  </r>
  <r>
    <n v="285117"/>
    <s v="27370b2d-ec76-5ad4-b703-375588f3ed7d"/>
    <n v="2005"/>
    <s v="Bradford"/>
    <x v="6198"/>
    <x v="4"/>
    <m/>
    <m/>
    <m/>
    <x v="30"/>
    <m/>
    <m/>
    <m/>
    <x v="15"/>
    <m/>
    <m/>
  </r>
  <r>
    <n v="285118"/>
    <s v="27370b2d-ec76-5ad4-b703-375588f3ed7d"/>
    <n v="2008"/>
    <s v="Bradford"/>
    <x v="6199"/>
    <x v="4"/>
    <m/>
    <m/>
    <m/>
    <x v="30"/>
    <m/>
    <m/>
    <m/>
    <x v="15"/>
    <m/>
    <m/>
  </r>
  <r>
    <n v="285119"/>
    <s v="27370b2d-ec76-5ad4-b703-375588f3ed7d"/>
    <n v="2010"/>
    <s v="Bradford"/>
    <x v="6200"/>
    <x v="4"/>
    <m/>
    <m/>
    <m/>
    <x v="30"/>
    <m/>
    <m/>
    <m/>
    <x v="15"/>
    <m/>
    <m/>
  </r>
  <r>
    <n v="285120"/>
    <s v="8cd5e45f-0326-53f0-add4-907f4c2e64ed"/>
    <n v="2005"/>
    <s v="Bradford"/>
    <x v="6201"/>
    <x v="4"/>
    <m/>
    <m/>
    <m/>
    <x v="30"/>
    <m/>
    <m/>
    <m/>
    <x v="15"/>
    <m/>
    <m/>
  </r>
  <r>
    <n v="285121"/>
    <s v="8cd5e45f-0326-53f0-add4-907f4c2e64ed"/>
    <n v="2008"/>
    <s v="Bradford"/>
    <x v="6202"/>
    <x v="4"/>
    <m/>
    <m/>
    <m/>
    <x v="30"/>
    <m/>
    <m/>
    <m/>
    <x v="15"/>
    <m/>
    <m/>
  </r>
  <r>
    <n v="285122"/>
    <s v="8cd5e45f-0326-53f0-add4-907f4c2e64ed"/>
    <n v="2010"/>
    <s v="Bradford"/>
    <x v="6203"/>
    <x v="4"/>
    <m/>
    <m/>
    <m/>
    <x v="30"/>
    <m/>
    <m/>
    <m/>
    <x v="15"/>
    <m/>
    <m/>
  </r>
  <r>
    <n v="285123"/>
    <s v="a4af2b2e-6d9b-5bff-b0b7-50023cb49932"/>
    <n v="2005"/>
    <s v="Bradford"/>
    <x v="6204"/>
    <x v="4"/>
    <m/>
    <m/>
    <m/>
    <x v="30"/>
    <m/>
    <m/>
    <m/>
    <x v="15"/>
    <m/>
    <m/>
  </r>
  <r>
    <n v="285124"/>
    <s v="a4af2b2e-6d9b-5bff-b0b7-50023cb49932"/>
    <n v="2008"/>
    <s v="Bradford"/>
    <x v="6205"/>
    <x v="4"/>
    <m/>
    <m/>
    <m/>
    <x v="30"/>
    <m/>
    <m/>
    <m/>
    <x v="15"/>
    <m/>
    <m/>
  </r>
  <r>
    <n v="285125"/>
    <s v="a4af2b2e-6d9b-5bff-b0b7-50023cb49932"/>
    <n v="2010"/>
    <s v="Bradford"/>
    <x v="6206"/>
    <x v="4"/>
    <m/>
    <m/>
    <m/>
    <x v="30"/>
    <m/>
    <m/>
    <m/>
    <x v="15"/>
    <m/>
    <m/>
  </r>
  <r>
    <n v="285126"/>
    <s v="4e5e808e-0ab3-508f-a9e9-e9522f7eb4b4"/>
    <n v="2005"/>
    <s v="Bradford"/>
    <x v="6207"/>
    <x v="4"/>
    <m/>
    <m/>
    <m/>
    <x v="30"/>
    <m/>
    <m/>
    <m/>
    <x v="15"/>
    <m/>
    <m/>
  </r>
  <r>
    <n v="285127"/>
    <s v="4e5e808e-0ab3-508f-a9e9-e9522f7eb4b4"/>
    <n v="2008"/>
    <s v="Bradford"/>
    <x v="6208"/>
    <x v="4"/>
    <m/>
    <m/>
    <m/>
    <x v="30"/>
    <m/>
    <m/>
    <m/>
    <x v="15"/>
    <m/>
    <m/>
  </r>
  <r>
    <n v="285128"/>
    <s v="4e5e808e-0ab3-508f-a9e9-e9522f7eb4b4"/>
    <n v="2010"/>
    <s v="Bradford"/>
    <x v="6209"/>
    <x v="4"/>
    <m/>
    <m/>
    <m/>
    <x v="30"/>
    <m/>
    <m/>
    <m/>
    <x v="15"/>
    <m/>
    <m/>
  </r>
  <r>
    <n v="285129"/>
    <s v="392ce591-9156-57ee-b7cd-08175eb60fe7"/>
    <n v="2005"/>
    <s v="Wyoming"/>
    <x v="6210"/>
    <x v="4"/>
    <m/>
    <m/>
    <m/>
    <x v="30"/>
    <m/>
    <m/>
    <m/>
    <x v="15"/>
    <m/>
    <m/>
  </r>
  <r>
    <n v="285130"/>
    <s v="392ce591-9156-57ee-b7cd-08175eb60fe7"/>
    <n v="2008"/>
    <s v="Wyoming"/>
    <x v="6211"/>
    <x v="4"/>
    <m/>
    <m/>
    <m/>
    <x v="30"/>
    <m/>
    <m/>
    <m/>
    <x v="15"/>
    <m/>
    <m/>
  </r>
  <r>
    <n v="285131"/>
    <s v="392ce591-9156-57ee-b7cd-08175eb60fe7"/>
    <n v="2010"/>
    <s v="Wyoming"/>
    <x v="6212"/>
    <x v="4"/>
    <m/>
    <m/>
    <m/>
    <x v="30"/>
    <m/>
    <m/>
    <m/>
    <x v="15"/>
    <m/>
    <m/>
  </r>
  <r>
    <n v="285132"/>
    <s v="0ddb750c-a319-5b67-8dac-3f70b94d6c07"/>
    <n v="2005"/>
    <s v="Wyoming"/>
    <x v="6213"/>
    <x v="4"/>
    <m/>
    <m/>
    <m/>
    <x v="30"/>
    <m/>
    <m/>
    <m/>
    <x v="15"/>
    <m/>
    <m/>
  </r>
  <r>
    <n v="285133"/>
    <s v="0ddb750c-a319-5b67-8dac-3f70b94d6c07"/>
    <n v="2008"/>
    <s v="Wyoming"/>
    <x v="6214"/>
    <x v="4"/>
    <m/>
    <m/>
    <m/>
    <x v="30"/>
    <m/>
    <m/>
    <m/>
    <x v="15"/>
    <m/>
    <m/>
  </r>
  <r>
    <n v="285134"/>
    <s v="0ddb750c-a319-5b67-8dac-3f70b94d6c07"/>
    <n v="2010"/>
    <s v="Wyoming"/>
    <x v="6215"/>
    <x v="4"/>
    <m/>
    <m/>
    <m/>
    <x v="30"/>
    <m/>
    <m/>
    <m/>
    <x v="15"/>
    <m/>
    <m/>
  </r>
  <r>
    <n v="285135"/>
    <s v="cc392e4e-6c44-5d37-863b-94a5ae5e883e"/>
    <n v="2005"/>
    <s v="Bradford"/>
    <x v="6216"/>
    <x v="4"/>
    <m/>
    <m/>
    <m/>
    <x v="30"/>
    <m/>
    <m/>
    <m/>
    <x v="15"/>
    <m/>
    <m/>
  </r>
  <r>
    <n v="285136"/>
    <s v="cc392e4e-6c44-5d37-863b-94a5ae5e883e"/>
    <n v="2008"/>
    <s v="Bradford"/>
    <x v="6217"/>
    <x v="4"/>
    <m/>
    <m/>
    <m/>
    <x v="30"/>
    <m/>
    <m/>
    <m/>
    <x v="15"/>
    <m/>
    <m/>
  </r>
  <r>
    <n v="285137"/>
    <s v="cc392e4e-6c44-5d37-863b-94a5ae5e883e"/>
    <n v="2010"/>
    <s v="Bradford"/>
    <x v="6218"/>
    <x v="4"/>
    <m/>
    <m/>
    <m/>
    <x v="30"/>
    <m/>
    <m/>
    <m/>
    <x v="15"/>
    <m/>
    <m/>
  </r>
  <r>
    <n v="285138"/>
    <s v="8faa7b04-1d39-50c5-80d0-b566c9b6f160"/>
    <n v="2005"/>
    <s v="Bradford"/>
    <x v="6219"/>
    <x v="4"/>
    <m/>
    <m/>
    <m/>
    <x v="30"/>
    <m/>
    <m/>
    <m/>
    <x v="15"/>
    <m/>
    <m/>
  </r>
  <r>
    <n v="285139"/>
    <s v="8faa7b04-1d39-50c5-80d0-b566c9b6f160"/>
    <n v="2008"/>
    <s v="Bradford"/>
    <x v="6220"/>
    <x v="4"/>
    <m/>
    <m/>
    <m/>
    <x v="30"/>
    <m/>
    <m/>
    <m/>
    <x v="15"/>
    <m/>
    <m/>
  </r>
  <r>
    <n v="285140"/>
    <s v="8faa7b04-1d39-50c5-80d0-b566c9b6f160"/>
    <n v="2010"/>
    <s v="Bradford"/>
    <x v="6221"/>
    <x v="4"/>
    <m/>
    <m/>
    <m/>
    <x v="30"/>
    <m/>
    <m/>
    <m/>
    <x v="15"/>
    <m/>
    <m/>
  </r>
  <r>
    <n v="285141"/>
    <s v="b72a5e92-b1b1-5a87-993f-5909a9fd6c3c"/>
    <n v="2005"/>
    <s v="Bradford"/>
    <x v="6222"/>
    <x v="4"/>
    <m/>
    <m/>
    <m/>
    <x v="30"/>
    <m/>
    <m/>
    <m/>
    <x v="15"/>
    <m/>
    <m/>
  </r>
  <r>
    <n v="285142"/>
    <s v="b72a5e92-b1b1-5a87-993f-5909a9fd6c3c"/>
    <n v="2008"/>
    <s v="Bradford"/>
    <x v="6223"/>
    <x v="4"/>
    <m/>
    <m/>
    <m/>
    <x v="30"/>
    <m/>
    <m/>
    <m/>
    <x v="15"/>
    <m/>
    <m/>
  </r>
  <r>
    <n v="285143"/>
    <s v="b72a5e92-b1b1-5a87-993f-5909a9fd6c3c"/>
    <n v="2010"/>
    <s v="Bradford"/>
    <x v="6224"/>
    <x v="4"/>
    <m/>
    <m/>
    <m/>
    <x v="30"/>
    <m/>
    <m/>
    <m/>
    <x v="15"/>
    <m/>
    <m/>
  </r>
  <r>
    <n v="285144"/>
    <s v="8a983445-25a8-5c17-8c03-f6bd359b8903"/>
    <n v="2005"/>
    <s v="Bradford"/>
    <x v="6225"/>
    <x v="4"/>
    <m/>
    <m/>
    <m/>
    <x v="30"/>
    <m/>
    <m/>
    <m/>
    <x v="15"/>
    <m/>
    <m/>
  </r>
  <r>
    <n v="285145"/>
    <s v="8a983445-25a8-5c17-8c03-f6bd359b8903"/>
    <n v="2008"/>
    <s v="Bradford"/>
    <x v="6226"/>
    <x v="4"/>
    <m/>
    <m/>
    <m/>
    <x v="30"/>
    <m/>
    <m/>
    <m/>
    <x v="15"/>
    <m/>
    <m/>
  </r>
  <r>
    <n v="285146"/>
    <s v="8a983445-25a8-5c17-8c03-f6bd359b8903"/>
    <n v="2010"/>
    <s v="Bradford"/>
    <x v="6227"/>
    <x v="4"/>
    <m/>
    <m/>
    <m/>
    <x v="30"/>
    <m/>
    <m/>
    <m/>
    <x v="15"/>
    <m/>
    <m/>
  </r>
  <r>
    <n v="285147"/>
    <s v="5b4538e6-f94d-5936-8943-9658a3f94256"/>
    <n v="2005"/>
    <s v="Bradford"/>
    <x v="6228"/>
    <x v="4"/>
    <m/>
    <m/>
    <m/>
    <x v="30"/>
    <m/>
    <m/>
    <m/>
    <x v="15"/>
    <m/>
    <m/>
  </r>
  <r>
    <n v="285148"/>
    <s v="5b4538e6-f94d-5936-8943-9658a3f94256"/>
    <n v="2008"/>
    <s v="Bradford"/>
    <x v="6229"/>
    <x v="4"/>
    <m/>
    <m/>
    <m/>
    <x v="30"/>
    <m/>
    <m/>
    <m/>
    <x v="15"/>
    <m/>
    <m/>
  </r>
  <r>
    <n v="285149"/>
    <s v="5b4538e6-f94d-5936-8943-9658a3f94256"/>
    <n v="2010"/>
    <s v="Bradford"/>
    <x v="6230"/>
    <x v="4"/>
    <m/>
    <m/>
    <m/>
    <x v="30"/>
    <m/>
    <m/>
    <m/>
    <x v="15"/>
    <m/>
    <m/>
  </r>
  <r>
    <n v="285150"/>
    <s v="db99342c-a7e6-564b-9cde-c35096a0c89f"/>
    <n v="2005"/>
    <s v="Bradford"/>
    <x v="6231"/>
    <x v="4"/>
    <m/>
    <m/>
    <m/>
    <x v="30"/>
    <m/>
    <m/>
    <m/>
    <x v="15"/>
    <m/>
    <m/>
  </r>
  <r>
    <n v="285151"/>
    <s v="db99342c-a7e6-564b-9cde-c35096a0c89f"/>
    <n v="2008"/>
    <s v="Bradford"/>
    <x v="6232"/>
    <x v="4"/>
    <m/>
    <m/>
    <m/>
    <x v="30"/>
    <m/>
    <m/>
    <m/>
    <x v="15"/>
    <m/>
    <m/>
  </r>
  <r>
    <n v="285152"/>
    <s v="db99342c-a7e6-564b-9cde-c35096a0c89f"/>
    <n v="2010"/>
    <s v="Bradford"/>
    <x v="6233"/>
    <x v="4"/>
    <m/>
    <m/>
    <m/>
    <x v="30"/>
    <m/>
    <m/>
    <m/>
    <x v="15"/>
    <m/>
    <m/>
  </r>
  <r>
    <n v="285153"/>
    <s v="e37772df-d897-56ac-a337-d17cc591003f"/>
    <n v="2005"/>
    <s v="Bradford"/>
    <x v="6234"/>
    <x v="4"/>
    <m/>
    <m/>
    <m/>
    <x v="30"/>
    <m/>
    <m/>
    <m/>
    <x v="15"/>
    <m/>
    <m/>
  </r>
  <r>
    <n v="285154"/>
    <s v="e37772df-d897-56ac-a337-d17cc591003f"/>
    <n v="2008"/>
    <s v="Bradford"/>
    <x v="6235"/>
    <x v="4"/>
    <m/>
    <m/>
    <m/>
    <x v="30"/>
    <m/>
    <m/>
    <m/>
    <x v="15"/>
    <m/>
    <m/>
  </r>
  <r>
    <n v="285155"/>
    <s v="e37772df-d897-56ac-a337-d17cc591003f"/>
    <n v="2010"/>
    <s v="Bradford"/>
    <x v="6236"/>
    <x v="4"/>
    <m/>
    <m/>
    <m/>
    <x v="30"/>
    <m/>
    <m/>
    <m/>
    <x v="15"/>
    <m/>
    <m/>
  </r>
  <r>
    <n v="285156"/>
    <s v="d1c660c8-5ada-563c-922d-1d369b2b7e2f"/>
    <n v="2005"/>
    <s v="Bradford"/>
    <x v="6237"/>
    <x v="4"/>
    <m/>
    <m/>
    <m/>
    <x v="30"/>
    <m/>
    <m/>
    <m/>
    <x v="15"/>
    <m/>
    <m/>
  </r>
  <r>
    <n v="285157"/>
    <s v="d1c660c8-5ada-563c-922d-1d369b2b7e2f"/>
    <n v="2008"/>
    <s v="Bradford"/>
    <x v="6238"/>
    <x v="4"/>
    <m/>
    <m/>
    <m/>
    <x v="30"/>
    <m/>
    <m/>
    <m/>
    <x v="15"/>
    <m/>
    <m/>
  </r>
  <r>
    <n v="285158"/>
    <s v="d1c660c8-5ada-563c-922d-1d369b2b7e2f"/>
    <n v="2010"/>
    <s v="Bradford"/>
    <x v="6239"/>
    <x v="4"/>
    <m/>
    <m/>
    <m/>
    <x v="30"/>
    <m/>
    <m/>
    <m/>
    <x v="15"/>
    <m/>
    <m/>
  </r>
  <r>
    <n v="285159"/>
    <s v="c355f689-9ae8-52bf-a92f-8251e1b5a2a9"/>
    <n v="2005"/>
    <s v="Bradford"/>
    <x v="6240"/>
    <x v="4"/>
    <m/>
    <m/>
    <m/>
    <x v="30"/>
    <m/>
    <m/>
    <m/>
    <x v="15"/>
    <m/>
    <m/>
  </r>
  <r>
    <n v="285160"/>
    <s v="c355f689-9ae8-52bf-a92f-8251e1b5a2a9"/>
    <n v="2008"/>
    <s v="Bradford"/>
    <x v="6241"/>
    <x v="4"/>
    <m/>
    <m/>
    <m/>
    <x v="30"/>
    <m/>
    <m/>
    <m/>
    <x v="15"/>
    <m/>
    <m/>
  </r>
  <r>
    <n v="285161"/>
    <s v="c355f689-9ae8-52bf-a92f-8251e1b5a2a9"/>
    <n v="2010"/>
    <s v="Bradford"/>
    <x v="6242"/>
    <x v="4"/>
    <m/>
    <m/>
    <m/>
    <x v="30"/>
    <m/>
    <m/>
    <m/>
    <x v="15"/>
    <m/>
    <m/>
  </r>
  <r>
    <n v="285162"/>
    <s v="057d342c-b423-510e-83a4-a341dc495442"/>
    <n v="2005"/>
    <s v="Bradford"/>
    <x v="6243"/>
    <x v="4"/>
    <m/>
    <m/>
    <m/>
    <x v="30"/>
    <m/>
    <m/>
    <m/>
    <x v="15"/>
    <m/>
    <m/>
  </r>
  <r>
    <n v="285163"/>
    <s v="057d342c-b423-510e-83a4-a341dc495442"/>
    <n v="2008"/>
    <s v="Bradford"/>
    <x v="6244"/>
    <x v="4"/>
    <m/>
    <m/>
    <m/>
    <x v="30"/>
    <m/>
    <m/>
    <m/>
    <x v="15"/>
    <m/>
    <m/>
  </r>
  <r>
    <n v="285164"/>
    <s v="057d342c-b423-510e-83a4-a341dc495442"/>
    <n v="2010"/>
    <s v="Bradford"/>
    <x v="6245"/>
    <x v="4"/>
    <m/>
    <m/>
    <m/>
    <x v="30"/>
    <m/>
    <m/>
    <m/>
    <x v="15"/>
    <m/>
    <m/>
  </r>
  <r>
    <n v="285165"/>
    <s v="caafb608-c48f-55b9-819a-3edc83e02dd8"/>
    <n v="2005"/>
    <s v="Bradford"/>
    <x v="6246"/>
    <x v="4"/>
    <m/>
    <m/>
    <m/>
    <x v="30"/>
    <m/>
    <m/>
    <m/>
    <x v="15"/>
    <m/>
    <m/>
  </r>
  <r>
    <n v="285166"/>
    <s v="caafb608-c48f-55b9-819a-3edc83e02dd8"/>
    <n v="2008"/>
    <s v="Bradford"/>
    <x v="6247"/>
    <x v="4"/>
    <m/>
    <m/>
    <m/>
    <x v="30"/>
    <m/>
    <m/>
    <m/>
    <x v="15"/>
    <m/>
    <m/>
  </r>
  <r>
    <n v="285167"/>
    <s v="caafb608-c48f-55b9-819a-3edc83e02dd8"/>
    <n v="2010"/>
    <s v="Bradford"/>
    <x v="6248"/>
    <x v="4"/>
    <m/>
    <m/>
    <m/>
    <x v="30"/>
    <m/>
    <m/>
    <m/>
    <x v="15"/>
    <m/>
    <m/>
  </r>
  <r>
    <n v="285168"/>
    <s v="1aafe695-4134-5cbf-8276-cb149e91ff3e"/>
    <n v="2005"/>
    <s v="Bradford"/>
    <x v="6249"/>
    <x v="4"/>
    <m/>
    <m/>
    <m/>
    <x v="30"/>
    <m/>
    <m/>
    <m/>
    <x v="15"/>
    <m/>
    <m/>
  </r>
  <r>
    <n v="285169"/>
    <s v="1aafe695-4134-5cbf-8276-cb149e91ff3e"/>
    <n v="2008"/>
    <s v="Bradford"/>
    <x v="6250"/>
    <x v="4"/>
    <m/>
    <m/>
    <m/>
    <x v="30"/>
    <m/>
    <m/>
    <m/>
    <x v="15"/>
    <m/>
    <m/>
  </r>
  <r>
    <n v="285170"/>
    <s v="1aafe695-4134-5cbf-8276-cb149e91ff3e"/>
    <n v="2010"/>
    <s v="Bradford"/>
    <x v="6251"/>
    <x v="4"/>
    <m/>
    <m/>
    <m/>
    <x v="30"/>
    <m/>
    <m/>
    <m/>
    <x v="15"/>
    <m/>
    <m/>
  </r>
  <r>
    <n v="285171"/>
    <s v="4c388459-045f-5c2b-ae40-24b67b1cfffb"/>
    <n v="2005"/>
    <s v="Wyoming"/>
    <x v="6252"/>
    <x v="4"/>
    <m/>
    <m/>
    <m/>
    <x v="30"/>
    <m/>
    <m/>
    <m/>
    <x v="15"/>
    <m/>
    <m/>
  </r>
  <r>
    <n v="285172"/>
    <s v="4c388459-045f-5c2b-ae40-24b67b1cfffb"/>
    <n v="2008"/>
    <s v="Wyoming"/>
    <x v="6253"/>
    <x v="4"/>
    <m/>
    <m/>
    <m/>
    <x v="30"/>
    <m/>
    <m/>
    <m/>
    <x v="15"/>
    <m/>
    <m/>
  </r>
  <r>
    <n v="285173"/>
    <s v="4c388459-045f-5c2b-ae40-24b67b1cfffb"/>
    <n v="2010"/>
    <s v="Wyoming"/>
    <x v="6254"/>
    <x v="4"/>
    <m/>
    <m/>
    <m/>
    <x v="30"/>
    <m/>
    <m/>
    <m/>
    <x v="15"/>
    <m/>
    <m/>
  </r>
  <r>
    <n v="285174"/>
    <s v="52dd93a5-02f3-5b88-8faa-ed51513016d3"/>
    <n v="2005"/>
    <s v="Wyoming"/>
    <x v="6255"/>
    <x v="4"/>
    <m/>
    <m/>
    <m/>
    <x v="30"/>
    <m/>
    <m/>
    <m/>
    <x v="15"/>
    <m/>
    <m/>
  </r>
  <r>
    <n v="285175"/>
    <s v="52dd93a5-02f3-5b88-8faa-ed51513016d3"/>
    <n v="2008"/>
    <s v="Wyoming"/>
    <x v="6256"/>
    <x v="4"/>
    <m/>
    <m/>
    <m/>
    <x v="30"/>
    <m/>
    <m/>
    <m/>
    <x v="15"/>
    <m/>
    <m/>
  </r>
  <r>
    <n v="285176"/>
    <s v="52dd93a5-02f3-5b88-8faa-ed51513016d3"/>
    <n v="2010"/>
    <s v="Wyoming"/>
    <x v="6257"/>
    <x v="4"/>
    <m/>
    <m/>
    <m/>
    <x v="30"/>
    <m/>
    <m/>
    <m/>
    <x v="15"/>
    <m/>
    <m/>
  </r>
  <r>
    <n v="285177"/>
    <s v="302454a6-08cb-547a-936f-c085f9a1d696"/>
    <n v="2005"/>
    <s v="Wyoming"/>
    <x v="6258"/>
    <x v="4"/>
    <m/>
    <m/>
    <m/>
    <x v="30"/>
    <m/>
    <m/>
    <m/>
    <x v="15"/>
    <m/>
    <m/>
  </r>
  <r>
    <n v="285178"/>
    <s v="302454a6-08cb-547a-936f-c085f9a1d696"/>
    <n v="2008"/>
    <s v="Wyoming"/>
    <x v="6259"/>
    <x v="4"/>
    <m/>
    <m/>
    <m/>
    <x v="30"/>
    <m/>
    <m/>
    <m/>
    <x v="15"/>
    <m/>
    <m/>
  </r>
  <r>
    <n v="285179"/>
    <s v="302454a6-08cb-547a-936f-c085f9a1d696"/>
    <n v="2010"/>
    <s v="Wyoming"/>
    <x v="6260"/>
    <x v="4"/>
    <m/>
    <m/>
    <m/>
    <x v="30"/>
    <m/>
    <m/>
    <m/>
    <x v="15"/>
    <m/>
    <m/>
  </r>
  <r>
    <n v="285180"/>
    <s v="0b3bd7b5-d401-548e-8203-aa6b63944b68"/>
    <n v="2005"/>
    <s v="Wyoming"/>
    <x v="6261"/>
    <x v="4"/>
    <m/>
    <m/>
    <m/>
    <x v="30"/>
    <m/>
    <m/>
    <m/>
    <x v="15"/>
    <m/>
    <m/>
  </r>
  <r>
    <n v="285181"/>
    <s v="0b3bd7b5-d401-548e-8203-aa6b63944b68"/>
    <n v="2008"/>
    <s v="Wyoming"/>
    <x v="6262"/>
    <x v="4"/>
    <m/>
    <m/>
    <m/>
    <x v="30"/>
    <m/>
    <m/>
    <m/>
    <x v="15"/>
    <m/>
    <m/>
  </r>
  <r>
    <n v="285182"/>
    <s v="0b3bd7b5-d401-548e-8203-aa6b63944b68"/>
    <n v="2010"/>
    <s v="Wyoming"/>
    <x v="6263"/>
    <x v="4"/>
    <m/>
    <m/>
    <m/>
    <x v="30"/>
    <m/>
    <m/>
    <m/>
    <x v="15"/>
    <m/>
    <m/>
  </r>
  <r>
    <n v="285183"/>
    <s v="ef7cadd7-c3f8-526d-94b9-ad4131239f13"/>
    <n v="2005"/>
    <s v="Wyoming"/>
    <x v="6264"/>
    <x v="4"/>
    <m/>
    <m/>
    <m/>
    <x v="30"/>
    <m/>
    <m/>
    <m/>
    <x v="15"/>
    <m/>
    <m/>
  </r>
  <r>
    <n v="285184"/>
    <s v="ef7cadd7-c3f8-526d-94b9-ad4131239f13"/>
    <n v="2008"/>
    <s v="Wyoming"/>
    <x v="6265"/>
    <x v="4"/>
    <m/>
    <m/>
    <m/>
    <x v="30"/>
    <m/>
    <m/>
    <m/>
    <x v="15"/>
    <m/>
    <m/>
  </r>
  <r>
    <n v="285185"/>
    <s v="ef7cadd7-c3f8-526d-94b9-ad4131239f13"/>
    <n v="2010"/>
    <s v="Wyoming"/>
    <x v="6266"/>
    <x v="4"/>
    <m/>
    <m/>
    <m/>
    <x v="30"/>
    <m/>
    <m/>
    <m/>
    <x v="15"/>
    <m/>
    <m/>
  </r>
  <r>
    <n v="285186"/>
    <s v="3d105ef4-a443-5b60-b71b-d7c7f9eede5c"/>
    <n v="2005"/>
    <s v="Wyoming"/>
    <x v="6267"/>
    <x v="4"/>
    <m/>
    <m/>
    <m/>
    <x v="30"/>
    <m/>
    <m/>
    <m/>
    <x v="15"/>
    <m/>
    <m/>
  </r>
  <r>
    <n v="285187"/>
    <s v="3d105ef4-a443-5b60-b71b-d7c7f9eede5c"/>
    <n v="2008"/>
    <s v="Wyoming"/>
    <x v="6268"/>
    <x v="4"/>
    <m/>
    <m/>
    <m/>
    <x v="30"/>
    <m/>
    <m/>
    <m/>
    <x v="15"/>
    <m/>
    <m/>
  </r>
  <r>
    <n v="285188"/>
    <s v="3d105ef4-a443-5b60-b71b-d7c7f9eede5c"/>
    <n v="2010"/>
    <s v="Wyoming"/>
    <x v="6269"/>
    <x v="4"/>
    <m/>
    <m/>
    <m/>
    <x v="30"/>
    <m/>
    <m/>
    <m/>
    <x v="15"/>
    <m/>
    <m/>
  </r>
  <r>
    <n v="285189"/>
    <s v="06f6f6c5-a79f-532b-9b31-d1fad50b1061"/>
    <n v="2005"/>
    <s v="Wyoming"/>
    <x v="6270"/>
    <x v="4"/>
    <m/>
    <m/>
    <m/>
    <x v="30"/>
    <m/>
    <m/>
    <m/>
    <x v="15"/>
    <m/>
    <m/>
  </r>
  <r>
    <n v="285190"/>
    <s v="06f6f6c5-a79f-532b-9b31-d1fad50b1061"/>
    <n v="2008"/>
    <s v="Wyoming"/>
    <x v="6271"/>
    <x v="4"/>
    <m/>
    <m/>
    <m/>
    <x v="30"/>
    <m/>
    <m/>
    <m/>
    <x v="15"/>
    <m/>
    <m/>
  </r>
  <r>
    <n v="285191"/>
    <s v="06f6f6c5-a79f-532b-9b31-d1fad50b1061"/>
    <n v="2010"/>
    <s v="Wyoming"/>
    <x v="6272"/>
    <x v="4"/>
    <m/>
    <m/>
    <m/>
    <x v="30"/>
    <m/>
    <m/>
    <m/>
    <x v="15"/>
    <m/>
    <m/>
  </r>
  <r>
    <n v="285192"/>
    <s v="79d50c9e-c524-551c-a19c-7d435a1a06c1"/>
    <n v="2005"/>
    <s v="Wyoming"/>
    <x v="6273"/>
    <x v="4"/>
    <m/>
    <m/>
    <m/>
    <x v="30"/>
    <m/>
    <m/>
    <m/>
    <x v="15"/>
    <m/>
    <m/>
  </r>
  <r>
    <n v="285193"/>
    <s v="79d50c9e-c524-551c-a19c-7d435a1a06c1"/>
    <n v="2008"/>
    <s v="Wyoming"/>
    <x v="6274"/>
    <x v="4"/>
    <m/>
    <m/>
    <m/>
    <x v="30"/>
    <m/>
    <m/>
    <m/>
    <x v="15"/>
    <m/>
    <m/>
  </r>
  <r>
    <n v="285194"/>
    <s v="79d50c9e-c524-551c-a19c-7d435a1a06c1"/>
    <n v="2010"/>
    <s v="Wyoming"/>
    <x v="6275"/>
    <x v="4"/>
    <m/>
    <m/>
    <m/>
    <x v="30"/>
    <m/>
    <m/>
    <m/>
    <x v="15"/>
    <m/>
    <m/>
  </r>
  <r>
    <n v="285195"/>
    <s v="119ca48d-fd4b-5715-97b0-0d310182a419"/>
    <n v="2005"/>
    <s v="Wyoming"/>
    <x v="6276"/>
    <x v="4"/>
    <m/>
    <m/>
    <m/>
    <x v="30"/>
    <m/>
    <m/>
    <m/>
    <x v="15"/>
    <m/>
    <m/>
  </r>
  <r>
    <n v="285196"/>
    <s v="119ca48d-fd4b-5715-97b0-0d310182a419"/>
    <n v="2008"/>
    <s v="Wyoming"/>
    <x v="6277"/>
    <x v="4"/>
    <m/>
    <m/>
    <m/>
    <x v="30"/>
    <m/>
    <m/>
    <m/>
    <x v="15"/>
    <m/>
    <m/>
  </r>
  <r>
    <n v="285197"/>
    <s v="119ca48d-fd4b-5715-97b0-0d310182a419"/>
    <n v="2010"/>
    <s v="Wyoming"/>
    <x v="6278"/>
    <x v="4"/>
    <m/>
    <m/>
    <m/>
    <x v="30"/>
    <m/>
    <m/>
    <m/>
    <x v="15"/>
    <m/>
    <m/>
  </r>
  <r>
    <n v="285198"/>
    <s v="660d83e9-bfe4-5784-87c9-9867c28af76b"/>
    <n v="2005"/>
    <s v="Wyoming"/>
    <x v="6279"/>
    <x v="4"/>
    <m/>
    <m/>
    <m/>
    <x v="30"/>
    <m/>
    <m/>
    <m/>
    <x v="15"/>
    <m/>
    <m/>
  </r>
  <r>
    <n v="285199"/>
    <s v="660d83e9-bfe4-5784-87c9-9867c28af76b"/>
    <n v="2008"/>
    <s v="Wyoming"/>
    <x v="6280"/>
    <x v="4"/>
    <m/>
    <m/>
    <m/>
    <x v="30"/>
    <m/>
    <m/>
    <m/>
    <x v="15"/>
    <m/>
    <m/>
  </r>
  <r>
    <n v="285200"/>
    <s v="660d83e9-bfe4-5784-87c9-9867c28af76b"/>
    <n v="2010"/>
    <s v="Wyoming"/>
    <x v="6281"/>
    <x v="4"/>
    <m/>
    <m/>
    <m/>
    <x v="30"/>
    <m/>
    <m/>
    <m/>
    <x v="15"/>
    <m/>
    <m/>
  </r>
  <r>
    <n v="285201"/>
    <s v="59f10a9b-498d-57d6-bf59-910f41421773"/>
    <n v="2005"/>
    <s v="Wyoming"/>
    <x v="6282"/>
    <x v="4"/>
    <m/>
    <m/>
    <m/>
    <x v="30"/>
    <m/>
    <m/>
    <m/>
    <x v="15"/>
    <m/>
    <m/>
  </r>
  <r>
    <n v="285202"/>
    <s v="59f10a9b-498d-57d6-bf59-910f41421773"/>
    <n v="2008"/>
    <s v="Wyoming"/>
    <x v="6283"/>
    <x v="4"/>
    <m/>
    <m/>
    <m/>
    <x v="30"/>
    <m/>
    <m/>
    <m/>
    <x v="15"/>
    <m/>
    <m/>
  </r>
  <r>
    <n v="285203"/>
    <s v="59f10a9b-498d-57d6-bf59-910f41421773"/>
    <n v="2010"/>
    <s v="Wyoming"/>
    <x v="6284"/>
    <x v="4"/>
    <m/>
    <m/>
    <m/>
    <x v="30"/>
    <m/>
    <m/>
    <m/>
    <x v="15"/>
    <m/>
    <m/>
  </r>
  <r>
    <n v="285204"/>
    <s v="5ce7d3ba-56da-59f7-8ee3-cfbc0e7099e0"/>
    <n v="2005"/>
    <s v="Wyoming"/>
    <x v="6285"/>
    <x v="4"/>
    <m/>
    <m/>
    <m/>
    <x v="30"/>
    <m/>
    <m/>
    <m/>
    <x v="15"/>
    <m/>
    <m/>
  </r>
  <r>
    <n v="285205"/>
    <s v="5ce7d3ba-56da-59f7-8ee3-cfbc0e7099e0"/>
    <n v="2008"/>
    <s v="Wyoming"/>
    <x v="6286"/>
    <x v="4"/>
    <m/>
    <m/>
    <m/>
    <x v="30"/>
    <m/>
    <m/>
    <m/>
    <x v="15"/>
    <m/>
    <m/>
  </r>
  <r>
    <n v="285206"/>
    <s v="5ce7d3ba-56da-59f7-8ee3-cfbc0e7099e0"/>
    <n v="2010"/>
    <s v="Wyoming"/>
    <x v="6287"/>
    <x v="4"/>
    <m/>
    <m/>
    <m/>
    <x v="30"/>
    <m/>
    <m/>
    <m/>
    <x v="15"/>
    <m/>
    <m/>
  </r>
  <r>
    <n v="285207"/>
    <s v="c21f6472-4e8e-55b8-b88d-e13ca0282246"/>
    <n v="2005"/>
    <s v="Wyoming"/>
    <x v="6288"/>
    <x v="4"/>
    <m/>
    <m/>
    <m/>
    <x v="30"/>
    <m/>
    <m/>
    <m/>
    <x v="15"/>
    <m/>
    <m/>
  </r>
  <r>
    <n v="285208"/>
    <s v="c21f6472-4e8e-55b8-b88d-e13ca0282246"/>
    <n v="2008"/>
    <s v="Wyoming"/>
    <x v="6289"/>
    <x v="4"/>
    <m/>
    <m/>
    <m/>
    <x v="30"/>
    <m/>
    <m/>
    <m/>
    <x v="15"/>
    <m/>
    <m/>
  </r>
  <r>
    <n v="285209"/>
    <s v="c21f6472-4e8e-55b8-b88d-e13ca0282246"/>
    <n v="2010"/>
    <s v="Wyoming"/>
    <x v="6290"/>
    <x v="4"/>
    <m/>
    <m/>
    <m/>
    <x v="30"/>
    <m/>
    <m/>
    <m/>
    <x v="15"/>
    <m/>
    <m/>
  </r>
  <r>
    <n v="285210"/>
    <s v="8e38b3a1-7d28-5bc3-be9f-bd0f0b86ca8e"/>
    <n v="2005"/>
    <s v="Wyoming"/>
    <x v="6291"/>
    <x v="4"/>
    <m/>
    <m/>
    <m/>
    <x v="30"/>
    <m/>
    <m/>
    <m/>
    <x v="15"/>
    <m/>
    <m/>
  </r>
  <r>
    <n v="285211"/>
    <s v="8e38b3a1-7d28-5bc3-be9f-bd0f0b86ca8e"/>
    <n v="2008"/>
    <s v="Wyoming"/>
    <x v="6292"/>
    <x v="4"/>
    <m/>
    <m/>
    <m/>
    <x v="30"/>
    <m/>
    <m/>
    <m/>
    <x v="15"/>
    <m/>
    <m/>
  </r>
  <r>
    <n v="285212"/>
    <s v="8e38b3a1-7d28-5bc3-be9f-bd0f0b86ca8e"/>
    <n v="2010"/>
    <s v="Wyoming"/>
    <x v="6293"/>
    <x v="4"/>
    <m/>
    <m/>
    <m/>
    <x v="30"/>
    <m/>
    <m/>
    <m/>
    <x v="15"/>
    <m/>
    <m/>
  </r>
  <r>
    <n v="285213"/>
    <s v="8f451a93-a9aa-5542-b590-f59e347caf29"/>
    <n v="2005"/>
    <s v="Wyoming"/>
    <x v="6294"/>
    <x v="4"/>
    <m/>
    <m/>
    <m/>
    <x v="30"/>
    <m/>
    <m/>
    <m/>
    <x v="15"/>
    <m/>
    <m/>
  </r>
  <r>
    <n v="285214"/>
    <s v="8f451a93-a9aa-5542-b590-f59e347caf29"/>
    <n v="2008"/>
    <s v="Wyoming"/>
    <x v="6295"/>
    <x v="4"/>
    <m/>
    <m/>
    <m/>
    <x v="30"/>
    <m/>
    <m/>
    <m/>
    <x v="15"/>
    <m/>
    <m/>
  </r>
  <r>
    <n v="285215"/>
    <s v="8f451a93-a9aa-5542-b590-f59e347caf29"/>
    <n v="2010"/>
    <s v="Wyoming"/>
    <x v="6296"/>
    <x v="4"/>
    <m/>
    <m/>
    <m/>
    <x v="30"/>
    <m/>
    <m/>
    <m/>
    <x v="15"/>
    <m/>
    <m/>
  </r>
  <r>
    <n v="285216"/>
    <s v="d543b56b-4d41-556b-857a-8cccabdb5926"/>
    <n v="2005"/>
    <s v="Luzerne"/>
    <x v="6297"/>
    <x v="4"/>
    <m/>
    <m/>
    <m/>
    <x v="30"/>
    <m/>
    <m/>
    <m/>
    <x v="15"/>
    <m/>
    <m/>
  </r>
  <r>
    <n v="285217"/>
    <s v="d543b56b-4d41-556b-857a-8cccabdb5926"/>
    <n v="2008"/>
    <s v="Luzerne"/>
    <x v="6298"/>
    <x v="4"/>
    <m/>
    <m/>
    <m/>
    <x v="30"/>
    <m/>
    <m/>
    <m/>
    <x v="15"/>
    <m/>
    <m/>
  </r>
  <r>
    <n v="285218"/>
    <s v="d543b56b-4d41-556b-857a-8cccabdb5926"/>
    <n v="2010"/>
    <s v="Luzerne"/>
    <x v="6299"/>
    <x v="4"/>
    <m/>
    <m/>
    <m/>
    <x v="30"/>
    <m/>
    <m/>
    <m/>
    <x v="15"/>
    <m/>
    <m/>
  </r>
  <r>
    <n v="285219"/>
    <s v="66bd0247-4b42-536b-94f7-a8d6072ffb98"/>
    <n v="2005"/>
    <s v="Wyoming"/>
    <x v="6300"/>
    <x v="4"/>
    <m/>
    <m/>
    <m/>
    <x v="30"/>
    <m/>
    <m/>
    <m/>
    <x v="15"/>
    <m/>
    <m/>
  </r>
  <r>
    <n v="285220"/>
    <s v="66bd0247-4b42-536b-94f7-a8d6072ffb98"/>
    <n v="2008"/>
    <s v="Wyoming"/>
    <x v="6301"/>
    <x v="4"/>
    <m/>
    <m/>
    <m/>
    <x v="30"/>
    <m/>
    <m/>
    <m/>
    <x v="15"/>
    <m/>
    <m/>
  </r>
  <r>
    <n v="285221"/>
    <s v="66bd0247-4b42-536b-94f7-a8d6072ffb98"/>
    <n v="2010"/>
    <s v="Wyoming"/>
    <x v="6302"/>
    <x v="4"/>
    <m/>
    <m/>
    <m/>
    <x v="30"/>
    <m/>
    <m/>
    <m/>
    <x v="15"/>
    <m/>
    <m/>
  </r>
  <r>
    <n v="285222"/>
    <s v="f06fbefa-901f-5ac0-8c62-2f1999ecd899"/>
    <n v="2005"/>
    <s v="Wyoming"/>
    <x v="6303"/>
    <x v="4"/>
    <m/>
    <m/>
    <m/>
    <x v="30"/>
    <m/>
    <m/>
    <m/>
    <x v="15"/>
    <m/>
    <m/>
  </r>
  <r>
    <n v="285223"/>
    <s v="f06fbefa-901f-5ac0-8c62-2f1999ecd899"/>
    <n v="2008"/>
    <s v="Wyoming"/>
    <x v="6304"/>
    <x v="4"/>
    <m/>
    <m/>
    <m/>
    <x v="30"/>
    <m/>
    <m/>
    <m/>
    <x v="15"/>
    <m/>
    <m/>
  </r>
  <r>
    <n v="285224"/>
    <s v="f06fbefa-901f-5ac0-8c62-2f1999ecd899"/>
    <n v="2010"/>
    <s v="Wyoming"/>
    <x v="6305"/>
    <x v="4"/>
    <m/>
    <m/>
    <m/>
    <x v="30"/>
    <m/>
    <m/>
    <m/>
    <x v="15"/>
    <m/>
    <m/>
  </r>
  <r>
    <n v="285225"/>
    <s v="8d56ff5c-08e6-54fa-9627-9161ee37abee"/>
    <n v="2005"/>
    <s v="Wyoming"/>
    <x v="6306"/>
    <x v="4"/>
    <m/>
    <m/>
    <m/>
    <x v="30"/>
    <m/>
    <m/>
    <m/>
    <x v="15"/>
    <m/>
    <m/>
  </r>
  <r>
    <n v="285226"/>
    <s v="8d56ff5c-08e6-54fa-9627-9161ee37abee"/>
    <n v="2008"/>
    <s v="Wyoming"/>
    <x v="6307"/>
    <x v="4"/>
    <m/>
    <m/>
    <m/>
    <x v="30"/>
    <m/>
    <m/>
    <m/>
    <x v="15"/>
    <m/>
    <m/>
  </r>
  <r>
    <n v="285227"/>
    <s v="8d56ff5c-08e6-54fa-9627-9161ee37abee"/>
    <n v="2010"/>
    <s v="Wyoming"/>
    <x v="6308"/>
    <x v="4"/>
    <m/>
    <m/>
    <m/>
    <x v="30"/>
    <m/>
    <m/>
    <m/>
    <x v="15"/>
    <m/>
    <m/>
  </r>
  <r>
    <n v="285228"/>
    <s v="d7505da3-83ec-50cc-bbda-995bf3f4822b"/>
    <n v="2005"/>
    <s v="Wyoming"/>
    <x v="6309"/>
    <x v="4"/>
    <m/>
    <m/>
    <m/>
    <x v="30"/>
    <m/>
    <m/>
    <m/>
    <x v="15"/>
    <m/>
    <m/>
  </r>
  <r>
    <n v="285229"/>
    <s v="d7505da3-83ec-50cc-bbda-995bf3f4822b"/>
    <n v="2008"/>
    <s v="Wyoming"/>
    <x v="6310"/>
    <x v="4"/>
    <m/>
    <m/>
    <m/>
    <x v="30"/>
    <m/>
    <m/>
    <m/>
    <x v="15"/>
    <m/>
    <m/>
  </r>
  <r>
    <n v="285230"/>
    <s v="d7505da3-83ec-50cc-bbda-995bf3f4822b"/>
    <n v="2010"/>
    <s v="Wyoming"/>
    <x v="6311"/>
    <x v="4"/>
    <m/>
    <m/>
    <m/>
    <x v="30"/>
    <m/>
    <m/>
    <m/>
    <x v="15"/>
    <m/>
    <m/>
  </r>
  <r>
    <n v="285231"/>
    <s v="4354e1e6-268a-5b50-88cf-f982d1684be4"/>
    <n v="2005"/>
    <s v="Wyoming"/>
    <x v="6312"/>
    <x v="4"/>
    <m/>
    <m/>
    <m/>
    <x v="30"/>
    <m/>
    <m/>
    <m/>
    <x v="15"/>
    <m/>
    <m/>
  </r>
  <r>
    <n v="285232"/>
    <s v="4354e1e6-268a-5b50-88cf-f982d1684be4"/>
    <n v="2008"/>
    <s v="Wyoming"/>
    <x v="6313"/>
    <x v="4"/>
    <m/>
    <m/>
    <m/>
    <x v="30"/>
    <m/>
    <m/>
    <m/>
    <x v="15"/>
    <m/>
    <m/>
  </r>
  <r>
    <n v="285233"/>
    <s v="4354e1e6-268a-5b50-88cf-f982d1684be4"/>
    <n v="2010"/>
    <s v="Wyoming"/>
    <x v="6314"/>
    <x v="4"/>
    <m/>
    <m/>
    <m/>
    <x v="30"/>
    <m/>
    <m/>
    <m/>
    <x v="15"/>
    <m/>
    <m/>
  </r>
  <r>
    <n v="285234"/>
    <s v="86834d28-b2e1-532f-af08-515f46b3ccbe"/>
    <n v="2005"/>
    <s v="Wyoming"/>
    <x v="6315"/>
    <x v="4"/>
    <m/>
    <m/>
    <m/>
    <x v="30"/>
    <m/>
    <m/>
    <m/>
    <x v="15"/>
    <m/>
    <m/>
  </r>
  <r>
    <n v="285235"/>
    <s v="86834d28-b2e1-532f-af08-515f46b3ccbe"/>
    <n v="2008"/>
    <s v="Wyoming"/>
    <x v="6316"/>
    <x v="4"/>
    <m/>
    <m/>
    <m/>
    <x v="30"/>
    <m/>
    <m/>
    <m/>
    <x v="15"/>
    <m/>
    <m/>
  </r>
  <r>
    <n v="285236"/>
    <s v="86834d28-b2e1-532f-af08-515f46b3ccbe"/>
    <n v="2010"/>
    <s v="Wyoming"/>
    <x v="6317"/>
    <x v="4"/>
    <m/>
    <m/>
    <m/>
    <x v="30"/>
    <m/>
    <m/>
    <m/>
    <x v="15"/>
    <m/>
    <m/>
  </r>
  <r>
    <n v="285237"/>
    <s v="b059d6a8-3160-5d39-aaa4-5d7d8ceb75bd"/>
    <n v="2005"/>
    <s v="Wyoming"/>
    <x v="6318"/>
    <x v="4"/>
    <m/>
    <m/>
    <m/>
    <x v="30"/>
    <m/>
    <m/>
    <m/>
    <x v="15"/>
    <m/>
    <m/>
  </r>
  <r>
    <n v="285238"/>
    <s v="b059d6a8-3160-5d39-aaa4-5d7d8ceb75bd"/>
    <n v="2008"/>
    <s v="Wyoming"/>
    <x v="6319"/>
    <x v="4"/>
    <m/>
    <m/>
    <m/>
    <x v="30"/>
    <m/>
    <m/>
    <m/>
    <x v="15"/>
    <m/>
    <m/>
  </r>
  <r>
    <n v="285239"/>
    <s v="b059d6a8-3160-5d39-aaa4-5d7d8ceb75bd"/>
    <n v="2010"/>
    <s v="Wyoming"/>
    <x v="6320"/>
    <x v="4"/>
    <m/>
    <m/>
    <m/>
    <x v="30"/>
    <m/>
    <m/>
    <m/>
    <x v="15"/>
    <m/>
    <m/>
  </r>
  <r>
    <n v="285240"/>
    <s v="679e6a75-b9e6-508e-9047-96f6817c038f"/>
    <n v="2005"/>
    <s v="Wyoming"/>
    <x v="6321"/>
    <x v="4"/>
    <m/>
    <m/>
    <m/>
    <x v="30"/>
    <m/>
    <m/>
    <m/>
    <x v="15"/>
    <m/>
    <m/>
  </r>
  <r>
    <n v="285241"/>
    <s v="679e6a75-b9e6-508e-9047-96f6817c038f"/>
    <n v="2008"/>
    <s v="Wyoming"/>
    <x v="6322"/>
    <x v="4"/>
    <m/>
    <m/>
    <m/>
    <x v="30"/>
    <m/>
    <m/>
    <m/>
    <x v="15"/>
    <m/>
    <m/>
  </r>
  <r>
    <n v="285242"/>
    <s v="679e6a75-b9e6-508e-9047-96f6817c038f"/>
    <n v="2010"/>
    <s v="Wyoming"/>
    <x v="6323"/>
    <x v="4"/>
    <m/>
    <m/>
    <m/>
    <x v="30"/>
    <m/>
    <m/>
    <m/>
    <x v="15"/>
    <m/>
    <m/>
  </r>
  <r>
    <n v="285243"/>
    <s v="8cb8f82f-3595-597a-b2cc-5a044cd202c1"/>
    <n v="2005"/>
    <s v="Wyoming"/>
    <x v="6324"/>
    <x v="4"/>
    <m/>
    <m/>
    <m/>
    <x v="30"/>
    <m/>
    <m/>
    <m/>
    <x v="15"/>
    <m/>
    <m/>
  </r>
  <r>
    <n v="285244"/>
    <s v="8cb8f82f-3595-597a-b2cc-5a044cd202c1"/>
    <n v="2008"/>
    <s v="Wyoming"/>
    <x v="6325"/>
    <x v="4"/>
    <m/>
    <m/>
    <m/>
    <x v="30"/>
    <m/>
    <m/>
    <m/>
    <x v="15"/>
    <m/>
    <m/>
  </r>
  <r>
    <n v="285245"/>
    <s v="8cb8f82f-3595-597a-b2cc-5a044cd202c1"/>
    <n v="2010"/>
    <s v="Wyoming"/>
    <x v="6326"/>
    <x v="4"/>
    <m/>
    <m/>
    <m/>
    <x v="30"/>
    <m/>
    <m/>
    <m/>
    <x v="15"/>
    <m/>
    <m/>
  </r>
  <r>
    <n v="285246"/>
    <s v="c56c3bee-9211-5025-bb00-68c68b9700a1"/>
    <n v="2005"/>
    <s v="Wyoming"/>
    <x v="6327"/>
    <x v="4"/>
    <m/>
    <m/>
    <m/>
    <x v="30"/>
    <m/>
    <m/>
    <m/>
    <x v="15"/>
    <m/>
    <m/>
  </r>
  <r>
    <n v="285247"/>
    <s v="c56c3bee-9211-5025-bb00-68c68b9700a1"/>
    <n v="2008"/>
    <s v="Wyoming"/>
    <x v="6328"/>
    <x v="4"/>
    <m/>
    <m/>
    <m/>
    <x v="30"/>
    <m/>
    <m/>
    <m/>
    <x v="15"/>
    <m/>
    <m/>
  </r>
  <r>
    <n v="285248"/>
    <s v="c56c3bee-9211-5025-bb00-68c68b9700a1"/>
    <n v="2010"/>
    <s v="Wyoming"/>
    <x v="6329"/>
    <x v="4"/>
    <m/>
    <m/>
    <m/>
    <x v="30"/>
    <m/>
    <m/>
    <m/>
    <x v="15"/>
    <m/>
    <m/>
  </r>
  <r>
    <n v="285249"/>
    <s v="4c89cd9b-2bf3-5b33-b3ee-f762ff042d3f"/>
    <n v="2005"/>
    <s v="Wyoming"/>
    <x v="6330"/>
    <x v="4"/>
    <m/>
    <m/>
    <m/>
    <x v="30"/>
    <m/>
    <m/>
    <m/>
    <x v="15"/>
    <m/>
    <m/>
  </r>
  <r>
    <n v="285250"/>
    <s v="4c89cd9b-2bf3-5b33-b3ee-f762ff042d3f"/>
    <n v="2008"/>
    <s v="Wyoming"/>
    <x v="6331"/>
    <x v="4"/>
    <m/>
    <m/>
    <m/>
    <x v="30"/>
    <m/>
    <m/>
    <m/>
    <x v="15"/>
    <m/>
    <m/>
  </r>
  <r>
    <n v="285251"/>
    <s v="4c89cd9b-2bf3-5b33-b3ee-f762ff042d3f"/>
    <n v="2010"/>
    <s v="Wyoming"/>
    <x v="6332"/>
    <x v="4"/>
    <m/>
    <m/>
    <m/>
    <x v="30"/>
    <m/>
    <m/>
    <m/>
    <x v="15"/>
    <m/>
    <m/>
  </r>
  <r>
    <n v="285252"/>
    <s v="120ff8b5-3eb1-5c26-86b6-d4e75ef5eef0"/>
    <n v="2005"/>
    <s v="Wyoming"/>
    <x v="6333"/>
    <x v="4"/>
    <m/>
    <m/>
    <m/>
    <x v="30"/>
    <m/>
    <m/>
    <m/>
    <x v="15"/>
    <m/>
    <m/>
  </r>
  <r>
    <n v="285253"/>
    <s v="120ff8b5-3eb1-5c26-86b6-d4e75ef5eef0"/>
    <n v="2008"/>
    <s v="Wyoming"/>
    <x v="6334"/>
    <x v="4"/>
    <m/>
    <m/>
    <m/>
    <x v="30"/>
    <m/>
    <m/>
    <m/>
    <x v="15"/>
    <m/>
    <m/>
  </r>
  <r>
    <n v="285254"/>
    <s v="120ff8b5-3eb1-5c26-86b6-d4e75ef5eef0"/>
    <n v="2010"/>
    <s v="Wyoming"/>
    <x v="6335"/>
    <x v="4"/>
    <m/>
    <m/>
    <m/>
    <x v="30"/>
    <m/>
    <m/>
    <m/>
    <x v="15"/>
    <m/>
    <m/>
  </r>
  <r>
    <n v="285255"/>
    <s v="1c639343-2419-5221-a3f7-267c374b152c"/>
    <n v="2005"/>
    <s v="Wyoming"/>
    <x v="6336"/>
    <x v="4"/>
    <m/>
    <m/>
    <m/>
    <x v="30"/>
    <m/>
    <m/>
    <m/>
    <x v="15"/>
    <m/>
    <m/>
  </r>
  <r>
    <n v="285256"/>
    <s v="1c639343-2419-5221-a3f7-267c374b152c"/>
    <n v="2008"/>
    <s v="Wyoming"/>
    <x v="6337"/>
    <x v="4"/>
    <m/>
    <m/>
    <m/>
    <x v="30"/>
    <m/>
    <m/>
    <m/>
    <x v="15"/>
    <m/>
    <m/>
  </r>
  <r>
    <n v="285257"/>
    <s v="1c639343-2419-5221-a3f7-267c374b152c"/>
    <n v="2010"/>
    <s v="Wyoming"/>
    <x v="6338"/>
    <x v="4"/>
    <m/>
    <m/>
    <m/>
    <x v="30"/>
    <m/>
    <m/>
    <m/>
    <x v="15"/>
    <m/>
    <m/>
  </r>
  <r>
    <n v="285258"/>
    <s v="f526656f-f900-525a-9a5d-e37f2f47ae23"/>
    <n v="2005"/>
    <s v="Wyoming"/>
    <x v="6339"/>
    <x v="4"/>
    <m/>
    <m/>
    <m/>
    <x v="30"/>
    <m/>
    <m/>
    <m/>
    <x v="15"/>
    <m/>
    <m/>
  </r>
  <r>
    <n v="285259"/>
    <s v="f526656f-f900-525a-9a5d-e37f2f47ae23"/>
    <n v="2008"/>
    <s v="Wyoming"/>
    <x v="6340"/>
    <x v="4"/>
    <m/>
    <m/>
    <m/>
    <x v="30"/>
    <m/>
    <m/>
    <m/>
    <x v="15"/>
    <m/>
    <m/>
  </r>
  <r>
    <n v="285260"/>
    <s v="f526656f-f900-525a-9a5d-e37f2f47ae23"/>
    <n v="2010"/>
    <s v="Wyoming"/>
    <x v="6341"/>
    <x v="4"/>
    <m/>
    <m/>
    <m/>
    <x v="30"/>
    <m/>
    <m/>
    <m/>
    <x v="15"/>
    <m/>
    <m/>
  </r>
  <r>
    <n v="285261"/>
    <s v="b0f74d1e-e0ed-5dd4-b504-c2c21297829f"/>
    <n v="2005"/>
    <s v="Wyoming"/>
    <x v="6342"/>
    <x v="4"/>
    <m/>
    <m/>
    <m/>
    <x v="30"/>
    <m/>
    <m/>
    <m/>
    <x v="15"/>
    <m/>
    <m/>
  </r>
  <r>
    <n v="285262"/>
    <s v="b0f74d1e-e0ed-5dd4-b504-c2c21297829f"/>
    <n v="2008"/>
    <s v="Wyoming"/>
    <x v="6343"/>
    <x v="4"/>
    <m/>
    <m/>
    <m/>
    <x v="30"/>
    <m/>
    <m/>
    <m/>
    <x v="15"/>
    <m/>
    <m/>
  </r>
  <r>
    <n v="285263"/>
    <s v="b0f74d1e-e0ed-5dd4-b504-c2c21297829f"/>
    <n v="2010"/>
    <s v="Wyoming"/>
    <x v="6344"/>
    <x v="4"/>
    <m/>
    <m/>
    <m/>
    <x v="30"/>
    <m/>
    <m/>
    <m/>
    <x v="15"/>
    <m/>
    <m/>
  </r>
  <r>
    <n v="285264"/>
    <s v="1b4327fc-d968-5d8e-8988-3aa6b5ff4079"/>
    <n v="2005"/>
    <s v="Wyoming"/>
    <x v="6345"/>
    <x v="4"/>
    <m/>
    <m/>
    <m/>
    <x v="30"/>
    <m/>
    <m/>
    <m/>
    <x v="15"/>
    <m/>
    <m/>
  </r>
  <r>
    <n v="285265"/>
    <s v="1b4327fc-d968-5d8e-8988-3aa6b5ff4079"/>
    <n v="2008"/>
    <s v="Wyoming"/>
    <x v="6346"/>
    <x v="4"/>
    <m/>
    <m/>
    <m/>
    <x v="30"/>
    <m/>
    <m/>
    <m/>
    <x v="15"/>
    <m/>
    <m/>
  </r>
  <r>
    <n v="285266"/>
    <s v="1b4327fc-d968-5d8e-8988-3aa6b5ff4079"/>
    <n v="2010"/>
    <s v="Wyoming"/>
    <x v="6347"/>
    <x v="4"/>
    <m/>
    <m/>
    <m/>
    <x v="30"/>
    <m/>
    <m/>
    <m/>
    <x v="15"/>
    <m/>
    <m/>
  </r>
  <r>
    <n v="285267"/>
    <s v="8f08b951-f2fb-5152-901a-a8110a2cf193"/>
    <n v="2005"/>
    <s v="Wyoming"/>
    <x v="6348"/>
    <x v="4"/>
    <m/>
    <m/>
    <m/>
    <x v="30"/>
    <m/>
    <m/>
    <m/>
    <x v="15"/>
    <m/>
    <m/>
  </r>
  <r>
    <n v="285268"/>
    <s v="8f08b951-f2fb-5152-901a-a8110a2cf193"/>
    <n v="2008"/>
    <s v="Wyoming"/>
    <x v="6349"/>
    <x v="4"/>
    <m/>
    <m/>
    <m/>
    <x v="30"/>
    <m/>
    <m/>
    <m/>
    <x v="15"/>
    <m/>
    <m/>
  </r>
  <r>
    <n v="285269"/>
    <s v="8f08b951-f2fb-5152-901a-a8110a2cf193"/>
    <n v="2010"/>
    <s v="Wyoming"/>
    <x v="6350"/>
    <x v="4"/>
    <m/>
    <m/>
    <m/>
    <x v="30"/>
    <m/>
    <m/>
    <m/>
    <x v="15"/>
    <m/>
    <m/>
  </r>
  <r>
    <n v="285270"/>
    <s v="9841545e-5d9f-5762-a4f4-9b8f14a018aa"/>
    <n v="2005"/>
    <s v="Wyoming"/>
    <x v="6351"/>
    <x v="4"/>
    <m/>
    <m/>
    <m/>
    <x v="30"/>
    <m/>
    <m/>
    <m/>
    <x v="15"/>
    <m/>
    <m/>
  </r>
  <r>
    <n v="285271"/>
    <s v="9841545e-5d9f-5762-a4f4-9b8f14a018aa"/>
    <n v="2008"/>
    <s v="Wyoming"/>
    <x v="6352"/>
    <x v="4"/>
    <m/>
    <m/>
    <m/>
    <x v="30"/>
    <m/>
    <m/>
    <m/>
    <x v="15"/>
    <m/>
    <m/>
  </r>
  <r>
    <n v="285272"/>
    <s v="9841545e-5d9f-5762-a4f4-9b8f14a018aa"/>
    <n v="2010"/>
    <s v="Wyoming"/>
    <x v="6353"/>
    <x v="4"/>
    <m/>
    <m/>
    <m/>
    <x v="30"/>
    <m/>
    <m/>
    <m/>
    <x v="15"/>
    <m/>
    <m/>
  </r>
  <r>
    <n v="285273"/>
    <s v="a8b19c26-187e-593b-bcc3-4716137c5597"/>
    <n v="2005"/>
    <s v="Wyoming"/>
    <x v="6354"/>
    <x v="4"/>
    <m/>
    <m/>
    <m/>
    <x v="30"/>
    <m/>
    <m/>
    <m/>
    <x v="15"/>
    <m/>
    <m/>
  </r>
  <r>
    <n v="285274"/>
    <s v="a8b19c26-187e-593b-bcc3-4716137c5597"/>
    <n v="2008"/>
    <s v="Wyoming"/>
    <x v="6355"/>
    <x v="4"/>
    <m/>
    <m/>
    <m/>
    <x v="30"/>
    <m/>
    <m/>
    <m/>
    <x v="15"/>
    <m/>
    <m/>
  </r>
  <r>
    <n v="285275"/>
    <s v="a8b19c26-187e-593b-bcc3-4716137c5597"/>
    <n v="2010"/>
    <s v="Wyoming"/>
    <x v="6356"/>
    <x v="4"/>
    <m/>
    <m/>
    <m/>
    <x v="30"/>
    <m/>
    <m/>
    <m/>
    <x v="15"/>
    <m/>
    <m/>
  </r>
  <r>
    <n v="285276"/>
    <s v="184bfe67-8bfe-5f34-a195-c4bef6c3f676"/>
    <n v="2005"/>
    <s v="Wyoming"/>
    <x v="6357"/>
    <x v="4"/>
    <m/>
    <m/>
    <m/>
    <x v="30"/>
    <m/>
    <m/>
    <m/>
    <x v="15"/>
    <m/>
    <m/>
  </r>
  <r>
    <n v="285277"/>
    <s v="184bfe67-8bfe-5f34-a195-c4bef6c3f676"/>
    <n v="2008"/>
    <s v="Wyoming"/>
    <x v="6358"/>
    <x v="4"/>
    <m/>
    <m/>
    <m/>
    <x v="30"/>
    <m/>
    <m/>
    <m/>
    <x v="15"/>
    <m/>
    <m/>
  </r>
  <r>
    <n v="285278"/>
    <s v="184bfe67-8bfe-5f34-a195-c4bef6c3f676"/>
    <n v="2010"/>
    <s v="Wyoming"/>
    <x v="6359"/>
    <x v="4"/>
    <m/>
    <m/>
    <m/>
    <x v="30"/>
    <m/>
    <m/>
    <m/>
    <x v="15"/>
    <m/>
    <m/>
  </r>
  <r>
    <n v="285279"/>
    <s v="a2b481d3-250c-56d7-a201-be2aef31c831"/>
    <n v="2005"/>
    <s v="Wyoming"/>
    <x v="6360"/>
    <x v="4"/>
    <m/>
    <m/>
    <m/>
    <x v="30"/>
    <m/>
    <m/>
    <m/>
    <x v="15"/>
    <m/>
    <m/>
  </r>
  <r>
    <n v="285280"/>
    <s v="a2b481d3-250c-56d7-a201-be2aef31c831"/>
    <n v="2008"/>
    <s v="Wyoming"/>
    <x v="6361"/>
    <x v="4"/>
    <m/>
    <m/>
    <m/>
    <x v="30"/>
    <m/>
    <m/>
    <m/>
    <x v="15"/>
    <m/>
    <m/>
  </r>
  <r>
    <n v="285281"/>
    <s v="a2b481d3-250c-56d7-a201-be2aef31c831"/>
    <n v="2010"/>
    <s v="Wyoming"/>
    <x v="6362"/>
    <x v="4"/>
    <m/>
    <m/>
    <m/>
    <x v="30"/>
    <m/>
    <m/>
    <m/>
    <x v="15"/>
    <m/>
    <m/>
  </r>
  <r>
    <n v="285282"/>
    <s v="ee40f9ae-f01f-5da6-9ba4-5a853292aaa0"/>
    <n v="2005"/>
    <s v="Wyoming"/>
    <x v="6363"/>
    <x v="4"/>
    <m/>
    <m/>
    <m/>
    <x v="30"/>
    <m/>
    <m/>
    <m/>
    <x v="15"/>
    <m/>
    <m/>
  </r>
  <r>
    <n v="285283"/>
    <s v="ee40f9ae-f01f-5da6-9ba4-5a853292aaa0"/>
    <n v="2008"/>
    <s v="Wyoming"/>
    <x v="6364"/>
    <x v="4"/>
    <m/>
    <m/>
    <m/>
    <x v="30"/>
    <m/>
    <m/>
    <m/>
    <x v="15"/>
    <m/>
    <m/>
  </r>
  <r>
    <n v="285284"/>
    <s v="ee40f9ae-f01f-5da6-9ba4-5a853292aaa0"/>
    <n v="2010"/>
    <s v="Wyoming"/>
    <x v="6365"/>
    <x v="4"/>
    <m/>
    <m/>
    <m/>
    <x v="30"/>
    <m/>
    <m/>
    <m/>
    <x v="15"/>
    <m/>
    <m/>
  </r>
  <r>
    <n v="285285"/>
    <s v="4669f088-40e4-5a63-9d0c-b11a5898f7ca"/>
    <n v="2005"/>
    <s v="Wyoming"/>
    <x v="6366"/>
    <x v="4"/>
    <m/>
    <m/>
    <m/>
    <x v="30"/>
    <m/>
    <m/>
    <m/>
    <x v="15"/>
    <m/>
    <m/>
  </r>
  <r>
    <n v="285286"/>
    <s v="4669f088-40e4-5a63-9d0c-b11a5898f7ca"/>
    <n v="2008"/>
    <s v="Wyoming"/>
    <x v="6367"/>
    <x v="4"/>
    <m/>
    <m/>
    <m/>
    <x v="30"/>
    <m/>
    <m/>
    <m/>
    <x v="15"/>
    <m/>
    <m/>
  </r>
  <r>
    <n v="285287"/>
    <s v="4669f088-40e4-5a63-9d0c-b11a5898f7ca"/>
    <n v="2010"/>
    <s v="Wyoming"/>
    <x v="6368"/>
    <x v="4"/>
    <m/>
    <m/>
    <m/>
    <x v="30"/>
    <m/>
    <m/>
    <m/>
    <x v="15"/>
    <m/>
    <m/>
  </r>
  <r>
    <n v="285288"/>
    <s v="aaa0b5cc-4e85-57ba-ac93-44911ff6607c"/>
    <n v="2005"/>
    <s v="Wyoming"/>
    <x v="6369"/>
    <x v="4"/>
    <m/>
    <m/>
    <m/>
    <x v="30"/>
    <m/>
    <m/>
    <m/>
    <x v="15"/>
    <m/>
    <m/>
  </r>
  <r>
    <n v="285289"/>
    <s v="aaa0b5cc-4e85-57ba-ac93-44911ff6607c"/>
    <n v="2008"/>
    <s v="Wyoming"/>
    <x v="6370"/>
    <x v="4"/>
    <m/>
    <m/>
    <m/>
    <x v="30"/>
    <m/>
    <m/>
    <m/>
    <x v="15"/>
    <m/>
    <m/>
  </r>
  <r>
    <n v="285290"/>
    <s v="aaa0b5cc-4e85-57ba-ac93-44911ff6607c"/>
    <n v="2010"/>
    <s v="Wyoming"/>
    <x v="6371"/>
    <x v="4"/>
    <m/>
    <m/>
    <m/>
    <x v="30"/>
    <m/>
    <m/>
    <m/>
    <x v="15"/>
    <m/>
    <m/>
  </r>
  <r>
    <n v="285291"/>
    <s v="3fee2d62-69ae-5295-a135-da2c0827ff73"/>
    <n v="2005"/>
    <s v="Wyoming"/>
    <x v="6372"/>
    <x v="4"/>
    <m/>
    <m/>
    <m/>
    <x v="30"/>
    <m/>
    <m/>
    <m/>
    <x v="15"/>
    <m/>
    <m/>
  </r>
  <r>
    <n v="285292"/>
    <s v="3fee2d62-69ae-5295-a135-da2c0827ff73"/>
    <n v="2008"/>
    <s v="Wyoming"/>
    <x v="6373"/>
    <x v="4"/>
    <m/>
    <m/>
    <m/>
    <x v="30"/>
    <m/>
    <m/>
    <m/>
    <x v="15"/>
    <m/>
    <m/>
  </r>
  <r>
    <n v="285293"/>
    <s v="3fee2d62-69ae-5295-a135-da2c0827ff73"/>
    <n v="2010"/>
    <s v="Wyoming"/>
    <x v="6374"/>
    <x v="4"/>
    <m/>
    <m/>
    <m/>
    <x v="30"/>
    <m/>
    <m/>
    <m/>
    <x v="15"/>
    <m/>
    <m/>
  </r>
  <r>
    <n v="285294"/>
    <s v="942d1cb3-5af2-56d1-81f7-1b4c515de065"/>
    <n v="2005"/>
    <s v="Wyoming"/>
    <x v="6375"/>
    <x v="4"/>
    <m/>
    <m/>
    <m/>
    <x v="30"/>
    <m/>
    <m/>
    <m/>
    <x v="15"/>
    <m/>
    <m/>
  </r>
  <r>
    <n v="285295"/>
    <s v="942d1cb3-5af2-56d1-81f7-1b4c515de065"/>
    <n v="2008"/>
    <s v="Wyoming"/>
    <x v="6376"/>
    <x v="4"/>
    <m/>
    <m/>
    <m/>
    <x v="30"/>
    <m/>
    <m/>
    <m/>
    <x v="15"/>
    <m/>
    <m/>
  </r>
  <r>
    <n v="285296"/>
    <s v="942d1cb3-5af2-56d1-81f7-1b4c515de065"/>
    <n v="2010"/>
    <s v="Wyoming"/>
    <x v="6377"/>
    <x v="4"/>
    <m/>
    <m/>
    <m/>
    <x v="30"/>
    <m/>
    <m/>
    <m/>
    <x v="15"/>
    <m/>
    <m/>
  </r>
  <r>
    <n v="285297"/>
    <s v="e498c989-e602-568a-9821-506fddeb2637"/>
    <n v="2005"/>
    <s v="Wyoming"/>
    <x v="6378"/>
    <x v="4"/>
    <m/>
    <m/>
    <m/>
    <x v="30"/>
    <m/>
    <m/>
    <m/>
    <x v="15"/>
    <m/>
    <m/>
  </r>
  <r>
    <n v="285298"/>
    <s v="e498c989-e602-568a-9821-506fddeb2637"/>
    <n v="2008"/>
    <s v="Wyoming"/>
    <x v="6379"/>
    <x v="4"/>
    <m/>
    <m/>
    <m/>
    <x v="30"/>
    <m/>
    <m/>
    <m/>
    <x v="15"/>
    <m/>
    <m/>
  </r>
  <r>
    <n v="285299"/>
    <s v="e498c989-e602-568a-9821-506fddeb2637"/>
    <n v="2010"/>
    <s v="Wyoming"/>
    <x v="6380"/>
    <x v="4"/>
    <m/>
    <m/>
    <m/>
    <x v="30"/>
    <m/>
    <m/>
    <m/>
    <x v="15"/>
    <m/>
    <m/>
  </r>
  <r>
    <n v="285300"/>
    <s v="7e6b0076-dcdb-542a-97dc-ca0d2598343f"/>
    <n v="2005"/>
    <s v="Wyoming"/>
    <x v="6381"/>
    <x v="4"/>
    <m/>
    <m/>
    <m/>
    <x v="30"/>
    <m/>
    <m/>
    <m/>
    <x v="15"/>
    <m/>
    <m/>
  </r>
  <r>
    <n v="285301"/>
    <s v="7e6b0076-dcdb-542a-97dc-ca0d2598343f"/>
    <n v="2008"/>
    <s v="Wyoming"/>
    <x v="6382"/>
    <x v="4"/>
    <m/>
    <m/>
    <m/>
    <x v="30"/>
    <m/>
    <m/>
    <m/>
    <x v="15"/>
    <m/>
    <m/>
  </r>
  <r>
    <n v="285302"/>
    <s v="7e6b0076-dcdb-542a-97dc-ca0d2598343f"/>
    <n v="2010"/>
    <s v="Wyoming"/>
    <x v="6383"/>
    <x v="4"/>
    <m/>
    <m/>
    <m/>
    <x v="30"/>
    <m/>
    <m/>
    <m/>
    <x v="15"/>
    <m/>
    <m/>
  </r>
  <r>
    <n v="285303"/>
    <s v="be9df464-5c67-543c-890d-2e9fa03abd9a"/>
    <n v="2005"/>
    <s v="Wyoming"/>
    <x v="6384"/>
    <x v="4"/>
    <m/>
    <m/>
    <m/>
    <x v="30"/>
    <m/>
    <m/>
    <m/>
    <x v="15"/>
    <m/>
    <m/>
  </r>
  <r>
    <n v="285304"/>
    <s v="be9df464-5c67-543c-890d-2e9fa03abd9a"/>
    <n v="2008"/>
    <s v="Wyoming"/>
    <x v="6385"/>
    <x v="4"/>
    <m/>
    <m/>
    <m/>
    <x v="30"/>
    <m/>
    <m/>
    <m/>
    <x v="15"/>
    <m/>
    <m/>
  </r>
  <r>
    <n v="285305"/>
    <s v="be9df464-5c67-543c-890d-2e9fa03abd9a"/>
    <n v="2010"/>
    <s v="Wyoming"/>
    <x v="6386"/>
    <x v="4"/>
    <m/>
    <m/>
    <m/>
    <x v="30"/>
    <m/>
    <m/>
    <m/>
    <x v="15"/>
    <m/>
    <m/>
  </r>
  <r>
    <n v="285306"/>
    <s v="4c363759-cd8d-5966-ac41-af4b2db3b05a"/>
    <n v="2005"/>
    <s v="Wyoming"/>
    <x v="6387"/>
    <x v="4"/>
    <m/>
    <m/>
    <m/>
    <x v="30"/>
    <m/>
    <m/>
    <m/>
    <x v="15"/>
    <m/>
    <m/>
  </r>
  <r>
    <n v="285307"/>
    <s v="4c363759-cd8d-5966-ac41-af4b2db3b05a"/>
    <n v="2008"/>
    <s v="Wyoming"/>
    <x v="6388"/>
    <x v="4"/>
    <m/>
    <m/>
    <m/>
    <x v="30"/>
    <m/>
    <m/>
    <m/>
    <x v="15"/>
    <m/>
    <m/>
  </r>
  <r>
    <n v="285308"/>
    <s v="4c363759-cd8d-5966-ac41-af4b2db3b05a"/>
    <n v="2010"/>
    <s v="Wyoming"/>
    <x v="6389"/>
    <x v="4"/>
    <m/>
    <m/>
    <m/>
    <x v="30"/>
    <m/>
    <m/>
    <m/>
    <x v="15"/>
    <m/>
    <m/>
  </r>
  <r>
    <n v="285309"/>
    <s v="48abc5fd-13e8-5aa1-874d-f0a18572b382"/>
    <n v="2005"/>
    <s v="Wyoming"/>
    <x v="6390"/>
    <x v="4"/>
    <m/>
    <m/>
    <m/>
    <x v="30"/>
    <m/>
    <m/>
    <m/>
    <x v="15"/>
    <m/>
    <m/>
  </r>
  <r>
    <n v="285310"/>
    <s v="48abc5fd-13e8-5aa1-874d-f0a18572b382"/>
    <n v="2008"/>
    <s v="Wyoming"/>
    <x v="6391"/>
    <x v="4"/>
    <m/>
    <m/>
    <m/>
    <x v="30"/>
    <m/>
    <m/>
    <m/>
    <x v="15"/>
    <m/>
    <m/>
  </r>
  <r>
    <n v="285311"/>
    <s v="48abc5fd-13e8-5aa1-874d-f0a18572b382"/>
    <n v="2010"/>
    <s v="Wyoming"/>
    <x v="6392"/>
    <x v="4"/>
    <m/>
    <m/>
    <m/>
    <x v="30"/>
    <m/>
    <m/>
    <m/>
    <x v="15"/>
    <m/>
    <m/>
  </r>
  <r>
    <n v="285312"/>
    <s v="2bac54ba-a33b-5959-bd11-f4d9f7b3f454"/>
    <n v="2005"/>
    <s v="Wyoming"/>
    <x v="6393"/>
    <x v="4"/>
    <m/>
    <m/>
    <m/>
    <x v="30"/>
    <m/>
    <m/>
    <m/>
    <x v="15"/>
    <m/>
    <m/>
  </r>
  <r>
    <n v="285313"/>
    <s v="2bac54ba-a33b-5959-bd11-f4d9f7b3f454"/>
    <n v="2008"/>
    <s v="Wyoming"/>
    <x v="6394"/>
    <x v="4"/>
    <m/>
    <m/>
    <m/>
    <x v="30"/>
    <m/>
    <m/>
    <m/>
    <x v="15"/>
    <m/>
    <m/>
  </r>
  <r>
    <n v="285314"/>
    <s v="2bac54ba-a33b-5959-bd11-f4d9f7b3f454"/>
    <n v="2010"/>
    <s v="Wyoming"/>
    <x v="6395"/>
    <x v="4"/>
    <m/>
    <m/>
    <m/>
    <x v="30"/>
    <m/>
    <m/>
    <m/>
    <x v="15"/>
    <m/>
    <m/>
  </r>
  <r>
    <n v="285315"/>
    <s v="41115d1c-fe23-52ee-8fb0-3fc18a719757"/>
    <n v="2005"/>
    <s v="Wyoming"/>
    <x v="6396"/>
    <x v="4"/>
    <m/>
    <m/>
    <m/>
    <x v="30"/>
    <m/>
    <m/>
    <m/>
    <x v="15"/>
    <m/>
    <m/>
  </r>
  <r>
    <n v="285316"/>
    <s v="41115d1c-fe23-52ee-8fb0-3fc18a719757"/>
    <n v="2008"/>
    <s v="Wyoming"/>
    <x v="6397"/>
    <x v="4"/>
    <m/>
    <m/>
    <m/>
    <x v="30"/>
    <m/>
    <m/>
    <m/>
    <x v="15"/>
    <m/>
    <m/>
  </r>
  <r>
    <n v="285317"/>
    <s v="41115d1c-fe23-52ee-8fb0-3fc18a719757"/>
    <n v="2010"/>
    <s v="Wyoming"/>
    <x v="6398"/>
    <x v="4"/>
    <m/>
    <m/>
    <m/>
    <x v="30"/>
    <m/>
    <m/>
    <m/>
    <x v="15"/>
    <m/>
    <m/>
  </r>
  <r>
    <n v="285318"/>
    <s v="5824f91c-9ca0-5ce9-87f6-4a05fbf3bf9e"/>
    <n v="2005"/>
    <s v="Wyoming"/>
    <x v="6399"/>
    <x v="4"/>
    <m/>
    <m/>
    <m/>
    <x v="30"/>
    <m/>
    <m/>
    <m/>
    <x v="15"/>
    <m/>
    <m/>
  </r>
  <r>
    <n v="285319"/>
    <s v="5824f91c-9ca0-5ce9-87f6-4a05fbf3bf9e"/>
    <n v="2008"/>
    <s v="Wyoming"/>
    <x v="6400"/>
    <x v="4"/>
    <m/>
    <m/>
    <m/>
    <x v="30"/>
    <m/>
    <m/>
    <m/>
    <x v="15"/>
    <m/>
    <m/>
  </r>
  <r>
    <n v="285320"/>
    <s v="5824f91c-9ca0-5ce9-87f6-4a05fbf3bf9e"/>
    <n v="2010"/>
    <s v="Wyoming"/>
    <x v="6401"/>
    <x v="4"/>
    <m/>
    <m/>
    <m/>
    <x v="30"/>
    <m/>
    <m/>
    <m/>
    <x v="15"/>
    <m/>
    <m/>
  </r>
  <r>
    <n v="285321"/>
    <s v="27862fd0-7c58-56b4-9ad5-1562f1b412a5"/>
    <n v="2005"/>
    <s v="Wyoming"/>
    <x v="6402"/>
    <x v="4"/>
    <m/>
    <m/>
    <m/>
    <x v="30"/>
    <m/>
    <m/>
    <m/>
    <x v="15"/>
    <m/>
    <m/>
  </r>
  <r>
    <n v="285322"/>
    <s v="27862fd0-7c58-56b4-9ad5-1562f1b412a5"/>
    <n v="2008"/>
    <s v="Wyoming"/>
    <x v="6403"/>
    <x v="4"/>
    <m/>
    <m/>
    <m/>
    <x v="30"/>
    <m/>
    <m/>
    <m/>
    <x v="15"/>
    <m/>
    <m/>
  </r>
  <r>
    <n v="285323"/>
    <s v="27862fd0-7c58-56b4-9ad5-1562f1b412a5"/>
    <n v="2010"/>
    <s v="Wyoming"/>
    <x v="6404"/>
    <x v="4"/>
    <m/>
    <m/>
    <m/>
    <x v="30"/>
    <m/>
    <m/>
    <m/>
    <x v="15"/>
    <m/>
    <m/>
  </r>
  <r>
    <n v="285324"/>
    <s v="63a3c1c3-4258-5cab-9878-1d06b231ee6f"/>
    <n v="2005"/>
    <s v="Wyoming"/>
    <x v="6405"/>
    <x v="4"/>
    <m/>
    <m/>
    <m/>
    <x v="30"/>
    <m/>
    <m/>
    <m/>
    <x v="15"/>
    <m/>
    <m/>
  </r>
  <r>
    <n v="285325"/>
    <s v="63a3c1c3-4258-5cab-9878-1d06b231ee6f"/>
    <n v="2008"/>
    <s v="Wyoming"/>
    <x v="6406"/>
    <x v="4"/>
    <m/>
    <m/>
    <m/>
    <x v="30"/>
    <m/>
    <m/>
    <m/>
    <x v="15"/>
    <m/>
    <m/>
  </r>
  <r>
    <n v="285326"/>
    <s v="63a3c1c3-4258-5cab-9878-1d06b231ee6f"/>
    <n v="2010"/>
    <s v="Wyoming"/>
    <x v="6407"/>
    <x v="4"/>
    <m/>
    <m/>
    <m/>
    <x v="30"/>
    <m/>
    <m/>
    <m/>
    <x v="15"/>
    <m/>
    <m/>
  </r>
  <r>
    <n v="285327"/>
    <s v="6c94827c-7f00-5634-9e2e-d8f8f9d8d35a"/>
    <n v="2005"/>
    <s v="Wayne"/>
    <x v="6408"/>
    <x v="4"/>
    <m/>
    <m/>
    <m/>
    <x v="30"/>
    <m/>
    <m/>
    <m/>
    <x v="15"/>
    <m/>
    <m/>
  </r>
  <r>
    <n v="285328"/>
    <s v="6c94827c-7f00-5634-9e2e-d8f8f9d8d35a"/>
    <n v="2008"/>
    <s v="Wayne"/>
    <x v="6409"/>
    <x v="4"/>
    <m/>
    <m/>
    <m/>
    <x v="30"/>
    <m/>
    <m/>
    <m/>
    <x v="15"/>
    <m/>
    <m/>
  </r>
  <r>
    <n v="285329"/>
    <s v="6c94827c-7f00-5634-9e2e-d8f8f9d8d35a"/>
    <n v="2010"/>
    <s v="Wayne"/>
    <x v="6410"/>
    <x v="4"/>
    <m/>
    <m/>
    <m/>
    <x v="30"/>
    <m/>
    <m/>
    <m/>
    <x v="15"/>
    <m/>
    <m/>
  </r>
  <r>
    <n v="285330"/>
    <s v="54f48c9e-216a-5b78-888d-3a46f6b0a3cf"/>
    <n v="2005"/>
    <s v="Wayne"/>
    <x v="6411"/>
    <x v="4"/>
    <m/>
    <m/>
    <m/>
    <x v="30"/>
    <m/>
    <m/>
    <m/>
    <x v="15"/>
    <m/>
    <m/>
  </r>
  <r>
    <n v="285331"/>
    <s v="54f48c9e-216a-5b78-888d-3a46f6b0a3cf"/>
    <n v="2008"/>
    <s v="Wayne"/>
    <x v="6412"/>
    <x v="4"/>
    <m/>
    <m/>
    <m/>
    <x v="30"/>
    <m/>
    <m/>
    <m/>
    <x v="15"/>
    <m/>
    <m/>
  </r>
  <r>
    <n v="285332"/>
    <s v="54f48c9e-216a-5b78-888d-3a46f6b0a3cf"/>
    <n v="2010"/>
    <s v="Wayne"/>
    <x v="6413"/>
    <x v="4"/>
    <m/>
    <m/>
    <m/>
    <x v="30"/>
    <m/>
    <m/>
    <m/>
    <x v="15"/>
    <m/>
    <m/>
  </r>
  <r>
    <n v="285333"/>
    <s v="be2d9c72-c91f-57a1-8f0c-d0912c83cbec"/>
    <n v="2005"/>
    <s v="Wayne"/>
    <x v="6414"/>
    <x v="4"/>
    <m/>
    <m/>
    <m/>
    <x v="30"/>
    <m/>
    <m/>
    <m/>
    <x v="15"/>
    <m/>
    <m/>
  </r>
  <r>
    <n v="285334"/>
    <s v="be2d9c72-c91f-57a1-8f0c-d0912c83cbec"/>
    <n v="2008"/>
    <s v="Wayne"/>
    <x v="6415"/>
    <x v="4"/>
    <m/>
    <m/>
    <m/>
    <x v="30"/>
    <m/>
    <m/>
    <m/>
    <x v="15"/>
    <m/>
    <m/>
  </r>
  <r>
    <n v="285335"/>
    <s v="be2d9c72-c91f-57a1-8f0c-d0912c83cbec"/>
    <n v="2010"/>
    <s v="Wayne"/>
    <x v="6416"/>
    <x v="4"/>
    <m/>
    <m/>
    <m/>
    <x v="30"/>
    <m/>
    <m/>
    <m/>
    <x v="15"/>
    <m/>
    <m/>
  </r>
  <r>
    <n v="285336"/>
    <s v="6e7fe2db-0988-51a7-a748-60e06454e1e2"/>
    <n v="2005"/>
    <s v="Wayne"/>
    <x v="6417"/>
    <x v="4"/>
    <m/>
    <m/>
    <m/>
    <x v="30"/>
    <m/>
    <m/>
    <m/>
    <x v="15"/>
    <m/>
    <m/>
  </r>
  <r>
    <n v="285337"/>
    <s v="6e7fe2db-0988-51a7-a748-60e06454e1e2"/>
    <n v="2008"/>
    <s v="Wayne"/>
    <x v="6418"/>
    <x v="4"/>
    <m/>
    <m/>
    <m/>
    <x v="30"/>
    <m/>
    <m/>
    <m/>
    <x v="15"/>
    <m/>
    <m/>
  </r>
  <r>
    <n v="285338"/>
    <s v="6e7fe2db-0988-51a7-a748-60e06454e1e2"/>
    <n v="2010"/>
    <s v="Wayne"/>
    <x v="6419"/>
    <x v="4"/>
    <m/>
    <m/>
    <m/>
    <x v="30"/>
    <m/>
    <m/>
    <m/>
    <x v="15"/>
    <m/>
    <m/>
  </r>
  <r>
    <n v="285339"/>
    <s v="60fac42a-e314-5526-8c03-d13bf8e0f92c"/>
    <n v="2005"/>
    <s v="Wayne"/>
    <x v="6420"/>
    <x v="4"/>
    <m/>
    <m/>
    <m/>
    <x v="30"/>
    <m/>
    <m/>
    <m/>
    <x v="15"/>
    <m/>
    <m/>
  </r>
  <r>
    <n v="285340"/>
    <s v="60fac42a-e314-5526-8c03-d13bf8e0f92c"/>
    <n v="2008"/>
    <s v="Wayne"/>
    <x v="6421"/>
    <x v="4"/>
    <m/>
    <m/>
    <m/>
    <x v="30"/>
    <m/>
    <m/>
    <m/>
    <x v="15"/>
    <m/>
    <m/>
  </r>
  <r>
    <n v="285341"/>
    <s v="60fac42a-e314-5526-8c03-d13bf8e0f92c"/>
    <n v="2010"/>
    <s v="Wayne"/>
    <x v="6422"/>
    <x v="4"/>
    <m/>
    <m/>
    <m/>
    <x v="30"/>
    <m/>
    <m/>
    <m/>
    <x v="15"/>
    <m/>
    <m/>
  </r>
  <r>
    <n v="285342"/>
    <s v="04adedb1-895c-5f9d-b655-1fec7bb14ef5"/>
    <n v="2005"/>
    <s v="Butler"/>
    <x v="6423"/>
    <x v="4"/>
    <m/>
    <m/>
    <m/>
    <x v="30"/>
    <m/>
    <m/>
    <m/>
    <x v="15"/>
    <m/>
    <m/>
  </r>
  <r>
    <n v="285343"/>
    <s v="f0cc3b5b-b9e2-5139-81fc-4d2badb1a22a"/>
    <n v="2005"/>
    <s v="Butler"/>
    <x v="6424"/>
    <x v="4"/>
    <m/>
    <m/>
    <m/>
    <x v="30"/>
    <m/>
    <m/>
    <m/>
    <x v="15"/>
    <m/>
    <m/>
  </r>
  <r>
    <n v="285344"/>
    <s v="6729ad57-157a-5157-9d92-f76be15b7101"/>
    <n v="2005"/>
    <s v="Butler"/>
    <x v="6425"/>
    <x v="4"/>
    <m/>
    <m/>
    <m/>
    <x v="30"/>
    <m/>
    <m/>
    <m/>
    <x v="15"/>
    <m/>
    <m/>
  </r>
  <r>
    <n v="285345"/>
    <s v="c12a227a-081f-52d5-a98f-f470f31ea383"/>
    <n v="2005"/>
    <s v="Butler"/>
    <x v="6426"/>
    <x v="4"/>
    <m/>
    <m/>
    <m/>
    <x v="30"/>
    <m/>
    <m/>
    <m/>
    <x v="15"/>
    <m/>
    <m/>
  </r>
  <r>
    <n v="285346"/>
    <s v="ec6a9a6f-7572-5a1a-844a-80157e1f0b84"/>
    <n v="2005"/>
    <s v="Butler"/>
    <x v="6427"/>
    <x v="4"/>
    <m/>
    <m/>
    <m/>
    <x v="30"/>
    <m/>
    <m/>
    <m/>
    <x v="15"/>
    <m/>
    <m/>
  </r>
  <r>
    <n v="285347"/>
    <s v="6c63c9dd-7593-564c-b4d6-1b9c3baef5b0"/>
    <n v="2005"/>
    <s v="Butler"/>
    <x v="6428"/>
    <x v="4"/>
    <m/>
    <m/>
    <m/>
    <x v="30"/>
    <m/>
    <m/>
    <m/>
    <x v="15"/>
    <m/>
    <m/>
  </r>
  <r>
    <n v="285348"/>
    <s v="9783e1ce-ace0-5c56-b282-4544aa2bd57c"/>
    <n v="2005"/>
    <s v="Butler"/>
    <x v="6429"/>
    <x v="4"/>
    <m/>
    <m/>
    <m/>
    <x v="30"/>
    <m/>
    <m/>
    <m/>
    <x v="15"/>
    <m/>
    <m/>
  </r>
  <r>
    <n v="285349"/>
    <s v="dee09ce5-66d5-5105-8054-144d84b3c6db"/>
    <n v="2005"/>
    <s v="Butler"/>
    <x v="6430"/>
    <x v="4"/>
    <m/>
    <m/>
    <m/>
    <x v="30"/>
    <m/>
    <m/>
    <m/>
    <x v="15"/>
    <m/>
    <m/>
  </r>
  <r>
    <n v="285350"/>
    <s v="52bb5f54-46e6-5c27-9c05-ca2c87cd4e1e"/>
    <n v="2005"/>
    <s v="Butler"/>
    <x v="6431"/>
    <x v="4"/>
    <m/>
    <m/>
    <m/>
    <x v="30"/>
    <m/>
    <m/>
    <m/>
    <x v="15"/>
    <m/>
    <m/>
  </r>
  <r>
    <n v="285351"/>
    <s v="c49b2d9b-0a37-566b-8b1e-d6208d5240f4"/>
    <n v="2005"/>
    <s v="Butler"/>
    <x v="6432"/>
    <x v="4"/>
    <m/>
    <m/>
    <m/>
    <x v="30"/>
    <m/>
    <m/>
    <m/>
    <x v="15"/>
    <m/>
    <m/>
  </r>
  <r>
    <n v="285352"/>
    <s v="47e56078-e091-5781-858f-73f6d4a82efd"/>
    <n v="2005"/>
    <s v="Butler"/>
    <x v="6433"/>
    <x v="4"/>
    <m/>
    <m/>
    <m/>
    <x v="30"/>
    <m/>
    <m/>
    <m/>
    <x v="15"/>
    <m/>
    <m/>
  </r>
  <r>
    <n v="285353"/>
    <s v="7602ece4-b7e8-5516-a59a-60ea267e4482"/>
    <n v="2005"/>
    <s v="Butler"/>
    <x v="6434"/>
    <x v="4"/>
    <m/>
    <m/>
    <m/>
    <x v="30"/>
    <m/>
    <m/>
    <m/>
    <x v="15"/>
    <m/>
    <m/>
  </r>
  <r>
    <n v="285354"/>
    <s v="19ed726b-842e-5d1b-9359-93a69737ed7c"/>
    <n v="2005"/>
    <s v="Butler"/>
    <x v="6435"/>
    <x v="4"/>
    <m/>
    <m/>
    <m/>
    <x v="30"/>
    <m/>
    <m/>
    <m/>
    <x v="15"/>
    <m/>
    <m/>
  </r>
  <r>
    <n v="285355"/>
    <s v="e1ece2f0-72a1-5b08-a7a3-689eaa8dd7ce"/>
    <n v="2005"/>
    <s v="Butler"/>
    <x v="6436"/>
    <x v="4"/>
    <m/>
    <m/>
    <m/>
    <x v="30"/>
    <m/>
    <m/>
    <m/>
    <x v="15"/>
    <m/>
    <m/>
  </r>
  <r>
    <n v="285356"/>
    <s v="cd42826b-6682-5a0b-aadb-83bcd091fb7c"/>
    <n v="2005"/>
    <s v="Butler"/>
    <x v="6437"/>
    <x v="4"/>
    <m/>
    <m/>
    <m/>
    <x v="30"/>
    <m/>
    <m/>
    <m/>
    <x v="15"/>
    <m/>
    <m/>
  </r>
  <r>
    <n v="285357"/>
    <s v="f22b2981-af18-5748-8c0f-e9e5244a3e2e"/>
    <n v="2005"/>
    <s v="Butler"/>
    <x v="6438"/>
    <x v="4"/>
    <m/>
    <m/>
    <m/>
    <x v="30"/>
    <m/>
    <m/>
    <m/>
    <x v="15"/>
    <m/>
    <m/>
  </r>
  <r>
    <n v="285358"/>
    <s v="5d47f6c1-cf5f-5982-9219-e35f27ab945f"/>
    <n v="2005"/>
    <s v="Butler"/>
    <x v="6439"/>
    <x v="4"/>
    <m/>
    <m/>
    <m/>
    <x v="30"/>
    <m/>
    <m/>
    <m/>
    <x v="15"/>
    <m/>
    <m/>
  </r>
  <r>
    <n v="285359"/>
    <s v="a5cf21ef-9357-5070-a8a2-de053e9ebecb"/>
    <n v="2005"/>
    <s v="Butler"/>
    <x v="6440"/>
    <x v="4"/>
    <m/>
    <m/>
    <m/>
    <x v="30"/>
    <m/>
    <m/>
    <m/>
    <x v="15"/>
    <m/>
    <m/>
  </r>
  <r>
    <n v="285360"/>
    <s v="1518566b-6072-5132-bc3e-7d423cb4195c"/>
    <n v="2005"/>
    <s v="Butler"/>
    <x v="6441"/>
    <x v="4"/>
    <m/>
    <m/>
    <m/>
    <x v="30"/>
    <m/>
    <m/>
    <m/>
    <x v="15"/>
    <m/>
    <m/>
  </r>
  <r>
    <n v="285361"/>
    <s v="f175881a-0e23-521e-9596-4d4112466d1e"/>
    <n v="2005"/>
    <s v="Butler"/>
    <x v="6442"/>
    <x v="4"/>
    <m/>
    <m/>
    <m/>
    <x v="30"/>
    <m/>
    <m/>
    <m/>
    <x v="15"/>
    <m/>
    <m/>
  </r>
  <r>
    <n v="285362"/>
    <s v="786b472a-134d-508f-9f24-b06fe2f56ca4"/>
    <n v="2005"/>
    <s v="Butler"/>
    <x v="6443"/>
    <x v="4"/>
    <m/>
    <m/>
    <m/>
    <x v="30"/>
    <m/>
    <m/>
    <m/>
    <x v="15"/>
    <m/>
    <m/>
  </r>
  <r>
    <n v="285363"/>
    <s v="6f92359e-4e2f-5a14-9da7-5f4afff96e05"/>
    <n v="2005"/>
    <s v="Butler"/>
    <x v="6444"/>
    <x v="4"/>
    <m/>
    <m/>
    <m/>
    <x v="30"/>
    <m/>
    <m/>
    <m/>
    <x v="15"/>
    <m/>
    <m/>
  </r>
  <r>
    <n v="285364"/>
    <s v="53734328-9659-50b4-8bcc-0a75ddb8d3c0"/>
    <n v="2005"/>
    <s v="Butler"/>
    <x v="6445"/>
    <x v="4"/>
    <m/>
    <m/>
    <m/>
    <x v="30"/>
    <m/>
    <m/>
    <m/>
    <x v="15"/>
    <m/>
    <m/>
  </r>
  <r>
    <n v="285365"/>
    <s v="5dbc0cc8-5f9b-55a8-8fec-21994aaf93c9"/>
    <n v="2005"/>
    <s v="Butler"/>
    <x v="6446"/>
    <x v="4"/>
    <m/>
    <m/>
    <m/>
    <x v="30"/>
    <m/>
    <m/>
    <m/>
    <x v="15"/>
    <m/>
    <m/>
  </r>
  <r>
    <n v="285366"/>
    <s v="2cb30663-700d-5292-9b5e-210177a2083d"/>
    <n v="2005"/>
    <s v="Butler"/>
    <x v="6447"/>
    <x v="4"/>
    <m/>
    <m/>
    <m/>
    <x v="30"/>
    <m/>
    <m/>
    <m/>
    <x v="15"/>
    <m/>
    <m/>
  </r>
  <r>
    <n v="285367"/>
    <s v="0bc73e64-d699-5eb1-9c05-90332e7514f5"/>
    <n v="2005"/>
    <s v="Butler"/>
    <x v="6448"/>
    <x v="4"/>
    <m/>
    <m/>
    <m/>
    <x v="30"/>
    <m/>
    <m/>
    <m/>
    <x v="15"/>
    <m/>
    <m/>
  </r>
  <r>
    <n v="285368"/>
    <s v="ff6d5fd5-ad14-5cf1-8669-495c1f01374e"/>
    <n v="2005"/>
    <s v="Butler"/>
    <x v="6449"/>
    <x v="4"/>
    <m/>
    <m/>
    <m/>
    <x v="30"/>
    <m/>
    <m/>
    <m/>
    <x v="15"/>
    <m/>
    <m/>
  </r>
  <r>
    <n v="285369"/>
    <s v="4ecfb07f-0949-519c-943f-e5a0aafdb24f"/>
    <n v="2005"/>
    <s v="Butler"/>
    <x v="6450"/>
    <x v="4"/>
    <m/>
    <m/>
    <m/>
    <x v="30"/>
    <m/>
    <m/>
    <m/>
    <x v="15"/>
    <m/>
    <m/>
  </r>
  <r>
    <n v="285370"/>
    <s v="3e6e6065-2465-5ce0-8bf4-9b5865c780cc"/>
    <n v="2005"/>
    <s v="Butler"/>
    <x v="6451"/>
    <x v="4"/>
    <m/>
    <m/>
    <m/>
    <x v="30"/>
    <m/>
    <m/>
    <m/>
    <x v="15"/>
    <m/>
    <m/>
  </r>
  <r>
    <n v="285371"/>
    <s v="2cc6e10a-4d9d-5bcc-b0de-69b7edbca327"/>
    <n v="2005"/>
    <s v="Butler"/>
    <x v="6452"/>
    <x v="4"/>
    <m/>
    <m/>
    <m/>
    <x v="30"/>
    <m/>
    <m/>
    <m/>
    <x v="15"/>
    <m/>
    <m/>
  </r>
  <r>
    <n v="285372"/>
    <s v="086640e6-c64e-5c5d-968c-434d5296dcad"/>
    <n v="2005"/>
    <s v="Butler"/>
    <x v="6453"/>
    <x v="4"/>
    <m/>
    <m/>
    <m/>
    <x v="30"/>
    <m/>
    <m/>
    <m/>
    <x v="15"/>
    <m/>
    <m/>
  </r>
  <r>
    <n v="285373"/>
    <s v="e7034a48-efe2-508f-8274-03f596d58477"/>
    <n v="2005"/>
    <s v="Butler"/>
    <x v="6454"/>
    <x v="4"/>
    <m/>
    <m/>
    <m/>
    <x v="30"/>
    <m/>
    <m/>
    <m/>
    <x v="15"/>
    <m/>
    <m/>
  </r>
  <r>
    <n v="285374"/>
    <s v="94cc48a7-baa7-5e51-80b6-62f6fe5555f5"/>
    <n v="2005"/>
    <s v="Butler"/>
    <x v="6455"/>
    <x v="4"/>
    <m/>
    <m/>
    <m/>
    <x v="30"/>
    <m/>
    <m/>
    <m/>
    <x v="15"/>
    <m/>
    <m/>
  </r>
  <r>
    <n v="285375"/>
    <s v="5dbe5f1d-e5e8-534c-b378-3253c902bad7"/>
    <n v="2005"/>
    <s v="Butler"/>
    <x v="6456"/>
    <x v="4"/>
    <m/>
    <m/>
    <m/>
    <x v="30"/>
    <m/>
    <m/>
    <m/>
    <x v="15"/>
    <m/>
    <m/>
  </r>
  <r>
    <n v="285376"/>
    <s v="d4ee6273-c45a-50c3-bfe6-52ac1c135679"/>
    <n v="2005"/>
    <s v="Butler"/>
    <x v="6457"/>
    <x v="4"/>
    <m/>
    <m/>
    <m/>
    <x v="30"/>
    <m/>
    <m/>
    <m/>
    <x v="15"/>
    <m/>
    <m/>
  </r>
  <r>
    <n v="285377"/>
    <s v="54178704-2fb5-5d36-bbca-ca95101a956e"/>
    <n v="2005"/>
    <s v="Butler"/>
    <x v="6458"/>
    <x v="4"/>
    <m/>
    <m/>
    <m/>
    <x v="30"/>
    <m/>
    <m/>
    <m/>
    <x v="15"/>
    <m/>
    <m/>
  </r>
  <r>
    <n v="285378"/>
    <s v="e7a2ede5-e120-5058-ad93-3d9fda6c2d9f"/>
    <n v="2005"/>
    <s v="Butler"/>
    <x v="6459"/>
    <x v="4"/>
    <m/>
    <m/>
    <m/>
    <x v="30"/>
    <m/>
    <m/>
    <m/>
    <x v="15"/>
    <m/>
    <m/>
  </r>
  <r>
    <n v="285379"/>
    <s v="f5c825c6-393b-5514-8d80-1ea3c8e5eee1"/>
    <n v="2005"/>
    <s v="Butler"/>
    <x v="6460"/>
    <x v="4"/>
    <m/>
    <m/>
    <m/>
    <x v="30"/>
    <m/>
    <m/>
    <m/>
    <x v="15"/>
    <m/>
    <m/>
  </r>
  <r>
    <n v="285380"/>
    <s v="dae82e95-a883-5d12-96ba-44dcf77b97d8"/>
    <n v="2005"/>
    <s v="Butler"/>
    <x v="6461"/>
    <x v="4"/>
    <m/>
    <m/>
    <m/>
    <x v="30"/>
    <m/>
    <m/>
    <m/>
    <x v="15"/>
    <m/>
    <m/>
  </r>
  <r>
    <n v="285381"/>
    <s v="e34698c6-3f66-5042-9c69-f9db3853a500"/>
    <n v="2005"/>
    <s v="Butler"/>
    <x v="6462"/>
    <x v="4"/>
    <m/>
    <m/>
    <m/>
    <x v="30"/>
    <m/>
    <m/>
    <m/>
    <x v="15"/>
    <m/>
    <m/>
  </r>
  <r>
    <n v="285382"/>
    <s v="0c6af0ef-9c1f-5bdc-be68-295a92679f05"/>
    <n v="2005"/>
    <s v="Butler"/>
    <x v="6463"/>
    <x v="4"/>
    <m/>
    <m/>
    <m/>
    <x v="30"/>
    <m/>
    <m/>
    <m/>
    <x v="15"/>
    <m/>
    <m/>
  </r>
  <r>
    <n v="285383"/>
    <s v="20a1325e-9f9a-5960-aac8-34c40468e980"/>
    <n v="2005"/>
    <s v="Butler"/>
    <x v="6464"/>
    <x v="4"/>
    <m/>
    <m/>
    <m/>
    <x v="30"/>
    <m/>
    <m/>
    <m/>
    <x v="15"/>
    <m/>
    <m/>
  </r>
  <r>
    <n v="285384"/>
    <s v="dac78dd5-d752-50aa-9a6c-83aba9cbdfa1"/>
    <n v="2005"/>
    <s v="Butler"/>
    <x v="6465"/>
    <x v="4"/>
    <m/>
    <m/>
    <m/>
    <x v="30"/>
    <m/>
    <m/>
    <m/>
    <x v="15"/>
    <m/>
    <m/>
  </r>
  <r>
    <n v="285385"/>
    <s v="4cabe07e-6abe-5440-b5be-c8daff3c0b9c"/>
    <n v="2005"/>
    <s v="Butler"/>
    <x v="6466"/>
    <x v="4"/>
    <m/>
    <m/>
    <m/>
    <x v="30"/>
    <m/>
    <m/>
    <m/>
    <x v="15"/>
    <m/>
    <m/>
  </r>
  <r>
    <n v="285386"/>
    <s v="a70d7b55-58dc-5be6-8d4a-59375da6f9e9"/>
    <n v="2005"/>
    <s v="Butler"/>
    <x v="6467"/>
    <x v="4"/>
    <m/>
    <m/>
    <m/>
    <x v="30"/>
    <m/>
    <m/>
    <m/>
    <x v="15"/>
    <m/>
    <m/>
  </r>
  <r>
    <n v="285387"/>
    <s v="4a911a10-bbcc-55ae-8638-57c9e1bd0b1f"/>
    <n v="2005"/>
    <s v="Butler"/>
    <x v="6468"/>
    <x v="4"/>
    <m/>
    <m/>
    <m/>
    <x v="30"/>
    <m/>
    <m/>
    <m/>
    <x v="15"/>
    <m/>
    <m/>
  </r>
  <r>
    <n v="285388"/>
    <s v="32a84afb-a254-5edc-bccc-9d04c985cda0"/>
    <n v="2005"/>
    <s v="Butler"/>
    <x v="6469"/>
    <x v="4"/>
    <m/>
    <m/>
    <m/>
    <x v="30"/>
    <m/>
    <m/>
    <m/>
    <x v="15"/>
    <m/>
    <m/>
  </r>
  <r>
    <n v="285389"/>
    <s v="a88ade49-7275-5879-87b2-2d9c68e5f6d3"/>
    <n v="2005"/>
    <s v="Butler"/>
    <x v="6470"/>
    <x v="4"/>
    <m/>
    <m/>
    <m/>
    <x v="30"/>
    <m/>
    <m/>
    <m/>
    <x v="15"/>
    <m/>
    <m/>
  </r>
  <r>
    <n v="285390"/>
    <s v="afdeb43e-750f-5b11-a5f5-f0ad544a0eae"/>
    <n v="2005"/>
    <s v="Butler"/>
    <x v="6471"/>
    <x v="4"/>
    <m/>
    <m/>
    <m/>
    <x v="30"/>
    <m/>
    <m/>
    <m/>
    <x v="15"/>
    <m/>
    <m/>
  </r>
  <r>
    <n v="285391"/>
    <s v="523cb590-9b6c-5ef2-b2c0-a2964e88bcb1"/>
    <n v="2005"/>
    <s v="Butler"/>
    <x v="6472"/>
    <x v="4"/>
    <m/>
    <m/>
    <m/>
    <x v="30"/>
    <m/>
    <m/>
    <m/>
    <x v="15"/>
    <m/>
    <m/>
  </r>
  <r>
    <n v="285392"/>
    <s v="e3683471-cc57-5651-923a-bd2573abe770"/>
    <n v="2005"/>
    <s v="Butler"/>
    <x v="6473"/>
    <x v="4"/>
    <m/>
    <m/>
    <m/>
    <x v="30"/>
    <m/>
    <m/>
    <m/>
    <x v="15"/>
    <m/>
    <m/>
  </r>
  <r>
    <n v="285393"/>
    <s v="d02fef91-6897-58cd-a2c5-e01bf10fe464"/>
    <n v="2005"/>
    <s v="Butler"/>
    <x v="6474"/>
    <x v="4"/>
    <m/>
    <m/>
    <m/>
    <x v="30"/>
    <m/>
    <m/>
    <m/>
    <x v="15"/>
    <m/>
    <m/>
  </r>
  <r>
    <n v="285394"/>
    <s v="d312d9db-8a08-5fdb-8dd5-72be3a0f5ded"/>
    <n v="2005"/>
    <s v="Butler"/>
    <x v="6475"/>
    <x v="4"/>
    <m/>
    <m/>
    <m/>
    <x v="30"/>
    <m/>
    <m/>
    <m/>
    <x v="15"/>
    <m/>
    <m/>
  </r>
  <r>
    <n v="285395"/>
    <s v="47f6634e-28ed-559f-872d-8db843f6ad11"/>
    <n v="2005"/>
    <s v="Butler"/>
    <x v="6476"/>
    <x v="4"/>
    <m/>
    <m/>
    <m/>
    <x v="30"/>
    <m/>
    <m/>
    <m/>
    <x v="15"/>
    <m/>
    <m/>
  </r>
  <r>
    <n v="285396"/>
    <s v="48c29aa4-4673-5669-9316-2dfff6da9902"/>
    <n v="2005"/>
    <s v="Butler"/>
    <x v="6477"/>
    <x v="4"/>
    <m/>
    <m/>
    <m/>
    <x v="30"/>
    <m/>
    <m/>
    <m/>
    <x v="15"/>
    <m/>
    <m/>
  </r>
  <r>
    <n v="285397"/>
    <s v="5147cb6f-3c05-520b-b234-2589d2298b8a"/>
    <n v="2005"/>
    <s v="Butler"/>
    <x v="6478"/>
    <x v="4"/>
    <m/>
    <m/>
    <m/>
    <x v="30"/>
    <m/>
    <m/>
    <m/>
    <x v="15"/>
    <m/>
    <m/>
  </r>
  <r>
    <n v="285398"/>
    <s v="452609a1-83ec-5a75-987f-12ff7f770879"/>
    <n v="2005"/>
    <s v="Butler"/>
    <x v="6479"/>
    <x v="4"/>
    <m/>
    <m/>
    <m/>
    <x v="30"/>
    <m/>
    <m/>
    <m/>
    <x v="15"/>
    <m/>
    <m/>
  </r>
  <r>
    <n v="285399"/>
    <s v="a6b46ea3-6acc-5b46-a537-925d72c64ccd"/>
    <n v="2005"/>
    <s v="Butler"/>
    <x v="6480"/>
    <x v="4"/>
    <m/>
    <m/>
    <m/>
    <x v="30"/>
    <m/>
    <m/>
    <m/>
    <x v="15"/>
    <m/>
    <m/>
  </r>
  <r>
    <n v="285400"/>
    <s v="d3f57117-4d96-5258-81dc-e15cb0185657"/>
    <n v="2005"/>
    <s v="Butler"/>
    <x v="6481"/>
    <x v="4"/>
    <m/>
    <m/>
    <m/>
    <x v="30"/>
    <m/>
    <m/>
    <m/>
    <x v="15"/>
    <m/>
    <m/>
  </r>
  <r>
    <n v="285401"/>
    <s v="54bdf95a-a30b-50c5-84e7-2b82a81f9bc0"/>
    <n v="2005"/>
    <s v="Butler"/>
    <x v="6482"/>
    <x v="4"/>
    <m/>
    <m/>
    <m/>
    <x v="30"/>
    <m/>
    <m/>
    <m/>
    <x v="15"/>
    <m/>
    <m/>
  </r>
  <r>
    <n v="285402"/>
    <s v="df5d2a54-e7e5-5809-a1ea-2f2851c9a2b9"/>
    <n v="2005"/>
    <s v="Butler"/>
    <x v="6483"/>
    <x v="4"/>
    <m/>
    <m/>
    <m/>
    <x v="30"/>
    <m/>
    <m/>
    <m/>
    <x v="15"/>
    <m/>
    <m/>
  </r>
  <r>
    <n v="285403"/>
    <s v="0e0c0c40-6cca-5a69-b140-6a89e93ee90c"/>
    <n v="2005"/>
    <s v="Butler"/>
    <x v="6484"/>
    <x v="4"/>
    <m/>
    <m/>
    <m/>
    <x v="30"/>
    <m/>
    <m/>
    <m/>
    <x v="15"/>
    <m/>
    <m/>
  </r>
  <r>
    <n v="285404"/>
    <s v="f4a1ef08-ef90-59c1-a6c8-78e26eade4a9"/>
    <n v="2005"/>
    <s v="Butler"/>
    <x v="6485"/>
    <x v="4"/>
    <m/>
    <m/>
    <m/>
    <x v="30"/>
    <m/>
    <m/>
    <m/>
    <x v="15"/>
    <m/>
    <m/>
  </r>
  <r>
    <n v="285405"/>
    <s v="2cc8c2a3-d014-504e-b998-f9d6c904b045"/>
    <n v="2005"/>
    <s v="Butler"/>
    <x v="6486"/>
    <x v="4"/>
    <m/>
    <m/>
    <m/>
    <x v="30"/>
    <m/>
    <m/>
    <m/>
    <x v="15"/>
    <m/>
    <m/>
  </r>
  <r>
    <n v="285406"/>
    <s v="51e03c22-5b54-5d73-8ea1-6bf12546e34f"/>
    <n v="2005"/>
    <s v="Butler"/>
    <x v="6487"/>
    <x v="4"/>
    <m/>
    <m/>
    <m/>
    <x v="30"/>
    <m/>
    <m/>
    <m/>
    <x v="15"/>
    <m/>
    <m/>
  </r>
  <r>
    <n v="285407"/>
    <s v="da0612bb-cf52-5719-ac0a-1d0fe7a834da"/>
    <n v="2005"/>
    <s v="Butler"/>
    <x v="6488"/>
    <x v="4"/>
    <m/>
    <m/>
    <m/>
    <x v="30"/>
    <m/>
    <m/>
    <m/>
    <x v="15"/>
    <m/>
    <m/>
  </r>
  <r>
    <n v="285408"/>
    <s v="adc55c56-aae8-5848-a9c5-19615d87cea0"/>
    <n v="2005"/>
    <s v="Butler"/>
    <x v="6489"/>
    <x v="4"/>
    <m/>
    <m/>
    <m/>
    <x v="30"/>
    <m/>
    <m/>
    <m/>
    <x v="15"/>
    <m/>
    <m/>
  </r>
  <r>
    <n v="285409"/>
    <s v="e43d0969-55b6-5363-a698-6a84e46f08a7"/>
    <n v="2005"/>
    <s v="Butler"/>
    <x v="6490"/>
    <x v="4"/>
    <m/>
    <m/>
    <m/>
    <x v="30"/>
    <m/>
    <m/>
    <m/>
    <x v="15"/>
    <m/>
    <m/>
  </r>
  <r>
    <n v="285410"/>
    <s v="aecec267-4bf0-5715-8c60-4fc54b2ff40b"/>
    <n v="2005"/>
    <s v="Butler"/>
    <x v="6491"/>
    <x v="4"/>
    <m/>
    <m/>
    <m/>
    <x v="30"/>
    <m/>
    <m/>
    <m/>
    <x v="15"/>
    <m/>
    <m/>
  </r>
  <r>
    <n v="285411"/>
    <s v="52761425-25d5-52b4-a54d-803d9cd7e934"/>
    <n v="2005"/>
    <s v="Butler"/>
    <x v="6492"/>
    <x v="4"/>
    <m/>
    <m/>
    <m/>
    <x v="30"/>
    <m/>
    <m/>
    <m/>
    <x v="15"/>
    <m/>
    <m/>
  </r>
  <r>
    <n v="285412"/>
    <s v="a6059df6-99f1-5fca-8506-18fcce295776"/>
    <n v="2005"/>
    <s v="Butler"/>
    <x v="6493"/>
    <x v="4"/>
    <m/>
    <m/>
    <m/>
    <x v="30"/>
    <m/>
    <m/>
    <m/>
    <x v="15"/>
    <m/>
    <m/>
  </r>
  <r>
    <n v="285413"/>
    <s v="df2c82a1-c732-5620-b66c-88db5ecdbd2b"/>
    <n v="2005"/>
    <s v="Butler"/>
    <x v="6494"/>
    <x v="4"/>
    <m/>
    <m/>
    <m/>
    <x v="30"/>
    <m/>
    <m/>
    <m/>
    <x v="15"/>
    <m/>
    <m/>
  </r>
  <r>
    <n v="285414"/>
    <s v="ec564d3a-281e-5a7f-bd0e-beef25533411"/>
    <n v="2005"/>
    <s v="Butler"/>
    <x v="6495"/>
    <x v="4"/>
    <m/>
    <m/>
    <m/>
    <x v="30"/>
    <m/>
    <m/>
    <m/>
    <x v="15"/>
    <m/>
    <m/>
  </r>
  <r>
    <n v="285415"/>
    <s v="ed4e35e2-0371-5943-92ad-15c67fc72b12"/>
    <n v="2005"/>
    <s v="Butler"/>
    <x v="6496"/>
    <x v="4"/>
    <m/>
    <m/>
    <m/>
    <x v="30"/>
    <m/>
    <m/>
    <m/>
    <x v="15"/>
    <m/>
    <m/>
  </r>
  <r>
    <n v="285416"/>
    <s v="e22da786-6d15-50cd-8aa8-5d9488250a98"/>
    <n v="2005"/>
    <s v="Butler"/>
    <x v="6497"/>
    <x v="4"/>
    <m/>
    <m/>
    <m/>
    <x v="30"/>
    <m/>
    <m/>
    <m/>
    <x v="15"/>
    <m/>
    <m/>
  </r>
  <r>
    <n v="285417"/>
    <s v="f7e8342e-7a66-5c02-9ea6-42d33b73de22"/>
    <n v="2005"/>
    <s v="Butler"/>
    <x v="6498"/>
    <x v="4"/>
    <m/>
    <m/>
    <m/>
    <x v="30"/>
    <m/>
    <m/>
    <m/>
    <x v="15"/>
    <m/>
    <m/>
  </r>
  <r>
    <n v="285418"/>
    <s v="61eef1fe-e627-504d-bbb4-aa440580a00a"/>
    <n v="2005"/>
    <s v="Butler"/>
    <x v="6499"/>
    <x v="4"/>
    <m/>
    <m/>
    <m/>
    <x v="30"/>
    <m/>
    <m/>
    <m/>
    <x v="15"/>
    <m/>
    <m/>
  </r>
  <r>
    <n v="285419"/>
    <s v="e06bddfb-30e9-5c93-a6d0-ccadf8e841b2"/>
    <n v="2005"/>
    <s v="Butler"/>
    <x v="6500"/>
    <x v="4"/>
    <m/>
    <m/>
    <m/>
    <x v="30"/>
    <m/>
    <m/>
    <m/>
    <x v="15"/>
    <m/>
    <m/>
  </r>
  <r>
    <n v="285420"/>
    <s v="17f6a862-4ff4-5784-854c-4520722c5427"/>
    <n v="2005"/>
    <s v="Butler"/>
    <x v="6501"/>
    <x v="4"/>
    <m/>
    <m/>
    <m/>
    <x v="30"/>
    <m/>
    <m/>
    <m/>
    <x v="15"/>
    <m/>
    <m/>
  </r>
  <r>
    <n v="285421"/>
    <s v="4421c229-3748-576f-b94e-73d54351fdc4"/>
    <n v="2005"/>
    <s v="Butler"/>
    <x v="6502"/>
    <x v="4"/>
    <m/>
    <m/>
    <m/>
    <x v="30"/>
    <m/>
    <m/>
    <m/>
    <x v="15"/>
    <m/>
    <m/>
  </r>
  <r>
    <n v="285422"/>
    <s v="6b6ab8ab-2a37-5801-85fc-7b45f4d78c11"/>
    <n v="2005"/>
    <s v="Butler"/>
    <x v="6503"/>
    <x v="4"/>
    <m/>
    <m/>
    <m/>
    <x v="30"/>
    <m/>
    <m/>
    <m/>
    <x v="15"/>
    <m/>
    <m/>
  </r>
  <r>
    <n v="285423"/>
    <s v="a4767839-d04b-5532-9ea3-6706188a795f"/>
    <n v="2005"/>
    <s v="Butler"/>
    <x v="6504"/>
    <x v="4"/>
    <m/>
    <m/>
    <m/>
    <x v="30"/>
    <m/>
    <m/>
    <m/>
    <x v="15"/>
    <m/>
    <m/>
  </r>
  <r>
    <n v="285424"/>
    <s v="54697f42-df10-56f0-b547-20d80356762b"/>
    <n v="2005"/>
    <s v="Butler"/>
    <x v="6505"/>
    <x v="4"/>
    <m/>
    <m/>
    <m/>
    <x v="30"/>
    <m/>
    <m/>
    <m/>
    <x v="15"/>
    <m/>
    <m/>
  </r>
  <r>
    <n v="285425"/>
    <s v="3e906506-59e3-528f-aad5-7319f2248109"/>
    <n v="2005"/>
    <s v="Butler"/>
    <x v="6506"/>
    <x v="4"/>
    <m/>
    <m/>
    <m/>
    <x v="30"/>
    <m/>
    <m/>
    <m/>
    <x v="15"/>
    <m/>
    <m/>
  </r>
  <r>
    <n v="285426"/>
    <s v="e9666f75-61fb-5e0c-8812-6eb1517345b2"/>
    <n v="2005"/>
    <s v="Butler"/>
    <x v="6507"/>
    <x v="4"/>
    <m/>
    <m/>
    <m/>
    <x v="30"/>
    <m/>
    <m/>
    <m/>
    <x v="15"/>
    <m/>
    <m/>
  </r>
  <r>
    <n v="285427"/>
    <s v="abca308a-b039-5121-b8df-a13b3ef8d366"/>
    <n v="2005"/>
    <s v="Butler"/>
    <x v="6508"/>
    <x v="4"/>
    <m/>
    <m/>
    <m/>
    <x v="30"/>
    <m/>
    <m/>
    <m/>
    <x v="15"/>
    <m/>
    <m/>
  </r>
  <r>
    <n v="285428"/>
    <s v="0435cc37-0aeb-5feb-a0b6-4062dc6dbf21"/>
    <n v="2005"/>
    <s v="Butler"/>
    <x v="6509"/>
    <x v="4"/>
    <m/>
    <m/>
    <m/>
    <x v="30"/>
    <m/>
    <m/>
    <m/>
    <x v="15"/>
    <m/>
    <m/>
  </r>
  <r>
    <n v="285429"/>
    <s v="ec2d75e2-7986-578e-9b12-f93ab4ce07ef"/>
    <n v="2005"/>
    <s v="Butler"/>
    <x v="6510"/>
    <x v="4"/>
    <m/>
    <m/>
    <m/>
    <x v="30"/>
    <m/>
    <m/>
    <m/>
    <x v="15"/>
    <m/>
    <m/>
  </r>
  <r>
    <n v="285430"/>
    <s v="3fad57c6-731f-55ef-8168-69abbcf338c0"/>
    <n v="2005"/>
    <s v="Butler"/>
    <x v="6511"/>
    <x v="4"/>
    <m/>
    <m/>
    <m/>
    <x v="30"/>
    <m/>
    <m/>
    <m/>
    <x v="15"/>
    <m/>
    <m/>
  </r>
  <r>
    <n v="285431"/>
    <s v="ec069886-c670-506a-8149-2e10bad7e884"/>
    <n v="2005"/>
    <s v="Butler"/>
    <x v="6512"/>
    <x v="4"/>
    <m/>
    <m/>
    <m/>
    <x v="30"/>
    <m/>
    <m/>
    <m/>
    <x v="15"/>
    <m/>
    <m/>
  </r>
  <r>
    <n v="285432"/>
    <s v="19872fe8-3641-5287-b8ca-2b824762f99d"/>
    <n v="2005"/>
    <s v="Butler"/>
    <x v="6513"/>
    <x v="4"/>
    <m/>
    <m/>
    <m/>
    <x v="30"/>
    <m/>
    <m/>
    <m/>
    <x v="15"/>
    <m/>
    <m/>
  </r>
  <r>
    <n v="285433"/>
    <s v="d2fea77a-7e0e-5384-b1df-c44685e6559b"/>
    <n v="2005"/>
    <s v="Butler"/>
    <x v="6514"/>
    <x v="4"/>
    <m/>
    <m/>
    <m/>
    <x v="30"/>
    <m/>
    <m/>
    <m/>
    <x v="15"/>
    <m/>
    <m/>
  </r>
  <r>
    <n v="285434"/>
    <s v="3a7e2efd-31f9-50d8-91d2-4aaceff4583a"/>
    <n v="2005"/>
    <s v="Butler"/>
    <x v="6515"/>
    <x v="4"/>
    <m/>
    <m/>
    <m/>
    <x v="30"/>
    <m/>
    <m/>
    <m/>
    <x v="15"/>
    <m/>
    <m/>
  </r>
  <r>
    <n v="285435"/>
    <s v="77105448-a2d6-566b-9bb5-080921a4bcf5"/>
    <n v="2005"/>
    <s v="Butler"/>
    <x v="6516"/>
    <x v="4"/>
    <m/>
    <m/>
    <m/>
    <x v="30"/>
    <m/>
    <m/>
    <m/>
    <x v="15"/>
    <m/>
    <m/>
  </r>
  <r>
    <n v="285436"/>
    <s v="6e64c821-5410-5370-a11e-32cae0d019e4"/>
    <n v="2005"/>
    <s v="Butler"/>
    <x v="6517"/>
    <x v="4"/>
    <m/>
    <m/>
    <m/>
    <x v="30"/>
    <m/>
    <m/>
    <m/>
    <x v="15"/>
    <m/>
    <m/>
  </r>
  <r>
    <n v="285437"/>
    <s v="82fe74c6-c739-5cf9-9aa3-30ee810f90d2"/>
    <n v="2005"/>
    <s v="Butler"/>
    <x v="6518"/>
    <x v="4"/>
    <m/>
    <m/>
    <m/>
    <x v="30"/>
    <m/>
    <m/>
    <m/>
    <x v="15"/>
    <m/>
    <m/>
  </r>
  <r>
    <n v="285438"/>
    <s v="cee4124b-d282-5a0c-b94a-aef45f609af6"/>
    <n v="2005"/>
    <s v="Butler"/>
    <x v="6519"/>
    <x v="4"/>
    <m/>
    <m/>
    <m/>
    <x v="30"/>
    <m/>
    <m/>
    <m/>
    <x v="15"/>
    <m/>
    <m/>
  </r>
  <r>
    <n v="285439"/>
    <s v="a6319ea6-d177-58e8-9e25-d672882fe288"/>
    <n v="2005"/>
    <s v="Butler"/>
    <x v="6520"/>
    <x v="4"/>
    <m/>
    <m/>
    <m/>
    <x v="30"/>
    <m/>
    <m/>
    <m/>
    <x v="15"/>
    <m/>
    <m/>
  </r>
  <r>
    <n v="285440"/>
    <s v="23e53f23-830a-55d0-aa60-0dacfaa0bbf7"/>
    <n v="2005"/>
    <s v="Butler"/>
    <x v="6521"/>
    <x v="4"/>
    <m/>
    <m/>
    <m/>
    <x v="30"/>
    <m/>
    <m/>
    <m/>
    <x v="15"/>
    <m/>
    <m/>
  </r>
  <r>
    <n v="285441"/>
    <s v="4330c631-f7a7-5b48-b89a-9fd6b2fa4acd"/>
    <n v="2005"/>
    <s v="Butler"/>
    <x v="6522"/>
    <x v="4"/>
    <m/>
    <m/>
    <m/>
    <x v="30"/>
    <m/>
    <m/>
    <m/>
    <x v="15"/>
    <m/>
    <m/>
  </r>
  <r>
    <n v="285442"/>
    <s v="0db1ba54-acd0-59de-af51-f8958d261946"/>
    <n v="2005"/>
    <s v="Butler"/>
    <x v="6523"/>
    <x v="4"/>
    <m/>
    <m/>
    <m/>
    <x v="30"/>
    <m/>
    <m/>
    <m/>
    <x v="15"/>
    <m/>
    <m/>
  </r>
  <r>
    <n v="285443"/>
    <s v="3d0d88d7-f501-567a-83f7-85aacf95cef1"/>
    <n v="2005"/>
    <s v="Butler"/>
    <x v="6524"/>
    <x v="4"/>
    <m/>
    <m/>
    <m/>
    <x v="30"/>
    <m/>
    <m/>
    <m/>
    <x v="15"/>
    <m/>
    <m/>
  </r>
  <r>
    <n v="285444"/>
    <s v="95c293c4-7dec-5848-a1d8-198d9bddb9a4"/>
    <n v="2005"/>
    <s v="Butler"/>
    <x v="6525"/>
    <x v="4"/>
    <m/>
    <m/>
    <m/>
    <x v="30"/>
    <m/>
    <m/>
    <m/>
    <x v="15"/>
    <m/>
    <m/>
  </r>
  <r>
    <n v="285445"/>
    <s v="aee95eb2-0d0d-552e-a80d-a9a289433b5a"/>
    <n v="2005"/>
    <s v="Butler"/>
    <x v="6526"/>
    <x v="4"/>
    <m/>
    <m/>
    <m/>
    <x v="30"/>
    <m/>
    <m/>
    <m/>
    <x v="15"/>
    <m/>
    <m/>
  </r>
  <r>
    <n v="285446"/>
    <s v="1bfc83c0-8064-5a1f-a75e-790303cc5ec6"/>
    <n v="2005"/>
    <s v="Butler"/>
    <x v="6527"/>
    <x v="4"/>
    <m/>
    <m/>
    <m/>
    <x v="30"/>
    <m/>
    <m/>
    <m/>
    <x v="15"/>
    <m/>
    <m/>
  </r>
  <r>
    <n v="285447"/>
    <s v="99575dbb-496b-5665-ae97-f3350bff19d7"/>
    <n v="2005"/>
    <s v="Butler"/>
    <x v="6528"/>
    <x v="4"/>
    <m/>
    <m/>
    <m/>
    <x v="30"/>
    <m/>
    <m/>
    <m/>
    <x v="15"/>
    <m/>
    <m/>
  </r>
  <r>
    <n v="285448"/>
    <s v="8d1fd06d-c3ef-5315-9da6-b8ccfd0b3f82"/>
    <n v="2005"/>
    <s v="Butler"/>
    <x v="6529"/>
    <x v="4"/>
    <m/>
    <m/>
    <m/>
    <x v="30"/>
    <m/>
    <m/>
    <m/>
    <x v="15"/>
    <m/>
    <m/>
  </r>
  <r>
    <n v="285449"/>
    <s v="8d2fb3e9-09f8-5f2b-a5d6-166f361618ad"/>
    <n v="2005"/>
    <s v="Butler"/>
    <x v="6530"/>
    <x v="4"/>
    <m/>
    <m/>
    <m/>
    <x v="30"/>
    <m/>
    <m/>
    <m/>
    <x v="15"/>
    <m/>
    <m/>
  </r>
  <r>
    <n v="285450"/>
    <s v="274aa48a-265a-5f10-8bd7-d648c90be203"/>
    <n v="2005"/>
    <s v="Butler"/>
    <x v="6531"/>
    <x v="4"/>
    <m/>
    <m/>
    <m/>
    <x v="30"/>
    <m/>
    <m/>
    <m/>
    <x v="15"/>
    <m/>
    <m/>
  </r>
  <r>
    <n v="285451"/>
    <s v="0b2338e6-630e-589d-94a9-ffaf25a88051"/>
    <n v="2005"/>
    <s v="Butler"/>
    <x v="6532"/>
    <x v="4"/>
    <m/>
    <m/>
    <m/>
    <x v="30"/>
    <m/>
    <m/>
    <m/>
    <x v="15"/>
    <m/>
    <m/>
  </r>
  <r>
    <n v="285452"/>
    <s v="f6affc71-9afa-51dd-afb4-53ad495ee89d"/>
    <n v="2005"/>
    <s v="Butler"/>
    <x v="6533"/>
    <x v="4"/>
    <m/>
    <m/>
    <m/>
    <x v="30"/>
    <m/>
    <m/>
    <m/>
    <x v="15"/>
    <m/>
    <m/>
  </r>
  <r>
    <n v="285453"/>
    <s v="4aa97ea1-58fd-5f32-ac1f-59ef341c1b5f"/>
    <n v="2005"/>
    <s v="Butler"/>
    <x v="6534"/>
    <x v="4"/>
    <m/>
    <m/>
    <m/>
    <x v="30"/>
    <m/>
    <m/>
    <m/>
    <x v="15"/>
    <m/>
    <m/>
  </r>
  <r>
    <n v="285454"/>
    <s v="54960530-5267-572f-9712-58f7b07798d6"/>
    <n v="2005"/>
    <s v="Butler"/>
    <x v="6535"/>
    <x v="4"/>
    <m/>
    <m/>
    <m/>
    <x v="30"/>
    <m/>
    <m/>
    <m/>
    <x v="15"/>
    <m/>
    <m/>
  </r>
  <r>
    <n v="285455"/>
    <s v="8742dd22-33f9-58d5-8aad-1cb9e2cd9007"/>
    <n v="2005"/>
    <s v="Butler"/>
    <x v="6536"/>
    <x v="4"/>
    <m/>
    <m/>
    <m/>
    <x v="30"/>
    <m/>
    <m/>
    <m/>
    <x v="1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B24" firstHeaderRow="1" firstDataRow="1" firstDataCol="1" rowPageCount="3" colPageCount="1"/>
  <pivotFields count="16">
    <pivotField showAll="0"/>
    <pivotField showAll="0"/>
    <pivotField showAll="0"/>
    <pivotField showAll="0"/>
    <pivotField axis="axisRow" showAll="0" defaultSubtotal="0">
      <items count="6537">
        <item x="1041"/>
        <item x="1042"/>
        <item x="1043"/>
        <item x="6246"/>
        <item x="6249"/>
        <item x="6243"/>
        <item x="6240"/>
        <item x="6237"/>
        <item x="6234"/>
        <item x="6231"/>
        <item x="6228"/>
        <item x="6225"/>
        <item x="6222"/>
        <item x="6219"/>
        <item x="6216"/>
        <item x="6207"/>
        <item x="6204"/>
        <item x="6201"/>
        <item x="6198"/>
        <item x="6195"/>
        <item x="6192"/>
        <item x="6189"/>
        <item x="6186"/>
        <item x="6180"/>
        <item x="6177"/>
        <item x="6174"/>
        <item x="6171"/>
        <item x="6162"/>
        <item x="6165"/>
        <item x="6156"/>
        <item x="6153"/>
        <item x="6150"/>
        <item x="6144"/>
        <item x="6141"/>
        <item x="6135"/>
        <item x="6132"/>
        <item x="6126"/>
        <item x="6123"/>
        <item x="6120"/>
        <item x="6117"/>
        <item x="6108"/>
        <item x="6102"/>
        <item x="6099"/>
        <item x="6096"/>
        <item x="6093"/>
        <item x="6090"/>
        <item x="6087"/>
        <item x="6084"/>
        <item x="6075"/>
        <item x="6072"/>
        <item x="6069"/>
        <item x="6066"/>
        <item x="6063"/>
        <item x="6057"/>
        <item x="6054"/>
        <item x="6051"/>
        <item x="6048"/>
        <item x="6045"/>
        <item x="6042"/>
        <item x="6039"/>
        <item x="6036"/>
        <item x="6033"/>
        <item x="6030"/>
        <item x="6027"/>
        <item x="6021"/>
        <item x="6024"/>
        <item x="6018"/>
        <item x="6015"/>
        <item x="6012"/>
        <item x="6009"/>
        <item x="6006"/>
        <item x="6003"/>
        <item x="6000"/>
        <item x="5997"/>
        <item x="5994"/>
        <item x="5991"/>
        <item x="5988"/>
        <item x="5985"/>
        <item x="5982"/>
        <item x="5979"/>
        <item x="5976"/>
        <item x="5973"/>
        <item x="5970"/>
        <item x="5967"/>
        <item x="5964"/>
        <item x="5961"/>
        <item x="5958"/>
        <item x="5955"/>
        <item x="5952"/>
        <item x="5949"/>
        <item x="5946"/>
        <item x="5943"/>
        <item x="5940"/>
        <item x="5937"/>
        <item x="5934"/>
        <item x="5931"/>
        <item x="5928"/>
        <item x="5925"/>
        <item x="5922"/>
        <item x="5919"/>
        <item x="5916"/>
        <item x="5913"/>
        <item x="5910"/>
        <item x="5907"/>
        <item x="5904"/>
        <item x="5901"/>
        <item x="5898"/>
        <item x="5895"/>
        <item x="5892"/>
        <item x="5889"/>
        <item x="5886"/>
        <item x="5883"/>
        <item x="5880"/>
        <item x="5877"/>
        <item x="5874"/>
        <item x="5871"/>
        <item x="5868"/>
        <item x="5865"/>
        <item x="5862"/>
        <item x="5856"/>
        <item x="5859"/>
        <item x="5853"/>
        <item x="5850"/>
        <item x="5844"/>
        <item x="5847"/>
        <item x="5841"/>
        <item x="5838"/>
        <item x="5835"/>
        <item x="5832"/>
        <item x="5829"/>
        <item x="5826"/>
        <item x="5823"/>
        <item x="5820"/>
        <item x="5817"/>
        <item x="5814"/>
        <item x="5808"/>
        <item x="5805"/>
        <item x="5802"/>
        <item x="5799"/>
        <item x="5796"/>
        <item x="5793"/>
        <item x="5790"/>
        <item x="5787"/>
        <item x="5784"/>
        <item x="5781"/>
        <item x="5778"/>
        <item x="5775"/>
        <item x="5772"/>
        <item x="5769"/>
        <item x="5766"/>
        <item x="5763"/>
        <item x="5760"/>
        <item x="5757"/>
        <item x="5754"/>
        <item x="5751"/>
        <item x="5748"/>
        <item x="5745"/>
        <item x="5742"/>
        <item x="5739"/>
        <item x="5736"/>
        <item x="5733"/>
        <item x="5730"/>
        <item x="5727"/>
        <item x="5724"/>
        <item x="5721"/>
        <item x="5718"/>
        <item x="5715"/>
        <item x="5712"/>
        <item x="5709"/>
        <item x="5706"/>
        <item x="5703"/>
        <item x="5700"/>
        <item x="5697"/>
        <item x="5694"/>
        <item x="5691"/>
        <item x="5688"/>
        <item x="5685"/>
        <item x="5682"/>
        <item x="5679"/>
        <item x="5676"/>
        <item x="5673"/>
        <item x="5670"/>
        <item x="5667"/>
        <item x="5661"/>
        <item x="5664"/>
        <item x="5658"/>
        <item x="5652"/>
        <item x="5655"/>
        <item x="5649"/>
        <item x="5646"/>
        <item x="5643"/>
        <item x="5640"/>
        <item x="5637"/>
        <item x="5634"/>
        <item x="5631"/>
        <item x="5628"/>
        <item x="5625"/>
        <item x="5622"/>
        <item x="5619"/>
        <item x="5616"/>
        <item x="5613"/>
        <item x="5610"/>
        <item x="5607"/>
        <item x="5604"/>
        <item x="5601"/>
        <item x="5598"/>
        <item x="5595"/>
        <item x="5592"/>
        <item x="5589"/>
        <item x="5586"/>
        <item x="5583"/>
        <item x="5580"/>
        <item x="5577"/>
        <item x="5574"/>
        <item x="5571"/>
        <item x="5568"/>
        <item x="5565"/>
        <item x="5562"/>
        <item x="5559"/>
        <item x="5556"/>
        <item x="5553"/>
        <item x="5550"/>
        <item x="5547"/>
        <item x="5544"/>
        <item x="5538"/>
        <item x="5541"/>
        <item x="5535"/>
        <item x="5532"/>
        <item x="5529"/>
        <item x="5526"/>
        <item x="5523"/>
        <item x="5520"/>
        <item x="5517"/>
        <item x="5514"/>
        <item x="5511"/>
        <item x="5508"/>
        <item x="5505"/>
        <item x="5502"/>
        <item x="5499"/>
        <item x="5496"/>
        <item x="5493"/>
        <item x="5490"/>
        <item x="5487"/>
        <item x="5484"/>
        <item x="5481"/>
        <item x="5478"/>
        <item x="5475"/>
        <item x="5472"/>
        <item x="5469"/>
        <item x="5466"/>
        <item x="5463"/>
        <item x="5460"/>
        <item x="5457"/>
        <item x="5454"/>
        <item x="5451"/>
        <item x="5448"/>
        <item x="5445"/>
        <item x="5442"/>
        <item x="5439"/>
        <item x="5436"/>
        <item x="5433"/>
        <item x="5430"/>
        <item x="5427"/>
        <item x="5424"/>
        <item x="5421"/>
        <item x="5418"/>
        <item x="5415"/>
        <item x="5412"/>
        <item x="5409"/>
        <item x="5406"/>
        <item x="5403"/>
        <item x="5400"/>
        <item x="5397"/>
        <item x="5394"/>
        <item x="5388"/>
        <item x="5391"/>
        <item x="5385"/>
        <item x="5382"/>
        <item x="5379"/>
        <item x="5376"/>
        <item x="5373"/>
        <item x="5370"/>
        <item x="5367"/>
        <item x="5364"/>
        <item x="5361"/>
        <item x="5358"/>
        <item x="5355"/>
        <item x="5352"/>
        <item x="5349"/>
        <item x="5346"/>
        <item x="5343"/>
        <item x="5340"/>
        <item x="5337"/>
        <item x="5334"/>
        <item x="5331"/>
        <item x="5325"/>
        <item x="5328"/>
        <item x="5319"/>
        <item x="5316"/>
        <item x="5313"/>
        <item x="5310"/>
        <item x="5307"/>
        <item x="5298"/>
        <item x="5301"/>
        <item x="5295"/>
        <item x="5292"/>
        <item x="5289"/>
        <item x="5286"/>
        <item x="5283"/>
        <item x="5280"/>
        <item x="5277"/>
        <item x="5274"/>
        <item x="5271"/>
        <item x="5268"/>
        <item x="5265"/>
        <item x="5262"/>
        <item x="5259"/>
        <item x="5256"/>
        <item x="5253"/>
        <item x="5250"/>
        <item x="5247"/>
        <item x="5244"/>
        <item x="5241"/>
        <item x="5238"/>
        <item x="5235"/>
        <item x="5229"/>
        <item x="5232"/>
        <item x="5220"/>
        <item x="5214"/>
        <item x="5217"/>
        <item x="5211"/>
        <item x="5208"/>
        <item x="5205"/>
        <item x="5202"/>
        <item x="5199"/>
        <item x="5196"/>
        <item x="5193"/>
        <item x="5190"/>
        <item x="5187"/>
        <item x="5184"/>
        <item x="5181"/>
        <item x="5178"/>
        <item x="5175"/>
        <item x="5166"/>
        <item x="5163"/>
        <item x="5160"/>
        <item x="5157"/>
        <item x="5151"/>
        <item x="5148"/>
        <item x="5145"/>
        <item x="5142"/>
        <item x="5139"/>
        <item x="5133"/>
        <item x="5130"/>
        <item x="5124"/>
        <item x="5121"/>
        <item x="5115"/>
        <item x="5112"/>
        <item x="5109"/>
        <item x="5103"/>
        <item x="5100"/>
        <item x="5097"/>
        <item x="5091"/>
        <item x="5085"/>
        <item x="5082"/>
        <item x="5076"/>
        <item x="5073"/>
        <item x="5064"/>
        <item x="5061"/>
        <item x="5055"/>
        <item x="5052"/>
        <item x="5049"/>
        <item x="5046"/>
        <item x="5043"/>
        <item x="5037"/>
        <item x="5031"/>
        <item x="5025"/>
        <item x="5022"/>
        <item x="5016"/>
        <item x="5007"/>
        <item x="5001"/>
        <item x="4995"/>
        <item x="4989"/>
        <item x="4983"/>
        <item x="4977"/>
        <item x="4974"/>
        <item x="4971"/>
        <item x="4965"/>
        <item x="4956"/>
        <item x="4959"/>
        <item x="4950"/>
        <item x="4941"/>
        <item x="4938"/>
        <item x="4929"/>
        <item x="4926"/>
        <item x="4923"/>
        <item x="4920"/>
        <item x="4917"/>
        <item x="4914"/>
        <item x="4911"/>
        <item x="4908"/>
        <item x="4899"/>
        <item x="4902"/>
        <item x="4893"/>
        <item x="4890"/>
        <item x="4887"/>
        <item x="4884"/>
        <item x="4878"/>
        <item x="4875"/>
        <item x="4869"/>
        <item x="4863"/>
        <item x="4866"/>
        <item x="4860"/>
        <item x="4857"/>
        <item x="4854"/>
        <item x="4851"/>
        <item x="4848"/>
        <item x="4845"/>
        <item x="4842"/>
        <item x="4839"/>
        <item x="4836"/>
        <item x="4833"/>
        <item x="4830"/>
        <item x="4824"/>
        <item x="4827"/>
        <item x="4821"/>
        <item x="4818"/>
        <item x="4815"/>
        <item x="4812"/>
        <item x="4809"/>
        <item x="4806"/>
        <item x="4803"/>
        <item x="4800"/>
        <item x="4794"/>
        <item x="4791"/>
        <item x="4788"/>
        <item x="4785"/>
        <item x="4779"/>
        <item x="4782"/>
        <item x="4776"/>
        <item x="4773"/>
        <item x="4770"/>
        <item x="4767"/>
        <item x="4764"/>
        <item x="4761"/>
        <item x="4758"/>
        <item x="4755"/>
        <item x="4752"/>
        <item x="4749"/>
        <item x="4746"/>
        <item x="4740"/>
        <item x="4737"/>
        <item x="4734"/>
        <item x="4731"/>
        <item x="4728"/>
        <item x="4722"/>
        <item x="4725"/>
        <item x="4719"/>
        <item x="4716"/>
        <item x="4713"/>
        <item x="4710"/>
        <item x="4707"/>
        <item x="4704"/>
        <item x="4698"/>
        <item x="4701"/>
        <item x="4695"/>
        <item x="4692"/>
        <item x="4689"/>
        <item x="4686"/>
        <item x="4683"/>
        <item x="4680"/>
        <item x="4677"/>
        <item x="4674"/>
        <item x="4671"/>
        <item x="4668"/>
        <item x="4665"/>
        <item x="4662"/>
        <item x="4659"/>
        <item x="4656"/>
        <item x="4653"/>
        <item x="4650"/>
        <item x="4647"/>
        <item x="4644"/>
        <item x="4641"/>
        <item x="4638"/>
        <item x="4635"/>
        <item x="4632"/>
        <item x="4629"/>
        <item x="4626"/>
        <item x="4623"/>
        <item x="4620"/>
        <item x="4617"/>
        <item x="4614"/>
        <item x="4611"/>
        <item x="4608"/>
        <item x="4605"/>
        <item x="4602"/>
        <item x="4599"/>
        <item x="4596"/>
        <item x="4587"/>
        <item x="4590"/>
        <item x="4584"/>
        <item x="4581"/>
        <item x="4578"/>
        <item x="4575"/>
        <item x="4572"/>
        <item x="4566"/>
        <item x="4569"/>
        <item x="4563"/>
        <item x="4560"/>
        <item x="4557"/>
        <item x="4548"/>
        <item x="4545"/>
        <item x="4542"/>
        <item x="4536"/>
        <item x="4533"/>
        <item x="4530"/>
        <item x="4527"/>
        <item x="4524"/>
        <item x="4521"/>
        <item x="4518"/>
        <item x="4515"/>
        <item x="4509"/>
        <item x="4506"/>
        <item x="4503"/>
        <item x="4500"/>
        <item x="4494"/>
        <item x="4491"/>
        <item x="4488"/>
        <item x="4482"/>
        <item x="4479"/>
        <item x="4476"/>
        <item x="4473"/>
        <item x="4467"/>
        <item x="4464"/>
        <item x="4461"/>
        <item x="4458"/>
        <item x="4455"/>
        <item x="4452"/>
        <item x="4449"/>
        <item x="4446"/>
        <item x="4443"/>
        <item x="4440"/>
        <item x="4437"/>
        <item x="4434"/>
        <item x="4425"/>
        <item x="4419"/>
        <item x="4413"/>
        <item x="4410"/>
        <item x="4401"/>
        <item x="4398"/>
        <item x="4395"/>
        <item x="4392"/>
        <item x="4386"/>
        <item x="4383"/>
        <item x="4380"/>
        <item x="4377"/>
        <item x="4374"/>
        <item x="4368"/>
        <item x="4365"/>
        <item x="6247"/>
        <item x="6250"/>
        <item x="6244"/>
        <item x="6241"/>
        <item x="6238"/>
        <item x="6235"/>
        <item x="6232"/>
        <item x="6229"/>
        <item x="6226"/>
        <item x="6223"/>
        <item x="6220"/>
        <item x="6217"/>
        <item x="6208"/>
        <item x="6205"/>
        <item x="6202"/>
        <item x="6199"/>
        <item x="6196"/>
        <item x="6193"/>
        <item x="6190"/>
        <item x="6187"/>
        <item x="6181"/>
        <item x="6178"/>
        <item x="6175"/>
        <item x="6172"/>
        <item x="6163"/>
        <item x="6166"/>
        <item x="6157"/>
        <item x="6154"/>
        <item x="6151"/>
        <item x="6145"/>
        <item x="6142"/>
        <item x="6136"/>
        <item x="6133"/>
        <item x="6127"/>
        <item x="6124"/>
        <item x="6121"/>
        <item x="6118"/>
        <item x="6109"/>
        <item x="6103"/>
        <item x="6100"/>
        <item x="6097"/>
        <item x="6094"/>
        <item x="6091"/>
        <item x="6088"/>
        <item x="6085"/>
        <item x="6076"/>
        <item x="6073"/>
        <item x="6070"/>
        <item x="6067"/>
        <item x="6064"/>
        <item x="6058"/>
        <item x="6055"/>
        <item x="6052"/>
        <item x="6049"/>
        <item x="6046"/>
        <item x="6043"/>
        <item x="6040"/>
        <item x="6037"/>
        <item x="6034"/>
        <item x="6031"/>
        <item x="6028"/>
        <item x="6022"/>
        <item x="6025"/>
        <item x="6019"/>
        <item x="6016"/>
        <item x="6013"/>
        <item x="6010"/>
        <item x="6007"/>
        <item x="6004"/>
        <item x="6001"/>
        <item x="5998"/>
        <item x="5995"/>
        <item x="5992"/>
        <item x="5989"/>
        <item x="5986"/>
        <item x="5983"/>
        <item x="5980"/>
        <item x="5977"/>
        <item x="5974"/>
        <item x="5971"/>
        <item x="5968"/>
        <item x="5965"/>
        <item x="5962"/>
        <item x="5959"/>
        <item x="5956"/>
        <item x="5953"/>
        <item x="5950"/>
        <item x="5947"/>
        <item x="5944"/>
        <item x="5941"/>
        <item x="5938"/>
        <item x="5935"/>
        <item x="5932"/>
        <item x="5929"/>
        <item x="5926"/>
        <item x="5923"/>
        <item x="5920"/>
        <item x="5917"/>
        <item x="5914"/>
        <item x="5911"/>
        <item x="5908"/>
        <item x="5905"/>
        <item x="5902"/>
        <item x="5899"/>
        <item x="5896"/>
        <item x="5893"/>
        <item x="5890"/>
        <item x="5887"/>
        <item x="5884"/>
        <item x="5881"/>
        <item x="5878"/>
        <item x="5875"/>
        <item x="5872"/>
        <item x="5869"/>
        <item x="5866"/>
        <item x="5863"/>
        <item x="5857"/>
        <item x="5860"/>
        <item x="5854"/>
        <item x="5851"/>
        <item x="5845"/>
        <item x="5848"/>
        <item x="5842"/>
        <item x="5839"/>
        <item x="5836"/>
        <item x="5833"/>
        <item x="5830"/>
        <item x="5827"/>
        <item x="5824"/>
        <item x="5821"/>
        <item x="5818"/>
        <item x="5815"/>
        <item x="5809"/>
        <item x="5806"/>
        <item x="5803"/>
        <item x="5800"/>
        <item x="5797"/>
        <item x="5794"/>
        <item x="5791"/>
        <item x="5788"/>
        <item x="5785"/>
        <item x="5782"/>
        <item x="5779"/>
        <item x="5776"/>
        <item x="5773"/>
        <item x="5770"/>
        <item x="5767"/>
        <item x="5764"/>
        <item x="5761"/>
        <item x="5758"/>
        <item x="5755"/>
        <item x="5752"/>
        <item x="5749"/>
        <item x="5746"/>
        <item x="5743"/>
        <item x="5740"/>
        <item x="5737"/>
        <item x="5734"/>
        <item x="5731"/>
        <item x="5728"/>
        <item x="5725"/>
        <item x="5722"/>
        <item x="5719"/>
        <item x="5716"/>
        <item x="5713"/>
        <item x="5710"/>
        <item x="5707"/>
        <item x="5704"/>
        <item x="5701"/>
        <item x="5698"/>
        <item x="5695"/>
        <item x="5692"/>
        <item x="5689"/>
        <item x="5686"/>
        <item x="5683"/>
        <item x="5680"/>
        <item x="5677"/>
        <item x="5674"/>
        <item x="5671"/>
        <item x="5668"/>
        <item x="5662"/>
        <item x="5665"/>
        <item x="5659"/>
        <item x="5653"/>
        <item x="5656"/>
        <item x="5650"/>
        <item x="5647"/>
        <item x="5644"/>
        <item x="5641"/>
        <item x="5638"/>
        <item x="5635"/>
        <item x="5632"/>
        <item x="5629"/>
        <item x="5626"/>
        <item x="5623"/>
        <item x="5620"/>
        <item x="5617"/>
        <item x="5614"/>
        <item x="5611"/>
        <item x="5608"/>
        <item x="5605"/>
        <item x="5602"/>
        <item x="5599"/>
        <item x="5596"/>
        <item x="5593"/>
        <item x="5590"/>
        <item x="5587"/>
        <item x="5584"/>
        <item x="5581"/>
        <item x="5578"/>
        <item x="5575"/>
        <item x="5572"/>
        <item x="5569"/>
        <item x="5566"/>
        <item x="5563"/>
        <item x="5560"/>
        <item x="5557"/>
        <item x="5554"/>
        <item x="5551"/>
        <item x="5548"/>
        <item x="5545"/>
        <item x="5539"/>
        <item x="5542"/>
        <item x="5536"/>
        <item x="5533"/>
        <item x="5530"/>
        <item x="5527"/>
        <item x="5524"/>
        <item x="5521"/>
        <item x="5518"/>
        <item x="5515"/>
        <item x="5512"/>
        <item x="5509"/>
        <item x="5506"/>
        <item x="5503"/>
        <item x="5500"/>
        <item x="5497"/>
        <item x="5494"/>
        <item x="5491"/>
        <item x="5488"/>
        <item x="5485"/>
        <item x="5482"/>
        <item x="5479"/>
        <item x="5476"/>
        <item x="5473"/>
        <item x="5470"/>
        <item x="5467"/>
        <item x="5464"/>
        <item x="5461"/>
        <item x="5458"/>
        <item x="5455"/>
        <item x="5452"/>
        <item x="5449"/>
        <item x="5446"/>
        <item x="5443"/>
        <item x="5440"/>
        <item x="5437"/>
        <item x="5434"/>
        <item x="5431"/>
        <item x="5428"/>
        <item x="5425"/>
        <item x="5422"/>
        <item x="5419"/>
        <item x="5416"/>
        <item x="5413"/>
        <item x="5410"/>
        <item x="5407"/>
        <item x="5404"/>
        <item x="5401"/>
        <item x="5398"/>
        <item x="5395"/>
        <item x="5389"/>
        <item x="5392"/>
        <item x="5386"/>
        <item x="5383"/>
        <item x="5380"/>
        <item x="5377"/>
        <item x="5374"/>
        <item x="5371"/>
        <item x="5368"/>
        <item x="5365"/>
        <item x="5362"/>
        <item x="5359"/>
        <item x="5356"/>
        <item x="5353"/>
        <item x="5350"/>
        <item x="5347"/>
        <item x="5344"/>
        <item x="5341"/>
        <item x="5338"/>
        <item x="5335"/>
        <item x="5332"/>
        <item x="5326"/>
        <item x="5329"/>
        <item x="5320"/>
        <item x="5317"/>
        <item x="5314"/>
        <item x="5311"/>
        <item x="5308"/>
        <item x="5299"/>
        <item x="5302"/>
        <item x="5296"/>
        <item x="5293"/>
        <item x="5290"/>
        <item x="5287"/>
        <item x="5284"/>
        <item x="5281"/>
        <item x="5278"/>
        <item x="5275"/>
        <item x="5272"/>
        <item x="5269"/>
        <item x="5266"/>
        <item x="5263"/>
        <item x="5260"/>
        <item x="5257"/>
        <item x="5254"/>
        <item x="5251"/>
        <item x="5248"/>
        <item x="5245"/>
        <item x="5242"/>
        <item x="5239"/>
        <item x="5236"/>
        <item x="5230"/>
        <item x="5233"/>
        <item x="5221"/>
        <item x="5215"/>
        <item x="5218"/>
        <item x="5212"/>
        <item x="5209"/>
        <item x="5206"/>
        <item x="5203"/>
        <item x="5200"/>
        <item x="5197"/>
        <item x="5194"/>
        <item x="5191"/>
        <item x="5188"/>
        <item x="5185"/>
        <item x="5182"/>
        <item x="5179"/>
        <item x="5176"/>
        <item x="5167"/>
        <item x="5164"/>
        <item x="5161"/>
        <item x="5158"/>
        <item x="5152"/>
        <item x="5149"/>
        <item x="5146"/>
        <item x="5143"/>
        <item x="5140"/>
        <item x="5134"/>
        <item x="5131"/>
        <item x="5125"/>
        <item x="5122"/>
        <item x="5116"/>
        <item x="5113"/>
        <item x="5110"/>
        <item x="5104"/>
        <item x="5101"/>
        <item x="5098"/>
        <item x="5092"/>
        <item x="5086"/>
        <item x="5083"/>
        <item x="5077"/>
        <item x="5074"/>
        <item x="5065"/>
        <item x="5062"/>
        <item x="5056"/>
        <item x="5053"/>
        <item x="5050"/>
        <item x="5047"/>
        <item x="5044"/>
        <item x="5038"/>
        <item x="5032"/>
        <item x="5026"/>
        <item x="5023"/>
        <item x="5017"/>
        <item x="5008"/>
        <item x="5002"/>
        <item x="4996"/>
        <item x="4990"/>
        <item x="4984"/>
        <item x="4978"/>
        <item x="4975"/>
        <item x="4972"/>
        <item x="4966"/>
        <item x="4957"/>
        <item x="4960"/>
        <item x="4951"/>
        <item x="4942"/>
        <item x="4939"/>
        <item x="4930"/>
        <item x="4927"/>
        <item x="4924"/>
        <item x="4921"/>
        <item x="4918"/>
        <item x="4915"/>
        <item x="4912"/>
        <item x="4909"/>
        <item x="4900"/>
        <item x="4903"/>
        <item x="4894"/>
        <item x="4891"/>
        <item x="4888"/>
        <item x="4885"/>
        <item x="4879"/>
        <item x="4876"/>
        <item x="4870"/>
        <item x="4864"/>
        <item x="4867"/>
        <item x="4861"/>
        <item x="4858"/>
        <item x="4855"/>
        <item x="4852"/>
        <item x="4849"/>
        <item x="4846"/>
        <item x="4843"/>
        <item x="4840"/>
        <item x="4837"/>
        <item x="4834"/>
        <item x="4831"/>
        <item x="4825"/>
        <item x="4828"/>
        <item x="4822"/>
        <item x="4819"/>
        <item x="4816"/>
        <item x="4813"/>
        <item x="4810"/>
        <item x="4807"/>
        <item x="4804"/>
        <item x="4801"/>
        <item x="4795"/>
        <item x="4792"/>
        <item x="4789"/>
        <item x="4786"/>
        <item x="4780"/>
        <item x="4783"/>
        <item x="4777"/>
        <item x="4774"/>
        <item x="4771"/>
        <item x="4768"/>
        <item x="4765"/>
        <item x="4762"/>
        <item x="4759"/>
        <item x="4756"/>
        <item x="4753"/>
        <item x="4750"/>
        <item x="4747"/>
        <item x="4741"/>
        <item x="4738"/>
        <item x="4735"/>
        <item x="4732"/>
        <item x="4729"/>
        <item x="4723"/>
        <item x="4726"/>
        <item x="4720"/>
        <item x="4717"/>
        <item x="4714"/>
        <item x="4711"/>
        <item x="4708"/>
        <item x="4705"/>
        <item x="4699"/>
        <item x="4702"/>
        <item x="4696"/>
        <item x="4693"/>
        <item x="4690"/>
        <item x="4687"/>
        <item x="4684"/>
        <item x="4681"/>
        <item x="4678"/>
        <item x="4675"/>
        <item x="4672"/>
        <item x="4669"/>
        <item x="4666"/>
        <item x="4663"/>
        <item x="4660"/>
        <item x="4657"/>
        <item x="4654"/>
        <item x="4651"/>
        <item x="4648"/>
        <item x="4645"/>
        <item x="4642"/>
        <item x="4639"/>
        <item x="4636"/>
        <item x="4633"/>
        <item x="4630"/>
        <item x="4627"/>
        <item x="4624"/>
        <item x="4621"/>
        <item x="4618"/>
        <item x="4615"/>
        <item x="4612"/>
        <item x="4609"/>
        <item x="4606"/>
        <item x="4603"/>
        <item x="4600"/>
        <item x="4597"/>
        <item x="4588"/>
        <item x="4591"/>
        <item x="4585"/>
        <item x="4582"/>
        <item x="4579"/>
        <item x="4576"/>
        <item x="4573"/>
        <item x="4567"/>
        <item x="4570"/>
        <item x="4564"/>
        <item x="4561"/>
        <item x="4558"/>
        <item x="4549"/>
        <item x="4546"/>
        <item x="4543"/>
        <item x="4537"/>
        <item x="4534"/>
        <item x="4531"/>
        <item x="4528"/>
        <item x="4525"/>
        <item x="4522"/>
        <item x="4519"/>
        <item x="4516"/>
        <item x="4510"/>
        <item x="4507"/>
        <item x="4504"/>
        <item x="4501"/>
        <item x="4495"/>
        <item x="4492"/>
        <item x="4489"/>
        <item x="4483"/>
        <item x="4480"/>
        <item x="4477"/>
        <item x="4474"/>
        <item x="4468"/>
        <item x="4465"/>
        <item x="4462"/>
        <item x="4459"/>
        <item x="4456"/>
        <item x="4453"/>
        <item x="4450"/>
        <item x="4447"/>
        <item x="4444"/>
        <item x="4441"/>
        <item x="4438"/>
        <item x="4435"/>
        <item x="4426"/>
        <item x="4420"/>
        <item x="4414"/>
        <item x="4411"/>
        <item x="4402"/>
        <item x="4399"/>
        <item x="4396"/>
        <item x="4393"/>
        <item x="4387"/>
        <item x="4384"/>
        <item x="4381"/>
        <item x="4378"/>
        <item x="4375"/>
        <item x="4369"/>
        <item x="4366"/>
        <item x="6248"/>
        <item x="6251"/>
        <item x="6245"/>
        <item x="6242"/>
        <item x="6239"/>
        <item x="6236"/>
        <item x="6233"/>
        <item x="6230"/>
        <item x="6227"/>
        <item x="6224"/>
        <item x="6221"/>
        <item x="6218"/>
        <item x="6209"/>
        <item x="6206"/>
        <item x="6203"/>
        <item x="6200"/>
        <item x="6197"/>
        <item x="6194"/>
        <item x="6191"/>
        <item x="6188"/>
        <item x="6182"/>
        <item x="6179"/>
        <item x="6176"/>
        <item x="6173"/>
        <item x="6164"/>
        <item x="6167"/>
        <item x="6158"/>
        <item x="6155"/>
        <item x="6152"/>
        <item x="6146"/>
        <item x="6143"/>
        <item x="6137"/>
        <item x="6134"/>
        <item x="6128"/>
        <item x="6125"/>
        <item x="6122"/>
        <item x="6119"/>
        <item x="6110"/>
        <item x="6104"/>
        <item x="6101"/>
        <item x="6098"/>
        <item x="6095"/>
        <item x="6092"/>
        <item x="6089"/>
        <item x="6086"/>
        <item x="6077"/>
        <item x="6074"/>
        <item x="6071"/>
        <item x="6068"/>
        <item x="6065"/>
        <item x="6059"/>
        <item x="6056"/>
        <item x="6053"/>
        <item x="6050"/>
        <item x="6047"/>
        <item x="6044"/>
        <item x="6041"/>
        <item x="6038"/>
        <item x="6035"/>
        <item x="6032"/>
        <item x="6029"/>
        <item x="6023"/>
        <item x="6026"/>
        <item x="6020"/>
        <item x="6017"/>
        <item x="6014"/>
        <item x="6011"/>
        <item x="6008"/>
        <item x="6005"/>
        <item x="6002"/>
        <item x="5999"/>
        <item x="5996"/>
        <item x="5993"/>
        <item x="5990"/>
        <item x="5987"/>
        <item x="5984"/>
        <item x="5981"/>
        <item x="5978"/>
        <item x="5975"/>
        <item x="5972"/>
        <item x="5969"/>
        <item x="5966"/>
        <item x="5963"/>
        <item x="5960"/>
        <item x="5957"/>
        <item x="5954"/>
        <item x="5951"/>
        <item x="5948"/>
        <item x="5945"/>
        <item x="5942"/>
        <item x="5939"/>
        <item x="5936"/>
        <item x="5933"/>
        <item x="5930"/>
        <item x="5927"/>
        <item x="5924"/>
        <item x="5921"/>
        <item x="5918"/>
        <item x="5915"/>
        <item x="5912"/>
        <item x="5909"/>
        <item x="5906"/>
        <item x="5903"/>
        <item x="5900"/>
        <item x="5897"/>
        <item x="5894"/>
        <item x="5891"/>
        <item x="5888"/>
        <item x="5885"/>
        <item x="5882"/>
        <item x="5879"/>
        <item x="5876"/>
        <item x="5873"/>
        <item x="5870"/>
        <item x="5867"/>
        <item x="5864"/>
        <item x="5858"/>
        <item x="5861"/>
        <item x="5855"/>
        <item x="5852"/>
        <item x="5846"/>
        <item x="5849"/>
        <item x="5843"/>
        <item x="5840"/>
        <item x="5837"/>
        <item x="5834"/>
        <item x="5831"/>
        <item x="5828"/>
        <item x="5825"/>
        <item x="5822"/>
        <item x="5819"/>
        <item x="5816"/>
        <item x="5810"/>
        <item x="5807"/>
        <item x="5804"/>
        <item x="5801"/>
        <item x="5798"/>
        <item x="5795"/>
        <item x="5792"/>
        <item x="5789"/>
        <item x="5786"/>
        <item x="5783"/>
        <item x="5780"/>
        <item x="5777"/>
        <item x="5774"/>
        <item x="5771"/>
        <item x="5768"/>
        <item x="5765"/>
        <item x="5762"/>
        <item x="5759"/>
        <item x="5756"/>
        <item x="5753"/>
        <item x="5750"/>
        <item x="5747"/>
        <item x="5744"/>
        <item x="5741"/>
        <item x="5738"/>
        <item x="5735"/>
        <item x="5732"/>
        <item x="5729"/>
        <item x="5726"/>
        <item x="5723"/>
        <item x="5720"/>
        <item x="5717"/>
        <item x="5714"/>
        <item x="5711"/>
        <item x="5708"/>
        <item x="5705"/>
        <item x="5702"/>
        <item x="5699"/>
        <item x="5696"/>
        <item x="5693"/>
        <item x="5690"/>
        <item x="5687"/>
        <item x="5684"/>
        <item x="5681"/>
        <item x="5678"/>
        <item x="5675"/>
        <item x="5672"/>
        <item x="5669"/>
        <item x="5663"/>
        <item x="5666"/>
        <item x="5660"/>
        <item x="5654"/>
        <item x="5657"/>
        <item x="5651"/>
        <item x="5648"/>
        <item x="5645"/>
        <item x="5642"/>
        <item x="5639"/>
        <item x="5636"/>
        <item x="5633"/>
        <item x="5630"/>
        <item x="5627"/>
        <item x="5624"/>
        <item x="5621"/>
        <item x="5618"/>
        <item x="5615"/>
        <item x="5612"/>
        <item x="5609"/>
        <item x="5606"/>
        <item x="5603"/>
        <item x="5600"/>
        <item x="5597"/>
        <item x="5594"/>
        <item x="5591"/>
        <item x="5588"/>
        <item x="5585"/>
        <item x="5582"/>
        <item x="5579"/>
        <item x="5576"/>
        <item x="5573"/>
        <item x="5570"/>
        <item x="5567"/>
        <item x="5564"/>
        <item x="5561"/>
        <item x="5558"/>
        <item x="5555"/>
        <item x="5552"/>
        <item x="5549"/>
        <item x="5546"/>
        <item x="5540"/>
        <item x="5543"/>
        <item x="5537"/>
        <item x="5534"/>
        <item x="5531"/>
        <item x="5528"/>
        <item x="5525"/>
        <item x="5522"/>
        <item x="5519"/>
        <item x="5516"/>
        <item x="5513"/>
        <item x="5510"/>
        <item x="5507"/>
        <item x="5504"/>
        <item x="5501"/>
        <item x="5498"/>
        <item x="5495"/>
        <item x="5492"/>
        <item x="5489"/>
        <item x="5486"/>
        <item x="5483"/>
        <item x="5480"/>
        <item x="5477"/>
        <item x="5474"/>
        <item x="5471"/>
        <item x="5468"/>
        <item x="5465"/>
        <item x="5462"/>
        <item x="5459"/>
        <item x="5456"/>
        <item x="5453"/>
        <item x="5450"/>
        <item x="5447"/>
        <item x="5444"/>
        <item x="5441"/>
        <item x="5438"/>
        <item x="5435"/>
        <item x="5432"/>
        <item x="5429"/>
        <item x="5426"/>
        <item x="5423"/>
        <item x="5420"/>
        <item x="5417"/>
        <item x="5414"/>
        <item x="5411"/>
        <item x="5408"/>
        <item x="5405"/>
        <item x="5402"/>
        <item x="5399"/>
        <item x="5396"/>
        <item x="5390"/>
        <item x="5393"/>
        <item x="5387"/>
        <item x="5384"/>
        <item x="5381"/>
        <item x="5378"/>
        <item x="5375"/>
        <item x="5372"/>
        <item x="5369"/>
        <item x="5366"/>
        <item x="5363"/>
        <item x="5360"/>
        <item x="5357"/>
        <item x="5354"/>
        <item x="5351"/>
        <item x="5348"/>
        <item x="5345"/>
        <item x="5342"/>
        <item x="5339"/>
        <item x="5336"/>
        <item x="5333"/>
        <item x="5327"/>
        <item x="5330"/>
        <item x="5321"/>
        <item x="5318"/>
        <item x="5315"/>
        <item x="5312"/>
        <item x="5309"/>
        <item x="5300"/>
        <item x="5303"/>
        <item x="5297"/>
        <item x="5294"/>
        <item x="5291"/>
        <item x="5288"/>
        <item x="5285"/>
        <item x="5282"/>
        <item x="5279"/>
        <item x="5276"/>
        <item x="5273"/>
        <item x="5270"/>
        <item x="5267"/>
        <item x="5264"/>
        <item x="5261"/>
        <item x="5258"/>
        <item x="5255"/>
        <item x="5252"/>
        <item x="5249"/>
        <item x="5246"/>
        <item x="5243"/>
        <item x="5240"/>
        <item x="5237"/>
        <item x="5231"/>
        <item x="5234"/>
        <item x="5222"/>
        <item x="5216"/>
        <item x="5219"/>
        <item x="5213"/>
        <item x="5210"/>
        <item x="5207"/>
        <item x="5204"/>
        <item x="5201"/>
        <item x="5198"/>
        <item x="5195"/>
        <item x="5192"/>
        <item x="5189"/>
        <item x="5186"/>
        <item x="5183"/>
        <item x="5180"/>
        <item x="5177"/>
        <item x="5168"/>
        <item x="5165"/>
        <item x="5162"/>
        <item x="5159"/>
        <item x="5153"/>
        <item x="5150"/>
        <item x="5147"/>
        <item x="5144"/>
        <item x="5141"/>
        <item x="5135"/>
        <item x="5132"/>
        <item x="5126"/>
        <item x="5123"/>
        <item x="5117"/>
        <item x="5114"/>
        <item x="5111"/>
        <item x="5105"/>
        <item x="5102"/>
        <item x="5099"/>
        <item x="5093"/>
        <item x="5087"/>
        <item x="5084"/>
        <item x="5078"/>
        <item x="5075"/>
        <item x="5066"/>
        <item x="5063"/>
        <item x="5057"/>
        <item x="5054"/>
        <item x="5051"/>
        <item x="5048"/>
        <item x="5045"/>
        <item x="5039"/>
        <item x="5033"/>
        <item x="5027"/>
        <item x="5024"/>
        <item x="5018"/>
        <item x="5009"/>
        <item x="5003"/>
        <item x="4997"/>
        <item x="4991"/>
        <item x="4985"/>
        <item x="4979"/>
        <item x="4976"/>
        <item x="4973"/>
        <item x="4967"/>
        <item x="4958"/>
        <item x="4961"/>
        <item x="4952"/>
        <item x="4943"/>
        <item x="4940"/>
        <item x="4931"/>
        <item x="4928"/>
        <item x="4925"/>
        <item x="4922"/>
        <item x="4919"/>
        <item x="4916"/>
        <item x="4913"/>
        <item x="4910"/>
        <item x="4901"/>
        <item x="4904"/>
        <item x="4895"/>
        <item x="4892"/>
        <item x="4889"/>
        <item x="4886"/>
        <item x="4880"/>
        <item x="4877"/>
        <item x="4871"/>
        <item x="4865"/>
        <item x="4868"/>
        <item x="4862"/>
        <item x="4859"/>
        <item x="4856"/>
        <item x="4853"/>
        <item x="4850"/>
        <item x="4847"/>
        <item x="4844"/>
        <item x="4841"/>
        <item x="4838"/>
        <item x="4835"/>
        <item x="4832"/>
        <item x="4826"/>
        <item x="4829"/>
        <item x="4823"/>
        <item x="4820"/>
        <item x="4817"/>
        <item x="4814"/>
        <item x="4811"/>
        <item x="4808"/>
        <item x="4805"/>
        <item x="4802"/>
        <item x="4796"/>
        <item x="4793"/>
        <item x="4790"/>
        <item x="4787"/>
        <item x="4781"/>
        <item x="4784"/>
        <item x="4778"/>
        <item x="4775"/>
        <item x="4772"/>
        <item x="4769"/>
        <item x="4766"/>
        <item x="4763"/>
        <item x="4760"/>
        <item x="4757"/>
        <item x="4754"/>
        <item x="4751"/>
        <item x="4748"/>
        <item x="4742"/>
        <item x="4739"/>
        <item x="4736"/>
        <item x="4733"/>
        <item x="4730"/>
        <item x="4724"/>
        <item x="4727"/>
        <item x="4721"/>
        <item x="4718"/>
        <item x="4715"/>
        <item x="4712"/>
        <item x="4709"/>
        <item x="4706"/>
        <item x="4700"/>
        <item x="4703"/>
        <item x="4697"/>
        <item x="4694"/>
        <item x="4691"/>
        <item x="4688"/>
        <item x="4685"/>
        <item x="4682"/>
        <item x="4679"/>
        <item x="4676"/>
        <item x="4673"/>
        <item x="4670"/>
        <item x="4667"/>
        <item x="4664"/>
        <item x="4661"/>
        <item x="4658"/>
        <item x="4655"/>
        <item x="4652"/>
        <item x="4649"/>
        <item x="4646"/>
        <item x="4643"/>
        <item x="4640"/>
        <item x="4637"/>
        <item x="4634"/>
        <item x="4631"/>
        <item x="4628"/>
        <item x="4625"/>
        <item x="4622"/>
        <item x="4619"/>
        <item x="4616"/>
        <item x="4613"/>
        <item x="4610"/>
        <item x="4607"/>
        <item x="4604"/>
        <item x="4601"/>
        <item x="4598"/>
        <item x="4589"/>
        <item x="4592"/>
        <item x="4586"/>
        <item x="4583"/>
        <item x="4580"/>
        <item x="4577"/>
        <item x="4574"/>
        <item x="4568"/>
        <item x="4571"/>
        <item x="4565"/>
        <item x="4562"/>
        <item x="4559"/>
        <item x="4550"/>
        <item x="4547"/>
        <item x="4544"/>
        <item x="4538"/>
        <item x="4535"/>
        <item x="4532"/>
        <item x="4529"/>
        <item x="4526"/>
        <item x="4523"/>
        <item x="4520"/>
        <item x="4517"/>
        <item x="4511"/>
        <item x="4508"/>
        <item x="4505"/>
        <item x="4502"/>
        <item x="4496"/>
        <item x="4493"/>
        <item x="4490"/>
        <item x="4484"/>
        <item x="4481"/>
        <item x="4478"/>
        <item x="4475"/>
        <item x="4469"/>
        <item x="4466"/>
        <item x="4463"/>
        <item x="4460"/>
        <item x="4457"/>
        <item x="4454"/>
        <item x="4451"/>
        <item x="4448"/>
        <item x="4445"/>
        <item x="4442"/>
        <item x="4439"/>
        <item x="4436"/>
        <item x="4427"/>
        <item x="4421"/>
        <item x="4415"/>
        <item x="4412"/>
        <item x="4403"/>
        <item x="4400"/>
        <item x="4397"/>
        <item x="4394"/>
        <item x="4388"/>
        <item x="4385"/>
        <item x="4382"/>
        <item x="4379"/>
        <item x="4376"/>
        <item x="4370"/>
        <item x="4367"/>
        <item x="6525"/>
        <item x="6469"/>
        <item x="6497"/>
        <item x="6429"/>
        <item x="6472"/>
        <item x="6439"/>
        <item x="6464"/>
        <item x="6510"/>
        <item x="6529"/>
        <item x="6425"/>
        <item x="6527"/>
        <item x="6522"/>
        <item x="6430"/>
        <item x="6471"/>
        <item x="6491"/>
        <item x="6506"/>
        <item x="6455"/>
        <item x="6484"/>
        <item x="6463"/>
        <item x="6509"/>
        <item x="6485"/>
        <item x="6517"/>
        <item x="6479"/>
        <item x="6461"/>
        <item x="6498"/>
        <item x="6502"/>
        <item x="6451"/>
        <item x="6478"/>
        <item x="6449"/>
        <item x="6435"/>
        <item x="6459"/>
        <item x="6500"/>
        <item x="6499"/>
        <item x="6473"/>
        <item x="6526"/>
        <item x="6487"/>
        <item x="6524"/>
        <item x="6444"/>
        <item x="6453"/>
        <item x="6443"/>
        <item x="6482"/>
        <item x="6427"/>
        <item x="6447"/>
        <item x="6431"/>
        <item x="6513"/>
        <item x="6433"/>
        <item x="6501"/>
        <item x="6448"/>
        <item x="6483"/>
        <item x="6477"/>
        <item x="6486"/>
        <item x="6437"/>
        <item x="6458"/>
        <item x="6488"/>
        <item x="6521"/>
        <item x="6519"/>
        <item x="6481"/>
        <item x="6496"/>
        <item x="6452"/>
        <item x="6489"/>
        <item x="6432"/>
        <item x="6476"/>
        <item x="6456"/>
        <item x="6528"/>
        <item x="6436"/>
        <item x="6428"/>
        <item x="6434"/>
        <item x="6441"/>
        <item x="6531"/>
        <item x="6532"/>
        <item x="6536"/>
        <item x="6465"/>
        <item x="6445"/>
        <item x="6442"/>
        <item x="6535"/>
        <item x="6450"/>
        <item x="6426"/>
        <item x="6468"/>
        <item x="6516"/>
        <item x="6503"/>
        <item x="6424"/>
        <item x="6475"/>
        <item x="6466"/>
        <item x="6512"/>
        <item x="6467"/>
        <item x="6495"/>
        <item x="6494"/>
        <item x="6534"/>
        <item x="6438"/>
        <item x="6505"/>
        <item x="6454"/>
        <item x="6520"/>
        <item x="6507"/>
        <item x="6440"/>
        <item x="6508"/>
        <item x="6480"/>
        <item x="6511"/>
        <item x="6470"/>
        <item x="6462"/>
        <item x="6474"/>
        <item x="6460"/>
        <item x="6490"/>
        <item x="6492"/>
        <item x="6493"/>
        <item x="6457"/>
        <item x="6515"/>
        <item x="6518"/>
        <item x="6446"/>
        <item x="6533"/>
        <item x="6530"/>
        <item x="6523"/>
        <item x="6423"/>
        <item x="6504"/>
        <item x="6514"/>
        <item x="3334"/>
        <item x="3302"/>
        <item x="3282"/>
        <item x="3280"/>
        <item x="3278"/>
        <item x="3273"/>
        <item x="3271"/>
        <item x="3239"/>
        <item x="3237"/>
        <item x="3223"/>
        <item x="3212"/>
        <item x="3204"/>
        <item x="3196"/>
        <item x="3188"/>
        <item x="3186"/>
        <item x="3178"/>
        <item x="3176"/>
        <item x="3165"/>
        <item x="3127"/>
        <item x="3125"/>
        <item x="3123"/>
        <item x="3112"/>
        <item x="3107"/>
        <item x="3102"/>
        <item x="3100"/>
        <item x="3098"/>
        <item x="3096"/>
        <item x="3094"/>
        <item x="3080"/>
        <item x="3033"/>
        <item x="2995"/>
        <item x="2993"/>
        <item x="2988"/>
        <item x="2983"/>
        <item x="2975"/>
        <item x="2973"/>
        <item x="2950"/>
        <item x="2948"/>
        <item x="2940"/>
        <item x="2917"/>
        <item x="2915"/>
        <item x="2913"/>
        <item x="2908"/>
        <item x="2876"/>
        <item x="2871"/>
        <item x="2860"/>
        <item x="2846"/>
        <item x="2838"/>
        <item x="2812"/>
        <item x="2798"/>
        <item x="2793"/>
        <item x="2779"/>
        <item x="2777"/>
        <item x="2775"/>
        <item x="2758"/>
        <item x="2753"/>
        <item x="2733"/>
        <item x="2731"/>
        <item x="2699"/>
        <item x="2667"/>
        <item x="2650"/>
        <item x="2645"/>
        <item x="2595"/>
        <item x="2587"/>
        <item x="2585"/>
        <item x="2514"/>
        <item x="2482"/>
        <item x="2480"/>
        <item x="2385"/>
        <item x="2374"/>
        <item x="2372"/>
        <item x="2343"/>
        <item x="2338"/>
        <item x="2327"/>
        <item x="2322"/>
        <item x="2320"/>
        <item x="2315"/>
        <item x="2310"/>
        <item x="2308"/>
        <item x="2306"/>
        <item x="2304"/>
        <item x="2299"/>
        <item x="2294"/>
        <item x="2292"/>
        <item x="2281"/>
        <item x="2264"/>
        <item x="2262"/>
        <item x="2257"/>
        <item x="2255"/>
        <item x="2242"/>
        <item x="2244"/>
        <item x="2219"/>
        <item x="2217"/>
        <item x="2197"/>
        <item x="2192"/>
        <item x="2178"/>
        <item x="2161"/>
        <item x="2153"/>
        <item x="2151"/>
        <item x="2149"/>
        <item x="2147"/>
        <item x="2142"/>
        <item x="2137"/>
        <item x="2135"/>
        <item x="2124"/>
        <item x="2122"/>
        <item x="2117"/>
        <item x="2103"/>
        <item x="2098"/>
        <item x="2090"/>
        <item x="2073"/>
        <item x="2065"/>
        <item x="2054"/>
        <item x="2046"/>
        <item x="3335"/>
        <item x="3303"/>
        <item x="3283"/>
        <item x="3281"/>
        <item x="3279"/>
        <item x="3274"/>
        <item x="3272"/>
        <item x="3240"/>
        <item x="3238"/>
        <item x="3224"/>
        <item x="3213"/>
        <item x="3205"/>
        <item x="3197"/>
        <item x="3189"/>
        <item x="3187"/>
        <item x="3179"/>
        <item x="3177"/>
        <item x="3166"/>
        <item x="3128"/>
        <item x="3126"/>
        <item x="3124"/>
        <item x="3113"/>
        <item x="3108"/>
        <item x="3103"/>
        <item x="3101"/>
        <item x="3099"/>
        <item x="3097"/>
        <item x="3095"/>
        <item x="3081"/>
        <item x="3034"/>
        <item x="2996"/>
        <item x="2994"/>
        <item x="2989"/>
        <item x="2984"/>
        <item x="2976"/>
        <item x="2974"/>
        <item x="2951"/>
        <item x="2949"/>
        <item x="2941"/>
        <item x="2918"/>
        <item x="2916"/>
        <item x="2914"/>
        <item x="2909"/>
        <item x="2877"/>
        <item x="2872"/>
        <item x="2861"/>
        <item x="2847"/>
        <item x="2839"/>
        <item x="2813"/>
        <item x="2800"/>
        <item x="2794"/>
        <item x="2780"/>
        <item x="2778"/>
        <item x="2776"/>
        <item x="2759"/>
        <item x="2754"/>
        <item x="2734"/>
        <item x="2732"/>
        <item x="2700"/>
        <item x="2668"/>
        <item x="2651"/>
        <item x="2646"/>
        <item x="2596"/>
        <item x="2588"/>
        <item x="2586"/>
        <item x="2515"/>
        <item x="2483"/>
        <item x="2481"/>
        <item x="2386"/>
        <item x="2375"/>
        <item x="2373"/>
        <item x="2344"/>
        <item x="2339"/>
        <item x="2328"/>
        <item x="2323"/>
        <item x="2321"/>
        <item x="2316"/>
        <item x="2311"/>
        <item x="2309"/>
        <item x="2307"/>
        <item x="2305"/>
        <item x="2300"/>
        <item x="2295"/>
        <item x="2293"/>
        <item x="2282"/>
        <item x="2265"/>
        <item x="2263"/>
        <item x="2258"/>
        <item x="2256"/>
        <item x="2243"/>
        <item x="2245"/>
        <item x="2220"/>
        <item x="2218"/>
        <item x="2198"/>
        <item x="2193"/>
        <item x="2179"/>
        <item x="2162"/>
        <item x="2154"/>
        <item x="2152"/>
        <item x="2150"/>
        <item x="2148"/>
        <item x="2143"/>
        <item x="2138"/>
        <item x="2136"/>
        <item x="2125"/>
        <item x="2123"/>
        <item x="2118"/>
        <item x="2104"/>
        <item x="2099"/>
        <item x="2091"/>
        <item x="2074"/>
        <item x="2066"/>
        <item x="2055"/>
        <item x="2047"/>
        <item x="3885"/>
        <item x="3882"/>
        <item x="3879"/>
        <item x="3876"/>
        <item x="3873"/>
        <item x="3870"/>
        <item x="3867"/>
        <item x="3864"/>
        <item x="3861"/>
        <item x="3858"/>
        <item x="3855"/>
        <item x="3852"/>
        <item x="3849"/>
        <item x="3846"/>
        <item x="3843"/>
        <item x="3840"/>
        <item x="3837"/>
        <item x="3834"/>
        <item x="3831"/>
        <item x="3828"/>
        <item x="3825"/>
        <item x="3822"/>
        <item x="3819"/>
        <item x="3816"/>
        <item x="3813"/>
        <item x="3810"/>
        <item x="3807"/>
        <item x="3804"/>
        <item x="3801"/>
        <item x="3798"/>
        <item x="3795"/>
        <item x="3792"/>
        <item x="3789"/>
        <item x="3786"/>
        <item x="3783"/>
        <item x="3780"/>
        <item x="3777"/>
        <item x="3774"/>
        <item x="3771"/>
        <item x="3768"/>
        <item x="3765"/>
        <item x="3762"/>
        <item x="3759"/>
        <item x="3756"/>
        <item x="3753"/>
        <item x="3750"/>
        <item x="3747"/>
        <item x="3744"/>
        <item x="3741"/>
        <item x="3738"/>
        <item x="3735"/>
        <item x="3732"/>
        <item x="3729"/>
        <item x="3726"/>
        <item x="3723"/>
        <item x="3720"/>
        <item x="3717"/>
        <item x="3714"/>
        <item x="3711"/>
        <item x="3708"/>
        <item x="3705"/>
        <item x="3702"/>
        <item x="3699"/>
        <item x="3696"/>
        <item x="3693"/>
        <item x="3690"/>
        <item x="3687"/>
        <item x="3886"/>
        <item x="3883"/>
        <item x="3880"/>
        <item x="3877"/>
        <item x="3874"/>
        <item x="3871"/>
        <item x="3868"/>
        <item x="3865"/>
        <item x="3862"/>
        <item x="3859"/>
        <item x="3856"/>
        <item x="3853"/>
        <item x="3850"/>
        <item x="3847"/>
        <item x="3844"/>
        <item x="3841"/>
        <item x="3838"/>
        <item x="3835"/>
        <item x="3832"/>
        <item x="3829"/>
        <item x="3826"/>
        <item x="3823"/>
        <item x="3820"/>
        <item x="3817"/>
        <item x="3814"/>
        <item x="3811"/>
        <item x="3808"/>
        <item x="3805"/>
        <item x="3802"/>
        <item x="3799"/>
        <item x="3796"/>
        <item x="3793"/>
        <item x="3790"/>
        <item x="3787"/>
        <item x="3784"/>
        <item x="3781"/>
        <item x="3778"/>
        <item x="3775"/>
        <item x="3772"/>
        <item x="3769"/>
        <item x="3766"/>
        <item x="3763"/>
        <item x="3760"/>
        <item x="3757"/>
        <item x="3754"/>
        <item x="3751"/>
        <item x="3748"/>
        <item x="3745"/>
        <item x="3742"/>
        <item x="3739"/>
        <item x="3736"/>
        <item x="3733"/>
        <item x="3730"/>
        <item x="3727"/>
        <item x="3724"/>
        <item x="3721"/>
        <item x="3718"/>
        <item x="3715"/>
        <item x="3712"/>
        <item x="3709"/>
        <item x="3706"/>
        <item x="3703"/>
        <item x="3700"/>
        <item x="3697"/>
        <item x="3694"/>
        <item x="3691"/>
        <item x="3688"/>
        <item x="3887"/>
        <item x="3884"/>
        <item x="3881"/>
        <item x="3878"/>
        <item x="3875"/>
        <item x="3872"/>
        <item x="3869"/>
        <item x="3866"/>
        <item x="3863"/>
        <item x="3860"/>
        <item x="3857"/>
        <item x="3854"/>
        <item x="3851"/>
        <item x="3848"/>
        <item x="3845"/>
        <item x="3842"/>
        <item x="3839"/>
        <item x="3836"/>
        <item x="3833"/>
        <item x="3830"/>
        <item x="3827"/>
        <item x="3824"/>
        <item x="3821"/>
        <item x="3818"/>
        <item x="3815"/>
        <item x="3812"/>
        <item x="3809"/>
        <item x="3806"/>
        <item x="3803"/>
        <item x="3800"/>
        <item x="3797"/>
        <item x="3794"/>
        <item x="3791"/>
        <item x="3788"/>
        <item x="3785"/>
        <item x="3782"/>
        <item x="3779"/>
        <item x="3776"/>
        <item x="3773"/>
        <item x="3770"/>
        <item x="3767"/>
        <item x="3764"/>
        <item x="3761"/>
        <item x="3758"/>
        <item x="3755"/>
        <item x="3752"/>
        <item x="3749"/>
        <item x="3746"/>
        <item x="3743"/>
        <item x="3740"/>
        <item x="3737"/>
        <item x="3734"/>
        <item x="3731"/>
        <item x="3728"/>
        <item x="3725"/>
        <item x="3722"/>
        <item x="3719"/>
        <item x="3716"/>
        <item x="3713"/>
        <item x="3710"/>
        <item x="3707"/>
        <item x="3704"/>
        <item x="3701"/>
        <item x="3698"/>
        <item x="3695"/>
        <item x="3692"/>
        <item x="3689"/>
        <item x="2199"/>
        <item x="1530"/>
        <item x="2200"/>
        <item x="1531"/>
        <item x="2201"/>
        <item x="1532"/>
        <item x="3570"/>
        <item x="3567"/>
        <item x="3564"/>
        <item x="3558"/>
        <item x="3555"/>
        <item x="3549"/>
        <item x="3543"/>
        <item x="3534"/>
        <item x="3525"/>
        <item x="3522"/>
        <item x="3519"/>
        <item x="3516"/>
        <item x="3513"/>
        <item x="3510"/>
        <item x="3468"/>
        <item x="3462"/>
        <item x="3445"/>
        <item x="3441"/>
        <item x="3435"/>
        <item x="3432"/>
        <item x="3423"/>
        <item x="3414"/>
        <item x="3411"/>
        <item x="3408"/>
        <item x="3405"/>
        <item x="3399"/>
        <item x="3396"/>
        <item x="3393"/>
        <item x="3390"/>
        <item x="3387"/>
        <item x="3384"/>
        <item x="3378"/>
        <item x="3375"/>
        <item x="3369"/>
        <item x="3366"/>
        <item x="3354"/>
        <item x="3328"/>
        <item x="3293"/>
        <item x="3265"/>
        <item x="3225"/>
        <item x="3144"/>
        <item x="3141"/>
        <item x="3120"/>
        <item x="3091"/>
        <item x="3088"/>
        <item x="3085"/>
        <item x="3082"/>
        <item x="3077"/>
        <item x="3074"/>
        <item x="3071"/>
        <item x="3065"/>
        <item x="3068"/>
        <item x="3062"/>
        <item x="3059"/>
        <item x="3056"/>
        <item x="3053"/>
        <item x="3050"/>
        <item x="3047"/>
        <item x="3044"/>
        <item x="3041"/>
        <item x="3038"/>
        <item x="3035"/>
        <item x="3030"/>
        <item x="3027"/>
        <item x="3024"/>
        <item x="3021"/>
        <item x="3018"/>
        <item x="3015"/>
        <item x="3012"/>
        <item x="3009"/>
        <item x="3006"/>
        <item x="3003"/>
        <item x="3000"/>
        <item x="2997"/>
        <item x="2990"/>
        <item x="2985"/>
        <item x="2980"/>
        <item x="2977"/>
        <item x="2970"/>
        <item x="2967"/>
        <item x="2964"/>
        <item x="2961"/>
        <item x="2958"/>
        <item x="2952"/>
        <item x="2945"/>
        <item x="2942"/>
        <item x="2937"/>
        <item x="2934"/>
        <item x="2931"/>
        <item x="2925"/>
        <item x="2928"/>
        <item x="2922"/>
        <item x="2919"/>
        <item x="2910"/>
        <item x="2905"/>
        <item x="2902"/>
        <item x="2899"/>
        <item x="2896"/>
        <item x="2893"/>
        <item x="2890"/>
        <item x="2887"/>
        <item x="2884"/>
        <item x="2881"/>
        <item x="2878"/>
        <item x="2873"/>
        <item x="2868"/>
        <item x="2865"/>
        <item x="2862"/>
        <item x="2857"/>
        <item x="2854"/>
        <item x="2851"/>
        <item x="2848"/>
        <item x="2843"/>
        <item x="2840"/>
        <item x="2835"/>
        <item x="2832"/>
        <item x="2826"/>
        <item x="2823"/>
        <item x="2817"/>
        <item x="2814"/>
        <item x="2809"/>
        <item x="2806"/>
        <item x="2803"/>
        <item x="2799"/>
        <item x="2795"/>
        <item x="2790"/>
        <item x="2787"/>
        <item x="2784"/>
        <item x="2781"/>
        <item x="2769"/>
        <item x="2772"/>
        <item x="2766"/>
        <item x="2763"/>
        <item x="2760"/>
        <item x="2744"/>
        <item x="2516"/>
        <item x="2493"/>
        <item x="3571"/>
        <item x="3568"/>
        <item x="3565"/>
        <item x="3559"/>
        <item x="3556"/>
        <item x="3550"/>
        <item x="3544"/>
        <item x="3535"/>
        <item x="3526"/>
        <item x="3523"/>
        <item x="3520"/>
        <item x="3517"/>
        <item x="3514"/>
        <item x="3511"/>
        <item x="3469"/>
        <item x="3463"/>
        <item x="3444"/>
        <item x="3442"/>
        <item x="3436"/>
        <item x="3433"/>
        <item x="3424"/>
        <item x="3415"/>
        <item x="3412"/>
        <item x="3409"/>
        <item x="3406"/>
        <item x="3400"/>
        <item x="3397"/>
        <item x="3394"/>
        <item x="3391"/>
        <item x="3388"/>
        <item x="3385"/>
        <item x="3379"/>
        <item x="3376"/>
        <item x="3370"/>
        <item x="3367"/>
        <item x="3355"/>
        <item x="3329"/>
        <item x="3294"/>
        <item x="3266"/>
        <item x="3226"/>
        <item x="3145"/>
        <item x="3142"/>
        <item x="3121"/>
        <item x="3092"/>
        <item x="3089"/>
        <item x="3086"/>
        <item x="3083"/>
        <item x="3078"/>
        <item x="3075"/>
        <item x="3072"/>
        <item x="3066"/>
        <item x="3069"/>
        <item x="3063"/>
        <item x="3060"/>
        <item x="3057"/>
        <item x="3054"/>
        <item x="3051"/>
        <item x="3048"/>
        <item x="3045"/>
        <item x="3042"/>
        <item x="3039"/>
        <item x="3036"/>
        <item x="3031"/>
        <item x="3028"/>
        <item x="3025"/>
        <item x="3022"/>
        <item x="3019"/>
        <item x="3016"/>
        <item x="3013"/>
        <item x="3010"/>
        <item x="3007"/>
        <item x="3004"/>
        <item x="3001"/>
        <item x="2998"/>
        <item x="2991"/>
        <item x="2986"/>
        <item x="2981"/>
        <item x="2978"/>
        <item x="2971"/>
        <item x="2968"/>
        <item x="2965"/>
        <item x="2962"/>
        <item x="2959"/>
        <item x="2953"/>
        <item x="2946"/>
        <item x="2943"/>
        <item x="2938"/>
        <item x="2935"/>
        <item x="2932"/>
        <item x="2926"/>
        <item x="2929"/>
        <item x="2923"/>
        <item x="2920"/>
        <item x="2911"/>
        <item x="2906"/>
        <item x="2903"/>
        <item x="2900"/>
        <item x="2897"/>
        <item x="2894"/>
        <item x="2891"/>
        <item x="2888"/>
        <item x="2885"/>
        <item x="2882"/>
        <item x="2879"/>
        <item x="2874"/>
        <item x="2869"/>
        <item x="2866"/>
        <item x="2863"/>
        <item x="2858"/>
        <item x="2855"/>
        <item x="2852"/>
        <item x="2849"/>
        <item x="2844"/>
        <item x="2841"/>
        <item x="2836"/>
        <item x="2833"/>
        <item x="2827"/>
        <item x="2824"/>
        <item x="2818"/>
        <item x="2815"/>
        <item x="2810"/>
        <item x="2807"/>
        <item x="2804"/>
        <item x="2801"/>
        <item x="2796"/>
        <item x="2791"/>
        <item x="2788"/>
        <item x="2785"/>
        <item x="2782"/>
        <item x="2770"/>
        <item x="2773"/>
        <item x="2767"/>
        <item x="2764"/>
        <item x="2761"/>
        <item x="2745"/>
        <item x="2517"/>
        <item x="2494"/>
        <item x="3572"/>
        <item x="3569"/>
        <item x="3566"/>
        <item x="3560"/>
        <item x="3557"/>
        <item x="3551"/>
        <item x="3545"/>
        <item x="3536"/>
        <item x="3527"/>
        <item x="3524"/>
        <item x="3521"/>
        <item x="3518"/>
        <item x="3515"/>
        <item x="3512"/>
        <item x="3470"/>
        <item x="3464"/>
        <item x="3446"/>
        <item x="3443"/>
        <item x="3437"/>
        <item x="3434"/>
        <item x="3425"/>
        <item x="3416"/>
        <item x="3413"/>
        <item x="3410"/>
        <item x="3407"/>
        <item x="3401"/>
        <item x="3398"/>
        <item x="3395"/>
        <item x="3392"/>
        <item x="3389"/>
        <item x="3386"/>
        <item x="3380"/>
        <item x="3377"/>
        <item x="3371"/>
        <item x="3368"/>
        <item x="3356"/>
        <item x="3330"/>
        <item x="3295"/>
        <item x="3267"/>
        <item x="3227"/>
        <item x="3158"/>
        <item x="3143"/>
        <item x="3122"/>
        <item x="3093"/>
        <item x="3090"/>
        <item x="3087"/>
        <item x="3084"/>
        <item x="3079"/>
        <item x="3076"/>
        <item x="3073"/>
        <item x="3067"/>
        <item x="3070"/>
        <item x="3064"/>
        <item x="3061"/>
        <item x="3058"/>
        <item x="3055"/>
        <item x="3052"/>
        <item x="3049"/>
        <item x="3046"/>
        <item x="3043"/>
        <item x="3040"/>
        <item x="3037"/>
        <item x="3032"/>
        <item x="3029"/>
        <item x="3026"/>
        <item x="3023"/>
        <item x="3020"/>
        <item x="3017"/>
        <item x="3014"/>
        <item x="3011"/>
        <item x="3008"/>
        <item x="3005"/>
        <item x="3002"/>
        <item x="2999"/>
        <item x="2992"/>
        <item x="2987"/>
        <item x="2982"/>
        <item x="2979"/>
        <item x="2972"/>
        <item x="2969"/>
        <item x="2966"/>
        <item x="2963"/>
        <item x="2960"/>
        <item x="2954"/>
        <item x="2947"/>
        <item x="2944"/>
        <item x="2939"/>
        <item x="2936"/>
        <item x="2933"/>
        <item x="2927"/>
        <item x="2930"/>
        <item x="2924"/>
        <item x="2921"/>
        <item x="2912"/>
        <item x="2907"/>
        <item x="2904"/>
        <item x="2901"/>
        <item x="2898"/>
        <item x="2895"/>
        <item x="2892"/>
        <item x="2889"/>
        <item x="2886"/>
        <item x="2883"/>
        <item x="2880"/>
        <item x="2875"/>
        <item x="2870"/>
        <item x="2867"/>
        <item x="2864"/>
        <item x="2859"/>
        <item x="2856"/>
        <item x="2853"/>
        <item x="2850"/>
        <item x="2845"/>
        <item x="2842"/>
        <item x="2837"/>
        <item x="2834"/>
        <item x="2828"/>
        <item x="2825"/>
        <item x="2819"/>
        <item x="2816"/>
        <item x="2811"/>
        <item x="2808"/>
        <item x="2805"/>
        <item x="2802"/>
        <item x="2797"/>
        <item x="2792"/>
        <item x="2789"/>
        <item x="2786"/>
        <item x="2783"/>
        <item x="2771"/>
        <item x="2774"/>
        <item x="2768"/>
        <item x="2765"/>
        <item x="2762"/>
        <item x="2746"/>
        <item x="2518"/>
        <item x="2495"/>
        <item x="1039"/>
        <item x="1037"/>
        <item x="1035"/>
        <item x="1033"/>
        <item x="1031"/>
        <item x="1029"/>
        <item x="1027"/>
        <item x="1025"/>
        <item x="1023"/>
        <item x="1021"/>
        <item x="1019"/>
        <item x="1017"/>
        <item x="1040"/>
        <item x="1038"/>
        <item x="1036"/>
        <item x="1034"/>
        <item x="1032"/>
        <item x="1030"/>
        <item x="1028"/>
        <item x="1026"/>
        <item x="1024"/>
        <item x="1022"/>
        <item x="1020"/>
        <item x="1018"/>
        <item x="2750"/>
        <item x="2738"/>
        <item x="2728"/>
        <item x="2725"/>
        <item x="2723"/>
        <item x="2719"/>
        <item x="2716"/>
        <item x="2713"/>
        <item x="2710"/>
        <item x="2704"/>
        <item x="2696"/>
        <item x="2693"/>
        <item x="2690"/>
        <item x="2687"/>
        <item x="2684"/>
        <item x="2681"/>
        <item x="2678"/>
        <item x="2675"/>
        <item x="2672"/>
        <item x="2669"/>
        <item x="2664"/>
        <item x="2661"/>
        <item x="2658"/>
        <item x="2655"/>
        <item x="2652"/>
        <item x="2647"/>
        <item x="2642"/>
        <item x="2639"/>
        <item x="2636"/>
        <item x="2633"/>
        <item x="2630"/>
        <item x="2627"/>
        <item x="2621"/>
        <item x="2624"/>
        <item x="2618"/>
        <item x="2615"/>
        <item x="2612"/>
        <item x="2606"/>
        <item x="2603"/>
        <item x="2597"/>
        <item x="2592"/>
        <item x="2589"/>
        <item x="2582"/>
        <item x="2576"/>
        <item x="2573"/>
        <item x="2570"/>
        <item x="2567"/>
        <item x="2564"/>
        <item x="2561"/>
        <item x="2558"/>
        <item x="2555"/>
        <item x="2552"/>
        <item x="2549"/>
        <item x="2546"/>
        <item x="2543"/>
        <item x="2540"/>
        <item x="2537"/>
        <item x="2534"/>
        <item x="2531"/>
        <item x="2528"/>
        <item x="2525"/>
        <item x="2519"/>
        <item x="2522"/>
        <item x="2511"/>
        <item x="2505"/>
        <item x="2508"/>
        <item x="2502"/>
        <item x="2499"/>
        <item x="2496"/>
        <item x="2490"/>
        <item x="2487"/>
        <item x="2477"/>
        <item x="2474"/>
        <item x="2471"/>
        <item x="2468"/>
        <item x="2462"/>
        <item x="2465"/>
        <item x="2459"/>
        <item x="2456"/>
        <item x="2453"/>
        <item x="2450"/>
        <item x="2447"/>
        <item x="2444"/>
        <item x="2441"/>
        <item x="2438"/>
        <item x="2435"/>
        <item x="2432"/>
        <item x="2426"/>
        <item x="2429"/>
        <item x="2423"/>
        <item x="2420"/>
        <item x="2417"/>
        <item x="2414"/>
        <item x="2411"/>
        <item x="2408"/>
        <item x="2405"/>
        <item x="2399"/>
        <item x="2402"/>
        <item x="2396"/>
        <item x="2393"/>
        <item x="2390"/>
        <item x="2387"/>
        <item x="2379"/>
        <item x="2376"/>
        <item x="2369"/>
        <item x="2366"/>
        <item x="2363"/>
        <item x="2360"/>
        <item x="2357"/>
        <item x="2351"/>
        <item x="2348"/>
        <item x="2345"/>
        <item x="2340"/>
        <item x="2335"/>
        <item x="2332"/>
        <item x="2329"/>
        <item x="2312"/>
        <item x="2301"/>
        <item x="2296"/>
        <item x="2289"/>
        <item x="2283"/>
        <item x="2278"/>
        <item x="2272"/>
        <item x="2269"/>
        <item x="2266"/>
        <item x="2259"/>
        <item x="2249"/>
        <item x="2246"/>
        <item x="2239"/>
        <item x="2236"/>
        <item x="2227"/>
        <item x="2224"/>
        <item x="2214"/>
        <item x="2208"/>
        <item x="2205"/>
        <item x="2202"/>
        <item x="2186"/>
        <item x="2175"/>
        <item x="2172"/>
        <item x="2155"/>
        <item x="2144"/>
        <item x="2139"/>
        <item x="2132"/>
        <item x="2129"/>
        <item x="2126"/>
        <item x="2111"/>
        <item x="2105"/>
        <item x="2095"/>
        <item x="2092"/>
        <item x="2087"/>
        <item x="2084"/>
        <item x="2081"/>
        <item x="2075"/>
        <item x="2070"/>
        <item x="2062"/>
        <item x="2059"/>
        <item x="2056"/>
        <item x="2040"/>
        <item x="2037"/>
        <item x="2019"/>
        <item x="2013"/>
        <item x="2007"/>
        <item x="1977"/>
        <item x="1971"/>
        <item x="1938"/>
        <item x="1935"/>
        <item x="1929"/>
        <item x="1884"/>
        <item x="1881"/>
        <item x="1872"/>
        <item x="1854"/>
        <item x="1845"/>
        <item x="1839"/>
        <item x="1833"/>
        <item x="1830"/>
        <item x="1824"/>
        <item x="1821"/>
        <item x="1818"/>
        <item x="1812"/>
        <item x="1803"/>
        <item x="1797"/>
        <item x="1791"/>
        <item x="1794"/>
        <item x="1785"/>
        <item x="1782"/>
        <item x="1776"/>
        <item x="1779"/>
        <item x="1773"/>
        <item x="1767"/>
        <item x="1761"/>
        <item x="1749"/>
        <item x="1746"/>
        <item x="1743"/>
        <item x="1734"/>
        <item x="1731"/>
        <item x="1722"/>
        <item x="1707"/>
        <item x="1689"/>
        <item x="1686"/>
        <item x="1683"/>
        <item x="1680"/>
        <item x="1674"/>
        <item x="1662"/>
        <item x="1656"/>
        <item x="1650"/>
        <item x="1635"/>
        <item x="1611"/>
        <item x="1578"/>
        <item x="1557"/>
        <item x="1536"/>
        <item x="1527"/>
        <item x="1521"/>
        <item x="1500"/>
        <item x="1488"/>
        <item x="1419"/>
        <item x="1407"/>
        <item x="1386"/>
        <item x="1371"/>
        <item x="1362"/>
        <item x="1344"/>
        <item x="1335"/>
        <item x="1320"/>
        <item x="1284"/>
        <item x="1263"/>
        <item x="1239"/>
        <item x="1224"/>
        <item x="1203"/>
        <item x="1122"/>
        <item x="1113"/>
        <item x="1089"/>
        <item x="1086"/>
        <item x="1080"/>
        <item x="1065"/>
        <item x="1059"/>
        <item x="2751"/>
        <item x="2739"/>
        <item x="2729"/>
        <item x="2726"/>
        <item x="2722"/>
        <item x="2720"/>
        <item x="2717"/>
        <item x="2714"/>
        <item x="2711"/>
        <item x="2705"/>
        <item x="2697"/>
        <item x="2694"/>
        <item x="2691"/>
        <item x="2688"/>
        <item x="2685"/>
        <item x="2682"/>
        <item x="2679"/>
        <item x="2676"/>
        <item x="2673"/>
        <item x="2670"/>
        <item x="2665"/>
        <item x="2662"/>
        <item x="2659"/>
        <item x="2656"/>
        <item x="2653"/>
        <item x="2648"/>
        <item x="2643"/>
        <item x="2640"/>
        <item x="2637"/>
        <item x="2634"/>
        <item x="2631"/>
        <item x="2628"/>
        <item x="2622"/>
        <item x="2625"/>
        <item x="2619"/>
        <item x="2616"/>
        <item x="2613"/>
        <item x="2607"/>
        <item x="2604"/>
        <item x="2598"/>
        <item x="2593"/>
        <item x="2590"/>
        <item x="2583"/>
        <item x="2577"/>
        <item x="2574"/>
        <item x="2571"/>
        <item x="2568"/>
        <item x="2565"/>
        <item x="2562"/>
        <item x="2559"/>
        <item x="2556"/>
        <item x="2553"/>
        <item x="2550"/>
        <item x="2547"/>
        <item x="2544"/>
        <item x="2541"/>
        <item x="2538"/>
        <item x="2535"/>
        <item x="2532"/>
        <item x="2529"/>
        <item x="2526"/>
        <item x="2520"/>
        <item x="2523"/>
        <item x="2512"/>
        <item x="2506"/>
        <item x="2509"/>
        <item x="2503"/>
        <item x="2500"/>
        <item x="2497"/>
        <item x="2491"/>
        <item x="2488"/>
        <item x="2478"/>
        <item x="2475"/>
        <item x="2472"/>
        <item x="2469"/>
        <item x="2463"/>
        <item x="2466"/>
        <item x="2460"/>
        <item x="2457"/>
        <item x="2454"/>
        <item x="2451"/>
        <item x="2448"/>
        <item x="2445"/>
        <item x="2442"/>
        <item x="2439"/>
        <item x="2436"/>
        <item x="2433"/>
        <item x="2427"/>
        <item x="2430"/>
        <item x="2424"/>
        <item x="2421"/>
        <item x="2418"/>
        <item x="2415"/>
        <item x="2412"/>
        <item x="2409"/>
        <item x="2406"/>
        <item x="2400"/>
        <item x="2403"/>
        <item x="2397"/>
        <item x="2394"/>
        <item x="2391"/>
        <item x="2388"/>
        <item x="2380"/>
        <item x="2377"/>
        <item x="2370"/>
        <item x="2367"/>
        <item x="2364"/>
        <item x="2361"/>
        <item x="2358"/>
        <item x="2352"/>
        <item x="2349"/>
        <item x="2346"/>
        <item x="2341"/>
        <item x="2336"/>
        <item x="2333"/>
        <item x="2330"/>
        <item x="2313"/>
        <item x="2302"/>
        <item x="2297"/>
        <item x="2290"/>
        <item x="2284"/>
        <item x="2279"/>
        <item x="2273"/>
        <item x="2270"/>
        <item x="2267"/>
        <item x="2260"/>
        <item x="2250"/>
        <item x="2247"/>
        <item x="2240"/>
        <item x="2237"/>
        <item x="2228"/>
        <item x="2225"/>
        <item x="2215"/>
        <item x="2209"/>
        <item x="2206"/>
        <item x="2203"/>
        <item x="2187"/>
        <item x="2176"/>
        <item x="2173"/>
        <item x="2156"/>
        <item x="2145"/>
        <item x="2140"/>
        <item x="2133"/>
        <item x="2130"/>
        <item x="2127"/>
        <item x="2112"/>
        <item x="2106"/>
        <item x="2096"/>
        <item x="2093"/>
        <item x="2088"/>
        <item x="2085"/>
        <item x="2082"/>
        <item x="2076"/>
        <item x="2071"/>
        <item x="2063"/>
        <item x="2060"/>
        <item x="2057"/>
        <item x="2041"/>
        <item x="2038"/>
        <item x="2020"/>
        <item x="2014"/>
        <item x="2008"/>
        <item x="1978"/>
        <item x="1972"/>
        <item x="1939"/>
        <item x="1936"/>
        <item x="1930"/>
        <item x="1885"/>
        <item x="1882"/>
        <item x="1873"/>
        <item x="1855"/>
        <item x="1846"/>
        <item x="1840"/>
        <item x="1834"/>
        <item x="1831"/>
        <item x="1825"/>
        <item x="1822"/>
        <item x="1819"/>
        <item x="1813"/>
        <item x="1804"/>
        <item x="1798"/>
        <item x="1792"/>
        <item x="1795"/>
        <item x="1786"/>
        <item x="1783"/>
        <item x="1777"/>
        <item x="1780"/>
        <item x="1774"/>
        <item x="1768"/>
        <item x="1762"/>
        <item x="1750"/>
        <item x="1747"/>
        <item x="1744"/>
        <item x="1735"/>
        <item x="1732"/>
        <item x="1723"/>
        <item x="1708"/>
        <item x="1690"/>
        <item x="1687"/>
        <item x="1684"/>
        <item x="1681"/>
        <item x="1675"/>
        <item x="1663"/>
        <item x="1657"/>
        <item x="1651"/>
        <item x="1636"/>
        <item x="1612"/>
        <item x="1579"/>
        <item x="1558"/>
        <item x="1537"/>
        <item x="1528"/>
        <item x="1522"/>
        <item x="1501"/>
        <item x="1489"/>
        <item x="1420"/>
        <item x="1408"/>
        <item x="1388"/>
        <item x="1372"/>
        <item x="1363"/>
        <item x="1345"/>
        <item x="1336"/>
        <item x="1321"/>
        <item x="1285"/>
        <item x="1264"/>
        <item x="1240"/>
        <item x="1225"/>
        <item x="1204"/>
        <item x="1123"/>
        <item x="1114"/>
        <item x="1090"/>
        <item x="1087"/>
        <item x="1081"/>
        <item x="1066"/>
        <item x="1060"/>
        <item x="2752"/>
        <item x="2740"/>
        <item x="2730"/>
        <item x="2727"/>
        <item x="2724"/>
        <item x="2721"/>
        <item x="2718"/>
        <item x="2715"/>
        <item x="2712"/>
        <item x="2706"/>
        <item x="2698"/>
        <item x="2695"/>
        <item x="2692"/>
        <item x="2689"/>
        <item x="2686"/>
        <item x="2683"/>
        <item x="2680"/>
        <item x="2677"/>
        <item x="2674"/>
        <item x="2671"/>
        <item x="2666"/>
        <item x="2663"/>
        <item x="2660"/>
        <item x="2657"/>
        <item x="2654"/>
        <item x="2649"/>
        <item x="2644"/>
        <item x="2641"/>
        <item x="2638"/>
        <item x="2635"/>
        <item x="2632"/>
        <item x="2629"/>
        <item x="2623"/>
        <item x="2626"/>
        <item x="2620"/>
        <item x="2617"/>
        <item x="2614"/>
        <item x="2608"/>
        <item x="2605"/>
        <item x="2599"/>
        <item x="2594"/>
        <item x="2591"/>
        <item x="2584"/>
        <item x="2578"/>
        <item x="2575"/>
        <item x="2572"/>
        <item x="2569"/>
        <item x="2566"/>
        <item x="2563"/>
        <item x="2560"/>
        <item x="2557"/>
        <item x="2554"/>
        <item x="2551"/>
        <item x="2548"/>
        <item x="2545"/>
        <item x="2542"/>
        <item x="2539"/>
        <item x="2536"/>
        <item x="2533"/>
        <item x="2530"/>
        <item x="2527"/>
        <item x="2521"/>
        <item x="2524"/>
        <item x="2513"/>
        <item x="2507"/>
        <item x="2510"/>
        <item x="2504"/>
        <item x="2501"/>
        <item x="2498"/>
        <item x="2492"/>
        <item x="2489"/>
        <item x="2479"/>
        <item x="2476"/>
        <item x="2473"/>
        <item x="2470"/>
        <item x="2464"/>
        <item x="2467"/>
        <item x="2461"/>
        <item x="2458"/>
        <item x="2455"/>
        <item x="2452"/>
        <item x="2449"/>
        <item x="2446"/>
        <item x="2443"/>
        <item x="2440"/>
        <item x="2437"/>
        <item x="2434"/>
        <item x="2428"/>
        <item x="2431"/>
        <item x="2425"/>
        <item x="2422"/>
        <item x="2419"/>
        <item x="2416"/>
        <item x="2413"/>
        <item x="2410"/>
        <item x="2407"/>
        <item x="2401"/>
        <item x="2404"/>
        <item x="2398"/>
        <item x="2395"/>
        <item x="2392"/>
        <item x="2389"/>
        <item x="2381"/>
        <item x="2378"/>
        <item x="2371"/>
        <item x="2368"/>
        <item x="2365"/>
        <item x="2362"/>
        <item x="2359"/>
        <item x="2353"/>
        <item x="2350"/>
        <item x="2347"/>
        <item x="2342"/>
        <item x="2337"/>
        <item x="2334"/>
        <item x="2331"/>
        <item x="2314"/>
        <item x="2303"/>
        <item x="2298"/>
        <item x="2291"/>
        <item x="2285"/>
        <item x="2280"/>
        <item x="2274"/>
        <item x="2271"/>
        <item x="2268"/>
        <item x="2261"/>
        <item x="2251"/>
        <item x="2248"/>
        <item x="2241"/>
        <item x="2238"/>
        <item x="2229"/>
        <item x="2226"/>
        <item x="2216"/>
        <item x="2210"/>
        <item x="2207"/>
        <item x="2204"/>
        <item x="2188"/>
        <item x="2177"/>
        <item x="2174"/>
        <item x="2157"/>
        <item x="2146"/>
        <item x="2141"/>
        <item x="2134"/>
        <item x="2131"/>
        <item x="2128"/>
        <item x="2113"/>
        <item x="2107"/>
        <item x="2097"/>
        <item x="2094"/>
        <item x="2089"/>
        <item x="2086"/>
        <item x="2083"/>
        <item x="2077"/>
        <item x="2072"/>
        <item x="2064"/>
        <item x="2061"/>
        <item x="2058"/>
        <item x="2042"/>
        <item x="2039"/>
        <item x="2021"/>
        <item x="2015"/>
        <item x="2009"/>
        <item x="1979"/>
        <item x="1973"/>
        <item x="1940"/>
        <item x="1937"/>
        <item x="1931"/>
        <item x="1886"/>
        <item x="1883"/>
        <item x="1874"/>
        <item x="1856"/>
        <item x="1847"/>
        <item x="1841"/>
        <item x="1835"/>
        <item x="1832"/>
        <item x="1826"/>
        <item x="1823"/>
        <item x="1820"/>
        <item x="1814"/>
        <item x="1805"/>
        <item x="1799"/>
        <item x="1793"/>
        <item x="1796"/>
        <item x="1787"/>
        <item x="1784"/>
        <item x="1778"/>
        <item x="1781"/>
        <item x="1775"/>
        <item x="1769"/>
        <item x="1763"/>
        <item x="1751"/>
        <item x="1748"/>
        <item x="1745"/>
        <item x="1736"/>
        <item x="1733"/>
        <item x="1724"/>
        <item x="1709"/>
        <item x="1691"/>
        <item x="1688"/>
        <item x="1685"/>
        <item x="1682"/>
        <item x="1676"/>
        <item x="1664"/>
        <item x="1658"/>
        <item x="1652"/>
        <item x="1637"/>
        <item x="1613"/>
        <item x="1580"/>
        <item x="1559"/>
        <item x="1538"/>
        <item x="1529"/>
        <item x="1523"/>
        <item x="1502"/>
        <item x="1490"/>
        <item x="1421"/>
        <item x="1409"/>
        <item x="1387"/>
        <item x="1373"/>
        <item x="1364"/>
        <item x="1346"/>
        <item x="1337"/>
        <item x="1322"/>
        <item x="1286"/>
        <item x="1265"/>
        <item x="1241"/>
        <item x="1226"/>
        <item x="1205"/>
        <item x="1124"/>
        <item x="1115"/>
        <item x="1091"/>
        <item x="1088"/>
        <item x="1082"/>
        <item x="1067"/>
        <item x="1061"/>
        <item x="1044"/>
        <item x="1045"/>
        <item x="1046"/>
        <item x="2001"/>
        <item x="1251"/>
        <item x="1236"/>
        <item x="1188"/>
        <item x="1170"/>
        <item x="2002"/>
        <item x="1252"/>
        <item x="1237"/>
        <item x="1189"/>
        <item x="1171"/>
        <item x="2003"/>
        <item x="1253"/>
        <item x="1238"/>
        <item x="1190"/>
        <item x="1172"/>
        <item x="6297"/>
        <item x="5811"/>
        <item x="6298"/>
        <item x="5812"/>
        <item x="6299"/>
        <item x="5813"/>
        <item x="5322"/>
        <item x="5304"/>
        <item x="5226"/>
        <item x="5223"/>
        <item x="5172"/>
        <item x="5169"/>
        <item x="5154"/>
        <item x="5136"/>
        <item x="5127"/>
        <item x="5118"/>
        <item x="5106"/>
        <item x="5094"/>
        <item x="5088"/>
        <item x="5079"/>
        <item x="5070"/>
        <item x="5067"/>
        <item x="5058"/>
        <item x="5040"/>
        <item x="5034"/>
        <item x="5028"/>
        <item x="5019"/>
        <item x="5013"/>
        <item x="5010"/>
        <item x="5004"/>
        <item x="4998"/>
        <item x="4992"/>
        <item x="4986"/>
        <item x="4980"/>
        <item x="4968"/>
        <item x="4962"/>
        <item x="4953"/>
        <item x="4947"/>
        <item x="4944"/>
        <item x="4935"/>
        <item x="4932"/>
        <item x="4905"/>
        <item x="4896"/>
        <item x="4881"/>
        <item x="4872"/>
        <item x="4797"/>
        <item x="4743"/>
        <item x="4593"/>
        <item x="4554"/>
        <item x="4551"/>
        <item x="4539"/>
        <item x="4512"/>
        <item x="4497"/>
        <item x="4485"/>
        <item x="4470"/>
        <item x="4431"/>
        <item x="4428"/>
        <item x="4422"/>
        <item x="4416"/>
        <item x="4407"/>
        <item x="4404"/>
        <item x="4389"/>
        <item x="4371"/>
        <item x="4362"/>
        <item x="4359"/>
        <item x="4356"/>
        <item x="4353"/>
        <item x="4350"/>
        <item x="4347"/>
        <item x="4344"/>
        <item x="4341"/>
        <item x="4338"/>
        <item x="4335"/>
        <item x="4332"/>
        <item x="4329"/>
        <item x="4326"/>
        <item x="4323"/>
        <item x="4320"/>
        <item x="4317"/>
        <item x="4314"/>
        <item x="4311"/>
        <item x="4308"/>
        <item x="4305"/>
        <item x="4302"/>
        <item x="4299"/>
        <item x="4296"/>
        <item x="4293"/>
        <item x="4290"/>
        <item x="4287"/>
        <item x="4284"/>
        <item x="4281"/>
        <item x="4278"/>
        <item x="4275"/>
        <item x="4272"/>
        <item x="4268"/>
        <item x="4266"/>
        <item x="4263"/>
        <item x="4260"/>
        <item x="4257"/>
        <item x="4254"/>
        <item x="4251"/>
        <item x="4248"/>
        <item x="4245"/>
        <item x="4242"/>
        <item x="4239"/>
        <item x="4236"/>
        <item x="4233"/>
        <item x="4230"/>
        <item x="4227"/>
        <item x="4221"/>
        <item x="4224"/>
        <item x="4218"/>
        <item x="4215"/>
        <item x="4212"/>
        <item x="4209"/>
        <item x="4206"/>
        <item x="4203"/>
        <item x="4200"/>
        <item x="4197"/>
        <item x="4191"/>
        <item x="4194"/>
        <item x="4188"/>
        <item x="4185"/>
        <item x="4182"/>
        <item x="4179"/>
        <item x="4176"/>
        <item x="4173"/>
        <item x="4170"/>
        <item x="4167"/>
        <item x="4163"/>
        <item x="4161"/>
        <item x="4158"/>
        <item x="4155"/>
        <item x="4152"/>
        <item x="4149"/>
        <item x="4146"/>
        <item x="4143"/>
        <item x="4140"/>
        <item x="4137"/>
        <item x="4134"/>
        <item x="4131"/>
        <item x="4128"/>
        <item x="4125"/>
        <item x="4122"/>
        <item x="4119"/>
        <item x="4116"/>
        <item x="4113"/>
        <item x="4110"/>
        <item x="4107"/>
        <item x="4104"/>
        <item x="4101"/>
        <item x="4098"/>
        <item x="4095"/>
        <item x="4092"/>
        <item x="4089"/>
        <item x="4086"/>
        <item x="4083"/>
        <item x="4080"/>
        <item x="4077"/>
        <item x="4074"/>
        <item x="4071"/>
        <item x="4068"/>
        <item x="4065"/>
        <item x="4062"/>
        <item x="4059"/>
        <item x="4056"/>
        <item x="4053"/>
        <item x="4050"/>
        <item x="4047"/>
        <item x="4044"/>
        <item x="4041"/>
        <item x="4038"/>
        <item x="4035"/>
        <item x="4032"/>
        <item x="4029"/>
        <item x="4026"/>
        <item x="4023"/>
        <item x="4020"/>
        <item x="4017"/>
        <item x="4011"/>
        <item x="4014"/>
        <item x="4008"/>
        <item x="4005"/>
        <item x="4002"/>
        <item x="3999"/>
        <item x="3996"/>
        <item x="3993"/>
        <item x="3990"/>
        <item x="3987"/>
        <item x="3984"/>
        <item x="3981"/>
        <item x="3978"/>
        <item x="3975"/>
        <item x="3972"/>
        <item x="3969"/>
        <item x="3966"/>
        <item x="3963"/>
        <item x="3960"/>
        <item x="3954"/>
        <item x="3957"/>
        <item x="3951"/>
        <item x="3948"/>
        <item x="3945"/>
        <item x="3942"/>
        <item x="3939"/>
        <item x="3936"/>
        <item x="3933"/>
        <item x="3930"/>
        <item x="3927"/>
        <item x="3924"/>
        <item x="3921"/>
        <item x="3918"/>
        <item x="3915"/>
        <item x="3912"/>
        <item x="3909"/>
        <item x="3906"/>
        <item x="3903"/>
        <item x="3900"/>
        <item x="3897"/>
        <item x="3894"/>
        <item x="3891"/>
        <item x="3888"/>
        <item x="5323"/>
        <item x="5305"/>
        <item x="5227"/>
        <item x="5224"/>
        <item x="5173"/>
        <item x="5170"/>
        <item x="5155"/>
        <item x="5137"/>
        <item x="5128"/>
        <item x="5119"/>
        <item x="5107"/>
        <item x="5095"/>
        <item x="5089"/>
        <item x="5080"/>
        <item x="5071"/>
        <item x="5068"/>
        <item x="5059"/>
        <item x="5041"/>
        <item x="5035"/>
        <item x="5029"/>
        <item x="5020"/>
        <item x="5014"/>
        <item x="5011"/>
        <item x="5005"/>
        <item x="4999"/>
        <item x="4993"/>
        <item x="4987"/>
        <item x="4981"/>
        <item x="4969"/>
        <item x="4963"/>
        <item x="4954"/>
        <item x="4948"/>
        <item x="4945"/>
        <item x="4936"/>
        <item x="4933"/>
        <item x="4906"/>
        <item x="4897"/>
        <item x="4882"/>
        <item x="4873"/>
        <item x="4798"/>
        <item x="4744"/>
        <item x="4594"/>
        <item x="4555"/>
        <item x="4552"/>
        <item x="4540"/>
        <item x="4513"/>
        <item x="4498"/>
        <item x="4486"/>
        <item x="4471"/>
        <item x="4432"/>
        <item x="4429"/>
        <item x="4423"/>
        <item x="4417"/>
        <item x="4408"/>
        <item x="4405"/>
        <item x="4390"/>
        <item x="4372"/>
        <item x="4363"/>
        <item x="4360"/>
        <item x="4357"/>
        <item x="4354"/>
        <item x="4351"/>
        <item x="4348"/>
        <item x="4345"/>
        <item x="4342"/>
        <item x="4339"/>
        <item x="4336"/>
        <item x="4333"/>
        <item x="4330"/>
        <item x="4327"/>
        <item x="4324"/>
        <item x="4321"/>
        <item x="4318"/>
        <item x="4315"/>
        <item x="4312"/>
        <item x="4309"/>
        <item x="4306"/>
        <item x="4303"/>
        <item x="4300"/>
        <item x="4297"/>
        <item x="4294"/>
        <item x="4291"/>
        <item x="4288"/>
        <item x="4285"/>
        <item x="4282"/>
        <item x="4279"/>
        <item x="4276"/>
        <item x="4273"/>
        <item x="4270"/>
        <item x="4269"/>
        <item x="4264"/>
        <item x="4261"/>
        <item x="4258"/>
        <item x="4255"/>
        <item x="4252"/>
        <item x="4249"/>
        <item x="4246"/>
        <item x="4243"/>
        <item x="4240"/>
        <item x="4237"/>
        <item x="4234"/>
        <item x="4231"/>
        <item x="4228"/>
        <item x="4222"/>
        <item x="4225"/>
        <item x="4219"/>
        <item x="4216"/>
        <item x="4213"/>
        <item x="4210"/>
        <item x="4207"/>
        <item x="4204"/>
        <item x="4201"/>
        <item x="4198"/>
        <item x="4192"/>
        <item x="4195"/>
        <item x="4189"/>
        <item x="4186"/>
        <item x="4183"/>
        <item x="4180"/>
        <item x="4177"/>
        <item x="4174"/>
        <item x="4171"/>
        <item x="4168"/>
        <item x="4165"/>
        <item x="4162"/>
        <item x="4159"/>
        <item x="4156"/>
        <item x="4153"/>
        <item x="4150"/>
        <item x="4147"/>
        <item x="4144"/>
        <item x="4141"/>
        <item x="4138"/>
        <item x="4135"/>
        <item x="4132"/>
        <item x="4129"/>
        <item x="4126"/>
        <item x="4123"/>
        <item x="4120"/>
        <item x="4117"/>
        <item x="4114"/>
        <item x="4111"/>
        <item x="4108"/>
        <item x="4105"/>
        <item x="4102"/>
        <item x="4099"/>
        <item x="4096"/>
        <item x="4093"/>
        <item x="4090"/>
        <item x="4087"/>
        <item x="4084"/>
        <item x="4081"/>
        <item x="4078"/>
        <item x="4075"/>
        <item x="4072"/>
        <item x="4069"/>
        <item x="4066"/>
        <item x="4063"/>
        <item x="4060"/>
        <item x="4057"/>
        <item x="4054"/>
        <item x="4051"/>
        <item x="4048"/>
        <item x="4045"/>
        <item x="4042"/>
        <item x="4039"/>
        <item x="4036"/>
        <item x="4033"/>
        <item x="4030"/>
        <item x="4027"/>
        <item x="4024"/>
        <item x="4021"/>
        <item x="4018"/>
        <item x="4012"/>
        <item x="4015"/>
        <item x="4009"/>
        <item x="4006"/>
        <item x="4003"/>
        <item x="4000"/>
        <item x="3997"/>
        <item x="3994"/>
        <item x="3991"/>
        <item x="3988"/>
        <item x="3985"/>
        <item x="3982"/>
        <item x="3979"/>
        <item x="3976"/>
        <item x="3973"/>
        <item x="3970"/>
        <item x="3967"/>
        <item x="3964"/>
        <item x="3961"/>
        <item x="3955"/>
        <item x="3958"/>
        <item x="3952"/>
        <item x="3949"/>
        <item x="3946"/>
        <item x="3943"/>
        <item x="3940"/>
        <item x="3937"/>
        <item x="3934"/>
        <item x="3931"/>
        <item x="3928"/>
        <item x="3925"/>
        <item x="3922"/>
        <item x="3919"/>
        <item x="3916"/>
        <item x="3913"/>
        <item x="3910"/>
        <item x="3907"/>
        <item x="3904"/>
        <item x="3901"/>
        <item x="3898"/>
        <item x="3895"/>
        <item x="3892"/>
        <item x="3889"/>
        <item x="5324"/>
        <item x="5306"/>
        <item x="5228"/>
        <item x="5225"/>
        <item x="5174"/>
        <item x="5171"/>
        <item x="5156"/>
        <item x="5138"/>
        <item x="5129"/>
        <item x="5120"/>
        <item x="5108"/>
        <item x="5096"/>
        <item x="5090"/>
        <item x="5081"/>
        <item x="5072"/>
        <item x="5069"/>
        <item x="5060"/>
        <item x="5042"/>
        <item x="5036"/>
        <item x="5030"/>
        <item x="5021"/>
        <item x="5015"/>
        <item x="5012"/>
        <item x="5006"/>
        <item x="5000"/>
        <item x="4994"/>
        <item x="4988"/>
        <item x="4982"/>
        <item x="4970"/>
        <item x="4964"/>
        <item x="4955"/>
        <item x="4949"/>
        <item x="4946"/>
        <item x="4937"/>
        <item x="4934"/>
        <item x="4907"/>
        <item x="4898"/>
        <item x="4883"/>
        <item x="4874"/>
        <item x="4799"/>
        <item x="4745"/>
        <item x="4595"/>
        <item x="4556"/>
        <item x="4553"/>
        <item x="4541"/>
        <item x="4514"/>
        <item x="4499"/>
        <item x="4487"/>
        <item x="4472"/>
        <item x="4433"/>
        <item x="4430"/>
        <item x="4424"/>
        <item x="4418"/>
        <item x="4409"/>
        <item x="4406"/>
        <item x="4391"/>
        <item x="4373"/>
        <item x="4364"/>
        <item x="4361"/>
        <item x="4358"/>
        <item x="4355"/>
        <item x="4352"/>
        <item x="4349"/>
        <item x="4346"/>
        <item x="4343"/>
        <item x="4340"/>
        <item x="4337"/>
        <item x="4334"/>
        <item x="4331"/>
        <item x="4328"/>
        <item x="4325"/>
        <item x="4322"/>
        <item x="4319"/>
        <item x="4316"/>
        <item x="4313"/>
        <item x="4310"/>
        <item x="4307"/>
        <item x="4304"/>
        <item x="4301"/>
        <item x="4298"/>
        <item x="4295"/>
        <item x="4292"/>
        <item x="4289"/>
        <item x="4286"/>
        <item x="4283"/>
        <item x="4280"/>
        <item x="4277"/>
        <item x="4274"/>
        <item x="4271"/>
        <item x="4267"/>
        <item x="4265"/>
        <item x="4262"/>
        <item x="4259"/>
        <item x="4256"/>
        <item x="4253"/>
        <item x="4250"/>
        <item x="4247"/>
        <item x="4244"/>
        <item x="4241"/>
        <item x="4238"/>
        <item x="4235"/>
        <item x="4232"/>
        <item x="4229"/>
        <item x="4223"/>
        <item x="4226"/>
        <item x="4220"/>
        <item x="4217"/>
        <item x="4214"/>
        <item x="4211"/>
        <item x="4208"/>
        <item x="4205"/>
        <item x="4202"/>
        <item x="4199"/>
        <item x="4193"/>
        <item x="4196"/>
        <item x="4190"/>
        <item x="4187"/>
        <item x="4184"/>
        <item x="4181"/>
        <item x="4178"/>
        <item x="4175"/>
        <item x="4172"/>
        <item x="4169"/>
        <item x="4166"/>
        <item x="4164"/>
        <item x="4160"/>
        <item x="4157"/>
        <item x="4154"/>
        <item x="4151"/>
        <item x="4148"/>
        <item x="4145"/>
        <item x="4142"/>
        <item x="4139"/>
        <item x="4136"/>
        <item x="4133"/>
        <item x="4130"/>
        <item x="4127"/>
        <item x="4124"/>
        <item x="4121"/>
        <item x="4118"/>
        <item x="4115"/>
        <item x="4112"/>
        <item x="4109"/>
        <item x="4106"/>
        <item x="4103"/>
        <item x="4100"/>
        <item x="4097"/>
        <item x="4094"/>
        <item x="4091"/>
        <item x="4088"/>
        <item x="4085"/>
        <item x="4082"/>
        <item x="4079"/>
        <item x="4076"/>
        <item x="4073"/>
        <item x="4070"/>
        <item x="4067"/>
        <item x="4064"/>
        <item x="4061"/>
        <item x="4058"/>
        <item x="4055"/>
        <item x="4052"/>
        <item x="4049"/>
        <item x="4046"/>
        <item x="4043"/>
        <item x="4040"/>
        <item x="4037"/>
        <item x="4034"/>
        <item x="4031"/>
        <item x="4028"/>
        <item x="4025"/>
        <item x="4022"/>
        <item x="4019"/>
        <item x="4013"/>
        <item x="4016"/>
        <item x="4010"/>
        <item x="4007"/>
        <item x="4004"/>
        <item x="4001"/>
        <item x="3998"/>
        <item x="3995"/>
        <item x="3992"/>
        <item x="3989"/>
        <item x="3986"/>
        <item x="3983"/>
        <item x="3980"/>
        <item x="3977"/>
        <item x="3974"/>
        <item x="3971"/>
        <item x="3968"/>
        <item x="3965"/>
        <item x="3962"/>
        <item x="3956"/>
        <item x="3959"/>
        <item x="3953"/>
        <item x="3950"/>
        <item x="3947"/>
        <item x="3944"/>
        <item x="3941"/>
        <item x="3938"/>
        <item x="3935"/>
        <item x="3932"/>
        <item x="3929"/>
        <item x="3926"/>
        <item x="3923"/>
        <item x="3920"/>
        <item x="3917"/>
        <item x="3914"/>
        <item x="3911"/>
        <item x="3908"/>
        <item x="3905"/>
        <item x="3902"/>
        <item x="3899"/>
        <item x="3896"/>
        <item x="3893"/>
        <item x="3890"/>
        <item x="10"/>
        <item x="8"/>
        <item x="6"/>
        <item x="4"/>
        <item x="2"/>
        <item x="0"/>
        <item x="11"/>
        <item x="9"/>
        <item x="7"/>
        <item x="5"/>
        <item x="3"/>
        <item x="1"/>
        <item x="40"/>
        <item x="38"/>
        <item x="36"/>
        <item x="34"/>
        <item x="32"/>
        <item x="30"/>
        <item x="28"/>
        <item x="26"/>
        <item x="24"/>
        <item x="22"/>
        <item x="20"/>
        <item x="18"/>
        <item x="16"/>
        <item x="14"/>
        <item x="12"/>
        <item x="41"/>
        <item x="39"/>
        <item x="37"/>
        <item x="35"/>
        <item x="33"/>
        <item x="31"/>
        <item x="29"/>
        <item x="27"/>
        <item x="25"/>
        <item x="23"/>
        <item x="21"/>
        <item x="19"/>
        <item x="17"/>
        <item x="15"/>
        <item x="13"/>
        <item x="1014"/>
        <item x="1011"/>
        <item x="1008"/>
        <item x="1005"/>
        <item x="1002"/>
        <item x="999"/>
        <item x="996"/>
        <item x="993"/>
        <item x="990"/>
        <item x="987"/>
        <item x="984"/>
        <item x="981"/>
        <item x="978"/>
        <item x="975"/>
        <item x="972"/>
        <item x="969"/>
        <item x="966"/>
        <item x="963"/>
        <item x="960"/>
        <item x="957"/>
        <item x="954"/>
        <item x="951"/>
        <item x="948"/>
        <item x="945"/>
        <item x="942"/>
        <item x="939"/>
        <item x="936"/>
        <item x="933"/>
        <item x="930"/>
        <item x="927"/>
        <item x="924"/>
        <item x="921"/>
        <item x="918"/>
        <item x="915"/>
        <item x="912"/>
        <item x="909"/>
        <item x="906"/>
        <item x="901"/>
        <item x="900"/>
        <item x="897"/>
        <item x="894"/>
        <item x="891"/>
        <item x="888"/>
        <item x="885"/>
        <item x="882"/>
        <item x="879"/>
        <item x="876"/>
        <item x="873"/>
        <item x="870"/>
        <item x="867"/>
        <item x="862"/>
        <item x="861"/>
        <item x="858"/>
        <item x="855"/>
        <item x="852"/>
        <item x="849"/>
        <item x="846"/>
        <item x="843"/>
        <item x="840"/>
        <item x="837"/>
        <item x="834"/>
        <item x="831"/>
        <item x="828"/>
        <item x="825"/>
        <item x="822"/>
        <item x="819"/>
        <item x="816"/>
        <item x="813"/>
        <item x="810"/>
        <item x="807"/>
        <item x="804"/>
        <item x="801"/>
        <item x="798"/>
        <item x="795"/>
        <item x="792"/>
        <item x="789"/>
        <item x="786"/>
        <item x="783"/>
        <item x="780"/>
        <item x="777"/>
        <item x="774"/>
        <item x="771"/>
        <item x="768"/>
        <item x="765"/>
        <item x="762"/>
        <item x="759"/>
        <item x="756"/>
        <item x="753"/>
        <item x="750"/>
        <item x="747"/>
        <item x="744"/>
        <item x="741"/>
        <item x="738"/>
        <item x="735"/>
        <item x="732"/>
        <item x="729"/>
        <item x="726"/>
        <item x="723"/>
        <item x="720"/>
        <item x="717"/>
        <item x="714"/>
        <item x="711"/>
        <item x="708"/>
        <item x="705"/>
        <item x="702"/>
        <item x="699"/>
        <item x="696"/>
        <item x="693"/>
        <item x="690"/>
        <item x="687"/>
        <item x="684"/>
        <item x="681"/>
        <item x="678"/>
        <item x="675"/>
        <item x="672"/>
        <item x="669"/>
        <item x="666"/>
        <item x="663"/>
        <item x="660"/>
        <item x="657"/>
        <item x="654"/>
        <item x="651"/>
        <item x="648"/>
        <item x="645"/>
        <item x="642"/>
        <item x="639"/>
        <item x="636"/>
        <item x="633"/>
        <item x="630"/>
        <item x="627"/>
        <item x="624"/>
        <item x="621"/>
        <item x="618"/>
        <item x="615"/>
        <item x="612"/>
        <item x="609"/>
        <item x="606"/>
        <item x="603"/>
        <item x="600"/>
        <item x="597"/>
        <item x="594"/>
        <item x="591"/>
        <item x="588"/>
        <item x="585"/>
        <item x="582"/>
        <item x="579"/>
        <item x="576"/>
        <item x="573"/>
        <item x="570"/>
        <item x="567"/>
        <item x="564"/>
        <item x="561"/>
        <item x="558"/>
        <item x="553"/>
        <item x="552"/>
        <item x="549"/>
        <item x="546"/>
        <item x="543"/>
        <item x="540"/>
        <item x="537"/>
        <item x="534"/>
        <item x="531"/>
        <item x="528"/>
        <item x="525"/>
        <item x="522"/>
        <item x="519"/>
        <item x="516"/>
        <item x="513"/>
        <item x="510"/>
        <item x="507"/>
        <item x="504"/>
        <item x="501"/>
        <item x="498"/>
        <item x="495"/>
        <item x="492"/>
        <item x="489"/>
        <item x="486"/>
        <item x="483"/>
        <item x="480"/>
        <item x="477"/>
        <item x="474"/>
        <item x="471"/>
        <item x="466"/>
        <item x="465"/>
        <item x="462"/>
        <item x="459"/>
        <item x="456"/>
        <item x="453"/>
        <item x="450"/>
        <item x="447"/>
        <item x="444"/>
        <item x="441"/>
        <item x="435"/>
        <item x="436"/>
        <item x="432"/>
        <item x="429"/>
        <item x="426"/>
        <item x="423"/>
        <item x="420"/>
        <item x="417"/>
        <item x="414"/>
        <item x="411"/>
        <item x="408"/>
        <item x="405"/>
        <item x="399"/>
        <item x="400"/>
        <item x="396"/>
        <item x="393"/>
        <item x="390"/>
        <item x="387"/>
        <item x="384"/>
        <item x="381"/>
        <item x="378"/>
        <item x="375"/>
        <item x="372"/>
        <item x="369"/>
        <item x="366"/>
        <item x="363"/>
        <item x="360"/>
        <item x="357"/>
        <item x="354"/>
        <item x="351"/>
        <item x="348"/>
        <item x="345"/>
        <item x="342"/>
        <item x="339"/>
        <item x="336"/>
        <item x="330"/>
        <item x="331"/>
        <item x="327"/>
        <item x="324"/>
        <item x="321"/>
        <item x="318"/>
        <item x="315"/>
        <item x="312"/>
        <item x="309"/>
        <item x="306"/>
        <item x="303"/>
        <item x="300"/>
        <item x="297"/>
        <item x="294"/>
        <item x="291"/>
        <item x="285"/>
        <item x="286"/>
        <item x="282"/>
        <item x="279"/>
        <item x="276"/>
        <item x="270"/>
        <item x="271"/>
        <item x="267"/>
        <item x="264"/>
        <item x="261"/>
        <item x="258"/>
        <item x="255"/>
        <item x="252"/>
        <item x="249"/>
        <item x="246"/>
        <item x="243"/>
        <item x="240"/>
        <item x="237"/>
        <item x="232"/>
        <item x="231"/>
        <item x="228"/>
        <item x="225"/>
        <item x="222"/>
        <item x="219"/>
        <item x="216"/>
        <item x="213"/>
        <item x="210"/>
        <item x="207"/>
        <item x="204"/>
        <item x="201"/>
        <item x="198"/>
        <item x="195"/>
        <item x="192"/>
        <item x="189"/>
        <item x="186"/>
        <item x="183"/>
        <item x="180"/>
        <item x="175"/>
        <item x="174"/>
        <item x="168"/>
        <item x="167"/>
        <item x="170"/>
        <item x="162"/>
        <item x="159"/>
        <item x="156"/>
        <item x="153"/>
        <item x="150"/>
        <item x="147"/>
        <item x="144"/>
        <item x="141"/>
        <item x="138"/>
        <item x="135"/>
        <item x="132"/>
        <item x="129"/>
        <item x="126"/>
        <item x="123"/>
        <item x="120"/>
        <item x="117"/>
        <item x="114"/>
        <item x="111"/>
        <item x="108"/>
        <item x="105"/>
        <item x="102"/>
        <item x="99"/>
        <item x="96"/>
        <item x="93"/>
        <item x="90"/>
        <item x="87"/>
        <item x="84"/>
        <item x="81"/>
        <item x="78"/>
        <item x="75"/>
        <item x="72"/>
        <item x="69"/>
        <item x="66"/>
        <item x="63"/>
        <item x="60"/>
        <item x="57"/>
        <item x="54"/>
        <item x="51"/>
        <item x="48"/>
        <item x="45"/>
        <item x="42"/>
        <item x="1015"/>
        <item x="1012"/>
        <item x="1009"/>
        <item x="1006"/>
        <item x="1003"/>
        <item x="1000"/>
        <item x="997"/>
        <item x="994"/>
        <item x="991"/>
        <item x="988"/>
        <item x="985"/>
        <item x="982"/>
        <item x="979"/>
        <item x="976"/>
        <item x="973"/>
        <item x="970"/>
        <item x="967"/>
        <item x="964"/>
        <item x="961"/>
        <item x="958"/>
        <item x="955"/>
        <item x="952"/>
        <item x="949"/>
        <item x="946"/>
        <item x="943"/>
        <item x="940"/>
        <item x="937"/>
        <item x="934"/>
        <item x="931"/>
        <item x="928"/>
        <item x="925"/>
        <item x="922"/>
        <item x="919"/>
        <item x="916"/>
        <item x="913"/>
        <item x="910"/>
        <item x="907"/>
        <item x="903"/>
        <item x="902"/>
        <item x="898"/>
        <item x="895"/>
        <item x="892"/>
        <item x="889"/>
        <item x="886"/>
        <item x="883"/>
        <item x="880"/>
        <item x="877"/>
        <item x="874"/>
        <item x="871"/>
        <item x="868"/>
        <item x="864"/>
        <item x="863"/>
        <item x="859"/>
        <item x="856"/>
        <item x="853"/>
        <item x="850"/>
        <item x="847"/>
        <item x="844"/>
        <item x="841"/>
        <item x="838"/>
        <item x="835"/>
        <item x="832"/>
        <item x="829"/>
        <item x="826"/>
        <item x="823"/>
        <item x="820"/>
        <item x="817"/>
        <item x="814"/>
        <item x="811"/>
        <item x="808"/>
        <item x="805"/>
        <item x="802"/>
        <item x="799"/>
        <item x="796"/>
        <item x="793"/>
        <item x="790"/>
        <item x="787"/>
        <item x="784"/>
        <item x="781"/>
        <item x="778"/>
        <item x="775"/>
        <item x="772"/>
        <item x="769"/>
        <item x="766"/>
        <item x="763"/>
        <item x="760"/>
        <item x="757"/>
        <item x="754"/>
        <item x="751"/>
        <item x="748"/>
        <item x="745"/>
        <item x="742"/>
        <item x="739"/>
        <item x="736"/>
        <item x="733"/>
        <item x="730"/>
        <item x="727"/>
        <item x="724"/>
        <item x="721"/>
        <item x="718"/>
        <item x="715"/>
        <item x="712"/>
        <item x="709"/>
        <item x="706"/>
        <item x="703"/>
        <item x="700"/>
        <item x="697"/>
        <item x="694"/>
        <item x="691"/>
        <item x="688"/>
        <item x="685"/>
        <item x="682"/>
        <item x="679"/>
        <item x="676"/>
        <item x="673"/>
        <item x="670"/>
        <item x="667"/>
        <item x="664"/>
        <item x="661"/>
        <item x="658"/>
        <item x="655"/>
        <item x="652"/>
        <item x="649"/>
        <item x="646"/>
        <item x="643"/>
        <item x="640"/>
        <item x="637"/>
        <item x="634"/>
        <item x="631"/>
        <item x="628"/>
        <item x="625"/>
        <item x="622"/>
        <item x="619"/>
        <item x="616"/>
        <item x="613"/>
        <item x="610"/>
        <item x="607"/>
        <item x="604"/>
        <item x="601"/>
        <item x="598"/>
        <item x="595"/>
        <item x="592"/>
        <item x="589"/>
        <item x="586"/>
        <item x="583"/>
        <item x="580"/>
        <item x="577"/>
        <item x="574"/>
        <item x="571"/>
        <item x="568"/>
        <item x="565"/>
        <item x="562"/>
        <item x="559"/>
        <item x="555"/>
        <item x="554"/>
        <item x="550"/>
        <item x="547"/>
        <item x="544"/>
        <item x="541"/>
        <item x="538"/>
        <item x="535"/>
        <item x="532"/>
        <item x="529"/>
        <item x="526"/>
        <item x="523"/>
        <item x="520"/>
        <item x="517"/>
        <item x="514"/>
        <item x="511"/>
        <item x="508"/>
        <item x="505"/>
        <item x="502"/>
        <item x="499"/>
        <item x="496"/>
        <item x="493"/>
        <item x="490"/>
        <item x="487"/>
        <item x="484"/>
        <item x="481"/>
        <item x="478"/>
        <item x="475"/>
        <item x="472"/>
        <item x="468"/>
        <item x="467"/>
        <item x="463"/>
        <item x="460"/>
        <item x="457"/>
        <item x="454"/>
        <item x="451"/>
        <item x="448"/>
        <item x="445"/>
        <item x="442"/>
        <item x="437"/>
        <item x="438"/>
        <item x="433"/>
        <item x="430"/>
        <item x="427"/>
        <item x="424"/>
        <item x="421"/>
        <item x="418"/>
        <item x="415"/>
        <item x="412"/>
        <item x="409"/>
        <item x="406"/>
        <item x="401"/>
        <item x="402"/>
        <item x="397"/>
        <item x="394"/>
        <item x="391"/>
        <item x="388"/>
        <item x="385"/>
        <item x="382"/>
        <item x="379"/>
        <item x="376"/>
        <item x="373"/>
        <item x="370"/>
        <item x="367"/>
        <item x="364"/>
        <item x="361"/>
        <item x="358"/>
        <item x="355"/>
        <item x="352"/>
        <item x="349"/>
        <item x="346"/>
        <item x="343"/>
        <item x="340"/>
        <item x="337"/>
        <item x="332"/>
        <item x="333"/>
        <item x="328"/>
        <item x="325"/>
        <item x="322"/>
        <item x="319"/>
        <item x="316"/>
        <item x="313"/>
        <item x="310"/>
        <item x="307"/>
        <item x="304"/>
        <item x="301"/>
        <item x="298"/>
        <item x="295"/>
        <item x="292"/>
        <item x="287"/>
        <item x="288"/>
        <item x="283"/>
        <item x="280"/>
        <item x="277"/>
        <item x="272"/>
        <item x="273"/>
        <item x="268"/>
        <item x="265"/>
        <item x="262"/>
        <item x="259"/>
        <item x="256"/>
        <item x="253"/>
        <item x="250"/>
        <item x="247"/>
        <item x="244"/>
        <item x="241"/>
        <item x="238"/>
        <item x="234"/>
        <item x="233"/>
        <item x="229"/>
        <item x="226"/>
        <item x="223"/>
        <item x="220"/>
        <item x="217"/>
        <item x="214"/>
        <item x="211"/>
        <item x="208"/>
        <item x="205"/>
        <item x="202"/>
        <item x="199"/>
        <item x="196"/>
        <item x="193"/>
        <item x="190"/>
        <item x="187"/>
        <item x="184"/>
        <item x="181"/>
        <item x="177"/>
        <item x="176"/>
        <item x="171"/>
        <item x="169"/>
        <item x="165"/>
        <item x="163"/>
        <item x="160"/>
        <item x="157"/>
        <item x="154"/>
        <item x="151"/>
        <item x="148"/>
        <item x="145"/>
        <item x="142"/>
        <item x="139"/>
        <item x="136"/>
        <item x="133"/>
        <item x="130"/>
        <item x="127"/>
        <item x="124"/>
        <item x="121"/>
        <item x="118"/>
        <item x="115"/>
        <item x="112"/>
        <item x="109"/>
        <item x="106"/>
        <item x="103"/>
        <item x="100"/>
        <item x="97"/>
        <item x="94"/>
        <item x="91"/>
        <item x="88"/>
        <item x="85"/>
        <item x="82"/>
        <item x="79"/>
        <item x="76"/>
        <item x="73"/>
        <item x="70"/>
        <item x="67"/>
        <item x="64"/>
        <item x="61"/>
        <item x="58"/>
        <item x="55"/>
        <item x="52"/>
        <item x="49"/>
        <item x="46"/>
        <item x="43"/>
        <item x="1016"/>
        <item x="1013"/>
        <item x="1010"/>
        <item x="1007"/>
        <item x="1004"/>
        <item x="1001"/>
        <item x="998"/>
        <item x="995"/>
        <item x="992"/>
        <item x="989"/>
        <item x="986"/>
        <item x="983"/>
        <item x="980"/>
        <item x="977"/>
        <item x="974"/>
        <item x="971"/>
        <item x="968"/>
        <item x="965"/>
        <item x="962"/>
        <item x="959"/>
        <item x="956"/>
        <item x="953"/>
        <item x="950"/>
        <item x="947"/>
        <item x="944"/>
        <item x="941"/>
        <item x="938"/>
        <item x="935"/>
        <item x="932"/>
        <item x="929"/>
        <item x="926"/>
        <item x="923"/>
        <item x="920"/>
        <item x="917"/>
        <item x="914"/>
        <item x="911"/>
        <item x="908"/>
        <item x="905"/>
        <item x="904"/>
        <item x="899"/>
        <item x="896"/>
        <item x="893"/>
        <item x="890"/>
        <item x="887"/>
        <item x="884"/>
        <item x="881"/>
        <item x="878"/>
        <item x="875"/>
        <item x="872"/>
        <item x="869"/>
        <item x="866"/>
        <item x="865"/>
        <item x="860"/>
        <item x="857"/>
        <item x="854"/>
        <item x="851"/>
        <item x="848"/>
        <item x="845"/>
        <item x="842"/>
        <item x="839"/>
        <item x="836"/>
        <item x="833"/>
        <item x="830"/>
        <item x="827"/>
        <item x="824"/>
        <item x="821"/>
        <item x="818"/>
        <item x="815"/>
        <item x="812"/>
        <item x="809"/>
        <item x="806"/>
        <item x="803"/>
        <item x="800"/>
        <item x="797"/>
        <item x="794"/>
        <item x="791"/>
        <item x="788"/>
        <item x="785"/>
        <item x="782"/>
        <item x="779"/>
        <item x="776"/>
        <item x="773"/>
        <item x="770"/>
        <item x="767"/>
        <item x="764"/>
        <item x="761"/>
        <item x="758"/>
        <item x="755"/>
        <item x="752"/>
        <item x="749"/>
        <item x="746"/>
        <item x="743"/>
        <item x="740"/>
        <item x="737"/>
        <item x="734"/>
        <item x="731"/>
        <item x="728"/>
        <item x="725"/>
        <item x="722"/>
        <item x="719"/>
        <item x="716"/>
        <item x="713"/>
        <item x="710"/>
        <item x="707"/>
        <item x="704"/>
        <item x="701"/>
        <item x="698"/>
        <item x="695"/>
        <item x="692"/>
        <item x="689"/>
        <item x="686"/>
        <item x="683"/>
        <item x="680"/>
        <item x="677"/>
        <item x="674"/>
        <item x="671"/>
        <item x="668"/>
        <item x="665"/>
        <item x="662"/>
        <item x="659"/>
        <item x="656"/>
        <item x="653"/>
        <item x="650"/>
        <item x="647"/>
        <item x="644"/>
        <item x="641"/>
        <item x="638"/>
        <item x="635"/>
        <item x="632"/>
        <item x="629"/>
        <item x="626"/>
        <item x="623"/>
        <item x="620"/>
        <item x="617"/>
        <item x="614"/>
        <item x="611"/>
        <item x="608"/>
        <item x="605"/>
        <item x="602"/>
        <item x="599"/>
        <item x="596"/>
        <item x="593"/>
        <item x="590"/>
        <item x="587"/>
        <item x="584"/>
        <item x="581"/>
        <item x="578"/>
        <item x="575"/>
        <item x="572"/>
        <item x="569"/>
        <item x="566"/>
        <item x="563"/>
        <item x="560"/>
        <item x="557"/>
        <item x="556"/>
        <item x="551"/>
        <item x="548"/>
        <item x="545"/>
        <item x="542"/>
        <item x="539"/>
        <item x="536"/>
        <item x="533"/>
        <item x="530"/>
        <item x="527"/>
        <item x="524"/>
        <item x="521"/>
        <item x="518"/>
        <item x="515"/>
        <item x="512"/>
        <item x="509"/>
        <item x="506"/>
        <item x="503"/>
        <item x="500"/>
        <item x="497"/>
        <item x="494"/>
        <item x="491"/>
        <item x="488"/>
        <item x="485"/>
        <item x="482"/>
        <item x="479"/>
        <item x="476"/>
        <item x="473"/>
        <item x="470"/>
        <item x="469"/>
        <item x="464"/>
        <item x="461"/>
        <item x="458"/>
        <item x="455"/>
        <item x="452"/>
        <item x="449"/>
        <item x="446"/>
        <item x="443"/>
        <item x="439"/>
        <item x="440"/>
        <item x="434"/>
        <item x="431"/>
        <item x="428"/>
        <item x="425"/>
        <item x="422"/>
        <item x="419"/>
        <item x="416"/>
        <item x="413"/>
        <item x="410"/>
        <item x="407"/>
        <item x="403"/>
        <item x="404"/>
        <item x="398"/>
        <item x="395"/>
        <item x="392"/>
        <item x="389"/>
        <item x="386"/>
        <item x="383"/>
        <item x="380"/>
        <item x="377"/>
        <item x="374"/>
        <item x="371"/>
        <item x="368"/>
        <item x="365"/>
        <item x="362"/>
        <item x="359"/>
        <item x="356"/>
        <item x="353"/>
        <item x="350"/>
        <item x="347"/>
        <item x="344"/>
        <item x="341"/>
        <item x="338"/>
        <item x="334"/>
        <item x="335"/>
        <item x="329"/>
        <item x="326"/>
        <item x="323"/>
        <item x="320"/>
        <item x="317"/>
        <item x="314"/>
        <item x="311"/>
        <item x="308"/>
        <item x="305"/>
        <item x="302"/>
        <item x="299"/>
        <item x="296"/>
        <item x="293"/>
        <item x="289"/>
        <item x="290"/>
        <item x="284"/>
        <item x="281"/>
        <item x="278"/>
        <item x="274"/>
        <item x="275"/>
        <item x="269"/>
        <item x="266"/>
        <item x="263"/>
        <item x="260"/>
        <item x="257"/>
        <item x="254"/>
        <item x="251"/>
        <item x="248"/>
        <item x="245"/>
        <item x="242"/>
        <item x="239"/>
        <item x="236"/>
        <item x="235"/>
        <item x="230"/>
        <item x="227"/>
        <item x="224"/>
        <item x="221"/>
        <item x="218"/>
        <item x="215"/>
        <item x="212"/>
        <item x="209"/>
        <item x="206"/>
        <item x="203"/>
        <item x="200"/>
        <item x="197"/>
        <item x="194"/>
        <item x="191"/>
        <item x="188"/>
        <item x="185"/>
        <item x="182"/>
        <item x="179"/>
        <item x="178"/>
        <item x="173"/>
        <item x="172"/>
        <item x="166"/>
        <item x="164"/>
        <item x="161"/>
        <item x="158"/>
        <item x="155"/>
        <item x="152"/>
        <item x="149"/>
        <item x="146"/>
        <item x="143"/>
        <item x="140"/>
        <item x="137"/>
        <item x="134"/>
        <item x="131"/>
        <item x="128"/>
        <item x="125"/>
        <item x="122"/>
        <item x="119"/>
        <item x="116"/>
        <item x="113"/>
        <item x="110"/>
        <item x="107"/>
        <item x="104"/>
        <item x="101"/>
        <item x="98"/>
        <item x="95"/>
        <item x="92"/>
        <item x="89"/>
        <item x="86"/>
        <item x="83"/>
        <item x="80"/>
        <item x="77"/>
        <item x="74"/>
        <item x="71"/>
        <item x="68"/>
        <item x="65"/>
        <item x="62"/>
        <item x="59"/>
        <item x="56"/>
        <item x="53"/>
        <item x="50"/>
        <item x="47"/>
        <item x="44"/>
        <item x="3402"/>
        <item x="3307"/>
        <item x="3209"/>
        <item x="2955"/>
        <item x="2829"/>
        <item x="2755"/>
        <item x="2701"/>
        <item x="3403"/>
        <item x="3308"/>
        <item x="3210"/>
        <item x="2956"/>
        <item x="2830"/>
        <item x="2756"/>
        <item x="2702"/>
        <item x="3404"/>
        <item x="3309"/>
        <item x="3211"/>
        <item x="2957"/>
        <item x="2831"/>
        <item x="2757"/>
        <item x="2703"/>
        <item x="3684"/>
        <item x="3681"/>
        <item x="3678"/>
        <item x="3576"/>
        <item x="3552"/>
        <item x="3495"/>
        <item x="3685"/>
        <item x="3682"/>
        <item x="3679"/>
        <item x="3577"/>
        <item x="3553"/>
        <item x="3496"/>
        <item x="3686"/>
        <item x="3683"/>
        <item x="3680"/>
        <item x="3578"/>
        <item x="3554"/>
        <item x="3497"/>
        <item x="2820"/>
        <item x="2747"/>
        <item x="2741"/>
        <item x="2735"/>
        <item x="2707"/>
        <item x="2609"/>
        <item x="2600"/>
        <item x="2579"/>
        <item x="2484"/>
        <item x="2382"/>
        <item x="2354"/>
        <item x="2324"/>
        <item x="2317"/>
        <item x="2286"/>
        <item x="2275"/>
        <item x="2252"/>
        <item x="2233"/>
        <item x="2230"/>
        <item x="2221"/>
        <item x="2211"/>
        <item x="2194"/>
        <item x="2189"/>
        <item x="2183"/>
        <item x="2180"/>
        <item x="2169"/>
        <item x="2166"/>
        <item x="2163"/>
        <item x="2158"/>
        <item x="2119"/>
        <item x="2114"/>
        <item x="2108"/>
        <item x="2100"/>
        <item x="2078"/>
        <item x="2067"/>
        <item x="2051"/>
        <item x="2048"/>
        <item x="2043"/>
        <item x="2034"/>
        <item x="2031"/>
        <item x="2028"/>
        <item x="2025"/>
        <item x="2022"/>
        <item x="2016"/>
        <item x="2010"/>
        <item x="2004"/>
        <item x="1998"/>
        <item x="1995"/>
        <item x="1992"/>
        <item x="1989"/>
        <item x="1986"/>
        <item x="1983"/>
        <item x="1980"/>
        <item x="1974"/>
        <item x="1968"/>
        <item x="1965"/>
        <item x="1962"/>
        <item x="1959"/>
        <item x="1956"/>
        <item x="1953"/>
        <item x="1950"/>
        <item x="1947"/>
        <item x="1944"/>
        <item x="1941"/>
        <item x="1932"/>
        <item x="1926"/>
        <item x="1923"/>
        <item x="1920"/>
        <item x="1917"/>
        <item x="1914"/>
        <item x="1911"/>
        <item x="1908"/>
        <item x="1905"/>
        <item x="1902"/>
        <item x="1899"/>
        <item x="1896"/>
        <item x="1893"/>
        <item x="1890"/>
        <item x="1887"/>
        <item x="1878"/>
        <item x="1875"/>
        <item x="1869"/>
        <item x="1866"/>
        <item x="1863"/>
        <item x="1860"/>
        <item x="1857"/>
        <item x="1851"/>
        <item x="1848"/>
        <item x="1842"/>
        <item x="1836"/>
        <item x="1827"/>
        <item x="1815"/>
        <item x="1809"/>
        <item x="1806"/>
        <item x="1800"/>
        <item x="1788"/>
        <item x="1770"/>
        <item x="1764"/>
        <item x="1755"/>
        <item x="1758"/>
        <item x="1752"/>
        <item x="1740"/>
        <item x="1737"/>
        <item x="1725"/>
        <item x="1728"/>
        <item x="1719"/>
        <item x="1716"/>
        <item x="1710"/>
        <item x="1713"/>
        <item x="1704"/>
        <item x="1701"/>
        <item x="1698"/>
        <item x="1695"/>
        <item x="1692"/>
        <item x="1677"/>
        <item x="1671"/>
        <item x="1668"/>
        <item x="1665"/>
        <item x="1659"/>
        <item x="1653"/>
        <item x="1647"/>
        <item x="1644"/>
        <item x="1641"/>
        <item x="1638"/>
        <item x="1632"/>
        <item x="1629"/>
        <item x="1626"/>
        <item x="1623"/>
        <item x="1620"/>
        <item x="1617"/>
        <item x="1614"/>
        <item x="1608"/>
        <item x="1605"/>
        <item x="1602"/>
        <item x="1599"/>
        <item x="1596"/>
        <item x="1590"/>
        <item x="1593"/>
        <item x="1587"/>
        <item x="1584"/>
        <item x="1581"/>
        <item x="1575"/>
        <item x="1572"/>
        <item x="1569"/>
        <item x="1566"/>
        <item x="1563"/>
        <item x="1560"/>
        <item x="1554"/>
        <item x="1551"/>
        <item x="1548"/>
        <item x="1545"/>
        <item x="1542"/>
        <item x="1539"/>
        <item x="1533"/>
        <item x="1524"/>
        <item x="1518"/>
        <item x="1515"/>
        <item x="1512"/>
        <item x="1509"/>
        <item x="1503"/>
        <item x="1506"/>
        <item x="1497"/>
        <item x="1494"/>
        <item x="1491"/>
        <item x="1485"/>
        <item x="1482"/>
        <item x="1479"/>
        <item x="1476"/>
        <item x="1473"/>
        <item x="1470"/>
        <item x="1467"/>
        <item x="1461"/>
        <item x="1464"/>
        <item x="1458"/>
        <item x="1455"/>
        <item x="1449"/>
        <item x="1452"/>
        <item x="1446"/>
        <item x="1443"/>
        <item x="1440"/>
        <item x="1437"/>
        <item x="1434"/>
        <item x="1431"/>
        <item x="1428"/>
        <item x="1425"/>
        <item x="1422"/>
        <item x="1416"/>
        <item x="1413"/>
        <item x="1410"/>
        <item x="1404"/>
        <item x="1401"/>
        <item x="1398"/>
        <item x="1395"/>
        <item x="1392"/>
        <item x="1389"/>
        <item x="1383"/>
        <item x="1380"/>
        <item x="1377"/>
        <item x="1374"/>
        <item x="1368"/>
        <item x="1365"/>
        <item x="1359"/>
        <item x="1356"/>
        <item x="1353"/>
        <item x="1350"/>
        <item x="1347"/>
        <item x="1338"/>
        <item x="1341"/>
        <item x="1332"/>
        <item x="1329"/>
        <item x="1326"/>
        <item x="1323"/>
        <item x="1317"/>
        <item x="1314"/>
        <item x="1311"/>
        <item x="1308"/>
        <item x="1305"/>
        <item x="1302"/>
        <item x="1299"/>
        <item x="1293"/>
        <item x="1296"/>
        <item x="1290"/>
        <item x="1287"/>
        <item x="1281"/>
        <item x="1278"/>
        <item x="1275"/>
        <item x="1272"/>
        <item x="1269"/>
        <item x="1266"/>
        <item x="1260"/>
        <item x="1257"/>
        <item x="1254"/>
        <item x="1248"/>
        <item x="1245"/>
        <item x="1242"/>
        <item x="1233"/>
        <item x="1230"/>
        <item x="1227"/>
        <item x="1221"/>
        <item x="1218"/>
        <item x="1215"/>
        <item x="1212"/>
        <item x="1209"/>
        <item x="1206"/>
        <item x="1200"/>
        <item x="1197"/>
        <item x="1194"/>
        <item x="1191"/>
        <item x="1185"/>
        <item x="1182"/>
        <item x="1179"/>
        <item x="1176"/>
        <item x="1173"/>
        <item x="1167"/>
        <item x="1164"/>
        <item x="1161"/>
        <item x="1158"/>
        <item x="1155"/>
        <item x="1152"/>
        <item x="1149"/>
        <item x="1146"/>
        <item x="1143"/>
        <item x="1140"/>
        <item x="1137"/>
        <item x="1134"/>
        <item x="1131"/>
        <item x="1128"/>
        <item x="1125"/>
        <item x="1119"/>
        <item x="1116"/>
        <item x="1110"/>
        <item x="1107"/>
        <item x="1104"/>
        <item x="1101"/>
        <item x="1098"/>
        <item x="1095"/>
        <item x="1092"/>
        <item x="1083"/>
        <item x="1077"/>
        <item x="1074"/>
        <item x="1071"/>
        <item x="1068"/>
        <item x="1062"/>
        <item x="1056"/>
        <item x="1053"/>
        <item x="1050"/>
        <item x="1047"/>
        <item x="2821"/>
        <item x="2748"/>
        <item x="2742"/>
        <item x="2736"/>
        <item x="2708"/>
        <item x="2610"/>
        <item x="2601"/>
        <item x="2580"/>
        <item x="2485"/>
        <item x="2383"/>
        <item x="2355"/>
        <item x="2325"/>
        <item x="2318"/>
        <item x="2287"/>
        <item x="2276"/>
        <item x="2253"/>
        <item x="2234"/>
        <item x="2231"/>
        <item x="2222"/>
        <item x="2212"/>
        <item x="2195"/>
        <item x="2190"/>
        <item x="2184"/>
        <item x="2181"/>
        <item x="2170"/>
        <item x="2167"/>
        <item x="2164"/>
        <item x="2159"/>
        <item x="2120"/>
        <item x="2115"/>
        <item x="2109"/>
        <item x="2101"/>
        <item x="2079"/>
        <item x="2068"/>
        <item x="2052"/>
        <item x="2049"/>
        <item x="2044"/>
        <item x="2035"/>
        <item x="2032"/>
        <item x="2029"/>
        <item x="2026"/>
        <item x="2023"/>
        <item x="2017"/>
        <item x="2011"/>
        <item x="2005"/>
        <item x="1999"/>
        <item x="1996"/>
        <item x="1993"/>
        <item x="1990"/>
        <item x="1987"/>
        <item x="1984"/>
        <item x="1981"/>
        <item x="1975"/>
        <item x="1969"/>
        <item x="1966"/>
        <item x="1963"/>
        <item x="1960"/>
        <item x="1957"/>
        <item x="1954"/>
        <item x="1951"/>
        <item x="1948"/>
        <item x="1945"/>
        <item x="1942"/>
        <item x="1933"/>
        <item x="1927"/>
        <item x="1924"/>
        <item x="1921"/>
        <item x="1918"/>
        <item x="1915"/>
        <item x="1912"/>
        <item x="1909"/>
        <item x="1906"/>
        <item x="1903"/>
        <item x="1900"/>
        <item x="1897"/>
        <item x="1894"/>
        <item x="1891"/>
        <item x="1888"/>
        <item x="1879"/>
        <item x="1876"/>
        <item x="1870"/>
        <item x="1867"/>
        <item x="1864"/>
        <item x="1861"/>
        <item x="1858"/>
        <item x="1852"/>
        <item x="1849"/>
        <item x="1843"/>
        <item x="1837"/>
        <item x="1828"/>
        <item x="1816"/>
        <item x="1810"/>
        <item x="1807"/>
        <item x="1801"/>
        <item x="1789"/>
        <item x="1771"/>
        <item x="1765"/>
        <item x="1756"/>
        <item x="1759"/>
        <item x="1753"/>
        <item x="1741"/>
        <item x="1738"/>
        <item x="1726"/>
        <item x="1729"/>
        <item x="1720"/>
        <item x="1717"/>
        <item x="1711"/>
        <item x="1714"/>
        <item x="1705"/>
        <item x="1702"/>
        <item x="1699"/>
        <item x="1696"/>
        <item x="1693"/>
        <item x="1678"/>
        <item x="1672"/>
        <item x="1669"/>
        <item x="1666"/>
        <item x="1660"/>
        <item x="1654"/>
        <item x="1648"/>
        <item x="1645"/>
        <item x="1642"/>
        <item x="1639"/>
        <item x="1633"/>
        <item x="1630"/>
        <item x="1627"/>
        <item x="1624"/>
        <item x="1621"/>
        <item x="1618"/>
        <item x="1615"/>
        <item x="1609"/>
        <item x="1606"/>
        <item x="1603"/>
        <item x="1600"/>
        <item x="1597"/>
        <item x="1591"/>
        <item x="1594"/>
        <item x="1588"/>
        <item x="1585"/>
        <item x="1582"/>
        <item x="1576"/>
        <item x="1573"/>
        <item x="1570"/>
        <item x="1567"/>
        <item x="1564"/>
        <item x="1561"/>
        <item x="1555"/>
        <item x="1552"/>
        <item x="1549"/>
        <item x="1546"/>
        <item x="1543"/>
        <item x="1540"/>
        <item x="1534"/>
        <item x="1525"/>
        <item x="1519"/>
        <item x="1516"/>
        <item x="1513"/>
        <item x="1510"/>
        <item x="1504"/>
        <item x="1507"/>
        <item x="1498"/>
        <item x="1495"/>
        <item x="1492"/>
        <item x="1486"/>
        <item x="1483"/>
        <item x="1480"/>
        <item x="1477"/>
        <item x="1474"/>
        <item x="1471"/>
        <item x="1468"/>
        <item x="1462"/>
        <item x="1465"/>
        <item x="1459"/>
        <item x="1456"/>
        <item x="1450"/>
        <item x="1453"/>
        <item x="1447"/>
        <item x="1444"/>
        <item x="1441"/>
        <item x="1438"/>
        <item x="1435"/>
        <item x="1432"/>
        <item x="1429"/>
        <item x="1426"/>
        <item x="1423"/>
        <item x="1417"/>
        <item x="1414"/>
        <item x="1411"/>
        <item x="1405"/>
        <item x="1402"/>
        <item x="1399"/>
        <item x="1396"/>
        <item x="1393"/>
        <item x="1390"/>
        <item x="1384"/>
        <item x="1381"/>
        <item x="1378"/>
        <item x="1375"/>
        <item x="1369"/>
        <item x="1366"/>
        <item x="1360"/>
        <item x="1357"/>
        <item x="1354"/>
        <item x="1351"/>
        <item x="1348"/>
        <item x="1339"/>
        <item x="1342"/>
        <item x="1333"/>
        <item x="1330"/>
        <item x="1327"/>
        <item x="1324"/>
        <item x="1318"/>
        <item x="1315"/>
        <item x="1312"/>
        <item x="1309"/>
        <item x="1306"/>
        <item x="1303"/>
        <item x="1300"/>
        <item x="1294"/>
        <item x="1297"/>
        <item x="1291"/>
        <item x="1288"/>
        <item x="1282"/>
        <item x="1279"/>
        <item x="1276"/>
        <item x="1273"/>
        <item x="1270"/>
        <item x="1267"/>
        <item x="1261"/>
        <item x="1258"/>
        <item x="1255"/>
        <item x="1249"/>
        <item x="1246"/>
        <item x="1243"/>
        <item x="1234"/>
        <item x="1231"/>
        <item x="1228"/>
        <item x="1222"/>
        <item x="1219"/>
        <item x="1216"/>
        <item x="1213"/>
        <item x="1210"/>
        <item x="1207"/>
        <item x="1201"/>
        <item x="1198"/>
        <item x="1195"/>
        <item x="1192"/>
        <item x="1186"/>
        <item x="1183"/>
        <item x="1180"/>
        <item x="1177"/>
        <item x="1174"/>
        <item x="1168"/>
        <item x="1165"/>
        <item x="1162"/>
        <item x="1159"/>
        <item x="1156"/>
        <item x="1153"/>
        <item x="1150"/>
        <item x="1147"/>
        <item x="1144"/>
        <item x="1141"/>
        <item x="1138"/>
        <item x="1135"/>
        <item x="1132"/>
        <item x="1129"/>
        <item x="1126"/>
        <item x="1120"/>
        <item x="1117"/>
        <item x="1111"/>
        <item x="1108"/>
        <item x="1105"/>
        <item x="1102"/>
        <item x="1099"/>
        <item x="1096"/>
        <item x="1093"/>
        <item x="1084"/>
        <item x="1078"/>
        <item x="1075"/>
        <item x="1072"/>
        <item x="1069"/>
        <item x="1063"/>
        <item x="1057"/>
        <item x="1054"/>
        <item x="1051"/>
        <item x="1048"/>
        <item x="2822"/>
        <item x="2749"/>
        <item x="2743"/>
        <item x="2737"/>
        <item x="2709"/>
        <item x="2611"/>
        <item x="2602"/>
        <item x="2581"/>
        <item x="2486"/>
        <item x="2384"/>
        <item x="2356"/>
        <item x="2326"/>
        <item x="2319"/>
        <item x="2288"/>
        <item x="2277"/>
        <item x="2254"/>
        <item x="2235"/>
        <item x="2232"/>
        <item x="2223"/>
        <item x="2213"/>
        <item x="2196"/>
        <item x="2191"/>
        <item x="2185"/>
        <item x="2182"/>
        <item x="2171"/>
        <item x="2168"/>
        <item x="2165"/>
        <item x="2160"/>
        <item x="2121"/>
        <item x="2116"/>
        <item x="2110"/>
        <item x="2102"/>
        <item x="2080"/>
        <item x="2069"/>
        <item x="2053"/>
        <item x="2050"/>
        <item x="2045"/>
        <item x="2036"/>
        <item x="2033"/>
        <item x="2030"/>
        <item x="2027"/>
        <item x="2024"/>
        <item x="2018"/>
        <item x="2012"/>
        <item x="2006"/>
        <item x="2000"/>
        <item x="1997"/>
        <item x="1994"/>
        <item x="1991"/>
        <item x="1988"/>
        <item x="1985"/>
        <item x="1982"/>
        <item x="1976"/>
        <item x="1970"/>
        <item x="1967"/>
        <item x="1964"/>
        <item x="1961"/>
        <item x="1958"/>
        <item x="1955"/>
        <item x="1952"/>
        <item x="1949"/>
        <item x="1946"/>
        <item x="1943"/>
        <item x="1934"/>
        <item x="1928"/>
        <item x="1925"/>
        <item x="1922"/>
        <item x="1919"/>
        <item x="1916"/>
        <item x="1913"/>
        <item x="1910"/>
        <item x="1907"/>
        <item x="1904"/>
        <item x="1901"/>
        <item x="1898"/>
        <item x="1895"/>
        <item x="1892"/>
        <item x="1889"/>
        <item x="1880"/>
        <item x="1877"/>
        <item x="1871"/>
        <item x="1868"/>
        <item x="1865"/>
        <item x="1862"/>
        <item x="1859"/>
        <item x="1853"/>
        <item x="1850"/>
        <item x="1844"/>
        <item x="1838"/>
        <item x="1829"/>
        <item x="1817"/>
        <item x="1811"/>
        <item x="1808"/>
        <item x="1802"/>
        <item x="1790"/>
        <item x="1772"/>
        <item x="1766"/>
        <item x="1757"/>
        <item x="1760"/>
        <item x="1754"/>
        <item x="1742"/>
        <item x="1739"/>
        <item x="1727"/>
        <item x="1730"/>
        <item x="1721"/>
        <item x="1718"/>
        <item x="1712"/>
        <item x="1715"/>
        <item x="1706"/>
        <item x="1703"/>
        <item x="1700"/>
        <item x="1697"/>
        <item x="1694"/>
        <item x="1679"/>
        <item x="1673"/>
        <item x="1670"/>
        <item x="1667"/>
        <item x="1661"/>
        <item x="1655"/>
        <item x="1649"/>
        <item x="1646"/>
        <item x="1643"/>
        <item x="1640"/>
        <item x="1634"/>
        <item x="1631"/>
        <item x="1628"/>
        <item x="1625"/>
        <item x="1622"/>
        <item x="1619"/>
        <item x="1616"/>
        <item x="1610"/>
        <item x="1607"/>
        <item x="1604"/>
        <item x="1601"/>
        <item x="1598"/>
        <item x="1592"/>
        <item x="1595"/>
        <item x="1589"/>
        <item x="1586"/>
        <item x="1583"/>
        <item x="1577"/>
        <item x="1574"/>
        <item x="1571"/>
        <item x="1568"/>
        <item x="1565"/>
        <item x="1562"/>
        <item x="1556"/>
        <item x="1553"/>
        <item x="1550"/>
        <item x="1547"/>
        <item x="1544"/>
        <item x="1541"/>
        <item x="1535"/>
        <item x="1526"/>
        <item x="1520"/>
        <item x="1517"/>
        <item x="1514"/>
        <item x="1511"/>
        <item x="1505"/>
        <item x="1508"/>
        <item x="1499"/>
        <item x="1496"/>
        <item x="1493"/>
        <item x="1487"/>
        <item x="1484"/>
        <item x="1481"/>
        <item x="1478"/>
        <item x="1475"/>
        <item x="1472"/>
        <item x="1469"/>
        <item x="1463"/>
        <item x="1466"/>
        <item x="1460"/>
        <item x="1457"/>
        <item x="1451"/>
        <item x="1454"/>
        <item x="1448"/>
        <item x="1445"/>
        <item x="1442"/>
        <item x="1439"/>
        <item x="1436"/>
        <item x="1433"/>
        <item x="1430"/>
        <item x="1427"/>
        <item x="1424"/>
        <item x="1418"/>
        <item x="1415"/>
        <item x="1412"/>
        <item x="1406"/>
        <item x="1403"/>
        <item x="1400"/>
        <item x="1397"/>
        <item x="1394"/>
        <item x="1391"/>
        <item x="1385"/>
        <item x="1382"/>
        <item x="1379"/>
        <item x="1376"/>
        <item x="1370"/>
        <item x="1367"/>
        <item x="1361"/>
        <item x="1358"/>
        <item x="1355"/>
        <item x="1352"/>
        <item x="1349"/>
        <item x="1340"/>
        <item x="1343"/>
        <item x="1334"/>
        <item x="1331"/>
        <item x="1328"/>
        <item x="1325"/>
        <item x="1319"/>
        <item x="1316"/>
        <item x="1313"/>
        <item x="1310"/>
        <item x="1307"/>
        <item x="1304"/>
        <item x="1301"/>
        <item x="1295"/>
        <item x="1298"/>
        <item x="1292"/>
        <item x="1289"/>
        <item x="1283"/>
        <item x="1280"/>
        <item x="1277"/>
        <item x="1274"/>
        <item x="1271"/>
        <item x="1268"/>
        <item x="1262"/>
        <item x="1259"/>
        <item x="1256"/>
        <item x="1250"/>
        <item x="1247"/>
        <item x="1244"/>
        <item x="1235"/>
        <item x="1232"/>
        <item x="1229"/>
        <item x="1223"/>
        <item x="1220"/>
        <item x="1217"/>
        <item x="1214"/>
        <item x="1211"/>
        <item x="1208"/>
        <item x="1202"/>
        <item x="1199"/>
        <item x="1196"/>
        <item x="1193"/>
        <item x="1187"/>
        <item x="1184"/>
        <item x="1181"/>
        <item x="1178"/>
        <item x="1175"/>
        <item x="1169"/>
        <item x="1166"/>
        <item x="1163"/>
        <item x="1160"/>
        <item x="1157"/>
        <item x="1154"/>
        <item x="1151"/>
        <item x="1148"/>
        <item x="1145"/>
        <item x="1142"/>
        <item x="1139"/>
        <item x="1136"/>
        <item x="1133"/>
        <item x="1130"/>
        <item x="1127"/>
        <item x="1121"/>
        <item x="1118"/>
        <item x="1112"/>
        <item x="1109"/>
        <item x="1106"/>
        <item x="1103"/>
        <item x="1100"/>
        <item x="1097"/>
        <item x="1094"/>
        <item x="1085"/>
        <item x="1079"/>
        <item x="1076"/>
        <item x="1073"/>
        <item x="1070"/>
        <item x="1064"/>
        <item x="1058"/>
        <item x="1055"/>
        <item x="1052"/>
        <item x="1049"/>
        <item x="6420"/>
        <item x="6417"/>
        <item x="6414"/>
        <item x="6411"/>
        <item x="6408"/>
        <item x="6421"/>
        <item x="6418"/>
        <item x="6415"/>
        <item x="6412"/>
        <item x="6409"/>
        <item x="6422"/>
        <item x="6419"/>
        <item x="6416"/>
        <item x="6413"/>
        <item x="6410"/>
        <item x="3675"/>
        <item x="3672"/>
        <item x="3669"/>
        <item x="3666"/>
        <item x="3663"/>
        <item x="3660"/>
        <item x="3657"/>
        <item x="3654"/>
        <item x="3651"/>
        <item x="3648"/>
        <item x="3645"/>
        <item x="3642"/>
        <item x="3639"/>
        <item x="3636"/>
        <item x="3633"/>
        <item x="3630"/>
        <item x="3627"/>
        <item x="3624"/>
        <item x="3621"/>
        <item x="3618"/>
        <item x="3615"/>
        <item x="3612"/>
        <item x="3609"/>
        <item x="3606"/>
        <item x="3603"/>
        <item x="3600"/>
        <item x="3597"/>
        <item x="3594"/>
        <item x="3591"/>
        <item x="3588"/>
        <item x="3585"/>
        <item x="3582"/>
        <item x="3579"/>
        <item x="3573"/>
        <item x="3561"/>
        <item x="3546"/>
        <item x="3540"/>
        <item x="3537"/>
        <item x="3531"/>
        <item x="3528"/>
        <item x="3507"/>
        <item x="3504"/>
        <item x="3501"/>
        <item x="3498"/>
        <item x="3492"/>
        <item x="3489"/>
        <item x="3486"/>
        <item x="3483"/>
        <item x="3480"/>
        <item x="3474"/>
        <item x="3477"/>
        <item x="3471"/>
        <item x="3465"/>
        <item x="3459"/>
        <item x="3456"/>
        <item x="3453"/>
        <item x="3450"/>
        <item x="3447"/>
        <item x="3438"/>
        <item x="3429"/>
        <item x="3426"/>
        <item x="3420"/>
        <item x="3417"/>
        <item x="3381"/>
        <item x="3372"/>
        <item x="3363"/>
        <item x="3360"/>
        <item x="3357"/>
        <item x="3351"/>
        <item x="3348"/>
        <item x="3345"/>
        <item x="3342"/>
        <item x="3339"/>
        <item x="3336"/>
        <item x="3331"/>
        <item x="3325"/>
        <item x="3322"/>
        <item x="3319"/>
        <item x="3316"/>
        <item x="3313"/>
        <item x="3310"/>
        <item x="3304"/>
        <item x="3299"/>
        <item x="3296"/>
        <item x="3290"/>
        <item x="3287"/>
        <item x="3284"/>
        <item x="3275"/>
        <item x="3268"/>
        <item x="3262"/>
        <item x="3259"/>
        <item x="3256"/>
        <item x="3253"/>
        <item x="3250"/>
        <item x="3247"/>
        <item x="3241"/>
        <item x="3244"/>
        <item x="3234"/>
        <item x="3231"/>
        <item x="3228"/>
        <item x="3220"/>
        <item x="3217"/>
        <item x="3214"/>
        <item x="3206"/>
        <item x="3201"/>
        <item x="3198"/>
        <item x="3193"/>
        <item x="3190"/>
        <item x="3183"/>
        <item x="3180"/>
        <item x="3173"/>
        <item x="3170"/>
        <item x="3167"/>
        <item x="3162"/>
        <item x="3159"/>
        <item x="3155"/>
        <item x="3152"/>
        <item x="3149"/>
        <item x="3146"/>
        <item x="3138"/>
        <item x="3135"/>
        <item x="3132"/>
        <item x="3129"/>
        <item x="3117"/>
        <item x="3114"/>
        <item x="3109"/>
        <item x="3104"/>
        <item x="3676"/>
        <item x="3673"/>
        <item x="3670"/>
        <item x="3667"/>
        <item x="3664"/>
        <item x="3661"/>
        <item x="3658"/>
        <item x="3655"/>
        <item x="3652"/>
        <item x="3649"/>
        <item x="3646"/>
        <item x="3643"/>
        <item x="3640"/>
        <item x="3637"/>
        <item x="3634"/>
        <item x="3631"/>
        <item x="3628"/>
        <item x="3625"/>
        <item x="3622"/>
        <item x="3619"/>
        <item x="3616"/>
        <item x="3613"/>
        <item x="3610"/>
        <item x="3607"/>
        <item x="3604"/>
        <item x="3601"/>
        <item x="3598"/>
        <item x="3595"/>
        <item x="3592"/>
        <item x="3589"/>
        <item x="3586"/>
        <item x="3583"/>
        <item x="3580"/>
        <item x="3574"/>
        <item x="3562"/>
        <item x="3547"/>
        <item x="3541"/>
        <item x="3538"/>
        <item x="3532"/>
        <item x="3529"/>
        <item x="3508"/>
        <item x="3505"/>
        <item x="3502"/>
        <item x="3499"/>
        <item x="3493"/>
        <item x="3490"/>
        <item x="3487"/>
        <item x="3484"/>
        <item x="3481"/>
        <item x="3475"/>
        <item x="3478"/>
        <item x="3472"/>
        <item x="3466"/>
        <item x="3460"/>
        <item x="3457"/>
        <item x="3454"/>
        <item x="3451"/>
        <item x="3448"/>
        <item x="3439"/>
        <item x="3430"/>
        <item x="3427"/>
        <item x="3421"/>
        <item x="3418"/>
        <item x="3382"/>
        <item x="3373"/>
        <item x="3364"/>
        <item x="3361"/>
        <item x="3358"/>
        <item x="3352"/>
        <item x="3349"/>
        <item x="3346"/>
        <item x="3343"/>
        <item x="3340"/>
        <item x="3337"/>
        <item x="3332"/>
        <item x="3326"/>
        <item x="3323"/>
        <item x="3320"/>
        <item x="3317"/>
        <item x="3314"/>
        <item x="3311"/>
        <item x="3305"/>
        <item x="3300"/>
        <item x="3297"/>
        <item x="3291"/>
        <item x="3288"/>
        <item x="3285"/>
        <item x="3276"/>
        <item x="3269"/>
        <item x="3263"/>
        <item x="3260"/>
        <item x="3257"/>
        <item x="3254"/>
        <item x="3251"/>
        <item x="3248"/>
        <item x="3242"/>
        <item x="3245"/>
        <item x="3235"/>
        <item x="3232"/>
        <item x="3229"/>
        <item x="3221"/>
        <item x="3218"/>
        <item x="3215"/>
        <item x="3207"/>
        <item x="3202"/>
        <item x="3199"/>
        <item x="3194"/>
        <item x="3191"/>
        <item x="3184"/>
        <item x="3181"/>
        <item x="3174"/>
        <item x="3171"/>
        <item x="3168"/>
        <item x="3163"/>
        <item x="3160"/>
        <item x="3156"/>
        <item x="3153"/>
        <item x="3150"/>
        <item x="3147"/>
        <item x="3139"/>
        <item x="3136"/>
        <item x="3133"/>
        <item x="3130"/>
        <item x="3118"/>
        <item x="3115"/>
        <item x="3110"/>
        <item x="3105"/>
        <item x="3677"/>
        <item x="3674"/>
        <item x="3671"/>
        <item x="3668"/>
        <item x="3665"/>
        <item x="3662"/>
        <item x="3659"/>
        <item x="3656"/>
        <item x="3653"/>
        <item x="3650"/>
        <item x="3647"/>
        <item x="3644"/>
        <item x="3641"/>
        <item x="3638"/>
        <item x="3635"/>
        <item x="3632"/>
        <item x="3629"/>
        <item x="3626"/>
        <item x="3623"/>
        <item x="3620"/>
        <item x="3617"/>
        <item x="3614"/>
        <item x="3611"/>
        <item x="3608"/>
        <item x="3605"/>
        <item x="3602"/>
        <item x="3599"/>
        <item x="3596"/>
        <item x="3593"/>
        <item x="3590"/>
        <item x="3587"/>
        <item x="3584"/>
        <item x="3581"/>
        <item x="3575"/>
        <item x="3563"/>
        <item x="3548"/>
        <item x="3542"/>
        <item x="3539"/>
        <item x="3533"/>
        <item x="3530"/>
        <item x="3509"/>
        <item x="3506"/>
        <item x="3503"/>
        <item x="3500"/>
        <item x="3494"/>
        <item x="3491"/>
        <item x="3488"/>
        <item x="3485"/>
        <item x="3482"/>
        <item x="3476"/>
        <item x="3479"/>
        <item x="3473"/>
        <item x="3467"/>
        <item x="3461"/>
        <item x="3458"/>
        <item x="3455"/>
        <item x="3452"/>
        <item x="3449"/>
        <item x="3440"/>
        <item x="3431"/>
        <item x="3428"/>
        <item x="3422"/>
        <item x="3419"/>
        <item x="3383"/>
        <item x="3374"/>
        <item x="3365"/>
        <item x="3362"/>
        <item x="3359"/>
        <item x="3353"/>
        <item x="3350"/>
        <item x="3347"/>
        <item x="3344"/>
        <item x="3341"/>
        <item x="3338"/>
        <item x="3333"/>
        <item x="3327"/>
        <item x="3324"/>
        <item x="3321"/>
        <item x="3318"/>
        <item x="3315"/>
        <item x="3312"/>
        <item x="3306"/>
        <item x="3301"/>
        <item x="3298"/>
        <item x="3292"/>
        <item x="3289"/>
        <item x="3286"/>
        <item x="3277"/>
        <item x="3270"/>
        <item x="3264"/>
        <item x="3261"/>
        <item x="3258"/>
        <item x="3255"/>
        <item x="3252"/>
        <item x="3249"/>
        <item x="3243"/>
        <item x="3246"/>
        <item x="3236"/>
        <item x="3233"/>
        <item x="3230"/>
        <item x="3222"/>
        <item x="3219"/>
        <item x="3216"/>
        <item x="3208"/>
        <item x="3203"/>
        <item x="3200"/>
        <item x="3195"/>
        <item x="3192"/>
        <item x="3185"/>
        <item x="3182"/>
        <item x="3175"/>
        <item x="3172"/>
        <item x="3169"/>
        <item x="3164"/>
        <item x="3161"/>
        <item x="3157"/>
        <item x="3154"/>
        <item x="3151"/>
        <item x="3148"/>
        <item x="3140"/>
        <item x="3137"/>
        <item x="3134"/>
        <item x="3131"/>
        <item x="3119"/>
        <item x="3116"/>
        <item x="3111"/>
        <item x="3106"/>
        <item x="6405"/>
        <item x="6402"/>
        <item x="6399"/>
        <item x="6396"/>
        <item x="6393"/>
        <item x="6390"/>
        <item x="6387"/>
        <item x="6384"/>
        <item x="6381"/>
        <item x="6378"/>
        <item x="6375"/>
        <item x="6372"/>
        <item x="6369"/>
        <item x="6366"/>
        <item x="6363"/>
        <item x="6360"/>
        <item x="6357"/>
        <item x="6354"/>
        <item x="6351"/>
        <item x="6348"/>
        <item x="6345"/>
        <item x="6342"/>
        <item x="6339"/>
        <item x="6336"/>
        <item x="6333"/>
        <item x="6330"/>
        <item x="6327"/>
        <item x="6324"/>
        <item x="6321"/>
        <item x="6318"/>
        <item x="6315"/>
        <item x="6312"/>
        <item x="6309"/>
        <item x="6306"/>
        <item x="6303"/>
        <item x="6300"/>
        <item x="6294"/>
        <item x="6291"/>
        <item x="6288"/>
        <item x="6285"/>
        <item x="6282"/>
        <item x="6279"/>
        <item x="6276"/>
        <item x="6273"/>
        <item x="6270"/>
        <item x="6267"/>
        <item x="6264"/>
        <item x="6261"/>
        <item x="6258"/>
        <item x="6255"/>
        <item x="6252"/>
        <item x="6213"/>
        <item x="6210"/>
        <item x="6183"/>
        <item x="6168"/>
        <item x="6159"/>
        <item x="6147"/>
        <item x="6138"/>
        <item x="6129"/>
        <item x="6114"/>
        <item x="6111"/>
        <item x="6105"/>
        <item x="6081"/>
        <item x="6078"/>
        <item x="6060"/>
        <item x="6406"/>
        <item x="6403"/>
        <item x="6400"/>
        <item x="6397"/>
        <item x="6394"/>
        <item x="6391"/>
        <item x="6388"/>
        <item x="6385"/>
        <item x="6382"/>
        <item x="6379"/>
        <item x="6376"/>
        <item x="6373"/>
        <item x="6370"/>
        <item x="6367"/>
        <item x="6364"/>
        <item x="6361"/>
        <item x="6358"/>
        <item x="6355"/>
        <item x="6352"/>
        <item x="6349"/>
        <item x="6346"/>
        <item x="6343"/>
        <item x="6340"/>
        <item x="6337"/>
        <item x="6334"/>
        <item x="6331"/>
        <item x="6328"/>
        <item x="6325"/>
        <item x="6322"/>
        <item x="6319"/>
        <item x="6316"/>
        <item x="6313"/>
        <item x="6310"/>
        <item x="6307"/>
        <item x="6304"/>
        <item x="6301"/>
        <item x="6295"/>
        <item x="6292"/>
        <item x="6289"/>
        <item x="6286"/>
        <item x="6283"/>
        <item x="6280"/>
        <item x="6277"/>
        <item x="6274"/>
        <item x="6271"/>
        <item x="6268"/>
        <item x="6265"/>
        <item x="6262"/>
        <item x="6259"/>
        <item x="6256"/>
        <item x="6253"/>
        <item x="6214"/>
        <item x="6211"/>
        <item x="6184"/>
        <item x="6169"/>
        <item x="6160"/>
        <item x="6148"/>
        <item x="6139"/>
        <item x="6130"/>
        <item x="6115"/>
        <item x="6112"/>
        <item x="6106"/>
        <item x="6082"/>
        <item x="6079"/>
        <item x="6061"/>
        <item x="6407"/>
        <item x="6404"/>
        <item x="6401"/>
        <item x="6398"/>
        <item x="6395"/>
        <item x="6392"/>
        <item x="6389"/>
        <item x="6386"/>
        <item x="6383"/>
        <item x="6380"/>
        <item x="6377"/>
        <item x="6374"/>
        <item x="6371"/>
        <item x="6368"/>
        <item x="6365"/>
        <item x="6362"/>
        <item x="6359"/>
        <item x="6356"/>
        <item x="6353"/>
        <item x="6350"/>
        <item x="6347"/>
        <item x="6344"/>
        <item x="6341"/>
        <item x="6338"/>
        <item x="6335"/>
        <item x="6332"/>
        <item x="6329"/>
        <item x="6326"/>
        <item x="6323"/>
        <item x="6320"/>
        <item x="6317"/>
        <item x="6314"/>
        <item x="6311"/>
        <item x="6308"/>
        <item x="6305"/>
        <item x="6302"/>
        <item x="6296"/>
        <item x="6293"/>
        <item x="6290"/>
        <item x="6287"/>
        <item x="6284"/>
        <item x="6281"/>
        <item x="6278"/>
        <item x="6275"/>
        <item x="6272"/>
        <item x="6269"/>
        <item x="6266"/>
        <item x="6263"/>
        <item x="6260"/>
        <item x="6257"/>
        <item x="6254"/>
        <item x="6215"/>
        <item x="6212"/>
        <item x="6185"/>
        <item x="6170"/>
        <item x="6161"/>
        <item x="6149"/>
        <item x="6140"/>
        <item x="6131"/>
        <item x="6116"/>
        <item x="6113"/>
        <item x="6107"/>
        <item x="6083"/>
        <item x="6080"/>
        <item x="6062"/>
      </items>
    </pivotField>
    <pivotField axis="axisPage" showAll="0">
      <items count="6">
        <item x="1"/>
        <item x="2"/>
        <item x="0"/>
        <item x="3"/>
        <item x="4"/>
        <item t="default"/>
      </items>
    </pivotField>
    <pivotField showAll="0"/>
    <pivotField dataField="1" showAll="0"/>
    <pivotField showAll="0"/>
    <pivotField axis="axisPage" multipleItemSelectionAllowed="1" showAll="0">
      <items count="32">
        <item h="1" x="18"/>
        <item h="1" x="28"/>
        <item h="1" x="17"/>
        <item h="1" x="8"/>
        <item h="1" x="21"/>
        <item h="1" x="12"/>
        <item h="1" x="9"/>
        <item h="1" x="14"/>
        <item h="1" x="11"/>
        <item h="1" x="4"/>
        <item h="1" x="25"/>
        <item h="1" x="13"/>
        <item h="1" x="20"/>
        <item h="1" x="16"/>
        <item x="2"/>
        <item x="29"/>
        <item x="5"/>
        <item x="24"/>
        <item x="22"/>
        <item x="15"/>
        <item h="1" x="1"/>
        <item h="1" x="6"/>
        <item h="1" x="27"/>
        <item h="1" x="26"/>
        <item h="1" x="23"/>
        <item h="1" x="19"/>
        <item h="1" x="3"/>
        <item h="1" x="10"/>
        <item h="1" x="7"/>
        <item h="1" x="0"/>
        <item h="1" x="30"/>
        <item t="default"/>
      </items>
    </pivotField>
    <pivotField showAll="0"/>
    <pivotField showAll="0"/>
    <pivotField showAll="0"/>
    <pivotField axis="axisPage" multipleItemSelectionAllowed="1" showAll="0">
      <items count="17">
        <item h="1" x="14"/>
        <item h="1" x="13"/>
        <item h="1" x="12"/>
        <item h="1" x="11"/>
        <item h="1" x="10"/>
        <item h="1" x="9"/>
        <item h="1" x="8"/>
        <item h="1" x="7"/>
        <item h="1" x="6"/>
        <item x="0"/>
        <item x="1"/>
        <item x="3"/>
        <item x="2"/>
        <item x="4"/>
        <item x="5"/>
        <item h="1" x="15"/>
        <item t="default"/>
      </items>
    </pivotField>
    <pivotField showAll="0"/>
    <pivotField showAll="0"/>
  </pivotFields>
  <rowFields count="1">
    <field x="4"/>
  </rowFields>
  <rowItems count="19">
    <i>
      <x v="3323"/>
    </i>
    <i>
      <x v="3344"/>
    </i>
    <i>
      <x v="4042"/>
    </i>
    <i>
      <x v="4123"/>
    </i>
    <i>
      <x v="4149"/>
    </i>
    <i>
      <x v="4183"/>
    </i>
    <i>
      <x v="4201"/>
    </i>
    <i>
      <x v="4267"/>
    </i>
    <i>
      <x v="4315"/>
    </i>
    <i>
      <x v="4436"/>
    </i>
    <i>
      <x v="4845"/>
    </i>
    <i>
      <x v="4917"/>
    </i>
    <i>
      <x v="5255"/>
    </i>
    <i>
      <x v="5464"/>
    </i>
    <i>
      <x v="5575"/>
    </i>
    <i>
      <x v="5797"/>
    </i>
    <i>
      <x v="5805"/>
    </i>
    <i>
      <x v="5822"/>
    </i>
    <i t="grand">
      <x/>
    </i>
  </rowItems>
  <colItems count="1">
    <i/>
  </colItems>
  <pageFields count="3">
    <pageField fld="13" hier="-1"/>
    <pageField fld="9" hier="-1"/>
    <pageField fld="5" item="2" hier="-1"/>
  </pageFields>
  <dataFields count="1">
    <dataField name="Count of answer1_count" fld="7" subtotal="count" baseField="0" baseItem="0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4" name="Table4" displayName="Table4" ref="A1:S1604" totalsRowShown="0">
  <autoFilter ref="A1:S1604"/>
  <sortState ref="A2:R1650">
    <sortCondition descending="1" ref="I1:I1650"/>
  </sortState>
  <tableColumns count="19">
    <tableColumn id="1" name="id"/>
    <tableColumn id="2" name="siteID"/>
    <tableColumn id="3" name="year"/>
    <tableColumn id="4" name="county"/>
    <tableColumn id="5" name="url"/>
    <tableColumn id="6" name="answer1"/>
    <tableColumn id="7" name="answer2"/>
    <tableColumn id="8" name="answer1_count"/>
    <tableColumn id="9" name="answer2_count"/>
    <tableColumn id="10" name="answer1_pct"/>
    <tableColumn id="11" name="answer2_pct"/>
    <tableColumn id="12" name="total_answers"/>
    <tableColumn id="13" name="max_answers"/>
    <tableColumn id="14" name="pct_complete"/>
    <tableColumn id="15" name="min_created"/>
    <tableColumn id="16" name="max_created"/>
    <tableColumn id="17" name="HYPERLINK" dataDxfId="13">
      <calculatedColumnFormula>HYPERLINK(Table4[[#This Row],[url]])</calculatedColumnFormula>
    </tableColumn>
    <tableColumn id="18" name="MY ANWER"/>
    <tableColumn id="20" name="Column1" dataDxfId="12">
      <calculatedColumnFormula>IF(LEFT(Table4[[#This Row],[answer1]])=Table4[[#This Row],[MY ANWER]], 0,1)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Table6" displayName="Table6" ref="A1:S1578" totalsRowShown="0">
  <autoFilter ref="A1:S1578"/>
  <sortState ref="A2:P1582">
    <sortCondition descending="1" ref="I1:I1582"/>
  </sortState>
  <tableColumns count="19">
    <tableColumn id="1" name="id"/>
    <tableColumn id="2" name="siteID"/>
    <tableColumn id="3" name="year"/>
    <tableColumn id="4" name="county"/>
    <tableColumn id="5" name="url"/>
    <tableColumn id="6" name="answer1"/>
    <tableColumn id="7" name="answer2"/>
    <tableColumn id="8" name="answer1_count"/>
    <tableColumn id="9" name="answer2_count"/>
    <tableColumn id="10" name="answer1_pct"/>
    <tableColumn id="11" name="answer2_pct"/>
    <tableColumn id="12" name="total_answers"/>
    <tableColumn id="13" name="max_answers"/>
    <tableColumn id="14" name="pct_complete"/>
    <tableColumn id="15" name="min_created"/>
    <tableColumn id="16" name="max_created"/>
    <tableColumn id="17" name="HYPERLINK" dataDxfId="11">
      <calculatedColumnFormula>HYPERLINK(Table6[[#This Row],[url]])</calculatedColumnFormula>
    </tableColumn>
    <tableColumn id="18" name="MY ANSWER"/>
    <tableColumn id="19" name="DISAGREE" dataDxfId="10">
      <calculatedColumnFormula>IF(LEFT(Table6[[#This Row],[answer1]])=Table6[[#This Row],[MY ANSWER]],0,1)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Table7" displayName="Table7" ref="A1:T1484" totalsRowShown="0">
  <autoFilter ref="A1:T1484"/>
  <sortState ref="A2:P1484">
    <sortCondition descending="1" ref="K1:K1484"/>
  </sortState>
  <tableColumns count="20">
    <tableColumn id="1" name="id"/>
    <tableColumn id="2" name="siteID"/>
    <tableColumn id="3" name="year"/>
    <tableColumn id="4" name="county"/>
    <tableColumn id="5" name="url"/>
    <tableColumn id="6" name="answer1"/>
    <tableColumn id="7" name="answer2"/>
    <tableColumn id="8" name="answer1_count"/>
    <tableColumn id="9" name="answer2_count"/>
    <tableColumn id="10" name="answer1_pct"/>
    <tableColumn id="11" name="answer2_pct"/>
    <tableColumn id="12" name="total_answers"/>
    <tableColumn id="13" name="max_answers"/>
    <tableColumn id="14" name="pct_complete"/>
    <tableColumn id="15" name="min_created"/>
    <tableColumn id="16" name="max_created"/>
    <tableColumn id="17" name="HYPERLINK" dataDxfId="9">
      <calculatedColumnFormula>HYPERLINK(Table7[[#This Row],[url]])</calculatedColumnFormula>
    </tableColumn>
    <tableColumn id="18" name="MY ANSWER"/>
    <tableColumn id="19" name="DISAGREE" dataDxfId="8">
      <calculatedColumnFormula>IF(LEFT(Table7[[#This Row],[answer1]])=Table7[[#This Row],[MY ANSWER]],0,1)</calculatedColumnFormula>
    </tableColumn>
    <tableColumn id="20" name="# of check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9" name="Table9" displayName="Table9" ref="A1:S20" totalsRowCount="1">
  <autoFilter ref="A1:S20"/>
  <tableColumns count="19">
    <tableColumn id="1" name="id"/>
    <tableColumn id="2" name="siteID"/>
    <tableColumn id="3" name="year"/>
    <tableColumn id="4" name="county"/>
    <tableColumn id="5" name="url"/>
    <tableColumn id="6" name="answer1"/>
    <tableColumn id="7" name="answer2"/>
    <tableColumn id="8" name="answer1_count"/>
    <tableColumn id="9" name="answer2_count"/>
    <tableColumn id="10" name="answer1_pct"/>
    <tableColumn id="11" name="answer2_pct"/>
    <tableColumn id="12" name="total_answers"/>
    <tableColumn id="13" name="max_answers"/>
    <tableColumn id="14" name="pct_complete"/>
    <tableColumn id="15" name="min_created"/>
    <tableColumn id="16" name="max_created"/>
    <tableColumn id="17" name="HYPERLINK" dataDxfId="3" totalsRowDxfId="1">
      <calculatedColumnFormula>HYPERLINK(Table9[[#This Row],[url]])</calculatedColumnFormula>
    </tableColumn>
    <tableColumn id="18" name="MY ANSWER"/>
    <tableColumn id="19" name="AGREE" totalsRowFunction="sum" dataDxfId="2" totalsRowDxfId="0">
      <calculatedColumnFormula>IF(LEFT(Table9[[#This Row],[answer1]])=Table9[[#This Row],[MY ANSWER]],1,0)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8" name="Table69" displayName="Table69" ref="A2:F5" totalsRowShown="0" headerRowBorderDxfId="7">
  <autoFilter ref="A2:F5"/>
  <tableColumns count="6">
    <tableColumn id="1" name="Confidence"/>
    <tableColumn id="2" name="# of Ans"/>
    <tableColumn id="3" name="# correct"/>
    <tableColumn id="4" name="ACCURACY" dataDxfId="6">
      <calculatedColumnFormula>C3/B3</calculatedColumnFormula>
    </tableColumn>
    <tableColumn id="7" name="how many this confident?" dataDxfId="5"/>
    <tableColumn id="5" name="COVERAGE" dataDxfId="4">
      <calculatedColumnFormula>Table69[[#This Row],[how many this confident?]]/1830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hyperlink" Target="https://s3.amazonaws.com/FrackFinder/Tadpole/Susquehanna/2005/2005_X-075.7475_Y0041.7328.p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8530"/>
  <sheetViews>
    <sheetView topLeftCell="C21" workbookViewId="0">
      <selection activeCell="U51" sqref="U51"/>
    </sheetView>
  </sheetViews>
  <sheetFormatPr defaultRowHeight="15" x14ac:dyDescent="0.25"/>
  <cols>
    <col min="1" max="1" width="9.140625" hidden="1" customWidth="1"/>
    <col min="2" max="2" width="2.85546875" hidden="1" customWidth="1"/>
    <col min="6" max="7" width="10.5703125" customWidth="1"/>
    <col min="8" max="9" width="16.5703125" customWidth="1"/>
    <col min="10" max="10" width="14.28515625" customWidth="1"/>
    <col min="11" max="11" width="13" customWidth="1"/>
    <col min="12" max="12" width="15.5703125" hidden="1" customWidth="1"/>
    <col min="13" max="13" width="15.140625" hidden="1" customWidth="1"/>
    <col min="14" max="14" width="15.28515625" hidden="1" customWidth="1"/>
    <col min="15" max="15" width="14.28515625" hidden="1" customWidth="1"/>
    <col min="16" max="16" width="1.42578125" hidden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16186</v>
      </c>
      <c r="R1" t="s">
        <v>16189</v>
      </c>
      <c r="S1" t="s">
        <v>16188</v>
      </c>
    </row>
    <row r="2" spans="1:19" x14ac:dyDescent="0.25">
      <c r="A2">
        <v>280610</v>
      </c>
      <c r="B2" t="s">
        <v>5667</v>
      </c>
      <c r="C2">
        <v>2010</v>
      </c>
      <c r="D2" t="s">
        <v>3565</v>
      </c>
      <c r="E2" t="s">
        <v>5674</v>
      </c>
      <c r="F2" t="s">
        <v>16</v>
      </c>
      <c r="G2" t="s">
        <v>17</v>
      </c>
      <c r="H2">
        <v>7</v>
      </c>
      <c r="I2">
        <v>3</v>
      </c>
      <c r="J2">
        <v>70</v>
      </c>
      <c r="K2">
        <v>30</v>
      </c>
      <c r="L2">
        <v>10</v>
      </c>
      <c r="M2">
        <v>10</v>
      </c>
      <c r="N2">
        <v>100</v>
      </c>
      <c r="O2" t="s">
        <v>5675</v>
      </c>
      <c r="P2" t="s">
        <v>5676</v>
      </c>
      <c r="Q2" s="5" t="str">
        <f>HYPERLINK(Table4[[#This Row],[url]])</f>
        <v>https://s3.amazonaws.com/FrackFinder/Tadpole/Greene/2010/2010_X-080.2991_Y0040.0082.png</v>
      </c>
      <c r="R2" t="s">
        <v>16191</v>
      </c>
      <c r="S2">
        <f>IF(LEFT(Table4[[#This Row],[answer1]])=Table4[[#This Row],[MY ANWER]], 0,1)</f>
        <v>0</v>
      </c>
    </row>
    <row r="3" spans="1:19" x14ac:dyDescent="0.25">
      <c r="A3">
        <v>280607</v>
      </c>
      <c r="B3" t="s">
        <v>5657</v>
      </c>
      <c r="C3">
        <v>2010</v>
      </c>
      <c r="D3" t="s">
        <v>3565</v>
      </c>
      <c r="E3" t="s">
        <v>5664</v>
      </c>
      <c r="F3" t="s">
        <v>16187</v>
      </c>
      <c r="G3" t="s">
        <v>17</v>
      </c>
      <c r="H3">
        <v>7</v>
      </c>
      <c r="I3">
        <v>3</v>
      </c>
      <c r="J3">
        <v>70</v>
      </c>
      <c r="K3">
        <v>30</v>
      </c>
      <c r="L3">
        <v>10</v>
      </c>
      <c r="M3">
        <v>10</v>
      </c>
      <c r="N3">
        <v>100</v>
      </c>
      <c r="O3" t="s">
        <v>5665</v>
      </c>
      <c r="P3" t="s">
        <v>5666</v>
      </c>
      <c r="Q3" s="5" t="str">
        <f>HYPERLINK(Table4[[#This Row],[url]])</f>
        <v>https://s3.amazonaws.com/FrackFinder/Tadpole/Greene/2010/2010_X-080.2997_Y0039.9065.png</v>
      </c>
      <c r="R3" t="s">
        <v>16190</v>
      </c>
      <c r="S3">
        <f>IF(LEFT(Table4[[#This Row],[answer1]])=Table4[[#This Row],[MY ANWER]], 0,1)</f>
        <v>0</v>
      </c>
    </row>
    <row r="4" spans="1:19" x14ac:dyDescent="0.25">
      <c r="A4">
        <v>279516</v>
      </c>
      <c r="B4" t="s">
        <v>2138</v>
      </c>
      <c r="C4">
        <v>2005</v>
      </c>
      <c r="D4" t="s">
        <v>170</v>
      </c>
      <c r="E4" t="s">
        <v>2139</v>
      </c>
      <c r="F4" t="s">
        <v>16</v>
      </c>
      <c r="G4" t="s">
        <v>16187</v>
      </c>
      <c r="H4">
        <v>7</v>
      </c>
      <c r="I4">
        <v>3</v>
      </c>
      <c r="J4">
        <v>70</v>
      </c>
      <c r="K4">
        <v>30</v>
      </c>
      <c r="L4">
        <v>10</v>
      </c>
      <c r="M4">
        <v>10</v>
      </c>
      <c r="N4">
        <v>100</v>
      </c>
      <c r="O4" t="s">
        <v>2140</v>
      </c>
      <c r="P4" t="s">
        <v>2141</v>
      </c>
      <c r="Q4" s="5" t="str">
        <f>HYPERLINK(Table4[[#This Row],[url]])</f>
        <v>https://s3.amazonaws.com/FrackFinder/Tadpole/Susquehanna/2005/2005_X-075.8551_Y0041.6976.png</v>
      </c>
      <c r="R4" t="s">
        <v>16191</v>
      </c>
      <c r="S4">
        <f>IF(LEFT(Table4[[#This Row],[answer1]])=Table4[[#This Row],[MY ANWER]], 0,1)</f>
        <v>0</v>
      </c>
    </row>
    <row r="5" spans="1:19" x14ac:dyDescent="0.25">
      <c r="A5">
        <v>279174</v>
      </c>
      <c r="B5" t="s">
        <v>999</v>
      </c>
      <c r="C5">
        <v>2005</v>
      </c>
      <c r="D5" t="s">
        <v>170</v>
      </c>
      <c r="E5" t="s">
        <v>1000</v>
      </c>
      <c r="F5" t="s">
        <v>16</v>
      </c>
      <c r="G5" t="s">
        <v>17</v>
      </c>
      <c r="H5">
        <v>7</v>
      </c>
      <c r="I5">
        <v>3</v>
      </c>
      <c r="J5">
        <v>70</v>
      </c>
      <c r="K5">
        <v>30</v>
      </c>
      <c r="L5">
        <v>10</v>
      </c>
      <c r="M5">
        <v>10</v>
      </c>
      <c r="N5">
        <v>100</v>
      </c>
      <c r="O5" t="s">
        <v>1001</v>
      </c>
      <c r="P5" t="s">
        <v>1002</v>
      </c>
      <c r="Q5" s="5" t="str">
        <f>HYPERLINK(Table4[[#This Row],[url]])</f>
        <v>https://s3.amazonaws.com/FrackFinder/Tadpole/Susquehanna/2005/2005_X-075.9603_Y0041.6556.png</v>
      </c>
      <c r="R5" t="s">
        <v>16191</v>
      </c>
      <c r="S5">
        <f>IF(LEFT(Table4[[#This Row],[answer1]])=Table4[[#This Row],[MY ANWER]], 0,1)</f>
        <v>0</v>
      </c>
    </row>
    <row r="6" spans="1:19" x14ac:dyDescent="0.25">
      <c r="A6">
        <v>279631</v>
      </c>
      <c r="B6" t="s">
        <v>2517</v>
      </c>
      <c r="C6">
        <v>2008</v>
      </c>
      <c r="D6" t="s">
        <v>170</v>
      </c>
      <c r="E6" t="s">
        <v>2521</v>
      </c>
      <c r="F6" t="s">
        <v>19</v>
      </c>
      <c r="G6" t="s">
        <v>16187</v>
      </c>
      <c r="H6">
        <v>7</v>
      </c>
      <c r="I6">
        <v>3</v>
      </c>
      <c r="J6">
        <v>70</v>
      </c>
      <c r="K6">
        <v>30</v>
      </c>
      <c r="L6">
        <v>10</v>
      </c>
      <c r="M6">
        <v>10</v>
      </c>
      <c r="N6">
        <v>100</v>
      </c>
      <c r="O6" t="s">
        <v>2522</v>
      </c>
      <c r="P6" t="s">
        <v>2523</v>
      </c>
      <c r="Q6" s="5" t="str">
        <f>HYPERLINK(Table4[[#This Row],[url]])</f>
        <v>https://s3.amazonaws.com/FrackFinder/Tadpole/Susquehanna/2008/2008_X-075.7815_Y0041.8327.png</v>
      </c>
      <c r="R6" t="s">
        <v>16192</v>
      </c>
      <c r="S6">
        <f>IF(LEFT(Table4[[#This Row],[answer1]])=Table4[[#This Row],[MY ANWER]], 0,1)</f>
        <v>0</v>
      </c>
    </row>
    <row r="7" spans="1:19" x14ac:dyDescent="0.25">
      <c r="A7">
        <v>279418</v>
      </c>
      <c r="B7" t="s">
        <v>1809</v>
      </c>
      <c r="C7">
        <v>2008</v>
      </c>
      <c r="D7" t="s">
        <v>170</v>
      </c>
      <c r="E7" t="s">
        <v>1813</v>
      </c>
      <c r="F7" t="s">
        <v>19</v>
      </c>
      <c r="G7" t="s">
        <v>16187</v>
      </c>
      <c r="H7">
        <v>7</v>
      </c>
      <c r="I7">
        <v>3</v>
      </c>
      <c r="J7">
        <v>70</v>
      </c>
      <c r="K7">
        <v>30</v>
      </c>
      <c r="L7">
        <v>10</v>
      </c>
      <c r="M7">
        <v>10</v>
      </c>
      <c r="N7">
        <v>100</v>
      </c>
      <c r="O7" t="s">
        <v>1814</v>
      </c>
      <c r="P7" t="s">
        <v>1815</v>
      </c>
      <c r="Q7" s="5" t="str">
        <f>HYPERLINK(Table4[[#This Row],[url]])</f>
        <v>https://s3.amazonaws.com/FrackFinder/Tadpole/Susquehanna/2008/2008_X-075.8846_Y0041.7233.png</v>
      </c>
      <c r="R7" t="s">
        <v>16192</v>
      </c>
      <c r="S7">
        <f>IF(LEFT(Table4[[#This Row],[answer1]])=Table4[[#This Row],[MY ANWER]], 0,1)</f>
        <v>0</v>
      </c>
    </row>
    <row r="8" spans="1:19" x14ac:dyDescent="0.25">
      <c r="A8">
        <v>279620</v>
      </c>
      <c r="B8" t="s">
        <v>2478</v>
      </c>
      <c r="C8">
        <v>2010</v>
      </c>
      <c r="D8" t="s">
        <v>170</v>
      </c>
      <c r="E8" t="s">
        <v>2485</v>
      </c>
      <c r="F8" t="s">
        <v>19</v>
      </c>
      <c r="G8" t="s">
        <v>16187</v>
      </c>
      <c r="H8">
        <v>7</v>
      </c>
      <c r="I8">
        <v>3</v>
      </c>
      <c r="J8">
        <v>70</v>
      </c>
      <c r="K8">
        <v>30</v>
      </c>
      <c r="L8">
        <v>10</v>
      </c>
      <c r="M8">
        <v>10</v>
      </c>
      <c r="N8">
        <v>100</v>
      </c>
      <c r="O8" t="s">
        <v>2486</v>
      </c>
      <c r="P8" t="s">
        <v>2487</v>
      </c>
      <c r="Q8" s="5" t="str">
        <f>HYPERLINK(Table4[[#This Row],[url]])</f>
        <v>https://s3.amazonaws.com/FrackFinder/Tadpole/Susquehanna/2010/2010_X-075.7992_Y0041.6828.png</v>
      </c>
      <c r="R8" t="s">
        <v>16192</v>
      </c>
      <c r="S8">
        <f>IF(LEFT(Table4[[#This Row],[answer1]])=Table4[[#This Row],[MY ANWER]], 0,1)</f>
        <v>0</v>
      </c>
    </row>
    <row r="9" spans="1:19" x14ac:dyDescent="0.25">
      <c r="A9">
        <v>279536</v>
      </c>
      <c r="B9" t="s">
        <v>2198</v>
      </c>
      <c r="C9">
        <v>2010</v>
      </c>
      <c r="D9" t="s">
        <v>170</v>
      </c>
      <c r="E9" t="s">
        <v>2205</v>
      </c>
      <c r="F9" t="s">
        <v>16</v>
      </c>
      <c r="G9" t="s">
        <v>17</v>
      </c>
      <c r="H9">
        <v>7</v>
      </c>
      <c r="I9">
        <v>3</v>
      </c>
      <c r="J9">
        <v>70</v>
      </c>
      <c r="K9">
        <v>30</v>
      </c>
      <c r="L9">
        <v>10</v>
      </c>
      <c r="M9">
        <v>10</v>
      </c>
      <c r="N9">
        <v>100</v>
      </c>
      <c r="O9" t="s">
        <v>2206</v>
      </c>
      <c r="P9" t="s">
        <v>2207</v>
      </c>
      <c r="Q9" s="5" t="str">
        <f>HYPERLINK(Table4[[#This Row],[url]])</f>
        <v>https://s3.amazonaws.com/FrackFinder/Tadpole/Susquehanna/2010/2010_X-075.8489_Y0041.6624.png</v>
      </c>
      <c r="R9" t="s">
        <v>16193</v>
      </c>
      <c r="S9">
        <f>IF(LEFT(Table4[[#This Row],[answer1]])=Table4[[#This Row],[MY ANWER]], 0,1)</f>
        <v>1</v>
      </c>
    </row>
    <row r="10" spans="1:19" x14ac:dyDescent="0.25">
      <c r="A10">
        <v>279509</v>
      </c>
      <c r="B10" t="s">
        <v>2108</v>
      </c>
      <c r="C10">
        <v>2010</v>
      </c>
      <c r="D10" t="s">
        <v>170</v>
      </c>
      <c r="E10" t="s">
        <v>2115</v>
      </c>
      <c r="F10" t="s">
        <v>16187</v>
      </c>
      <c r="G10" t="s">
        <v>19</v>
      </c>
      <c r="H10">
        <v>7</v>
      </c>
      <c r="I10">
        <v>3</v>
      </c>
      <c r="J10">
        <v>70</v>
      </c>
      <c r="K10">
        <v>30</v>
      </c>
      <c r="L10">
        <v>10</v>
      </c>
      <c r="M10">
        <v>10</v>
      </c>
      <c r="N10">
        <v>100</v>
      </c>
      <c r="O10" t="s">
        <v>2116</v>
      </c>
      <c r="P10" t="s">
        <v>2117</v>
      </c>
      <c r="Q10" s="5" t="str">
        <f>HYPERLINK(Table4[[#This Row],[url]])</f>
        <v>https://s3.amazonaws.com/FrackFinder/Tadpole/Susquehanna/2010/2010_X-075.8629_Y0041.7366.png</v>
      </c>
      <c r="R10" t="s">
        <v>16190</v>
      </c>
      <c r="S10">
        <f>IF(LEFT(Table4[[#This Row],[answer1]])=Table4[[#This Row],[MY ANWER]], 0,1)</f>
        <v>0</v>
      </c>
    </row>
    <row r="11" spans="1:19" x14ac:dyDescent="0.25">
      <c r="A11">
        <v>279359</v>
      </c>
      <c r="B11" t="s">
        <v>1609</v>
      </c>
      <c r="C11">
        <v>2010</v>
      </c>
      <c r="D11" t="s">
        <v>170</v>
      </c>
      <c r="E11" t="s">
        <v>1616</v>
      </c>
      <c r="F11" t="s">
        <v>16187</v>
      </c>
      <c r="G11" t="s">
        <v>19</v>
      </c>
      <c r="H11">
        <v>7</v>
      </c>
      <c r="I11">
        <v>3</v>
      </c>
      <c r="J11">
        <v>70</v>
      </c>
      <c r="K11">
        <v>30</v>
      </c>
      <c r="L11">
        <v>10</v>
      </c>
      <c r="M11">
        <v>10</v>
      </c>
      <c r="N11">
        <v>100</v>
      </c>
      <c r="O11" t="s">
        <v>1617</v>
      </c>
      <c r="P11" t="s">
        <v>1618</v>
      </c>
      <c r="Q11" s="5" t="str">
        <f>HYPERLINK(Table4[[#This Row],[url]])</f>
        <v>https://s3.amazonaws.com/FrackFinder/Tadpole/Susquehanna/2010/2010_X-075.9002_Y0041.7397.png</v>
      </c>
      <c r="R11" t="s">
        <v>16190</v>
      </c>
      <c r="S11">
        <f>IF(LEFT(Table4[[#This Row],[answer1]])=Table4[[#This Row],[MY ANWER]], 0,1)</f>
        <v>0</v>
      </c>
    </row>
    <row r="12" spans="1:19" x14ac:dyDescent="0.25">
      <c r="A12">
        <v>279353</v>
      </c>
      <c r="B12" t="s">
        <v>1583</v>
      </c>
      <c r="C12">
        <v>2010</v>
      </c>
      <c r="D12" t="s">
        <v>170</v>
      </c>
      <c r="E12" t="s">
        <v>1596</v>
      </c>
      <c r="F12" t="s">
        <v>19</v>
      </c>
      <c r="G12" t="s">
        <v>16187</v>
      </c>
      <c r="H12">
        <v>7</v>
      </c>
      <c r="I12">
        <v>3</v>
      </c>
      <c r="J12">
        <v>70</v>
      </c>
      <c r="K12">
        <v>30</v>
      </c>
      <c r="L12">
        <v>10</v>
      </c>
      <c r="M12">
        <v>10</v>
      </c>
      <c r="N12">
        <v>100</v>
      </c>
      <c r="O12" t="s">
        <v>1597</v>
      </c>
      <c r="P12" t="s">
        <v>1598</v>
      </c>
      <c r="Q12" s="5" t="str">
        <f>HYPERLINK(Table4[[#This Row],[url]])</f>
        <v>https://s3.amazonaws.com/FrackFinder/Tadpole/Susquehanna/2010/2010_X-075.9031_Y0041.7263.png</v>
      </c>
      <c r="R12" t="s">
        <v>16192</v>
      </c>
      <c r="S12">
        <f>IF(LEFT(Table4[[#This Row],[answer1]])=Table4[[#This Row],[MY ANWER]], 0,1)</f>
        <v>0</v>
      </c>
    </row>
    <row r="13" spans="1:19" x14ac:dyDescent="0.25">
      <c r="A13">
        <v>279290</v>
      </c>
      <c r="B13" t="s">
        <v>1379</v>
      </c>
      <c r="C13">
        <v>2010</v>
      </c>
      <c r="D13" t="s">
        <v>170</v>
      </c>
      <c r="E13" t="s">
        <v>1386</v>
      </c>
      <c r="F13" t="s">
        <v>16187</v>
      </c>
      <c r="G13" t="s">
        <v>19</v>
      </c>
      <c r="H13">
        <v>7</v>
      </c>
      <c r="I13">
        <v>3</v>
      </c>
      <c r="J13">
        <v>70</v>
      </c>
      <c r="K13">
        <v>30</v>
      </c>
      <c r="L13">
        <v>10</v>
      </c>
      <c r="M13">
        <v>10</v>
      </c>
      <c r="N13">
        <v>100</v>
      </c>
      <c r="O13" t="s">
        <v>1387</v>
      </c>
      <c r="P13" t="s">
        <v>1388</v>
      </c>
      <c r="Q13" s="5" t="str">
        <f>HYPERLINK(Table4[[#This Row],[url]])</f>
        <v>https://s3.amazonaws.com/FrackFinder/Tadpole/Susquehanna/2010/2010_X-075.9213_Y0041.7311.png</v>
      </c>
      <c r="R13" t="s">
        <v>16192</v>
      </c>
      <c r="S13">
        <f>IF(LEFT(Table4[[#This Row],[answer1]])=Table4[[#This Row],[MY ANWER]], 0,1)</f>
        <v>1</v>
      </c>
    </row>
    <row r="14" spans="1:19" x14ac:dyDescent="0.25">
      <c r="A14">
        <v>279230</v>
      </c>
      <c r="B14" t="s">
        <v>1179</v>
      </c>
      <c r="C14">
        <v>2010</v>
      </c>
      <c r="D14" t="s">
        <v>170</v>
      </c>
      <c r="E14" t="s">
        <v>1186</v>
      </c>
      <c r="F14" t="s">
        <v>19</v>
      </c>
      <c r="G14" t="s">
        <v>16187</v>
      </c>
      <c r="H14">
        <v>7</v>
      </c>
      <c r="I14">
        <v>3</v>
      </c>
      <c r="J14">
        <v>70</v>
      </c>
      <c r="K14">
        <v>30</v>
      </c>
      <c r="L14">
        <v>10</v>
      </c>
      <c r="M14">
        <v>10</v>
      </c>
      <c r="N14">
        <v>100</v>
      </c>
      <c r="O14" t="s">
        <v>1187</v>
      </c>
      <c r="P14" t="s">
        <v>1188</v>
      </c>
      <c r="Q14" s="5" t="str">
        <f>HYPERLINK(Table4[[#This Row],[url]])</f>
        <v>https://s3.amazonaws.com/FrackFinder/Tadpole/Susquehanna/2010/2010_X-075.9406_Y0041.7338.png</v>
      </c>
      <c r="R14" t="s">
        <v>16192</v>
      </c>
      <c r="S14">
        <f>IF(LEFT(Table4[[#This Row],[answer1]])=Table4[[#This Row],[MY ANWER]], 0,1)</f>
        <v>0</v>
      </c>
    </row>
    <row r="15" spans="1:19" x14ac:dyDescent="0.25">
      <c r="A15">
        <v>279044</v>
      </c>
      <c r="B15" t="s">
        <v>559</v>
      </c>
      <c r="C15">
        <v>2010</v>
      </c>
      <c r="D15" t="s">
        <v>170</v>
      </c>
      <c r="E15" t="s">
        <v>566</v>
      </c>
      <c r="F15" t="s">
        <v>19</v>
      </c>
      <c r="G15" t="s">
        <v>16187</v>
      </c>
      <c r="H15">
        <v>7</v>
      </c>
      <c r="I15">
        <v>3</v>
      </c>
      <c r="J15">
        <v>70</v>
      </c>
      <c r="K15">
        <v>30</v>
      </c>
      <c r="L15">
        <v>10</v>
      </c>
      <c r="M15">
        <v>10</v>
      </c>
      <c r="N15">
        <v>100</v>
      </c>
      <c r="O15" t="s">
        <v>567</v>
      </c>
      <c r="P15" t="s">
        <v>568</v>
      </c>
      <c r="Q15" s="5" t="str">
        <f>HYPERLINK(Table4[[#This Row],[url]])</f>
        <v>https://s3.amazonaws.com/FrackFinder/Tadpole/Susquehanna/2010/2010_X-076.0330_Y0041.6525.png</v>
      </c>
      <c r="R15" t="s">
        <v>16192</v>
      </c>
      <c r="S15">
        <f>IF(LEFT(Table4[[#This Row],[answer1]])=Table4[[#This Row],[MY ANWER]], 0,1)</f>
        <v>0</v>
      </c>
    </row>
    <row r="16" spans="1:19" x14ac:dyDescent="0.25">
      <c r="A16">
        <v>279017</v>
      </c>
      <c r="B16" t="s">
        <v>469</v>
      </c>
      <c r="C16">
        <v>2010</v>
      </c>
      <c r="D16" t="s">
        <v>170</v>
      </c>
      <c r="E16" t="s">
        <v>476</v>
      </c>
      <c r="F16" t="s">
        <v>19</v>
      </c>
      <c r="G16" t="s">
        <v>16187</v>
      </c>
      <c r="H16">
        <v>7</v>
      </c>
      <c r="I16">
        <v>3</v>
      </c>
      <c r="J16">
        <v>70</v>
      </c>
      <c r="K16">
        <v>30</v>
      </c>
      <c r="L16">
        <v>10</v>
      </c>
      <c r="M16">
        <v>10</v>
      </c>
      <c r="N16">
        <v>100</v>
      </c>
      <c r="O16" t="s">
        <v>477</v>
      </c>
      <c r="P16" t="s">
        <v>478</v>
      </c>
      <c r="Q16" s="5" t="str">
        <f>HYPERLINK(Table4[[#This Row],[url]])</f>
        <v>https://s3.amazonaws.com/FrackFinder/Tadpole/Susquehanna/2010/2010_X-076.0586_Y0041.8668.png</v>
      </c>
      <c r="R16" t="s">
        <v>16190</v>
      </c>
      <c r="S16">
        <f>IF(LEFT(Table4[[#This Row],[answer1]])=Table4[[#This Row],[MY ANWER]], 0,1)</f>
        <v>1</v>
      </c>
    </row>
    <row r="17" spans="1:19" x14ac:dyDescent="0.25">
      <c r="A17">
        <v>280639</v>
      </c>
      <c r="B17" t="s">
        <v>5767</v>
      </c>
      <c r="C17">
        <v>2008</v>
      </c>
      <c r="D17" t="s">
        <v>3524</v>
      </c>
      <c r="E17" t="s">
        <v>5771</v>
      </c>
      <c r="F17" t="s">
        <v>16187</v>
      </c>
      <c r="G17" t="s">
        <v>17</v>
      </c>
      <c r="H17">
        <v>7</v>
      </c>
      <c r="I17">
        <v>3</v>
      </c>
      <c r="J17">
        <v>70</v>
      </c>
      <c r="K17">
        <v>30</v>
      </c>
      <c r="L17">
        <v>10</v>
      </c>
      <c r="M17">
        <v>10</v>
      </c>
      <c r="N17">
        <v>100</v>
      </c>
      <c r="O17" t="s">
        <v>5772</v>
      </c>
      <c r="P17" t="s">
        <v>5773</v>
      </c>
      <c r="Q17" s="5" t="str">
        <f>HYPERLINK(Table4[[#This Row],[url]])</f>
        <v>https://s3.amazonaws.com/FrackFinder/Tadpole/Washington/2008/2008_X-080.2966_Y0040.2991.png</v>
      </c>
      <c r="R17" t="s">
        <v>16190</v>
      </c>
      <c r="S17">
        <f>IF(LEFT(Table4[[#This Row],[answer1]])=Table4[[#This Row],[MY ANWER]], 0,1)</f>
        <v>0</v>
      </c>
    </row>
    <row r="18" spans="1:19" x14ac:dyDescent="0.25">
      <c r="A18">
        <v>280481</v>
      </c>
      <c r="B18" t="s">
        <v>5237</v>
      </c>
      <c r="C18">
        <v>2010</v>
      </c>
      <c r="D18" t="s">
        <v>3524</v>
      </c>
      <c r="E18" t="s">
        <v>5244</v>
      </c>
      <c r="F18" t="s">
        <v>16</v>
      </c>
      <c r="G18" t="s">
        <v>16187</v>
      </c>
      <c r="H18">
        <v>7</v>
      </c>
      <c r="I18">
        <v>3</v>
      </c>
      <c r="J18">
        <v>70</v>
      </c>
      <c r="K18">
        <v>30</v>
      </c>
      <c r="L18">
        <v>10</v>
      </c>
      <c r="M18">
        <v>10</v>
      </c>
      <c r="N18">
        <v>100</v>
      </c>
      <c r="O18" t="s">
        <v>5245</v>
      </c>
      <c r="P18" t="s">
        <v>5246</v>
      </c>
      <c r="Q18" s="5" t="str">
        <f>HYPERLINK(Table4[[#This Row],[url]])</f>
        <v>https://s3.amazonaws.com/FrackFinder/Tadpole/Washington/2010/2010_X-080.3274_Y0040.3044.png</v>
      </c>
      <c r="R18" t="s">
        <v>16191</v>
      </c>
      <c r="S18">
        <f>IF(LEFT(Table4[[#This Row],[answer1]])=Table4[[#This Row],[MY ANWER]], 0,1)</f>
        <v>0</v>
      </c>
    </row>
    <row r="19" spans="1:19" x14ac:dyDescent="0.25">
      <c r="A19">
        <v>280439</v>
      </c>
      <c r="B19" t="s">
        <v>5096</v>
      </c>
      <c r="C19">
        <v>2010</v>
      </c>
      <c r="D19" t="s">
        <v>3524</v>
      </c>
      <c r="E19" t="s">
        <v>5103</v>
      </c>
      <c r="F19" t="s">
        <v>16187</v>
      </c>
      <c r="G19" t="s">
        <v>19</v>
      </c>
      <c r="H19">
        <v>7</v>
      </c>
      <c r="I19">
        <v>3</v>
      </c>
      <c r="J19">
        <v>70</v>
      </c>
      <c r="K19">
        <v>30</v>
      </c>
      <c r="L19">
        <v>10</v>
      </c>
      <c r="M19">
        <v>10</v>
      </c>
      <c r="N19">
        <v>100</v>
      </c>
      <c r="O19" t="s">
        <v>5104</v>
      </c>
      <c r="P19" t="s">
        <v>5105</v>
      </c>
      <c r="Q19" s="5" t="str">
        <f>HYPERLINK(Table4[[#This Row],[url]])</f>
        <v>https://s3.amazonaws.com/FrackFinder/Tadpole/Washington/2010/2010_X-080.3375_Y0040.2601.png</v>
      </c>
      <c r="R19" t="s">
        <v>16192</v>
      </c>
      <c r="S19">
        <f>IF(LEFT(Table4[[#This Row],[answer1]])=Table4[[#This Row],[MY ANWER]], 0,1)</f>
        <v>1</v>
      </c>
    </row>
    <row r="20" spans="1:19" x14ac:dyDescent="0.25">
      <c r="A20">
        <v>280349</v>
      </c>
      <c r="B20" t="s">
        <v>4796</v>
      </c>
      <c r="C20">
        <v>2010</v>
      </c>
      <c r="D20" t="s">
        <v>3524</v>
      </c>
      <c r="E20" t="s">
        <v>4803</v>
      </c>
      <c r="F20" t="s">
        <v>16187</v>
      </c>
      <c r="G20" t="s">
        <v>19</v>
      </c>
      <c r="H20">
        <v>7</v>
      </c>
      <c r="I20">
        <v>3</v>
      </c>
      <c r="J20">
        <v>70</v>
      </c>
      <c r="K20">
        <v>30</v>
      </c>
      <c r="L20">
        <v>10</v>
      </c>
      <c r="M20">
        <v>10</v>
      </c>
      <c r="N20">
        <v>100</v>
      </c>
      <c r="O20" t="s">
        <v>4804</v>
      </c>
      <c r="P20" t="s">
        <v>4805</v>
      </c>
      <c r="Q20" s="5" t="str">
        <f>HYPERLINK(Table4[[#This Row],[url]])</f>
        <v>https://s3.amazonaws.com/FrackFinder/Tadpole/Washington/2010/2010_X-080.3548_Y0040.2668.png</v>
      </c>
      <c r="R20" t="s">
        <v>16190</v>
      </c>
      <c r="S20">
        <f>IF(LEFT(Table4[[#This Row],[answer1]])=Table4[[#This Row],[MY ANWER]], 0,1)</f>
        <v>0</v>
      </c>
    </row>
    <row r="21" spans="1:19" x14ac:dyDescent="0.25">
      <c r="A21">
        <v>280325</v>
      </c>
      <c r="B21" t="s">
        <v>4716</v>
      </c>
      <c r="C21">
        <v>2010</v>
      </c>
      <c r="D21" t="s">
        <v>3524</v>
      </c>
      <c r="E21" t="s">
        <v>4723</v>
      </c>
      <c r="F21" t="s">
        <v>16187</v>
      </c>
      <c r="G21" t="s">
        <v>17</v>
      </c>
      <c r="H21">
        <v>7</v>
      </c>
      <c r="I21">
        <v>3</v>
      </c>
      <c r="J21">
        <v>70</v>
      </c>
      <c r="K21">
        <v>30</v>
      </c>
      <c r="L21">
        <v>10</v>
      </c>
      <c r="M21">
        <v>10</v>
      </c>
      <c r="N21">
        <v>100</v>
      </c>
      <c r="O21" t="s">
        <v>4724</v>
      </c>
      <c r="P21" t="s">
        <v>4725</v>
      </c>
      <c r="Q21" s="5" t="str">
        <f>HYPERLINK(Table4[[#This Row],[url]])</f>
        <v>https://s3.amazonaws.com/FrackFinder/Tadpole/Washington/2010/2010_X-080.3612_Y0040.2805.png</v>
      </c>
      <c r="R21" t="s">
        <v>16190</v>
      </c>
      <c r="S21">
        <f>IF(LEFT(Table4[[#This Row],[answer1]])=Table4[[#This Row],[MY ANWER]], 0,1)</f>
        <v>0</v>
      </c>
    </row>
    <row r="22" spans="1:19" x14ac:dyDescent="0.25">
      <c r="A22">
        <v>279926</v>
      </c>
      <c r="B22" t="s">
        <v>3501</v>
      </c>
      <c r="C22">
        <v>2010</v>
      </c>
      <c r="D22" t="s">
        <v>3502</v>
      </c>
      <c r="E22" t="s">
        <v>3509</v>
      </c>
      <c r="F22" t="s">
        <v>16187</v>
      </c>
      <c r="G22" t="s">
        <v>16</v>
      </c>
      <c r="H22">
        <v>7</v>
      </c>
      <c r="I22">
        <v>2</v>
      </c>
      <c r="J22">
        <v>70</v>
      </c>
      <c r="K22">
        <v>20</v>
      </c>
      <c r="L22">
        <v>10</v>
      </c>
      <c r="M22">
        <v>10</v>
      </c>
      <c r="N22">
        <v>100</v>
      </c>
      <c r="O22" t="s">
        <v>3510</v>
      </c>
      <c r="P22" t="s">
        <v>3511</v>
      </c>
      <c r="Q22" s="5" t="str">
        <f>HYPERLINK(Table4[[#This Row],[url]])</f>
        <v>https://s3.amazonaws.com/FrackFinder/Tadpole/Bedford/2010/2010_X-078.6611_Y0040.1964.png</v>
      </c>
      <c r="R22" t="s">
        <v>16190</v>
      </c>
      <c r="S22">
        <f>IF(LEFT(Table4[[#This Row],[answer1]])=Table4[[#This Row],[MY ANWER]], 0,1)</f>
        <v>0</v>
      </c>
    </row>
    <row r="23" spans="1:19" x14ac:dyDescent="0.25">
      <c r="A23">
        <v>280733</v>
      </c>
      <c r="B23" t="s">
        <v>6077</v>
      </c>
      <c r="C23">
        <v>2010</v>
      </c>
      <c r="D23" t="s">
        <v>3565</v>
      </c>
      <c r="E23" t="s">
        <v>6084</v>
      </c>
      <c r="F23" t="s">
        <v>16187</v>
      </c>
      <c r="G23" t="s">
        <v>16</v>
      </c>
      <c r="H23">
        <v>7</v>
      </c>
      <c r="I23">
        <v>2</v>
      </c>
      <c r="J23">
        <v>70</v>
      </c>
      <c r="K23">
        <v>20</v>
      </c>
      <c r="L23">
        <v>10</v>
      </c>
      <c r="M23">
        <v>10</v>
      </c>
      <c r="N23">
        <v>100</v>
      </c>
      <c r="O23" t="s">
        <v>6085</v>
      </c>
      <c r="P23" t="s">
        <v>6086</v>
      </c>
      <c r="Q23" s="5" t="str">
        <f>HYPERLINK(Table4[[#This Row],[url]])</f>
        <v>https://s3.amazonaws.com/FrackFinder/Tadpole/Greene/2010/2010_X-080.2806_Y0039.8871.png</v>
      </c>
      <c r="R23" t="s">
        <v>16190</v>
      </c>
      <c r="S23">
        <f>IF(LEFT(Table4[[#This Row],[answer1]])=Table4[[#This Row],[MY ANWER]], 0,1)</f>
        <v>0</v>
      </c>
    </row>
    <row r="24" spans="1:19" x14ac:dyDescent="0.25">
      <c r="A24">
        <v>280670</v>
      </c>
      <c r="B24" t="s">
        <v>5867</v>
      </c>
      <c r="C24">
        <v>2010</v>
      </c>
      <c r="D24" t="s">
        <v>3565</v>
      </c>
      <c r="E24" t="s">
        <v>5874</v>
      </c>
      <c r="F24" t="s">
        <v>16187</v>
      </c>
      <c r="G24" t="s">
        <v>17</v>
      </c>
      <c r="H24">
        <v>7</v>
      </c>
      <c r="I24">
        <v>2</v>
      </c>
      <c r="J24">
        <v>70</v>
      </c>
      <c r="K24">
        <v>20</v>
      </c>
      <c r="L24">
        <v>10</v>
      </c>
      <c r="M24">
        <v>10</v>
      </c>
      <c r="N24">
        <v>100</v>
      </c>
      <c r="O24" t="s">
        <v>5875</v>
      </c>
      <c r="P24" t="s">
        <v>5876</v>
      </c>
      <c r="Q24" s="5" t="str">
        <f>HYPERLINK(Table4[[#This Row],[url]])</f>
        <v>https://s3.amazonaws.com/FrackFinder/Tadpole/Greene/2010/2010_X-080.2938_Y0039.8879.png</v>
      </c>
      <c r="R24" t="s">
        <v>16190</v>
      </c>
      <c r="S24">
        <f>IF(LEFT(Table4[[#This Row],[answer1]])=Table4[[#This Row],[MY ANWER]], 0,1)</f>
        <v>0</v>
      </c>
    </row>
    <row r="25" spans="1:19" x14ac:dyDescent="0.25">
      <c r="A25">
        <v>280664</v>
      </c>
      <c r="B25" t="s">
        <v>5847</v>
      </c>
      <c r="C25">
        <v>2010</v>
      </c>
      <c r="D25" t="s">
        <v>3565</v>
      </c>
      <c r="E25" t="s">
        <v>5854</v>
      </c>
      <c r="F25" t="s">
        <v>16187</v>
      </c>
      <c r="G25" t="s">
        <v>19</v>
      </c>
      <c r="H25">
        <v>7</v>
      </c>
      <c r="I25">
        <v>2</v>
      </c>
      <c r="J25">
        <v>70</v>
      </c>
      <c r="K25">
        <v>20</v>
      </c>
      <c r="L25">
        <v>10</v>
      </c>
      <c r="M25">
        <v>10</v>
      </c>
      <c r="N25">
        <v>100</v>
      </c>
      <c r="O25" t="s">
        <v>5855</v>
      </c>
      <c r="P25" t="s">
        <v>5856</v>
      </c>
      <c r="Q25" s="5" t="str">
        <f>HYPERLINK(Table4[[#This Row],[url]])</f>
        <v>https://s3.amazonaws.com/FrackFinder/Tadpole/Greene/2010/2010_X-080.2947_Y0039.9364.png</v>
      </c>
      <c r="R25" t="s">
        <v>16190</v>
      </c>
      <c r="S25">
        <f>IF(LEFT(Table4[[#This Row],[answer1]])=Table4[[#This Row],[MY ANWER]], 0,1)</f>
        <v>0</v>
      </c>
    </row>
    <row r="26" spans="1:19" x14ac:dyDescent="0.25">
      <c r="A26">
        <v>280457</v>
      </c>
      <c r="B26" t="s">
        <v>5157</v>
      </c>
      <c r="C26">
        <v>2010</v>
      </c>
      <c r="D26" t="s">
        <v>3565</v>
      </c>
      <c r="E26" t="s">
        <v>5164</v>
      </c>
      <c r="F26" t="s">
        <v>19</v>
      </c>
      <c r="G26" t="s">
        <v>17</v>
      </c>
      <c r="H26">
        <v>7</v>
      </c>
      <c r="I26">
        <v>2</v>
      </c>
      <c r="J26">
        <v>70</v>
      </c>
      <c r="K26">
        <v>20</v>
      </c>
      <c r="L26">
        <v>10</v>
      </c>
      <c r="M26">
        <v>10</v>
      </c>
      <c r="N26">
        <v>100</v>
      </c>
      <c r="O26" t="s">
        <v>5165</v>
      </c>
      <c r="P26" t="s">
        <v>5166</v>
      </c>
      <c r="Q26" s="5" t="str">
        <f>HYPERLINK(Table4[[#This Row],[url]])</f>
        <v>https://s3.amazonaws.com/FrackFinder/Tadpole/Greene/2010/2010_X-080.3328_Y0039.7333.png</v>
      </c>
      <c r="R26" t="s">
        <v>16192</v>
      </c>
      <c r="S26">
        <f>IF(LEFT(Table4[[#This Row],[answer1]])=Table4[[#This Row],[MY ANWER]], 0,1)</f>
        <v>0</v>
      </c>
    </row>
    <row r="27" spans="1:19" x14ac:dyDescent="0.25">
      <c r="A27">
        <v>280283</v>
      </c>
      <c r="B27" t="s">
        <v>4576</v>
      </c>
      <c r="C27">
        <v>2010</v>
      </c>
      <c r="D27" t="s">
        <v>3565</v>
      </c>
      <c r="E27" t="s">
        <v>4583</v>
      </c>
      <c r="F27" t="s">
        <v>16</v>
      </c>
      <c r="G27" t="s">
        <v>17</v>
      </c>
      <c r="H27">
        <v>7</v>
      </c>
      <c r="I27">
        <v>2</v>
      </c>
      <c r="J27">
        <v>70</v>
      </c>
      <c r="K27">
        <v>20</v>
      </c>
      <c r="L27">
        <v>10</v>
      </c>
      <c r="M27">
        <v>10</v>
      </c>
      <c r="N27">
        <v>100</v>
      </c>
      <c r="O27" t="s">
        <v>4584</v>
      </c>
      <c r="P27" t="s">
        <v>4585</v>
      </c>
      <c r="Q27" s="5" t="str">
        <f>HYPERLINK(Table4[[#This Row],[url]])</f>
        <v>https://s3.amazonaws.com/FrackFinder/Tadpole/Greene/2010/2010_X-080.3724_Y0039.9845.png</v>
      </c>
      <c r="R27" t="s">
        <v>16191</v>
      </c>
      <c r="S27">
        <f>IF(LEFT(Table4[[#This Row],[answer1]])=Table4[[#This Row],[MY ANWER]], 0,1)</f>
        <v>0</v>
      </c>
    </row>
    <row r="28" spans="1:19" x14ac:dyDescent="0.25">
      <c r="A28">
        <v>278700</v>
      </c>
      <c r="B28" t="s">
        <v>28</v>
      </c>
      <c r="C28">
        <v>2008</v>
      </c>
      <c r="D28" t="s">
        <v>20</v>
      </c>
      <c r="E28" t="s">
        <v>32</v>
      </c>
      <c r="F28" t="s">
        <v>16</v>
      </c>
      <c r="G28" t="s">
        <v>17</v>
      </c>
      <c r="H28">
        <v>7</v>
      </c>
      <c r="I28">
        <v>2</v>
      </c>
      <c r="J28">
        <v>70</v>
      </c>
      <c r="K28">
        <v>20</v>
      </c>
      <c r="L28">
        <v>10</v>
      </c>
      <c r="M28">
        <v>10</v>
      </c>
      <c r="N28">
        <v>100</v>
      </c>
      <c r="O28" t="s">
        <v>33</v>
      </c>
      <c r="P28" t="s">
        <v>34</v>
      </c>
      <c r="Q28" s="5" t="str">
        <f>HYPERLINK(Table4[[#This Row],[url]])</f>
        <v>https://s3.amazonaws.com/FrackFinder/Tadpole/Potter/2008/2008_X-077.6319_Y0041.6905.png</v>
      </c>
      <c r="R28" t="s">
        <v>16191</v>
      </c>
      <c r="S28">
        <f>IF(LEFT(Table4[[#This Row],[answer1]])=Table4[[#This Row],[MY ANWER]], 0,1)</f>
        <v>0</v>
      </c>
    </row>
    <row r="29" spans="1:19" x14ac:dyDescent="0.25">
      <c r="A29">
        <v>278736</v>
      </c>
      <c r="B29" t="s">
        <v>155</v>
      </c>
      <c r="C29">
        <v>2008</v>
      </c>
      <c r="D29" t="s">
        <v>64</v>
      </c>
      <c r="E29" t="s">
        <v>159</v>
      </c>
      <c r="F29" t="s">
        <v>16187</v>
      </c>
      <c r="G29" t="s">
        <v>17</v>
      </c>
      <c r="H29">
        <v>7</v>
      </c>
      <c r="I29">
        <v>2</v>
      </c>
      <c r="J29">
        <v>70</v>
      </c>
      <c r="K29">
        <v>20</v>
      </c>
      <c r="L29">
        <v>10</v>
      </c>
      <c r="M29">
        <v>10</v>
      </c>
      <c r="N29">
        <v>100</v>
      </c>
      <c r="O29" t="s">
        <v>160</v>
      </c>
      <c r="P29" t="s">
        <v>161</v>
      </c>
      <c r="Q29" s="5" t="str">
        <f>HYPERLINK(Table4[[#This Row],[url]])</f>
        <v>https://s3.amazonaws.com/FrackFinder/Tadpole/Somerset/2008/2008_X-078.7758_Y0039.9283.png</v>
      </c>
      <c r="R29" t="s">
        <v>16191</v>
      </c>
      <c r="S29">
        <f>IF(LEFT(Table4[[#This Row],[answer1]])=Table4[[#This Row],[MY ANWER]], 0,1)</f>
        <v>1</v>
      </c>
    </row>
    <row r="30" spans="1:19" x14ac:dyDescent="0.25">
      <c r="A30">
        <v>279750</v>
      </c>
      <c r="B30" t="s">
        <v>2916</v>
      </c>
      <c r="C30">
        <v>2005</v>
      </c>
      <c r="D30" t="s">
        <v>170</v>
      </c>
      <c r="E30" t="s">
        <v>2917</v>
      </c>
      <c r="F30" t="s">
        <v>16</v>
      </c>
      <c r="G30" t="s">
        <v>16187</v>
      </c>
      <c r="H30">
        <v>7</v>
      </c>
      <c r="I30">
        <v>2</v>
      </c>
      <c r="J30">
        <v>70</v>
      </c>
      <c r="K30">
        <v>20</v>
      </c>
      <c r="L30">
        <v>10</v>
      </c>
      <c r="M30">
        <v>10</v>
      </c>
      <c r="N30">
        <v>100</v>
      </c>
      <c r="O30" t="s">
        <v>2918</v>
      </c>
      <c r="P30" t="s">
        <v>2919</v>
      </c>
      <c r="Q30" s="5" t="str">
        <f>HYPERLINK(Table4[[#This Row],[url]])</f>
        <v>https://s3.amazonaws.com/FrackFinder/Tadpole/Susquehanna/2005/2005_X-075.6864_Y0041.7169.png</v>
      </c>
      <c r="R30" t="s">
        <v>16191</v>
      </c>
      <c r="S30">
        <f>IF(LEFT(Table4[[#This Row],[answer1]])=Table4[[#This Row],[MY ANWER]], 0,1)</f>
        <v>0</v>
      </c>
    </row>
    <row r="31" spans="1:19" x14ac:dyDescent="0.25">
      <c r="A31">
        <v>279570</v>
      </c>
      <c r="B31" t="s">
        <v>2318</v>
      </c>
      <c r="C31">
        <v>2005</v>
      </c>
      <c r="D31" t="s">
        <v>170</v>
      </c>
      <c r="E31" t="s">
        <v>2319</v>
      </c>
      <c r="F31" t="s">
        <v>16</v>
      </c>
      <c r="G31" t="s">
        <v>16187</v>
      </c>
      <c r="H31">
        <v>7</v>
      </c>
      <c r="I31">
        <v>2</v>
      </c>
      <c r="J31">
        <v>70</v>
      </c>
      <c r="K31">
        <v>20</v>
      </c>
      <c r="L31">
        <v>10</v>
      </c>
      <c r="M31">
        <v>10</v>
      </c>
      <c r="N31">
        <v>100</v>
      </c>
      <c r="O31" t="s">
        <v>2320</v>
      </c>
      <c r="P31" t="s">
        <v>2321</v>
      </c>
      <c r="Q31" s="5" t="str">
        <f>HYPERLINK(Table4[[#This Row],[url]])</f>
        <v>https://s3.amazonaws.com/FrackFinder/Tadpole/Susquehanna/2005/2005_X-075.8277_Y0041.8090.png</v>
      </c>
      <c r="R31" t="s">
        <v>16191</v>
      </c>
      <c r="S31">
        <f>IF(LEFT(Table4[[#This Row],[answer1]])=Table4[[#This Row],[MY ANWER]], 0,1)</f>
        <v>0</v>
      </c>
    </row>
    <row r="32" spans="1:19" x14ac:dyDescent="0.25">
      <c r="A32">
        <v>279319</v>
      </c>
      <c r="B32" t="s">
        <v>1483</v>
      </c>
      <c r="C32">
        <v>2005</v>
      </c>
      <c r="D32" t="s">
        <v>170</v>
      </c>
      <c r="E32" t="s">
        <v>1484</v>
      </c>
      <c r="F32" t="s">
        <v>16</v>
      </c>
      <c r="G32" t="s">
        <v>17</v>
      </c>
      <c r="H32">
        <v>7</v>
      </c>
      <c r="I32">
        <v>2</v>
      </c>
      <c r="J32">
        <v>70</v>
      </c>
      <c r="K32">
        <v>20</v>
      </c>
      <c r="L32">
        <v>10</v>
      </c>
      <c r="M32">
        <v>10</v>
      </c>
      <c r="N32">
        <v>100</v>
      </c>
      <c r="O32" t="s">
        <v>1485</v>
      </c>
      <c r="P32" t="s">
        <v>1486</v>
      </c>
      <c r="Q32" s="5" t="str">
        <f>HYPERLINK(Table4[[#This Row],[url]])</f>
        <v>https://s3.amazonaws.com/FrackFinder/Tadpole/Susquehanna/2005/2005_X-075.9096_Y0041.7995.png</v>
      </c>
      <c r="R32" t="s">
        <v>16191</v>
      </c>
      <c r="S32">
        <f>IF(LEFT(Table4[[#This Row],[answer1]])=Table4[[#This Row],[MY ANWER]], 0,1)</f>
        <v>0</v>
      </c>
    </row>
    <row r="33" spans="1:19" x14ac:dyDescent="0.25">
      <c r="A33">
        <v>278991</v>
      </c>
      <c r="B33" t="s">
        <v>389</v>
      </c>
      <c r="C33">
        <v>2005</v>
      </c>
      <c r="D33" t="s">
        <v>170</v>
      </c>
      <c r="E33" t="s">
        <v>390</v>
      </c>
      <c r="F33" t="s">
        <v>16187</v>
      </c>
      <c r="G33" t="s">
        <v>16</v>
      </c>
      <c r="H33">
        <v>7</v>
      </c>
      <c r="I33">
        <v>2</v>
      </c>
      <c r="J33">
        <v>70</v>
      </c>
      <c r="K33">
        <v>20</v>
      </c>
      <c r="L33">
        <v>10</v>
      </c>
      <c r="M33">
        <v>10</v>
      </c>
      <c r="N33">
        <v>100</v>
      </c>
      <c r="O33" t="s">
        <v>391</v>
      </c>
      <c r="P33" t="s">
        <v>392</v>
      </c>
      <c r="Q33" s="5" t="str">
        <f>HYPERLINK(Table4[[#This Row],[url]])</f>
        <v>https://s3.amazonaws.com/FrackFinder/Tadpole/Susquehanna/2005/2005_X-076.0750_Y0041.7660.png</v>
      </c>
      <c r="R33" t="s">
        <v>16191</v>
      </c>
      <c r="S33">
        <f>IF(LEFT(Table4[[#This Row],[answer1]])=Table4[[#This Row],[MY ANWER]], 0,1)</f>
        <v>1</v>
      </c>
    </row>
    <row r="34" spans="1:19" x14ac:dyDescent="0.25">
      <c r="A34">
        <v>279786</v>
      </c>
      <c r="B34" t="s">
        <v>3030</v>
      </c>
      <c r="C34">
        <v>2008</v>
      </c>
      <c r="D34" t="s">
        <v>170</v>
      </c>
      <c r="E34" t="s">
        <v>3037</v>
      </c>
      <c r="F34" t="s">
        <v>16</v>
      </c>
      <c r="G34" t="s">
        <v>16187</v>
      </c>
      <c r="H34">
        <v>7</v>
      </c>
      <c r="I34">
        <v>2</v>
      </c>
      <c r="J34">
        <v>70</v>
      </c>
      <c r="K34">
        <v>20</v>
      </c>
      <c r="L34">
        <v>10</v>
      </c>
      <c r="M34">
        <v>10</v>
      </c>
      <c r="N34">
        <v>100</v>
      </c>
      <c r="O34" t="s">
        <v>3038</v>
      </c>
      <c r="P34" t="s">
        <v>3039</v>
      </c>
      <c r="Q34" s="5" t="str">
        <f>HYPERLINK(Table4[[#This Row],[url]])</f>
        <v>https://s3.amazonaws.com/FrackFinder/Tadpole/Susquehanna/2008/2008_X-075.6626_Y0041.7065.png</v>
      </c>
      <c r="R34" t="s">
        <v>16191</v>
      </c>
      <c r="S34">
        <f>IF(LEFT(Table4[[#This Row],[answer1]])=Table4[[#This Row],[MY ANWER]], 0,1)</f>
        <v>0</v>
      </c>
    </row>
    <row r="35" spans="1:19" x14ac:dyDescent="0.25">
      <c r="A35">
        <v>279448</v>
      </c>
      <c r="B35" t="s">
        <v>1909</v>
      </c>
      <c r="C35">
        <v>2008</v>
      </c>
      <c r="D35" t="s">
        <v>170</v>
      </c>
      <c r="E35" t="s">
        <v>1913</v>
      </c>
      <c r="F35" t="s">
        <v>16187</v>
      </c>
      <c r="G35" t="s">
        <v>17</v>
      </c>
      <c r="H35">
        <v>7</v>
      </c>
      <c r="I35">
        <v>2</v>
      </c>
      <c r="J35">
        <v>70</v>
      </c>
      <c r="K35">
        <v>20</v>
      </c>
      <c r="L35">
        <v>10</v>
      </c>
      <c r="M35">
        <v>10</v>
      </c>
      <c r="N35">
        <v>100</v>
      </c>
      <c r="O35" t="s">
        <v>1914</v>
      </c>
      <c r="P35" t="s">
        <v>1915</v>
      </c>
      <c r="Q35" s="5" t="str">
        <f>HYPERLINK(Table4[[#This Row],[url]])</f>
        <v>https://s3.amazonaws.com/FrackFinder/Tadpole/Susquehanna/2008/2008_X-075.8779_Y0041.7132.png</v>
      </c>
      <c r="R35" t="s">
        <v>16190</v>
      </c>
      <c r="S35">
        <f>IF(LEFT(Table4[[#This Row],[answer1]])=Table4[[#This Row],[MY ANWER]], 0,1)</f>
        <v>0</v>
      </c>
    </row>
    <row r="36" spans="1:19" x14ac:dyDescent="0.25">
      <c r="A36">
        <v>279094</v>
      </c>
      <c r="B36" t="s">
        <v>729</v>
      </c>
      <c r="C36">
        <v>2008</v>
      </c>
      <c r="D36" t="s">
        <v>170</v>
      </c>
      <c r="E36" t="s">
        <v>733</v>
      </c>
      <c r="F36" t="s">
        <v>16187</v>
      </c>
      <c r="G36" t="s">
        <v>19</v>
      </c>
      <c r="H36">
        <v>7</v>
      </c>
      <c r="I36">
        <v>2</v>
      </c>
      <c r="J36">
        <v>70</v>
      </c>
      <c r="K36">
        <v>20</v>
      </c>
      <c r="L36">
        <v>10</v>
      </c>
      <c r="M36">
        <v>10</v>
      </c>
      <c r="N36">
        <v>100</v>
      </c>
      <c r="O36" t="s">
        <v>734</v>
      </c>
      <c r="P36" t="s">
        <v>735</v>
      </c>
      <c r="Q36" s="5" t="str">
        <f>HYPERLINK(Table4[[#This Row],[url]])</f>
        <v>https://s3.amazonaws.com/FrackFinder/Tadpole/Susquehanna/2008/2008_X-076.0100_Y0041.7316.png</v>
      </c>
      <c r="R36" t="s">
        <v>16190</v>
      </c>
      <c r="S36">
        <f>IF(LEFT(Table4[[#This Row],[answer1]])=Table4[[#This Row],[MY ANWER]], 0,1)</f>
        <v>0</v>
      </c>
    </row>
    <row r="37" spans="1:19" x14ac:dyDescent="0.25">
      <c r="A37">
        <v>279449</v>
      </c>
      <c r="B37" t="s">
        <v>1909</v>
      </c>
      <c r="C37">
        <v>2010</v>
      </c>
      <c r="D37" t="s">
        <v>170</v>
      </c>
      <c r="E37" t="s">
        <v>1916</v>
      </c>
      <c r="F37" t="s">
        <v>16187</v>
      </c>
      <c r="G37" t="s">
        <v>16</v>
      </c>
      <c r="H37">
        <v>7</v>
      </c>
      <c r="I37">
        <v>2</v>
      </c>
      <c r="J37">
        <v>70</v>
      </c>
      <c r="K37">
        <v>20</v>
      </c>
      <c r="L37">
        <v>10</v>
      </c>
      <c r="M37">
        <v>10</v>
      </c>
      <c r="N37">
        <v>100</v>
      </c>
      <c r="O37" t="s">
        <v>1917</v>
      </c>
      <c r="P37" t="s">
        <v>1918</v>
      </c>
      <c r="Q37" s="5" t="str">
        <f>HYPERLINK(Table4[[#This Row],[url]])</f>
        <v>https://s3.amazonaws.com/FrackFinder/Tadpole/Susquehanna/2010/2010_X-075.8779_Y0041.7132.png</v>
      </c>
      <c r="R37" t="s">
        <v>16190</v>
      </c>
      <c r="S37">
        <f>IF(LEFT(Table4[[#This Row],[answer1]])=Table4[[#This Row],[MY ANWER]], 0,1)</f>
        <v>0</v>
      </c>
    </row>
    <row r="38" spans="1:19" x14ac:dyDescent="0.25">
      <c r="A38">
        <v>279329</v>
      </c>
      <c r="B38" t="s">
        <v>1509</v>
      </c>
      <c r="C38">
        <v>2010</v>
      </c>
      <c r="D38" t="s">
        <v>170</v>
      </c>
      <c r="E38" t="s">
        <v>1516</v>
      </c>
      <c r="F38" t="s">
        <v>16187</v>
      </c>
      <c r="G38" t="s">
        <v>17</v>
      </c>
      <c r="H38">
        <v>7</v>
      </c>
      <c r="I38">
        <v>2</v>
      </c>
      <c r="J38">
        <v>70</v>
      </c>
      <c r="K38">
        <v>20</v>
      </c>
      <c r="L38">
        <v>10</v>
      </c>
      <c r="M38">
        <v>10</v>
      </c>
      <c r="N38">
        <v>100</v>
      </c>
      <c r="O38" t="s">
        <v>1517</v>
      </c>
      <c r="P38" t="s">
        <v>1518</v>
      </c>
      <c r="Q38" s="5" t="str">
        <f>HYPERLINK(Table4[[#This Row],[url]])</f>
        <v>https://s3.amazonaws.com/FrackFinder/Tadpole/Susquehanna/2010/2010_X-075.9093_Y0041.6781.png</v>
      </c>
      <c r="R38" t="s">
        <v>16190</v>
      </c>
      <c r="S38">
        <f>IF(LEFT(Table4[[#This Row],[answer1]])=Table4[[#This Row],[MY ANWER]], 0,1)</f>
        <v>0</v>
      </c>
    </row>
    <row r="39" spans="1:19" x14ac:dyDescent="0.25">
      <c r="A39">
        <v>279323</v>
      </c>
      <c r="B39" t="s">
        <v>1483</v>
      </c>
      <c r="C39">
        <v>2010</v>
      </c>
      <c r="D39" t="s">
        <v>170</v>
      </c>
      <c r="E39" t="s">
        <v>1496</v>
      </c>
      <c r="F39" t="s">
        <v>16</v>
      </c>
      <c r="G39" t="s">
        <v>17</v>
      </c>
      <c r="H39">
        <v>7</v>
      </c>
      <c r="I39">
        <v>2</v>
      </c>
      <c r="J39">
        <v>70</v>
      </c>
      <c r="K39">
        <v>20</v>
      </c>
      <c r="L39">
        <v>10</v>
      </c>
      <c r="M39">
        <v>10</v>
      </c>
      <c r="N39">
        <v>100</v>
      </c>
      <c r="O39" t="s">
        <v>1497</v>
      </c>
      <c r="P39" t="s">
        <v>1498</v>
      </c>
      <c r="Q39" s="5" t="str">
        <f>HYPERLINK(Table4[[#This Row],[url]])</f>
        <v>https://s3.amazonaws.com/FrackFinder/Tadpole/Susquehanna/2010/2010_X-075.9096_Y0041.7995.png</v>
      </c>
      <c r="R39" t="s">
        <v>16191</v>
      </c>
      <c r="S39">
        <f>IF(LEFT(Table4[[#This Row],[answer1]])=Table4[[#This Row],[MY ANWER]], 0,1)</f>
        <v>0</v>
      </c>
    </row>
    <row r="40" spans="1:19" x14ac:dyDescent="0.25">
      <c r="A40">
        <v>280392</v>
      </c>
      <c r="B40" t="s">
        <v>4946</v>
      </c>
      <c r="C40">
        <v>2005</v>
      </c>
      <c r="D40" t="s">
        <v>3524</v>
      </c>
      <c r="E40" t="s">
        <v>4947</v>
      </c>
      <c r="F40" t="s">
        <v>16</v>
      </c>
      <c r="G40" t="s">
        <v>16187</v>
      </c>
      <c r="H40">
        <v>7</v>
      </c>
      <c r="I40">
        <v>2</v>
      </c>
      <c r="J40">
        <v>70</v>
      </c>
      <c r="K40">
        <v>20</v>
      </c>
      <c r="L40">
        <v>10</v>
      </c>
      <c r="M40">
        <v>10</v>
      </c>
      <c r="N40">
        <v>100</v>
      </c>
      <c r="O40" t="s">
        <v>4948</v>
      </c>
      <c r="P40" t="s">
        <v>4949</v>
      </c>
      <c r="Q40" s="5" t="str">
        <f>HYPERLINK(Table4[[#This Row],[url]])</f>
        <v>https://s3.amazonaws.com/FrackFinder/Tadpole/Washington/2005/2005_X-080.3471_Y0040.2438.png</v>
      </c>
      <c r="R40" t="s">
        <v>16191</v>
      </c>
      <c r="S40">
        <f>IF(LEFT(Table4[[#This Row],[answer1]])=Table4[[#This Row],[MY ANWER]], 0,1)</f>
        <v>0</v>
      </c>
    </row>
    <row r="41" spans="1:19" x14ac:dyDescent="0.25">
      <c r="A41">
        <v>280735</v>
      </c>
      <c r="B41" t="s">
        <v>6087</v>
      </c>
      <c r="C41">
        <v>2008</v>
      </c>
      <c r="D41" t="s">
        <v>3524</v>
      </c>
      <c r="E41" t="s">
        <v>6091</v>
      </c>
      <c r="F41" t="s">
        <v>16</v>
      </c>
      <c r="G41" t="s">
        <v>17</v>
      </c>
      <c r="H41">
        <v>7</v>
      </c>
      <c r="I41">
        <v>2</v>
      </c>
      <c r="J41">
        <v>70</v>
      </c>
      <c r="K41">
        <v>20</v>
      </c>
      <c r="L41">
        <v>10</v>
      </c>
      <c r="M41">
        <v>10</v>
      </c>
      <c r="N41">
        <v>100</v>
      </c>
      <c r="O41" t="s">
        <v>6092</v>
      </c>
      <c r="P41" t="s">
        <v>6093</v>
      </c>
      <c r="Q41" s="5" t="str">
        <f>HYPERLINK(Table4[[#This Row],[url]])</f>
        <v>https://s3.amazonaws.com/FrackFinder/Tadpole/Washington/2008/2008_X-080.2805_Y0040.3545.png</v>
      </c>
      <c r="R41" t="s">
        <v>16191</v>
      </c>
      <c r="S41">
        <f>IF(LEFT(Table4[[#This Row],[answer1]])=Table4[[#This Row],[MY ANWER]], 0,1)</f>
        <v>0</v>
      </c>
    </row>
    <row r="42" spans="1:19" x14ac:dyDescent="0.25">
      <c r="A42">
        <v>280729</v>
      </c>
      <c r="B42" t="s">
        <v>6067</v>
      </c>
      <c r="C42">
        <v>2008</v>
      </c>
      <c r="D42" t="s">
        <v>3524</v>
      </c>
      <c r="E42" t="s">
        <v>6071</v>
      </c>
      <c r="F42" t="s">
        <v>16187</v>
      </c>
      <c r="G42" t="s">
        <v>17</v>
      </c>
      <c r="H42">
        <v>7</v>
      </c>
      <c r="I42">
        <v>2</v>
      </c>
      <c r="J42">
        <v>70</v>
      </c>
      <c r="K42">
        <v>20</v>
      </c>
      <c r="L42">
        <v>10</v>
      </c>
      <c r="M42">
        <v>10</v>
      </c>
      <c r="N42">
        <v>100</v>
      </c>
      <c r="O42" t="s">
        <v>6072</v>
      </c>
      <c r="P42" t="s">
        <v>6073</v>
      </c>
      <c r="Q42" s="5" t="str">
        <f>HYPERLINK(Table4[[#This Row],[url]])</f>
        <v>https://s3.amazonaws.com/FrackFinder/Tadpole/Washington/2008/2008_X-080.2817_Y0040.3301.png</v>
      </c>
      <c r="R42" t="s">
        <v>16190</v>
      </c>
      <c r="S42">
        <f>IF(LEFT(Table4[[#This Row],[answer1]])=Table4[[#This Row],[MY ANWER]], 0,1)</f>
        <v>0</v>
      </c>
    </row>
    <row r="43" spans="1:19" x14ac:dyDescent="0.25">
      <c r="A43">
        <v>280567</v>
      </c>
      <c r="B43" t="s">
        <v>5527</v>
      </c>
      <c r="C43">
        <v>2008</v>
      </c>
      <c r="D43" t="s">
        <v>3524</v>
      </c>
      <c r="E43" t="s">
        <v>5531</v>
      </c>
      <c r="F43" t="s">
        <v>16187</v>
      </c>
      <c r="G43" t="s">
        <v>17</v>
      </c>
      <c r="H43">
        <v>7</v>
      </c>
      <c r="I43">
        <v>2</v>
      </c>
      <c r="J43">
        <v>70</v>
      </c>
      <c r="K43">
        <v>20</v>
      </c>
      <c r="L43">
        <v>10</v>
      </c>
      <c r="M43">
        <v>10</v>
      </c>
      <c r="N43">
        <v>100</v>
      </c>
      <c r="O43" t="s">
        <v>5532</v>
      </c>
      <c r="P43" t="s">
        <v>5533</v>
      </c>
      <c r="Q43" s="5" t="str">
        <f>HYPERLINK(Table4[[#This Row],[url]])</f>
        <v>https://s3.amazonaws.com/FrackFinder/Tadpole/Washington/2008/2008_X-080.3079_Y0040.2759.png</v>
      </c>
      <c r="R43" t="s">
        <v>16190</v>
      </c>
      <c r="S43">
        <f>IF(LEFT(Table4[[#This Row],[answer1]])=Table4[[#This Row],[MY ANWER]], 0,1)</f>
        <v>0</v>
      </c>
    </row>
    <row r="44" spans="1:19" x14ac:dyDescent="0.25">
      <c r="A44">
        <v>280537</v>
      </c>
      <c r="B44" t="s">
        <v>5427</v>
      </c>
      <c r="C44">
        <v>2008</v>
      </c>
      <c r="D44" t="s">
        <v>3524</v>
      </c>
      <c r="E44" t="s">
        <v>5431</v>
      </c>
      <c r="F44" t="s">
        <v>16187</v>
      </c>
      <c r="G44" t="s">
        <v>16</v>
      </c>
      <c r="H44">
        <v>7</v>
      </c>
      <c r="I44">
        <v>2</v>
      </c>
      <c r="J44">
        <v>70</v>
      </c>
      <c r="K44">
        <v>20</v>
      </c>
      <c r="L44">
        <v>10</v>
      </c>
      <c r="M44">
        <v>10</v>
      </c>
      <c r="N44">
        <v>100</v>
      </c>
      <c r="O44" t="s">
        <v>5432</v>
      </c>
      <c r="P44" t="s">
        <v>5433</v>
      </c>
      <c r="Q44" s="5" t="str">
        <f>HYPERLINK(Table4[[#This Row],[url]])</f>
        <v>https://s3.amazonaws.com/FrackFinder/Tadpole/Washington/2008/2008_X-080.3142_Y0040.2879.png</v>
      </c>
      <c r="R44" t="s">
        <v>16190</v>
      </c>
      <c r="S44">
        <f>IF(LEFT(Table4[[#This Row],[answer1]])=Table4[[#This Row],[MY ANWER]], 0,1)</f>
        <v>0</v>
      </c>
    </row>
    <row r="45" spans="1:19" x14ac:dyDescent="0.25">
      <c r="A45">
        <v>280492</v>
      </c>
      <c r="B45" t="s">
        <v>5277</v>
      </c>
      <c r="C45">
        <v>2008</v>
      </c>
      <c r="D45" t="s">
        <v>3524</v>
      </c>
      <c r="E45" t="s">
        <v>5281</v>
      </c>
      <c r="F45" t="s">
        <v>16187</v>
      </c>
      <c r="G45" t="s">
        <v>17</v>
      </c>
      <c r="H45">
        <v>7</v>
      </c>
      <c r="I45">
        <v>2</v>
      </c>
      <c r="J45">
        <v>70</v>
      </c>
      <c r="K45">
        <v>20</v>
      </c>
      <c r="L45">
        <v>10</v>
      </c>
      <c r="M45">
        <v>10</v>
      </c>
      <c r="N45">
        <v>100</v>
      </c>
      <c r="O45" t="s">
        <v>5282</v>
      </c>
      <c r="P45" t="s">
        <v>5283</v>
      </c>
      <c r="Q45" s="5" t="str">
        <f>HYPERLINK(Table4[[#This Row],[url]])</f>
        <v>https://s3.amazonaws.com/FrackFinder/Tadpole/Washington/2008/2008_X-080.3244_Y0040.2924.png</v>
      </c>
      <c r="R45" t="s">
        <v>16190</v>
      </c>
      <c r="S45">
        <f>IF(LEFT(Table4[[#This Row],[answer1]])=Table4[[#This Row],[MY ANWER]], 0,1)</f>
        <v>0</v>
      </c>
    </row>
    <row r="46" spans="1:19" x14ac:dyDescent="0.25">
      <c r="A46">
        <v>280474</v>
      </c>
      <c r="B46" t="s">
        <v>5217</v>
      </c>
      <c r="C46">
        <v>2008</v>
      </c>
      <c r="D46" t="s">
        <v>3524</v>
      </c>
      <c r="E46" t="s">
        <v>5221</v>
      </c>
      <c r="F46" t="s">
        <v>16187</v>
      </c>
      <c r="G46" t="s">
        <v>17</v>
      </c>
      <c r="H46">
        <v>7</v>
      </c>
      <c r="I46">
        <v>2</v>
      </c>
      <c r="J46">
        <v>70</v>
      </c>
      <c r="K46">
        <v>20</v>
      </c>
      <c r="L46">
        <v>10</v>
      </c>
      <c r="M46">
        <v>10</v>
      </c>
      <c r="N46">
        <v>100</v>
      </c>
      <c r="O46" t="s">
        <v>5222</v>
      </c>
      <c r="P46" t="s">
        <v>5223</v>
      </c>
      <c r="Q46" s="5" t="str">
        <f>HYPERLINK(Table4[[#This Row],[url]])</f>
        <v>https://s3.amazonaws.com/FrackFinder/Tadpole/Washington/2008/2008_X-080.3286_Y0040.2484.png</v>
      </c>
      <c r="R46" t="s">
        <v>16190</v>
      </c>
      <c r="S46">
        <f>IF(LEFT(Table4[[#This Row],[answer1]])=Table4[[#This Row],[MY ANWER]], 0,1)</f>
        <v>0</v>
      </c>
    </row>
    <row r="47" spans="1:19" x14ac:dyDescent="0.25">
      <c r="A47">
        <v>280459</v>
      </c>
      <c r="B47" t="s">
        <v>5167</v>
      </c>
      <c r="C47">
        <v>2008</v>
      </c>
      <c r="D47" t="s">
        <v>3524</v>
      </c>
      <c r="E47" t="s">
        <v>5171</v>
      </c>
      <c r="F47" t="s">
        <v>16187</v>
      </c>
      <c r="G47" t="s">
        <v>16</v>
      </c>
      <c r="H47">
        <v>7</v>
      </c>
      <c r="I47">
        <v>2</v>
      </c>
      <c r="J47">
        <v>70</v>
      </c>
      <c r="K47">
        <v>20</v>
      </c>
      <c r="L47">
        <v>10</v>
      </c>
      <c r="M47">
        <v>10</v>
      </c>
      <c r="N47">
        <v>100</v>
      </c>
      <c r="O47" t="s">
        <v>5172</v>
      </c>
      <c r="P47" t="s">
        <v>5173</v>
      </c>
      <c r="Q47" s="5" t="str">
        <f>HYPERLINK(Table4[[#This Row],[url]])</f>
        <v>https://s3.amazonaws.com/FrackFinder/Tadpole/Washington/2008/2008_X-080.3328_Y0040.2705.png</v>
      </c>
      <c r="R47" t="s">
        <v>16190</v>
      </c>
      <c r="S47">
        <f>IF(LEFT(Table4[[#This Row],[answer1]])=Table4[[#This Row],[MY ANWER]], 0,1)</f>
        <v>0</v>
      </c>
    </row>
    <row r="48" spans="1:19" x14ac:dyDescent="0.25">
      <c r="A48">
        <v>280432</v>
      </c>
      <c r="B48" t="s">
        <v>5076</v>
      </c>
      <c r="C48">
        <v>2008</v>
      </c>
      <c r="D48" t="s">
        <v>3524</v>
      </c>
      <c r="E48" t="s">
        <v>5080</v>
      </c>
      <c r="F48" t="s">
        <v>16187</v>
      </c>
      <c r="G48" t="s">
        <v>16</v>
      </c>
      <c r="H48">
        <v>7</v>
      </c>
      <c r="I48">
        <v>2</v>
      </c>
      <c r="J48">
        <v>70</v>
      </c>
      <c r="K48">
        <v>20</v>
      </c>
      <c r="L48">
        <v>10</v>
      </c>
      <c r="M48">
        <v>10</v>
      </c>
      <c r="N48">
        <v>100</v>
      </c>
      <c r="O48" t="s">
        <v>5081</v>
      </c>
      <c r="P48" t="s">
        <v>5082</v>
      </c>
      <c r="Q48" s="5" t="str">
        <f>HYPERLINK(Table4[[#This Row],[url]])</f>
        <v>https://s3.amazonaws.com/FrackFinder/Tadpole/Washington/2008/2008_X-080.3387_Y0040.2601.png</v>
      </c>
      <c r="R48" t="s">
        <v>16190</v>
      </c>
      <c r="S48">
        <f>IF(LEFT(Table4[[#This Row],[answer1]])=Table4[[#This Row],[MY ANWER]], 0,1)</f>
        <v>0</v>
      </c>
    </row>
    <row r="49" spans="1:19" x14ac:dyDescent="0.25">
      <c r="A49">
        <v>280402</v>
      </c>
      <c r="B49" t="s">
        <v>4976</v>
      </c>
      <c r="C49">
        <v>2008</v>
      </c>
      <c r="D49" t="s">
        <v>3524</v>
      </c>
      <c r="E49" t="s">
        <v>4980</v>
      </c>
      <c r="F49" t="s">
        <v>16187</v>
      </c>
      <c r="G49" t="s">
        <v>16</v>
      </c>
      <c r="H49">
        <v>7</v>
      </c>
      <c r="I49">
        <v>2</v>
      </c>
      <c r="J49">
        <v>70</v>
      </c>
      <c r="K49">
        <v>20</v>
      </c>
      <c r="L49">
        <v>10</v>
      </c>
      <c r="M49">
        <v>10</v>
      </c>
      <c r="N49">
        <v>100</v>
      </c>
      <c r="O49" t="s">
        <v>4981</v>
      </c>
      <c r="P49" t="s">
        <v>4982</v>
      </c>
      <c r="Q49" s="5" t="str">
        <f>HYPERLINK(Table4[[#This Row],[url]])</f>
        <v>https://s3.amazonaws.com/FrackFinder/Tadpole/Washington/2008/2008_X-080.3453_Y0040.2612.png</v>
      </c>
      <c r="R49" t="s">
        <v>16190</v>
      </c>
      <c r="S49">
        <f>IF(LEFT(Table4[[#This Row],[answer1]])=Table4[[#This Row],[MY ANWER]], 0,1)</f>
        <v>0</v>
      </c>
    </row>
    <row r="50" spans="1:19" x14ac:dyDescent="0.25">
      <c r="A50">
        <v>280390</v>
      </c>
      <c r="B50" t="s">
        <v>4936</v>
      </c>
      <c r="C50">
        <v>2008</v>
      </c>
      <c r="D50" t="s">
        <v>3524</v>
      </c>
      <c r="E50" t="s">
        <v>4940</v>
      </c>
      <c r="F50" t="s">
        <v>16187</v>
      </c>
      <c r="G50" t="s">
        <v>17</v>
      </c>
      <c r="H50">
        <v>7</v>
      </c>
      <c r="I50">
        <v>2</v>
      </c>
      <c r="J50">
        <v>70</v>
      </c>
      <c r="K50">
        <v>20</v>
      </c>
      <c r="L50">
        <v>10</v>
      </c>
      <c r="M50">
        <v>10</v>
      </c>
      <c r="N50">
        <v>100</v>
      </c>
      <c r="O50" t="s">
        <v>4941</v>
      </c>
      <c r="P50" t="s">
        <v>4942</v>
      </c>
      <c r="Q50" s="5" t="str">
        <f>HYPERLINK(Table4[[#This Row],[url]])</f>
        <v>https://s3.amazonaws.com/FrackFinder/Tadpole/Washington/2008/2008_X-080.3476_Y0040.2681.png</v>
      </c>
      <c r="R50" t="s">
        <v>16190</v>
      </c>
      <c r="S50">
        <f>IF(LEFT(Table4[[#This Row],[answer1]])=Table4[[#This Row],[MY ANWER]], 0,1)</f>
        <v>0</v>
      </c>
    </row>
    <row r="51" spans="1:19" x14ac:dyDescent="0.25">
      <c r="A51">
        <v>280276</v>
      </c>
      <c r="B51" t="s">
        <v>4556</v>
      </c>
      <c r="C51">
        <v>2008</v>
      </c>
      <c r="D51" t="s">
        <v>3524</v>
      </c>
      <c r="E51" t="s">
        <v>4560</v>
      </c>
      <c r="F51" t="s">
        <v>16</v>
      </c>
      <c r="G51" t="s">
        <v>17</v>
      </c>
      <c r="H51">
        <v>7</v>
      </c>
      <c r="I51">
        <v>2</v>
      </c>
      <c r="J51">
        <v>70</v>
      </c>
      <c r="K51">
        <v>20</v>
      </c>
      <c r="L51">
        <v>10</v>
      </c>
      <c r="M51">
        <v>10</v>
      </c>
      <c r="N51">
        <v>100</v>
      </c>
      <c r="O51" t="s">
        <v>4561</v>
      </c>
      <c r="P51" t="s">
        <v>4562</v>
      </c>
      <c r="Q51" s="5" t="str">
        <f>HYPERLINK(Table4[[#This Row],[url]])</f>
        <v>https://s3.amazonaws.com/FrackFinder/Tadpole/Washington/2008/2008_X-080.3760_Y0040.2607.png</v>
      </c>
      <c r="R51" t="s">
        <v>16191</v>
      </c>
      <c r="S51">
        <f>IF(LEFT(Table4[[#This Row],[answer1]])=Table4[[#This Row],[MY ANWER]], 0,1)</f>
        <v>0</v>
      </c>
    </row>
    <row r="52" spans="1:19" x14ac:dyDescent="0.25">
      <c r="A52">
        <v>280748</v>
      </c>
      <c r="B52" t="s">
        <v>6127</v>
      </c>
      <c r="C52">
        <v>2010</v>
      </c>
      <c r="D52" t="s">
        <v>3524</v>
      </c>
      <c r="E52" t="s">
        <v>6134</v>
      </c>
      <c r="F52" t="s">
        <v>16187</v>
      </c>
      <c r="G52" t="s">
        <v>16</v>
      </c>
      <c r="H52">
        <v>7</v>
      </c>
      <c r="I52">
        <v>2</v>
      </c>
      <c r="J52">
        <v>70</v>
      </c>
      <c r="K52">
        <v>20</v>
      </c>
      <c r="L52">
        <v>10</v>
      </c>
      <c r="M52">
        <v>10</v>
      </c>
      <c r="N52">
        <v>100</v>
      </c>
      <c r="O52" t="s">
        <v>6135</v>
      </c>
      <c r="P52" t="s">
        <v>6136</v>
      </c>
      <c r="Q52" s="5" t="str">
        <f>HYPERLINK(Table4[[#This Row],[url]])</f>
        <v>https://s3.amazonaws.com/FrackFinder/Tadpole/Washington/2010/2010_X-080.2792_Y0040.2438.png</v>
      </c>
      <c r="S52">
        <f>IF(LEFT(Table4[[#This Row],[answer1]])=Table4[[#This Row],[MY ANWER]], 0,1)</f>
        <v>1</v>
      </c>
    </row>
    <row r="53" spans="1:19" x14ac:dyDescent="0.25">
      <c r="A53">
        <v>280649</v>
      </c>
      <c r="B53" t="s">
        <v>5797</v>
      </c>
      <c r="C53">
        <v>2010</v>
      </c>
      <c r="D53" t="s">
        <v>3524</v>
      </c>
      <c r="E53" t="s">
        <v>5804</v>
      </c>
      <c r="F53" t="s">
        <v>19</v>
      </c>
      <c r="G53" t="s">
        <v>16187</v>
      </c>
      <c r="H53">
        <v>8</v>
      </c>
      <c r="I53">
        <v>2</v>
      </c>
      <c r="J53">
        <v>80</v>
      </c>
      <c r="K53">
        <v>20</v>
      </c>
      <c r="L53">
        <v>10</v>
      </c>
      <c r="M53">
        <v>10</v>
      </c>
      <c r="N53">
        <v>100</v>
      </c>
      <c r="O53" t="s">
        <v>5805</v>
      </c>
      <c r="P53" t="s">
        <v>5806</v>
      </c>
      <c r="Q53" s="5" t="str">
        <f>HYPERLINK(Table4[[#This Row],[url]])</f>
        <v>https://s3.amazonaws.com/FrackFinder/Tadpole/Washington/2010/2010_X-080.2959_Y0040.3281.png</v>
      </c>
      <c r="S53">
        <f>IF(LEFT(Table4[[#This Row],[answer1]])=Table4[[#This Row],[MY ANWER]], 0,1)</f>
        <v>1</v>
      </c>
    </row>
    <row r="54" spans="1:19" x14ac:dyDescent="0.25">
      <c r="A54">
        <v>280637</v>
      </c>
      <c r="B54" t="s">
        <v>5757</v>
      </c>
      <c r="C54">
        <v>2010</v>
      </c>
      <c r="D54" t="s">
        <v>3524</v>
      </c>
      <c r="E54" t="s">
        <v>5764</v>
      </c>
      <c r="F54" t="s">
        <v>16187</v>
      </c>
      <c r="G54" t="s">
        <v>16</v>
      </c>
      <c r="H54">
        <v>8</v>
      </c>
      <c r="I54">
        <v>2</v>
      </c>
      <c r="J54">
        <v>80</v>
      </c>
      <c r="K54">
        <v>20</v>
      </c>
      <c r="L54">
        <v>10</v>
      </c>
      <c r="M54">
        <v>10</v>
      </c>
      <c r="N54">
        <v>100</v>
      </c>
      <c r="O54" t="s">
        <v>5765</v>
      </c>
      <c r="P54" t="s">
        <v>5766</v>
      </c>
      <c r="Q54" s="5" t="str">
        <f>HYPERLINK(Table4[[#This Row],[url]])</f>
        <v>https://s3.amazonaws.com/FrackFinder/Tadpole/Washington/2010/2010_X-080.2969_Y0040.2789.png</v>
      </c>
      <c r="S54">
        <f>IF(LEFT(Table4[[#This Row],[answer1]])=Table4[[#This Row],[MY ANWER]], 0,1)</f>
        <v>1</v>
      </c>
    </row>
    <row r="55" spans="1:19" x14ac:dyDescent="0.25">
      <c r="A55">
        <v>280619</v>
      </c>
      <c r="B55" t="s">
        <v>5697</v>
      </c>
      <c r="C55">
        <v>2010</v>
      </c>
      <c r="D55" t="s">
        <v>3524</v>
      </c>
      <c r="E55" t="s">
        <v>5704</v>
      </c>
      <c r="F55" t="s">
        <v>16187</v>
      </c>
      <c r="G55" t="s">
        <v>16</v>
      </c>
      <c r="H55">
        <v>7</v>
      </c>
      <c r="I55">
        <v>2</v>
      </c>
      <c r="J55">
        <v>70</v>
      </c>
      <c r="K55">
        <v>20</v>
      </c>
      <c r="L55">
        <v>10</v>
      </c>
      <c r="M55">
        <v>10</v>
      </c>
      <c r="N55">
        <v>100</v>
      </c>
      <c r="O55" t="s">
        <v>5705</v>
      </c>
      <c r="P55" t="s">
        <v>5706</v>
      </c>
      <c r="Q55" s="5" t="str">
        <f>HYPERLINK(Table4[[#This Row],[url]])</f>
        <v>https://s3.amazonaws.com/FrackFinder/Tadpole/Washington/2010/2010_X-080.2982_Y0040.2718.png</v>
      </c>
      <c r="S55">
        <f>IF(LEFT(Table4[[#This Row],[answer1]])=Table4[[#This Row],[MY ANWER]], 0,1)</f>
        <v>1</v>
      </c>
    </row>
    <row r="56" spans="1:19" x14ac:dyDescent="0.25">
      <c r="A56">
        <v>280616</v>
      </c>
      <c r="B56" t="s">
        <v>5687</v>
      </c>
      <c r="C56">
        <v>2010</v>
      </c>
      <c r="D56" t="s">
        <v>3524</v>
      </c>
      <c r="E56" t="s">
        <v>5694</v>
      </c>
      <c r="F56" t="s">
        <v>16187</v>
      </c>
      <c r="G56" t="s">
        <v>17</v>
      </c>
      <c r="H56">
        <v>8</v>
      </c>
      <c r="I56">
        <v>2</v>
      </c>
      <c r="J56">
        <v>80</v>
      </c>
      <c r="K56">
        <v>20</v>
      </c>
      <c r="L56">
        <v>10</v>
      </c>
      <c r="M56">
        <v>10</v>
      </c>
      <c r="N56">
        <v>100</v>
      </c>
      <c r="O56" t="s">
        <v>5695</v>
      </c>
      <c r="P56" t="s">
        <v>5696</v>
      </c>
      <c r="Q56" s="5" t="str">
        <f>HYPERLINK(Table4[[#This Row],[url]])</f>
        <v>https://s3.amazonaws.com/FrackFinder/Tadpole/Washington/2010/2010_X-080.2984_Y0040.2925.png</v>
      </c>
      <c r="S56">
        <f>IF(LEFT(Table4[[#This Row],[answer1]])=Table4[[#This Row],[MY ANWER]], 0,1)</f>
        <v>1</v>
      </c>
    </row>
    <row r="57" spans="1:19" x14ac:dyDescent="0.25">
      <c r="A57">
        <v>280598</v>
      </c>
      <c r="B57" t="s">
        <v>5627</v>
      </c>
      <c r="C57">
        <v>2010</v>
      </c>
      <c r="D57" t="s">
        <v>3524</v>
      </c>
      <c r="E57" t="s">
        <v>5634</v>
      </c>
      <c r="F57" t="s">
        <v>16187</v>
      </c>
      <c r="G57" t="s">
        <v>17</v>
      </c>
      <c r="H57">
        <v>8</v>
      </c>
      <c r="I57">
        <v>2</v>
      </c>
      <c r="J57">
        <v>80</v>
      </c>
      <c r="K57">
        <v>20</v>
      </c>
      <c r="L57">
        <v>10</v>
      </c>
      <c r="M57">
        <v>10</v>
      </c>
      <c r="N57">
        <v>100</v>
      </c>
      <c r="O57" t="s">
        <v>5635</v>
      </c>
      <c r="P57" t="s">
        <v>5636</v>
      </c>
      <c r="Q57" s="5" t="str">
        <f>HYPERLINK(Table4[[#This Row],[url]])</f>
        <v>https://s3.amazonaws.com/FrackFinder/Tadpole/Washington/2010/2010_X-080.3018_Y0040.2696.png</v>
      </c>
      <c r="S57">
        <f>IF(LEFT(Table4[[#This Row],[answer1]])=Table4[[#This Row],[MY ANWER]], 0,1)</f>
        <v>1</v>
      </c>
    </row>
    <row r="58" spans="1:19" x14ac:dyDescent="0.25">
      <c r="A58">
        <v>280592</v>
      </c>
      <c r="B58" t="s">
        <v>5607</v>
      </c>
      <c r="C58">
        <v>2010</v>
      </c>
      <c r="D58" t="s">
        <v>3524</v>
      </c>
      <c r="E58" t="s">
        <v>5614</v>
      </c>
      <c r="F58" t="s">
        <v>19</v>
      </c>
      <c r="G58" t="s">
        <v>16187</v>
      </c>
      <c r="H58">
        <v>8</v>
      </c>
      <c r="I58">
        <v>2</v>
      </c>
      <c r="J58">
        <v>80</v>
      </c>
      <c r="K58">
        <v>20</v>
      </c>
      <c r="L58">
        <v>10</v>
      </c>
      <c r="M58">
        <v>10</v>
      </c>
      <c r="N58">
        <v>100</v>
      </c>
      <c r="O58" t="s">
        <v>5615</v>
      </c>
      <c r="P58" t="s">
        <v>5616</v>
      </c>
      <c r="Q58" s="5" t="str">
        <f>HYPERLINK(Table4[[#This Row],[url]])</f>
        <v>https://s3.amazonaws.com/FrackFinder/Tadpole/Washington/2010/2010_X-080.3023_Y0040.3203.png</v>
      </c>
      <c r="S58">
        <f>IF(LEFT(Table4[[#This Row],[answer1]])=Table4[[#This Row],[MY ANWER]], 0,1)</f>
        <v>1</v>
      </c>
    </row>
    <row r="59" spans="1:19" x14ac:dyDescent="0.25">
      <c r="A59">
        <v>280586</v>
      </c>
      <c r="B59" t="s">
        <v>5587</v>
      </c>
      <c r="C59">
        <v>2010</v>
      </c>
      <c r="D59" t="s">
        <v>3524</v>
      </c>
      <c r="E59" t="s">
        <v>5594</v>
      </c>
      <c r="F59" t="s">
        <v>16187</v>
      </c>
      <c r="G59" t="s">
        <v>16</v>
      </c>
      <c r="H59">
        <v>7</v>
      </c>
      <c r="I59">
        <v>2</v>
      </c>
      <c r="J59">
        <v>70</v>
      </c>
      <c r="K59">
        <v>20</v>
      </c>
      <c r="L59">
        <v>10</v>
      </c>
      <c r="M59">
        <v>10</v>
      </c>
      <c r="N59">
        <v>100</v>
      </c>
      <c r="O59" t="s">
        <v>5595</v>
      </c>
      <c r="P59" t="s">
        <v>5596</v>
      </c>
      <c r="Q59" s="5" t="str">
        <f>HYPERLINK(Table4[[#This Row],[url]])</f>
        <v>https://s3.amazonaws.com/FrackFinder/Tadpole/Washington/2010/2010_X-080.3029_Y0040.2831.png</v>
      </c>
      <c r="S59">
        <f>IF(LEFT(Table4[[#This Row],[answer1]])=Table4[[#This Row],[MY ANWER]], 0,1)</f>
        <v>1</v>
      </c>
    </row>
    <row r="60" spans="1:19" x14ac:dyDescent="0.25">
      <c r="A60">
        <v>280568</v>
      </c>
      <c r="B60" t="s">
        <v>5527</v>
      </c>
      <c r="C60">
        <v>2010</v>
      </c>
      <c r="D60" t="s">
        <v>3524</v>
      </c>
      <c r="E60" t="s">
        <v>5534</v>
      </c>
      <c r="F60" t="s">
        <v>16187</v>
      </c>
      <c r="G60" t="s">
        <v>16</v>
      </c>
      <c r="H60">
        <v>7</v>
      </c>
      <c r="I60">
        <v>2</v>
      </c>
      <c r="J60">
        <v>70</v>
      </c>
      <c r="K60">
        <v>20</v>
      </c>
      <c r="L60">
        <v>10</v>
      </c>
      <c r="M60">
        <v>10</v>
      </c>
      <c r="N60">
        <v>100</v>
      </c>
      <c r="O60" t="s">
        <v>5535</v>
      </c>
      <c r="P60" t="s">
        <v>5536</v>
      </c>
      <c r="Q60" s="5" t="str">
        <f>HYPERLINK(Table4[[#This Row],[url]])</f>
        <v>https://s3.amazonaws.com/FrackFinder/Tadpole/Washington/2010/2010_X-080.3079_Y0040.2759.png</v>
      </c>
      <c r="S60">
        <f>IF(LEFT(Table4[[#This Row],[answer1]])=Table4[[#This Row],[MY ANWER]], 0,1)</f>
        <v>1</v>
      </c>
    </row>
    <row r="61" spans="1:19" x14ac:dyDescent="0.25">
      <c r="A61">
        <v>280550</v>
      </c>
      <c r="B61" t="s">
        <v>5467</v>
      </c>
      <c r="C61">
        <v>2010</v>
      </c>
      <c r="D61" t="s">
        <v>3524</v>
      </c>
      <c r="E61" t="s">
        <v>5474</v>
      </c>
      <c r="F61" t="s">
        <v>16187</v>
      </c>
      <c r="G61" t="s">
        <v>16</v>
      </c>
      <c r="H61">
        <v>7</v>
      </c>
      <c r="I61">
        <v>2</v>
      </c>
      <c r="J61">
        <v>70</v>
      </c>
      <c r="K61">
        <v>20</v>
      </c>
      <c r="L61">
        <v>10</v>
      </c>
      <c r="M61">
        <v>10</v>
      </c>
      <c r="N61">
        <v>100</v>
      </c>
      <c r="O61" t="s">
        <v>5475</v>
      </c>
      <c r="P61" t="s">
        <v>5476</v>
      </c>
      <c r="Q61" s="5" t="str">
        <f>HYPERLINK(Table4[[#This Row],[url]])</f>
        <v>https://s3.amazonaws.com/FrackFinder/Tadpole/Washington/2010/2010_X-080.3102_Y0040.2577.png</v>
      </c>
      <c r="S61">
        <f>IF(LEFT(Table4[[#This Row],[answer1]])=Table4[[#This Row],[MY ANWER]], 0,1)</f>
        <v>1</v>
      </c>
    </row>
    <row r="62" spans="1:19" x14ac:dyDescent="0.25">
      <c r="A62">
        <v>280508</v>
      </c>
      <c r="B62" t="s">
        <v>5327</v>
      </c>
      <c r="C62">
        <v>2010</v>
      </c>
      <c r="D62" t="s">
        <v>3524</v>
      </c>
      <c r="E62" t="s">
        <v>5334</v>
      </c>
      <c r="F62" t="s">
        <v>16</v>
      </c>
      <c r="G62" t="s">
        <v>17</v>
      </c>
      <c r="H62">
        <v>7</v>
      </c>
      <c r="I62">
        <v>2</v>
      </c>
      <c r="J62">
        <v>70</v>
      </c>
      <c r="K62">
        <v>20</v>
      </c>
      <c r="L62">
        <v>10</v>
      </c>
      <c r="M62">
        <v>10</v>
      </c>
      <c r="N62">
        <v>100</v>
      </c>
      <c r="O62" t="s">
        <v>5335</v>
      </c>
      <c r="P62" t="s">
        <v>5336</v>
      </c>
      <c r="Q62" s="5" t="str">
        <f>HYPERLINK(Table4[[#This Row],[url]])</f>
        <v>https://s3.amazonaws.com/FrackFinder/Tadpole/Washington/2010/2010_X-080.3215_Y0040.3144.png</v>
      </c>
      <c r="S62">
        <f>IF(LEFT(Table4[[#This Row],[answer1]])=Table4[[#This Row],[MY ANWER]], 0,1)</f>
        <v>1</v>
      </c>
    </row>
    <row r="63" spans="1:19" x14ac:dyDescent="0.25">
      <c r="A63">
        <v>280475</v>
      </c>
      <c r="B63" t="s">
        <v>5217</v>
      </c>
      <c r="C63">
        <v>2010</v>
      </c>
      <c r="D63" t="s">
        <v>3524</v>
      </c>
      <c r="E63" t="s">
        <v>5224</v>
      </c>
      <c r="F63" t="s">
        <v>16187</v>
      </c>
      <c r="G63" t="s">
        <v>17</v>
      </c>
      <c r="H63">
        <v>8</v>
      </c>
      <c r="I63">
        <v>2</v>
      </c>
      <c r="J63">
        <v>80</v>
      </c>
      <c r="K63">
        <v>20</v>
      </c>
      <c r="L63">
        <v>10</v>
      </c>
      <c r="M63">
        <v>10</v>
      </c>
      <c r="N63">
        <v>100</v>
      </c>
      <c r="O63" t="s">
        <v>5225</v>
      </c>
      <c r="P63" t="s">
        <v>5226</v>
      </c>
      <c r="Q63" s="5" t="str">
        <f>HYPERLINK(Table4[[#This Row],[url]])</f>
        <v>https://s3.amazonaws.com/FrackFinder/Tadpole/Washington/2010/2010_X-080.3286_Y0040.2484.png</v>
      </c>
      <c r="S63">
        <f>IF(LEFT(Table4[[#This Row],[answer1]])=Table4[[#This Row],[MY ANWER]], 0,1)</f>
        <v>1</v>
      </c>
    </row>
    <row r="64" spans="1:19" x14ac:dyDescent="0.25">
      <c r="A64">
        <v>280460</v>
      </c>
      <c r="B64" t="s">
        <v>5167</v>
      </c>
      <c r="C64">
        <v>2010</v>
      </c>
      <c r="D64" t="s">
        <v>3524</v>
      </c>
      <c r="E64" t="s">
        <v>5174</v>
      </c>
      <c r="F64" t="s">
        <v>16187</v>
      </c>
      <c r="G64" t="s">
        <v>16</v>
      </c>
      <c r="H64">
        <v>7</v>
      </c>
      <c r="I64">
        <v>2</v>
      </c>
      <c r="J64">
        <v>70</v>
      </c>
      <c r="K64">
        <v>20</v>
      </c>
      <c r="L64">
        <v>10</v>
      </c>
      <c r="M64">
        <v>10</v>
      </c>
      <c r="N64">
        <v>100</v>
      </c>
      <c r="O64" t="s">
        <v>5175</v>
      </c>
      <c r="P64" t="s">
        <v>5176</v>
      </c>
      <c r="Q64" s="5" t="str">
        <f>HYPERLINK(Table4[[#This Row],[url]])</f>
        <v>https://s3.amazonaws.com/FrackFinder/Tadpole/Washington/2010/2010_X-080.3328_Y0040.2705.png</v>
      </c>
      <c r="S64">
        <f>IF(LEFT(Table4[[#This Row],[answer1]])=Table4[[#This Row],[MY ANWER]], 0,1)</f>
        <v>1</v>
      </c>
    </row>
    <row r="65" spans="1:19" x14ac:dyDescent="0.25">
      <c r="A65">
        <v>280418</v>
      </c>
      <c r="B65" t="s">
        <v>5026</v>
      </c>
      <c r="C65">
        <v>2010</v>
      </c>
      <c r="D65" t="s">
        <v>3524</v>
      </c>
      <c r="E65" t="s">
        <v>5033</v>
      </c>
      <c r="F65" t="s">
        <v>16187</v>
      </c>
      <c r="G65" t="s">
        <v>19</v>
      </c>
      <c r="H65">
        <v>7</v>
      </c>
      <c r="I65">
        <v>2</v>
      </c>
      <c r="J65">
        <v>70</v>
      </c>
      <c r="K65">
        <v>20</v>
      </c>
      <c r="L65">
        <v>10</v>
      </c>
      <c r="M65">
        <v>10</v>
      </c>
      <c r="N65">
        <v>100</v>
      </c>
      <c r="O65" t="s">
        <v>5034</v>
      </c>
      <c r="P65" t="s">
        <v>5035</v>
      </c>
      <c r="Q65" s="5" t="str">
        <f>HYPERLINK(Table4[[#This Row],[url]])</f>
        <v>https://s3.amazonaws.com/FrackFinder/Tadpole/Washington/2010/2010_X-080.3417_Y0040.2442.png</v>
      </c>
      <c r="S65">
        <f>IF(LEFT(Table4[[#This Row],[answer1]])=Table4[[#This Row],[MY ANWER]], 0,1)</f>
        <v>1</v>
      </c>
    </row>
    <row r="66" spans="1:19" x14ac:dyDescent="0.25">
      <c r="A66">
        <v>280412</v>
      </c>
      <c r="B66" t="s">
        <v>5006</v>
      </c>
      <c r="C66">
        <v>2010</v>
      </c>
      <c r="D66" t="s">
        <v>3524</v>
      </c>
      <c r="E66" t="s">
        <v>5013</v>
      </c>
      <c r="F66" t="s">
        <v>16</v>
      </c>
      <c r="G66" t="s">
        <v>17</v>
      </c>
      <c r="H66">
        <v>7</v>
      </c>
      <c r="I66">
        <v>2</v>
      </c>
      <c r="J66">
        <v>70</v>
      </c>
      <c r="K66">
        <v>20</v>
      </c>
      <c r="L66">
        <v>10</v>
      </c>
      <c r="M66">
        <v>10</v>
      </c>
      <c r="N66">
        <v>100</v>
      </c>
      <c r="O66" t="s">
        <v>5014</v>
      </c>
      <c r="P66" t="s">
        <v>5015</v>
      </c>
      <c r="Q66" s="5" t="str">
        <f>HYPERLINK(Table4[[#This Row],[url]])</f>
        <v>https://s3.amazonaws.com/FrackFinder/Tadpole/Washington/2010/2010_X-080.3433_Y0040.2833.png</v>
      </c>
      <c r="S66">
        <f>IF(LEFT(Table4[[#This Row],[answer1]])=Table4[[#This Row],[MY ANWER]], 0,1)</f>
        <v>1</v>
      </c>
    </row>
    <row r="67" spans="1:19" x14ac:dyDescent="0.25">
      <c r="A67">
        <v>280403</v>
      </c>
      <c r="B67" t="s">
        <v>4976</v>
      </c>
      <c r="C67">
        <v>2010</v>
      </c>
      <c r="D67" t="s">
        <v>3524</v>
      </c>
      <c r="E67" t="s">
        <v>4983</v>
      </c>
      <c r="F67" t="s">
        <v>16187</v>
      </c>
      <c r="G67" t="s">
        <v>16</v>
      </c>
      <c r="H67">
        <v>8</v>
      </c>
      <c r="I67">
        <v>2</v>
      </c>
      <c r="J67">
        <v>80</v>
      </c>
      <c r="K67">
        <v>20</v>
      </c>
      <c r="L67">
        <v>10</v>
      </c>
      <c r="M67">
        <v>10</v>
      </c>
      <c r="N67">
        <v>100</v>
      </c>
      <c r="O67" t="s">
        <v>4984</v>
      </c>
      <c r="P67" t="s">
        <v>4985</v>
      </c>
      <c r="Q67" s="5" t="str">
        <f>HYPERLINK(Table4[[#This Row],[url]])</f>
        <v>https://s3.amazonaws.com/FrackFinder/Tadpole/Washington/2010/2010_X-080.3453_Y0040.2612.png</v>
      </c>
      <c r="S67">
        <f>IF(LEFT(Table4[[#This Row],[answer1]])=Table4[[#This Row],[MY ANWER]], 0,1)</f>
        <v>1</v>
      </c>
    </row>
    <row r="68" spans="1:19" x14ac:dyDescent="0.25">
      <c r="A68">
        <v>280391</v>
      </c>
      <c r="B68" t="s">
        <v>4936</v>
      </c>
      <c r="C68">
        <v>2010</v>
      </c>
      <c r="D68" t="s">
        <v>3524</v>
      </c>
      <c r="E68" t="s">
        <v>4943</v>
      </c>
      <c r="F68" t="s">
        <v>16187</v>
      </c>
      <c r="G68" t="s">
        <v>17</v>
      </c>
      <c r="H68">
        <v>7</v>
      </c>
      <c r="I68">
        <v>2</v>
      </c>
      <c r="J68">
        <v>70</v>
      </c>
      <c r="K68">
        <v>20</v>
      </c>
      <c r="L68">
        <v>10</v>
      </c>
      <c r="M68">
        <v>10</v>
      </c>
      <c r="N68">
        <v>100</v>
      </c>
      <c r="O68" t="s">
        <v>4944</v>
      </c>
      <c r="P68" t="s">
        <v>4945</v>
      </c>
      <c r="Q68" s="5" t="str">
        <f>HYPERLINK(Table4[[#This Row],[url]])</f>
        <v>https://s3.amazonaws.com/FrackFinder/Tadpole/Washington/2010/2010_X-080.3476_Y0040.2681.png</v>
      </c>
      <c r="S68">
        <f>IF(LEFT(Table4[[#This Row],[answer1]])=Table4[[#This Row],[MY ANWER]], 0,1)</f>
        <v>1</v>
      </c>
    </row>
    <row r="69" spans="1:19" x14ac:dyDescent="0.25">
      <c r="A69">
        <v>280367</v>
      </c>
      <c r="B69" t="s">
        <v>4856</v>
      </c>
      <c r="C69">
        <v>2010</v>
      </c>
      <c r="D69" t="s">
        <v>3524</v>
      </c>
      <c r="E69" t="s">
        <v>4863</v>
      </c>
      <c r="F69" t="s">
        <v>16187</v>
      </c>
      <c r="G69" t="s">
        <v>19</v>
      </c>
      <c r="H69">
        <v>8</v>
      </c>
      <c r="I69">
        <v>2</v>
      </c>
      <c r="J69">
        <v>80</v>
      </c>
      <c r="K69">
        <v>20</v>
      </c>
      <c r="L69">
        <v>10</v>
      </c>
      <c r="M69">
        <v>10</v>
      </c>
      <c r="N69">
        <v>100</v>
      </c>
      <c r="O69" t="s">
        <v>4864</v>
      </c>
      <c r="P69" t="s">
        <v>4865</v>
      </c>
      <c r="Q69" s="5" t="str">
        <f>HYPERLINK(Table4[[#This Row],[url]])</f>
        <v>https://s3.amazonaws.com/FrackFinder/Tadpole/Washington/2010/2010_X-080.3518_Y0040.1960.png</v>
      </c>
      <c r="S69">
        <f>IF(LEFT(Table4[[#This Row],[answer1]])=Table4[[#This Row],[MY ANWER]], 0,1)</f>
        <v>1</v>
      </c>
    </row>
    <row r="70" spans="1:19" x14ac:dyDescent="0.25">
      <c r="A70">
        <v>280361</v>
      </c>
      <c r="B70" t="s">
        <v>4836</v>
      </c>
      <c r="C70">
        <v>2010</v>
      </c>
      <c r="D70" t="s">
        <v>3524</v>
      </c>
      <c r="E70" t="s">
        <v>4843</v>
      </c>
      <c r="F70" t="s">
        <v>19</v>
      </c>
      <c r="G70" t="s">
        <v>16187</v>
      </c>
      <c r="H70">
        <v>8</v>
      </c>
      <c r="I70">
        <v>2</v>
      </c>
      <c r="J70">
        <v>80</v>
      </c>
      <c r="K70">
        <v>20</v>
      </c>
      <c r="L70">
        <v>10</v>
      </c>
      <c r="M70">
        <v>10</v>
      </c>
      <c r="N70">
        <v>100</v>
      </c>
      <c r="O70" t="s">
        <v>4844</v>
      </c>
      <c r="P70" t="s">
        <v>4845</v>
      </c>
      <c r="Q70" s="5" t="str">
        <f>HYPERLINK(Table4[[#This Row],[url]])</f>
        <v>https://s3.amazonaws.com/FrackFinder/Tadpole/Washington/2010/2010_X-080.3528_Y0040.2106.png</v>
      </c>
      <c r="S70">
        <f>IF(LEFT(Table4[[#This Row],[answer1]])=Table4[[#This Row],[MY ANWER]], 0,1)</f>
        <v>1</v>
      </c>
    </row>
    <row r="71" spans="1:19" x14ac:dyDescent="0.25">
      <c r="A71">
        <v>280352</v>
      </c>
      <c r="B71" t="s">
        <v>4806</v>
      </c>
      <c r="C71">
        <v>2010</v>
      </c>
      <c r="D71" t="s">
        <v>3524</v>
      </c>
      <c r="E71" t="s">
        <v>4813</v>
      </c>
      <c r="F71" t="s">
        <v>16187</v>
      </c>
      <c r="G71" t="s">
        <v>16</v>
      </c>
      <c r="H71">
        <v>7</v>
      </c>
      <c r="I71">
        <v>2</v>
      </c>
      <c r="J71">
        <v>70</v>
      </c>
      <c r="K71">
        <v>20</v>
      </c>
      <c r="L71">
        <v>10</v>
      </c>
      <c r="M71">
        <v>10</v>
      </c>
      <c r="N71">
        <v>100</v>
      </c>
      <c r="O71" t="s">
        <v>4814</v>
      </c>
      <c r="P71" t="s">
        <v>4815</v>
      </c>
      <c r="Q71" s="5" t="str">
        <f>HYPERLINK(Table4[[#This Row],[url]])</f>
        <v>https://s3.amazonaws.com/FrackFinder/Tadpole/Washington/2010/2010_X-080.3543_Y0040.2767.png</v>
      </c>
      <c r="S71">
        <f>IF(LEFT(Table4[[#This Row],[answer1]])=Table4[[#This Row],[MY ANWER]], 0,1)</f>
        <v>1</v>
      </c>
    </row>
    <row r="72" spans="1:19" x14ac:dyDescent="0.25">
      <c r="A72">
        <v>280298</v>
      </c>
      <c r="B72" t="s">
        <v>4626</v>
      </c>
      <c r="C72">
        <v>2010</v>
      </c>
      <c r="D72" t="s">
        <v>3524</v>
      </c>
      <c r="E72" t="s">
        <v>4633</v>
      </c>
      <c r="F72" t="s">
        <v>16187</v>
      </c>
      <c r="G72" t="s">
        <v>19</v>
      </c>
      <c r="H72">
        <v>8</v>
      </c>
      <c r="I72">
        <v>2</v>
      </c>
      <c r="J72">
        <v>80</v>
      </c>
      <c r="K72">
        <v>20</v>
      </c>
      <c r="L72">
        <v>10</v>
      </c>
      <c r="M72">
        <v>10</v>
      </c>
      <c r="N72">
        <v>100</v>
      </c>
      <c r="O72" t="s">
        <v>4634</v>
      </c>
      <c r="P72" t="s">
        <v>4635</v>
      </c>
      <c r="Q72" s="5" t="str">
        <f>HYPERLINK(Table4[[#This Row],[url]])</f>
        <v>https://s3.amazonaws.com/FrackFinder/Tadpole/Washington/2010/2010_X-080.3672_Y0040.2068.png</v>
      </c>
      <c r="S72">
        <f>IF(LEFT(Table4[[#This Row],[answer1]])=Table4[[#This Row],[MY ANWER]], 0,1)</f>
        <v>1</v>
      </c>
    </row>
    <row r="73" spans="1:19" x14ac:dyDescent="0.25">
      <c r="A73">
        <v>280277</v>
      </c>
      <c r="B73" t="s">
        <v>4556</v>
      </c>
      <c r="C73">
        <v>2010</v>
      </c>
      <c r="D73" t="s">
        <v>3524</v>
      </c>
      <c r="E73" t="s">
        <v>4563</v>
      </c>
      <c r="F73" t="s">
        <v>16</v>
      </c>
      <c r="G73" t="s">
        <v>17</v>
      </c>
      <c r="H73">
        <v>8</v>
      </c>
      <c r="I73">
        <v>2</v>
      </c>
      <c r="J73">
        <v>80</v>
      </c>
      <c r="K73">
        <v>20</v>
      </c>
      <c r="L73">
        <v>10</v>
      </c>
      <c r="M73">
        <v>10</v>
      </c>
      <c r="N73">
        <v>100</v>
      </c>
      <c r="O73" t="s">
        <v>4564</v>
      </c>
      <c r="P73" t="s">
        <v>4565</v>
      </c>
      <c r="Q73" s="5" t="str">
        <f>HYPERLINK(Table4[[#This Row],[url]])</f>
        <v>https://s3.amazonaws.com/FrackFinder/Tadpole/Washington/2010/2010_X-080.3760_Y0040.2607.png</v>
      </c>
      <c r="S73">
        <f>IF(LEFT(Table4[[#This Row],[answer1]])=Table4[[#This Row],[MY ANWER]], 0,1)</f>
        <v>1</v>
      </c>
    </row>
    <row r="74" spans="1:19" x14ac:dyDescent="0.25">
      <c r="A74">
        <v>280235</v>
      </c>
      <c r="B74" t="s">
        <v>4416</v>
      </c>
      <c r="C74">
        <v>2010</v>
      </c>
      <c r="D74" t="s">
        <v>3524</v>
      </c>
      <c r="E74" t="s">
        <v>4423</v>
      </c>
      <c r="F74" t="s">
        <v>16187</v>
      </c>
      <c r="G74" t="s">
        <v>17</v>
      </c>
      <c r="H74">
        <v>8</v>
      </c>
      <c r="I74">
        <v>2</v>
      </c>
      <c r="J74">
        <v>80</v>
      </c>
      <c r="K74">
        <v>20</v>
      </c>
      <c r="L74">
        <v>10</v>
      </c>
      <c r="M74">
        <v>10</v>
      </c>
      <c r="N74">
        <v>100</v>
      </c>
      <c r="O74" t="s">
        <v>4424</v>
      </c>
      <c r="P74" t="s">
        <v>4425</v>
      </c>
      <c r="Q74" s="5" t="str">
        <f>HYPERLINK(Table4[[#This Row],[url]])</f>
        <v>https://s3.amazonaws.com/FrackFinder/Tadpole/Washington/2010/2010_X-080.3852_Y0040.2694.png</v>
      </c>
      <c r="S74">
        <f>IF(LEFT(Table4[[#This Row],[answer1]])=Table4[[#This Row],[MY ANWER]], 0,1)</f>
        <v>1</v>
      </c>
    </row>
    <row r="75" spans="1:19" x14ac:dyDescent="0.25">
      <c r="A75">
        <v>280232</v>
      </c>
      <c r="B75" t="s">
        <v>4406</v>
      </c>
      <c r="C75">
        <v>2010</v>
      </c>
      <c r="D75" t="s">
        <v>3524</v>
      </c>
      <c r="E75" t="s">
        <v>4413</v>
      </c>
      <c r="F75" t="s">
        <v>16187</v>
      </c>
      <c r="G75" t="s">
        <v>17</v>
      </c>
      <c r="H75">
        <v>8</v>
      </c>
      <c r="I75">
        <v>2</v>
      </c>
      <c r="J75">
        <v>80</v>
      </c>
      <c r="K75">
        <v>20</v>
      </c>
      <c r="L75">
        <v>10</v>
      </c>
      <c r="M75">
        <v>10</v>
      </c>
      <c r="N75">
        <v>100</v>
      </c>
      <c r="O75" t="s">
        <v>4414</v>
      </c>
      <c r="P75" t="s">
        <v>4415</v>
      </c>
      <c r="Q75" s="5" t="str">
        <f>HYPERLINK(Table4[[#This Row],[url]])</f>
        <v>https://s3.amazonaws.com/FrackFinder/Tadpole/Washington/2010/2010_X-080.3861_Y0040.2072.png</v>
      </c>
      <c r="S75">
        <f>IF(LEFT(Table4[[#This Row],[answer1]])=Table4[[#This Row],[MY ANWER]], 0,1)</f>
        <v>1</v>
      </c>
    </row>
    <row r="76" spans="1:19" x14ac:dyDescent="0.25">
      <c r="A76">
        <v>280214</v>
      </c>
      <c r="B76" t="s">
        <v>4346</v>
      </c>
      <c r="C76">
        <v>2010</v>
      </c>
      <c r="D76" t="s">
        <v>3524</v>
      </c>
      <c r="E76" t="s">
        <v>4353</v>
      </c>
      <c r="F76" t="s">
        <v>19</v>
      </c>
      <c r="G76" t="s">
        <v>16187</v>
      </c>
      <c r="H76">
        <v>8</v>
      </c>
      <c r="I76">
        <v>2</v>
      </c>
      <c r="J76">
        <v>80</v>
      </c>
      <c r="K76">
        <v>20</v>
      </c>
      <c r="L76">
        <v>10</v>
      </c>
      <c r="M76">
        <v>10</v>
      </c>
      <c r="N76">
        <v>100</v>
      </c>
      <c r="O76" t="s">
        <v>4354</v>
      </c>
      <c r="P76" t="s">
        <v>4355</v>
      </c>
      <c r="Q76" s="5" t="str">
        <f>HYPERLINK(Table4[[#This Row],[url]])</f>
        <v>https://s3.amazonaws.com/FrackFinder/Tadpole/Washington/2010/2010_X-080.3910_Y0040.2611.png</v>
      </c>
      <c r="S76">
        <f>IF(LEFT(Table4[[#This Row],[answer1]])=Table4[[#This Row],[MY ANWER]], 0,1)</f>
        <v>1</v>
      </c>
    </row>
    <row r="77" spans="1:19" x14ac:dyDescent="0.25">
      <c r="A77">
        <v>280139</v>
      </c>
      <c r="B77" t="s">
        <v>4096</v>
      </c>
      <c r="C77">
        <v>2010</v>
      </c>
      <c r="D77" t="s">
        <v>3524</v>
      </c>
      <c r="E77" t="s">
        <v>4103</v>
      </c>
      <c r="F77" t="s">
        <v>16187</v>
      </c>
      <c r="G77" t="s">
        <v>17</v>
      </c>
      <c r="H77">
        <v>9</v>
      </c>
      <c r="I77">
        <v>2</v>
      </c>
      <c r="J77">
        <v>81</v>
      </c>
      <c r="K77">
        <v>18</v>
      </c>
      <c r="L77">
        <v>11</v>
      </c>
      <c r="M77">
        <v>10</v>
      </c>
      <c r="N77">
        <v>110</v>
      </c>
      <c r="O77" t="s">
        <v>4104</v>
      </c>
      <c r="P77" t="s">
        <v>4105</v>
      </c>
      <c r="Q77" s="5" t="str">
        <f>HYPERLINK(Table4[[#This Row],[url]])</f>
        <v>https://s3.amazonaws.com/FrackFinder/Tadpole/Washington/2010/2010_X-080.4162_Y0040.2292.png</v>
      </c>
      <c r="S77">
        <f>IF(LEFT(Table4[[#This Row],[answer1]])=Table4[[#This Row],[MY ANWER]], 0,1)</f>
        <v>1</v>
      </c>
    </row>
    <row r="78" spans="1:19" x14ac:dyDescent="0.25">
      <c r="A78">
        <v>280130</v>
      </c>
      <c r="B78" t="s">
        <v>4066</v>
      </c>
      <c r="C78">
        <v>2010</v>
      </c>
      <c r="D78" t="s">
        <v>3524</v>
      </c>
      <c r="E78" t="s">
        <v>4073</v>
      </c>
      <c r="F78" t="s">
        <v>16187</v>
      </c>
      <c r="G78" t="s">
        <v>17</v>
      </c>
      <c r="H78">
        <v>8</v>
      </c>
      <c r="I78">
        <v>2</v>
      </c>
      <c r="J78">
        <v>72</v>
      </c>
      <c r="K78">
        <v>18</v>
      </c>
      <c r="L78">
        <v>11</v>
      </c>
      <c r="M78">
        <v>10</v>
      </c>
      <c r="N78">
        <v>110</v>
      </c>
      <c r="O78" t="s">
        <v>4074</v>
      </c>
      <c r="P78" t="s">
        <v>4075</v>
      </c>
      <c r="Q78" s="5" t="str">
        <f>HYPERLINK(Table4[[#This Row],[url]])</f>
        <v>https://s3.amazonaws.com/FrackFinder/Tadpole/Washington/2010/2010_X-080.4191_Y0040.2054.png</v>
      </c>
      <c r="S78">
        <f>IF(LEFT(Table4[[#This Row],[answer1]])=Table4[[#This Row],[MY ANWER]], 0,1)</f>
        <v>1</v>
      </c>
    </row>
    <row r="79" spans="1:19" x14ac:dyDescent="0.25">
      <c r="A79">
        <v>280449</v>
      </c>
      <c r="B79" t="s">
        <v>5136</v>
      </c>
      <c r="C79">
        <v>2005</v>
      </c>
      <c r="D79" t="s">
        <v>5137</v>
      </c>
      <c r="E79" t="s">
        <v>5138</v>
      </c>
      <c r="F79" t="s">
        <v>16</v>
      </c>
      <c r="G79" t="s">
        <v>16187</v>
      </c>
      <c r="H79">
        <v>9</v>
      </c>
      <c r="I79">
        <v>1</v>
      </c>
      <c r="J79">
        <v>90</v>
      </c>
      <c r="K79">
        <v>10</v>
      </c>
      <c r="L79">
        <v>10</v>
      </c>
      <c r="M79">
        <v>10</v>
      </c>
      <c r="N79">
        <v>100</v>
      </c>
      <c r="O79" t="s">
        <v>5139</v>
      </c>
      <c r="P79" t="s">
        <v>5140</v>
      </c>
      <c r="Q79" s="5" t="str">
        <f>HYPERLINK(Table4[[#This Row],[url]])</f>
        <v>https://s3.amazonaws.com/FrackFinder/Tadpole/Crawford/2005/2005_X-080.3350_Y0041.4878.png</v>
      </c>
      <c r="S79">
        <f>IF(LEFT(Table4[[#This Row],[answer1]])=Table4[[#This Row],[MY ANWER]], 0,1)</f>
        <v>1</v>
      </c>
    </row>
    <row r="80" spans="1:19" x14ac:dyDescent="0.25">
      <c r="A80">
        <v>279914</v>
      </c>
      <c r="B80" t="s">
        <v>3466</v>
      </c>
      <c r="C80">
        <v>2005</v>
      </c>
      <c r="D80" t="s">
        <v>3417</v>
      </c>
      <c r="E80" t="s">
        <v>3467</v>
      </c>
      <c r="F80" t="s">
        <v>16</v>
      </c>
      <c r="G80" t="s">
        <v>17</v>
      </c>
      <c r="H80">
        <v>9</v>
      </c>
      <c r="I80">
        <v>1</v>
      </c>
      <c r="J80">
        <v>90</v>
      </c>
      <c r="K80">
        <v>10</v>
      </c>
      <c r="L80">
        <v>10</v>
      </c>
      <c r="M80">
        <v>10</v>
      </c>
      <c r="N80">
        <v>100</v>
      </c>
      <c r="O80" t="s">
        <v>3468</v>
      </c>
      <c r="P80" t="s">
        <v>3469</v>
      </c>
      <c r="Q80" s="5" t="str">
        <f>HYPERLINK(Table4[[#This Row],[url]])</f>
        <v>https://s3.amazonaws.com/FrackFinder/Tadpole/Forest/2005/2005_X-079.1732_Y0041.5556.png</v>
      </c>
      <c r="S80">
        <f>IF(LEFT(Table4[[#This Row],[answer1]])=Table4[[#This Row],[MY ANWER]], 0,1)</f>
        <v>1</v>
      </c>
    </row>
    <row r="81" spans="1:19" x14ac:dyDescent="0.25">
      <c r="A81">
        <v>279915</v>
      </c>
      <c r="B81" t="s">
        <v>3466</v>
      </c>
      <c r="C81">
        <v>2008</v>
      </c>
      <c r="D81" t="s">
        <v>3417</v>
      </c>
      <c r="E81" t="s">
        <v>3470</v>
      </c>
      <c r="F81" t="s">
        <v>16</v>
      </c>
      <c r="G81" t="s">
        <v>17</v>
      </c>
      <c r="H81">
        <v>9</v>
      </c>
      <c r="I81">
        <v>1</v>
      </c>
      <c r="J81">
        <v>90</v>
      </c>
      <c r="K81">
        <v>10</v>
      </c>
      <c r="L81">
        <v>10</v>
      </c>
      <c r="M81">
        <v>10</v>
      </c>
      <c r="N81">
        <v>100</v>
      </c>
      <c r="O81" t="s">
        <v>3471</v>
      </c>
      <c r="P81" t="s">
        <v>3472</v>
      </c>
      <c r="Q81" s="5" t="str">
        <f>HYPERLINK(Table4[[#This Row],[url]])</f>
        <v>https://s3.amazonaws.com/FrackFinder/Tadpole/Forest/2008/2008_X-079.1732_Y0041.5556.png</v>
      </c>
      <c r="S81">
        <f>IF(LEFT(Table4[[#This Row],[answer1]])=Table4[[#This Row],[MY ANWER]], 0,1)</f>
        <v>1</v>
      </c>
    </row>
    <row r="82" spans="1:19" x14ac:dyDescent="0.25">
      <c r="A82">
        <v>280713</v>
      </c>
      <c r="B82" t="s">
        <v>6017</v>
      </c>
      <c r="C82">
        <v>2005</v>
      </c>
      <c r="D82" t="s">
        <v>3565</v>
      </c>
      <c r="E82" t="s">
        <v>6018</v>
      </c>
      <c r="F82" t="s">
        <v>16</v>
      </c>
      <c r="G82" t="s">
        <v>16187</v>
      </c>
      <c r="H82">
        <v>9</v>
      </c>
      <c r="I82">
        <v>1</v>
      </c>
      <c r="J82">
        <v>90</v>
      </c>
      <c r="K82">
        <v>10</v>
      </c>
      <c r="L82">
        <v>10</v>
      </c>
      <c r="M82">
        <v>10</v>
      </c>
      <c r="N82">
        <v>100</v>
      </c>
      <c r="O82" t="s">
        <v>6019</v>
      </c>
      <c r="P82" t="s">
        <v>6020</v>
      </c>
      <c r="Q82" s="5" t="str">
        <f>HYPERLINK(Table4[[#This Row],[url]])</f>
        <v>https://s3.amazonaws.com/FrackFinder/Tadpole/Greene/2005/2005_X-080.2862_Y0039.8958.png</v>
      </c>
      <c r="S82">
        <f>IF(LEFT(Table4[[#This Row],[answer1]])=Table4[[#This Row],[MY ANWER]], 0,1)</f>
        <v>1</v>
      </c>
    </row>
    <row r="83" spans="1:19" x14ac:dyDescent="0.25">
      <c r="A83">
        <v>280704</v>
      </c>
      <c r="B83" t="s">
        <v>5987</v>
      </c>
      <c r="C83">
        <v>2005</v>
      </c>
      <c r="D83" t="s">
        <v>3565</v>
      </c>
      <c r="E83" t="s">
        <v>5988</v>
      </c>
      <c r="F83" t="s">
        <v>16</v>
      </c>
      <c r="G83" t="s">
        <v>17</v>
      </c>
      <c r="H83">
        <v>8</v>
      </c>
      <c r="I83">
        <v>1</v>
      </c>
      <c r="J83">
        <v>80</v>
      </c>
      <c r="K83">
        <v>10</v>
      </c>
      <c r="L83">
        <v>10</v>
      </c>
      <c r="M83">
        <v>10</v>
      </c>
      <c r="N83">
        <v>100</v>
      </c>
      <c r="O83" t="s">
        <v>5989</v>
      </c>
      <c r="P83" t="s">
        <v>5990</v>
      </c>
      <c r="Q83" s="5" t="str">
        <f>HYPERLINK(Table4[[#This Row],[url]])</f>
        <v>https://s3.amazonaws.com/FrackFinder/Tadpole/Greene/2005/2005_X-080.2865_Y0039.9028.png</v>
      </c>
      <c r="S83">
        <f>IF(LEFT(Table4[[#This Row],[answer1]])=Table4[[#This Row],[MY ANWER]], 0,1)</f>
        <v>1</v>
      </c>
    </row>
    <row r="84" spans="1:19" x14ac:dyDescent="0.25">
      <c r="A84">
        <v>280641</v>
      </c>
      <c r="B84" t="s">
        <v>5777</v>
      </c>
      <c r="C84">
        <v>2005</v>
      </c>
      <c r="D84" t="s">
        <v>3565</v>
      </c>
      <c r="E84" t="s">
        <v>5778</v>
      </c>
      <c r="F84" t="s">
        <v>16</v>
      </c>
      <c r="G84" t="s">
        <v>17</v>
      </c>
      <c r="H84">
        <v>9</v>
      </c>
      <c r="I84">
        <v>1</v>
      </c>
      <c r="J84">
        <v>90</v>
      </c>
      <c r="K84">
        <v>10</v>
      </c>
      <c r="L84">
        <v>10</v>
      </c>
      <c r="M84">
        <v>10</v>
      </c>
      <c r="N84">
        <v>100</v>
      </c>
      <c r="O84" t="s">
        <v>5779</v>
      </c>
      <c r="P84" t="s">
        <v>5780</v>
      </c>
      <c r="Q84" s="5" t="str">
        <f>HYPERLINK(Table4[[#This Row],[url]])</f>
        <v>https://s3.amazonaws.com/FrackFinder/Tadpole/Greene/2005/2005_X-080.2965_Y0039.8473.png</v>
      </c>
      <c r="S84">
        <f>IF(LEFT(Table4[[#This Row],[answer1]])=Table4[[#This Row],[MY ANWER]], 0,1)</f>
        <v>1</v>
      </c>
    </row>
    <row r="85" spans="1:19" x14ac:dyDescent="0.25">
      <c r="A85">
        <v>280602</v>
      </c>
      <c r="B85" t="s">
        <v>5647</v>
      </c>
      <c r="C85">
        <v>2005</v>
      </c>
      <c r="D85" t="s">
        <v>3565</v>
      </c>
      <c r="E85" t="s">
        <v>5648</v>
      </c>
      <c r="F85" t="s">
        <v>16</v>
      </c>
      <c r="G85" t="s">
        <v>17</v>
      </c>
      <c r="H85">
        <v>9</v>
      </c>
      <c r="I85">
        <v>1</v>
      </c>
      <c r="J85">
        <v>90</v>
      </c>
      <c r="K85">
        <v>10</v>
      </c>
      <c r="L85">
        <v>10</v>
      </c>
      <c r="M85">
        <v>10</v>
      </c>
      <c r="N85">
        <v>100</v>
      </c>
      <c r="O85" t="s">
        <v>5649</v>
      </c>
      <c r="P85" t="s">
        <v>5650</v>
      </c>
      <c r="Q85" s="5" t="str">
        <f>HYPERLINK(Table4[[#This Row],[url]])</f>
        <v>https://s3.amazonaws.com/FrackFinder/Tadpole/Greene/2005/2005_X-080.3008_Y0039.9108.png</v>
      </c>
      <c r="S85">
        <f>IF(LEFT(Table4[[#This Row],[answer1]])=Table4[[#This Row],[MY ANWER]], 0,1)</f>
        <v>1</v>
      </c>
    </row>
    <row r="86" spans="1:19" x14ac:dyDescent="0.25">
      <c r="A86">
        <v>280455</v>
      </c>
      <c r="B86" t="s">
        <v>5157</v>
      </c>
      <c r="C86">
        <v>2005</v>
      </c>
      <c r="D86" t="s">
        <v>3565</v>
      </c>
      <c r="E86" t="s">
        <v>5158</v>
      </c>
      <c r="F86" t="s">
        <v>16</v>
      </c>
      <c r="G86" t="s">
        <v>17</v>
      </c>
      <c r="H86">
        <v>9</v>
      </c>
      <c r="I86">
        <v>1</v>
      </c>
      <c r="J86">
        <v>90</v>
      </c>
      <c r="K86">
        <v>10</v>
      </c>
      <c r="L86">
        <v>10</v>
      </c>
      <c r="M86">
        <v>10</v>
      </c>
      <c r="N86">
        <v>100</v>
      </c>
      <c r="O86" t="s">
        <v>5159</v>
      </c>
      <c r="P86" t="s">
        <v>5160</v>
      </c>
      <c r="Q86" s="5" t="str">
        <f>HYPERLINK(Table4[[#This Row],[url]])</f>
        <v>https://s3.amazonaws.com/FrackFinder/Tadpole/Greene/2005/2005_X-080.3328_Y0039.7333.png</v>
      </c>
      <c r="S86">
        <f>IF(LEFT(Table4[[#This Row],[answer1]])=Table4[[#This Row],[MY ANWER]], 0,1)</f>
        <v>1</v>
      </c>
    </row>
    <row r="87" spans="1:19" x14ac:dyDescent="0.25">
      <c r="A87">
        <v>279978</v>
      </c>
      <c r="B87" t="s">
        <v>3564</v>
      </c>
      <c r="C87">
        <v>2005</v>
      </c>
      <c r="D87" t="s">
        <v>3565</v>
      </c>
      <c r="E87" t="s">
        <v>3566</v>
      </c>
      <c r="F87" t="s">
        <v>16</v>
      </c>
      <c r="G87" t="s">
        <v>17</v>
      </c>
      <c r="H87">
        <v>9</v>
      </c>
      <c r="I87">
        <v>1</v>
      </c>
      <c r="J87">
        <v>90</v>
      </c>
      <c r="K87">
        <v>10</v>
      </c>
      <c r="L87">
        <v>10</v>
      </c>
      <c r="M87">
        <v>10</v>
      </c>
      <c r="N87">
        <v>100</v>
      </c>
      <c r="O87" t="s">
        <v>3567</v>
      </c>
      <c r="P87" t="s">
        <v>3568</v>
      </c>
      <c r="Q87" s="5" t="str">
        <f>HYPERLINK(Table4[[#This Row],[url]])</f>
        <v>https://s3.amazonaws.com/FrackFinder/Tadpole/Greene/2005/2005_X-080.5031_Y0039.7391.png</v>
      </c>
      <c r="S87">
        <f>IF(LEFT(Table4[[#This Row],[answer1]])=Table4[[#This Row],[MY ANWER]], 0,1)</f>
        <v>1</v>
      </c>
    </row>
    <row r="88" spans="1:19" x14ac:dyDescent="0.25">
      <c r="A88">
        <v>280741</v>
      </c>
      <c r="B88" t="s">
        <v>6107</v>
      </c>
      <c r="C88">
        <v>2008</v>
      </c>
      <c r="D88" t="s">
        <v>3565</v>
      </c>
      <c r="E88" t="s">
        <v>6111</v>
      </c>
      <c r="F88" t="s">
        <v>16</v>
      </c>
      <c r="G88" t="s">
        <v>16187</v>
      </c>
      <c r="H88">
        <v>9</v>
      </c>
      <c r="I88">
        <v>1</v>
      </c>
      <c r="J88">
        <v>90</v>
      </c>
      <c r="K88">
        <v>10</v>
      </c>
      <c r="L88">
        <v>10</v>
      </c>
      <c r="M88">
        <v>10</v>
      </c>
      <c r="N88">
        <v>100</v>
      </c>
      <c r="O88" t="s">
        <v>6112</v>
      </c>
      <c r="P88" t="s">
        <v>6113</v>
      </c>
      <c r="Q88" s="5" t="str">
        <f>HYPERLINK(Table4[[#This Row],[url]])</f>
        <v>https://s3.amazonaws.com/FrackFinder/Tadpole/Greene/2008/2008_X-080.2794_Y0039.8268.png</v>
      </c>
      <c r="S88">
        <f>IF(LEFT(Table4[[#This Row],[answer1]])=Table4[[#This Row],[MY ANWER]], 0,1)</f>
        <v>1</v>
      </c>
    </row>
    <row r="89" spans="1:19" x14ac:dyDescent="0.25">
      <c r="A89">
        <v>280732</v>
      </c>
      <c r="B89" t="s">
        <v>6077</v>
      </c>
      <c r="C89">
        <v>2008</v>
      </c>
      <c r="D89" t="s">
        <v>3565</v>
      </c>
      <c r="E89" t="s">
        <v>6081</v>
      </c>
      <c r="F89" t="s">
        <v>16</v>
      </c>
      <c r="G89" t="s">
        <v>17</v>
      </c>
      <c r="H89">
        <v>9</v>
      </c>
      <c r="I89">
        <v>1</v>
      </c>
      <c r="J89">
        <v>90</v>
      </c>
      <c r="K89">
        <v>10</v>
      </c>
      <c r="L89">
        <v>10</v>
      </c>
      <c r="M89">
        <v>10</v>
      </c>
      <c r="N89">
        <v>100</v>
      </c>
      <c r="O89" t="s">
        <v>6082</v>
      </c>
      <c r="P89" t="s">
        <v>6083</v>
      </c>
      <c r="Q89" s="5" t="str">
        <f>HYPERLINK(Table4[[#This Row],[url]])</f>
        <v>https://s3.amazonaws.com/FrackFinder/Tadpole/Greene/2008/2008_X-080.2806_Y0039.8871.png</v>
      </c>
      <c r="S89">
        <f>IF(LEFT(Table4[[#This Row],[answer1]])=Table4[[#This Row],[MY ANWER]], 0,1)</f>
        <v>1</v>
      </c>
    </row>
    <row r="90" spans="1:19" x14ac:dyDescent="0.25">
      <c r="A90">
        <v>280723</v>
      </c>
      <c r="B90" t="s">
        <v>6047</v>
      </c>
      <c r="C90">
        <v>2008</v>
      </c>
      <c r="D90" t="s">
        <v>3565</v>
      </c>
      <c r="E90" t="s">
        <v>6051</v>
      </c>
      <c r="F90" t="s">
        <v>16</v>
      </c>
      <c r="G90" t="s">
        <v>17</v>
      </c>
      <c r="H90">
        <v>9</v>
      </c>
      <c r="I90">
        <v>1</v>
      </c>
      <c r="J90">
        <v>90</v>
      </c>
      <c r="K90">
        <v>10</v>
      </c>
      <c r="L90">
        <v>10</v>
      </c>
      <c r="M90">
        <v>10</v>
      </c>
      <c r="N90">
        <v>100</v>
      </c>
      <c r="O90" t="s">
        <v>6052</v>
      </c>
      <c r="P90" t="s">
        <v>6053</v>
      </c>
      <c r="Q90" s="5" t="str">
        <f>HYPERLINK(Table4[[#This Row],[url]])</f>
        <v>https://s3.amazonaws.com/FrackFinder/Tadpole/Greene/2008/2008_X-080.2854_Y0039.8919.png</v>
      </c>
      <c r="S90">
        <f>IF(LEFT(Table4[[#This Row],[answer1]])=Table4[[#This Row],[MY ANWER]], 0,1)</f>
        <v>1</v>
      </c>
    </row>
    <row r="91" spans="1:19" x14ac:dyDescent="0.25">
      <c r="A91">
        <v>280714</v>
      </c>
      <c r="B91" t="s">
        <v>6017</v>
      </c>
      <c r="C91">
        <v>2008</v>
      </c>
      <c r="D91" t="s">
        <v>3565</v>
      </c>
      <c r="E91" t="s">
        <v>6021</v>
      </c>
      <c r="F91" t="s">
        <v>16187</v>
      </c>
      <c r="G91" t="s">
        <v>17</v>
      </c>
      <c r="H91">
        <v>9</v>
      </c>
      <c r="I91">
        <v>1</v>
      </c>
      <c r="J91">
        <v>90</v>
      </c>
      <c r="K91">
        <v>10</v>
      </c>
      <c r="L91">
        <v>10</v>
      </c>
      <c r="M91">
        <v>10</v>
      </c>
      <c r="N91">
        <v>100</v>
      </c>
      <c r="O91" t="s">
        <v>6022</v>
      </c>
      <c r="P91" t="s">
        <v>6023</v>
      </c>
      <c r="Q91" s="5" t="str">
        <f>HYPERLINK(Table4[[#This Row],[url]])</f>
        <v>https://s3.amazonaws.com/FrackFinder/Tadpole/Greene/2008/2008_X-080.2862_Y0039.8958.png</v>
      </c>
      <c r="S91">
        <f>IF(LEFT(Table4[[#This Row],[answer1]])=Table4[[#This Row],[MY ANWER]], 0,1)</f>
        <v>1</v>
      </c>
    </row>
    <row r="92" spans="1:19" x14ac:dyDescent="0.25">
      <c r="A92">
        <v>280705</v>
      </c>
      <c r="B92" t="s">
        <v>5987</v>
      </c>
      <c r="C92">
        <v>2008</v>
      </c>
      <c r="D92" t="s">
        <v>3565</v>
      </c>
      <c r="E92" t="s">
        <v>5991</v>
      </c>
      <c r="F92" t="s">
        <v>16</v>
      </c>
      <c r="G92" t="s">
        <v>16187</v>
      </c>
      <c r="H92">
        <v>9</v>
      </c>
      <c r="I92">
        <v>1</v>
      </c>
      <c r="J92">
        <v>90</v>
      </c>
      <c r="K92">
        <v>10</v>
      </c>
      <c r="L92">
        <v>10</v>
      </c>
      <c r="M92">
        <v>10</v>
      </c>
      <c r="N92">
        <v>100</v>
      </c>
      <c r="O92" t="s">
        <v>5992</v>
      </c>
      <c r="P92" t="s">
        <v>5993</v>
      </c>
      <c r="Q92" s="5" t="str">
        <f>HYPERLINK(Table4[[#This Row],[url]])</f>
        <v>https://s3.amazonaws.com/FrackFinder/Tadpole/Greene/2008/2008_X-080.2865_Y0039.9028.png</v>
      </c>
      <c r="S92">
        <f>IF(LEFT(Table4[[#This Row],[answer1]])=Table4[[#This Row],[MY ANWER]], 0,1)</f>
        <v>1</v>
      </c>
    </row>
    <row r="93" spans="1:19" x14ac:dyDescent="0.25">
      <c r="A93">
        <v>280669</v>
      </c>
      <c r="B93" t="s">
        <v>5867</v>
      </c>
      <c r="C93">
        <v>2008</v>
      </c>
      <c r="D93" t="s">
        <v>3565</v>
      </c>
      <c r="E93" t="s">
        <v>5871</v>
      </c>
      <c r="F93" t="s">
        <v>16187</v>
      </c>
      <c r="G93" t="s">
        <v>17</v>
      </c>
      <c r="H93">
        <v>9</v>
      </c>
      <c r="I93">
        <v>1</v>
      </c>
      <c r="J93">
        <v>90</v>
      </c>
      <c r="K93">
        <v>10</v>
      </c>
      <c r="L93">
        <v>10</v>
      </c>
      <c r="M93">
        <v>10</v>
      </c>
      <c r="N93">
        <v>100</v>
      </c>
      <c r="O93" t="s">
        <v>5872</v>
      </c>
      <c r="P93" t="s">
        <v>5873</v>
      </c>
      <c r="Q93" s="5" t="str">
        <f>HYPERLINK(Table4[[#This Row],[url]])</f>
        <v>https://s3.amazonaws.com/FrackFinder/Tadpole/Greene/2008/2008_X-080.2938_Y0039.8879.png</v>
      </c>
      <c r="S93">
        <f>IF(LEFT(Table4[[#This Row],[answer1]])=Table4[[#This Row],[MY ANWER]], 0,1)</f>
        <v>1</v>
      </c>
    </row>
    <row r="94" spans="1:19" x14ac:dyDescent="0.25">
      <c r="A94">
        <v>280663</v>
      </c>
      <c r="B94" t="s">
        <v>5847</v>
      </c>
      <c r="C94">
        <v>2008</v>
      </c>
      <c r="D94" t="s">
        <v>3565</v>
      </c>
      <c r="E94" t="s">
        <v>5851</v>
      </c>
      <c r="F94" t="s">
        <v>16</v>
      </c>
      <c r="G94" t="s">
        <v>17</v>
      </c>
      <c r="H94">
        <v>9</v>
      </c>
      <c r="I94">
        <v>1</v>
      </c>
      <c r="J94">
        <v>90</v>
      </c>
      <c r="K94">
        <v>10</v>
      </c>
      <c r="L94">
        <v>10</v>
      </c>
      <c r="M94">
        <v>10</v>
      </c>
      <c r="N94">
        <v>100</v>
      </c>
      <c r="O94" t="s">
        <v>5852</v>
      </c>
      <c r="P94" t="s">
        <v>5853</v>
      </c>
      <c r="Q94" s="5" t="str">
        <f>HYPERLINK(Table4[[#This Row],[url]])</f>
        <v>https://s3.amazonaws.com/FrackFinder/Tadpole/Greene/2008/2008_X-080.2947_Y0039.9364.png</v>
      </c>
      <c r="S94">
        <f>IF(LEFT(Table4[[#This Row],[answer1]])=Table4[[#This Row],[MY ANWER]], 0,1)</f>
        <v>1</v>
      </c>
    </row>
    <row r="95" spans="1:19" x14ac:dyDescent="0.25">
      <c r="A95">
        <v>280651</v>
      </c>
      <c r="B95" t="s">
        <v>5807</v>
      </c>
      <c r="C95">
        <v>2008</v>
      </c>
      <c r="D95" t="s">
        <v>3565</v>
      </c>
      <c r="E95" t="s">
        <v>5811</v>
      </c>
      <c r="F95" t="s">
        <v>19</v>
      </c>
      <c r="G95" t="s">
        <v>16187</v>
      </c>
      <c r="H95">
        <v>8</v>
      </c>
      <c r="I95">
        <v>1</v>
      </c>
      <c r="J95">
        <v>80</v>
      </c>
      <c r="K95">
        <v>10</v>
      </c>
      <c r="L95">
        <v>10</v>
      </c>
      <c r="M95">
        <v>10</v>
      </c>
      <c r="N95">
        <v>100</v>
      </c>
      <c r="O95" t="s">
        <v>5812</v>
      </c>
      <c r="P95" t="s">
        <v>5813</v>
      </c>
      <c r="Q95" s="5" t="str">
        <f>HYPERLINK(Table4[[#This Row],[url]])</f>
        <v>https://s3.amazonaws.com/FrackFinder/Tadpole/Greene/2008/2008_X-080.2958_Y0039.8934.png</v>
      </c>
      <c r="S95">
        <f>IF(LEFT(Table4[[#This Row],[answer1]])=Table4[[#This Row],[MY ANWER]], 0,1)</f>
        <v>1</v>
      </c>
    </row>
    <row r="96" spans="1:19" x14ac:dyDescent="0.25">
      <c r="A96">
        <v>280642</v>
      </c>
      <c r="B96" t="s">
        <v>5777</v>
      </c>
      <c r="C96">
        <v>2008</v>
      </c>
      <c r="D96" t="s">
        <v>3565</v>
      </c>
      <c r="E96" t="s">
        <v>5781</v>
      </c>
      <c r="F96" t="s">
        <v>16</v>
      </c>
      <c r="G96" t="s">
        <v>16187</v>
      </c>
      <c r="H96">
        <v>9</v>
      </c>
      <c r="I96">
        <v>1</v>
      </c>
      <c r="J96">
        <v>90</v>
      </c>
      <c r="K96">
        <v>10</v>
      </c>
      <c r="L96">
        <v>10</v>
      </c>
      <c r="M96">
        <v>10</v>
      </c>
      <c r="N96">
        <v>100</v>
      </c>
      <c r="O96" t="s">
        <v>5782</v>
      </c>
      <c r="P96" t="s">
        <v>5783</v>
      </c>
      <c r="Q96" s="5" t="str">
        <f>HYPERLINK(Table4[[#This Row],[url]])</f>
        <v>https://s3.amazonaws.com/FrackFinder/Tadpole/Greene/2008/2008_X-080.2965_Y0039.8473.png</v>
      </c>
      <c r="S96">
        <f>IF(LEFT(Table4[[#This Row],[answer1]])=Table4[[#This Row],[MY ANWER]], 0,1)</f>
        <v>1</v>
      </c>
    </row>
    <row r="97" spans="1:19" x14ac:dyDescent="0.25">
      <c r="A97">
        <v>280603</v>
      </c>
      <c r="B97" t="s">
        <v>5647</v>
      </c>
      <c r="C97">
        <v>2008</v>
      </c>
      <c r="D97" t="s">
        <v>3565</v>
      </c>
      <c r="E97" t="s">
        <v>5651</v>
      </c>
      <c r="F97" t="s">
        <v>16</v>
      </c>
      <c r="G97" t="s">
        <v>17</v>
      </c>
      <c r="H97">
        <v>9</v>
      </c>
      <c r="I97">
        <v>1</v>
      </c>
      <c r="J97">
        <v>90</v>
      </c>
      <c r="K97">
        <v>10</v>
      </c>
      <c r="L97">
        <v>10</v>
      </c>
      <c r="M97">
        <v>10</v>
      </c>
      <c r="N97">
        <v>100</v>
      </c>
      <c r="O97" t="s">
        <v>5652</v>
      </c>
      <c r="P97" t="s">
        <v>5653</v>
      </c>
      <c r="Q97" s="5" t="str">
        <f>HYPERLINK(Table4[[#This Row],[url]])</f>
        <v>https://s3.amazonaws.com/FrackFinder/Tadpole/Greene/2008/2008_X-080.3008_Y0039.9108.png</v>
      </c>
      <c r="S97">
        <f>IF(LEFT(Table4[[#This Row],[answer1]])=Table4[[#This Row],[MY ANWER]], 0,1)</f>
        <v>1</v>
      </c>
    </row>
    <row r="98" spans="1:19" x14ac:dyDescent="0.25">
      <c r="A98">
        <v>280576</v>
      </c>
      <c r="B98" t="s">
        <v>5557</v>
      </c>
      <c r="C98">
        <v>2008</v>
      </c>
      <c r="D98" t="s">
        <v>3565</v>
      </c>
      <c r="E98" t="s">
        <v>5561</v>
      </c>
      <c r="F98" t="s">
        <v>16</v>
      </c>
      <c r="G98" t="s">
        <v>17</v>
      </c>
      <c r="H98">
        <v>9</v>
      </c>
      <c r="I98">
        <v>1</v>
      </c>
      <c r="J98">
        <v>90</v>
      </c>
      <c r="K98">
        <v>10</v>
      </c>
      <c r="L98">
        <v>10</v>
      </c>
      <c r="M98">
        <v>10</v>
      </c>
      <c r="N98">
        <v>100</v>
      </c>
      <c r="O98" t="s">
        <v>5562</v>
      </c>
      <c r="P98" t="s">
        <v>5563</v>
      </c>
      <c r="Q98" s="5" t="str">
        <f>HYPERLINK(Table4[[#This Row],[url]])</f>
        <v>https://s3.amazonaws.com/FrackFinder/Tadpole/Greene/2008/2008_X-080.3074_Y0039.9092.png</v>
      </c>
      <c r="S98">
        <f>IF(LEFT(Table4[[#This Row],[answer1]])=Table4[[#This Row],[MY ANWER]], 0,1)</f>
        <v>1</v>
      </c>
    </row>
    <row r="99" spans="1:19" x14ac:dyDescent="0.25">
      <c r="A99">
        <v>280009</v>
      </c>
      <c r="B99" t="s">
        <v>3665</v>
      </c>
      <c r="C99">
        <v>2008</v>
      </c>
      <c r="D99" t="s">
        <v>3565</v>
      </c>
      <c r="E99" t="s">
        <v>3669</v>
      </c>
      <c r="F99" t="s">
        <v>16</v>
      </c>
      <c r="G99" t="s">
        <v>17</v>
      </c>
      <c r="H99">
        <v>10</v>
      </c>
      <c r="I99">
        <v>1</v>
      </c>
      <c r="J99">
        <v>90</v>
      </c>
      <c r="K99">
        <v>9</v>
      </c>
      <c r="L99">
        <v>11</v>
      </c>
      <c r="M99">
        <v>10</v>
      </c>
      <c r="N99">
        <v>110</v>
      </c>
      <c r="O99" t="s">
        <v>3670</v>
      </c>
      <c r="P99" t="s">
        <v>3671</v>
      </c>
      <c r="Q99" s="5" t="str">
        <f>HYPERLINK(Table4[[#This Row],[url]])</f>
        <v>https://s3.amazonaws.com/FrackFinder/Tadpole/Greene/2008/2008_X-080.4949_Y0039.7403.png</v>
      </c>
      <c r="S99">
        <f>IF(LEFT(Table4[[#This Row],[answer1]])=Table4[[#This Row],[MY ANWER]], 0,1)</f>
        <v>1</v>
      </c>
    </row>
    <row r="100" spans="1:19" x14ac:dyDescent="0.25">
      <c r="A100">
        <v>279979</v>
      </c>
      <c r="B100" t="s">
        <v>3564</v>
      </c>
      <c r="C100">
        <v>2008</v>
      </c>
      <c r="D100" t="s">
        <v>3565</v>
      </c>
      <c r="E100" t="s">
        <v>3569</v>
      </c>
      <c r="F100" t="s">
        <v>16</v>
      </c>
      <c r="G100" t="s">
        <v>17</v>
      </c>
      <c r="H100">
        <v>9</v>
      </c>
      <c r="I100">
        <v>1</v>
      </c>
      <c r="J100">
        <v>90</v>
      </c>
      <c r="K100">
        <v>10</v>
      </c>
      <c r="L100">
        <v>10</v>
      </c>
      <c r="M100">
        <v>10</v>
      </c>
      <c r="N100">
        <v>100</v>
      </c>
      <c r="O100" t="s">
        <v>3570</v>
      </c>
      <c r="P100" t="s">
        <v>3571</v>
      </c>
      <c r="Q100" s="5" t="str">
        <f>HYPERLINK(Table4[[#This Row],[url]])</f>
        <v>https://s3.amazonaws.com/FrackFinder/Tadpole/Greene/2008/2008_X-080.5031_Y0039.7391.png</v>
      </c>
      <c r="S100">
        <f>IF(LEFT(Table4[[#This Row],[answer1]])=Table4[[#This Row],[MY ANWER]], 0,1)</f>
        <v>1</v>
      </c>
    </row>
    <row r="101" spans="1:19" x14ac:dyDescent="0.25">
      <c r="A101">
        <v>280742</v>
      </c>
      <c r="B101" t="s">
        <v>6107</v>
      </c>
      <c r="C101">
        <v>2010</v>
      </c>
      <c r="D101" t="s">
        <v>3565</v>
      </c>
      <c r="E101" t="s">
        <v>6114</v>
      </c>
      <c r="F101" t="s">
        <v>16187</v>
      </c>
      <c r="G101" t="s">
        <v>17</v>
      </c>
      <c r="H101">
        <v>9</v>
      </c>
      <c r="I101">
        <v>1</v>
      </c>
      <c r="J101">
        <v>90</v>
      </c>
      <c r="K101">
        <v>10</v>
      </c>
      <c r="L101">
        <v>10</v>
      </c>
      <c r="M101">
        <v>10</v>
      </c>
      <c r="N101">
        <v>100</v>
      </c>
      <c r="O101" t="s">
        <v>6115</v>
      </c>
      <c r="P101" t="s">
        <v>6116</v>
      </c>
      <c r="Q101" s="5" t="str">
        <f>HYPERLINK(Table4[[#This Row],[url]])</f>
        <v>https://s3.amazonaws.com/FrackFinder/Tadpole/Greene/2010/2010_X-080.2794_Y0039.8268.png</v>
      </c>
      <c r="S101">
        <f>IF(LEFT(Table4[[#This Row],[answer1]])=Table4[[#This Row],[MY ANWER]], 0,1)</f>
        <v>1</v>
      </c>
    </row>
    <row r="102" spans="1:19" x14ac:dyDescent="0.25">
      <c r="A102">
        <v>280739</v>
      </c>
      <c r="B102" t="s">
        <v>6097</v>
      </c>
      <c r="C102">
        <v>2010</v>
      </c>
      <c r="D102" t="s">
        <v>3565</v>
      </c>
      <c r="E102" t="s">
        <v>6104</v>
      </c>
      <c r="F102" t="s">
        <v>19</v>
      </c>
      <c r="G102" t="s">
        <v>17</v>
      </c>
      <c r="H102">
        <v>9</v>
      </c>
      <c r="I102">
        <v>1</v>
      </c>
      <c r="J102">
        <v>90</v>
      </c>
      <c r="K102">
        <v>10</v>
      </c>
      <c r="L102">
        <v>10</v>
      </c>
      <c r="M102">
        <v>10</v>
      </c>
      <c r="N102">
        <v>100</v>
      </c>
      <c r="O102" t="s">
        <v>6105</v>
      </c>
      <c r="P102" t="s">
        <v>6106</v>
      </c>
      <c r="Q102" s="5" t="str">
        <f>HYPERLINK(Table4[[#This Row],[url]])</f>
        <v>https://s3.amazonaws.com/FrackFinder/Tadpole/Greene/2010/2010_X-080.2804_Y0039.9864.png</v>
      </c>
      <c r="S102">
        <f>IF(LEFT(Table4[[#This Row],[answer1]])=Table4[[#This Row],[MY ANWER]], 0,1)</f>
        <v>1</v>
      </c>
    </row>
    <row r="103" spans="1:19" x14ac:dyDescent="0.25">
      <c r="A103">
        <v>280712</v>
      </c>
      <c r="B103" t="s">
        <v>6007</v>
      </c>
      <c r="C103">
        <v>2010</v>
      </c>
      <c r="D103" t="s">
        <v>3565</v>
      </c>
      <c r="E103" t="s">
        <v>6014</v>
      </c>
      <c r="F103" t="s">
        <v>16187</v>
      </c>
      <c r="G103" t="s">
        <v>17</v>
      </c>
      <c r="H103">
        <v>8</v>
      </c>
      <c r="I103">
        <v>1</v>
      </c>
      <c r="J103">
        <v>80</v>
      </c>
      <c r="K103">
        <v>10</v>
      </c>
      <c r="L103">
        <v>10</v>
      </c>
      <c r="M103">
        <v>10</v>
      </c>
      <c r="N103">
        <v>100</v>
      </c>
      <c r="O103" t="s">
        <v>6015</v>
      </c>
      <c r="P103" t="s">
        <v>6016</v>
      </c>
      <c r="Q103" s="5" t="str">
        <f>HYPERLINK(Table4[[#This Row],[url]])</f>
        <v>https://s3.amazonaws.com/FrackFinder/Tadpole/Greene/2010/2010_X-080.2862_Y0039.8932.png</v>
      </c>
      <c r="S103">
        <f>IF(LEFT(Table4[[#This Row],[answer1]])=Table4[[#This Row],[MY ANWER]], 0,1)</f>
        <v>1</v>
      </c>
    </row>
    <row r="104" spans="1:19" x14ac:dyDescent="0.25">
      <c r="A104">
        <v>280703</v>
      </c>
      <c r="B104" t="s">
        <v>5977</v>
      </c>
      <c r="C104">
        <v>2010</v>
      </c>
      <c r="D104" t="s">
        <v>3565</v>
      </c>
      <c r="E104" t="s">
        <v>5984</v>
      </c>
      <c r="F104" t="s">
        <v>16187</v>
      </c>
      <c r="G104" t="s">
        <v>17</v>
      </c>
      <c r="H104">
        <v>8</v>
      </c>
      <c r="I104">
        <v>1</v>
      </c>
      <c r="J104">
        <v>80</v>
      </c>
      <c r="K104">
        <v>10</v>
      </c>
      <c r="L104">
        <v>10</v>
      </c>
      <c r="M104">
        <v>10</v>
      </c>
      <c r="N104">
        <v>100</v>
      </c>
      <c r="O104" t="s">
        <v>5985</v>
      </c>
      <c r="P104" t="s">
        <v>5986</v>
      </c>
      <c r="Q104" s="5" t="str">
        <f>HYPERLINK(Table4[[#This Row],[url]])</f>
        <v>https://s3.amazonaws.com/FrackFinder/Tadpole/Greene/2010/2010_X-080.2873_Y0039.9924.png</v>
      </c>
      <c r="S104">
        <f>IF(LEFT(Table4[[#This Row],[answer1]])=Table4[[#This Row],[MY ANWER]], 0,1)</f>
        <v>1</v>
      </c>
    </row>
    <row r="105" spans="1:19" x14ac:dyDescent="0.25">
      <c r="A105">
        <v>280595</v>
      </c>
      <c r="B105" t="s">
        <v>5617</v>
      </c>
      <c r="C105">
        <v>2010</v>
      </c>
      <c r="D105" t="s">
        <v>3565</v>
      </c>
      <c r="E105" t="s">
        <v>5624</v>
      </c>
      <c r="F105" t="s">
        <v>16187</v>
      </c>
      <c r="G105" t="s">
        <v>17</v>
      </c>
      <c r="H105">
        <v>8</v>
      </c>
      <c r="I105">
        <v>1</v>
      </c>
      <c r="J105">
        <v>80</v>
      </c>
      <c r="K105">
        <v>10</v>
      </c>
      <c r="L105">
        <v>10</v>
      </c>
      <c r="M105">
        <v>10</v>
      </c>
      <c r="N105">
        <v>100</v>
      </c>
      <c r="O105" t="s">
        <v>5625</v>
      </c>
      <c r="P105" t="s">
        <v>5626</v>
      </c>
      <c r="Q105" s="5" t="str">
        <f>HYPERLINK(Table4[[#This Row],[url]])</f>
        <v>https://s3.amazonaws.com/FrackFinder/Tadpole/Greene/2010/2010_X-080.3022_Y0039.9036.png</v>
      </c>
      <c r="S105">
        <f>IF(LEFT(Table4[[#This Row],[answer1]])=Table4[[#This Row],[MY ANWER]], 0,1)</f>
        <v>1</v>
      </c>
    </row>
    <row r="106" spans="1:19" x14ac:dyDescent="0.25">
      <c r="A106">
        <v>280241</v>
      </c>
      <c r="B106" t="s">
        <v>4436</v>
      </c>
      <c r="C106">
        <v>2010</v>
      </c>
      <c r="D106" t="s">
        <v>3565</v>
      </c>
      <c r="E106" t="s">
        <v>4443</v>
      </c>
      <c r="F106" t="s">
        <v>16187</v>
      </c>
      <c r="G106" t="s">
        <v>17</v>
      </c>
      <c r="H106">
        <v>9</v>
      </c>
      <c r="I106">
        <v>1</v>
      </c>
      <c r="J106">
        <v>90</v>
      </c>
      <c r="K106">
        <v>10</v>
      </c>
      <c r="L106">
        <v>10</v>
      </c>
      <c r="M106">
        <v>10</v>
      </c>
      <c r="N106">
        <v>100</v>
      </c>
      <c r="O106" t="s">
        <v>4444</v>
      </c>
      <c r="P106" t="s">
        <v>4445</v>
      </c>
      <c r="Q106" s="5" t="str">
        <f>HYPERLINK(Table4[[#This Row],[url]])</f>
        <v>https://s3.amazonaws.com/FrackFinder/Tadpole/Greene/2010/2010_X-080.3822_Y0039.8789.png</v>
      </c>
      <c r="S106">
        <f>IF(LEFT(Table4[[#This Row],[answer1]])=Table4[[#This Row],[MY ANWER]], 0,1)</f>
        <v>1</v>
      </c>
    </row>
    <row r="107" spans="1:19" x14ac:dyDescent="0.25">
      <c r="A107">
        <v>280001</v>
      </c>
      <c r="B107" t="s">
        <v>3635</v>
      </c>
      <c r="C107">
        <v>2010</v>
      </c>
      <c r="D107" t="s">
        <v>3565</v>
      </c>
      <c r="E107" t="s">
        <v>3642</v>
      </c>
      <c r="F107" t="s">
        <v>16187</v>
      </c>
      <c r="G107" t="s">
        <v>19</v>
      </c>
      <c r="H107">
        <v>10</v>
      </c>
      <c r="I107">
        <v>1</v>
      </c>
      <c r="J107">
        <v>90</v>
      </c>
      <c r="K107">
        <v>9</v>
      </c>
      <c r="L107">
        <v>11</v>
      </c>
      <c r="M107">
        <v>10</v>
      </c>
      <c r="N107">
        <v>110</v>
      </c>
      <c r="O107" t="s">
        <v>3643</v>
      </c>
      <c r="P107" t="s">
        <v>3644</v>
      </c>
      <c r="Q107" s="5" t="str">
        <f>HYPERLINK(Table4[[#This Row],[url]])</f>
        <v>https://s3.amazonaws.com/FrackFinder/Tadpole/Greene/2010/2010_X-080.4968_Y0039.8254.png</v>
      </c>
      <c r="S107">
        <f>IF(LEFT(Table4[[#This Row],[answer1]])=Table4[[#This Row],[MY ANWER]], 0,1)</f>
        <v>1</v>
      </c>
    </row>
    <row r="108" spans="1:19" x14ac:dyDescent="0.25">
      <c r="A108">
        <v>279980</v>
      </c>
      <c r="B108" t="s">
        <v>3564</v>
      </c>
      <c r="C108">
        <v>2010</v>
      </c>
      <c r="D108" t="s">
        <v>3565</v>
      </c>
      <c r="E108" t="s">
        <v>3572</v>
      </c>
      <c r="F108" t="s">
        <v>16</v>
      </c>
      <c r="G108" t="s">
        <v>17</v>
      </c>
      <c r="H108">
        <v>9</v>
      </c>
      <c r="I108">
        <v>1</v>
      </c>
      <c r="J108">
        <v>90</v>
      </c>
      <c r="K108">
        <v>10</v>
      </c>
      <c r="L108">
        <v>10</v>
      </c>
      <c r="M108">
        <v>10</v>
      </c>
      <c r="N108">
        <v>100</v>
      </c>
      <c r="O108" t="s">
        <v>3573</v>
      </c>
      <c r="P108" t="s">
        <v>3574</v>
      </c>
      <c r="Q108" s="5" t="str">
        <f>HYPERLINK(Table4[[#This Row],[url]])</f>
        <v>https://s3.amazonaws.com/FrackFinder/Tadpole/Greene/2010/2010_X-080.5031_Y0039.7391.png</v>
      </c>
      <c r="S108">
        <f>IF(LEFT(Table4[[#This Row],[answer1]])=Table4[[#This Row],[MY ANWER]], 0,1)</f>
        <v>1</v>
      </c>
    </row>
    <row r="109" spans="1:19" x14ac:dyDescent="0.25">
      <c r="A109">
        <v>278708</v>
      </c>
      <c r="B109" t="s">
        <v>56</v>
      </c>
      <c r="C109">
        <v>2008</v>
      </c>
      <c r="D109" t="s">
        <v>20</v>
      </c>
      <c r="E109" t="s">
        <v>60</v>
      </c>
      <c r="F109" t="s">
        <v>16</v>
      </c>
      <c r="G109" t="s">
        <v>16187</v>
      </c>
      <c r="H109">
        <v>9</v>
      </c>
      <c r="I109">
        <v>1</v>
      </c>
      <c r="J109">
        <v>90</v>
      </c>
      <c r="K109">
        <v>10</v>
      </c>
      <c r="L109">
        <v>10</v>
      </c>
      <c r="M109">
        <v>10</v>
      </c>
      <c r="N109">
        <v>100</v>
      </c>
      <c r="O109" t="s">
        <v>61</v>
      </c>
      <c r="P109" t="s">
        <v>62</v>
      </c>
      <c r="Q109" s="5" t="str">
        <f>HYPERLINK(Table4[[#This Row],[url]])</f>
        <v>https://s3.amazonaws.com/FrackFinder/Tadpole/Potter/2008/2008_X-077.6034_Y0041.6853.png</v>
      </c>
      <c r="S109">
        <f>IF(LEFT(Table4[[#This Row],[answer1]])=Table4[[#This Row],[MY ANWER]], 0,1)</f>
        <v>1</v>
      </c>
    </row>
    <row r="110" spans="1:19" x14ac:dyDescent="0.25">
      <c r="A110">
        <v>278725</v>
      </c>
      <c r="B110" t="s">
        <v>120</v>
      </c>
      <c r="C110">
        <v>2005</v>
      </c>
      <c r="D110" t="s">
        <v>64</v>
      </c>
      <c r="E110" t="s">
        <v>121</v>
      </c>
      <c r="F110" t="s">
        <v>16</v>
      </c>
      <c r="G110" t="s">
        <v>17</v>
      </c>
      <c r="H110">
        <v>9</v>
      </c>
      <c r="I110">
        <v>1</v>
      </c>
      <c r="J110">
        <v>90</v>
      </c>
      <c r="K110">
        <v>10</v>
      </c>
      <c r="L110">
        <v>10</v>
      </c>
      <c r="M110">
        <v>10</v>
      </c>
      <c r="N110">
        <v>100</v>
      </c>
      <c r="O110" t="s">
        <v>122</v>
      </c>
      <c r="P110" t="s">
        <v>123</v>
      </c>
      <c r="Q110" s="5" t="str">
        <f>HYPERLINK(Table4[[#This Row],[url]])</f>
        <v>https://s3.amazonaws.com/FrackFinder/Tadpole/Somerset/2005/2005_X-079.1712_Y0039.8566.png</v>
      </c>
      <c r="S110">
        <f>IF(LEFT(Table4[[#This Row],[answer1]])=Table4[[#This Row],[MY ANWER]], 0,1)</f>
        <v>1</v>
      </c>
    </row>
    <row r="111" spans="1:19" x14ac:dyDescent="0.25">
      <c r="A111">
        <v>278721</v>
      </c>
      <c r="B111" t="s">
        <v>106</v>
      </c>
      <c r="C111">
        <v>2005</v>
      </c>
      <c r="D111" t="s">
        <v>64</v>
      </c>
      <c r="E111" t="s">
        <v>107</v>
      </c>
      <c r="F111" t="s">
        <v>16</v>
      </c>
      <c r="G111" t="s">
        <v>16187</v>
      </c>
      <c r="H111">
        <v>9</v>
      </c>
      <c r="I111">
        <v>1</v>
      </c>
      <c r="J111">
        <v>90</v>
      </c>
      <c r="K111">
        <v>10</v>
      </c>
      <c r="L111">
        <v>10</v>
      </c>
      <c r="M111">
        <v>10</v>
      </c>
      <c r="N111">
        <v>100</v>
      </c>
      <c r="O111" t="s">
        <v>108</v>
      </c>
      <c r="P111" t="s">
        <v>109</v>
      </c>
      <c r="Q111" s="5" t="str">
        <f>HYPERLINK(Table4[[#This Row],[url]])</f>
        <v>https://s3.amazonaws.com/FrackFinder/Tadpole/Somerset/2005/2005_X-079.1856_Y0039.7931.png</v>
      </c>
      <c r="S111">
        <f>IF(LEFT(Table4[[#This Row],[answer1]])=Table4[[#This Row],[MY ANWER]], 0,1)</f>
        <v>1</v>
      </c>
    </row>
    <row r="112" spans="1:19" x14ac:dyDescent="0.25">
      <c r="A112">
        <v>278738</v>
      </c>
      <c r="B112" t="s">
        <v>162</v>
      </c>
      <c r="C112">
        <v>2008</v>
      </c>
      <c r="D112" t="s">
        <v>64</v>
      </c>
      <c r="E112" t="s">
        <v>166</v>
      </c>
      <c r="F112" t="s">
        <v>16</v>
      </c>
      <c r="G112" t="s">
        <v>16187</v>
      </c>
      <c r="H112">
        <v>9</v>
      </c>
      <c r="I112">
        <v>1</v>
      </c>
      <c r="J112">
        <v>90</v>
      </c>
      <c r="K112">
        <v>10</v>
      </c>
      <c r="L112">
        <v>10</v>
      </c>
      <c r="M112">
        <v>10</v>
      </c>
      <c r="N112">
        <v>100</v>
      </c>
      <c r="O112" t="s">
        <v>167</v>
      </c>
      <c r="P112" t="s">
        <v>168</v>
      </c>
      <c r="Q112" s="5" t="str">
        <f>HYPERLINK(Table4[[#This Row],[url]])</f>
        <v>https://s3.amazonaws.com/FrackFinder/Tadpole/Somerset/2008/2008_X-078.7620_Y0040.1314.png</v>
      </c>
      <c r="S112">
        <f>IF(LEFT(Table4[[#This Row],[answer1]])=Table4[[#This Row],[MY ANWER]], 0,1)</f>
        <v>1</v>
      </c>
    </row>
    <row r="113" spans="1:19" x14ac:dyDescent="0.25">
      <c r="A113">
        <v>278730</v>
      </c>
      <c r="B113" t="s">
        <v>134</v>
      </c>
      <c r="C113">
        <v>2008</v>
      </c>
      <c r="D113" t="s">
        <v>64</v>
      </c>
      <c r="E113" t="s">
        <v>138</v>
      </c>
      <c r="F113" t="s">
        <v>16</v>
      </c>
      <c r="G113" t="s">
        <v>17</v>
      </c>
      <c r="H113">
        <v>9</v>
      </c>
      <c r="I113">
        <v>1</v>
      </c>
      <c r="J113">
        <v>90</v>
      </c>
      <c r="K113">
        <v>10</v>
      </c>
      <c r="L113">
        <v>10</v>
      </c>
      <c r="M113">
        <v>10</v>
      </c>
      <c r="N113">
        <v>100</v>
      </c>
      <c r="O113" t="s">
        <v>139</v>
      </c>
      <c r="P113" t="s">
        <v>140</v>
      </c>
      <c r="Q113" s="5" t="str">
        <f>HYPERLINK(Table4[[#This Row],[url]])</f>
        <v>https://s3.amazonaws.com/FrackFinder/Tadpole/Somerset/2008/2008_X-078.9718_Y0039.7766.png</v>
      </c>
      <c r="S113">
        <f>IF(LEFT(Table4[[#This Row],[answer1]])=Table4[[#This Row],[MY ANWER]], 0,1)</f>
        <v>1</v>
      </c>
    </row>
    <row r="114" spans="1:19" x14ac:dyDescent="0.25">
      <c r="A114">
        <v>278722</v>
      </c>
      <c r="B114" t="s">
        <v>106</v>
      </c>
      <c r="C114">
        <v>2008</v>
      </c>
      <c r="D114" t="s">
        <v>64</v>
      </c>
      <c r="E114" t="s">
        <v>110</v>
      </c>
      <c r="F114" t="s">
        <v>16</v>
      </c>
      <c r="G114" t="s">
        <v>16187</v>
      </c>
      <c r="H114">
        <v>9</v>
      </c>
      <c r="I114">
        <v>1</v>
      </c>
      <c r="J114">
        <v>90</v>
      </c>
      <c r="K114">
        <v>10</v>
      </c>
      <c r="L114">
        <v>10</v>
      </c>
      <c r="M114">
        <v>10</v>
      </c>
      <c r="N114">
        <v>100</v>
      </c>
      <c r="O114" t="s">
        <v>111</v>
      </c>
      <c r="P114" t="s">
        <v>112</v>
      </c>
      <c r="Q114" s="5" t="str">
        <f>HYPERLINK(Table4[[#This Row],[url]])</f>
        <v>https://s3.amazonaws.com/FrackFinder/Tadpole/Somerset/2008/2008_X-079.1856_Y0039.7931.png</v>
      </c>
      <c r="S114">
        <f>IF(LEFT(Table4[[#This Row],[answer1]])=Table4[[#This Row],[MY ANWER]], 0,1)</f>
        <v>1</v>
      </c>
    </row>
    <row r="115" spans="1:19" x14ac:dyDescent="0.25">
      <c r="A115">
        <v>279882</v>
      </c>
      <c r="B115" t="s">
        <v>3356</v>
      </c>
      <c r="C115">
        <v>2005</v>
      </c>
      <c r="D115" t="s">
        <v>170</v>
      </c>
      <c r="E115" t="s">
        <v>3357</v>
      </c>
      <c r="F115" t="s">
        <v>16</v>
      </c>
      <c r="G115" t="s">
        <v>16187</v>
      </c>
      <c r="H115">
        <v>9</v>
      </c>
      <c r="I115">
        <v>1</v>
      </c>
      <c r="J115">
        <v>90</v>
      </c>
      <c r="K115">
        <v>10</v>
      </c>
      <c r="L115">
        <v>10</v>
      </c>
      <c r="M115">
        <v>10</v>
      </c>
      <c r="N115">
        <v>100</v>
      </c>
      <c r="O115" t="s">
        <v>3358</v>
      </c>
      <c r="P115" t="s">
        <v>3359</v>
      </c>
      <c r="Q115" s="5" t="str">
        <f>HYPERLINK(Table4[[#This Row],[url]])</f>
        <v>https://s3.amazonaws.com/FrackFinder/Tadpole/Susquehanna/2005/2005_X-075.5777_Y0041.7989.png</v>
      </c>
      <c r="S115">
        <f>IF(LEFT(Table4[[#This Row],[answer1]])=Table4[[#This Row],[MY ANWER]], 0,1)</f>
        <v>1</v>
      </c>
    </row>
    <row r="116" spans="1:19" x14ac:dyDescent="0.25">
      <c r="A116">
        <v>279864</v>
      </c>
      <c r="B116" t="s">
        <v>3296</v>
      </c>
      <c r="C116">
        <v>2005</v>
      </c>
      <c r="D116" t="s">
        <v>170</v>
      </c>
      <c r="E116" t="s">
        <v>3297</v>
      </c>
      <c r="F116" t="s">
        <v>16</v>
      </c>
      <c r="G116" t="s">
        <v>17</v>
      </c>
      <c r="H116">
        <v>9</v>
      </c>
      <c r="I116">
        <v>1</v>
      </c>
      <c r="J116">
        <v>90</v>
      </c>
      <c r="K116">
        <v>10</v>
      </c>
      <c r="L116">
        <v>10</v>
      </c>
      <c r="M116">
        <v>10</v>
      </c>
      <c r="N116">
        <v>100</v>
      </c>
      <c r="O116" t="s">
        <v>3298</v>
      </c>
      <c r="P116" t="s">
        <v>3299</v>
      </c>
      <c r="Q116" s="5" t="str">
        <f>HYPERLINK(Table4[[#This Row],[url]])</f>
        <v>https://s3.amazonaws.com/FrackFinder/Tadpole/Susquehanna/2005/2005_X-075.6040_Y0041.8386.png</v>
      </c>
      <c r="S116">
        <f>IF(LEFT(Table4[[#This Row],[answer1]])=Table4[[#This Row],[MY ANWER]], 0,1)</f>
        <v>1</v>
      </c>
    </row>
    <row r="117" spans="1:19" x14ac:dyDescent="0.25">
      <c r="A117">
        <v>279855</v>
      </c>
      <c r="B117" t="s">
        <v>3266</v>
      </c>
      <c r="C117">
        <v>2005</v>
      </c>
      <c r="D117" t="s">
        <v>170</v>
      </c>
      <c r="E117" t="s">
        <v>3267</v>
      </c>
      <c r="F117" t="s">
        <v>16</v>
      </c>
      <c r="G117" t="s">
        <v>17</v>
      </c>
      <c r="H117">
        <v>9</v>
      </c>
      <c r="I117">
        <v>1</v>
      </c>
      <c r="J117">
        <v>90</v>
      </c>
      <c r="K117">
        <v>10</v>
      </c>
      <c r="L117">
        <v>10</v>
      </c>
      <c r="M117">
        <v>10</v>
      </c>
      <c r="N117">
        <v>100</v>
      </c>
      <c r="O117" t="s">
        <v>3268</v>
      </c>
      <c r="P117" t="s">
        <v>3269</v>
      </c>
      <c r="Q117" s="5" t="str">
        <f>HYPERLINK(Table4[[#This Row],[url]])</f>
        <v>https://s3.amazonaws.com/FrackFinder/Tadpole/Susquehanna/2005/2005_X-075.6140_Y0041.9000.png</v>
      </c>
      <c r="S117">
        <f>IF(LEFT(Table4[[#This Row],[answer1]])=Table4[[#This Row],[MY ANWER]], 0,1)</f>
        <v>1</v>
      </c>
    </row>
    <row r="118" spans="1:19" x14ac:dyDescent="0.25">
      <c r="A118">
        <v>279840</v>
      </c>
      <c r="B118" t="s">
        <v>3216</v>
      </c>
      <c r="C118">
        <v>2005</v>
      </c>
      <c r="D118" t="s">
        <v>170</v>
      </c>
      <c r="E118" t="s">
        <v>3217</v>
      </c>
      <c r="F118" t="s">
        <v>16</v>
      </c>
      <c r="G118" t="s">
        <v>17</v>
      </c>
      <c r="H118">
        <v>9</v>
      </c>
      <c r="I118">
        <v>1</v>
      </c>
      <c r="J118">
        <v>90</v>
      </c>
      <c r="K118">
        <v>10</v>
      </c>
      <c r="L118">
        <v>10</v>
      </c>
      <c r="M118">
        <v>10</v>
      </c>
      <c r="N118">
        <v>100</v>
      </c>
      <c r="O118" t="s">
        <v>3218</v>
      </c>
      <c r="P118" t="s">
        <v>3219</v>
      </c>
      <c r="Q118" s="5" t="str">
        <f>HYPERLINK(Table4[[#This Row],[url]])</f>
        <v>https://s3.amazonaws.com/FrackFinder/Tadpole/Susquehanna/2005/2005_X-075.6244_Y0041.9026.png</v>
      </c>
      <c r="S118">
        <f>IF(LEFT(Table4[[#This Row],[answer1]])=Table4[[#This Row],[MY ANWER]], 0,1)</f>
        <v>1</v>
      </c>
    </row>
    <row r="119" spans="1:19" x14ac:dyDescent="0.25">
      <c r="A119">
        <v>279837</v>
      </c>
      <c r="B119" t="s">
        <v>3206</v>
      </c>
      <c r="C119">
        <v>2005</v>
      </c>
      <c r="D119" t="s">
        <v>170</v>
      </c>
      <c r="E119" t="s">
        <v>3207</v>
      </c>
      <c r="F119" t="s">
        <v>16</v>
      </c>
      <c r="G119" t="s">
        <v>17</v>
      </c>
      <c r="H119">
        <v>9</v>
      </c>
      <c r="I119">
        <v>1</v>
      </c>
      <c r="J119">
        <v>90</v>
      </c>
      <c r="K119">
        <v>10</v>
      </c>
      <c r="L119">
        <v>10</v>
      </c>
      <c r="M119">
        <v>10</v>
      </c>
      <c r="N119">
        <v>100</v>
      </c>
      <c r="O119" t="s">
        <v>3208</v>
      </c>
      <c r="P119" t="s">
        <v>3209</v>
      </c>
      <c r="Q119" s="5" t="str">
        <f>HYPERLINK(Table4[[#This Row],[url]])</f>
        <v>https://s3.amazonaws.com/FrackFinder/Tadpole/Susquehanna/2005/2005_X-075.6271_Y0041.8781.png</v>
      </c>
      <c r="S119">
        <f>IF(LEFT(Table4[[#This Row],[answer1]])=Table4[[#This Row],[MY ANWER]], 0,1)</f>
        <v>1</v>
      </c>
    </row>
    <row r="120" spans="1:19" x14ac:dyDescent="0.25">
      <c r="A120">
        <v>279822</v>
      </c>
      <c r="B120" t="s">
        <v>3156</v>
      </c>
      <c r="C120">
        <v>2005</v>
      </c>
      <c r="D120" t="s">
        <v>170</v>
      </c>
      <c r="E120" t="s">
        <v>3157</v>
      </c>
      <c r="F120" t="s">
        <v>16</v>
      </c>
      <c r="G120" t="s">
        <v>17</v>
      </c>
      <c r="H120">
        <v>9</v>
      </c>
      <c r="I120">
        <v>1</v>
      </c>
      <c r="J120">
        <v>90</v>
      </c>
      <c r="K120">
        <v>10</v>
      </c>
      <c r="L120">
        <v>10</v>
      </c>
      <c r="M120">
        <v>10</v>
      </c>
      <c r="N120">
        <v>100</v>
      </c>
      <c r="O120" t="s">
        <v>3158</v>
      </c>
      <c r="P120" t="s">
        <v>3159</v>
      </c>
      <c r="Q120" s="5" t="str">
        <f>HYPERLINK(Table4[[#This Row],[url]])</f>
        <v>https://s3.amazonaws.com/FrackFinder/Tadpole/Susquehanna/2005/2005_X-075.6422_Y0041.7153.png</v>
      </c>
      <c r="S120">
        <f>IF(LEFT(Table4[[#This Row],[answer1]])=Table4[[#This Row],[MY ANWER]], 0,1)</f>
        <v>1</v>
      </c>
    </row>
    <row r="121" spans="1:19" x14ac:dyDescent="0.25">
      <c r="A121">
        <v>279804</v>
      </c>
      <c r="B121" t="s">
        <v>3096</v>
      </c>
      <c r="C121">
        <v>2005</v>
      </c>
      <c r="D121" t="s">
        <v>170</v>
      </c>
      <c r="E121" t="s">
        <v>3097</v>
      </c>
      <c r="F121" t="s">
        <v>16</v>
      </c>
      <c r="G121" t="s">
        <v>17</v>
      </c>
      <c r="H121">
        <v>9</v>
      </c>
      <c r="I121">
        <v>1</v>
      </c>
      <c r="J121">
        <v>90</v>
      </c>
      <c r="K121">
        <v>10</v>
      </c>
      <c r="L121">
        <v>10</v>
      </c>
      <c r="M121">
        <v>10</v>
      </c>
      <c r="N121">
        <v>100</v>
      </c>
      <c r="O121" t="s">
        <v>3098</v>
      </c>
      <c r="P121" t="s">
        <v>3099</v>
      </c>
      <c r="Q121" s="5" t="str">
        <f>HYPERLINK(Table4[[#This Row],[url]])</f>
        <v>https://s3.amazonaws.com/FrackFinder/Tadpole/Susquehanna/2005/2005_X-075.6558_Y0041.7189.png</v>
      </c>
      <c r="S121">
        <f>IF(LEFT(Table4[[#This Row],[answer1]])=Table4[[#This Row],[MY ANWER]], 0,1)</f>
        <v>1</v>
      </c>
    </row>
    <row r="122" spans="1:19" x14ac:dyDescent="0.25">
      <c r="A122">
        <v>279801</v>
      </c>
      <c r="B122" t="s">
        <v>3086</v>
      </c>
      <c r="C122">
        <v>2005</v>
      </c>
      <c r="D122" t="s">
        <v>170</v>
      </c>
      <c r="E122" t="s">
        <v>3087</v>
      </c>
      <c r="F122" t="s">
        <v>16</v>
      </c>
      <c r="G122" t="s">
        <v>17</v>
      </c>
      <c r="H122">
        <v>9</v>
      </c>
      <c r="I122">
        <v>1</v>
      </c>
      <c r="J122">
        <v>90</v>
      </c>
      <c r="K122">
        <v>10</v>
      </c>
      <c r="L122">
        <v>10</v>
      </c>
      <c r="M122">
        <v>10</v>
      </c>
      <c r="N122">
        <v>100</v>
      </c>
      <c r="O122" t="s">
        <v>3088</v>
      </c>
      <c r="P122" t="s">
        <v>3089</v>
      </c>
      <c r="Q122" s="5" t="str">
        <f>HYPERLINK(Table4[[#This Row],[url]])</f>
        <v>https://s3.amazonaws.com/FrackFinder/Tadpole/Susquehanna/2005/2005_X-075.6562_Y0041.9100.png</v>
      </c>
      <c r="S122">
        <f>IF(LEFT(Table4[[#This Row],[answer1]])=Table4[[#This Row],[MY ANWER]], 0,1)</f>
        <v>1</v>
      </c>
    </row>
    <row r="123" spans="1:19" x14ac:dyDescent="0.25">
      <c r="A123">
        <v>279798</v>
      </c>
      <c r="B123" t="s">
        <v>3076</v>
      </c>
      <c r="C123">
        <v>2005</v>
      </c>
      <c r="D123" t="s">
        <v>170</v>
      </c>
      <c r="E123" t="s">
        <v>3077</v>
      </c>
      <c r="F123" t="s">
        <v>16</v>
      </c>
      <c r="G123" t="s">
        <v>17</v>
      </c>
      <c r="H123">
        <v>9</v>
      </c>
      <c r="I123">
        <v>1</v>
      </c>
      <c r="J123">
        <v>90</v>
      </c>
      <c r="K123">
        <v>10</v>
      </c>
      <c r="L123">
        <v>10</v>
      </c>
      <c r="M123">
        <v>10</v>
      </c>
      <c r="N123">
        <v>100</v>
      </c>
      <c r="O123" t="s">
        <v>3078</v>
      </c>
      <c r="P123" t="s">
        <v>3079</v>
      </c>
      <c r="Q123" s="5" t="str">
        <f>HYPERLINK(Table4[[#This Row],[url]])</f>
        <v>https://s3.amazonaws.com/FrackFinder/Tadpole/Susquehanna/2005/2005_X-075.6597_Y0041.8780.png</v>
      </c>
      <c r="S123">
        <f>IF(LEFT(Table4[[#This Row],[answer1]])=Table4[[#This Row],[MY ANWER]], 0,1)</f>
        <v>1</v>
      </c>
    </row>
    <row r="124" spans="1:19" x14ac:dyDescent="0.25">
      <c r="A124">
        <v>279792</v>
      </c>
      <c r="B124" t="s">
        <v>3056</v>
      </c>
      <c r="C124">
        <v>2005</v>
      </c>
      <c r="D124" t="s">
        <v>170</v>
      </c>
      <c r="E124" t="s">
        <v>3057</v>
      </c>
      <c r="F124" t="s">
        <v>16</v>
      </c>
      <c r="G124" t="s">
        <v>17</v>
      </c>
      <c r="H124">
        <v>8</v>
      </c>
      <c r="I124">
        <v>1</v>
      </c>
      <c r="J124">
        <v>80</v>
      </c>
      <c r="K124">
        <v>10</v>
      </c>
      <c r="L124">
        <v>10</v>
      </c>
      <c r="M124">
        <v>10</v>
      </c>
      <c r="N124">
        <v>100</v>
      </c>
      <c r="O124" t="s">
        <v>3058</v>
      </c>
      <c r="P124" t="s">
        <v>3059</v>
      </c>
      <c r="Q124" s="5" t="str">
        <f>HYPERLINK(Table4[[#This Row],[url]])</f>
        <v>https://s3.amazonaws.com/FrackFinder/Tadpole/Susquehanna/2005/2005_X-075.6615_Y0041.8886.png</v>
      </c>
      <c r="S124">
        <f>IF(LEFT(Table4[[#This Row],[answer1]])=Table4[[#This Row],[MY ANWER]], 0,1)</f>
        <v>1</v>
      </c>
    </row>
    <row r="125" spans="1:19" x14ac:dyDescent="0.25">
      <c r="A125">
        <v>279784</v>
      </c>
      <c r="B125" t="s">
        <v>3030</v>
      </c>
      <c r="C125">
        <v>2005</v>
      </c>
      <c r="D125" t="s">
        <v>170</v>
      </c>
      <c r="E125" t="s">
        <v>3031</v>
      </c>
      <c r="F125" t="s">
        <v>16</v>
      </c>
      <c r="G125" t="s">
        <v>17</v>
      </c>
      <c r="H125">
        <v>9</v>
      </c>
      <c r="I125">
        <v>1</v>
      </c>
      <c r="J125">
        <v>90</v>
      </c>
      <c r="K125">
        <v>10</v>
      </c>
      <c r="L125">
        <v>10</v>
      </c>
      <c r="M125">
        <v>10</v>
      </c>
      <c r="N125">
        <v>100</v>
      </c>
      <c r="O125" t="s">
        <v>3032</v>
      </c>
      <c r="P125" t="s">
        <v>3033</v>
      </c>
      <c r="Q125" s="5" t="str">
        <f>HYPERLINK(Table4[[#This Row],[url]])</f>
        <v>https://s3.amazonaws.com/FrackFinder/Tadpole/Susquehanna/2005/2005_X-075.6626_Y0041.7065.png</v>
      </c>
      <c r="S125">
        <f>IF(LEFT(Table4[[#This Row],[answer1]])=Table4[[#This Row],[MY ANWER]], 0,1)</f>
        <v>1</v>
      </c>
    </row>
    <row r="126" spans="1:19" x14ac:dyDescent="0.25">
      <c r="A126">
        <v>279777</v>
      </c>
      <c r="B126" t="s">
        <v>3006</v>
      </c>
      <c r="C126">
        <v>2005</v>
      </c>
      <c r="D126" t="s">
        <v>170</v>
      </c>
      <c r="E126" t="s">
        <v>3007</v>
      </c>
      <c r="F126" t="s">
        <v>16</v>
      </c>
      <c r="G126" t="s">
        <v>16187</v>
      </c>
      <c r="H126">
        <v>9</v>
      </c>
      <c r="I126">
        <v>1</v>
      </c>
      <c r="J126">
        <v>90</v>
      </c>
      <c r="K126">
        <v>10</v>
      </c>
      <c r="L126">
        <v>10</v>
      </c>
      <c r="M126">
        <v>10</v>
      </c>
      <c r="N126">
        <v>100</v>
      </c>
      <c r="O126" t="s">
        <v>3008</v>
      </c>
      <c r="P126" t="s">
        <v>3009</v>
      </c>
      <c r="Q126" s="5" t="str">
        <f>HYPERLINK(Table4[[#This Row],[url]])</f>
        <v>https://s3.amazonaws.com/FrackFinder/Tadpole/Susquehanna/2005/2005_X-075.6654_Y0041.8719.png</v>
      </c>
      <c r="S126">
        <f>IF(LEFT(Table4[[#This Row],[answer1]])=Table4[[#This Row],[MY ANWER]], 0,1)</f>
        <v>1</v>
      </c>
    </row>
    <row r="127" spans="1:19" x14ac:dyDescent="0.25">
      <c r="A127">
        <v>279768</v>
      </c>
      <c r="B127" t="s">
        <v>2976</v>
      </c>
      <c r="C127">
        <v>2005</v>
      </c>
      <c r="D127" t="s">
        <v>170</v>
      </c>
      <c r="E127" t="s">
        <v>2977</v>
      </c>
      <c r="F127" t="s">
        <v>16</v>
      </c>
      <c r="G127" t="s">
        <v>17</v>
      </c>
      <c r="H127">
        <v>9</v>
      </c>
      <c r="I127">
        <v>1</v>
      </c>
      <c r="J127">
        <v>90</v>
      </c>
      <c r="K127">
        <v>10</v>
      </c>
      <c r="L127">
        <v>10</v>
      </c>
      <c r="M127">
        <v>10</v>
      </c>
      <c r="N127">
        <v>100</v>
      </c>
      <c r="O127" t="s">
        <v>2978</v>
      </c>
      <c r="P127" t="s">
        <v>2979</v>
      </c>
      <c r="Q127" s="5" t="str">
        <f>HYPERLINK(Table4[[#This Row],[url]])</f>
        <v>https://s3.amazonaws.com/FrackFinder/Tadpole/Susquehanna/2005/2005_X-075.6712_Y0041.6632.png</v>
      </c>
      <c r="S127">
        <f>IF(LEFT(Table4[[#This Row],[answer1]])=Table4[[#This Row],[MY ANWER]], 0,1)</f>
        <v>1</v>
      </c>
    </row>
    <row r="128" spans="1:19" x14ac:dyDescent="0.25">
      <c r="A128">
        <v>279765</v>
      </c>
      <c r="B128" t="s">
        <v>2966</v>
      </c>
      <c r="C128">
        <v>2005</v>
      </c>
      <c r="D128" t="s">
        <v>170</v>
      </c>
      <c r="E128" t="s">
        <v>2967</v>
      </c>
      <c r="F128" t="s">
        <v>16</v>
      </c>
      <c r="G128" t="s">
        <v>17</v>
      </c>
      <c r="H128">
        <v>8</v>
      </c>
      <c r="I128">
        <v>1</v>
      </c>
      <c r="J128">
        <v>80</v>
      </c>
      <c r="K128">
        <v>10</v>
      </c>
      <c r="L128">
        <v>10</v>
      </c>
      <c r="M128">
        <v>10</v>
      </c>
      <c r="N128">
        <v>100</v>
      </c>
      <c r="O128" t="s">
        <v>2968</v>
      </c>
      <c r="P128" t="s">
        <v>2969</v>
      </c>
      <c r="Q128" s="5" t="str">
        <f>HYPERLINK(Table4[[#This Row],[url]])</f>
        <v>https://s3.amazonaws.com/FrackFinder/Tadpole/Susquehanna/2005/2005_X-075.6743_Y0041.7312.png</v>
      </c>
      <c r="S128">
        <f>IF(LEFT(Table4[[#This Row],[answer1]])=Table4[[#This Row],[MY ANWER]], 0,1)</f>
        <v>1</v>
      </c>
    </row>
    <row r="129" spans="1:19" x14ac:dyDescent="0.25">
      <c r="A129">
        <v>279753</v>
      </c>
      <c r="B129" t="s">
        <v>2926</v>
      </c>
      <c r="C129">
        <v>2005</v>
      </c>
      <c r="D129" t="s">
        <v>170</v>
      </c>
      <c r="E129" t="s">
        <v>2927</v>
      </c>
      <c r="F129" t="s">
        <v>16</v>
      </c>
      <c r="G129" t="s">
        <v>17</v>
      </c>
      <c r="H129">
        <v>9</v>
      </c>
      <c r="I129">
        <v>1</v>
      </c>
      <c r="J129">
        <v>90</v>
      </c>
      <c r="K129">
        <v>10</v>
      </c>
      <c r="L129">
        <v>10</v>
      </c>
      <c r="M129">
        <v>10</v>
      </c>
      <c r="N129">
        <v>100</v>
      </c>
      <c r="O129" t="s">
        <v>2928</v>
      </c>
      <c r="P129" t="s">
        <v>2929</v>
      </c>
      <c r="Q129" s="5" t="str">
        <f>HYPERLINK(Table4[[#This Row],[url]])</f>
        <v>https://s3.amazonaws.com/FrackFinder/Tadpole/Susquehanna/2005/2005_X-075.6821_Y0041.8659.png</v>
      </c>
      <c r="S129">
        <f>IF(LEFT(Table4[[#This Row],[answer1]])=Table4[[#This Row],[MY ANWER]], 0,1)</f>
        <v>1</v>
      </c>
    </row>
    <row r="130" spans="1:19" x14ac:dyDescent="0.25">
      <c r="A130">
        <v>279741</v>
      </c>
      <c r="B130" t="s">
        <v>2886</v>
      </c>
      <c r="C130">
        <v>2005</v>
      </c>
      <c r="D130" t="s">
        <v>170</v>
      </c>
      <c r="E130" t="s">
        <v>2887</v>
      </c>
      <c r="F130" t="s">
        <v>16</v>
      </c>
      <c r="G130" t="s">
        <v>17</v>
      </c>
      <c r="H130">
        <v>9</v>
      </c>
      <c r="I130">
        <v>1</v>
      </c>
      <c r="J130">
        <v>90</v>
      </c>
      <c r="K130">
        <v>10</v>
      </c>
      <c r="L130">
        <v>10</v>
      </c>
      <c r="M130">
        <v>10</v>
      </c>
      <c r="N130">
        <v>100</v>
      </c>
      <c r="O130" t="s">
        <v>2888</v>
      </c>
      <c r="P130" t="s">
        <v>2889</v>
      </c>
      <c r="Q130" s="5" t="str">
        <f>HYPERLINK(Table4[[#This Row],[url]])</f>
        <v>https://s3.amazonaws.com/FrackFinder/Tadpole/Susquehanna/2005/2005_X-075.6896_Y0041.6590.png</v>
      </c>
      <c r="S130">
        <f>IF(LEFT(Table4[[#This Row],[answer1]])=Table4[[#This Row],[MY ANWER]], 0,1)</f>
        <v>1</v>
      </c>
    </row>
    <row r="131" spans="1:19" x14ac:dyDescent="0.25">
      <c r="A131">
        <v>279693</v>
      </c>
      <c r="B131" t="s">
        <v>2726</v>
      </c>
      <c r="C131">
        <v>2005</v>
      </c>
      <c r="D131" t="s">
        <v>170</v>
      </c>
      <c r="E131" t="s">
        <v>2727</v>
      </c>
      <c r="F131" t="s">
        <v>16</v>
      </c>
      <c r="G131" t="s">
        <v>17</v>
      </c>
      <c r="H131">
        <v>9</v>
      </c>
      <c r="I131">
        <v>1</v>
      </c>
      <c r="J131">
        <v>90</v>
      </c>
      <c r="K131">
        <v>10</v>
      </c>
      <c r="L131">
        <v>10</v>
      </c>
      <c r="M131">
        <v>10</v>
      </c>
      <c r="N131">
        <v>100</v>
      </c>
      <c r="O131" t="s">
        <v>2728</v>
      </c>
      <c r="P131" t="s">
        <v>2729</v>
      </c>
      <c r="Q131" s="5" t="str">
        <f>HYPERLINK(Table4[[#This Row],[url]])</f>
        <v>https://s3.amazonaws.com/FrackFinder/Tadpole/Susquehanna/2005/2005_X-075.7322_Y0041.8320.png</v>
      </c>
      <c r="S131">
        <f>IF(LEFT(Table4[[#This Row],[answer1]])=Table4[[#This Row],[MY ANWER]], 0,1)</f>
        <v>1</v>
      </c>
    </row>
    <row r="132" spans="1:19" x14ac:dyDescent="0.25">
      <c r="A132">
        <v>279681</v>
      </c>
      <c r="B132" t="s">
        <v>2686</v>
      </c>
      <c r="C132">
        <v>2005</v>
      </c>
      <c r="D132" t="s">
        <v>170</v>
      </c>
      <c r="E132" t="s">
        <v>2687</v>
      </c>
      <c r="F132" t="s">
        <v>16</v>
      </c>
      <c r="G132" t="s">
        <v>16187</v>
      </c>
      <c r="H132">
        <v>9</v>
      </c>
      <c r="I132">
        <v>1</v>
      </c>
      <c r="J132">
        <v>90</v>
      </c>
      <c r="K132">
        <v>10</v>
      </c>
      <c r="L132">
        <v>10</v>
      </c>
      <c r="M132">
        <v>10</v>
      </c>
      <c r="N132">
        <v>100</v>
      </c>
      <c r="O132" t="s">
        <v>2688</v>
      </c>
      <c r="P132" t="s">
        <v>2689</v>
      </c>
      <c r="Q132" s="5" t="str">
        <f>HYPERLINK(Table4[[#This Row],[url]])</f>
        <v>https://s3.amazonaws.com/FrackFinder/Tadpole/Susquehanna/2005/2005_X-075.7440_Y0041.6527.png</v>
      </c>
      <c r="S132">
        <f>IF(LEFT(Table4[[#This Row],[answer1]])=Table4[[#This Row],[MY ANWER]], 0,1)</f>
        <v>1</v>
      </c>
    </row>
    <row r="133" spans="1:19" x14ac:dyDescent="0.25">
      <c r="A133">
        <v>279675</v>
      </c>
      <c r="B133" t="s">
        <v>2666</v>
      </c>
      <c r="C133">
        <v>2005</v>
      </c>
      <c r="D133" t="s">
        <v>170</v>
      </c>
      <c r="E133" t="s">
        <v>2667</v>
      </c>
      <c r="F133" t="s">
        <v>16</v>
      </c>
      <c r="G133" t="s">
        <v>17</v>
      </c>
      <c r="H133">
        <v>9</v>
      </c>
      <c r="I133">
        <v>1</v>
      </c>
      <c r="J133">
        <v>90</v>
      </c>
      <c r="K133">
        <v>10</v>
      </c>
      <c r="L133">
        <v>10</v>
      </c>
      <c r="M133">
        <v>10</v>
      </c>
      <c r="N133">
        <v>100</v>
      </c>
      <c r="O133" t="s">
        <v>2668</v>
      </c>
      <c r="P133" t="s">
        <v>2669</v>
      </c>
      <c r="Q133" s="5" t="str">
        <f>HYPERLINK(Table4[[#This Row],[url]])</f>
        <v>https://s3.amazonaws.com/FrackFinder/Tadpole/Susquehanna/2005/2005_X-075.7473_Y0041.6872.png</v>
      </c>
      <c r="S133">
        <f>IF(LEFT(Table4[[#This Row],[answer1]])=Table4[[#This Row],[MY ANWER]], 0,1)</f>
        <v>1</v>
      </c>
    </row>
    <row r="134" spans="1:19" x14ac:dyDescent="0.25">
      <c r="A134">
        <v>279672</v>
      </c>
      <c r="B134" t="s">
        <v>2656</v>
      </c>
      <c r="C134">
        <v>2005</v>
      </c>
      <c r="D134" t="s">
        <v>170</v>
      </c>
      <c r="E134" t="s">
        <v>2657</v>
      </c>
      <c r="F134" t="s">
        <v>16</v>
      </c>
      <c r="G134" t="s">
        <v>19</v>
      </c>
      <c r="H134">
        <v>11</v>
      </c>
      <c r="I134">
        <v>1</v>
      </c>
      <c r="J134">
        <v>78</v>
      </c>
      <c r="K134">
        <v>7</v>
      </c>
      <c r="L134">
        <v>14</v>
      </c>
      <c r="M134">
        <v>10</v>
      </c>
      <c r="N134">
        <v>140</v>
      </c>
      <c r="O134" t="s">
        <v>2658</v>
      </c>
      <c r="P134" t="s">
        <v>2659</v>
      </c>
      <c r="Q134" s="5" t="str">
        <f>HYPERLINK(Table4[[#This Row],[url]])</f>
        <v>https://s3.amazonaws.com/FrackFinder/Tadpole/Susquehanna/2005/2005_X-075.7475_Y0041.7328.png</v>
      </c>
      <c r="S134">
        <f>IF(LEFT(Table4[[#This Row],[answer1]])=Table4[[#This Row],[MY ANWER]], 0,1)</f>
        <v>1</v>
      </c>
    </row>
    <row r="135" spans="1:19" x14ac:dyDescent="0.25">
      <c r="A135">
        <v>279669</v>
      </c>
      <c r="B135" t="s">
        <v>2646</v>
      </c>
      <c r="C135">
        <v>2005</v>
      </c>
      <c r="D135" t="s">
        <v>170</v>
      </c>
      <c r="E135" t="s">
        <v>2647</v>
      </c>
      <c r="F135" t="s">
        <v>16</v>
      </c>
      <c r="G135" t="s">
        <v>17</v>
      </c>
      <c r="H135">
        <v>9</v>
      </c>
      <c r="I135">
        <v>1</v>
      </c>
      <c r="J135">
        <v>90</v>
      </c>
      <c r="K135">
        <v>10</v>
      </c>
      <c r="L135">
        <v>10</v>
      </c>
      <c r="M135">
        <v>10</v>
      </c>
      <c r="N135">
        <v>100</v>
      </c>
      <c r="O135" t="s">
        <v>2648</v>
      </c>
      <c r="P135" t="s">
        <v>2649</v>
      </c>
      <c r="Q135" s="5" t="str">
        <f>HYPERLINK(Table4[[#This Row],[url]])</f>
        <v>https://s3.amazonaws.com/FrackFinder/Tadpole/Susquehanna/2005/2005_X-075.7476_Y0041.8549.png</v>
      </c>
      <c r="S135">
        <f>IF(LEFT(Table4[[#This Row],[answer1]])=Table4[[#This Row],[MY ANWER]], 0,1)</f>
        <v>1</v>
      </c>
    </row>
    <row r="136" spans="1:19" x14ac:dyDescent="0.25">
      <c r="A136">
        <v>279666</v>
      </c>
      <c r="B136" t="s">
        <v>2636</v>
      </c>
      <c r="C136">
        <v>2005</v>
      </c>
      <c r="D136" t="s">
        <v>170</v>
      </c>
      <c r="E136" t="s">
        <v>2637</v>
      </c>
      <c r="F136" t="s">
        <v>16</v>
      </c>
      <c r="G136" t="s">
        <v>17</v>
      </c>
      <c r="H136">
        <v>9</v>
      </c>
      <c r="I136">
        <v>1</v>
      </c>
      <c r="J136">
        <v>90</v>
      </c>
      <c r="K136">
        <v>10</v>
      </c>
      <c r="L136">
        <v>10</v>
      </c>
      <c r="M136">
        <v>10</v>
      </c>
      <c r="N136">
        <v>100</v>
      </c>
      <c r="O136" t="s">
        <v>2638</v>
      </c>
      <c r="P136" t="s">
        <v>2639</v>
      </c>
      <c r="Q136" s="5" t="str">
        <f>HYPERLINK(Table4[[#This Row],[url]])</f>
        <v>https://s3.amazonaws.com/FrackFinder/Tadpole/Susquehanna/2005/2005_X-075.7516_Y0041.7033.png</v>
      </c>
      <c r="S136">
        <f>IF(LEFT(Table4[[#This Row],[answer1]])=Table4[[#This Row],[MY ANWER]], 0,1)</f>
        <v>1</v>
      </c>
    </row>
    <row r="137" spans="1:19" x14ac:dyDescent="0.25">
      <c r="A137">
        <v>279636</v>
      </c>
      <c r="B137" t="s">
        <v>2537</v>
      </c>
      <c r="C137">
        <v>2005</v>
      </c>
      <c r="D137" t="s">
        <v>170</v>
      </c>
      <c r="E137" t="s">
        <v>2538</v>
      </c>
      <c r="F137" t="s">
        <v>16</v>
      </c>
      <c r="G137" t="s">
        <v>17</v>
      </c>
      <c r="H137">
        <v>9</v>
      </c>
      <c r="I137">
        <v>1</v>
      </c>
      <c r="J137">
        <v>90</v>
      </c>
      <c r="K137">
        <v>10</v>
      </c>
      <c r="L137">
        <v>10</v>
      </c>
      <c r="M137">
        <v>10</v>
      </c>
      <c r="N137">
        <v>100</v>
      </c>
      <c r="O137" t="s">
        <v>2539</v>
      </c>
      <c r="P137" t="s">
        <v>2540</v>
      </c>
      <c r="Q137" s="5" t="str">
        <f>HYPERLINK(Table4[[#This Row],[url]])</f>
        <v>https://s3.amazonaws.com/FrackFinder/Tadpole/Susquehanna/2005/2005_X-075.7768_Y0041.6625.png</v>
      </c>
      <c r="S137">
        <f>IF(LEFT(Table4[[#This Row],[answer1]])=Table4[[#This Row],[MY ANWER]], 0,1)</f>
        <v>1</v>
      </c>
    </row>
    <row r="138" spans="1:19" x14ac:dyDescent="0.25">
      <c r="A138">
        <v>279627</v>
      </c>
      <c r="B138" t="s">
        <v>2508</v>
      </c>
      <c r="C138">
        <v>2005</v>
      </c>
      <c r="D138" t="s">
        <v>170</v>
      </c>
      <c r="E138" t="s">
        <v>2509</v>
      </c>
      <c r="F138" t="s">
        <v>16</v>
      </c>
      <c r="G138" t="s">
        <v>17</v>
      </c>
      <c r="H138">
        <v>10</v>
      </c>
      <c r="I138">
        <v>1</v>
      </c>
      <c r="J138">
        <v>90</v>
      </c>
      <c r="K138">
        <v>9</v>
      </c>
      <c r="L138">
        <v>11</v>
      </c>
      <c r="M138">
        <v>10</v>
      </c>
      <c r="N138">
        <v>110</v>
      </c>
      <c r="O138" t="s">
        <v>2510</v>
      </c>
      <c r="P138" t="s">
        <v>2421</v>
      </c>
      <c r="Q138" s="5" t="str">
        <f>HYPERLINK(Table4[[#This Row],[url]])</f>
        <v>https://s3.amazonaws.com/FrackFinder/Tadpole/Susquehanna/2005/2005_X-075.7840_Y0041.8654.png</v>
      </c>
      <c r="S138">
        <f>IF(LEFT(Table4[[#This Row],[answer1]])=Table4[[#This Row],[MY ANWER]], 0,1)</f>
        <v>1</v>
      </c>
    </row>
    <row r="139" spans="1:19" x14ac:dyDescent="0.25">
      <c r="A139">
        <v>279618</v>
      </c>
      <c r="B139" t="s">
        <v>2478</v>
      </c>
      <c r="C139">
        <v>2005</v>
      </c>
      <c r="D139" t="s">
        <v>170</v>
      </c>
      <c r="E139" t="s">
        <v>2479</v>
      </c>
      <c r="F139" t="s">
        <v>16</v>
      </c>
      <c r="G139" t="s">
        <v>17</v>
      </c>
      <c r="H139">
        <v>9</v>
      </c>
      <c r="I139">
        <v>1</v>
      </c>
      <c r="J139">
        <v>90</v>
      </c>
      <c r="K139">
        <v>10</v>
      </c>
      <c r="L139">
        <v>10</v>
      </c>
      <c r="M139">
        <v>10</v>
      </c>
      <c r="N139">
        <v>100</v>
      </c>
      <c r="O139" t="s">
        <v>2480</v>
      </c>
      <c r="P139" t="s">
        <v>2481</v>
      </c>
      <c r="Q139" s="5" t="str">
        <f>HYPERLINK(Table4[[#This Row],[url]])</f>
        <v>https://s3.amazonaws.com/FrackFinder/Tadpole/Susquehanna/2005/2005_X-075.7992_Y0041.6828.png</v>
      </c>
      <c r="S139">
        <f>IF(LEFT(Table4[[#This Row],[answer1]])=Table4[[#This Row],[MY ANWER]], 0,1)</f>
        <v>1</v>
      </c>
    </row>
    <row r="140" spans="1:19" x14ac:dyDescent="0.25">
      <c r="A140">
        <v>279609</v>
      </c>
      <c r="B140" t="s">
        <v>2448</v>
      </c>
      <c r="C140">
        <v>2005</v>
      </c>
      <c r="D140" t="s">
        <v>170</v>
      </c>
      <c r="E140" t="s">
        <v>2449</v>
      </c>
      <c r="F140" t="s">
        <v>16</v>
      </c>
      <c r="G140" t="s">
        <v>17</v>
      </c>
      <c r="H140">
        <v>8</v>
      </c>
      <c r="I140">
        <v>1</v>
      </c>
      <c r="J140">
        <v>80</v>
      </c>
      <c r="K140">
        <v>10</v>
      </c>
      <c r="L140">
        <v>10</v>
      </c>
      <c r="M140">
        <v>10</v>
      </c>
      <c r="N140">
        <v>100</v>
      </c>
      <c r="O140" t="s">
        <v>2450</v>
      </c>
      <c r="P140" t="s">
        <v>2451</v>
      </c>
      <c r="Q140" s="5" t="str">
        <f>HYPERLINK(Table4[[#This Row],[url]])</f>
        <v>https://s3.amazonaws.com/FrackFinder/Tadpole/Susquehanna/2005/2005_X-075.8024_Y0041.9184.png</v>
      </c>
      <c r="S140">
        <f>IF(LEFT(Table4[[#This Row],[answer1]])=Table4[[#This Row],[MY ANWER]], 0,1)</f>
        <v>1</v>
      </c>
    </row>
    <row r="141" spans="1:19" x14ac:dyDescent="0.25">
      <c r="A141">
        <v>279600</v>
      </c>
      <c r="B141" t="s">
        <v>2418</v>
      </c>
      <c r="C141">
        <v>2005</v>
      </c>
      <c r="D141" t="s">
        <v>170</v>
      </c>
      <c r="E141" t="s">
        <v>2419</v>
      </c>
      <c r="F141" t="s">
        <v>16</v>
      </c>
      <c r="G141" t="s">
        <v>16187</v>
      </c>
      <c r="H141">
        <v>9</v>
      </c>
      <c r="I141">
        <v>1</v>
      </c>
      <c r="J141">
        <v>90</v>
      </c>
      <c r="K141">
        <v>10</v>
      </c>
      <c r="L141">
        <v>10</v>
      </c>
      <c r="M141">
        <v>10</v>
      </c>
      <c r="N141">
        <v>100</v>
      </c>
      <c r="O141" t="s">
        <v>2420</v>
      </c>
      <c r="P141" t="s">
        <v>2421</v>
      </c>
      <c r="Q141" s="5" t="str">
        <f>HYPERLINK(Table4[[#This Row],[url]])</f>
        <v>https://s3.amazonaws.com/FrackFinder/Tadpole/Susquehanna/2005/2005_X-075.8096_Y0041.7400.png</v>
      </c>
      <c r="S141">
        <f>IF(LEFT(Table4[[#This Row],[answer1]])=Table4[[#This Row],[MY ANWER]], 0,1)</f>
        <v>1</v>
      </c>
    </row>
    <row r="142" spans="1:19" x14ac:dyDescent="0.25">
      <c r="A142">
        <v>279561</v>
      </c>
      <c r="B142" t="s">
        <v>2288</v>
      </c>
      <c r="C142">
        <v>2005</v>
      </c>
      <c r="D142" t="s">
        <v>170</v>
      </c>
      <c r="E142" t="s">
        <v>2289</v>
      </c>
      <c r="F142" t="s">
        <v>16</v>
      </c>
      <c r="G142" t="s">
        <v>16187</v>
      </c>
      <c r="H142">
        <v>9</v>
      </c>
      <c r="I142">
        <v>1</v>
      </c>
      <c r="J142">
        <v>90</v>
      </c>
      <c r="K142">
        <v>10</v>
      </c>
      <c r="L142">
        <v>10</v>
      </c>
      <c r="M142">
        <v>10</v>
      </c>
      <c r="N142">
        <v>100</v>
      </c>
      <c r="O142" t="s">
        <v>2290</v>
      </c>
      <c r="P142" t="s">
        <v>2291</v>
      </c>
      <c r="Q142" s="5" t="str">
        <f>HYPERLINK(Table4[[#This Row],[url]])</f>
        <v>https://s3.amazonaws.com/FrackFinder/Tadpole/Susquehanna/2005/2005_X-075.8328_Y0041.9172.png</v>
      </c>
      <c r="S142">
        <f>IF(LEFT(Table4[[#This Row],[answer1]])=Table4[[#This Row],[MY ANWER]], 0,1)</f>
        <v>1</v>
      </c>
    </row>
    <row r="143" spans="1:19" x14ac:dyDescent="0.25">
      <c r="A143">
        <v>279552</v>
      </c>
      <c r="B143" t="s">
        <v>2258</v>
      </c>
      <c r="C143">
        <v>2005</v>
      </c>
      <c r="D143" t="s">
        <v>170</v>
      </c>
      <c r="E143" t="s">
        <v>2259</v>
      </c>
      <c r="F143" t="s">
        <v>16</v>
      </c>
      <c r="G143" t="s">
        <v>17</v>
      </c>
      <c r="H143">
        <v>10</v>
      </c>
      <c r="I143">
        <v>1</v>
      </c>
      <c r="J143">
        <v>90</v>
      </c>
      <c r="K143">
        <v>9</v>
      </c>
      <c r="L143">
        <v>11</v>
      </c>
      <c r="M143">
        <v>10</v>
      </c>
      <c r="N143">
        <v>110</v>
      </c>
      <c r="O143" t="s">
        <v>2260</v>
      </c>
      <c r="P143" t="s">
        <v>2261</v>
      </c>
      <c r="Q143" s="5" t="str">
        <f>HYPERLINK(Table4[[#This Row],[url]])</f>
        <v>https://s3.amazonaws.com/FrackFinder/Tadpole/Susquehanna/2005/2005_X-075.8360_Y0041.9654.png</v>
      </c>
      <c r="S143">
        <f>IF(LEFT(Table4[[#This Row],[answer1]])=Table4[[#This Row],[MY ANWER]], 0,1)</f>
        <v>1</v>
      </c>
    </row>
    <row r="144" spans="1:19" x14ac:dyDescent="0.25">
      <c r="A144">
        <v>279510</v>
      </c>
      <c r="B144" t="s">
        <v>2118</v>
      </c>
      <c r="C144">
        <v>2005</v>
      </c>
      <c r="D144" t="s">
        <v>170</v>
      </c>
      <c r="E144" t="s">
        <v>2119</v>
      </c>
      <c r="F144" t="s">
        <v>16</v>
      </c>
      <c r="G144" t="s">
        <v>16187</v>
      </c>
      <c r="H144">
        <v>9</v>
      </c>
      <c r="I144">
        <v>1</v>
      </c>
      <c r="J144">
        <v>90</v>
      </c>
      <c r="K144">
        <v>10</v>
      </c>
      <c r="L144">
        <v>10</v>
      </c>
      <c r="M144">
        <v>10</v>
      </c>
      <c r="N144">
        <v>100</v>
      </c>
      <c r="O144" t="s">
        <v>2120</v>
      </c>
      <c r="P144" t="s">
        <v>2121</v>
      </c>
      <c r="Q144" s="5" t="str">
        <f>HYPERLINK(Table4[[#This Row],[url]])</f>
        <v>https://s3.amazonaws.com/FrackFinder/Tadpole/Susquehanna/2005/2005_X-075.8623_Y0041.7641.png</v>
      </c>
      <c r="S144">
        <f>IF(LEFT(Table4[[#This Row],[answer1]])=Table4[[#This Row],[MY ANWER]], 0,1)</f>
        <v>1</v>
      </c>
    </row>
    <row r="145" spans="1:19" x14ac:dyDescent="0.25">
      <c r="A145">
        <v>279474</v>
      </c>
      <c r="B145" t="s">
        <v>1998</v>
      </c>
      <c r="C145">
        <v>2005</v>
      </c>
      <c r="D145" t="s">
        <v>170</v>
      </c>
      <c r="E145" t="s">
        <v>1999</v>
      </c>
      <c r="F145" t="s">
        <v>16</v>
      </c>
      <c r="G145" t="s">
        <v>16187</v>
      </c>
      <c r="H145">
        <v>9</v>
      </c>
      <c r="I145">
        <v>1</v>
      </c>
      <c r="J145">
        <v>90</v>
      </c>
      <c r="K145">
        <v>10</v>
      </c>
      <c r="L145">
        <v>10</v>
      </c>
      <c r="M145">
        <v>10</v>
      </c>
      <c r="N145">
        <v>100</v>
      </c>
      <c r="O145" t="s">
        <v>2000</v>
      </c>
      <c r="P145" t="s">
        <v>2001</v>
      </c>
      <c r="Q145" s="5" t="str">
        <f>HYPERLINK(Table4[[#This Row],[url]])</f>
        <v>https://s3.amazonaws.com/FrackFinder/Tadpole/Susquehanna/2005/2005_X-075.8714_Y0041.7243.png</v>
      </c>
      <c r="S145">
        <f>IF(LEFT(Table4[[#This Row],[answer1]])=Table4[[#This Row],[MY ANWER]], 0,1)</f>
        <v>1</v>
      </c>
    </row>
    <row r="146" spans="1:19" x14ac:dyDescent="0.25">
      <c r="A146">
        <v>279465</v>
      </c>
      <c r="B146" t="s">
        <v>1968</v>
      </c>
      <c r="C146">
        <v>2005</v>
      </c>
      <c r="D146" t="s">
        <v>170</v>
      </c>
      <c r="E146" t="s">
        <v>1969</v>
      </c>
      <c r="F146" t="s">
        <v>16</v>
      </c>
      <c r="G146" t="s">
        <v>16187</v>
      </c>
      <c r="H146">
        <v>10</v>
      </c>
      <c r="I146">
        <v>1</v>
      </c>
      <c r="J146">
        <v>90</v>
      </c>
      <c r="K146">
        <v>9</v>
      </c>
      <c r="L146">
        <v>11</v>
      </c>
      <c r="M146">
        <v>10</v>
      </c>
      <c r="N146">
        <v>110</v>
      </c>
      <c r="O146" t="s">
        <v>1970</v>
      </c>
      <c r="P146" t="s">
        <v>1971</v>
      </c>
      <c r="Q146" s="5" t="str">
        <f>HYPERLINK(Table4[[#This Row],[url]])</f>
        <v>https://s3.amazonaws.com/FrackFinder/Tadpole/Susquehanna/2005/2005_X-075.8731_Y0041.9244.png</v>
      </c>
      <c r="S146">
        <f>IF(LEFT(Table4[[#This Row],[answer1]])=Table4[[#This Row],[MY ANWER]], 0,1)</f>
        <v>1</v>
      </c>
    </row>
    <row r="147" spans="1:19" x14ac:dyDescent="0.25">
      <c r="A147">
        <v>279459</v>
      </c>
      <c r="B147" t="s">
        <v>1948</v>
      </c>
      <c r="C147">
        <v>2005</v>
      </c>
      <c r="D147" t="s">
        <v>170</v>
      </c>
      <c r="E147" t="s">
        <v>1949</v>
      </c>
      <c r="F147" t="s">
        <v>16</v>
      </c>
      <c r="G147" t="s">
        <v>16187</v>
      </c>
      <c r="H147">
        <v>11</v>
      </c>
      <c r="I147">
        <v>1</v>
      </c>
      <c r="J147">
        <v>91</v>
      </c>
      <c r="K147">
        <v>8</v>
      </c>
      <c r="L147">
        <v>12</v>
      </c>
      <c r="M147">
        <v>10</v>
      </c>
      <c r="N147">
        <v>120</v>
      </c>
      <c r="O147" t="s">
        <v>1950</v>
      </c>
      <c r="P147" t="s">
        <v>1951</v>
      </c>
      <c r="Q147" s="5" t="str">
        <f>HYPERLINK(Table4[[#This Row],[url]])</f>
        <v>https://s3.amazonaws.com/FrackFinder/Tadpole/Susquehanna/2005/2005_X-075.8746_Y0041.6841.png</v>
      </c>
      <c r="S147">
        <f>IF(LEFT(Table4[[#This Row],[answer1]])=Table4[[#This Row],[MY ANWER]], 0,1)</f>
        <v>1</v>
      </c>
    </row>
    <row r="148" spans="1:19" x14ac:dyDescent="0.25">
      <c r="A148">
        <v>279435</v>
      </c>
      <c r="B148" t="s">
        <v>1869</v>
      </c>
      <c r="C148">
        <v>2005</v>
      </c>
      <c r="D148" t="s">
        <v>170</v>
      </c>
      <c r="E148" t="s">
        <v>1870</v>
      </c>
      <c r="F148" t="s">
        <v>16</v>
      </c>
      <c r="G148" t="s">
        <v>17</v>
      </c>
      <c r="H148">
        <v>9</v>
      </c>
      <c r="I148">
        <v>1</v>
      </c>
      <c r="J148">
        <v>90</v>
      </c>
      <c r="K148">
        <v>10</v>
      </c>
      <c r="L148">
        <v>10</v>
      </c>
      <c r="M148">
        <v>10</v>
      </c>
      <c r="N148">
        <v>100</v>
      </c>
      <c r="O148" t="s">
        <v>1871</v>
      </c>
      <c r="P148" t="s">
        <v>1872</v>
      </c>
      <c r="Q148" s="5" t="str">
        <f>HYPERLINK(Table4[[#This Row],[url]])</f>
        <v>https://s3.amazonaws.com/FrackFinder/Tadpole/Susquehanna/2005/2005_X-075.8791_Y0041.7387.png</v>
      </c>
      <c r="S148">
        <f>IF(LEFT(Table4[[#This Row],[answer1]])=Table4[[#This Row],[MY ANWER]], 0,1)</f>
        <v>1</v>
      </c>
    </row>
    <row r="149" spans="1:19" x14ac:dyDescent="0.25">
      <c r="A149">
        <v>279432</v>
      </c>
      <c r="B149" t="s">
        <v>1859</v>
      </c>
      <c r="C149">
        <v>2005</v>
      </c>
      <c r="D149" t="s">
        <v>170</v>
      </c>
      <c r="E149" t="s">
        <v>1860</v>
      </c>
      <c r="F149" t="s">
        <v>16</v>
      </c>
      <c r="G149" t="s">
        <v>16187</v>
      </c>
      <c r="H149">
        <v>9</v>
      </c>
      <c r="I149">
        <v>1</v>
      </c>
      <c r="J149">
        <v>90</v>
      </c>
      <c r="K149">
        <v>10</v>
      </c>
      <c r="L149">
        <v>10</v>
      </c>
      <c r="M149">
        <v>10</v>
      </c>
      <c r="N149">
        <v>100</v>
      </c>
      <c r="O149" t="s">
        <v>1861</v>
      </c>
      <c r="P149" t="s">
        <v>1862</v>
      </c>
      <c r="Q149" s="5" t="str">
        <f>HYPERLINK(Table4[[#This Row],[url]])</f>
        <v>https://s3.amazonaws.com/FrackFinder/Tadpole/Susquehanna/2005/2005_X-075.8794_Y0041.7774.png</v>
      </c>
      <c r="S149">
        <f>IF(LEFT(Table4[[#This Row],[answer1]])=Table4[[#This Row],[MY ANWER]], 0,1)</f>
        <v>1</v>
      </c>
    </row>
    <row r="150" spans="1:19" x14ac:dyDescent="0.25">
      <c r="A150">
        <v>279408</v>
      </c>
      <c r="B150" t="s">
        <v>1779</v>
      </c>
      <c r="C150">
        <v>2005</v>
      </c>
      <c r="D150" t="s">
        <v>170</v>
      </c>
      <c r="E150" t="s">
        <v>1780</v>
      </c>
      <c r="F150" t="s">
        <v>16</v>
      </c>
      <c r="G150" t="s">
        <v>17</v>
      </c>
      <c r="H150">
        <v>9</v>
      </c>
      <c r="I150">
        <v>1</v>
      </c>
      <c r="J150">
        <v>90</v>
      </c>
      <c r="K150">
        <v>10</v>
      </c>
      <c r="L150">
        <v>10</v>
      </c>
      <c r="M150">
        <v>10</v>
      </c>
      <c r="N150">
        <v>100</v>
      </c>
      <c r="O150" t="s">
        <v>1781</v>
      </c>
      <c r="P150" t="s">
        <v>1782</v>
      </c>
      <c r="Q150" s="5" t="str">
        <f>HYPERLINK(Table4[[#This Row],[url]])</f>
        <v>https://s3.amazonaws.com/FrackFinder/Tadpole/Susquehanna/2005/2005_X-075.8854_Y0041.7389.png</v>
      </c>
      <c r="S150">
        <f>IF(LEFT(Table4[[#This Row],[answer1]])=Table4[[#This Row],[MY ANWER]], 0,1)</f>
        <v>1</v>
      </c>
    </row>
    <row r="151" spans="1:19" x14ac:dyDescent="0.25">
      <c r="A151">
        <v>279393</v>
      </c>
      <c r="B151" t="s">
        <v>1729</v>
      </c>
      <c r="C151">
        <v>2005</v>
      </c>
      <c r="D151" t="s">
        <v>170</v>
      </c>
      <c r="E151" t="s">
        <v>1730</v>
      </c>
      <c r="F151" t="s">
        <v>16</v>
      </c>
      <c r="G151" t="s">
        <v>17</v>
      </c>
      <c r="H151">
        <v>9</v>
      </c>
      <c r="I151">
        <v>1</v>
      </c>
      <c r="J151">
        <v>90</v>
      </c>
      <c r="K151">
        <v>10</v>
      </c>
      <c r="L151">
        <v>10</v>
      </c>
      <c r="M151">
        <v>10</v>
      </c>
      <c r="N151">
        <v>100</v>
      </c>
      <c r="O151" t="s">
        <v>1731</v>
      </c>
      <c r="P151" t="s">
        <v>1732</v>
      </c>
      <c r="Q151" s="5" t="str">
        <f>HYPERLINK(Table4[[#This Row],[url]])</f>
        <v>https://s3.amazonaws.com/FrackFinder/Tadpole/Susquehanna/2005/2005_X-075.8878_Y0041.9698.png</v>
      </c>
      <c r="S151">
        <f>IF(LEFT(Table4[[#This Row],[answer1]])=Table4[[#This Row],[MY ANWER]], 0,1)</f>
        <v>1</v>
      </c>
    </row>
    <row r="152" spans="1:19" x14ac:dyDescent="0.25">
      <c r="A152">
        <v>279339</v>
      </c>
      <c r="B152" t="s">
        <v>1549</v>
      </c>
      <c r="C152">
        <v>2005</v>
      </c>
      <c r="D152" t="s">
        <v>170</v>
      </c>
      <c r="E152" t="s">
        <v>1550</v>
      </c>
      <c r="F152" t="s">
        <v>16</v>
      </c>
      <c r="G152" t="s">
        <v>17</v>
      </c>
      <c r="H152">
        <v>9</v>
      </c>
      <c r="I152">
        <v>1</v>
      </c>
      <c r="J152">
        <v>90</v>
      </c>
      <c r="K152">
        <v>10</v>
      </c>
      <c r="L152">
        <v>10</v>
      </c>
      <c r="M152">
        <v>10</v>
      </c>
      <c r="N152">
        <v>100</v>
      </c>
      <c r="O152" t="s">
        <v>1551</v>
      </c>
      <c r="P152" t="s">
        <v>1552</v>
      </c>
      <c r="Q152" s="5" t="str">
        <f>HYPERLINK(Table4[[#This Row],[url]])</f>
        <v>https://s3.amazonaws.com/FrackFinder/Tadpole/Susquehanna/2005/2005_X-075.9065_Y0041.7097.png</v>
      </c>
      <c r="S152">
        <f>IF(LEFT(Table4[[#This Row],[answer1]])=Table4[[#This Row],[MY ANWER]], 0,1)</f>
        <v>1</v>
      </c>
    </row>
    <row r="153" spans="1:19" x14ac:dyDescent="0.25">
      <c r="A153">
        <v>279306</v>
      </c>
      <c r="B153" t="s">
        <v>1439</v>
      </c>
      <c r="C153">
        <v>2005</v>
      </c>
      <c r="D153" t="s">
        <v>170</v>
      </c>
      <c r="E153" t="s">
        <v>1440</v>
      </c>
      <c r="F153" t="s">
        <v>16</v>
      </c>
      <c r="G153" t="s">
        <v>16187</v>
      </c>
      <c r="H153">
        <v>9</v>
      </c>
      <c r="I153">
        <v>1</v>
      </c>
      <c r="J153">
        <v>90</v>
      </c>
      <c r="K153">
        <v>10</v>
      </c>
      <c r="L153">
        <v>10</v>
      </c>
      <c r="M153">
        <v>10</v>
      </c>
      <c r="N153">
        <v>100</v>
      </c>
      <c r="O153" t="s">
        <v>1441</v>
      </c>
      <c r="P153" t="s">
        <v>1442</v>
      </c>
      <c r="Q153" s="5" t="str">
        <f>HYPERLINK(Table4[[#This Row],[url]])</f>
        <v>https://s3.amazonaws.com/FrackFinder/Tadpole/Susquehanna/2005/2005_X-075.9124_Y0041.9591.png</v>
      </c>
      <c r="S153">
        <f>IF(LEFT(Table4[[#This Row],[answer1]])=Table4[[#This Row],[MY ANWER]], 0,1)</f>
        <v>1</v>
      </c>
    </row>
    <row r="154" spans="1:19" x14ac:dyDescent="0.25">
      <c r="A154">
        <v>279297</v>
      </c>
      <c r="B154" t="s">
        <v>1409</v>
      </c>
      <c r="C154">
        <v>2005</v>
      </c>
      <c r="D154" t="s">
        <v>170</v>
      </c>
      <c r="E154" t="s">
        <v>1410</v>
      </c>
      <c r="F154" t="s">
        <v>16</v>
      </c>
      <c r="G154" t="s">
        <v>16187</v>
      </c>
      <c r="H154">
        <v>9</v>
      </c>
      <c r="I154">
        <v>1</v>
      </c>
      <c r="J154">
        <v>90</v>
      </c>
      <c r="K154">
        <v>10</v>
      </c>
      <c r="L154">
        <v>10</v>
      </c>
      <c r="M154">
        <v>10</v>
      </c>
      <c r="N154">
        <v>100</v>
      </c>
      <c r="O154" t="s">
        <v>1411</v>
      </c>
      <c r="P154" t="s">
        <v>1412</v>
      </c>
      <c r="Q154" s="5" t="str">
        <f>HYPERLINK(Table4[[#This Row],[url]])</f>
        <v>https://s3.amazonaws.com/FrackFinder/Tadpole/Susquehanna/2005/2005_X-075.9197_Y0041.8661.png</v>
      </c>
      <c r="S154">
        <f>IF(LEFT(Table4[[#This Row],[answer1]])=Table4[[#This Row],[MY ANWER]], 0,1)</f>
        <v>1</v>
      </c>
    </row>
    <row r="155" spans="1:19" x14ac:dyDescent="0.25">
      <c r="A155">
        <v>279186</v>
      </c>
      <c r="B155" t="s">
        <v>1039</v>
      </c>
      <c r="C155">
        <v>2005</v>
      </c>
      <c r="D155" t="s">
        <v>170</v>
      </c>
      <c r="E155" t="s">
        <v>1040</v>
      </c>
      <c r="F155" t="s">
        <v>16</v>
      </c>
      <c r="G155" t="s">
        <v>17</v>
      </c>
      <c r="H155">
        <v>9</v>
      </c>
      <c r="I155">
        <v>1</v>
      </c>
      <c r="J155">
        <v>90</v>
      </c>
      <c r="K155">
        <v>10</v>
      </c>
      <c r="L155">
        <v>10</v>
      </c>
      <c r="M155">
        <v>10</v>
      </c>
      <c r="N155">
        <v>100</v>
      </c>
      <c r="O155" t="s">
        <v>1041</v>
      </c>
      <c r="P155" t="s">
        <v>1042</v>
      </c>
      <c r="Q155" s="5" t="str">
        <f>HYPERLINK(Table4[[#This Row],[url]])</f>
        <v>https://s3.amazonaws.com/FrackFinder/Tadpole/Susquehanna/2005/2005_X-075.9553_Y0041.8134.png</v>
      </c>
      <c r="S155">
        <f>IF(LEFT(Table4[[#This Row],[answer1]])=Table4[[#This Row],[MY ANWER]], 0,1)</f>
        <v>1</v>
      </c>
    </row>
    <row r="156" spans="1:19" x14ac:dyDescent="0.25">
      <c r="A156">
        <v>279165</v>
      </c>
      <c r="B156" t="s">
        <v>969</v>
      </c>
      <c r="C156">
        <v>2005</v>
      </c>
      <c r="D156" t="s">
        <v>170</v>
      </c>
      <c r="E156" t="s">
        <v>970</v>
      </c>
      <c r="F156" t="s">
        <v>16</v>
      </c>
      <c r="G156" t="s">
        <v>17</v>
      </c>
      <c r="H156">
        <v>9</v>
      </c>
      <c r="I156">
        <v>1</v>
      </c>
      <c r="J156">
        <v>90</v>
      </c>
      <c r="K156">
        <v>10</v>
      </c>
      <c r="L156">
        <v>10</v>
      </c>
      <c r="M156">
        <v>10</v>
      </c>
      <c r="N156">
        <v>100</v>
      </c>
      <c r="O156" t="s">
        <v>971</v>
      </c>
      <c r="P156" t="s">
        <v>972</v>
      </c>
      <c r="Q156" s="5" t="str">
        <f>HYPERLINK(Table4[[#This Row],[url]])</f>
        <v>https://s3.amazonaws.com/FrackFinder/Tadpole/Susquehanna/2005/2005_X-075.9640_Y0041.6940.png</v>
      </c>
      <c r="S156">
        <f>IF(LEFT(Table4[[#This Row],[answer1]])=Table4[[#This Row],[MY ANWER]], 0,1)</f>
        <v>1</v>
      </c>
    </row>
    <row r="157" spans="1:19" x14ac:dyDescent="0.25">
      <c r="A157">
        <v>279132</v>
      </c>
      <c r="B157" t="s">
        <v>859</v>
      </c>
      <c r="C157">
        <v>2005</v>
      </c>
      <c r="D157" t="s">
        <v>170</v>
      </c>
      <c r="E157" t="s">
        <v>860</v>
      </c>
      <c r="F157" t="s">
        <v>16</v>
      </c>
      <c r="G157" t="s">
        <v>16187</v>
      </c>
      <c r="H157">
        <v>9</v>
      </c>
      <c r="I157">
        <v>1</v>
      </c>
      <c r="J157">
        <v>90</v>
      </c>
      <c r="K157">
        <v>10</v>
      </c>
      <c r="L157">
        <v>10</v>
      </c>
      <c r="M157">
        <v>10</v>
      </c>
      <c r="N157">
        <v>100</v>
      </c>
      <c r="O157" t="s">
        <v>861</v>
      </c>
      <c r="P157" t="s">
        <v>862</v>
      </c>
      <c r="Q157" s="5" t="str">
        <f>HYPERLINK(Table4[[#This Row],[url]])</f>
        <v>https://s3.amazonaws.com/FrackFinder/Tadpole/Susquehanna/2005/2005_X-075.9757_Y0041.7021.png</v>
      </c>
      <c r="S157">
        <f>IF(LEFT(Table4[[#This Row],[answer1]])=Table4[[#This Row],[MY ANWER]], 0,1)</f>
        <v>1</v>
      </c>
    </row>
    <row r="158" spans="1:19" x14ac:dyDescent="0.25">
      <c r="A158">
        <v>279084</v>
      </c>
      <c r="B158" t="s">
        <v>699</v>
      </c>
      <c r="C158">
        <v>2005</v>
      </c>
      <c r="D158" t="s">
        <v>170</v>
      </c>
      <c r="E158" t="s">
        <v>700</v>
      </c>
      <c r="F158" t="s">
        <v>16</v>
      </c>
      <c r="G158" t="s">
        <v>17</v>
      </c>
      <c r="H158">
        <v>9</v>
      </c>
      <c r="I158">
        <v>1</v>
      </c>
      <c r="J158">
        <v>90</v>
      </c>
      <c r="K158">
        <v>10</v>
      </c>
      <c r="L158">
        <v>10</v>
      </c>
      <c r="M158">
        <v>10</v>
      </c>
      <c r="N158">
        <v>100</v>
      </c>
      <c r="O158" t="s">
        <v>701</v>
      </c>
      <c r="P158" t="s">
        <v>702</v>
      </c>
      <c r="Q158" s="5" t="str">
        <f>HYPERLINK(Table4[[#This Row],[url]])</f>
        <v>https://s3.amazonaws.com/FrackFinder/Tadpole/Susquehanna/2005/2005_X-076.0122_Y0041.6557.png</v>
      </c>
      <c r="S158">
        <f>IF(LEFT(Table4[[#This Row],[answer1]])=Table4[[#This Row],[MY ANWER]], 0,1)</f>
        <v>1</v>
      </c>
    </row>
    <row r="159" spans="1:19" x14ac:dyDescent="0.25">
      <c r="A159">
        <v>279078</v>
      </c>
      <c r="B159" t="s">
        <v>679</v>
      </c>
      <c r="C159">
        <v>2005</v>
      </c>
      <c r="D159" t="s">
        <v>170</v>
      </c>
      <c r="E159" t="s">
        <v>680</v>
      </c>
      <c r="F159" t="s">
        <v>16</v>
      </c>
      <c r="G159" t="s">
        <v>17</v>
      </c>
      <c r="H159">
        <v>9</v>
      </c>
      <c r="I159">
        <v>1</v>
      </c>
      <c r="J159">
        <v>90</v>
      </c>
      <c r="K159">
        <v>10</v>
      </c>
      <c r="L159">
        <v>10</v>
      </c>
      <c r="M159">
        <v>10</v>
      </c>
      <c r="N159">
        <v>100</v>
      </c>
      <c r="O159" t="s">
        <v>681</v>
      </c>
      <c r="P159" t="s">
        <v>682</v>
      </c>
      <c r="Q159" s="5" t="str">
        <f>HYPERLINK(Table4[[#This Row],[url]])</f>
        <v>https://s3.amazonaws.com/FrackFinder/Tadpole/Susquehanna/2005/2005_X-076.0168_Y0041.6718.png</v>
      </c>
      <c r="S159">
        <f>IF(LEFT(Table4[[#This Row],[answer1]])=Table4[[#This Row],[MY ANWER]], 0,1)</f>
        <v>1</v>
      </c>
    </row>
    <row r="160" spans="1:19" x14ac:dyDescent="0.25">
      <c r="A160">
        <v>279072</v>
      </c>
      <c r="B160" t="s">
        <v>659</v>
      </c>
      <c r="C160">
        <v>2005</v>
      </c>
      <c r="D160" t="s">
        <v>170</v>
      </c>
      <c r="E160" t="s">
        <v>660</v>
      </c>
      <c r="F160" t="s">
        <v>16</v>
      </c>
      <c r="G160" t="s">
        <v>17</v>
      </c>
      <c r="H160">
        <v>9</v>
      </c>
      <c r="I160">
        <v>1</v>
      </c>
      <c r="J160">
        <v>90</v>
      </c>
      <c r="K160">
        <v>10</v>
      </c>
      <c r="L160">
        <v>10</v>
      </c>
      <c r="M160">
        <v>10</v>
      </c>
      <c r="N160">
        <v>100</v>
      </c>
      <c r="O160" t="s">
        <v>661</v>
      </c>
      <c r="P160" t="s">
        <v>662</v>
      </c>
      <c r="Q160" s="5" t="str">
        <f>HYPERLINK(Table4[[#This Row],[url]])</f>
        <v>https://s3.amazonaws.com/FrackFinder/Tadpole/Susquehanna/2005/2005_X-076.0188_Y0041.8619.png</v>
      </c>
      <c r="S160">
        <f>IF(LEFT(Table4[[#This Row],[answer1]])=Table4[[#This Row],[MY ANWER]], 0,1)</f>
        <v>1</v>
      </c>
    </row>
    <row r="161" spans="1:19" x14ac:dyDescent="0.25">
      <c r="A161">
        <v>279033</v>
      </c>
      <c r="B161" t="s">
        <v>529</v>
      </c>
      <c r="C161">
        <v>2005</v>
      </c>
      <c r="D161" t="s">
        <v>170</v>
      </c>
      <c r="E161" t="s">
        <v>530</v>
      </c>
      <c r="F161" t="s">
        <v>16</v>
      </c>
      <c r="G161" t="s">
        <v>17</v>
      </c>
      <c r="H161">
        <v>9</v>
      </c>
      <c r="I161">
        <v>1</v>
      </c>
      <c r="J161">
        <v>90</v>
      </c>
      <c r="K161">
        <v>10</v>
      </c>
      <c r="L161">
        <v>10</v>
      </c>
      <c r="M161">
        <v>10</v>
      </c>
      <c r="N161">
        <v>100</v>
      </c>
      <c r="O161" t="s">
        <v>531</v>
      </c>
      <c r="P161" t="s">
        <v>532</v>
      </c>
      <c r="Q161" s="5" t="str">
        <f>HYPERLINK(Table4[[#This Row],[url]])</f>
        <v>https://s3.amazonaws.com/FrackFinder/Tadpole/Susquehanna/2005/2005_X-076.0425_Y0041.6508.png</v>
      </c>
      <c r="S161">
        <f>IF(LEFT(Table4[[#This Row],[answer1]])=Table4[[#This Row],[MY ANWER]], 0,1)</f>
        <v>1</v>
      </c>
    </row>
    <row r="162" spans="1:19" x14ac:dyDescent="0.25">
      <c r="A162">
        <v>279009</v>
      </c>
      <c r="B162" t="s">
        <v>449</v>
      </c>
      <c r="C162">
        <v>2005</v>
      </c>
      <c r="D162" t="s">
        <v>170</v>
      </c>
      <c r="E162" t="s">
        <v>450</v>
      </c>
      <c r="F162" t="s">
        <v>16</v>
      </c>
      <c r="G162" t="s">
        <v>17</v>
      </c>
      <c r="H162">
        <v>9</v>
      </c>
      <c r="I162">
        <v>1</v>
      </c>
      <c r="J162">
        <v>90</v>
      </c>
      <c r="K162">
        <v>10</v>
      </c>
      <c r="L162">
        <v>10</v>
      </c>
      <c r="M162">
        <v>10</v>
      </c>
      <c r="N162">
        <v>100</v>
      </c>
      <c r="O162" t="s">
        <v>451</v>
      </c>
      <c r="P162" t="s">
        <v>452</v>
      </c>
      <c r="Q162" s="5" t="str">
        <f>HYPERLINK(Table4[[#This Row],[url]])</f>
        <v>https://s3.amazonaws.com/FrackFinder/Tadpole/Susquehanna/2005/2005_X-076.0610_Y0041.7354.png</v>
      </c>
      <c r="S162">
        <f>IF(LEFT(Table4[[#This Row],[answer1]])=Table4[[#This Row],[MY ANWER]], 0,1)</f>
        <v>1</v>
      </c>
    </row>
    <row r="163" spans="1:19" x14ac:dyDescent="0.25">
      <c r="A163">
        <v>279003</v>
      </c>
      <c r="B163" t="s">
        <v>429</v>
      </c>
      <c r="C163">
        <v>2005</v>
      </c>
      <c r="D163" t="s">
        <v>170</v>
      </c>
      <c r="E163" t="s">
        <v>430</v>
      </c>
      <c r="F163" t="s">
        <v>16</v>
      </c>
      <c r="G163" t="s">
        <v>17</v>
      </c>
      <c r="H163">
        <v>9</v>
      </c>
      <c r="I163">
        <v>1</v>
      </c>
      <c r="J163">
        <v>90</v>
      </c>
      <c r="K163">
        <v>10</v>
      </c>
      <c r="L163">
        <v>10</v>
      </c>
      <c r="M163">
        <v>10</v>
      </c>
      <c r="N163">
        <v>100</v>
      </c>
      <c r="O163" t="s">
        <v>431</v>
      </c>
      <c r="P163" t="s">
        <v>432</v>
      </c>
      <c r="Q163" s="5" t="str">
        <f>HYPERLINK(Table4[[#This Row],[url]])</f>
        <v>https://s3.amazonaws.com/FrackFinder/Tadpole/Susquehanna/2005/2005_X-076.0627_Y0041.7195.png</v>
      </c>
      <c r="S163">
        <f>IF(LEFT(Table4[[#This Row],[answer1]])=Table4[[#This Row],[MY ANWER]], 0,1)</f>
        <v>1</v>
      </c>
    </row>
    <row r="164" spans="1:19" x14ac:dyDescent="0.25">
      <c r="A164">
        <v>279000</v>
      </c>
      <c r="B164" t="s">
        <v>419</v>
      </c>
      <c r="C164">
        <v>2005</v>
      </c>
      <c r="D164" t="s">
        <v>170</v>
      </c>
      <c r="E164" t="s">
        <v>420</v>
      </c>
      <c r="F164" t="s">
        <v>16</v>
      </c>
      <c r="G164" t="s">
        <v>17</v>
      </c>
      <c r="H164">
        <v>9</v>
      </c>
      <c r="I164">
        <v>1</v>
      </c>
      <c r="J164">
        <v>90</v>
      </c>
      <c r="K164">
        <v>10</v>
      </c>
      <c r="L164">
        <v>10</v>
      </c>
      <c r="M164">
        <v>10</v>
      </c>
      <c r="N164">
        <v>100</v>
      </c>
      <c r="O164" t="s">
        <v>421</v>
      </c>
      <c r="P164" t="s">
        <v>422</v>
      </c>
      <c r="Q164" s="5" t="str">
        <f>HYPERLINK(Table4[[#This Row],[url]])</f>
        <v>https://s3.amazonaws.com/FrackFinder/Tadpole/Susquehanna/2005/2005_X-076.0633_Y0041.8263.png</v>
      </c>
      <c r="S164">
        <f>IF(LEFT(Table4[[#This Row],[answer1]])=Table4[[#This Row],[MY ANWER]], 0,1)</f>
        <v>1</v>
      </c>
    </row>
    <row r="165" spans="1:19" x14ac:dyDescent="0.25">
      <c r="A165">
        <v>278979</v>
      </c>
      <c r="B165" t="s">
        <v>349</v>
      </c>
      <c r="C165">
        <v>2005</v>
      </c>
      <c r="D165" t="s">
        <v>170</v>
      </c>
      <c r="E165" t="s">
        <v>350</v>
      </c>
      <c r="F165" t="s">
        <v>16</v>
      </c>
      <c r="G165" t="s">
        <v>16187</v>
      </c>
      <c r="H165">
        <v>9</v>
      </c>
      <c r="I165">
        <v>1</v>
      </c>
      <c r="J165">
        <v>90</v>
      </c>
      <c r="K165">
        <v>10</v>
      </c>
      <c r="L165">
        <v>10</v>
      </c>
      <c r="M165">
        <v>10</v>
      </c>
      <c r="N165">
        <v>100</v>
      </c>
      <c r="O165" t="s">
        <v>351</v>
      </c>
      <c r="P165" t="s">
        <v>352</v>
      </c>
      <c r="Q165" s="5" t="str">
        <f>HYPERLINK(Table4[[#This Row],[url]])</f>
        <v>https://s3.amazonaws.com/FrackFinder/Tadpole/Susquehanna/2005/2005_X-076.0833_Y0041.7335.png</v>
      </c>
      <c r="S165">
        <f>IF(LEFT(Table4[[#This Row],[answer1]])=Table4[[#This Row],[MY ANWER]], 0,1)</f>
        <v>1</v>
      </c>
    </row>
    <row r="166" spans="1:19" x14ac:dyDescent="0.25">
      <c r="A166">
        <v>279865</v>
      </c>
      <c r="B166" t="s">
        <v>3296</v>
      </c>
      <c r="C166">
        <v>2008</v>
      </c>
      <c r="D166" t="s">
        <v>170</v>
      </c>
      <c r="E166" t="s">
        <v>3300</v>
      </c>
      <c r="F166" t="s">
        <v>16</v>
      </c>
      <c r="G166" t="s">
        <v>17</v>
      </c>
      <c r="H166">
        <v>9</v>
      </c>
      <c r="I166">
        <v>1</v>
      </c>
      <c r="J166">
        <v>90</v>
      </c>
      <c r="K166">
        <v>10</v>
      </c>
      <c r="L166">
        <v>10</v>
      </c>
      <c r="M166">
        <v>10</v>
      </c>
      <c r="N166">
        <v>100</v>
      </c>
      <c r="O166" t="s">
        <v>3301</v>
      </c>
      <c r="P166" t="s">
        <v>3302</v>
      </c>
      <c r="Q166" s="5" t="str">
        <f>HYPERLINK(Table4[[#This Row],[url]])</f>
        <v>https://s3.amazonaws.com/FrackFinder/Tadpole/Susquehanna/2008/2008_X-075.6040_Y0041.8386.png</v>
      </c>
      <c r="S166">
        <f>IF(LEFT(Table4[[#This Row],[answer1]])=Table4[[#This Row],[MY ANWER]], 0,1)</f>
        <v>1</v>
      </c>
    </row>
    <row r="167" spans="1:19" x14ac:dyDescent="0.25">
      <c r="A167">
        <v>279859</v>
      </c>
      <c r="B167" t="s">
        <v>3276</v>
      </c>
      <c r="C167">
        <v>2008</v>
      </c>
      <c r="D167" t="s">
        <v>170</v>
      </c>
      <c r="E167" t="s">
        <v>3280</v>
      </c>
      <c r="F167" t="s">
        <v>16</v>
      </c>
      <c r="G167" t="s">
        <v>17</v>
      </c>
      <c r="H167">
        <v>9</v>
      </c>
      <c r="I167">
        <v>1</v>
      </c>
      <c r="J167">
        <v>90</v>
      </c>
      <c r="K167">
        <v>10</v>
      </c>
      <c r="L167">
        <v>10</v>
      </c>
      <c r="M167">
        <v>10</v>
      </c>
      <c r="N167">
        <v>100</v>
      </c>
      <c r="O167" t="s">
        <v>3281</v>
      </c>
      <c r="P167" t="s">
        <v>3282</v>
      </c>
      <c r="Q167" s="5" t="str">
        <f>HYPERLINK(Table4[[#This Row],[url]])</f>
        <v>https://s3.amazonaws.com/FrackFinder/Tadpole/Susquehanna/2008/2008_X-075.6137_Y0041.8361.png</v>
      </c>
      <c r="S167">
        <f>IF(LEFT(Table4[[#This Row],[answer1]])=Table4[[#This Row],[MY ANWER]], 0,1)</f>
        <v>1</v>
      </c>
    </row>
    <row r="168" spans="1:19" x14ac:dyDescent="0.25">
      <c r="A168">
        <v>279856</v>
      </c>
      <c r="B168" t="s">
        <v>3266</v>
      </c>
      <c r="C168">
        <v>2008</v>
      </c>
      <c r="D168" t="s">
        <v>170</v>
      </c>
      <c r="E168" t="s">
        <v>3270</v>
      </c>
      <c r="F168" t="s">
        <v>16</v>
      </c>
      <c r="G168" t="s">
        <v>17</v>
      </c>
      <c r="H168">
        <v>9</v>
      </c>
      <c r="I168">
        <v>1</v>
      </c>
      <c r="J168">
        <v>90</v>
      </c>
      <c r="K168">
        <v>10</v>
      </c>
      <c r="L168">
        <v>10</v>
      </c>
      <c r="M168">
        <v>10</v>
      </c>
      <c r="N168">
        <v>100</v>
      </c>
      <c r="O168" t="s">
        <v>3271</v>
      </c>
      <c r="P168" t="s">
        <v>3272</v>
      </c>
      <c r="Q168" s="5" t="str">
        <f>HYPERLINK(Table4[[#This Row],[url]])</f>
        <v>https://s3.amazonaws.com/FrackFinder/Tadpole/Susquehanna/2008/2008_X-075.6140_Y0041.9000.png</v>
      </c>
      <c r="S168">
        <f>IF(LEFT(Table4[[#This Row],[answer1]])=Table4[[#This Row],[MY ANWER]], 0,1)</f>
        <v>1</v>
      </c>
    </row>
    <row r="169" spans="1:19" x14ac:dyDescent="0.25">
      <c r="A169">
        <v>279853</v>
      </c>
      <c r="B169" t="s">
        <v>3256</v>
      </c>
      <c r="C169">
        <v>2008</v>
      </c>
      <c r="D169" t="s">
        <v>170</v>
      </c>
      <c r="E169" t="s">
        <v>3260</v>
      </c>
      <c r="F169" t="s">
        <v>16</v>
      </c>
      <c r="G169" t="s">
        <v>17</v>
      </c>
      <c r="H169">
        <v>9</v>
      </c>
      <c r="I169">
        <v>1</v>
      </c>
      <c r="J169">
        <v>90</v>
      </c>
      <c r="K169">
        <v>10</v>
      </c>
      <c r="L169">
        <v>10</v>
      </c>
      <c r="M169">
        <v>10</v>
      </c>
      <c r="N169">
        <v>100</v>
      </c>
      <c r="O169" t="s">
        <v>3261</v>
      </c>
      <c r="P169" t="s">
        <v>3262</v>
      </c>
      <c r="Q169" s="5" t="str">
        <f>HYPERLINK(Table4[[#This Row],[url]])</f>
        <v>https://s3.amazonaws.com/FrackFinder/Tadpole/Susquehanna/2008/2008_X-075.6161_Y0041.8799.png</v>
      </c>
      <c r="S169">
        <f>IF(LEFT(Table4[[#This Row],[answer1]])=Table4[[#This Row],[MY ANWER]], 0,1)</f>
        <v>1</v>
      </c>
    </row>
    <row r="170" spans="1:19" x14ac:dyDescent="0.25">
      <c r="A170">
        <v>279823</v>
      </c>
      <c r="B170" t="s">
        <v>3156</v>
      </c>
      <c r="C170">
        <v>2008</v>
      </c>
      <c r="D170" t="s">
        <v>170</v>
      </c>
      <c r="E170" t="s">
        <v>3160</v>
      </c>
      <c r="F170" t="s">
        <v>16</v>
      </c>
      <c r="G170" t="s">
        <v>17</v>
      </c>
      <c r="H170">
        <v>9</v>
      </c>
      <c r="I170">
        <v>1</v>
      </c>
      <c r="J170">
        <v>90</v>
      </c>
      <c r="K170">
        <v>10</v>
      </c>
      <c r="L170">
        <v>10</v>
      </c>
      <c r="M170">
        <v>10</v>
      </c>
      <c r="N170">
        <v>100</v>
      </c>
      <c r="O170" t="s">
        <v>3161</v>
      </c>
      <c r="P170" t="s">
        <v>3162</v>
      </c>
      <c r="Q170" s="5" t="str">
        <f>HYPERLINK(Table4[[#This Row],[url]])</f>
        <v>https://s3.amazonaws.com/FrackFinder/Tadpole/Susquehanna/2008/2008_X-075.6422_Y0041.7153.png</v>
      </c>
      <c r="S170">
        <f>IF(LEFT(Table4[[#This Row],[answer1]])=Table4[[#This Row],[MY ANWER]], 0,1)</f>
        <v>1</v>
      </c>
    </row>
    <row r="171" spans="1:19" x14ac:dyDescent="0.25">
      <c r="A171">
        <v>279814</v>
      </c>
      <c r="B171" t="s">
        <v>3126</v>
      </c>
      <c r="C171">
        <v>2008</v>
      </c>
      <c r="D171" t="s">
        <v>170</v>
      </c>
      <c r="E171" t="s">
        <v>3130</v>
      </c>
      <c r="F171" t="s">
        <v>16</v>
      </c>
      <c r="G171" t="s">
        <v>17</v>
      </c>
      <c r="H171">
        <v>9</v>
      </c>
      <c r="I171">
        <v>1</v>
      </c>
      <c r="J171">
        <v>90</v>
      </c>
      <c r="K171">
        <v>10</v>
      </c>
      <c r="L171">
        <v>10</v>
      </c>
      <c r="M171">
        <v>10</v>
      </c>
      <c r="N171">
        <v>100</v>
      </c>
      <c r="O171" t="s">
        <v>3131</v>
      </c>
      <c r="P171" t="s">
        <v>3132</v>
      </c>
      <c r="Q171" s="5" t="str">
        <f>HYPERLINK(Table4[[#This Row],[url]])</f>
        <v>https://s3.amazonaws.com/FrackFinder/Tadpole/Susquehanna/2008/2008_X-075.6483_Y0041.6712.png</v>
      </c>
      <c r="S171">
        <f>IF(LEFT(Table4[[#This Row],[answer1]])=Table4[[#This Row],[MY ANWER]], 0,1)</f>
        <v>1</v>
      </c>
    </row>
    <row r="172" spans="1:19" x14ac:dyDescent="0.25">
      <c r="A172">
        <v>279802</v>
      </c>
      <c r="B172" t="s">
        <v>3086</v>
      </c>
      <c r="C172">
        <v>2008</v>
      </c>
      <c r="D172" t="s">
        <v>170</v>
      </c>
      <c r="E172" t="s">
        <v>3090</v>
      </c>
      <c r="F172" t="s">
        <v>16</v>
      </c>
      <c r="G172" t="s">
        <v>17</v>
      </c>
      <c r="H172">
        <v>9</v>
      </c>
      <c r="I172">
        <v>1</v>
      </c>
      <c r="J172">
        <v>90</v>
      </c>
      <c r="K172">
        <v>10</v>
      </c>
      <c r="L172">
        <v>10</v>
      </c>
      <c r="M172">
        <v>10</v>
      </c>
      <c r="N172">
        <v>100</v>
      </c>
      <c r="O172" t="s">
        <v>3091</v>
      </c>
      <c r="P172" t="s">
        <v>3092</v>
      </c>
      <c r="Q172" s="5" t="str">
        <f>HYPERLINK(Table4[[#This Row],[url]])</f>
        <v>https://s3.amazonaws.com/FrackFinder/Tadpole/Susquehanna/2008/2008_X-075.6562_Y0041.9100.png</v>
      </c>
      <c r="S172">
        <f>IF(LEFT(Table4[[#This Row],[answer1]])=Table4[[#This Row],[MY ANWER]], 0,1)</f>
        <v>1</v>
      </c>
    </row>
    <row r="173" spans="1:19" x14ac:dyDescent="0.25">
      <c r="A173">
        <v>279799</v>
      </c>
      <c r="B173" t="s">
        <v>3076</v>
      </c>
      <c r="C173">
        <v>2008</v>
      </c>
      <c r="D173" t="s">
        <v>170</v>
      </c>
      <c r="E173" t="s">
        <v>3080</v>
      </c>
      <c r="F173" t="s">
        <v>16</v>
      </c>
      <c r="G173" t="s">
        <v>17</v>
      </c>
      <c r="H173">
        <v>9</v>
      </c>
      <c r="I173">
        <v>1</v>
      </c>
      <c r="J173">
        <v>90</v>
      </c>
      <c r="K173">
        <v>10</v>
      </c>
      <c r="L173">
        <v>10</v>
      </c>
      <c r="M173">
        <v>10</v>
      </c>
      <c r="N173">
        <v>100</v>
      </c>
      <c r="O173" t="s">
        <v>3081</v>
      </c>
      <c r="P173" t="s">
        <v>3082</v>
      </c>
      <c r="Q173" s="5" t="str">
        <f>HYPERLINK(Table4[[#This Row],[url]])</f>
        <v>https://s3.amazonaws.com/FrackFinder/Tadpole/Susquehanna/2008/2008_X-075.6597_Y0041.8780.png</v>
      </c>
      <c r="S173">
        <f>IF(LEFT(Table4[[#This Row],[answer1]])=Table4[[#This Row],[MY ANWER]], 0,1)</f>
        <v>1</v>
      </c>
    </row>
    <row r="174" spans="1:19" x14ac:dyDescent="0.25">
      <c r="A174">
        <v>279781</v>
      </c>
      <c r="B174" t="s">
        <v>3016</v>
      </c>
      <c r="C174">
        <v>2008</v>
      </c>
      <c r="D174" t="s">
        <v>170</v>
      </c>
      <c r="E174" t="s">
        <v>3020</v>
      </c>
      <c r="F174" t="s">
        <v>16</v>
      </c>
      <c r="G174" t="s">
        <v>17</v>
      </c>
      <c r="H174">
        <v>9</v>
      </c>
      <c r="I174">
        <v>1</v>
      </c>
      <c r="J174">
        <v>90</v>
      </c>
      <c r="K174">
        <v>10</v>
      </c>
      <c r="L174">
        <v>10</v>
      </c>
      <c r="M174">
        <v>10</v>
      </c>
      <c r="N174">
        <v>100</v>
      </c>
      <c r="O174" t="s">
        <v>3021</v>
      </c>
      <c r="P174" t="s">
        <v>3022</v>
      </c>
      <c r="Q174" s="5" t="str">
        <f>HYPERLINK(Table4[[#This Row],[url]])</f>
        <v>https://s3.amazonaws.com/FrackFinder/Tadpole/Susquehanna/2008/2008_X-075.6651_Y0041.8461.png</v>
      </c>
      <c r="S174">
        <f>IF(LEFT(Table4[[#This Row],[answer1]])=Table4[[#This Row],[MY ANWER]], 0,1)</f>
        <v>1</v>
      </c>
    </row>
    <row r="175" spans="1:19" x14ac:dyDescent="0.25">
      <c r="A175">
        <v>279778</v>
      </c>
      <c r="B175" t="s">
        <v>3006</v>
      </c>
      <c r="C175">
        <v>2008</v>
      </c>
      <c r="D175" t="s">
        <v>170</v>
      </c>
      <c r="E175" t="s">
        <v>3010</v>
      </c>
      <c r="F175" t="s">
        <v>16</v>
      </c>
      <c r="G175" t="s">
        <v>16187</v>
      </c>
      <c r="H175">
        <v>9</v>
      </c>
      <c r="I175">
        <v>1</v>
      </c>
      <c r="J175">
        <v>90</v>
      </c>
      <c r="K175">
        <v>10</v>
      </c>
      <c r="L175">
        <v>10</v>
      </c>
      <c r="M175">
        <v>10</v>
      </c>
      <c r="N175">
        <v>100</v>
      </c>
      <c r="O175" t="s">
        <v>3011</v>
      </c>
      <c r="P175" t="s">
        <v>3012</v>
      </c>
      <c r="Q175" s="5" t="str">
        <f>HYPERLINK(Table4[[#This Row],[url]])</f>
        <v>https://s3.amazonaws.com/FrackFinder/Tadpole/Susquehanna/2008/2008_X-075.6654_Y0041.8719.png</v>
      </c>
      <c r="S175">
        <f>IF(LEFT(Table4[[#This Row],[answer1]])=Table4[[#This Row],[MY ANWER]], 0,1)</f>
        <v>1</v>
      </c>
    </row>
    <row r="176" spans="1:19" x14ac:dyDescent="0.25">
      <c r="A176">
        <v>279769</v>
      </c>
      <c r="B176" t="s">
        <v>2976</v>
      </c>
      <c r="C176">
        <v>2008</v>
      </c>
      <c r="D176" t="s">
        <v>170</v>
      </c>
      <c r="E176" t="s">
        <v>2980</v>
      </c>
      <c r="F176" t="s">
        <v>16</v>
      </c>
      <c r="G176" t="s">
        <v>17</v>
      </c>
      <c r="H176">
        <v>9</v>
      </c>
      <c r="I176">
        <v>1</v>
      </c>
      <c r="J176">
        <v>90</v>
      </c>
      <c r="K176">
        <v>10</v>
      </c>
      <c r="L176">
        <v>10</v>
      </c>
      <c r="M176">
        <v>10</v>
      </c>
      <c r="N176">
        <v>100</v>
      </c>
      <c r="O176" t="s">
        <v>2981</v>
      </c>
      <c r="P176" t="s">
        <v>2982</v>
      </c>
      <c r="Q176" s="5" t="str">
        <f>HYPERLINK(Table4[[#This Row],[url]])</f>
        <v>https://s3.amazonaws.com/FrackFinder/Tadpole/Susquehanna/2008/2008_X-075.6712_Y0041.6632.png</v>
      </c>
      <c r="S176">
        <f>IF(LEFT(Table4[[#This Row],[answer1]])=Table4[[#This Row],[MY ANWER]], 0,1)</f>
        <v>1</v>
      </c>
    </row>
    <row r="177" spans="1:19" x14ac:dyDescent="0.25">
      <c r="A177">
        <v>279766</v>
      </c>
      <c r="B177" t="s">
        <v>2966</v>
      </c>
      <c r="C177">
        <v>2008</v>
      </c>
      <c r="D177" t="s">
        <v>170</v>
      </c>
      <c r="E177" t="s">
        <v>2970</v>
      </c>
      <c r="F177" t="s">
        <v>16</v>
      </c>
      <c r="G177" t="s">
        <v>17</v>
      </c>
      <c r="H177">
        <v>8</v>
      </c>
      <c r="I177">
        <v>1</v>
      </c>
      <c r="J177">
        <v>80</v>
      </c>
      <c r="K177">
        <v>10</v>
      </c>
      <c r="L177">
        <v>10</v>
      </c>
      <c r="M177">
        <v>10</v>
      </c>
      <c r="N177">
        <v>100</v>
      </c>
      <c r="O177" t="s">
        <v>2971</v>
      </c>
      <c r="P177" t="s">
        <v>2972</v>
      </c>
      <c r="Q177" s="5" t="str">
        <f>HYPERLINK(Table4[[#This Row],[url]])</f>
        <v>https://s3.amazonaws.com/FrackFinder/Tadpole/Susquehanna/2008/2008_X-075.6743_Y0041.7312.png</v>
      </c>
      <c r="S177">
        <f>IF(LEFT(Table4[[#This Row],[answer1]])=Table4[[#This Row],[MY ANWER]], 0,1)</f>
        <v>1</v>
      </c>
    </row>
    <row r="178" spans="1:19" x14ac:dyDescent="0.25">
      <c r="A178">
        <v>279754</v>
      </c>
      <c r="B178" t="s">
        <v>2926</v>
      </c>
      <c r="C178">
        <v>2008</v>
      </c>
      <c r="D178" t="s">
        <v>170</v>
      </c>
      <c r="E178" t="s">
        <v>2930</v>
      </c>
      <c r="F178" t="s">
        <v>16</v>
      </c>
      <c r="G178" t="s">
        <v>17</v>
      </c>
      <c r="H178">
        <v>9</v>
      </c>
      <c r="I178">
        <v>1</v>
      </c>
      <c r="J178">
        <v>90</v>
      </c>
      <c r="K178">
        <v>10</v>
      </c>
      <c r="L178">
        <v>10</v>
      </c>
      <c r="M178">
        <v>10</v>
      </c>
      <c r="N178">
        <v>100</v>
      </c>
      <c r="O178" t="s">
        <v>2931</v>
      </c>
      <c r="P178" t="s">
        <v>2932</v>
      </c>
      <c r="Q178" s="5" t="str">
        <f>HYPERLINK(Table4[[#This Row],[url]])</f>
        <v>https://s3.amazonaws.com/FrackFinder/Tadpole/Susquehanna/2008/2008_X-075.6821_Y0041.8659.png</v>
      </c>
      <c r="S178">
        <f>IF(LEFT(Table4[[#This Row],[answer1]])=Table4[[#This Row],[MY ANWER]], 0,1)</f>
        <v>1</v>
      </c>
    </row>
    <row r="179" spans="1:19" x14ac:dyDescent="0.25">
      <c r="A179">
        <v>279751</v>
      </c>
      <c r="B179" t="s">
        <v>2916</v>
      </c>
      <c r="C179">
        <v>2008</v>
      </c>
      <c r="D179" t="s">
        <v>170</v>
      </c>
      <c r="E179" t="s">
        <v>2920</v>
      </c>
      <c r="F179" t="s">
        <v>16</v>
      </c>
      <c r="G179" t="s">
        <v>17</v>
      </c>
      <c r="H179">
        <v>8</v>
      </c>
      <c r="I179">
        <v>1</v>
      </c>
      <c r="J179">
        <v>80</v>
      </c>
      <c r="K179">
        <v>10</v>
      </c>
      <c r="L179">
        <v>10</v>
      </c>
      <c r="M179">
        <v>10</v>
      </c>
      <c r="N179">
        <v>100</v>
      </c>
      <c r="O179" t="s">
        <v>2921</v>
      </c>
      <c r="P179" t="s">
        <v>2922</v>
      </c>
      <c r="Q179" s="5" t="str">
        <f>HYPERLINK(Table4[[#This Row],[url]])</f>
        <v>https://s3.amazonaws.com/FrackFinder/Tadpole/Susquehanna/2008/2008_X-075.6864_Y0041.7169.png</v>
      </c>
      <c r="S179">
        <f>IF(LEFT(Table4[[#This Row],[answer1]])=Table4[[#This Row],[MY ANWER]], 0,1)</f>
        <v>1</v>
      </c>
    </row>
    <row r="180" spans="1:19" x14ac:dyDescent="0.25">
      <c r="A180">
        <v>279742</v>
      </c>
      <c r="B180" t="s">
        <v>2886</v>
      </c>
      <c r="C180">
        <v>2008</v>
      </c>
      <c r="D180" t="s">
        <v>170</v>
      </c>
      <c r="E180" t="s">
        <v>2890</v>
      </c>
      <c r="F180" t="s">
        <v>16</v>
      </c>
      <c r="G180" t="s">
        <v>17</v>
      </c>
      <c r="H180">
        <v>9</v>
      </c>
      <c r="I180">
        <v>1</v>
      </c>
      <c r="J180">
        <v>90</v>
      </c>
      <c r="K180">
        <v>10</v>
      </c>
      <c r="L180">
        <v>10</v>
      </c>
      <c r="M180">
        <v>10</v>
      </c>
      <c r="N180">
        <v>100</v>
      </c>
      <c r="O180" t="s">
        <v>2891</v>
      </c>
      <c r="P180" t="s">
        <v>2892</v>
      </c>
      <c r="Q180" s="5" t="str">
        <f>HYPERLINK(Table4[[#This Row],[url]])</f>
        <v>https://s3.amazonaws.com/FrackFinder/Tadpole/Susquehanna/2008/2008_X-075.6896_Y0041.6590.png</v>
      </c>
      <c r="S180">
        <f>IF(LEFT(Table4[[#This Row],[answer1]])=Table4[[#This Row],[MY ANWER]], 0,1)</f>
        <v>1</v>
      </c>
    </row>
    <row r="181" spans="1:19" x14ac:dyDescent="0.25">
      <c r="A181">
        <v>279694</v>
      </c>
      <c r="B181" t="s">
        <v>2726</v>
      </c>
      <c r="C181">
        <v>2008</v>
      </c>
      <c r="D181" t="s">
        <v>170</v>
      </c>
      <c r="E181" t="s">
        <v>2730</v>
      </c>
      <c r="F181" t="s">
        <v>16</v>
      </c>
      <c r="G181" t="s">
        <v>17</v>
      </c>
      <c r="H181">
        <v>9</v>
      </c>
      <c r="I181">
        <v>1</v>
      </c>
      <c r="J181">
        <v>90</v>
      </c>
      <c r="K181">
        <v>10</v>
      </c>
      <c r="L181">
        <v>10</v>
      </c>
      <c r="M181">
        <v>10</v>
      </c>
      <c r="N181">
        <v>100</v>
      </c>
      <c r="O181" t="s">
        <v>2731</v>
      </c>
      <c r="P181" t="s">
        <v>2732</v>
      </c>
      <c r="Q181" s="5" t="str">
        <f>HYPERLINK(Table4[[#This Row],[url]])</f>
        <v>https://s3.amazonaws.com/FrackFinder/Tadpole/Susquehanna/2008/2008_X-075.7322_Y0041.8320.png</v>
      </c>
      <c r="S181">
        <f>IF(LEFT(Table4[[#This Row],[answer1]])=Table4[[#This Row],[MY ANWER]], 0,1)</f>
        <v>1</v>
      </c>
    </row>
    <row r="182" spans="1:19" x14ac:dyDescent="0.25">
      <c r="A182">
        <v>279682</v>
      </c>
      <c r="B182" t="s">
        <v>2686</v>
      </c>
      <c r="C182">
        <v>2008</v>
      </c>
      <c r="D182" t="s">
        <v>170</v>
      </c>
      <c r="E182" t="s">
        <v>2690</v>
      </c>
      <c r="F182" t="s">
        <v>16</v>
      </c>
      <c r="G182" t="s">
        <v>16187</v>
      </c>
      <c r="H182">
        <v>9</v>
      </c>
      <c r="I182">
        <v>1</v>
      </c>
      <c r="J182">
        <v>90</v>
      </c>
      <c r="K182">
        <v>10</v>
      </c>
      <c r="L182">
        <v>10</v>
      </c>
      <c r="M182">
        <v>10</v>
      </c>
      <c r="N182">
        <v>100</v>
      </c>
      <c r="O182" t="s">
        <v>2691</v>
      </c>
      <c r="P182" t="s">
        <v>2692</v>
      </c>
      <c r="Q182" s="5" t="str">
        <f>HYPERLINK(Table4[[#This Row],[url]])</f>
        <v>https://s3.amazonaws.com/FrackFinder/Tadpole/Susquehanna/2008/2008_X-075.7440_Y0041.6527.png</v>
      </c>
      <c r="S182">
        <f>IF(LEFT(Table4[[#This Row],[answer1]])=Table4[[#This Row],[MY ANWER]], 0,1)</f>
        <v>1</v>
      </c>
    </row>
    <row r="183" spans="1:19" x14ac:dyDescent="0.25">
      <c r="A183">
        <v>279676</v>
      </c>
      <c r="B183" t="s">
        <v>2666</v>
      </c>
      <c r="C183">
        <v>2008</v>
      </c>
      <c r="D183" t="s">
        <v>170</v>
      </c>
      <c r="E183" t="s">
        <v>2670</v>
      </c>
      <c r="F183" t="s">
        <v>16</v>
      </c>
      <c r="G183" t="s">
        <v>17</v>
      </c>
      <c r="H183">
        <v>9</v>
      </c>
      <c r="I183">
        <v>1</v>
      </c>
      <c r="J183">
        <v>90</v>
      </c>
      <c r="K183">
        <v>10</v>
      </c>
      <c r="L183">
        <v>10</v>
      </c>
      <c r="M183">
        <v>10</v>
      </c>
      <c r="N183">
        <v>100</v>
      </c>
      <c r="O183" t="s">
        <v>2671</v>
      </c>
      <c r="P183" t="s">
        <v>2672</v>
      </c>
      <c r="Q183" s="5" t="str">
        <f>HYPERLINK(Table4[[#This Row],[url]])</f>
        <v>https://s3.amazonaws.com/FrackFinder/Tadpole/Susquehanna/2008/2008_X-075.7473_Y0041.6872.png</v>
      </c>
      <c r="S183">
        <f>IF(LEFT(Table4[[#This Row],[answer1]])=Table4[[#This Row],[MY ANWER]], 0,1)</f>
        <v>1</v>
      </c>
    </row>
    <row r="184" spans="1:19" x14ac:dyDescent="0.25">
      <c r="A184">
        <v>279667</v>
      </c>
      <c r="B184" t="s">
        <v>2636</v>
      </c>
      <c r="C184">
        <v>2008</v>
      </c>
      <c r="D184" t="s">
        <v>170</v>
      </c>
      <c r="E184" t="s">
        <v>2640</v>
      </c>
      <c r="F184" t="s">
        <v>16</v>
      </c>
      <c r="G184" t="s">
        <v>17</v>
      </c>
      <c r="H184">
        <v>9</v>
      </c>
      <c r="I184">
        <v>1</v>
      </c>
      <c r="J184">
        <v>90</v>
      </c>
      <c r="K184">
        <v>10</v>
      </c>
      <c r="L184">
        <v>10</v>
      </c>
      <c r="M184">
        <v>10</v>
      </c>
      <c r="N184">
        <v>100</v>
      </c>
      <c r="O184" t="s">
        <v>2641</v>
      </c>
      <c r="P184" t="s">
        <v>2642</v>
      </c>
      <c r="Q184" s="5" t="str">
        <f>HYPERLINK(Table4[[#This Row],[url]])</f>
        <v>https://s3.amazonaws.com/FrackFinder/Tadpole/Susquehanna/2008/2008_X-075.7516_Y0041.7033.png</v>
      </c>
      <c r="S184">
        <f>IF(LEFT(Table4[[#This Row],[answer1]])=Table4[[#This Row],[MY ANWER]], 0,1)</f>
        <v>1</v>
      </c>
    </row>
    <row r="185" spans="1:19" x14ac:dyDescent="0.25">
      <c r="A185">
        <v>279664</v>
      </c>
      <c r="B185" t="s">
        <v>2626</v>
      </c>
      <c r="C185">
        <v>2008</v>
      </c>
      <c r="D185" t="s">
        <v>170</v>
      </c>
      <c r="E185" t="s">
        <v>2630</v>
      </c>
      <c r="F185" t="s">
        <v>16</v>
      </c>
      <c r="G185" t="s">
        <v>17</v>
      </c>
      <c r="H185">
        <v>10</v>
      </c>
      <c r="I185">
        <v>1</v>
      </c>
      <c r="J185">
        <v>90</v>
      </c>
      <c r="K185">
        <v>9</v>
      </c>
      <c r="L185">
        <v>11</v>
      </c>
      <c r="M185">
        <v>10</v>
      </c>
      <c r="N185">
        <v>110</v>
      </c>
      <c r="O185" t="s">
        <v>2631</v>
      </c>
      <c r="P185" t="s">
        <v>2632</v>
      </c>
      <c r="Q185" s="5" t="str">
        <f>HYPERLINK(Table4[[#This Row],[url]])</f>
        <v>https://s3.amazonaws.com/FrackFinder/Tadpole/Susquehanna/2008/2008_X-075.7518_Y0041.8130.png</v>
      </c>
      <c r="S185">
        <f>IF(LEFT(Table4[[#This Row],[answer1]])=Table4[[#This Row],[MY ANWER]], 0,1)</f>
        <v>1</v>
      </c>
    </row>
    <row r="186" spans="1:19" x14ac:dyDescent="0.25">
      <c r="A186">
        <v>279649</v>
      </c>
      <c r="B186" t="s">
        <v>2576</v>
      </c>
      <c r="C186">
        <v>2008</v>
      </c>
      <c r="D186" t="s">
        <v>170</v>
      </c>
      <c r="E186" t="s">
        <v>2580</v>
      </c>
      <c r="F186" t="s">
        <v>16</v>
      </c>
      <c r="G186" t="s">
        <v>17</v>
      </c>
      <c r="H186">
        <v>8</v>
      </c>
      <c r="I186">
        <v>1</v>
      </c>
      <c r="J186">
        <v>80</v>
      </c>
      <c r="K186">
        <v>10</v>
      </c>
      <c r="L186">
        <v>10</v>
      </c>
      <c r="M186">
        <v>10</v>
      </c>
      <c r="N186">
        <v>100</v>
      </c>
      <c r="O186" t="s">
        <v>2581</v>
      </c>
      <c r="P186" t="s">
        <v>2582</v>
      </c>
      <c r="Q186" s="5" t="str">
        <f>HYPERLINK(Table4[[#This Row],[url]])</f>
        <v>https://s3.amazonaws.com/FrackFinder/Tadpole/Susquehanna/2008/2008_X-075.7661_Y0041.8147.png</v>
      </c>
      <c r="S186">
        <f>IF(LEFT(Table4[[#This Row],[answer1]])=Table4[[#This Row],[MY ANWER]], 0,1)</f>
        <v>1</v>
      </c>
    </row>
    <row r="187" spans="1:19" x14ac:dyDescent="0.25">
      <c r="A187">
        <v>279637</v>
      </c>
      <c r="B187" t="s">
        <v>2537</v>
      </c>
      <c r="C187">
        <v>2008</v>
      </c>
      <c r="D187" t="s">
        <v>170</v>
      </c>
      <c r="E187" t="s">
        <v>2541</v>
      </c>
      <c r="F187" t="s">
        <v>16</v>
      </c>
      <c r="G187" t="s">
        <v>16187</v>
      </c>
      <c r="H187">
        <v>9</v>
      </c>
      <c r="I187">
        <v>1</v>
      </c>
      <c r="J187">
        <v>90</v>
      </c>
      <c r="K187">
        <v>10</v>
      </c>
      <c r="L187">
        <v>10</v>
      </c>
      <c r="M187">
        <v>10</v>
      </c>
      <c r="N187">
        <v>100</v>
      </c>
      <c r="O187" t="s">
        <v>2542</v>
      </c>
      <c r="P187" t="s">
        <v>2543</v>
      </c>
      <c r="Q187" s="5" t="str">
        <f>HYPERLINK(Table4[[#This Row],[url]])</f>
        <v>https://s3.amazonaws.com/FrackFinder/Tadpole/Susquehanna/2008/2008_X-075.7768_Y0041.6625.png</v>
      </c>
      <c r="S187">
        <f>IF(LEFT(Table4[[#This Row],[answer1]])=Table4[[#This Row],[MY ANWER]], 0,1)</f>
        <v>1</v>
      </c>
    </row>
    <row r="188" spans="1:19" x14ac:dyDescent="0.25">
      <c r="A188">
        <v>279628</v>
      </c>
      <c r="B188" t="s">
        <v>2508</v>
      </c>
      <c r="C188">
        <v>2008</v>
      </c>
      <c r="D188" t="s">
        <v>170</v>
      </c>
      <c r="E188" t="s">
        <v>2511</v>
      </c>
      <c r="F188" t="s">
        <v>16</v>
      </c>
      <c r="G188" t="s">
        <v>17</v>
      </c>
      <c r="H188">
        <v>8</v>
      </c>
      <c r="I188">
        <v>1</v>
      </c>
      <c r="J188">
        <v>80</v>
      </c>
      <c r="K188">
        <v>10</v>
      </c>
      <c r="L188">
        <v>10</v>
      </c>
      <c r="M188">
        <v>10</v>
      </c>
      <c r="N188">
        <v>100</v>
      </c>
      <c r="O188" t="s">
        <v>2512</v>
      </c>
      <c r="P188" t="s">
        <v>2513</v>
      </c>
      <c r="Q188" s="5" t="str">
        <f>HYPERLINK(Table4[[#This Row],[url]])</f>
        <v>https://s3.amazonaws.com/FrackFinder/Tadpole/Susquehanna/2008/2008_X-075.7840_Y0041.8654.png</v>
      </c>
      <c r="S188">
        <f>IF(LEFT(Table4[[#This Row],[answer1]])=Table4[[#This Row],[MY ANWER]], 0,1)</f>
        <v>1</v>
      </c>
    </row>
    <row r="189" spans="1:19" x14ac:dyDescent="0.25">
      <c r="A189">
        <v>279619</v>
      </c>
      <c r="B189" t="s">
        <v>2478</v>
      </c>
      <c r="C189">
        <v>2008</v>
      </c>
      <c r="D189" t="s">
        <v>170</v>
      </c>
      <c r="E189" t="s">
        <v>2482</v>
      </c>
      <c r="F189" t="s">
        <v>16</v>
      </c>
      <c r="G189" t="s">
        <v>16187</v>
      </c>
      <c r="H189">
        <v>9</v>
      </c>
      <c r="I189">
        <v>1</v>
      </c>
      <c r="J189">
        <v>90</v>
      </c>
      <c r="K189">
        <v>10</v>
      </c>
      <c r="L189">
        <v>10</v>
      </c>
      <c r="M189">
        <v>10</v>
      </c>
      <c r="N189">
        <v>100</v>
      </c>
      <c r="O189" t="s">
        <v>2483</v>
      </c>
      <c r="P189" t="s">
        <v>2484</v>
      </c>
      <c r="Q189" s="5" t="str">
        <f>HYPERLINK(Table4[[#This Row],[url]])</f>
        <v>https://s3.amazonaws.com/FrackFinder/Tadpole/Susquehanna/2008/2008_X-075.7992_Y0041.6828.png</v>
      </c>
      <c r="S189">
        <f>IF(LEFT(Table4[[#This Row],[answer1]])=Table4[[#This Row],[MY ANWER]], 0,1)</f>
        <v>1</v>
      </c>
    </row>
    <row r="190" spans="1:19" x14ac:dyDescent="0.25">
      <c r="A190">
        <v>279610</v>
      </c>
      <c r="B190" t="s">
        <v>2448</v>
      </c>
      <c r="C190">
        <v>2008</v>
      </c>
      <c r="D190" t="s">
        <v>170</v>
      </c>
      <c r="E190" t="s">
        <v>2452</v>
      </c>
      <c r="F190" t="s">
        <v>16</v>
      </c>
      <c r="G190" t="s">
        <v>17</v>
      </c>
      <c r="H190">
        <v>8</v>
      </c>
      <c r="I190">
        <v>1</v>
      </c>
      <c r="J190">
        <v>80</v>
      </c>
      <c r="K190">
        <v>10</v>
      </c>
      <c r="L190">
        <v>10</v>
      </c>
      <c r="M190">
        <v>10</v>
      </c>
      <c r="N190">
        <v>100</v>
      </c>
      <c r="O190" t="s">
        <v>2453</v>
      </c>
      <c r="P190" t="s">
        <v>2454</v>
      </c>
      <c r="Q190" s="5" t="str">
        <f>HYPERLINK(Table4[[#This Row],[url]])</f>
        <v>https://s3.amazonaws.com/FrackFinder/Tadpole/Susquehanna/2008/2008_X-075.8024_Y0041.9184.png</v>
      </c>
      <c r="S190">
        <f>IF(LEFT(Table4[[#This Row],[answer1]])=Table4[[#This Row],[MY ANWER]], 0,1)</f>
        <v>1</v>
      </c>
    </row>
    <row r="191" spans="1:19" x14ac:dyDescent="0.25">
      <c r="A191">
        <v>279601</v>
      </c>
      <c r="B191" t="s">
        <v>2418</v>
      </c>
      <c r="C191">
        <v>2008</v>
      </c>
      <c r="D191" t="s">
        <v>170</v>
      </c>
      <c r="E191" t="s">
        <v>2422</v>
      </c>
      <c r="F191" t="s">
        <v>16</v>
      </c>
      <c r="G191" t="s">
        <v>16187</v>
      </c>
      <c r="H191">
        <v>9</v>
      </c>
      <c r="I191">
        <v>1</v>
      </c>
      <c r="J191">
        <v>90</v>
      </c>
      <c r="K191">
        <v>10</v>
      </c>
      <c r="L191">
        <v>10</v>
      </c>
      <c r="M191">
        <v>10</v>
      </c>
      <c r="N191">
        <v>100</v>
      </c>
      <c r="O191" t="s">
        <v>2423</v>
      </c>
      <c r="P191" t="s">
        <v>2424</v>
      </c>
      <c r="Q191" s="5" t="str">
        <f>HYPERLINK(Table4[[#This Row],[url]])</f>
        <v>https://s3.amazonaws.com/FrackFinder/Tadpole/Susquehanna/2008/2008_X-075.8096_Y0041.7400.png</v>
      </c>
      <c r="S191">
        <f>IF(LEFT(Table4[[#This Row],[answer1]])=Table4[[#This Row],[MY ANWER]], 0,1)</f>
        <v>1</v>
      </c>
    </row>
    <row r="192" spans="1:19" x14ac:dyDescent="0.25">
      <c r="A192">
        <v>279556</v>
      </c>
      <c r="B192" t="s">
        <v>2268</v>
      </c>
      <c r="C192">
        <v>2008</v>
      </c>
      <c r="D192" t="s">
        <v>170</v>
      </c>
      <c r="E192" t="s">
        <v>2272</v>
      </c>
      <c r="F192" t="s">
        <v>16</v>
      </c>
      <c r="G192" t="s">
        <v>16187</v>
      </c>
      <c r="H192">
        <v>9</v>
      </c>
      <c r="I192">
        <v>1</v>
      </c>
      <c r="J192">
        <v>90</v>
      </c>
      <c r="K192">
        <v>10</v>
      </c>
      <c r="L192">
        <v>10</v>
      </c>
      <c r="M192">
        <v>10</v>
      </c>
      <c r="N192">
        <v>100</v>
      </c>
      <c r="O192" t="s">
        <v>2273</v>
      </c>
      <c r="P192" t="s">
        <v>2274</v>
      </c>
      <c r="Q192" s="5" t="str">
        <f>HYPERLINK(Table4[[#This Row],[url]])</f>
        <v>https://s3.amazonaws.com/FrackFinder/Tadpole/Susquehanna/2008/2008_X-075.8359_Y0041.7171.png</v>
      </c>
      <c r="S192">
        <f>IF(LEFT(Table4[[#This Row],[answer1]])=Table4[[#This Row],[MY ANWER]], 0,1)</f>
        <v>1</v>
      </c>
    </row>
    <row r="193" spans="1:19" x14ac:dyDescent="0.25">
      <c r="A193">
        <v>279466</v>
      </c>
      <c r="B193" t="s">
        <v>1968</v>
      </c>
      <c r="C193">
        <v>2008</v>
      </c>
      <c r="D193" t="s">
        <v>170</v>
      </c>
      <c r="E193" t="s">
        <v>1972</v>
      </c>
      <c r="F193" t="s">
        <v>16</v>
      </c>
      <c r="G193" t="s">
        <v>16187</v>
      </c>
      <c r="H193">
        <v>10</v>
      </c>
      <c r="I193">
        <v>1</v>
      </c>
      <c r="J193">
        <v>90</v>
      </c>
      <c r="K193">
        <v>9</v>
      </c>
      <c r="L193">
        <v>11</v>
      </c>
      <c r="M193">
        <v>10</v>
      </c>
      <c r="N193">
        <v>110</v>
      </c>
      <c r="O193" t="s">
        <v>1973</v>
      </c>
      <c r="P193" t="s">
        <v>1974</v>
      </c>
      <c r="Q193" s="5" t="str">
        <f>HYPERLINK(Table4[[#This Row],[url]])</f>
        <v>https://s3.amazonaws.com/FrackFinder/Tadpole/Susquehanna/2008/2008_X-075.8731_Y0041.9244.png</v>
      </c>
      <c r="S193">
        <f>IF(LEFT(Table4[[#This Row],[answer1]])=Table4[[#This Row],[MY ANWER]], 0,1)</f>
        <v>1</v>
      </c>
    </row>
    <row r="194" spans="1:19" x14ac:dyDescent="0.25">
      <c r="A194">
        <v>279460</v>
      </c>
      <c r="B194" t="s">
        <v>1948</v>
      </c>
      <c r="C194">
        <v>2008</v>
      </c>
      <c r="D194" t="s">
        <v>170</v>
      </c>
      <c r="E194" t="s">
        <v>1952</v>
      </c>
      <c r="F194" t="s">
        <v>16</v>
      </c>
      <c r="G194" t="s">
        <v>17</v>
      </c>
      <c r="H194">
        <v>8</v>
      </c>
      <c r="I194">
        <v>1</v>
      </c>
      <c r="J194">
        <v>80</v>
      </c>
      <c r="K194">
        <v>10</v>
      </c>
      <c r="L194">
        <v>10</v>
      </c>
      <c r="M194">
        <v>10</v>
      </c>
      <c r="N194">
        <v>100</v>
      </c>
      <c r="O194" t="s">
        <v>1953</v>
      </c>
      <c r="P194" t="s">
        <v>1954</v>
      </c>
      <c r="Q194" s="5" t="str">
        <f>HYPERLINK(Table4[[#This Row],[url]])</f>
        <v>https://s3.amazonaws.com/FrackFinder/Tadpole/Susquehanna/2008/2008_X-075.8746_Y0041.6841.png</v>
      </c>
      <c r="S194">
        <f>IF(LEFT(Table4[[#This Row],[answer1]])=Table4[[#This Row],[MY ANWER]], 0,1)</f>
        <v>1</v>
      </c>
    </row>
    <row r="195" spans="1:19" x14ac:dyDescent="0.25">
      <c r="A195">
        <v>279445</v>
      </c>
      <c r="B195" t="s">
        <v>1899</v>
      </c>
      <c r="C195">
        <v>2008</v>
      </c>
      <c r="D195" t="s">
        <v>170</v>
      </c>
      <c r="E195" t="s">
        <v>1903</v>
      </c>
      <c r="F195" t="s">
        <v>16187</v>
      </c>
      <c r="G195" t="s">
        <v>17</v>
      </c>
      <c r="H195">
        <v>7</v>
      </c>
      <c r="I195">
        <v>1</v>
      </c>
      <c r="J195">
        <v>70</v>
      </c>
      <c r="K195">
        <v>10</v>
      </c>
      <c r="L195">
        <v>10</v>
      </c>
      <c r="M195">
        <v>10</v>
      </c>
      <c r="N195">
        <v>100</v>
      </c>
      <c r="O195" t="s">
        <v>1904</v>
      </c>
      <c r="P195" t="s">
        <v>1905</v>
      </c>
      <c r="Q195" s="5" t="str">
        <f>HYPERLINK(Table4[[#This Row],[url]])</f>
        <v>https://s3.amazonaws.com/FrackFinder/Tadpole/Susquehanna/2008/2008_X-075.8783_Y0041.7234.png</v>
      </c>
      <c r="S195">
        <f>IF(LEFT(Table4[[#This Row],[answer1]])=Table4[[#This Row],[MY ANWER]], 0,1)</f>
        <v>1</v>
      </c>
    </row>
    <row r="196" spans="1:19" x14ac:dyDescent="0.25">
      <c r="A196">
        <v>279433</v>
      </c>
      <c r="B196" t="s">
        <v>1859</v>
      </c>
      <c r="C196">
        <v>2008</v>
      </c>
      <c r="D196" t="s">
        <v>170</v>
      </c>
      <c r="E196" t="s">
        <v>1863</v>
      </c>
      <c r="F196" t="s">
        <v>16</v>
      </c>
      <c r="G196" t="s">
        <v>16187</v>
      </c>
      <c r="H196">
        <v>9</v>
      </c>
      <c r="I196">
        <v>1</v>
      </c>
      <c r="J196">
        <v>90</v>
      </c>
      <c r="K196">
        <v>10</v>
      </c>
      <c r="L196">
        <v>10</v>
      </c>
      <c r="M196">
        <v>10</v>
      </c>
      <c r="N196">
        <v>100</v>
      </c>
      <c r="O196" t="s">
        <v>1864</v>
      </c>
      <c r="P196" t="s">
        <v>1865</v>
      </c>
      <c r="Q196" s="5" t="str">
        <f>HYPERLINK(Table4[[#This Row],[url]])</f>
        <v>https://s3.amazonaws.com/FrackFinder/Tadpole/Susquehanna/2008/2008_X-075.8794_Y0041.7774.png</v>
      </c>
      <c r="S196">
        <f>IF(LEFT(Table4[[#This Row],[answer1]])=Table4[[#This Row],[MY ANWER]], 0,1)</f>
        <v>1</v>
      </c>
    </row>
    <row r="197" spans="1:19" x14ac:dyDescent="0.25">
      <c r="A197">
        <v>279430</v>
      </c>
      <c r="B197" t="s">
        <v>1849</v>
      </c>
      <c r="C197">
        <v>2008</v>
      </c>
      <c r="D197" t="s">
        <v>170</v>
      </c>
      <c r="E197" t="s">
        <v>1853</v>
      </c>
      <c r="F197" t="s">
        <v>16187</v>
      </c>
      <c r="G197" t="s">
        <v>19</v>
      </c>
      <c r="H197">
        <v>9</v>
      </c>
      <c r="I197">
        <v>1</v>
      </c>
      <c r="J197">
        <v>90</v>
      </c>
      <c r="K197">
        <v>10</v>
      </c>
      <c r="L197">
        <v>10</v>
      </c>
      <c r="M197">
        <v>10</v>
      </c>
      <c r="N197">
        <v>100</v>
      </c>
      <c r="O197" t="s">
        <v>1854</v>
      </c>
      <c r="P197" t="s">
        <v>1855</v>
      </c>
      <c r="Q197" s="5" t="str">
        <f>HYPERLINK(Table4[[#This Row],[url]])</f>
        <v>https://s3.amazonaws.com/FrackFinder/Tadpole/Susquehanna/2008/2008_X-075.8796_Y0041.7445.png</v>
      </c>
      <c r="S197">
        <f>IF(LEFT(Table4[[#This Row],[answer1]])=Table4[[#This Row],[MY ANWER]], 0,1)</f>
        <v>1</v>
      </c>
    </row>
    <row r="198" spans="1:19" x14ac:dyDescent="0.25">
      <c r="A198">
        <v>279427</v>
      </c>
      <c r="B198" t="s">
        <v>1839</v>
      </c>
      <c r="C198">
        <v>2008</v>
      </c>
      <c r="D198" t="s">
        <v>170</v>
      </c>
      <c r="E198" t="s">
        <v>1843</v>
      </c>
      <c r="F198" t="s">
        <v>16</v>
      </c>
      <c r="G198" t="s">
        <v>17</v>
      </c>
      <c r="H198">
        <v>9</v>
      </c>
      <c r="I198">
        <v>1</v>
      </c>
      <c r="J198">
        <v>90</v>
      </c>
      <c r="K198">
        <v>10</v>
      </c>
      <c r="L198">
        <v>10</v>
      </c>
      <c r="M198">
        <v>10</v>
      </c>
      <c r="N198">
        <v>100</v>
      </c>
      <c r="O198" t="s">
        <v>1844</v>
      </c>
      <c r="P198" t="s">
        <v>1845</v>
      </c>
      <c r="Q198" s="5" t="str">
        <f>HYPERLINK(Table4[[#This Row],[url]])</f>
        <v>https://s3.amazonaws.com/FrackFinder/Tadpole/Susquehanna/2008/2008_X-075.8801_Y0041.7085.png</v>
      </c>
      <c r="S198">
        <f>IF(LEFT(Table4[[#This Row],[answer1]])=Table4[[#This Row],[MY ANWER]], 0,1)</f>
        <v>1</v>
      </c>
    </row>
    <row r="199" spans="1:19" x14ac:dyDescent="0.25">
      <c r="A199">
        <v>279409</v>
      </c>
      <c r="B199" t="s">
        <v>1779</v>
      </c>
      <c r="C199">
        <v>2008</v>
      </c>
      <c r="D199" t="s">
        <v>170</v>
      </c>
      <c r="E199" t="s">
        <v>1783</v>
      </c>
      <c r="F199" t="s">
        <v>16187</v>
      </c>
      <c r="G199" t="s">
        <v>16</v>
      </c>
      <c r="H199">
        <v>9</v>
      </c>
      <c r="I199">
        <v>1</v>
      </c>
      <c r="J199">
        <v>90</v>
      </c>
      <c r="K199">
        <v>10</v>
      </c>
      <c r="L199">
        <v>10</v>
      </c>
      <c r="M199">
        <v>10</v>
      </c>
      <c r="N199">
        <v>100</v>
      </c>
      <c r="O199" t="s">
        <v>1784</v>
      </c>
      <c r="P199" t="s">
        <v>1785</v>
      </c>
      <c r="Q199" s="5" t="str">
        <f>HYPERLINK(Table4[[#This Row],[url]])</f>
        <v>https://s3.amazonaws.com/FrackFinder/Tadpole/Susquehanna/2008/2008_X-075.8854_Y0041.7389.png</v>
      </c>
      <c r="S199">
        <f>IF(LEFT(Table4[[#This Row],[answer1]])=Table4[[#This Row],[MY ANWER]], 0,1)</f>
        <v>1</v>
      </c>
    </row>
    <row r="200" spans="1:19" x14ac:dyDescent="0.25">
      <c r="A200">
        <v>279340</v>
      </c>
      <c r="B200" t="s">
        <v>1549</v>
      </c>
      <c r="C200">
        <v>2008</v>
      </c>
      <c r="D200" t="s">
        <v>170</v>
      </c>
      <c r="E200" t="s">
        <v>1553</v>
      </c>
      <c r="F200" t="s">
        <v>16</v>
      </c>
      <c r="G200" t="s">
        <v>17</v>
      </c>
      <c r="H200">
        <v>9</v>
      </c>
      <c r="I200">
        <v>1</v>
      </c>
      <c r="J200">
        <v>90</v>
      </c>
      <c r="K200">
        <v>10</v>
      </c>
      <c r="L200">
        <v>10</v>
      </c>
      <c r="M200">
        <v>10</v>
      </c>
      <c r="N200">
        <v>100</v>
      </c>
      <c r="O200" t="s">
        <v>1554</v>
      </c>
      <c r="P200" t="s">
        <v>1555</v>
      </c>
      <c r="Q200" s="5" t="str">
        <f>HYPERLINK(Table4[[#This Row],[url]])</f>
        <v>https://s3.amazonaws.com/FrackFinder/Tadpole/Susquehanna/2008/2008_X-075.9065_Y0041.7097.png</v>
      </c>
      <c r="S200">
        <f>IF(LEFT(Table4[[#This Row],[answer1]])=Table4[[#This Row],[MY ANWER]], 0,1)</f>
        <v>1</v>
      </c>
    </row>
    <row r="201" spans="1:19" x14ac:dyDescent="0.25">
      <c r="A201">
        <v>279262</v>
      </c>
      <c r="B201" t="s">
        <v>1289</v>
      </c>
      <c r="C201">
        <v>2008</v>
      </c>
      <c r="D201" t="s">
        <v>170</v>
      </c>
      <c r="E201" t="s">
        <v>1293</v>
      </c>
      <c r="F201" t="s">
        <v>16</v>
      </c>
      <c r="G201" t="s">
        <v>17</v>
      </c>
      <c r="H201">
        <v>9</v>
      </c>
      <c r="I201">
        <v>1</v>
      </c>
      <c r="J201">
        <v>90</v>
      </c>
      <c r="K201">
        <v>10</v>
      </c>
      <c r="L201">
        <v>10</v>
      </c>
      <c r="M201">
        <v>10</v>
      </c>
      <c r="N201">
        <v>100</v>
      </c>
      <c r="O201" t="s">
        <v>1294</v>
      </c>
      <c r="P201" t="s">
        <v>1295</v>
      </c>
      <c r="Q201" s="5" t="str">
        <f>HYPERLINK(Table4[[#This Row],[url]])</f>
        <v>https://s3.amazonaws.com/FrackFinder/Tadpole/Susquehanna/2008/2008_X-075.9291_Y0041.7076.png</v>
      </c>
      <c r="S201">
        <f>IF(LEFT(Table4[[#This Row],[answer1]])=Table4[[#This Row],[MY ANWER]], 0,1)</f>
        <v>1</v>
      </c>
    </row>
    <row r="202" spans="1:19" x14ac:dyDescent="0.25">
      <c r="A202">
        <v>279187</v>
      </c>
      <c r="B202" t="s">
        <v>1039</v>
      </c>
      <c r="C202">
        <v>2008</v>
      </c>
      <c r="D202" t="s">
        <v>170</v>
      </c>
      <c r="E202" t="s">
        <v>1043</v>
      </c>
      <c r="F202" t="s">
        <v>16</v>
      </c>
      <c r="G202" t="s">
        <v>17</v>
      </c>
      <c r="H202">
        <v>9</v>
      </c>
      <c r="I202">
        <v>1</v>
      </c>
      <c r="J202">
        <v>90</v>
      </c>
      <c r="K202">
        <v>10</v>
      </c>
      <c r="L202">
        <v>10</v>
      </c>
      <c r="M202">
        <v>10</v>
      </c>
      <c r="N202">
        <v>100</v>
      </c>
      <c r="O202" t="s">
        <v>1044</v>
      </c>
      <c r="P202" t="s">
        <v>1045</v>
      </c>
      <c r="Q202" s="5" t="str">
        <f>HYPERLINK(Table4[[#This Row],[url]])</f>
        <v>https://s3.amazonaws.com/FrackFinder/Tadpole/Susquehanna/2008/2008_X-075.9553_Y0041.8134.png</v>
      </c>
      <c r="S202">
        <f>IF(LEFT(Table4[[#This Row],[answer1]])=Table4[[#This Row],[MY ANWER]], 0,1)</f>
        <v>1</v>
      </c>
    </row>
    <row r="203" spans="1:19" x14ac:dyDescent="0.25">
      <c r="A203">
        <v>279175</v>
      </c>
      <c r="B203" t="s">
        <v>999</v>
      </c>
      <c r="C203">
        <v>2008</v>
      </c>
      <c r="D203" t="s">
        <v>170</v>
      </c>
      <c r="E203" t="s">
        <v>1003</v>
      </c>
      <c r="F203" t="s">
        <v>16</v>
      </c>
      <c r="G203" t="s">
        <v>17</v>
      </c>
      <c r="H203">
        <v>9</v>
      </c>
      <c r="I203">
        <v>1</v>
      </c>
      <c r="J203">
        <v>90</v>
      </c>
      <c r="K203">
        <v>10</v>
      </c>
      <c r="L203">
        <v>10</v>
      </c>
      <c r="M203">
        <v>10</v>
      </c>
      <c r="N203">
        <v>100</v>
      </c>
      <c r="O203" t="s">
        <v>1004</v>
      </c>
      <c r="P203" t="s">
        <v>1005</v>
      </c>
      <c r="Q203" s="5" t="str">
        <f>HYPERLINK(Table4[[#This Row],[url]])</f>
        <v>https://s3.amazonaws.com/FrackFinder/Tadpole/Susquehanna/2008/2008_X-075.9603_Y0041.6556.png</v>
      </c>
      <c r="S203">
        <f>IF(LEFT(Table4[[#This Row],[answer1]])=Table4[[#This Row],[MY ANWER]], 0,1)</f>
        <v>1</v>
      </c>
    </row>
    <row r="204" spans="1:19" x14ac:dyDescent="0.25">
      <c r="A204">
        <v>279166</v>
      </c>
      <c r="B204" t="s">
        <v>969</v>
      </c>
      <c r="C204">
        <v>2008</v>
      </c>
      <c r="D204" t="s">
        <v>170</v>
      </c>
      <c r="E204" t="s">
        <v>973</v>
      </c>
      <c r="F204" t="s">
        <v>16</v>
      </c>
      <c r="G204" t="s">
        <v>17</v>
      </c>
      <c r="H204">
        <v>9</v>
      </c>
      <c r="I204">
        <v>1</v>
      </c>
      <c r="J204">
        <v>90</v>
      </c>
      <c r="K204">
        <v>10</v>
      </c>
      <c r="L204">
        <v>10</v>
      </c>
      <c r="M204">
        <v>10</v>
      </c>
      <c r="N204">
        <v>100</v>
      </c>
      <c r="O204" t="s">
        <v>974</v>
      </c>
      <c r="P204" t="s">
        <v>975</v>
      </c>
      <c r="Q204" s="5" t="str">
        <f>HYPERLINK(Table4[[#This Row],[url]])</f>
        <v>https://s3.amazonaws.com/FrackFinder/Tadpole/Susquehanna/2008/2008_X-075.9640_Y0041.6940.png</v>
      </c>
      <c r="S204">
        <f>IF(LEFT(Table4[[#This Row],[answer1]])=Table4[[#This Row],[MY ANWER]], 0,1)</f>
        <v>1</v>
      </c>
    </row>
    <row r="205" spans="1:19" x14ac:dyDescent="0.25">
      <c r="A205">
        <v>279151</v>
      </c>
      <c r="B205" t="s">
        <v>919</v>
      </c>
      <c r="C205">
        <v>2008</v>
      </c>
      <c r="D205" t="s">
        <v>170</v>
      </c>
      <c r="E205" t="s">
        <v>923</v>
      </c>
      <c r="F205" t="s">
        <v>16</v>
      </c>
      <c r="G205" t="s">
        <v>17</v>
      </c>
      <c r="H205">
        <v>9</v>
      </c>
      <c r="I205">
        <v>1</v>
      </c>
      <c r="J205">
        <v>90</v>
      </c>
      <c r="K205">
        <v>10</v>
      </c>
      <c r="L205">
        <v>10</v>
      </c>
      <c r="M205">
        <v>10</v>
      </c>
      <c r="N205">
        <v>100</v>
      </c>
      <c r="O205" t="s">
        <v>924</v>
      </c>
      <c r="P205" t="s">
        <v>925</v>
      </c>
      <c r="Q205" s="5" t="str">
        <f>HYPERLINK(Table4[[#This Row],[url]])</f>
        <v>https://s3.amazonaws.com/FrackFinder/Tadpole/Susquehanna/2008/2008_X-075.9666_Y0041.7429.png</v>
      </c>
      <c r="S205">
        <f>IF(LEFT(Table4[[#This Row],[answer1]])=Table4[[#This Row],[MY ANWER]], 0,1)</f>
        <v>1</v>
      </c>
    </row>
    <row r="206" spans="1:19" x14ac:dyDescent="0.25">
      <c r="A206">
        <v>279079</v>
      </c>
      <c r="B206" t="s">
        <v>679</v>
      </c>
      <c r="C206">
        <v>2008</v>
      </c>
      <c r="D206" t="s">
        <v>170</v>
      </c>
      <c r="E206" t="s">
        <v>683</v>
      </c>
      <c r="F206" t="s">
        <v>16</v>
      </c>
      <c r="G206" t="s">
        <v>17</v>
      </c>
      <c r="H206">
        <v>9</v>
      </c>
      <c r="I206">
        <v>1</v>
      </c>
      <c r="J206">
        <v>90</v>
      </c>
      <c r="K206">
        <v>10</v>
      </c>
      <c r="L206">
        <v>10</v>
      </c>
      <c r="M206">
        <v>10</v>
      </c>
      <c r="N206">
        <v>100</v>
      </c>
      <c r="O206" t="s">
        <v>684</v>
      </c>
      <c r="P206" t="s">
        <v>685</v>
      </c>
      <c r="Q206" s="5" t="str">
        <f>HYPERLINK(Table4[[#This Row],[url]])</f>
        <v>https://s3.amazonaws.com/FrackFinder/Tadpole/Susquehanna/2008/2008_X-076.0168_Y0041.6718.png</v>
      </c>
      <c r="S206">
        <f>IF(LEFT(Table4[[#This Row],[answer1]])=Table4[[#This Row],[MY ANWER]], 0,1)</f>
        <v>1</v>
      </c>
    </row>
    <row r="207" spans="1:19" x14ac:dyDescent="0.25">
      <c r="A207">
        <v>279054</v>
      </c>
      <c r="B207" t="s">
        <v>593</v>
      </c>
      <c r="C207">
        <v>2008</v>
      </c>
      <c r="D207" t="s">
        <v>170</v>
      </c>
      <c r="E207" t="s">
        <v>600</v>
      </c>
      <c r="F207" t="s">
        <v>16</v>
      </c>
      <c r="G207" t="s">
        <v>17</v>
      </c>
      <c r="H207">
        <v>9</v>
      </c>
      <c r="I207">
        <v>1</v>
      </c>
      <c r="J207">
        <v>90</v>
      </c>
      <c r="K207">
        <v>10</v>
      </c>
      <c r="L207">
        <v>10</v>
      </c>
      <c r="M207">
        <v>10</v>
      </c>
      <c r="N207">
        <v>100</v>
      </c>
      <c r="O207" t="s">
        <v>601</v>
      </c>
      <c r="P207" t="s">
        <v>602</v>
      </c>
      <c r="Q207" s="5" t="str">
        <f>HYPERLINK(Table4[[#This Row],[url]])</f>
        <v>https://s3.amazonaws.com/FrackFinder/Tadpole/Susquehanna/2008/2008_X-076.0294_Y0041.7389.png</v>
      </c>
      <c r="S207">
        <f>IF(LEFT(Table4[[#This Row],[answer1]])=Table4[[#This Row],[MY ANWER]], 0,1)</f>
        <v>1</v>
      </c>
    </row>
    <row r="208" spans="1:19" x14ac:dyDescent="0.25">
      <c r="A208">
        <v>279053</v>
      </c>
      <c r="B208" t="s">
        <v>589</v>
      </c>
      <c r="C208">
        <v>2008</v>
      </c>
      <c r="D208" t="s">
        <v>170</v>
      </c>
      <c r="E208" t="s">
        <v>597</v>
      </c>
      <c r="F208" t="s">
        <v>16187</v>
      </c>
      <c r="G208" t="s">
        <v>19</v>
      </c>
      <c r="H208">
        <v>9</v>
      </c>
      <c r="I208">
        <v>1</v>
      </c>
      <c r="J208">
        <v>90</v>
      </c>
      <c r="K208">
        <v>10</v>
      </c>
      <c r="L208">
        <v>10</v>
      </c>
      <c r="M208">
        <v>10</v>
      </c>
      <c r="N208">
        <v>100</v>
      </c>
      <c r="O208" t="s">
        <v>598</v>
      </c>
      <c r="P208" t="s">
        <v>599</v>
      </c>
      <c r="Q208" s="5" t="str">
        <f>HYPERLINK(Table4[[#This Row],[url]])</f>
        <v>https://s3.amazonaws.com/FrackFinder/Tadpole/Susquehanna/2008/2008_X-076.0294_Y0041.7948.png</v>
      </c>
      <c r="S208">
        <f>IF(LEFT(Table4[[#This Row],[answer1]])=Table4[[#This Row],[MY ANWER]], 0,1)</f>
        <v>1</v>
      </c>
    </row>
    <row r="209" spans="1:19" x14ac:dyDescent="0.25">
      <c r="A209">
        <v>278989</v>
      </c>
      <c r="B209" t="s">
        <v>379</v>
      </c>
      <c r="C209">
        <v>2008</v>
      </c>
      <c r="D209" t="s">
        <v>170</v>
      </c>
      <c r="E209" t="s">
        <v>383</v>
      </c>
      <c r="F209" t="s">
        <v>16187</v>
      </c>
      <c r="G209" t="s">
        <v>17</v>
      </c>
      <c r="H209">
        <v>9</v>
      </c>
      <c r="I209">
        <v>1</v>
      </c>
      <c r="J209">
        <v>90</v>
      </c>
      <c r="K209">
        <v>10</v>
      </c>
      <c r="L209">
        <v>10</v>
      </c>
      <c r="M209">
        <v>10</v>
      </c>
      <c r="N209">
        <v>100</v>
      </c>
      <c r="O209" t="s">
        <v>384</v>
      </c>
      <c r="P209" t="s">
        <v>385</v>
      </c>
      <c r="Q209" s="5" t="str">
        <f>HYPERLINK(Table4[[#This Row],[url]])</f>
        <v>https://s3.amazonaws.com/FrackFinder/Tadpole/Susquehanna/2008/2008_X-076.0766_Y0041.7169.png</v>
      </c>
      <c r="S209">
        <f>IF(LEFT(Table4[[#This Row],[answer1]])=Table4[[#This Row],[MY ANWER]], 0,1)</f>
        <v>1</v>
      </c>
    </row>
    <row r="210" spans="1:19" x14ac:dyDescent="0.25">
      <c r="A210">
        <v>278980</v>
      </c>
      <c r="B210" t="s">
        <v>349</v>
      </c>
      <c r="C210">
        <v>2008</v>
      </c>
      <c r="D210" t="s">
        <v>170</v>
      </c>
      <c r="E210" t="s">
        <v>353</v>
      </c>
      <c r="F210" t="s">
        <v>16</v>
      </c>
      <c r="G210" t="s">
        <v>17</v>
      </c>
      <c r="H210">
        <v>9</v>
      </c>
      <c r="I210">
        <v>1</v>
      </c>
      <c r="J210">
        <v>90</v>
      </c>
      <c r="K210">
        <v>10</v>
      </c>
      <c r="L210">
        <v>10</v>
      </c>
      <c r="M210">
        <v>10</v>
      </c>
      <c r="N210">
        <v>100</v>
      </c>
      <c r="O210" t="s">
        <v>354</v>
      </c>
      <c r="P210" t="s">
        <v>355</v>
      </c>
      <c r="Q210" s="5" t="str">
        <f>HYPERLINK(Table4[[#This Row],[url]])</f>
        <v>https://s3.amazonaws.com/FrackFinder/Tadpole/Susquehanna/2008/2008_X-076.0833_Y0041.7335.png</v>
      </c>
      <c r="S210">
        <f>IF(LEFT(Table4[[#This Row],[answer1]])=Table4[[#This Row],[MY ANWER]], 0,1)</f>
        <v>1</v>
      </c>
    </row>
    <row r="211" spans="1:19" x14ac:dyDescent="0.25">
      <c r="A211">
        <v>278971</v>
      </c>
      <c r="B211" t="s">
        <v>319</v>
      </c>
      <c r="C211">
        <v>2008</v>
      </c>
      <c r="D211" t="s">
        <v>170</v>
      </c>
      <c r="E211" t="s">
        <v>323</v>
      </c>
      <c r="F211" t="s">
        <v>16</v>
      </c>
      <c r="G211" t="s">
        <v>16187</v>
      </c>
      <c r="H211">
        <v>9</v>
      </c>
      <c r="I211">
        <v>1</v>
      </c>
      <c r="J211">
        <v>90</v>
      </c>
      <c r="K211">
        <v>10</v>
      </c>
      <c r="L211">
        <v>10</v>
      </c>
      <c r="M211">
        <v>10</v>
      </c>
      <c r="N211">
        <v>100</v>
      </c>
      <c r="O211" t="s">
        <v>324</v>
      </c>
      <c r="P211" t="s">
        <v>325</v>
      </c>
      <c r="Q211" s="5" t="str">
        <f>HYPERLINK(Table4[[#This Row],[url]])</f>
        <v>https://s3.amazonaws.com/FrackFinder/Tadpole/Susquehanna/2008/2008_X-076.0917_Y0041.6842.png</v>
      </c>
      <c r="S211">
        <f>IF(LEFT(Table4[[#This Row],[answer1]])=Table4[[#This Row],[MY ANWER]], 0,1)</f>
        <v>1</v>
      </c>
    </row>
    <row r="212" spans="1:19" x14ac:dyDescent="0.25">
      <c r="A212">
        <v>278959</v>
      </c>
      <c r="B212" t="s">
        <v>279</v>
      </c>
      <c r="C212">
        <v>2008</v>
      </c>
      <c r="D212" t="s">
        <v>170</v>
      </c>
      <c r="E212" t="s">
        <v>283</v>
      </c>
      <c r="F212" t="s">
        <v>16</v>
      </c>
      <c r="G212" t="s">
        <v>17</v>
      </c>
      <c r="H212">
        <v>12</v>
      </c>
      <c r="I212">
        <v>1</v>
      </c>
      <c r="J212">
        <v>92</v>
      </c>
      <c r="K212">
        <v>7</v>
      </c>
      <c r="L212">
        <v>13</v>
      </c>
      <c r="M212">
        <v>10</v>
      </c>
      <c r="N212">
        <v>130</v>
      </c>
      <c r="O212" t="s">
        <v>284</v>
      </c>
      <c r="P212" t="s">
        <v>285</v>
      </c>
      <c r="Q212" s="5" t="str">
        <f>HYPERLINK(Table4[[#This Row],[url]])</f>
        <v>https://s3.amazonaws.com/FrackFinder/Tadpole/Susquehanna/2008/2008_X-076.0961_Y0041.7841.png</v>
      </c>
      <c r="S212">
        <f>IF(LEFT(Table4[[#This Row],[answer1]])=Table4[[#This Row],[MY ANWER]], 0,1)</f>
        <v>1</v>
      </c>
    </row>
    <row r="213" spans="1:19" x14ac:dyDescent="0.25">
      <c r="A213">
        <v>279860</v>
      </c>
      <c r="B213" t="s">
        <v>3276</v>
      </c>
      <c r="C213">
        <v>2010</v>
      </c>
      <c r="D213" t="s">
        <v>170</v>
      </c>
      <c r="E213" t="s">
        <v>3283</v>
      </c>
      <c r="F213" t="s">
        <v>16</v>
      </c>
      <c r="G213" t="s">
        <v>17</v>
      </c>
      <c r="H213">
        <v>9</v>
      </c>
      <c r="I213">
        <v>1</v>
      </c>
      <c r="J213">
        <v>90</v>
      </c>
      <c r="K213">
        <v>10</v>
      </c>
      <c r="L213">
        <v>10</v>
      </c>
      <c r="M213">
        <v>10</v>
      </c>
      <c r="N213">
        <v>100</v>
      </c>
      <c r="O213" t="s">
        <v>3284</v>
      </c>
      <c r="P213" t="s">
        <v>3285</v>
      </c>
      <c r="Q213" s="5" t="str">
        <f>HYPERLINK(Table4[[#This Row],[url]])</f>
        <v>https://s3.amazonaws.com/FrackFinder/Tadpole/Susquehanna/2010/2010_X-075.6137_Y0041.8361.png</v>
      </c>
      <c r="S213">
        <f>IF(LEFT(Table4[[#This Row],[answer1]])=Table4[[#This Row],[MY ANWER]], 0,1)</f>
        <v>1</v>
      </c>
    </row>
    <row r="214" spans="1:19" x14ac:dyDescent="0.25">
      <c r="A214">
        <v>279857</v>
      </c>
      <c r="B214" t="s">
        <v>3266</v>
      </c>
      <c r="C214">
        <v>2010</v>
      </c>
      <c r="D214" t="s">
        <v>170</v>
      </c>
      <c r="E214" t="s">
        <v>3273</v>
      </c>
      <c r="F214" t="s">
        <v>16</v>
      </c>
      <c r="G214" t="s">
        <v>17</v>
      </c>
      <c r="H214">
        <v>9</v>
      </c>
      <c r="I214">
        <v>1</v>
      </c>
      <c r="J214">
        <v>90</v>
      </c>
      <c r="K214">
        <v>10</v>
      </c>
      <c r="L214">
        <v>10</v>
      </c>
      <c r="M214">
        <v>10</v>
      </c>
      <c r="N214">
        <v>100</v>
      </c>
      <c r="O214" t="s">
        <v>3274</v>
      </c>
      <c r="P214" t="s">
        <v>3275</v>
      </c>
      <c r="Q214" s="5" t="str">
        <f>HYPERLINK(Table4[[#This Row],[url]])</f>
        <v>https://s3.amazonaws.com/FrackFinder/Tadpole/Susquehanna/2010/2010_X-075.6140_Y0041.9000.png</v>
      </c>
      <c r="S214">
        <f>IF(LEFT(Table4[[#This Row],[answer1]])=Table4[[#This Row],[MY ANWER]], 0,1)</f>
        <v>1</v>
      </c>
    </row>
    <row r="215" spans="1:19" x14ac:dyDescent="0.25">
      <c r="A215">
        <v>279854</v>
      </c>
      <c r="B215" t="s">
        <v>3256</v>
      </c>
      <c r="C215">
        <v>2010</v>
      </c>
      <c r="D215" t="s">
        <v>170</v>
      </c>
      <c r="E215" t="s">
        <v>3263</v>
      </c>
      <c r="F215" t="s">
        <v>16</v>
      </c>
      <c r="G215" t="s">
        <v>17</v>
      </c>
      <c r="H215">
        <v>9</v>
      </c>
      <c r="I215">
        <v>1</v>
      </c>
      <c r="J215">
        <v>90</v>
      </c>
      <c r="K215">
        <v>10</v>
      </c>
      <c r="L215">
        <v>10</v>
      </c>
      <c r="M215">
        <v>10</v>
      </c>
      <c r="N215">
        <v>100</v>
      </c>
      <c r="O215" t="s">
        <v>3264</v>
      </c>
      <c r="P215" t="s">
        <v>3265</v>
      </c>
      <c r="Q215" s="5" t="str">
        <f>HYPERLINK(Table4[[#This Row],[url]])</f>
        <v>https://s3.amazonaws.com/FrackFinder/Tadpole/Susquehanna/2010/2010_X-075.6161_Y0041.8799.png</v>
      </c>
      <c r="S215">
        <f>IF(LEFT(Table4[[#This Row],[answer1]])=Table4[[#This Row],[MY ANWER]], 0,1)</f>
        <v>1</v>
      </c>
    </row>
    <row r="216" spans="1:19" x14ac:dyDescent="0.25">
      <c r="A216">
        <v>279809</v>
      </c>
      <c r="B216" t="s">
        <v>3106</v>
      </c>
      <c r="C216">
        <v>2010</v>
      </c>
      <c r="D216" t="s">
        <v>170</v>
      </c>
      <c r="E216" t="s">
        <v>3113</v>
      </c>
      <c r="F216" t="s">
        <v>16</v>
      </c>
      <c r="G216" t="s">
        <v>17</v>
      </c>
      <c r="H216">
        <v>9</v>
      </c>
      <c r="I216">
        <v>1</v>
      </c>
      <c r="J216">
        <v>90</v>
      </c>
      <c r="K216">
        <v>10</v>
      </c>
      <c r="L216">
        <v>10</v>
      </c>
      <c r="M216">
        <v>10</v>
      </c>
      <c r="N216">
        <v>100</v>
      </c>
      <c r="O216" t="s">
        <v>3114</v>
      </c>
      <c r="P216" t="s">
        <v>3115</v>
      </c>
      <c r="Q216" s="5" t="str">
        <f>HYPERLINK(Table4[[#This Row],[url]])</f>
        <v>https://s3.amazonaws.com/FrackFinder/Tadpole/Susquehanna/2010/2010_X-075.6547_Y0041.8951.png</v>
      </c>
      <c r="S216">
        <f>IF(LEFT(Table4[[#This Row],[answer1]])=Table4[[#This Row],[MY ANWER]], 0,1)</f>
        <v>1</v>
      </c>
    </row>
    <row r="217" spans="1:19" x14ac:dyDescent="0.25">
      <c r="A217">
        <v>279806</v>
      </c>
      <c r="B217" t="s">
        <v>3096</v>
      </c>
      <c r="C217">
        <v>2010</v>
      </c>
      <c r="D217" t="s">
        <v>170</v>
      </c>
      <c r="E217" t="s">
        <v>3103</v>
      </c>
      <c r="F217" t="s">
        <v>16187</v>
      </c>
      <c r="G217" t="s">
        <v>17</v>
      </c>
      <c r="H217">
        <v>9</v>
      </c>
      <c r="I217">
        <v>1</v>
      </c>
      <c r="J217">
        <v>90</v>
      </c>
      <c r="K217">
        <v>10</v>
      </c>
      <c r="L217">
        <v>10</v>
      </c>
      <c r="M217">
        <v>10</v>
      </c>
      <c r="N217">
        <v>100</v>
      </c>
      <c r="O217" t="s">
        <v>3104</v>
      </c>
      <c r="P217" t="s">
        <v>3105</v>
      </c>
      <c r="Q217" s="5" t="str">
        <f>HYPERLINK(Table4[[#This Row],[url]])</f>
        <v>https://s3.amazonaws.com/FrackFinder/Tadpole/Susquehanna/2010/2010_X-075.6558_Y0041.7189.png</v>
      </c>
      <c r="S217">
        <f>IF(LEFT(Table4[[#This Row],[answer1]])=Table4[[#This Row],[MY ANWER]], 0,1)</f>
        <v>1</v>
      </c>
    </row>
    <row r="218" spans="1:19" x14ac:dyDescent="0.25">
      <c r="A218">
        <v>279803</v>
      </c>
      <c r="B218" t="s">
        <v>3086</v>
      </c>
      <c r="C218">
        <v>2010</v>
      </c>
      <c r="D218" t="s">
        <v>170</v>
      </c>
      <c r="E218" t="s">
        <v>3093</v>
      </c>
      <c r="F218" t="s">
        <v>16</v>
      </c>
      <c r="G218" t="s">
        <v>17</v>
      </c>
      <c r="H218">
        <v>9</v>
      </c>
      <c r="I218">
        <v>1</v>
      </c>
      <c r="J218">
        <v>90</v>
      </c>
      <c r="K218">
        <v>10</v>
      </c>
      <c r="L218">
        <v>10</v>
      </c>
      <c r="M218">
        <v>10</v>
      </c>
      <c r="N218">
        <v>100</v>
      </c>
      <c r="O218" t="s">
        <v>3094</v>
      </c>
      <c r="P218" t="s">
        <v>3095</v>
      </c>
      <c r="Q218" s="5" t="str">
        <f>HYPERLINK(Table4[[#This Row],[url]])</f>
        <v>https://s3.amazonaws.com/FrackFinder/Tadpole/Susquehanna/2010/2010_X-075.6562_Y0041.9100.png</v>
      </c>
      <c r="S218">
        <f>IF(LEFT(Table4[[#This Row],[answer1]])=Table4[[#This Row],[MY ANWER]], 0,1)</f>
        <v>1</v>
      </c>
    </row>
    <row r="219" spans="1:19" x14ac:dyDescent="0.25">
      <c r="A219">
        <v>279800</v>
      </c>
      <c r="B219" t="s">
        <v>3076</v>
      </c>
      <c r="C219">
        <v>2010</v>
      </c>
      <c r="D219" t="s">
        <v>170</v>
      </c>
      <c r="E219" t="s">
        <v>3083</v>
      </c>
      <c r="F219" t="s">
        <v>16</v>
      </c>
      <c r="G219" t="s">
        <v>17</v>
      </c>
      <c r="H219">
        <v>9</v>
      </c>
      <c r="I219">
        <v>1</v>
      </c>
      <c r="J219">
        <v>90</v>
      </c>
      <c r="K219">
        <v>10</v>
      </c>
      <c r="L219">
        <v>10</v>
      </c>
      <c r="M219">
        <v>10</v>
      </c>
      <c r="N219">
        <v>100</v>
      </c>
      <c r="O219" t="s">
        <v>3084</v>
      </c>
      <c r="P219" t="s">
        <v>3085</v>
      </c>
      <c r="Q219" s="5" t="str">
        <f>HYPERLINK(Table4[[#This Row],[url]])</f>
        <v>https://s3.amazonaws.com/FrackFinder/Tadpole/Susquehanna/2010/2010_X-075.6597_Y0041.8780.png</v>
      </c>
      <c r="S219">
        <f>IF(LEFT(Table4[[#This Row],[answer1]])=Table4[[#This Row],[MY ANWER]], 0,1)</f>
        <v>1</v>
      </c>
    </row>
    <row r="220" spans="1:19" x14ac:dyDescent="0.25">
      <c r="A220">
        <v>279782</v>
      </c>
      <c r="B220" t="s">
        <v>3016</v>
      </c>
      <c r="C220">
        <v>2010</v>
      </c>
      <c r="D220" t="s">
        <v>170</v>
      </c>
      <c r="E220" t="s">
        <v>3023</v>
      </c>
      <c r="F220" t="s">
        <v>16</v>
      </c>
      <c r="G220" t="s">
        <v>17</v>
      </c>
      <c r="H220">
        <v>9</v>
      </c>
      <c r="I220">
        <v>1</v>
      </c>
      <c r="J220">
        <v>90</v>
      </c>
      <c r="K220">
        <v>10</v>
      </c>
      <c r="L220">
        <v>10</v>
      </c>
      <c r="M220">
        <v>10</v>
      </c>
      <c r="N220">
        <v>100</v>
      </c>
      <c r="O220" t="s">
        <v>3024</v>
      </c>
      <c r="P220" t="s">
        <v>3025</v>
      </c>
      <c r="Q220" s="5" t="str">
        <f>HYPERLINK(Table4[[#This Row],[url]])</f>
        <v>https://s3.amazonaws.com/FrackFinder/Tadpole/Susquehanna/2010/2010_X-075.6651_Y0041.8461.png</v>
      </c>
      <c r="S220">
        <f>IF(LEFT(Table4[[#This Row],[answer1]])=Table4[[#This Row],[MY ANWER]], 0,1)</f>
        <v>1</v>
      </c>
    </row>
    <row r="221" spans="1:19" x14ac:dyDescent="0.25">
      <c r="A221">
        <v>279779</v>
      </c>
      <c r="B221" t="s">
        <v>3006</v>
      </c>
      <c r="C221">
        <v>2010</v>
      </c>
      <c r="D221" t="s">
        <v>170</v>
      </c>
      <c r="E221" t="s">
        <v>3013</v>
      </c>
      <c r="F221" t="s">
        <v>16</v>
      </c>
      <c r="G221" t="s">
        <v>16187</v>
      </c>
      <c r="H221">
        <v>9</v>
      </c>
      <c r="I221">
        <v>1</v>
      </c>
      <c r="J221">
        <v>90</v>
      </c>
      <c r="K221">
        <v>10</v>
      </c>
      <c r="L221">
        <v>10</v>
      </c>
      <c r="M221">
        <v>10</v>
      </c>
      <c r="N221">
        <v>100</v>
      </c>
      <c r="O221" t="s">
        <v>3014</v>
      </c>
      <c r="P221" t="s">
        <v>3015</v>
      </c>
      <c r="Q221" s="5" t="str">
        <f>HYPERLINK(Table4[[#This Row],[url]])</f>
        <v>https://s3.amazonaws.com/FrackFinder/Tadpole/Susquehanna/2010/2010_X-075.6654_Y0041.8719.png</v>
      </c>
      <c r="S221">
        <f>IF(LEFT(Table4[[#This Row],[answer1]])=Table4[[#This Row],[MY ANWER]], 0,1)</f>
        <v>1</v>
      </c>
    </row>
    <row r="222" spans="1:19" x14ac:dyDescent="0.25">
      <c r="A222">
        <v>279770</v>
      </c>
      <c r="B222" t="s">
        <v>2976</v>
      </c>
      <c r="C222">
        <v>2010</v>
      </c>
      <c r="D222" t="s">
        <v>170</v>
      </c>
      <c r="E222" t="s">
        <v>2983</v>
      </c>
      <c r="F222" t="s">
        <v>16187</v>
      </c>
      <c r="G222" t="s">
        <v>17</v>
      </c>
      <c r="H222">
        <v>8</v>
      </c>
      <c r="I222">
        <v>1</v>
      </c>
      <c r="J222">
        <v>80</v>
      </c>
      <c r="K222">
        <v>10</v>
      </c>
      <c r="L222">
        <v>10</v>
      </c>
      <c r="M222">
        <v>10</v>
      </c>
      <c r="N222">
        <v>100</v>
      </c>
      <c r="O222" t="s">
        <v>2984</v>
      </c>
      <c r="P222" t="s">
        <v>2985</v>
      </c>
      <c r="Q222" s="5" t="str">
        <f>HYPERLINK(Table4[[#This Row],[url]])</f>
        <v>https://s3.amazonaws.com/FrackFinder/Tadpole/Susquehanna/2010/2010_X-075.6712_Y0041.6632.png</v>
      </c>
      <c r="S222">
        <f>IF(LEFT(Table4[[#This Row],[answer1]])=Table4[[#This Row],[MY ANWER]], 0,1)</f>
        <v>1</v>
      </c>
    </row>
    <row r="223" spans="1:19" x14ac:dyDescent="0.25">
      <c r="A223">
        <v>279767</v>
      </c>
      <c r="B223" t="s">
        <v>2966</v>
      </c>
      <c r="C223">
        <v>2010</v>
      </c>
      <c r="D223" t="s">
        <v>170</v>
      </c>
      <c r="E223" t="s">
        <v>2973</v>
      </c>
      <c r="F223" t="s">
        <v>16</v>
      </c>
      <c r="G223" t="s">
        <v>17</v>
      </c>
      <c r="H223">
        <v>8</v>
      </c>
      <c r="I223">
        <v>1</v>
      </c>
      <c r="J223">
        <v>80</v>
      </c>
      <c r="K223">
        <v>10</v>
      </c>
      <c r="L223">
        <v>10</v>
      </c>
      <c r="M223">
        <v>10</v>
      </c>
      <c r="N223">
        <v>100</v>
      </c>
      <c r="O223" t="s">
        <v>2974</v>
      </c>
      <c r="P223" t="s">
        <v>2975</v>
      </c>
      <c r="Q223" s="5" t="str">
        <f>HYPERLINK(Table4[[#This Row],[url]])</f>
        <v>https://s3.amazonaws.com/FrackFinder/Tadpole/Susquehanna/2010/2010_X-075.6743_Y0041.7312.png</v>
      </c>
      <c r="S223">
        <f>IF(LEFT(Table4[[#This Row],[answer1]])=Table4[[#This Row],[MY ANWER]], 0,1)</f>
        <v>1</v>
      </c>
    </row>
    <row r="224" spans="1:19" x14ac:dyDescent="0.25">
      <c r="A224">
        <v>279755</v>
      </c>
      <c r="B224" t="s">
        <v>2926</v>
      </c>
      <c r="C224">
        <v>2010</v>
      </c>
      <c r="D224" t="s">
        <v>170</v>
      </c>
      <c r="E224" t="s">
        <v>2933</v>
      </c>
      <c r="F224" t="s">
        <v>16</v>
      </c>
      <c r="G224" t="s">
        <v>17</v>
      </c>
      <c r="H224">
        <v>9</v>
      </c>
      <c r="I224">
        <v>1</v>
      </c>
      <c r="J224">
        <v>90</v>
      </c>
      <c r="K224">
        <v>10</v>
      </c>
      <c r="L224">
        <v>10</v>
      </c>
      <c r="M224">
        <v>10</v>
      </c>
      <c r="N224">
        <v>100</v>
      </c>
      <c r="O224" t="s">
        <v>2934</v>
      </c>
      <c r="P224" t="s">
        <v>2935</v>
      </c>
      <c r="Q224" s="5" t="str">
        <f>HYPERLINK(Table4[[#This Row],[url]])</f>
        <v>https://s3.amazonaws.com/FrackFinder/Tadpole/Susquehanna/2010/2010_X-075.6821_Y0041.8659.png</v>
      </c>
      <c r="S224">
        <f>IF(LEFT(Table4[[#This Row],[answer1]])=Table4[[#This Row],[MY ANWER]], 0,1)</f>
        <v>1</v>
      </c>
    </row>
    <row r="225" spans="1:19" x14ac:dyDescent="0.25">
      <c r="A225">
        <v>279752</v>
      </c>
      <c r="B225" t="s">
        <v>2916</v>
      </c>
      <c r="C225">
        <v>2010</v>
      </c>
      <c r="D225" t="s">
        <v>170</v>
      </c>
      <c r="E225" t="s">
        <v>2923</v>
      </c>
      <c r="F225" t="s">
        <v>16</v>
      </c>
      <c r="G225" t="s">
        <v>17</v>
      </c>
      <c r="H225">
        <v>8</v>
      </c>
      <c r="I225">
        <v>1</v>
      </c>
      <c r="J225">
        <v>80</v>
      </c>
      <c r="K225">
        <v>10</v>
      </c>
      <c r="L225">
        <v>10</v>
      </c>
      <c r="M225">
        <v>10</v>
      </c>
      <c r="N225">
        <v>100</v>
      </c>
      <c r="O225" t="s">
        <v>2924</v>
      </c>
      <c r="P225" t="s">
        <v>2925</v>
      </c>
      <c r="Q225" s="5" t="str">
        <f>HYPERLINK(Table4[[#This Row],[url]])</f>
        <v>https://s3.amazonaws.com/FrackFinder/Tadpole/Susquehanna/2010/2010_X-075.6864_Y0041.7169.png</v>
      </c>
      <c r="S225">
        <f>IF(LEFT(Table4[[#This Row],[answer1]])=Table4[[#This Row],[MY ANWER]], 0,1)</f>
        <v>1</v>
      </c>
    </row>
    <row r="226" spans="1:19" x14ac:dyDescent="0.25">
      <c r="A226">
        <v>279743</v>
      </c>
      <c r="B226" t="s">
        <v>2886</v>
      </c>
      <c r="C226">
        <v>2010</v>
      </c>
      <c r="D226" t="s">
        <v>170</v>
      </c>
      <c r="E226" t="s">
        <v>2893</v>
      </c>
      <c r="F226" t="s">
        <v>16</v>
      </c>
      <c r="G226" t="s">
        <v>17</v>
      </c>
      <c r="H226">
        <v>9</v>
      </c>
      <c r="I226">
        <v>1</v>
      </c>
      <c r="J226">
        <v>90</v>
      </c>
      <c r="K226">
        <v>10</v>
      </c>
      <c r="L226">
        <v>10</v>
      </c>
      <c r="M226">
        <v>10</v>
      </c>
      <c r="N226">
        <v>100</v>
      </c>
      <c r="O226" t="s">
        <v>2894</v>
      </c>
      <c r="P226" t="s">
        <v>2895</v>
      </c>
      <c r="Q226" s="5" t="str">
        <f>HYPERLINK(Table4[[#This Row],[url]])</f>
        <v>https://s3.amazonaws.com/FrackFinder/Tadpole/Susquehanna/2010/2010_X-075.6896_Y0041.6590.png</v>
      </c>
      <c r="S226">
        <f>IF(LEFT(Table4[[#This Row],[answer1]])=Table4[[#This Row],[MY ANWER]], 0,1)</f>
        <v>1</v>
      </c>
    </row>
    <row r="227" spans="1:19" x14ac:dyDescent="0.25">
      <c r="A227">
        <v>279713</v>
      </c>
      <c r="B227" t="s">
        <v>2786</v>
      </c>
      <c r="C227">
        <v>2010</v>
      </c>
      <c r="D227" t="s">
        <v>170</v>
      </c>
      <c r="E227" t="s">
        <v>2793</v>
      </c>
      <c r="F227" t="s">
        <v>16</v>
      </c>
      <c r="G227" t="s">
        <v>16187</v>
      </c>
      <c r="H227">
        <v>9</v>
      </c>
      <c r="I227">
        <v>1</v>
      </c>
      <c r="J227">
        <v>90</v>
      </c>
      <c r="K227">
        <v>10</v>
      </c>
      <c r="L227">
        <v>10</v>
      </c>
      <c r="M227">
        <v>10</v>
      </c>
      <c r="N227">
        <v>100</v>
      </c>
      <c r="O227" t="s">
        <v>2794</v>
      </c>
      <c r="P227" t="s">
        <v>2795</v>
      </c>
      <c r="Q227" s="5" t="str">
        <f>HYPERLINK(Table4[[#This Row],[url]])</f>
        <v>https://s3.amazonaws.com/FrackFinder/Tadpole/Susquehanna/2010/2010_X-075.7124_Y0041.7062.png</v>
      </c>
      <c r="S227">
        <f>IF(LEFT(Table4[[#This Row],[answer1]])=Table4[[#This Row],[MY ANWER]], 0,1)</f>
        <v>1</v>
      </c>
    </row>
    <row r="228" spans="1:19" x14ac:dyDescent="0.25">
      <c r="A228">
        <v>279695</v>
      </c>
      <c r="B228" t="s">
        <v>2726</v>
      </c>
      <c r="C228">
        <v>2010</v>
      </c>
      <c r="D228" t="s">
        <v>170</v>
      </c>
      <c r="E228" t="s">
        <v>2733</v>
      </c>
      <c r="F228" t="s">
        <v>16</v>
      </c>
      <c r="G228" t="s">
        <v>17</v>
      </c>
      <c r="H228">
        <v>9</v>
      </c>
      <c r="I228">
        <v>1</v>
      </c>
      <c r="J228">
        <v>90</v>
      </c>
      <c r="K228">
        <v>10</v>
      </c>
      <c r="L228">
        <v>10</v>
      </c>
      <c r="M228">
        <v>10</v>
      </c>
      <c r="N228">
        <v>100</v>
      </c>
      <c r="O228" t="s">
        <v>2734</v>
      </c>
      <c r="P228" t="s">
        <v>2735</v>
      </c>
      <c r="Q228" s="5" t="str">
        <f>HYPERLINK(Table4[[#This Row],[url]])</f>
        <v>https://s3.amazonaws.com/FrackFinder/Tadpole/Susquehanna/2010/2010_X-075.7322_Y0041.8320.png</v>
      </c>
      <c r="S228">
        <f>IF(LEFT(Table4[[#This Row],[answer1]])=Table4[[#This Row],[MY ANWER]], 0,1)</f>
        <v>1</v>
      </c>
    </row>
    <row r="229" spans="1:19" x14ac:dyDescent="0.25">
      <c r="A229">
        <v>279683</v>
      </c>
      <c r="B229" t="s">
        <v>2686</v>
      </c>
      <c r="C229">
        <v>2010</v>
      </c>
      <c r="D229" t="s">
        <v>170</v>
      </c>
      <c r="E229" t="s">
        <v>2693</v>
      </c>
      <c r="F229" t="s">
        <v>16</v>
      </c>
      <c r="G229" t="s">
        <v>17</v>
      </c>
      <c r="H229">
        <v>9</v>
      </c>
      <c r="I229">
        <v>1</v>
      </c>
      <c r="J229">
        <v>90</v>
      </c>
      <c r="K229">
        <v>10</v>
      </c>
      <c r="L229">
        <v>10</v>
      </c>
      <c r="M229">
        <v>10</v>
      </c>
      <c r="N229">
        <v>100</v>
      </c>
      <c r="O229" t="s">
        <v>2694</v>
      </c>
      <c r="P229" t="s">
        <v>2695</v>
      </c>
      <c r="Q229" s="5" t="str">
        <f>HYPERLINK(Table4[[#This Row],[url]])</f>
        <v>https://s3.amazonaws.com/FrackFinder/Tadpole/Susquehanna/2010/2010_X-075.7440_Y0041.6527.png</v>
      </c>
      <c r="S229">
        <f>IF(LEFT(Table4[[#This Row],[answer1]])=Table4[[#This Row],[MY ANWER]], 0,1)</f>
        <v>1</v>
      </c>
    </row>
    <row r="230" spans="1:19" x14ac:dyDescent="0.25">
      <c r="A230">
        <v>279677</v>
      </c>
      <c r="B230" t="s">
        <v>2666</v>
      </c>
      <c r="C230">
        <v>2010</v>
      </c>
      <c r="D230" t="s">
        <v>170</v>
      </c>
      <c r="E230" t="s">
        <v>2673</v>
      </c>
      <c r="F230" t="s">
        <v>16</v>
      </c>
      <c r="G230" t="s">
        <v>17</v>
      </c>
      <c r="H230">
        <v>8</v>
      </c>
      <c r="I230">
        <v>1</v>
      </c>
      <c r="J230">
        <v>80</v>
      </c>
      <c r="K230">
        <v>10</v>
      </c>
      <c r="L230">
        <v>10</v>
      </c>
      <c r="M230">
        <v>10</v>
      </c>
      <c r="N230">
        <v>100</v>
      </c>
      <c r="O230" t="s">
        <v>2674</v>
      </c>
      <c r="P230" t="s">
        <v>2675</v>
      </c>
      <c r="Q230" s="5" t="str">
        <f>HYPERLINK(Table4[[#This Row],[url]])</f>
        <v>https://s3.amazonaws.com/FrackFinder/Tadpole/Susquehanna/2010/2010_X-075.7473_Y0041.6872.png</v>
      </c>
      <c r="S230">
        <f>IF(LEFT(Table4[[#This Row],[answer1]])=Table4[[#This Row],[MY ANWER]], 0,1)</f>
        <v>1</v>
      </c>
    </row>
    <row r="231" spans="1:19" x14ac:dyDescent="0.25">
      <c r="A231">
        <v>279668</v>
      </c>
      <c r="B231" t="s">
        <v>2636</v>
      </c>
      <c r="C231">
        <v>2010</v>
      </c>
      <c r="D231" t="s">
        <v>170</v>
      </c>
      <c r="E231" t="s">
        <v>2643</v>
      </c>
      <c r="F231" t="s">
        <v>16</v>
      </c>
      <c r="G231" t="s">
        <v>17</v>
      </c>
      <c r="H231">
        <v>9</v>
      </c>
      <c r="I231">
        <v>1</v>
      </c>
      <c r="J231">
        <v>90</v>
      </c>
      <c r="K231">
        <v>10</v>
      </c>
      <c r="L231">
        <v>10</v>
      </c>
      <c r="M231">
        <v>10</v>
      </c>
      <c r="N231">
        <v>100</v>
      </c>
      <c r="O231" t="s">
        <v>2644</v>
      </c>
      <c r="P231" t="s">
        <v>2645</v>
      </c>
      <c r="Q231" s="5" t="str">
        <f>HYPERLINK(Table4[[#This Row],[url]])</f>
        <v>https://s3.amazonaws.com/FrackFinder/Tadpole/Susquehanna/2010/2010_X-075.7516_Y0041.7033.png</v>
      </c>
      <c r="S231">
        <f>IF(LEFT(Table4[[#This Row],[answer1]])=Table4[[#This Row],[MY ANWER]], 0,1)</f>
        <v>1</v>
      </c>
    </row>
    <row r="232" spans="1:19" x14ac:dyDescent="0.25">
      <c r="A232">
        <v>279665</v>
      </c>
      <c r="B232" t="s">
        <v>2626</v>
      </c>
      <c r="C232">
        <v>2010</v>
      </c>
      <c r="D232" t="s">
        <v>170</v>
      </c>
      <c r="E232" t="s">
        <v>2633</v>
      </c>
      <c r="F232" t="s">
        <v>16</v>
      </c>
      <c r="G232" t="s">
        <v>17</v>
      </c>
      <c r="H232">
        <v>9</v>
      </c>
      <c r="I232">
        <v>1</v>
      </c>
      <c r="J232">
        <v>90</v>
      </c>
      <c r="K232">
        <v>10</v>
      </c>
      <c r="L232">
        <v>10</v>
      </c>
      <c r="M232">
        <v>10</v>
      </c>
      <c r="N232">
        <v>100</v>
      </c>
      <c r="O232" t="s">
        <v>2634</v>
      </c>
      <c r="P232" t="s">
        <v>2635</v>
      </c>
      <c r="Q232" s="5" t="str">
        <f>HYPERLINK(Table4[[#This Row],[url]])</f>
        <v>https://s3.amazonaws.com/FrackFinder/Tadpole/Susquehanna/2010/2010_X-075.7518_Y0041.8130.png</v>
      </c>
      <c r="S232">
        <f>IF(LEFT(Table4[[#This Row],[answer1]])=Table4[[#This Row],[MY ANWER]], 0,1)</f>
        <v>1</v>
      </c>
    </row>
    <row r="233" spans="1:19" x14ac:dyDescent="0.25">
      <c r="A233">
        <v>279638</v>
      </c>
      <c r="B233" t="s">
        <v>2537</v>
      </c>
      <c r="C233">
        <v>2010</v>
      </c>
      <c r="D233" t="s">
        <v>170</v>
      </c>
      <c r="E233" t="s">
        <v>2544</v>
      </c>
      <c r="F233" t="s">
        <v>16</v>
      </c>
      <c r="G233" t="s">
        <v>16187</v>
      </c>
      <c r="H233">
        <v>9</v>
      </c>
      <c r="I233">
        <v>1</v>
      </c>
      <c r="J233">
        <v>90</v>
      </c>
      <c r="K233">
        <v>10</v>
      </c>
      <c r="L233">
        <v>10</v>
      </c>
      <c r="M233">
        <v>10</v>
      </c>
      <c r="N233">
        <v>100</v>
      </c>
      <c r="O233" t="s">
        <v>2545</v>
      </c>
      <c r="P233" t="s">
        <v>2546</v>
      </c>
      <c r="Q233" s="5" t="str">
        <f>HYPERLINK(Table4[[#This Row],[url]])</f>
        <v>https://s3.amazonaws.com/FrackFinder/Tadpole/Susquehanna/2010/2010_X-075.7768_Y0041.6625.png</v>
      </c>
      <c r="S233">
        <f>IF(LEFT(Table4[[#This Row],[answer1]])=Table4[[#This Row],[MY ANWER]], 0,1)</f>
        <v>1</v>
      </c>
    </row>
    <row r="234" spans="1:19" x14ac:dyDescent="0.25">
      <c r="A234">
        <v>279572</v>
      </c>
      <c r="B234" t="s">
        <v>2318</v>
      </c>
      <c r="C234">
        <v>2010</v>
      </c>
      <c r="D234" t="s">
        <v>170</v>
      </c>
      <c r="E234" t="s">
        <v>2325</v>
      </c>
      <c r="F234" t="s">
        <v>16</v>
      </c>
      <c r="G234" t="s">
        <v>17</v>
      </c>
      <c r="H234">
        <v>8</v>
      </c>
      <c r="I234">
        <v>1</v>
      </c>
      <c r="J234">
        <v>80</v>
      </c>
      <c r="K234">
        <v>10</v>
      </c>
      <c r="L234">
        <v>10</v>
      </c>
      <c r="M234">
        <v>10</v>
      </c>
      <c r="N234">
        <v>100</v>
      </c>
      <c r="O234" t="s">
        <v>2326</v>
      </c>
      <c r="P234" t="s">
        <v>2327</v>
      </c>
      <c r="Q234" s="5" t="str">
        <f>HYPERLINK(Table4[[#This Row],[url]])</f>
        <v>https://s3.amazonaws.com/FrackFinder/Tadpole/Susquehanna/2010/2010_X-075.8277_Y0041.8090.png</v>
      </c>
      <c r="S234">
        <f>IF(LEFT(Table4[[#This Row],[answer1]])=Table4[[#This Row],[MY ANWER]], 0,1)</f>
        <v>1</v>
      </c>
    </row>
    <row r="235" spans="1:19" x14ac:dyDescent="0.25">
      <c r="A235">
        <v>279497</v>
      </c>
      <c r="B235" t="s">
        <v>2068</v>
      </c>
      <c r="C235">
        <v>2010</v>
      </c>
      <c r="D235" t="s">
        <v>170</v>
      </c>
      <c r="E235" t="s">
        <v>2075</v>
      </c>
      <c r="F235" t="s">
        <v>16187</v>
      </c>
      <c r="G235" t="s">
        <v>19</v>
      </c>
      <c r="H235">
        <v>9</v>
      </c>
      <c r="I235">
        <v>1</v>
      </c>
      <c r="J235">
        <v>90</v>
      </c>
      <c r="K235">
        <v>10</v>
      </c>
      <c r="L235">
        <v>10</v>
      </c>
      <c r="M235">
        <v>10</v>
      </c>
      <c r="N235">
        <v>100</v>
      </c>
      <c r="O235" t="s">
        <v>2076</v>
      </c>
      <c r="P235" t="s">
        <v>2077</v>
      </c>
      <c r="Q235" s="5" t="str">
        <f>HYPERLINK(Table4[[#This Row],[url]])</f>
        <v>https://s3.amazonaws.com/FrackFinder/Tadpole/Susquehanna/2010/2010_X-075.8670_Y0041.9311.png</v>
      </c>
      <c r="S235">
        <f>IF(LEFT(Table4[[#This Row],[answer1]])=Table4[[#This Row],[MY ANWER]], 0,1)</f>
        <v>1</v>
      </c>
    </row>
    <row r="236" spans="1:19" x14ac:dyDescent="0.25">
      <c r="A236">
        <v>279485</v>
      </c>
      <c r="B236" t="s">
        <v>2028</v>
      </c>
      <c r="C236">
        <v>2010</v>
      </c>
      <c r="D236" t="s">
        <v>170</v>
      </c>
      <c r="E236" t="s">
        <v>2035</v>
      </c>
      <c r="F236" t="s">
        <v>16187</v>
      </c>
      <c r="G236" t="s">
        <v>17</v>
      </c>
      <c r="H236">
        <v>8</v>
      </c>
      <c r="I236">
        <v>1</v>
      </c>
      <c r="J236">
        <v>80</v>
      </c>
      <c r="K236">
        <v>10</v>
      </c>
      <c r="L236">
        <v>10</v>
      </c>
      <c r="M236">
        <v>10</v>
      </c>
      <c r="N236">
        <v>100</v>
      </c>
      <c r="O236" t="s">
        <v>2036</v>
      </c>
      <c r="P236" t="s">
        <v>2037</v>
      </c>
      <c r="Q236" s="5" t="str">
        <f>HYPERLINK(Table4[[#This Row],[url]])</f>
        <v>https://s3.amazonaws.com/FrackFinder/Tadpole/Susquehanna/2010/2010_X-075.8690_Y0041.7341.png</v>
      </c>
      <c r="S236">
        <f>IF(LEFT(Table4[[#This Row],[answer1]])=Table4[[#This Row],[MY ANWER]], 0,1)</f>
        <v>1</v>
      </c>
    </row>
    <row r="237" spans="1:19" x14ac:dyDescent="0.25">
      <c r="A237">
        <v>279455</v>
      </c>
      <c r="B237" t="s">
        <v>1928</v>
      </c>
      <c r="C237">
        <v>2010</v>
      </c>
      <c r="D237" t="s">
        <v>170</v>
      </c>
      <c r="E237" t="s">
        <v>1935</v>
      </c>
      <c r="F237" t="s">
        <v>16187</v>
      </c>
      <c r="G237" t="s">
        <v>16</v>
      </c>
      <c r="H237">
        <v>11</v>
      </c>
      <c r="I237">
        <v>1</v>
      </c>
      <c r="J237">
        <v>91</v>
      </c>
      <c r="K237">
        <v>8</v>
      </c>
      <c r="L237">
        <v>12</v>
      </c>
      <c r="M237">
        <v>10</v>
      </c>
      <c r="N237">
        <v>120</v>
      </c>
      <c r="O237" t="s">
        <v>1936</v>
      </c>
      <c r="P237" t="s">
        <v>1937</v>
      </c>
      <c r="Q237" s="5" t="str">
        <f>HYPERLINK(Table4[[#This Row],[url]])</f>
        <v>https://s3.amazonaws.com/FrackFinder/Tadpole/Susquehanna/2010/2010_X-075.8770_Y0041.7339.png</v>
      </c>
      <c r="S237">
        <f>IF(LEFT(Table4[[#This Row],[answer1]])=Table4[[#This Row],[MY ANWER]], 0,1)</f>
        <v>1</v>
      </c>
    </row>
    <row r="238" spans="1:19" x14ac:dyDescent="0.25">
      <c r="A238">
        <v>279452</v>
      </c>
      <c r="B238" t="s">
        <v>1919</v>
      </c>
      <c r="C238">
        <v>2010</v>
      </c>
      <c r="D238" t="s">
        <v>170</v>
      </c>
      <c r="E238" t="s">
        <v>1926</v>
      </c>
      <c r="F238" t="s">
        <v>16187</v>
      </c>
      <c r="G238" t="s">
        <v>16</v>
      </c>
      <c r="H238">
        <v>9</v>
      </c>
      <c r="I238">
        <v>1</v>
      </c>
      <c r="J238">
        <v>90</v>
      </c>
      <c r="K238">
        <v>10</v>
      </c>
      <c r="L238">
        <v>10</v>
      </c>
      <c r="M238">
        <v>10</v>
      </c>
      <c r="N238">
        <v>100</v>
      </c>
      <c r="O238" t="s">
        <v>1927</v>
      </c>
      <c r="P238" t="s">
        <v>1925</v>
      </c>
      <c r="Q238" s="5" t="str">
        <f>HYPERLINK(Table4[[#This Row],[url]])</f>
        <v>https://s3.amazonaws.com/FrackFinder/Tadpole/Susquehanna/2010/2010_X-075.8777_Y0041.6786.png</v>
      </c>
      <c r="S238">
        <f>IF(LEFT(Table4[[#This Row],[answer1]])=Table4[[#This Row],[MY ANWER]], 0,1)</f>
        <v>1</v>
      </c>
    </row>
    <row r="239" spans="1:19" x14ac:dyDescent="0.25">
      <c r="A239">
        <v>279398</v>
      </c>
      <c r="B239" t="s">
        <v>1739</v>
      </c>
      <c r="C239">
        <v>2010</v>
      </c>
      <c r="D239" t="s">
        <v>170</v>
      </c>
      <c r="E239" t="s">
        <v>1746</v>
      </c>
      <c r="F239" t="s">
        <v>16187</v>
      </c>
      <c r="G239" t="s">
        <v>19</v>
      </c>
      <c r="H239">
        <v>9</v>
      </c>
      <c r="I239">
        <v>1</v>
      </c>
      <c r="J239">
        <v>90</v>
      </c>
      <c r="K239">
        <v>10</v>
      </c>
      <c r="L239">
        <v>10</v>
      </c>
      <c r="M239">
        <v>10</v>
      </c>
      <c r="N239">
        <v>100</v>
      </c>
      <c r="O239" t="s">
        <v>1747</v>
      </c>
      <c r="P239" t="s">
        <v>1748</v>
      </c>
      <c r="Q239" s="5" t="str">
        <f>HYPERLINK(Table4[[#This Row],[url]])</f>
        <v>https://s3.amazonaws.com/FrackFinder/Tadpole/Susquehanna/2010/2010_X-075.8869_Y0041.7116.png</v>
      </c>
      <c r="S239">
        <f>IF(LEFT(Table4[[#This Row],[answer1]])=Table4[[#This Row],[MY ANWER]], 0,1)</f>
        <v>1</v>
      </c>
    </row>
    <row r="240" spans="1:19" x14ac:dyDescent="0.25">
      <c r="A240">
        <v>279380</v>
      </c>
      <c r="B240" t="s">
        <v>1679</v>
      </c>
      <c r="C240">
        <v>2010</v>
      </c>
      <c r="D240" t="s">
        <v>170</v>
      </c>
      <c r="E240" t="s">
        <v>1686</v>
      </c>
      <c r="F240" t="s">
        <v>16187</v>
      </c>
      <c r="G240" t="s">
        <v>17</v>
      </c>
      <c r="H240">
        <v>9</v>
      </c>
      <c r="I240">
        <v>1</v>
      </c>
      <c r="J240">
        <v>90</v>
      </c>
      <c r="K240">
        <v>10</v>
      </c>
      <c r="L240">
        <v>10</v>
      </c>
      <c r="M240">
        <v>10</v>
      </c>
      <c r="N240">
        <v>100</v>
      </c>
      <c r="O240" t="s">
        <v>1687</v>
      </c>
      <c r="P240" t="s">
        <v>1688</v>
      </c>
      <c r="Q240" s="5" t="str">
        <f>HYPERLINK(Table4[[#This Row],[url]])</f>
        <v>https://s3.amazonaws.com/FrackFinder/Tadpole/Susquehanna/2010/2010_X-075.8932_Y0041.7264.png</v>
      </c>
      <c r="S240">
        <f>IF(LEFT(Table4[[#This Row],[answer1]])=Table4[[#This Row],[MY ANWER]], 0,1)</f>
        <v>1</v>
      </c>
    </row>
    <row r="241" spans="1:19" x14ac:dyDescent="0.25">
      <c r="A241">
        <v>279341</v>
      </c>
      <c r="B241" t="s">
        <v>1549</v>
      </c>
      <c r="C241">
        <v>2010</v>
      </c>
      <c r="D241" t="s">
        <v>170</v>
      </c>
      <c r="E241" t="s">
        <v>1556</v>
      </c>
      <c r="F241" t="s">
        <v>16</v>
      </c>
      <c r="G241" t="s">
        <v>17</v>
      </c>
      <c r="H241">
        <v>9</v>
      </c>
      <c r="I241">
        <v>1</v>
      </c>
      <c r="J241">
        <v>90</v>
      </c>
      <c r="K241">
        <v>10</v>
      </c>
      <c r="L241">
        <v>10</v>
      </c>
      <c r="M241">
        <v>10</v>
      </c>
      <c r="N241">
        <v>100</v>
      </c>
      <c r="O241" t="s">
        <v>1557</v>
      </c>
      <c r="P241" t="s">
        <v>1558</v>
      </c>
      <c r="Q241" s="5" t="str">
        <f>HYPERLINK(Table4[[#This Row],[url]])</f>
        <v>https://s3.amazonaws.com/FrackFinder/Tadpole/Susquehanna/2010/2010_X-075.9065_Y0041.7097.png</v>
      </c>
      <c r="S241">
        <f>IF(LEFT(Table4[[#This Row],[answer1]])=Table4[[#This Row],[MY ANWER]], 0,1)</f>
        <v>1</v>
      </c>
    </row>
    <row r="242" spans="1:19" x14ac:dyDescent="0.25">
      <c r="A242">
        <v>279335</v>
      </c>
      <c r="B242" t="s">
        <v>1529</v>
      </c>
      <c r="C242">
        <v>2010</v>
      </c>
      <c r="D242" t="s">
        <v>170</v>
      </c>
      <c r="E242" t="s">
        <v>1536</v>
      </c>
      <c r="F242" t="s">
        <v>16187</v>
      </c>
      <c r="G242" t="s">
        <v>17</v>
      </c>
      <c r="H242">
        <v>9</v>
      </c>
      <c r="I242">
        <v>1</v>
      </c>
      <c r="J242">
        <v>90</v>
      </c>
      <c r="K242">
        <v>10</v>
      </c>
      <c r="L242">
        <v>10</v>
      </c>
      <c r="M242">
        <v>10</v>
      </c>
      <c r="N242">
        <v>100</v>
      </c>
      <c r="O242" t="s">
        <v>1537</v>
      </c>
      <c r="P242" t="s">
        <v>1538</v>
      </c>
      <c r="Q242" s="5" t="str">
        <f>HYPERLINK(Table4[[#This Row],[url]])</f>
        <v>https://s3.amazonaws.com/FrackFinder/Tadpole/Susquehanna/2010/2010_X-075.9074_Y0041.7029.png</v>
      </c>
      <c r="S242">
        <f>IF(LEFT(Table4[[#This Row],[answer1]])=Table4[[#This Row],[MY ANWER]], 0,1)</f>
        <v>1</v>
      </c>
    </row>
    <row r="243" spans="1:19" x14ac:dyDescent="0.25">
      <c r="A243">
        <v>279332</v>
      </c>
      <c r="B243" t="s">
        <v>1519</v>
      </c>
      <c r="C243">
        <v>2010</v>
      </c>
      <c r="D243" t="s">
        <v>170</v>
      </c>
      <c r="E243" t="s">
        <v>1526</v>
      </c>
      <c r="F243" t="s">
        <v>16187</v>
      </c>
      <c r="G243" t="s">
        <v>19</v>
      </c>
      <c r="H243">
        <v>9</v>
      </c>
      <c r="I243">
        <v>1</v>
      </c>
      <c r="J243">
        <v>90</v>
      </c>
      <c r="K243">
        <v>10</v>
      </c>
      <c r="L243">
        <v>10</v>
      </c>
      <c r="M243">
        <v>10</v>
      </c>
      <c r="N243">
        <v>100</v>
      </c>
      <c r="O243" t="s">
        <v>1527</v>
      </c>
      <c r="P243" t="s">
        <v>1528</v>
      </c>
      <c r="Q243" s="5" t="str">
        <f>HYPERLINK(Table4[[#This Row],[url]])</f>
        <v>https://s3.amazonaws.com/FrackFinder/Tadpole/Susquehanna/2010/2010_X-075.9085_Y0041.7298.png</v>
      </c>
      <c r="S243">
        <f>IF(LEFT(Table4[[#This Row],[answer1]])=Table4[[#This Row],[MY ANWER]], 0,1)</f>
        <v>1</v>
      </c>
    </row>
    <row r="244" spans="1:19" x14ac:dyDescent="0.25">
      <c r="A244">
        <v>279314</v>
      </c>
      <c r="B244" t="s">
        <v>1459</v>
      </c>
      <c r="C244">
        <v>2010</v>
      </c>
      <c r="D244" t="s">
        <v>170</v>
      </c>
      <c r="E244" t="s">
        <v>1466</v>
      </c>
      <c r="F244" t="s">
        <v>16187</v>
      </c>
      <c r="G244" t="s">
        <v>19</v>
      </c>
      <c r="H244">
        <v>9</v>
      </c>
      <c r="I244">
        <v>1</v>
      </c>
      <c r="J244">
        <v>90</v>
      </c>
      <c r="K244">
        <v>10</v>
      </c>
      <c r="L244">
        <v>10</v>
      </c>
      <c r="M244">
        <v>10</v>
      </c>
      <c r="N244">
        <v>100</v>
      </c>
      <c r="O244" t="s">
        <v>1467</v>
      </c>
      <c r="P244" t="s">
        <v>1468</v>
      </c>
      <c r="Q244" s="5" t="str">
        <f>HYPERLINK(Table4[[#This Row],[url]])</f>
        <v>https://s3.amazonaws.com/FrackFinder/Tadpole/Susquehanna/2010/2010_X-075.9104_Y0041.7419.png</v>
      </c>
      <c r="S244">
        <f>IF(LEFT(Table4[[#This Row],[answer1]])=Table4[[#This Row],[MY ANWER]], 0,1)</f>
        <v>1</v>
      </c>
    </row>
    <row r="245" spans="1:19" x14ac:dyDescent="0.25">
      <c r="A245">
        <v>279311</v>
      </c>
      <c r="B245" t="s">
        <v>1449</v>
      </c>
      <c r="C245">
        <v>2010</v>
      </c>
      <c r="D245" t="s">
        <v>170</v>
      </c>
      <c r="E245" t="s">
        <v>1456</v>
      </c>
      <c r="F245" t="s">
        <v>16187</v>
      </c>
      <c r="G245" t="s">
        <v>17</v>
      </c>
      <c r="H245">
        <v>8</v>
      </c>
      <c r="I245">
        <v>1</v>
      </c>
      <c r="J245">
        <v>80</v>
      </c>
      <c r="K245">
        <v>10</v>
      </c>
      <c r="L245">
        <v>10</v>
      </c>
      <c r="M245">
        <v>10</v>
      </c>
      <c r="N245">
        <v>100</v>
      </c>
      <c r="O245" t="s">
        <v>1457</v>
      </c>
      <c r="P245" t="s">
        <v>1458</v>
      </c>
      <c r="Q245" s="5" t="str">
        <f>HYPERLINK(Table4[[#This Row],[url]])</f>
        <v>https://s3.amazonaws.com/FrackFinder/Tadpole/Susquehanna/2010/2010_X-075.9105_Y0041.6989.png</v>
      </c>
      <c r="S245">
        <f>IF(LEFT(Table4[[#This Row],[answer1]])=Table4[[#This Row],[MY ANWER]], 0,1)</f>
        <v>1</v>
      </c>
    </row>
    <row r="246" spans="1:19" x14ac:dyDescent="0.25">
      <c r="A246">
        <v>279278</v>
      </c>
      <c r="B246" t="s">
        <v>1339</v>
      </c>
      <c r="C246">
        <v>2010</v>
      </c>
      <c r="D246" t="s">
        <v>170</v>
      </c>
      <c r="E246" t="s">
        <v>1346</v>
      </c>
      <c r="F246" t="s">
        <v>19</v>
      </c>
      <c r="G246" t="s">
        <v>16</v>
      </c>
      <c r="H246">
        <v>9</v>
      </c>
      <c r="I246">
        <v>1</v>
      </c>
      <c r="J246">
        <v>90</v>
      </c>
      <c r="K246">
        <v>10</v>
      </c>
      <c r="L246">
        <v>10</v>
      </c>
      <c r="M246">
        <v>10</v>
      </c>
      <c r="N246">
        <v>100</v>
      </c>
      <c r="O246" t="s">
        <v>1347</v>
      </c>
      <c r="P246" t="s">
        <v>1348</v>
      </c>
      <c r="Q246" s="5" t="str">
        <f>HYPERLINK(Table4[[#This Row],[url]])</f>
        <v>https://s3.amazonaws.com/FrackFinder/Tadpole/Susquehanna/2010/2010_X-075.9243_Y0041.7275.png</v>
      </c>
      <c r="S246">
        <f>IF(LEFT(Table4[[#This Row],[answer1]])=Table4[[#This Row],[MY ANWER]], 0,1)</f>
        <v>1</v>
      </c>
    </row>
    <row r="247" spans="1:19" x14ac:dyDescent="0.25">
      <c r="A247">
        <v>279266</v>
      </c>
      <c r="B247" t="s">
        <v>1299</v>
      </c>
      <c r="C247">
        <v>2010</v>
      </c>
      <c r="D247" t="s">
        <v>170</v>
      </c>
      <c r="E247" t="s">
        <v>1306</v>
      </c>
      <c r="F247" t="s">
        <v>16</v>
      </c>
      <c r="G247" t="s">
        <v>17</v>
      </c>
      <c r="H247">
        <v>9</v>
      </c>
      <c r="I247">
        <v>1</v>
      </c>
      <c r="J247">
        <v>90</v>
      </c>
      <c r="K247">
        <v>10</v>
      </c>
      <c r="L247">
        <v>10</v>
      </c>
      <c r="M247">
        <v>10</v>
      </c>
      <c r="N247">
        <v>100</v>
      </c>
      <c r="O247" t="s">
        <v>1307</v>
      </c>
      <c r="P247" t="s">
        <v>1308</v>
      </c>
      <c r="Q247" s="5" t="str">
        <f>HYPERLINK(Table4[[#This Row],[url]])</f>
        <v>https://s3.amazonaws.com/FrackFinder/Tadpole/Susquehanna/2010/2010_X-075.9285_Y0041.8316.png</v>
      </c>
      <c r="S247">
        <f>IF(LEFT(Table4[[#This Row],[answer1]])=Table4[[#This Row],[MY ANWER]], 0,1)</f>
        <v>1</v>
      </c>
    </row>
    <row r="248" spans="1:19" x14ac:dyDescent="0.25">
      <c r="A248">
        <v>279200</v>
      </c>
      <c r="B248" t="s">
        <v>1079</v>
      </c>
      <c r="C248">
        <v>2010</v>
      </c>
      <c r="D248" t="s">
        <v>170</v>
      </c>
      <c r="E248" t="s">
        <v>1086</v>
      </c>
      <c r="F248" t="s">
        <v>16187</v>
      </c>
      <c r="G248" t="s">
        <v>17</v>
      </c>
      <c r="H248">
        <v>9</v>
      </c>
      <c r="I248">
        <v>1</v>
      </c>
      <c r="J248">
        <v>90</v>
      </c>
      <c r="K248">
        <v>10</v>
      </c>
      <c r="L248">
        <v>10</v>
      </c>
      <c r="M248">
        <v>10</v>
      </c>
      <c r="N248">
        <v>100</v>
      </c>
      <c r="O248" t="s">
        <v>1087</v>
      </c>
      <c r="P248" t="s">
        <v>1088</v>
      </c>
      <c r="Q248" s="5" t="str">
        <f>HYPERLINK(Table4[[#This Row],[url]])</f>
        <v>https://s3.amazonaws.com/FrackFinder/Tadpole/Susquehanna/2010/2010_X-075.9518_Y0041.7330.png</v>
      </c>
      <c r="S248">
        <f>IF(LEFT(Table4[[#This Row],[answer1]])=Table4[[#This Row],[MY ANWER]], 0,1)</f>
        <v>1</v>
      </c>
    </row>
    <row r="249" spans="1:19" x14ac:dyDescent="0.25">
      <c r="A249">
        <v>279194</v>
      </c>
      <c r="B249" t="s">
        <v>1059</v>
      </c>
      <c r="C249">
        <v>2010</v>
      </c>
      <c r="D249" t="s">
        <v>170</v>
      </c>
      <c r="E249" t="s">
        <v>1066</v>
      </c>
      <c r="F249" t="s">
        <v>16187</v>
      </c>
      <c r="G249" t="s">
        <v>17</v>
      </c>
      <c r="H249">
        <v>9</v>
      </c>
      <c r="I249">
        <v>1</v>
      </c>
      <c r="J249">
        <v>90</v>
      </c>
      <c r="K249">
        <v>10</v>
      </c>
      <c r="L249">
        <v>10</v>
      </c>
      <c r="M249">
        <v>10</v>
      </c>
      <c r="N249">
        <v>100</v>
      </c>
      <c r="O249" t="s">
        <v>1067</v>
      </c>
      <c r="P249" t="s">
        <v>1068</v>
      </c>
      <c r="Q249" s="5" t="str">
        <f>HYPERLINK(Table4[[#This Row],[url]])</f>
        <v>https://s3.amazonaws.com/FrackFinder/Tadpole/Susquehanna/2010/2010_X-075.9533_Y0041.7438.png</v>
      </c>
      <c r="S249">
        <f>IF(LEFT(Table4[[#This Row],[answer1]])=Table4[[#This Row],[MY ANWER]], 0,1)</f>
        <v>1</v>
      </c>
    </row>
    <row r="250" spans="1:19" x14ac:dyDescent="0.25">
      <c r="A250">
        <v>279191</v>
      </c>
      <c r="B250" t="s">
        <v>1049</v>
      </c>
      <c r="C250">
        <v>2010</v>
      </c>
      <c r="D250" t="s">
        <v>170</v>
      </c>
      <c r="E250" t="s">
        <v>1056</v>
      </c>
      <c r="F250" t="s">
        <v>19</v>
      </c>
      <c r="G250" t="s">
        <v>16187</v>
      </c>
      <c r="H250">
        <v>9</v>
      </c>
      <c r="I250">
        <v>1</v>
      </c>
      <c r="J250">
        <v>90</v>
      </c>
      <c r="K250">
        <v>10</v>
      </c>
      <c r="L250">
        <v>10</v>
      </c>
      <c r="M250">
        <v>10</v>
      </c>
      <c r="N250">
        <v>100</v>
      </c>
      <c r="O250" t="s">
        <v>1057</v>
      </c>
      <c r="P250" t="s">
        <v>1058</v>
      </c>
      <c r="Q250" s="5" t="str">
        <f>HYPERLINK(Table4[[#This Row],[url]])</f>
        <v>https://s3.amazonaws.com/FrackFinder/Tadpole/Susquehanna/2010/2010_X-075.9552_Y0041.7024.png</v>
      </c>
      <c r="S250">
        <f>IF(LEFT(Table4[[#This Row],[answer1]])=Table4[[#This Row],[MY ANWER]], 0,1)</f>
        <v>1</v>
      </c>
    </row>
    <row r="251" spans="1:19" x14ac:dyDescent="0.25">
      <c r="A251">
        <v>279188</v>
      </c>
      <c r="B251" t="s">
        <v>1039</v>
      </c>
      <c r="C251">
        <v>2010</v>
      </c>
      <c r="D251" t="s">
        <v>170</v>
      </c>
      <c r="E251" t="s">
        <v>1046</v>
      </c>
      <c r="F251" t="s">
        <v>16</v>
      </c>
      <c r="G251" t="s">
        <v>17</v>
      </c>
      <c r="H251">
        <v>9</v>
      </c>
      <c r="I251">
        <v>1</v>
      </c>
      <c r="J251">
        <v>90</v>
      </c>
      <c r="K251">
        <v>10</v>
      </c>
      <c r="L251">
        <v>10</v>
      </c>
      <c r="M251">
        <v>10</v>
      </c>
      <c r="N251">
        <v>100</v>
      </c>
      <c r="O251" t="s">
        <v>1047</v>
      </c>
      <c r="P251" t="s">
        <v>1048</v>
      </c>
      <c r="Q251" s="5" t="str">
        <f>HYPERLINK(Table4[[#This Row],[url]])</f>
        <v>https://s3.amazonaws.com/FrackFinder/Tadpole/Susquehanna/2010/2010_X-075.9553_Y0041.8134.png</v>
      </c>
      <c r="S251">
        <f>IF(LEFT(Table4[[#This Row],[answer1]])=Table4[[#This Row],[MY ANWER]], 0,1)</f>
        <v>1</v>
      </c>
    </row>
    <row r="252" spans="1:19" x14ac:dyDescent="0.25">
      <c r="A252">
        <v>279176</v>
      </c>
      <c r="B252" t="s">
        <v>999</v>
      </c>
      <c r="C252">
        <v>2010</v>
      </c>
      <c r="D252" t="s">
        <v>170</v>
      </c>
      <c r="E252" t="s">
        <v>1006</v>
      </c>
      <c r="F252" t="s">
        <v>16187</v>
      </c>
      <c r="G252" t="s">
        <v>19</v>
      </c>
      <c r="H252">
        <v>9</v>
      </c>
      <c r="I252">
        <v>1</v>
      </c>
      <c r="J252">
        <v>90</v>
      </c>
      <c r="K252">
        <v>10</v>
      </c>
      <c r="L252">
        <v>10</v>
      </c>
      <c r="M252">
        <v>10</v>
      </c>
      <c r="N252">
        <v>100</v>
      </c>
      <c r="O252" t="s">
        <v>1007</v>
      </c>
      <c r="P252" t="s">
        <v>1008</v>
      </c>
      <c r="Q252" s="5" t="str">
        <f>HYPERLINK(Table4[[#This Row],[url]])</f>
        <v>https://s3.amazonaws.com/FrackFinder/Tadpole/Susquehanna/2010/2010_X-075.9603_Y0041.6556.png</v>
      </c>
      <c r="S252">
        <f>IF(LEFT(Table4[[#This Row],[answer1]])=Table4[[#This Row],[MY ANWER]], 0,1)</f>
        <v>1</v>
      </c>
    </row>
    <row r="253" spans="1:19" x14ac:dyDescent="0.25">
      <c r="A253">
        <v>279137</v>
      </c>
      <c r="B253" t="s">
        <v>869</v>
      </c>
      <c r="C253">
        <v>2010</v>
      </c>
      <c r="D253" t="s">
        <v>170</v>
      </c>
      <c r="E253" t="s">
        <v>876</v>
      </c>
      <c r="F253" t="s">
        <v>16187</v>
      </c>
      <c r="G253" t="s">
        <v>17</v>
      </c>
      <c r="H253">
        <v>9</v>
      </c>
      <c r="I253">
        <v>1</v>
      </c>
      <c r="J253">
        <v>90</v>
      </c>
      <c r="K253">
        <v>10</v>
      </c>
      <c r="L253">
        <v>10</v>
      </c>
      <c r="M253">
        <v>10</v>
      </c>
      <c r="N253">
        <v>100</v>
      </c>
      <c r="O253" t="s">
        <v>877</v>
      </c>
      <c r="P253" t="s">
        <v>878</v>
      </c>
      <c r="Q253" s="5" t="str">
        <f>HYPERLINK(Table4[[#This Row],[url]])</f>
        <v>https://s3.amazonaws.com/FrackFinder/Tadpole/Susquehanna/2010/2010_X-075.9731_Y0041.7640.png</v>
      </c>
      <c r="S253">
        <f>IF(LEFT(Table4[[#This Row],[answer1]])=Table4[[#This Row],[MY ANWER]], 0,1)</f>
        <v>1</v>
      </c>
    </row>
    <row r="254" spans="1:19" x14ac:dyDescent="0.25">
      <c r="A254">
        <v>279101</v>
      </c>
      <c r="B254" t="s">
        <v>749</v>
      </c>
      <c r="C254">
        <v>2010</v>
      </c>
      <c r="D254" t="s">
        <v>170</v>
      </c>
      <c r="E254" t="s">
        <v>756</v>
      </c>
      <c r="F254" t="s">
        <v>16187</v>
      </c>
      <c r="G254" t="s">
        <v>19</v>
      </c>
      <c r="H254">
        <v>8</v>
      </c>
      <c r="I254">
        <v>1</v>
      </c>
      <c r="J254">
        <v>80</v>
      </c>
      <c r="K254">
        <v>10</v>
      </c>
      <c r="L254">
        <v>10</v>
      </c>
      <c r="M254">
        <v>10</v>
      </c>
      <c r="N254">
        <v>100</v>
      </c>
      <c r="O254" t="s">
        <v>757</v>
      </c>
      <c r="P254" t="s">
        <v>758</v>
      </c>
      <c r="Q254" s="5" t="str">
        <f>HYPERLINK(Table4[[#This Row],[url]])</f>
        <v>https://s3.amazonaws.com/FrackFinder/Tadpole/Susquehanna/2010/2010_X-076.0013_Y0041.7523.png</v>
      </c>
      <c r="S254">
        <f>IF(LEFT(Table4[[#This Row],[answer1]])=Table4[[#This Row],[MY ANWER]], 0,1)</f>
        <v>1</v>
      </c>
    </row>
    <row r="255" spans="1:19" x14ac:dyDescent="0.25">
      <c r="A255">
        <v>279092</v>
      </c>
      <c r="B255" t="s">
        <v>719</v>
      </c>
      <c r="C255">
        <v>2010</v>
      </c>
      <c r="D255" t="s">
        <v>170</v>
      </c>
      <c r="E255" t="s">
        <v>726</v>
      </c>
      <c r="F255" t="s">
        <v>16187</v>
      </c>
      <c r="G255" t="s">
        <v>17</v>
      </c>
      <c r="H255">
        <v>9</v>
      </c>
      <c r="I255">
        <v>1</v>
      </c>
      <c r="J255">
        <v>90</v>
      </c>
      <c r="K255">
        <v>10</v>
      </c>
      <c r="L255">
        <v>10</v>
      </c>
      <c r="M255">
        <v>10</v>
      </c>
      <c r="N255">
        <v>100</v>
      </c>
      <c r="O255" t="s">
        <v>727</v>
      </c>
      <c r="P255" t="s">
        <v>728</v>
      </c>
      <c r="Q255" s="5" t="str">
        <f>HYPERLINK(Table4[[#This Row],[url]])</f>
        <v>https://s3.amazonaws.com/FrackFinder/Tadpole/Susquehanna/2010/2010_X-076.0112_Y0041.7796.png</v>
      </c>
      <c r="S255">
        <f>IF(LEFT(Table4[[#This Row],[answer1]])=Table4[[#This Row],[MY ANWER]], 0,1)</f>
        <v>1</v>
      </c>
    </row>
    <row r="256" spans="1:19" x14ac:dyDescent="0.25">
      <c r="A256">
        <v>279083</v>
      </c>
      <c r="B256" t="s">
        <v>689</v>
      </c>
      <c r="C256">
        <v>2010</v>
      </c>
      <c r="D256" t="s">
        <v>170</v>
      </c>
      <c r="E256" t="s">
        <v>696</v>
      </c>
      <c r="F256" t="s">
        <v>16187</v>
      </c>
      <c r="G256" t="s">
        <v>16</v>
      </c>
      <c r="H256">
        <v>9</v>
      </c>
      <c r="I256">
        <v>1</v>
      </c>
      <c r="J256">
        <v>90</v>
      </c>
      <c r="K256">
        <v>10</v>
      </c>
      <c r="L256">
        <v>10</v>
      </c>
      <c r="M256">
        <v>10</v>
      </c>
      <c r="N256">
        <v>100</v>
      </c>
      <c r="O256" t="s">
        <v>697</v>
      </c>
      <c r="P256" t="s">
        <v>698</v>
      </c>
      <c r="Q256" s="5" t="str">
        <f>HYPERLINK(Table4[[#This Row],[url]])</f>
        <v>https://s3.amazonaws.com/FrackFinder/Tadpole/Susquehanna/2010/2010_X-076.0149_Y0041.7088.png</v>
      </c>
      <c r="S256">
        <f>IF(LEFT(Table4[[#This Row],[answer1]])=Table4[[#This Row],[MY ANWER]], 0,1)</f>
        <v>1</v>
      </c>
    </row>
    <row r="257" spans="1:19" x14ac:dyDescent="0.25">
      <c r="A257">
        <v>279080</v>
      </c>
      <c r="B257" t="s">
        <v>679</v>
      </c>
      <c r="C257">
        <v>2010</v>
      </c>
      <c r="D257" t="s">
        <v>170</v>
      </c>
      <c r="E257" t="s">
        <v>686</v>
      </c>
      <c r="F257" t="s">
        <v>16</v>
      </c>
      <c r="G257" t="s">
        <v>17</v>
      </c>
      <c r="H257">
        <v>9</v>
      </c>
      <c r="I257">
        <v>1</v>
      </c>
      <c r="J257">
        <v>90</v>
      </c>
      <c r="K257">
        <v>10</v>
      </c>
      <c r="L257">
        <v>10</v>
      </c>
      <c r="M257">
        <v>10</v>
      </c>
      <c r="N257">
        <v>100</v>
      </c>
      <c r="O257" t="s">
        <v>687</v>
      </c>
      <c r="P257" t="s">
        <v>688</v>
      </c>
      <c r="Q257" s="5" t="str">
        <f>HYPERLINK(Table4[[#This Row],[url]])</f>
        <v>https://s3.amazonaws.com/FrackFinder/Tadpole/Susquehanna/2010/2010_X-076.0168_Y0041.6718.png</v>
      </c>
      <c r="S257">
        <f>IF(LEFT(Table4[[#This Row],[answer1]])=Table4[[#This Row],[MY ANWER]], 0,1)</f>
        <v>1</v>
      </c>
    </row>
    <row r="258" spans="1:19" x14ac:dyDescent="0.25">
      <c r="A258">
        <v>279055</v>
      </c>
      <c r="B258" t="s">
        <v>589</v>
      </c>
      <c r="C258">
        <v>2010</v>
      </c>
      <c r="D258" t="s">
        <v>170</v>
      </c>
      <c r="E258" t="s">
        <v>603</v>
      </c>
      <c r="F258" t="s">
        <v>16187</v>
      </c>
      <c r="G258" t="s">
        <v>19</v>
      </c>
      <c r="H258">
        <v>9</v>
      </c>
      <c r="I258">
        <v>1</v>
      </c>
      <c r="J258">
        <v>90</v>
      </c>
      <c r="K258">
        <v>10</v>
      </c>
      <c r="L258">
        <v>10</v>
      </c>
      <c r="M258">
        <v>10</v>
      </c>
      <c r="N258">
        <v>100</v>
      </c>
      <c r="O258" t="s">
        <v>604</v>
      </c>
      <c r="P258" t="s">
        <v>605</v>
      </c>
      <c r="Q258" s="5" t="str">
        <f>HYPERLINK(Table4[[#This Row],[url]])</f>
        <v>https://s3.amazonaws.com/FrackFinder/Tadpole/Susquehanna/2010/2010_X-076.0294_Y0041.7948.png</v>
      </c>
      <c r="S258">
        <f>IF(LEFT(Table4[[#This Row],[answer1]])=Table4[[#This Row],[MY ANWER]], 0,1)</f>
        <v>1</v>
      </c>
    </row>
    <row r="259" spans="1:19" x14ac:dyDescent="0.25">
      <c r="A259">
        <v>279026</v>
      </c>
      <c r="B259" t="s">
        <v>499</v>
      </c>
      <c r="C259">
        <v>2010</v>
      </c>
      <c r="D259" t="s">
        <v>170</v>
      </c>
      <c r="E259" t="s">
        <v>506</v>
      </c>
      <c r="F259" t="s">
        <v>16187</v>
      </c>
      <c r="G259" t="s">
        <v>19</v>
      </c>
      <c r="H259">
        <v>9</v>
      </c>
      <c r="I259">
        <v>1</v>
      </c>
      <c r="J259">
        <v>90</v>
      </c>
      <c r="K259">
        <v>10</v>
      </c>
      <c r="L259">
        <v>10</v>
      </c>
      <c r="M259">
        <v>10</v>
      </c>
      <c r="N259">
        <v>100</v>
      </c>
      <c r="O259" t="s">
        <v>507</v>
      </c>
      <c r="P259" t="s">
        <v>508</v>
      </c>
      <c r="Q259" s="5" t="str">
        <f>HYPERLINK(Table4[[#This Row],[url]])</f>
        <v>https://s3.amazonaws.com/FrackFinder/Tadpole/Susquehanna/2010/2010_X-076.0522_Y0041.7195.png</v>
      </c>
      <c r="S259">
        <f>IF(LEFT(Table4[[#This Row],[answer1]])=Table4[[#This Row],[MY ANWER]], 0,1)</f>
        <v>1</v>
      </c>
    </row>
    <row r="260" spans="1:19" x14ac:dyDescent="0.25">
      <c r="A260">
        <v>279020</v>
      </c>
      <c r="B260" t="s">
        <v>479</v>
      </c>
      <c r="C260">
        <v>2010</v>
      </c>
      <c r="D260" t="s">
        <v>170</v>
      </c>
      <c r="E260" t="s">
        <v>486</v>
      </c>
      <c r="F260" t="s">
        <v>16187</v>
      </c>
      <c r="G260" t="s">
        <v>19</v>
      </c>
      <c r="H260">
        <v>10</v>
      </c>
      <c r="I260">
        <v>1</v>
      </c>
      <c r="J260">
        <v>90</v>
      </c>
      <c r="K260">
        <v>9</v>
      </c>
      <c r="L260">
        <v>11</v>
      </c>
      <c r="M260">
        <v>10</v>
      </c>
      <c r="N260">
        <v>110</v>
      </c>
      <c r="O260" t="s">
        <v>487</v>
      </c>
      <c r="P260" t="s">
        <v>488</v>
      </c>
      <c r="Q260" s="5" t="str">
        <f>HYPERLINK(Table4[[#This Row],[url]])</f>
        <v>https://s3.amazonaws.com/FrackFinder/Tadpole/Susquehanna/2010/2010_X-076.0536_Y0041.7391.png</v>
      </c>
      <c r="S260">
        <f>IF(LEFT(Table4[[#This Row],[answer1]])=Table4[[#This Row],[MY ANWER]], 0,1)</f>
        <v>1</v>
      </c>
    </row>
    <row r="261" spans="1:19" x14ac:dyDescent="0.25">
      <c r="A261">
        <v>279011</v>
      </c>
      <c r="B261" t="s">
        <v>449</v>
      </c>
      <c r="C261">
        <v>2010</v>
      </c>
      <c r="D261" t="s">
        <v>170</v>
      </c>
      <c r="E261" t="s">
        <v>456</v>
      </c>
      <c r="F261" t="s">
        <v>16</v>
      </c>
      <c r="G261" t="s">
        <v>16187</v>
      </c>
      <c r="H261">
        <v>9</v>
      </c>
      <c r="I261">
        <v>1</v>
      </c>
      <c r="J261">
        <v>90</v>
      </c>
      <c r="K261">
        <v>10</v>
      </c>
      <c r="L261">
        <v>10</v>
      </c>
      <c r="M261">
        <v>10</v>
      </c>
      <c r="N261">
        <v>100</v>
      </c>
      <c r="O261" t="s">
        <v>457</v>
      </c>
      <c r="P261" t="s">
        <v>458</v>
      </c>
      <c r="Q261" s="5" t="str">
        <f>HYPERLINK(Table4[[#This Row],[url]])</f>
        <v>https://s3.amazonaws.com/FrackFinder/Tadpole/Susquehanna/2010/2010_X-076.0610_Y0041.7354.png</v>
      </c>
      <c r="S261">
        <f>IF(LEFT(Table4[[#This Row],[answer1]])=Table4[[#This Row],[MY ANWER]], 0,1)</f>
        <v>1</v>
      </c>
    </row>
    <row r="262" spans="1:19" x14ac:dyDescent="0.25">
      <c r="A262">
        <v>279005</v>
      </c>
      <c r="B262" t="s">
        <v>429</v>
      </c>
      <c r="C262">
        <v>2010</v>
      </c>
      <c r="D262" t="s">
        <v>170</v>
      </c>
      <c r="E262" t="s">
        <v>436</v>
      </c>
      <c r="F262" t="s">
        <v>19</v>
      </c>
      <c r="G262" t="s">
        <v>16187</v>
      </c>
      <c r="H262">
        <v>9</v>
      </c>
      <c r="I262">
        <v>1</v>
      </c>
      <c r="J262">
        <v>90</v>
      </c>
      <c r="K262">
        <v>10</v>
      </c>
      <c r="L262">
        <v>10</v>
      </c>
      <c r="M262">
        <v>10</v>
      </c>
      <c r="N262">
        <v>100</v>
      </c>
      <c r="O262" t="s">
        <v>437</v>
      </c>
      <c r="P262" t="s">
        <v>438</v>
      </c>
      <c r="Q262" s="5" t="str">
        <f>HYPERLINK(Table4[[#This Row],[url]])</f>
        <v>https://s3.amazonaws.com/FrackFinder/Tadpole/Susquehanna/2010/2010_X-076.0627_Y0041.7195.png</v>
      </c>
      <c r="S262">
        <f>IF(LEFT(Table4[[#This Row],[answer1]])=Table4[[#This Row],[MY ANWER]], 0,1)</f>
        <v>1</v>
      </c>
    </row>
    <row r="263" spans="1:19" x14ac:dyDescent="0.25">
      <c r="A263">
        <v>278996</v>
      </c>
      <c r="B263" t="s">
        <v>399</v>
      </c>
      <c r="C263">
        <v>2010</v>
      </c>
      <c r="D263" t="s">
        <v>170</v>
      </c>
      <c r="E263" t="s">
        <v>406</v>
      </c>
      <c r="F263" t="s">
        <v>16187</v>
      </c>
      <c r="G263" t="s">
        <v>19</v>
      </c>
      <c r="H263">
        <v>9</v>
      </c>
      <c r="I263">
        <v>1</v>
      </c>
      <c r="J263">
        <v>90</v>
      </c>
      <c r="K263">
        <v>10</v>
      </c>
      <c r="L263">
        <v>10</v>
      </c>
      <c r="M263">
        <v>10</v>
      </c>
      <c r="N263">
        <v>100</v>
      </c>
      <c r="O263" t="s">
        <v>407</v>
      </c>
      <c r="P263" t="s">
        <v>408</v>
      </c>
      <c r="Q263" s="5" t="str">
        <f>HYPERLINK(Table4[[#This Row],[url]])</f>
        <v>https://s3.amazonaws.com/FrackFinder/Tadpole/Susquehanna/2010/2010_X-076.0693_Y0041.6797.png</v>
      </c>
      <c r="S263">
        <f>IF(LEFT(Table4[[#This Row],[answer1]])=Table4[[#This Row],[MY ANWER]], 0,1)</f>
        <v>1</v>
      </c>
    </row>
    <row r="264" spans="1:19" x14ac:dyDescent="0.25">
      <c r="A264">
        <v>278984</v>
      </c>
      <c r="B264" t="s">
        <v>359</v>
      </c>
      <c r="C264">
        <v>2010</v>
      </c>
      <c r="D264" t="s">
        <v>170</v>
      </c>
      <c r="E264" t="s">
        <v>366</v>
      </c>
      <c r="F264" t="s">
        <v>16187</v>
      </c>
      <c r="G264" t="s">
        <v>17</v>
      </c>
      <c r="H264">
        <v>9</v>
      </c>
      <c r="I264">
        <v>1</v>
      </c>
      <c r="J264">
        <v>90</v>
      </c>
      <c r="K264">
        <v>10</v>
      </c>
      <c r="L264">
        <v>10</v>
      </c>
      <c r="M264">
        <v>10</v>
      </c>
      <c r="N264">
        <v>100</v>
      </c>
      <c r="O264" t="s">
        <v>367</v>
      </c>
      <c r="P264" t="s">
        <v>368</v>
      </c>
      <c r="Q264" s="5" t="str">
        <f>HYPERLINK(Table4[[#This Row],[url]])</f>
        <v>https://s3.amazonaws.com/FrackFinder/Tadpole/Susquehanna/2010/2010_X-076.0807_Y0041.6830.png</v>
      </c>
      <c r="S264">
        <f>IF(LEFT(Table4[[#This Row],[answer1]])=Table4[[#This Row],[MY ANWER]], 0,1)</f>
        <v>1</v>
      </c>
    </row>
    <row r="265" spans="1:19" x14ac:dyDescent="0.25">
      <c r="A265">
        <v>278981</v>
      </c>
      <c r="B265" t="s">
        <v>349</v>
      </c>
      <c r="C265">
        <v>2010</v>
      </c>
      <c r="D265" t="s">
        <v>170</v>
      </c>
      <c r="E265" t="s">
        <v>356</v>
      </c>
      <c r="F265" t="s">
        <v>16187</v>
      </c>
      <c r="G265" t="s">
        <v>19</v>
      </c>
      <c r="H265">
        <v>9</v>
      </c>
      <c r="I265">
        <v>1</v>
      </c>
      <c r="J265">
        <v>90</v>
      </c>
      <c r="K265">
        <v>10</v>
      </c>
      <c r="L265">
        <v>10</v>
      </c>
      <c r="M265">
        <v>10</v>
      </c>
      <c r="N265">
        <v>100</v>
      </c>
      <c r="O265" t="s">
        <v>357</v>
      </c>
      <c r="P265" t="s">
        <v>358</v>
      </c>
      <c r="Q265" s="5" t="str">
        <f>HYPERLINK(Table4[[#This Row],[url]])</f>
        <v>https://s3.amazonaws.com/FrackFinder/Tadpole/Susquehanna/2010/2010_X-076.0833_Y0041.7335.png</v>
      </c>
      <c r="S265">
        <f>IF(LEFT(Table4[[#This Row],[answer1]])=Table4[[#This Row],[MY ANWER]], 0,1)</f>
        <v>1</v>
      </c>
    </row>
    <row r="266" spans="1:19" x14ac:dyDescent="0.25">
      <c r="A266">
        <v>278975</v>
      </c>
      <c r="B266" t="s">
        <v>329</v>
      </c>
      <c r="C266">
        <v>2010</v>
      </c>
      <c r="D266" t="s">
        <v>170</v>
      </c>
      <c r="E266" t="s">
        <v>336</v>
      </c>
      <c r="F266" t="s">
        <v>16</v>
      </c>
      <c r="G266" t="s">
        <v>17</v>
      </c>
      <c r="H266">
        <v>9</v>
      </c>
      <c r="I266">
        <v>1</v>
      </c>
      <c r="J266">
        <v>90</v>
      </c>
      <c r="K266">
        <v>10</v>
      </c>
      <c r="L266">
        <v>10</v>
      </c>
      <c r="M266">
        <v>10</v>
      </c>
      <c r="N266">
        <v>100</v>
      </c>
      <c r="O266" t="s">
        <v>337</v>
      </c>
      <c r="P266" t="s">
        <v>338</v>
      </c>
      <c r="Q266" s="5" t="str">
        <f>HYPERLINK(Table4[[#This Row],[url]])</f>
        <v>https://s3.amazonaws.com/FrackFinder/Tadpole/Susquehanna/2010/2010_X-076.0845_Y0041.6532.png</v>
      </c>
      <c r="S266">
        <f>IF(LEFT(Table4[[#This Row],[answer1]])=Table4[[#This Row],[MY ANWER]], 0,1)</f>
        <v>1</v>
      </c>
    </row>
    <row r="267" spans="1:19" x14ac:dyDescent="0.25">
      <c r="A267">
        <v>278969</v>
      </c>
      <c r="B267" t="s">
        <v>309</v>
      </c>
      <c r="C267">
        <v>2010</v>
      </c>
      <c r="D267" t="s">
        <v>170</v>
      </c>
      <c r="E267" t="s">
        <v>316</v>
      </c>
      <c r="F267" t="s">
        <v>16187</v>
      </c>
      <c r="G267" t="s">
        <v>17</v>
      </c>
      <c r="H267">
        <v>9</v>
      </c>
      <c r="I267">
        <v>1</v>
      </c>
      <c r="J267">
        <v>90</v>
      </c>
      <c r="K267">
        <v>10</v>
      </c>
      <c r="L267">
        <v>10</v>
      </c>
      <c r="M267">
        <v>10</v>
      </c>
      <c r="N267">
        <v>100</v>
      </c>
      <c r="O267" t="s">
        <v>317</v>
      </c>
      <c r="P267" t="s">
        <v>318</v>
      </c>
      <c r="Q267" s="5" t="str">
        <f>HYPERLINK(Table4[[#This Row],[url]])</f>
        <v>https://s3.amazonaws.com/FrackFinder/Tadpole/Susquehanna/2010/2010_X-076.0948_Y0041.6668.png</v>
      </c>
      <c r="S267">
        <f>IF(LEFT(Table4[[#This Row],[answer1]])=Table4[[#This Row],[MY ANWER]], 0,1)</f>
        <v>1</v>
      </c>
    </row>
    <row r="268" spans="1:19" x14ac:dyDescent="0.25">
      <c r="A268">
        <v>278966</v>
      </c>
      <c r="B268" t="s">
        <v>299</v>
      </c>
      <c r="C268">
        <v>2010</v>
      </c>
      <c r="D268" t="s">
        <v>170</v>
      </c>
      <c r="E268" t="s">
        <v>306</v>
      </c>
      <c r="F268" t="s">
        <v>16187</v>
      </c>
      <c r="G268" t="s">
        <v>19</v>
      </c>
      <c r="H268">
        <v>8</v>
      </c>
      <c r="I268">
        <v>1</v>
      </c>
      <c r="J268">
        <v>80</v>
      </c>
      <c r="K268">
        <v>10</v>
      </c>
      <c r="L268">
        <v>10</v>
      </c>
      <c r="M268">
        <v>10</v>
      </c>
      <c r="N268">
        <v>100</v>
      </c>
      <c r="O268" t="s">
        <v>307</v>
      </c>
      <c r="P268" t="s">
        <v>308</v>
      </c>
      <c r="Q268" s="5" t="str">
        <f>HYPERLINK(Table4[[#This Row],[url]])</f>
        <v>https://s3.amazonaws.com/FrackFinder/Tadpole/Susquehanna/2010/2010_X-076.0954_Y0041.7352.png</v>
      </c>
      <c r="S268">
        <f>IF(LEFT(Table4[[#This Row],[answer1]])=Table4[[#This Row],[MY ANWER]], 0,1)</f>
        <v>1</v>
      </c>
    </row>
    <row r="269" spans="1:19" x14ac:dyDescent="0.25">
      <c r="A269">
        <v>278957</v>
      </c>
      <c r="B269" t="s">
        <v>269</v>
      </c>
      <c r="C269">
        <v>2010</v>
      </c>
      <c r="D269" t="s">
        <v>170</v>
      </c>
      <c r="E269" t="s">
        <v>276</v>
      </c>
      <c r="F269" t="s">
        <v>16187</v>
      </c>
      <c r="G269" t="s">
        <v>17</v>
      </c>
      <c r="H269">
        <v>10</v>
      </c>
      <c r="I269">
        <v>1</v>
      </c>
      <c r="J269">
        <v>90</v>
      </c>
      <c r="K269">
        <v>9</v>
      </c>
      <c r="L269">
        <v>11</v>
      </c>
      <c r="M269">
        <v>10</v>
      </c>
      <c r="N269">
        <v>110</v>
      </c>
      <c r="O269" t="s">
        <v>277</v>
      </c>
      <c r="P269" t="s">
        <v>278</v>
      </c>
      <c r="Q269" s="5" t="str">
        <f>HYPERLINK(Table4[[#This Row],[url]])</f>
        <v>https://s3.amazonaws.com/FrackFinder/Tadpole/Susquehanna/2010/2010_X-076.0973_Y0041.7179.png</v>
      </c>
      <c r="S269">
        <f>IF(LEFT(Table4[[#This Row],[answer1]])=Table4[[#This Row],[MY ANWER]], 0,1)</f>
        <v>1</v>
      </c>
    </row>
    <row r="270" spans="1:19" x14ac:dyDescent="0.25">
      <c r="A270">
        <v>278954</v>
      </c>
      <c r="B270" t="s">
        <v>259</v>
      </c>
      <c r="C270">
        <v>2010</v>
      </c>
      <c r="D270" t="s">
        <v>170</v>
      </c>
      <c r="E270" t="s">
        <v>266</v>
      </c>
      <c r="F270" t="s">
        <v>16187</v>
      </c>
      <c r="G270" t="s">
        <v>17</v>
      </c>
      <c r="H270">
        <v>10</v>
      </c>
      <c r="I270">
        <v>1</v>
      </c>
      <c r="J270">
        <v>90</v>
      </c>
      <c r="K270">
        <v>9</v>
      </c>
      <c r="L270">
        <v>11</v>
      </c>
      <c r="M270">
        <v>10</v>
      </c>
      <c r="N270">
        <v>110</v>
      </c>
      <c r="O270" t="s">
        <v>267</v>
      </c>
      <c r="P270" t="s">
        <v>268</v>
      </c>
      <c r="Q270" s="5" t="str">
        <f>HYPERLINK(Table4[[#This Row],[url]])</f>
        <v>https://s3.amazonaws.com/FrackFinder/Tadpole/Susquehanna/2010/2010_X-076.1030_Y0041.7422.png</v>
      </c>
      <c r="S270">
        <f>IF(LEFT(Table4[[#This Row],[answer1]])=Table4[[#This Row],[MY ANWER]], 0,1)</f>
        <v>1</v>
      </c>
    </row>
    <row r="271" spans="1:19" x14ac:dyDescent="0.25">
      <c r="A271">
        <v>278948</v>
      </c>
      <c r="B271" t="s">
        <v>239</v>
      </c>
      <c r="C271">
        <v>2010</v>
      </c>
      <c r="D271" t="s">
        <v>170</v>
      </c>
      <c r="E271" t="s">
        <v>246</v>
      </c>
      <c r="F271" t="s">
        <v>16187</v>
      </c>
      <c r="G271" t="s">
        <v>17</v>
      </c>
      <c r="H271">
        <v>9</v>
      </c>
      <c r="I271">
        <v>1</v>
      </c>
      <c r="J271">
        <v>90</v>
      </c>
      <c r="K271">
        <v>10</v>
      </c>
      <c r="L271">
        <v>10</v>
      </c>
      <c r="M271">
        <v>10</v>
      </c>
      <c r="N271">
        <v>100</v>
      </c>
      <c r="O271" t="s">
        <v>247</v>
      </c>
      <c r="P271" t="s">
        <v>248</v>
      </c>
      <c r="Q271" s="5" t="str">
        <f>HYPERLINK(Table4[[#This Row],[url]])</f>
        <v>https://s3.amazonaws.com/FrackFinder/Tadpole/Susquehanna/2010/2010_X-076.1039_Y0041.7703.png</v>
      </c>
      <c r="S271">
        <f>IF(LEFT(Table4[[#This Row],[answer1]])=Table4[[#This Row],[MY ANWER]], 0,1)</f>
        <v>1</v>
      </c>
    </row>
    <row r="272" spans="1:19" x14ac:dyDescent="0.25">
      <c r="A272">
        <v>278945</v>
      </c>
      <c r="B272" t="s">
        <v>229</v>
      </c>
      <c r="C272">
        <v>2010</v>
      </c>
      <c r="D272" t="s">
        <v>170</v>
      </c>
      <c r="E272" t="s">
        <v>236</v>
      </c>
      <c r="F272" t="s">
        <v>16187</v>
      </c>
      <c r="G272" t="s">
        <v>19</v>
      </c>
      <c r="H272">
        <v>8</v>
      </c>
      <c r="I272">
        <v>1</v>
      </c>
      <c r="J272">
        <v>72</v>
      </c>
      <c r="K272">
        <v>9</v>
      </c>
      <c r="L272">
        <v>11</v>
      </c>
      <c r="M272">
        <v>10</v>
      </c>
      <c r="N272">
        <v>110</v>
      </c>
      <c r="O272" t="s">
        <v>237</v>
      </c>
      <c r="P272" t="s">
        <v>238</v>
      </c>
      <c r="Q272" s="5" t="str">
        <f>HYPERLINK(Table4[[#This Row],[url]])</f>
        <v>https://s3.amazonaws.com/FrackFinder/Tadpole/Susquehanna/2010/2010_X-076.1059_Y0041.8850.png</v>
      </c>
      <c r="S272">
        <f>IF(LEFT(Table4[[#This Row],[answer1]])=Table4[[#This Row],[MY ANWER]], 0,1)</f>
        <v>1</v>
      </c>
    </row>
    <row r="273" spans="1:19" x14ac:dyDescent="0.25">
      <c r="A273">
        <v>280647</v>
      </c>
      <c r="B273" t="s">
        <v>5797</v>
      </c>
      <c r="C273">
        <v>2005</v>
      </c>
      <c r="D273" t="s">
        <v>3524</v>
      </c>
      <c r="E273" t="s">
        <v>5798</v>
      </c>
      <c r="F273" t="s">
        <v>16</v>
      </c>
      <c r="G273" t="s">
        <v>17</v>
      </c>
      <c r="H273">
        <v>9</v>
      </c>
      <c r="I273">
        <v>1</v>
      </c>
      <c r="J273">
        <v>90</v>
      </c>
      <c r="K273">
        <v>10</v>
      </c>
      <c r="L273">
        <v>10</v>
      </c>
      <c r="M273">
        <v>10</v>
      </c>
      <c r="N273">
        <v>100</v>
      </c>
      <c r="O273" t="s">
        <v>5799</v>
      </c>
      <c r="P273" t="s">
        <v>5800</v>
      </c>
      <c r="Q273" s="5" t="str">
        <f>HYPERLINK(Table4[[#This Row],[url]])</f>
        <v>https://s3.amazonaws.com/FrackFinder/Tadpole/Washington/2005/2005_X-080.2959_Y0040.3281.png</v>
      </c>
      <c r="S273">
        <f>IF(LEFT(Table4[[#This Row],[answer1]])=Table4[[#This Row],[MY ANWER]], 0,1)</f>
        <v>1</v>
      </c>
    </row>
    <row r="274" spans="1:19" x14ac:dyDescent="0.25">
      <c r="A274">
        <v>280578</v>
      </c>
      <c r="B274" t="s">
        <v>5567</v>
      </c>
      <c r="C274">
        <v>2005</v>
      </c>
      <c r="D274" t="s">
        <v>3524</v>
      </c>
      <c r="E274" t="s">
        <v>5568</v>
      </c>
      <c r="F274" t="s">
        <v>16</v>
      </c>
      <c r="G274" t="s">
        <v>16187</v>
      </c>
      <c r="H274">
        <v>9</v>
      </c>
      <c r="I274">
        <v>1</v>
      </c>
      <c r="J274">
        <v>90</v>
      </c>
      <c r="K274">
        <v>10</v>
      </c>
      <c r="L274">
        <v>10</v>
      </c>
      <c r="M274">
        <v>10</v>
      </c>
      <c r="N274">
        <v>100</v>
      </c>
      <c r="O274" t="s">
        <v>5569</v>
      </c>
      <c r="P274" t="s">
        <v>5570</v>
      </c>
      <c r="Q274" s="5" t="str">
        <f>HYPERLINK(Table4[[#This Row],[url]])</f>
        <v>https://s3.amazonaws.com/FrackFinder/Tadpole/Washington/2005/2005_X-080.3039_Y0040.0675.png</v>
      </c>
      <c r="S274">
        <f>IF(LEFT(Table4[[#This Row],[answer1]])=Table4[[#This Row],[MY ANWER]], 0,1)</f>
        <v>1</v>
      </c>
    </row>
    <row r="275" spans="1:19" x14ac:dyDescent="0.25">
      <c r="A275">
        <v>280566</v>
      </c>
      <c r="B275" t="s">
        <v>5527</v>
      </c>
      <c r="C275">
        <v>2005</v>
      </c>
      <c r="D275" t="s">
        <v>3524</v>
      </c>
      <c r="E275" t="s">
        <v>5528</v>
      </c>
      <c r="F275" t="s">
        <v>16187</v>
      </c>
      <c r="G275" t="s">
        <v>17</v>
      </c>
      <c r="H275">
        <v>9</v>
      </c>
      <c r="I275">
        <v>1</v>
      </c>
      <c r="J275">
        <v>90</v>
      </c>
      <c r="K275">
        <v>10</v>
      </c>
      <c r="L275">
        <v>10</v>
      </c>
      <c r="M275">
        <v>10</v>
      </c>
      <c r="N275">
        <v>100</v>
      </c>
      <c r="O275" t="s">
        <v>5529</v>
      </c>
      <c r="P275" t="s">
        <v>5530</v>
      </c>
      <c r="Q275" s="5" t="str">
        <f>HYPERLINK(Table4[[#This Row],[url]])</f>
        <v>https://s3.amazonaws.com/FrackFinder/Tadpole/Washington/2005/2005_X-080.3079_Y0040.2759.png</v>
      </c>
      <c r="S275">
        <f>IF(LEFT(Table4[[#This Row],[answer1]])=Table4[[#This Row],[MY ANWER]], 0,1)</f>
        <v>1</v>
      </c>
    </row>
    <row r="276" spans="1:19" x14ac:dyDescent="0.25">
      <c r="A276">
        <v>280461</v>
      </c>
      <c r="B276" t="s">
        <v>5177</v>
      </c>
      <c r="C276">
        <v>2005</v>
      </c>
      <c r="D276" t="s">
        <v>3524</v>
      </c>
      <c r="E276" t="s">
        <v>5178</v>
      </c>
      <c r="F276" t="s">
        <v>16</v>
      </c>
      <c r="G276" t="s">
        <v>17</v>
      </c>
      <c r="H276">
        <v>9</v>
      </c>
      <c r="I276">
        <v>1</v>
      </c>
      <c r="J276">
        <v>90</v>
      </c>
      <c r="K276">
        <v>10</v>
      </c>
      <c r="L276">
        <v>10</v>
      </c>
      <c r="M276">
        <v>10</v>
      </c>
      <c r="N276">
        <v>100</v>
      </c>
      <c r="O276" t="s">
        <v>5179</v>
      </c>
      <c r="P276" t="s">
        <v>5180</v>
      </c>
      <c r="Q276" s="5" t="str">
        <f>HYPERLINK(Table4[[#This Row],[url]])</f>
        <v>https://s3.amazonaws.com/FrackFinder/Tadpole/Washington/2005/2005_X-080.3324_Y0040.2569.png</v>
      </c>
      <c r="S276">
        <f>IF(LEFT(Table4[[#This Row],[answer1]])=Table4[[#This Row],[MY ANWER]], 0,1)</f>
        <v>1</v>
      </c>
    </row>
    <row r="277" spans="1:19" x14ac:dyDescent="0.25">
      <c r="A277">
        <v>280428</v>
      </c>
      <c r="B277" t="s">
        <v>5066</v>
      </c>
      <c r="C277">
        <v>2005</v>
      </c>
      <c r="D277" t="s">
        <v>3524</v>
      </c>
      <c r="E277" t="s">
        <v>5067</v>
      </c>
      <c r="F277" t="s">
        <v>16</v>
      </c>
      <c r="G277" t="s">
        <v>16187</v>
      </c>
      <c r="H277">
        <v>9</v>
      </c>
      <c r="I277">
        <v>1</v>
      </c>
      <c r="J277">
        <v>90</v>
      </c>
      <c r="K277">
        <v>10</v>
      </c>
      <c r="L277">
        <v>10</v>
      </c>
      <c r="M277">
        <v>10</v>
      </c>
      <c r="N277">
        <v>100</v>
      </c>
      <c r="O277" t="s">
        <v>5068</v>
      </c>
      <c r="P277" t="s">
        <v>5069</v>
      </c>
      <c r="Q277" s="5" t="str">
        <f>HYPERLINK(Table4[[#This Row],[url]])</f>
        <v>https://s3.amazonaws.com/FrackFinder/Tadpole/Washington/2005/2005_X-080.3390_Y0040.2705.png</v>
      </c>
      <c r="S277">
        <f>IF(LEFT(Table4[[#This Row],[answer1]])=Table4[[#This Row],[MY ANWER]], 0,1)</f>
        <v>1</v>
      </c>
    </row>
    <row r="278" spans="1:19" x14ac:dyDescent="0.25">
      <c r="A278">
        <v>280362</v>
      </c>
      <c r="B278" t="s">
        <v>4846</v>
      </c>
      <c r="C278">
        <v>2005</v>
      </c>
      <c r="D278" t="s">
        <v>3524</v>
      </c>
      <c r="E278" t="s">
        <v>4847</v>
      </c>
      <c r="F278" t="s">
        <v>16</v>
      </c>
      <c r="G278" t="s">
        <v>17</v>
      </c>
      <c r="H278">
        <v>9</v>
      </c>
      <c r="I278">
        <v>1</v>
      </c>
      <c r="J278">
        <v>90</v>
      </c>
      <c r="K278">
        <v>10</v>
      </c>
      <c r="L278">
        <v>10</v>
      </c>
      <c r="M278">
        <v>10</v>
      </c>
      <c r="N278">
        <v>100</v>
      </c>
      <c r="O278" t="s">
        <v>4848</v>
      </c>
      <c r="P278" t="s">
        <v>4849</v>
      </c>
      <c r="Q278" s="5" t="str">
        <f>HYPERLINK(Table4[[#This Row],[url]])</f>
        <v>https://s3.amazonaws.com/FrackFinder/Tadpole/Washington/2005/2005_X-080.3524_Y0040.0403.png</v>
      </c>
      <c r="S278">
        <f>IF(LEFT(Table4[[#This Row],[answer1]])=Table4[[#This Row],[MY ANWER]], 0,1)</f>
        <v>1</v>
      </c>
    </row>
    <row r="279" spans="1:19" x14ac:dyDescent="0.25">
      <c r="A279">
        <v>280353</v>
      </c>
      <c r="B279" t="s">
        <v>4816</v>
      </c>
      <c r="C279">
        <v>2005</v>
      </c>
      <c r="D279" t="s">
        <v>3524</v>
      </c>
      <c r="E279" t="s">
        <v>4817</v>
      </c>
      <c r="F279" t="s">
        <v>16</v>
      </c>
      <c r="G279" t="s">
        <v>17</v>
      </c>
      <c r="H279">
        <v>9</v>
      </c>
      <c r="I279">
        <v>1</v>
      </c>
      <c r="J279">
        <v>90</v>
      </c>
      <c r="K279">
        <v>10</v>
      </c>
      <c r="L279">
        <v>10</v>
      </c>
      <c r="M279">
        <v>10</v>
      </c>
      <c r="N279">
        <v>100</v>
      </c>
      <c r="O279" t="s">
        <v>4818</v>
      </c>
      <c r="P279" t="s">
        <v>4819</v>
      </c>
      <c r="Q279" s="5" t="str">
        <f>HYPERLINK(Table4[[#This Row],[url]])</f>
        <v>https://s3.amazonaws.com/FrackFinder/Tadpole/Washington/2005/2005_X-080.3535_Y0040.2712.png</v>
      </c>
      <c r="S279">
        <f>IF(LEFT(Table4[[#This Row],[answer1]])=Table4[[#This Row],[MY ANWER]], 0,1)</f>
        <v>1</v>
      </c>
    </row>
    <row r="280" spans="1:19" x14ac:dyDescent="0.25">
      <c r="A280">
        <v>280308</v>
      </c>
      <c r="B280" t="s">
        <v>4666</v>
      </c>
      <c r="C280">
        <v>2005</v>
      </c>
      <c r="D280" t="s">
        <v>3524</v>
      </c>
      <c r="E280" t="s">
        <v>4667</v>
      </c>
      <c r="F280" t="s">
        <v>16</v>
      </c>
      <c r="G280" t="s">
        <v>16187</v>
      </c>
      <c r="H280">
        <v>9</v>
      </c>
      <c r="I280">
        <v>1</v>
      </c>
      <c r="J280">
        <v>90</v>
      </c>
      <c r="K280">
        <v>10</v>
      </c>
      <c r="L280">
        <v>10</v>
      </c>
      <c r="M280">
        <v>10</v>
      </c>
      <c r="N280">
        <v>100</v>
      </c>
      <c r="O280" t="s">
        <v>4668</v>
      </c>
      <c r="P280" t="s">
        <v>4669</v>
      </c>
      <c r="Q280" s="5" t="str">
        <f>HYPERLINK(Table4[[#This Row],[url]])</f>
        <v>https://s3.amazonaws.com/FrackFinder/Tadpole/Washington/2005/2005_X-080.3654_Y0040.2413.png</v>
      </c>
      <c r="S280">
        <f>IF(LEFT(Table4[[#This Row],[answer1]])=Table4[[#This Row],[MY ANWER]], 0,1)</f>
        <v>1</v>
      </c>
    </row>
    <row r="281" spans="1:19" x14ac:dyDescent="0.25">
      <c r="A281">
        <v>280302</v>
      </c>
      <c r="B281" t="s">
        <v>4646</v>
      </c>
      <c r="C281">
        <v>2005</v>
      </c>
      <c r="D281" t="s">
        <v>3524</v>
      </c>
      <c r="E281" t="s">
        <v>4647</v>
      </c>
      <c r="F281" t="s">
        <v>16</v>
      </c>
      <c r="G281" t="s">
        <v>17</v>
      </c>
      <c r="H281">
        <v>9</v>
      </c>
      <c r="I281">
        <v>1</v>
      </c>
      <c r="J281">
        <v>90</v>
      </c>
      <c r="K281">
        <v>10</v>
      </c>
      <c r="L281">
        <v>10</v>
      </c>
      <c r="M281">
        <v>10</v>
      </c>
      <c r="N281">
        <v>100</v>
      </c>
      <c r="O281" t="s">
        <v>4648</v>
      </c>
      <c r="P281" t="s">
        <v>4649</v>
      </c>
      <c r="Q281" s="5" t="str">
        <f>HYPERLINK(Table4[[#This Row],[url]])</f>
        <v>https://s3.amazonaws.com/FrackFinder/Tadpole/Washington/2005/2005_X-080.3659_Y0040.2811.png</v>
      </c>
      <c r="S281">
        <f>IF(LEFT(Table4[[#This Row],[answer1]])=Table4[[#This Row],[MY ANWER]], 0,1)</f>
        <v>1</v>
      </c>
    </row>
    <row r="282" spans="1:19" x14ac:dyDescent="0.25">
      <c r="A282">
        <v>280209</v>
      </c>
      <c r="B282" t="s">
        <v>4336</v>
      </c>
      <c r="C282">
        <v>2005</v>
      </c>
      <c r="D282" t="s">
        <v>3524</v>
      </c>
      <c r="E282" t="s">
        <v>4337</v>
      </c>
      <c r="F282" t="s">
        <v>16</v>
      </c>
      <c r="G282" t="s">
        <v>17</v>
      </c>
      <c r="H282">
        <v>9</v>
      </c>
      <c r="I282">
        <v>1</v>
      </c>
      <c r="J282">
        <v>90</v>
      </c>
      <c r="K282">
        <v>10</v>
      </c>
      <c r="L282">
        <v>10</v>
      </c>
      <c r="M282">
        <v>10</v>
      </c>
      <c r="N282">
        <v>100</v>
      </c>
      <c r="O282" t="s">
        <v>4338</v>
      </c>
      <c r="P282" t="s">
        <v>4339</v>
      </c>
      <c r="Q282" s="5" t="str">
        <f>HYPERLINK(Table4[[#This Row],[url]])</f>
        <v>https://s3.amazonaws.com/FrackFinder/Tadpole/Washington/2005/2005_X-080.3912_Y0040.2463.png</v>
      </c>
      <c r="S282">
        <f>IF(LEFT(Table4[[#This Row],[answer1]])=Table4[[#This Row],[MY ANWER]], 0,1)</f>
        <v>1</v>
      </c>
    </row>
    <row r="283" spans="1:19" x14ac:dyDescent="0.25">
      <c r="A283">
        <v>280110</v>
      </c>
      <c r="B283" t="s">
        <v>4006</v>
      </c>
      <c r="C283">
        <v>2005</v>
      </c>
      <c r="D283" t="s">
        <v>3524</v>
      </c>
      <c r="E283" t="s">
        <v>4007</v>
      </c>
      <c r="F283" t="s">
        <v>16</v>
      </c>
      <c r="G283" t="s">
        <v>17</v>
      </c>
      <c r="H283">
        <v>9</v>
      </c>
      <c r="I283">
        <v>1</v>
      </c>
      <c r="J283">
        <v>90</v>
      </c>
      <c r="K283">
        <v>10</v>
      </c>
      <c r="L283">
        <v>10</v>
      </c>
      <c r="M283">
        <v>10</v>
      </c>
      <c r="N283">
        <v>100</v>
      </c>
      <c r="O283" t="s">
        <v>4008</v>
      </c>
      <c r="P283" t="s">
        <v>4009</v>
      </c>
      <c r="Q283" s="5" t="str">
        <f>HYPERLINK(Table4[[#This Row],[url]])</f>
        <v>https://s3.amazonaws.com/FrackFinder/Tadpole/Washington/2005/2005_X-080.4313_Y0040.2850.png</v>
      </c>
      <c r="S283">
        <f>IF(LEFT(Table4[[#This Row],[answer1]])=Table4[[#This Row],[MY ANWER]], 0,1)</f>
        <v>1</v>
      </c>
    </row>
    <row r="284" spans="1:19" x14ac:dyDescent="0.25">
      <c r="A284">
        <v>280086</v>
      </c>
      <c r="B284" t="s">
        <v>3925</v>
      </c>
      <c r="C284">
        <v>2005</v>
      </c>
      <c r="D284" t="s">
        <v>3524</v>
      </c>
      <c r="E284" t="s">
        <v>3926</v>
      </c>
      <c r="F284" t="s">
        <v>16</v>
      </c>
      <c r="G284" t="s">
        <v>16187</v>
      </c>
      <c r="H284">
        <v>9</v>
      </c>
      <c r="I284">
        <v>1</v>
      </c>
      <c r="J284">
        <v>90</v>
      </c>
      <c r="K284">
        <v>10</v>
      </c>
      <c r="L284">
        <v>10</v>
      </c>
      <c r="M284">
        <v>10</v>
      </c>
      <c r="N284">
        <v>100</v>
      </c>
      <c r="O284" t="s">
        <v>3927</v>
      </c>
      <c r="P284" t="s">
        <v>3928</v>
      </c>
      <c r="Q284" s="5" t="str">
        <f>HYPERLINK(Table4[[#This Row],[url]])</f>
        <v>https://s3.amazonaws.com/FrackFinder/Tadpole/Washington/2005/2005_X-080.4542_Y0040.2424.png</v>
      </c>
      <c r="S284">
        <f>IF(LEFT(Table4[[#This Row],[answer1]])=Table4[[#This Row],[MY ANWER]], 0,1)</f>
        <v>1</v>
      </c>
    </row>
    <row r="285" spans="1:19" x14ac:dyDescent="0.25">
      <c r="A285">
        <v>280675</v>
      </c>
      <c r="B285" t="s">
        <v>5887</v>
      </c>
      <c r="C285">
        <v>2008</v>
      </c>
      <c r="D285" t="s">
        <v>3524</v>
      </c>
      <c r="E285" t="s">
        <v>5891</v>
      </c>
      <c r="F285" t="s">
        <v>16187</v>
      </c>
      <c r="G285" t="s">
        <v>17</v>
      </c>
      <c r="H285">
        <v>8</v>
      </c>
      <c r="I285">
        <v>1</v>
      </c>
      <c r="J285">
        <v>80</v>
      </c>
      <c r="K285">
        <v>10</v>
      </c>
      <c r="L285">
        <v>10</v>
      </c>
      <c r="M285">
        <v>10</v>
      </c>
      <c r="N285">
        <v>100</v>
      </c>
      <c r="O285" t="s">
        <v>5892</v>
      </c>
      <c r="P285" t="s">
        <v>5893</v>
      </c>
      <c r="Q285" s="5" t="str">
        <f>HYPERLINK(Table4[[#This Row],[url]])</f>
        <v>https://s3.amazonaws.com/FrackFinder/Tadpole/Washington/2008/2008_X-080.2919_Y0040.2845.png</v>
      </c>
      <c r="S285">
        <f>IF(LEFT(Table4[[#This Row],[answer1]])=Table4[[#This Row],[MY ANWER]], 0,1)</f>
        <v>1</v>
      </c>
    </row>
    <row r="286" spans="1:19" x14ac:dyDescent="0.25">
      <c r="A286">
        <v>280648</v>
      </c>
      <c r="B286" t="s">
        <v>5797</v>
      </c>
      <c r="C286">
        <v>2008</v>
      </c>
      <c r="D286" t="s">
        <v>3524</v>
      </c>
      <c r="E286" t="s">
        <v>5801</v>
      </c>
      <c r="F286" t="s">
        <v>16</v>
      </c>
      <c r="G286" t="s">
        <v>17</v>
      </c>
      <c r="H286">
        <v>9</v>
      </c>
      <c r="I286">
        <v>1</v>
      </c>
      <c r="J286">
        <v>90</v>
      </c>
      <c r="K286">
        <v>10</v>
      </c>
      <c r="L286">
        <v>10</v>
      </c>
      <c r="M286">
        <v>10</v>
      </c>
      <c r="N286">
        <v>100</v>
      </c>
      <c r="O286" t="s">
        <v>5802</v>
      </c>
      <c r="P286" t="s">
        <v>5803</v>
      </c>
      <c r="Q286" s="5" t="str">
        <f>HYPERLINK(Table4[[#This Row],[url]])</f>
        <v>https://s3.amazonaws.com/FrackFinder/Tadpole/Washington/2008/2008_X-080.2959_Y0040.3281.png</v>
      </c>
      <c r="S286">
        <f>IF(LEFT(Table4[[#This Row],[answer1]])=Table4[[#This Row],[MY ANWER]], 0,1)</f>
        <v>1</v>
      </c>
    </row>
    <row r="287" spans="1:19" x14ac:dyDescent="0.25">
      <c r="A287">
        <v>280636</v>
      </c>
      <c r="B287" t="s">
        <v>5757</v>
      </c>
      <c r="C287">
        <v>2008</v>
      </c>
      <c r="D287" t="s">
        <v>3524</v>
      </c>
      <c r="E287" t="s">
        <v>5761</v>
      </c>
      <c r="F287" t="s">
        <v>16187</v>
      </c>
      <c r="G287" t="s">
        <v>17</v>
      </c>
      <c r="H287">
        <v>8</v>
      </c>
      <c r="I287">
        <v>1</v>
      </c>
      <c r="J287">
        <v>80</v>
      </c>
      <c r="K287">
        <v>10</v>
      </c>
      <c r="L287">
        <v>10</v>
      </c>
      <c r="M287">
        <v>10</v>
      </c>
      <c r="N287">
        <v>100</v>
      </c>
      <c r="O287" t="s">
        <v>5762</v>
      </c>
      <c r="P287" t="s">
        <v>5763</v>
      </c>
      <c r="Q287" s="5" t="str">
        <f>HYPERLINK(Table4[[#This Row],[url]])</f>
        <v>https://s3.amazonaws.com/FrackFinder/Tadpole/Washington/2008/2008_X-080.2969_Y0040.2789.png</v>
      </c>
      <c r="S287">
        <f>IF(LEFT(Table4[[#This Row],[answer1]])=Table4[[#This Row],[MY ANWER]], 0,1)</f>
        <v>1</v>
      </c>
    </row>
    <row r="288" spans="1:19" x14ac:dyDescent="0.25">
      <c r="A288">
        <v>280618</v>
      </c>
      <c r="B288" t="s">
        <v>5697</v>
      </c>
      <c r="C288">
        <v>2008</v>
      </c>
      <c r="D288" t="s">
        <v>3524</v>
      </c>
      <c r="E288" t="s">
        <v>5701</v>
      </c>
      <c r="F288" t="s">
        <v>16187</v>
      </c>
      <c r="G288" t="s">
        <v>17</v>
      </c>
      <c r="H288">
        <v>8</v>
      </c>
      <c r="I288">
        <v>1</v>
      </c>
      <c r="J288">
        <v>80</v>
      </c>
      <c r="K288">
        <v>10</v>
      </c>
      <c r="L288">
        <v>10</v>
      </c>
      <c r="M288">
        <v>10</v>
      </c>
      <c r="N288">
        <v>100</v>
      </c>
      <c r="O288" t="s">
        <v>5702</v>
      </c>
      <c r="P288" t="s">
        <v>5703</v>
      </c>
      <c r="Q288" s="5" t="str">
        <f>HYPERLINK(Table4[[#This Row],[url]])</f>
        <v>https://s3.amazonaws.com/FrackFinder/Tadpole/Washington/2008/2008_X-080.2982_Y0040.2718.png</v>
      </c>
      <c r="S288">
        <f>IF(LEFT(Table4[[#This Row],[answer1]])=Table4[[#This Row],[MY ANWER]], 0,1)</f>
        <v>1</v>
      </c>
    </row>
    <row r="289" spans="1:19" x14ac:dyDescent="0.25">
      <c r="A289">
        <v>280579</v>
      </c>
      <c r="B289" t="s">
        <v>5567</v>
      </c>
      <c r="C289">
        <v>2008</v>
      </c>
      <c r="D289" t="s">
        <v>3524</v>
      </c>
      <c r="E289" t="s">
        <v>5571</v>
      </c>
      <c r="F289" t="s">
        <v>16</v>
      </c>
      <c r="G289" t="s">
        <v>17</v>
      </c>
      <c r="H289">
        <v>9</v>
      </c>
      <c r="I289">
        <v>1</v>
      </c>
      <c r="J289">
        <v>90</v>
      </c>
      <c r="K289">
        <v>10</v>
      </c>
      <c r="L289">
        <v>10</v>
      </c>
      <c r="M289">
        <v>10</v>
      </c>
      <c r="N289">
        <v>100</v>
      </c>
      <c r="O289" t="s">
        <v>5572</v>
      </c>
      <c r="P289" t="s">
        <v>5573</v>
      </c>
      <c r="Q289" s="5" t="str">
        <f>HYPERLINK(Table4[[#This Row],[url]])</f>
        <v>https://s3.amazonaws.com/FrackFinder/Tadpole/Washington/2008/2008_X-080.3039_Y0040.0675.png</v>
      </c>
      <c r="S289">
        <f>IF(LEFT(Table4[[#This Row],[answer1]])=Table4[[#This Row],[MY ANWER]], 0,1)</f>
        <v>1</v>
      </c>
    </row>
    <row r="290" spans="1:19" x14ac:dyDescent="0.25">
      <c r="A290">
        <v>280558</v>
      </c>
      <c r="B290" t="s">
        <v>5497</v>
      </c>
      <c r="C290">
        <v>2008</v>
      </c>
      <c r="D290" t="s">
        <v>3524</v>
      </c>
      <c r="E290" t="s">
        <v>5501</v>
      </c>
      <c r="F290" t="s">
        <v>16187</v>
      </c>
      <c r="G290" t="s">
        <v>17</v>
      </c>
      <c r="H290">
        <v>9</v>
      </c>
      <c r="I290">
        <v>1</v>
      </c>
      <c r="J290">
        <v>90</v>
      </c>
      <c r="K290">
        <v>10</v>
      </c>
      <c r="L290">
        <v>10</v>
      </c>
      <c r="M290">
        <v>10</v>
      </c>
      <c r="N290">
        <v>100</v>
      </c>
      <c r="O290" t="s">
        <v>5502</v>
      </c>
      <c r="P290" t="s">
        <v>5503</v>
      </c>
      <c r="Q290" s="5" t="str">
        <f>HYPERLINK(Table4[[#This Row],[url]])</f>
        <v>https://s3.amazonaws.com/FrackFinder/Tadpole/Washington/2008/2008_X-080.3097_Y0040.2439.png</v>
      </c>
      <c r="S290">
        <f>IF(LEFT(Table4[[#This Row],[answer1]])=Table4[[#This Row],[MY ANWER]], 0,1)</f>
        <v>1</v>
      </c>
    </row>
    <row r="291" spans="1:19" x14ac:dyDescent="0.25">
      <c r="A291">
        <v>280534</v>
      </c>
      <c r="B291" t="s">
        <v>5417</v>
      </c>
      <c r="C291">
        <v>2008</v>
      </c>
      <c r="D291" t="s">
        <v>3524</v>
      </c>
      <c r="E291" t="s">
        <v>5421</v>
      </c>
      <c r="F291" t="s">
        <v>16187</v>
      </c>
      <c r="G291" t="s">
        <v>17</v>
      </c>
      <c r="H291">
        <v>9</v>
      </c>
      <c r="I291">
        <v>1</v>
      </c>
      <c r="J291">
        <v>90</v>
      </c>
      <c r="K291">
        <v>10</v>
      </c>
      <c r="L291">
        <v>10</v>
      </c>
      <c r="M291">
        <v>10</v>
      </c>
      <c r="N291">
        <v>100</v>
      </c>
      <c r="O291" t="s">
        <v>5422</v>
      </c>
      <c r="P291" t="s">
        <v>5423</v>
      </c>
      <c r="Q291" s="5" t="str">
        <f>HYPERLINK(Table4[[#This Row],[url]])</f>
        <v>https://s3.amazonaws.com/FrackFinder/Tadpole/Washington/2008/2008_X-080.3146_Y0040.2154.png</v>
      </c>
      <c r="S291">
        <f>IF(LEFT(Table4[[#This Row],[answer1]])=Table4[[#This Row],[MY ANWER]], 0,1)</f>
        <v>1</v>
      </c>
    </row>
    <row r="292" spans="1:19" x14ac:dyDescent="0.25">
      <c r="A292">
        <v>280486</v>
      </c>
      <c r="B292" t="s">
        <v>5257</v>
      </c>
      <c r="C292">
        <v>2008</v>
      </c>
      <c r="D292" t="s">
        <v>3524</v>
      </c>
      <c r="E292" t="s">
        <v>5261</v>
      </c>
      <c r="F292" t="s">
        <v>16187</v>
      </c>
      <c r="G292" t="s">
        <v>17</v>
      </c>
      <c r="H292">
        <v>9</v>
      </c>
      <c r="I292">
        <v>1</v>
      </c>
      <c r="J292">
        <v>81</v>
      </c>
      <c r="K292">
        <v>9</v>
      </c>
      <c r="L292">
        <v>11</v>
      </c>
      <c r="M292">
        <v>10</v>
      </c>
      <c r="N292">
        <v>110</v>
      </c>
      <c r="O292" t="s">
        <v>5262</v>
      </c>
      <c r="P292" t="s">
        <v>5263</v>
      </c>
      <c r="Q292" s="5" t="str">
        <f>HYPERLINK(Table4[[#This Row],[url]])</f>
        <v>https://s3.amazonaws.com/FrackFinder/Tadpole/Washington/2008/2008_X-080.3263_Y0040.3055.png</v>
      </c>
      <c r="S292">
        <f>IF(LEFT(Table4[[#This Row],[answer1]])=Table4[[#This Row],[MY ANWER]], 0,1)</f>
        <v>1</v>
      </c>
    </row>
    <row r="293" spans="1:19" x14ac:dyDescent="0.25">
      <c r="A293">
        <v>280480</v>
      </c>
      <c r="B293" t="s">
        <v>5237</v>
      </c>
      <c r="C293">
        <v>2008</v>
      </c>
      <c r="D293" t="s">
        <v>3524</v>
      </c>
      <c r="E293" t="s">
        <v>5241</v>
      </c>
      <c r="F293" t="s">
        <v>16</v>
      </c>
      <c r="G293" t="s">
        <v>16187</v>
      </c>
      <c r="H293">
        <v>9</v>
      </c>
      <c r="I293">
        <v>1</v>
      </c>
      <c r="J293">
        <v>90</v>
      </c>
      <c r="K293">
        <v>10</v>
      </c>
      <c r="L293">
        <v>10</v>
      </c>
      <c r="M293">
        <v>10</v>
      </c>
      <c r="N293">
        <v>100</v>
      </c>
      <c r="O293" t="s">
        <v>5242</v>
      </c>
      <c r="P293" t="s">
        <v>5243</v>
      </c>
      <c r="Q293" s="5" t="str">
        <f>HYPERLINK(Table4[[#This Row],[url]])</f>
        <v>https://s3.amazonaws.com/FrackFinder/Tadpole/Washington/2008/2008_X-080.3274_Y0040.3044.png</v>
      </c>
      <c r="S293">
        <f>IF(LEFT(Table4[[#This Row],[answer1]])=Table4[[#This Row],[MY ANWER]], 0,1)</f>
        <v>1</v>
      </c>
    </row>
    <row r="294" spans="1:19" x14ac:dyDescent="0.25">
      <c r="A294">
        <v>280438</v>
      </c>
      <c r="B294" t="s">
        <v>5096</v>
      </c>
      <c r="C294">
        <v>2008</v>
      </c>
      <c r="D294" t="s">
        <v>3524</v>
      </c>
      <c r="E294" t="s">
        <v>5100</v>
      </c>
      <c r="F294" t="s">
        <v>16</v>
      </c>
      <c r="G294" t="s">
        <v>17</v>
      </c>
      <c r="H294">
        <v>8</v>
      </c>
      <c r="I294">
        <v>1</v>
      </c>
      <c r="J294">
        <v>80</v>
      </c>
      <c r="K294">
        <v>10</v>
      </c>
      <c r="L294">
        <v>10</v>
      </c>
      <c r="M294">
        <v>10</v>
      </c>
      <c r="N294">
        <v>100</v>
      </c>
      <c r="O294" t="s">
        <v>5101</v>
      </c>
      <c r="P294" t="s">
        <v>5102</v>
      </c>
      <c r="Q294" s="5" t="str">
        <f>HYPERLINK(Table4[[#This Row],[url]])</f>
        <v>https://s3.amazonaws.com/FrackFinder/Tadpole/Washington/2008/2008_X-080.3375_Y0040.2601.png</v>
      </c>
      <c r="S294">
        <f>IF(LEFT(Table4[[#This Row],[answer1]])=Table4[[#This Row],[MY ANWER]], 0,1)</f>
        <v>1</v>
      </c>
    </row>
    <row r="295" spans="1:19" x14ac:dyDescent="0.25">
      <c r="A295">
        <v>280429</v>
      </c>
      <c r="B295" t="s">
        <v>5066</v>
      </c>
      <c r="C295">
        <v>2008</v>
      </c>
      <c r="D295" t="s">
        <v>3524</v>
      </c>
      <c r="E295" t="s">
        <v>5070</v>
      </c>
      <c r="F295" t="s">
        <v>16187</v>
      </c>
      <c r="G295" t="s">
        <v>17</v>
      </c>
      <c r="H295">
        <v>8</v>
      </c>
      <c r="I295">
        <v>1</v>
      </c>
      <c r="J295">
        <v>80</v>
      </c>
      <c r="K295">
        <v>10</v>
      </c>
      <c r="L295">
        <v>10</v>
      </c>
      <c r="M295">
        <v>10</v>
      </c>
      <c r="N295">
        <v>100</v>
      </c>
      <c r="O295" t="s">
        <v>5071</v>
      </c>
      <c r="P295" t="s">
        <v>5072</v>
      </c>
      <c r="Q295" s="5" t="str">
        <f>HYPERLINK(Table4[[#This Row],[url]])</f>
        <v>https://s3.amazonaws.com/FrackFinder/Tadpole/Washington/2008/2008_X-080.3390_Y0040.2705.png</v>
      </c>
      <c r="S295">
        <f>IF(LEFT(Table4[[#This Row],[answer1]])=Table4[[#This Row],[MY ANWER]], 0,1)</f>
        <v>1</v>
      </c>
    </row>
    <row r="296" spans="1:19" x14ac:dyDescent="0.25">
      <c r="A296">
        <v>280426</v>
      </c>
      <c r="B296" t="s">
        <v>5056</v>
      </c>
      <c r="C296">
        <v>2008</v>
      </c>
      <c r="D296" t="s">
        <v>3524</v>
      </c>
      <c r="E296" t="s">
        <v>5060</v>
      </c>
      <c r="F296" t="s">
        <v>16187</v>
      </c>
      <c r="G296" t="s">
        <v>17</v>
      </c>
      <c r="H296">
        <v>9</v>
      </c>
      <c r="I296">
        <v>1</v>
      </c>
      <c r="J296">
        <v>90</v>
      </c>
      <c r="K296">
        <v>10</v>
      </c>
      <c r="L296">
        <v>10</v>
      </c>
      <c r="M296">
        <v>10</v>
      </c>
      <c r="N296">
        <v>100</v>
      </c>
      <c r="O296" t="s">
        <v>5061</v>
      </c>
      <c r="P296" t="s">
        <v>5062</v>
      </c>
      <c r="Q296" s="5" t="str">
        <f>HYPERLINK(Table4[[#This Row],[url]])</f>
        <v>https://s3.amazonaws.com/FrackFinder/Tadpole/Washington/2008/2008_X-080.3406_Y0040.4549.png</v>
      </c>
      <c r="S296">
        <f>IF(LEFT(Table4[[#This Row],[answer1]])=Table4[[#This Row],[MY ANWER]], 0,1)</f>
        <v>1</v>
      </c>
    </row>
    <row r="297" spans="1:19" x14ac:dyDescent="0.25">
      <c r="A297">
        <v>280411</v>
      </c>
      <c r="B297" t="s">
        <v>5006</v>
      </c>
      <c r="C297">
        <v>2008</v>
      </c>
      <c r="D297" t="s">
        <v>3524</v>
      </c>
      <c r="E297" t="s">
        <v>5010</v>
      </c>
      <c r="F297" t="s">
        <v>16</v>
      </c>
      <c r="G297" t="s">
        <v>17</v>
      </c>
      <c r="H297">
        <v>8</v>
      </c>
      <c r="I297">
        <v>1</v>
      </c>
      <c r="J297">
        <v>80</v>
      </c>
      <c r="K297">
        <v>10</v>
      </c>
      <c r="L297">
        <v>10</v>
      </c>
      <c r="M297">
        <v>10</v>
      </c>
      <c r="N297">
        <v>100</v>
      </c>
      <c r="O297" t="s">
        <v>5011</v>
      </c>
      <c r="P297" t="s">
        <v>5012</v>
      </c>
      <c r="Q297" s="5" t="str">
        <f>HYPERLINK(Table4[[#This Row],[url]])</f>
        <v>https://s3.amazonaws.com/FrackFinder/Tadpole/Washington/2008/2008_X-080.3433_Y0040.2833.png</v>
      </c>
      <c r="S297">
        <f>IF(LEFT(Table4[[#This Row],[answer1]])=Table4[[#This Row],[MY ANWER]], 0,1)</f>
        <v>1</v>
      </c>
    </row>
    <row r="298" spans="1:19" x14ac:dyDescent="0.25">
      <c r="A298">
        <v>280396</v>
      </c>
      <c r="B298" t="s">
        <v>4956</v>
      </c>
      <c r="C298">
        <v>2008</v>
      </c>
      <c r="D298" t="s">
        <v>3524</v>
      </c>
      <c r="E298" t="s">
        <v>4960</v>
      </c>
      <c r="F298" t="s">
        <v>16187</v>
      </c>
      <c r="G298" t="s">
        <v>19</v>
      </c>
      <c r="H298">
        <v>9</v>
      </c>
      <c r="I298">
        <v>1</v>
      </c>
      <c r="J298">
        <v>90</v>
      </c>
      <c r="K298">
        <v>10</v>
      </c>
      <c r="L298">
        <v>10</v>
      </c>
      <c r="M298">
        <v>10</v>
      </c>
      <c r="N298">
        <v>100</v>
      </c>
      <c r="O298" t="s">
        <v>4961</v>
      </c>
      <c r="P298" t="s">
        <v>4962</v>
      </c>
      <c r="Q298" s="5" t="str">
        <f>HYPERLINK(Table4[[#This Row],[url]])</f>
        <v>https://s3.amazonaws.com/FrackFinder/Tadpole/Washington/2008/2008_X-080.3465_Y0040.2847.png</v>
      </c>
      <c r="S298">
        <f>IF(LEFT(Table4[[#This Row],[answer1]])=Table4[[#This Row],[MY ANWER]], 0,1)</f>
        <v>1</v>
      </c>
    </row>
    <row r="299" spans="1:19" x14ac:dyDescent="0.25">
      <c r="A299">
        <v>280393</v>
      </c>
      <c r="B299" t="s">
        <v>4946</v>
      </c>
      <c r="C299">
        <v>2008</v>
      </c>
      <c r="D299" t="s">
        <v>3524</v>
      </c>
      <c r="E299" t="s">
        <v>4950</v>
      </c>
      <c r="F299" t="s">
        <v>16187</v>
      </c>
      <c r="G299" t="s">
        <v>19</v>
      </c>
      <c r="H299">
        <v>9</v>
      </c>
      <c r="I299">
        <v>1</v>
      </c>
      <c r="J299">
        <v>90</v>
      </c>
      <c r="K299">
        <v>10</v>
      </c>
      <c r="L299">
        <v>10</v>
      </c>
      <c r="M299">
        <v>10</v>
      </c>
      <c r="N299">
        <v>100</v>
      </c>
      <c r="O299" t="s">
        <v>4951</v>
      </c>
      <c r="P299" t="s">
        <v>4952</v>
      </c>
      <c r="Q299" s="5" t="str">
        <f>HYPERLINK(Table4[[#This Row],[url]])</f>
        <v>https://s3.amazonaws.com/FrackFinder/Tadpole/Washington/2008/2008_X-080.3471_Y0040.2438.png</v>
      </c>
      <c r="S299">
        <f>IF(LEFT(Table4[[#This Row],[answer1]])=Table4[[#This Row],[MY ANWER]], 0,1)</f>
        <v>1</v>
      </c>
    </row>
    <row r="300" spans="1:19" x14ac:dyDescent="0.25">
      <c r="A300">
        <v>280372</v>
      </c>
      <c r="B300" t="s">
        <v>4876</v>
      </c>
      <c r="C300">
        <v>2008</v>
      </c>
      <c r="D300" t="s">
        <v>3524</v>
      </c>
      <c r="E300" t="s">
        <v>4880</v>
      </c>
      <c r="F300" t="s">
        <v>16187</v>
      </c>
      <c r="G300" t="s">
        <v>17</v>
      </c>
      <c r="H300">
        <v>8</v>
      </c>
      <c r="I300">
        <v>1</v>
      </c>
      <c r="J300">
        <v>80</v>
      </c>
      <c r="K300">
        <v>10</v>
      </c>
      <c r="L300">
        <v>10</v>
      </c>
      <c r="M300">
        <v>10</v>
      </c>
      <c r="N300">
        <v>100</v>
      </c>
      <c r="O300" t="s">
        <v>4881</v>
      </c>
      <c r="P300" t="s">
        <v>4882</v>
      </c>
      <c r="Q300" s="5" t="str">
        <f>HYPERLINK(Table4[[#This Row],[url]])</f>
        <v>https://s3.amazonaws.com/FrackFinder/Tadpole/Washington/2008/2008_X-080.3515_Y0040.2849.png</v>
      </c>
      <c r="S300">
        <f>IF(LEFT(Table4[[#This Row],[answer1]])=Table4[[#This Row],[MY ANWER]], 0,1)</f>
        <v>1</v>
      </c>
    </row>
    <row r="301" spans="1:19" x14ac:dyDescent="0.25">
      <c r="A301">
        <v>280366</v>
      </c>
      <c r="B301" t="s">
        <v>4856</v>
      </c>
      <c r="C301">
        <v>2008</v>
      </c>
      <c r="D301" t="s">
        <v>3524</v>
      </c>
      <c r="E301" t="s">
        <v>4860</v>
      </c>
      <c r="F301" t="s">
        <v>16187</v>
      </c>
      <c r="G301" t="s">
        <v>17</v>
      </c>
      <c r="H301">
        <v>9</v>
      </c>
      <c r="I301">
        <v>1</v>
      </c>
      <c r="J301">
        <v>90</v>
      </c>
      <c r="K301">
        <v>10</v>
      </c>
      <c r="L301">
        <v>10</v>
      </c>
      <c r="M301">
        <v>10</v>
      </c>
      <c r="N301">
        <v>100</v>
      </c>
      <c r="O301" t="s">
        <v>4861</v>
      </c>
      <c r="P301" t="s">
        <v>4862</v>
      </c>
      <c r="Q301" s="5" t="str">
        <f>HYPERLINK(Table4[[#This Row],[url]])</f>
        <v>https://s3.amazonaws.com/FrackFinder/Tadpole/Washington/2008/2008_X-080.3518_Y0040.1960.png</v>
      </c>
      <c r="S301">
        <f>IF(LEFT(Table4[[#This Row],[answer1]])=Table4[[#This Row],[MY ANWER]], 0,1)</f>
        <v>1</v>
      </c>
    </row>
    <row r="302" spans="1:19" x14ac:dyDescent="0.25">
      <c r="A302">
        <v>280360</v>
      </c>
      <c r="B302" t="s">
        <v>4836</v>
      </c>
      <c r="C302">
        <v>2008</v>
      </c>
      <c r="D302" t="s">
        <v>3524</v>
      </c>
      <c r="E302" t="s">
        <v>4840</v>
      </c>
      <c r="F302" t="s">
        <v>16</v>
      </c>
      <c r="G302" t="s">
        <v>17</v>
      </c>
      <c r="H302">
        <v>8</v>
      </c>
      <c r="I302">
        <v>1</v>
      </c>
      <c r="J302">
        <v>80</v>
      </c>
      <c r="K302">
        <v>10</v>
      </c>
      <c r="L302">
        <v>10</v>
      </c>
      <c r="M302">
        <v>10</v>
      </c>
      <c r="N302">
        <v>100</v>
      </c>
      <c r="O302" t="s">
        <v>4841</v>
      </c>
      <c r="P302" t="s">
        <v>4842</v>
      </c>
      <c r="Q302" s="5" t="str">
        <f>HYPERLINK(Table4[[#This Row],[url]])</f>
        <v>https://s3.amazonaws.com/FrackFinder/Tadpole/Washington/2008/2008_X-080.3528_Y0040.2106.png</v>
      </c>
      <c r="S302">
        <f>IF(LEFT(Table4[[#This Row],[answer1]])=Table4[[#This Row],[MY ANWER]], 0,1)</f>
        <v>1</v>
      </c>
    </row>
    <row r="303" spans="1:19" x14ac:dyDescent="0.25">
      <c r="A303">
        <v>280351</v>
      </c>
      <c r="B303" t="s">
        <v>4806</v>
      </c>
      <c r="C303">
        <v>2008</v>
      </c>
      <c r="D303" t="s">
        <v>3524</v>
      </c>
      <c r="E303" t="s">
        <v>4810</v>
      </c>
      <c r="F303" t="s">
        <v>16187</v>
      </c>
      <c r="G303" t="s">
        <v>17</v>
      </c>
      <c r="H303">
        <v>9</v>
      </c>
      <c r="I303">
        <v>1</v>
      </c>
      <c r="J303">
        <v>90</v>
      </c>
      <c r="K303">
        <v>10</v>
      </c>
      <c r="L303">
        <v>10</v>
      </c>
      <c r="M303">
        <v>10</v>
      </c>
      <c r="N303">
        <v>100</v>
      </c>
      <c r="O303" t="s">
        <v>4811</v>
      </c>
      <c r="P303" t="s">
        <v>4812</v>
      </c>
      <c r="Q303" s="5" t="str">
        <f>HYPERLINK(Table4[[#This Row],[url]])</f>
        <v>https://s3.amazonaws.com/FrackFinder/Tadpole/Washington/2008/2008_X-080.3543_Y0040.2767.png</v>
      </c>
      <c r="S303">
        <f>IF(LEFT(Table4[[#This Row],[answer1]])=Table4[[#This Row],[MY ANWER]], 0,1)</f>
        <v>1</v>
      </c>
    </row>
    <row r="304" spans="1:19" x14ac:dyDescent="0.25">
      <c r="A304">
        <v>280315</v>
      </c>
      <c r="B304" t="s">
        <v>4686</v>
      </c>
      <c r="C304">
        <v>2008</v>
      </c>
      <c r="D304" t="s">
        <v>3524</v>
      </c>
      <c r="E304" t="s">
        <v>4690</v>
      </c>
      <c r="F304" t="s">
        <v>16</v>
      </c>
      <c r="G304" t="s">
        <v>17</v>
      </c>
      <c r="H304">
        <v>8</v>
      </c>
      <c r="I304">
        <v>1</v>
      </c>
      <c r="J304">
        <v>80</v>
      </c>
      <c r="K304">
        <v>10</v>
      </c>
      <c r="L304">
        <v>10</v>
      </c>
      <c r="M304">
        <v>10</v>
      </c>
      <c r="N304">
        <v>100</v>
      </c>
      <c r="O304" t="s">
        <v>4691</v>
      </c>
      <c r="P304" t="s">
        <v>4692</v>
      </c>
      <c r="Q304" s="5" t="str">
        <f>HYPERLINK(Table4[[#This Row],[url]])</f>
        <v>https://s3.amazonaws.com/FrackFinder/Tadpole/Washington/2008/2008_X-080.3630_Y0040.4075.png</v>
      </c>
      <c r="S304">
        <f>IF(LEFT(Table4[[#This Row],[answer1]])=Table4[[#This Row],[MY ANWER]], 0,1)</f>
        <v>1</v>
      </c>
    </row>
    <row r="305" spans="1:19" x14ac:dyDescent="0.25">
      <c r="A305">
        <v>280303</v>
      </c>
      <c r="B305" t="s">
        <v>4646</v>
      </c>
      <c r="C305">
        <v>2008</v>
      </c>
      <c r="D305" t="s">
        <v>3524</v>
      </c>
      <c r="E305" t="s">
        <v>4650</v>
      </c>
      <c r="F305" t="s">
        <v>16</v>
      </c>
      <c r="G305" t="s">
        <v>16187</v>
      </c>
      <c r="H305">
        <v>9</v>
      </c>
      <c r="I305">
        <v>1</v>
      </c>
      <c r="J305">
        <v>90</v>
      </c>
      <c r="K305">
        <v>10</v>
      </c>
      <c r="L305">
        <v>10</v>
      </c>
      <c r="M305">
        <v>10</v>
      </c>
      <c r="N305">
        <v>100</v>
      </c>
      <c r="O305" t="s">
        <v>4651</v>
      </c>
      <c r="P305" t="s">
        <v>4652</v>
      </c>
      <c r="Q305" s="5" t="str">
        <f>HYPERLINK(Table4[[#This Row],[url]])</f>
        <v>https://s3.amazonaws.com/FrackFinder/Tadpole/Washington/2008/2008_X-080.3659_Y0040.2811.png</v>
      </c>
      <c r="S305">
        <f>IF(LEFT(Table4[[#This Row],[answer1]])=Table4[[#This Row],[MY ANWER]], 0,1)</f>
        <v>1</v>
      </c>
    </row>
    <row r="306" spans="1:19" x14ac:dyDescent="0.25">
      <c r="A306">
        <v>280297</v>
      </c>
      <c r="B306" t="s">
        <v>4626</v>
      </c>
      <c r="C306">
        <v>2008</v>
      </c>
      <c r="D306" t="s">
        <v>3524</v>
      </c>
      <c r="E306" t="s">
        <v>4630</v>
      </c>
      <c r="F306" t="s">
        <v>16187</v>
      </c>
      <c r="G306" t="s">
        <v>17</v>
      </c>
      <c r="H306">
        <v>9</v>
      </c>
      <c r="I306">
        <v>1</v>
      </c>
      <c r="J306">
        <v>90</v>
      </c>
      <c r="K306">
        <v>10</v>
      </c>
      <c r="L306">
        <v>10</v>
      </c>
      <c r="M306">
        <v>10</v>
      </c>
      <c r="N306">
        <v>100</v>
      </c>
      <c r="O306" t="s">
        <v>4631</v>
      </c>
      <c r="P306" t="s">
        <v>4632</v>
      </c>
      <c r="Q306" s="5" t="str">
        <f>HYPERLINK(Table4[[#This Row],[url]])</f>
        <v>https://s3.amazonaws.com/FrackFinder/Tadpole/Washington/2008/2008_X-080.3672_Y0040.2068.png</v>
      </c>
      <c r="S306">
        <f>IF(LEFT(Table4[[#This Row],[answer1]])=Table4[[#This Row],[MY ANWER]], 0,1)</f>
        <v>1</v>
      </c>
    </row>
    <row r="307" spans="1:19" x14ac:dyDescent="0.25">
      <c r="A307">
        <v>280285</v>
      </c>
      <c r="B307" t="s">
        <v>4586</v>
      </c>
      <c r="C307">
        <v>2008</v>
      </c>
      <c r="D307" t="s">
        <v>3524</v>
      </c>
      <c r="E307" t="s">
        <v>4590</v>
      </c>
      <c r="F307" t="s">
        <v>16187</v>
      </c>
      <c r="G307" t="s">
        <v>17</v>
      </c>
      <c r="H307">
        <v>9</v>
      </c>
      <c r="I307">
        <v>1</v>
      </c>
      <c r="J307">
        <v>90</v>
      </c>
      <c r="K307">
        <v>10</v>
      </c>
      <c r="L307">
        <v>10</v>
      </c>
      <c r="M307">
        <v>10</v>
      </c>
      <c r="N307">
        <v>100</v>
      </c>
      <c r="O307" t="s">
        <v>4591</v>
      </c>
      <c r="P307" t="s">
        <v>4592</v>
      </c>
      <c r="Q307" s="5" t="str">
        <f>HYPERLINK(Table4[[#This Row],[url]])</f>
        <v>https://s3.amazonaws.com/FrackFinder/Tadpole/Washington/2008/2008_X-080.3718_Y0040.2620.png</v>
      </c>
      <c r="S307">
        <f>IF(LEFT(Table4[[#This Row],[answer1]])=Table4[[#This Row],[MY ANWER]], 0,1)</f>
        <v>1</v>
      </c>
    </row>
    <row r="308" spans="1:19" x14ac:dyDescent="0.25">
      <c r="A308">
        <v>280261</v>
      </c>
      <c r="B308" t="s">
        <v>4506</v>
      </c>
      <c r="C308">
        <v>2008</v>
      </c>
      <c r="D308" t="s">
        <v>3524</v>
      </c>
      <c r="E308" t="s">
        <v>4510</v>
      </c>
      <c r="F308" t="s">
        <v>16187</v>
      </c>
      <c r="G308" t="s">
        <v>17</v>
      </c>
      <c r="H308">
        <v>9</v>
      </c>
      <c r="I308">
        <v>1</v>
      </c>
      <c r="J308">
        <v>90</v>
      </c>
      <c r="K308">
        <v>10</v>
      </c>
      <c r="L308">
        <v>10</v>
      </c>
      <c r="M308">
        <v>10</v>
      </c>
      <c r="N308">
        <v>100</v>
      </c>
      <c r="O308" t="s">
        <v>4511</v>
      </c>
      <c r="P308" t="s">
        <v>4512</v>
      </c>
      <c r="Q308" s="5" t="str">
        <f>HYPERLINK(Table4[[#This Row],[url]])</f>
        <v>https://s3.amazonaws.com/FrackFinder/Tadpole/Washington/2008/2008_X-080.3786_Y0040.2987.png</v>
      </c>
      <c r="S308">
        <f>IF(LEFT(Table4[[#This Row],[answer1]])=Table4[[#This Row],[MY ANWER]], 0,1)</f>
        <v>1</v>
      </c>
    </row>
    <row r="309" spans="1:19" x14ac:dyDescent="0.25">
      <c r="A309">
        <v>280249</v>
      </c>
      <c r="B309" t="s">
        <v>4466</v>
      </c>
      <c r="C309">
        <v>2008</v>
      </c>
      <c r="D309" t="s">
        <v>3524</v>
      </c>
      <c r="E309" t="s">
        <v>4470</v>
      </c>
      <c r="F309" t="s">
        <v>16187</v>
      </c>
      <c r="G309" t="s">
        <v>17</v>
      </c>
      <c r="H309">
        <v>8</v>
      </c>
      <c r="I309">
        <v>1</v>
      </c>
      <c r="J309">
        <v>80</v>
      </c>
      <c r="K309">
        <v>10</v>
      </c>
      <c r="L309">
        <v>10</v>
      </c>
      <c r="M309">
        <v>10</v>
      </c>
      <c r="N309">
        <v>100</v>
      </c>
      <c r="O309" t="s">
        <v>4471</v>
      </c>
      <c r="P309" t="s">
        <v>4472</v>
      </c>
      <c r="Q309" s="5" t="str">
        <f>HYPERLINK(Table4[[#This Row],[url]])</f>
        <v>https://s3.amazonaws.com/FrackFinder/Tadpole/Washington/2008/2008_X-080.3797_Y0040.2992.png</v>
      </c>
      <c r="S309">
        <f>IF(LEFT(Table4[[#This Row],[answer1]])=Table4[[#This Row],[MY ANWER]], 0,1)</f>
        <v>1</v>
      </c>
    </row>
    <row r="310" spans="1:19" x14ac:dyDescent="0.25">
      <c r="A310">
        <v>280237</v>
      </c>
      <c r="B310" t="s">
        <v>4426</v>
      </c>
      <c r="C310">
        <v>2008</v>
      </c>
      <c r="D310" t="s">
        <v>3524</v>
      </c>
      <c r="E310" t="s">
        <v>4430</v>
      </c>
      <c r="F310" t="s">
        <v>16187</v>
      </c>
      <c r="G310" t="s">
        <v>17</v>
      </c>
      <c r="H310">
        <v>9</v>
      </c>
      <c r="I310">
        <v>1</v>
      </c>
      <c r="J310">
        <v>90</v>
      </c>
      <c r="K310">
        <v>10</v>
      </c>
      <c r="L310">
        <v>10</v>
      </c>
      <c r="M310">
        <v>10</v>
      </c>
      <c r="N310">
        <v>100</v>
      </c>
      <c r="O310" t="s">
        <v>4431</v>
      </c>
      <c r="P310" t="s">
        <v>4432</v>
      </c>
      <c r="Q310" s="5" t="str">
        <f>HYPERLINK(Table4[[#This Row],[url]])</f>
        <v>https://s3.amazonaws.com/FrackFinder/Tadpole/Washington/2008/2008_X-080.3842_Y0040.2721.png</v>
      </c>
      <c r="S310">
        <f>IF(LEFT(Table4[[#This Row],[answer1]])=Table4[[#This Row],[MY ANWER]], 0,1)</f>
        <v>1</v>
      </c>
    </row>
    <row r="311" spans="1:19" x14ac:dyDescent="0.25">
      <c r="A311">
        <v>280213</v>
      </c>
      <c r="B311" t="s">
        <v>4346</v>
      </c>
      <c r="C311">
        <v>2008</v>
      </c>
      <c r="D311" t="s">
        <v>3524</v>
      </c>
      <c r="E311" t="s">
        <v>4350</v>
      </c>
      <c r="F311" t="s">
        <v>16187</v>
      </c>
      <c r="G311" t="s">
        <v>17</v>
      </c>
      <c r="H311">
        <v>9</v>
      </c>
      <c r="I311">
        <v>1</v>
      </c>
      <c r="J311">
        <v>90</v>
      </c>
      <c r="K311">
        <v>10</v>
      </c>
      <c r="L311">
        <v>10</v>
      </c>
      <c r="M311">
        <v>10</v>
      </c>
      <c r="N311">
        <v>100</v>
      </c>
      <c r="O311" t="s">
        <v>4351</v>
      </c>
      <c r="P311" t="s">
        <v>4352</v>
      </c>
      <c r="Q311" s="5" t="str">
        <f>HYPERLINK(Table4[[#This Row],[url]])</f>
        <v>https://s3.amazonaws.com/FrackFinder/Tadpole/Washington/2008/2008_X-080.3910_Y0040.2611.png</v>
      </c>
      <c r="S311">
        <f>IF(LEFT(Table4[[#This Row],[answer1]])=Table4[[#This Row],[MY ANWER]], 0,1)</f>
        <v>1</v>
      </c>
    </row>
    <row r="312" spans="1:19" x14ac:dyDescent="0.25">
      <c r="A312">
        <v>280165</v>
      </c>
      <c r="B312" t="s">
        <v>4186</v>
      </c>
      <c r="C312">
        <v>2008</v>
      </c>
      <c r="D312" t="s">
        <v>3524</v>
      </c>
      <c r="E312" t="s">
        <v>4190</v>
      </c>
      <c r="F312" t="s">
        <v>16187</v>
      </c>
      <c r="G312" t="s">
        <v>17</v>
      </c>
      <c r="H312">
        <v>10</v>
      </c>
      <c r="I312">
        <v>1</v>
      </c>
      <c r="J312">
        <v>90</v>
      </c>
      <c r="K312">
        <v>9</v>
      </c>
      <c r="L312">
        <v>11</v>
      </c>
      <c r="M312">
        <v>10</v>
      </c>
      <c r="N312">
        <v>110</v>
      </c>
      <c r="O312" t="s">
        <v>4191</v>
      </c>
      <c r="P312" t="s">
        <v>4192</v>
      </c>
      <c r="Q312" s="5" t="str">
        <f>HYPERLINK(Table4[[#This Row],[url]])</f>
        <v>https://s3.amazonaws.com/FrackFinder/Tadpole/Washington/2008/2008_X-080.4109_Y0040.1790.png</v>
      </c>
      <c r="S312">
        <f>IF(LEFT(Table4[[#This Row],[answer1]])=Table4[[#This Row],[MY ANWER]], 0,1)</f>
        <v>1</v>
      </c>
    </row>
    <row r="313" spans="1:19" x14ac:dyDescent="0.25">
      <c r="A313">
        <v>280111</v>
      </c>
      <c r="B313" t="s">
        <v>4006</v>
      </c>
      <c r="C313">
        <v>2008</v>
      </c>
      <c r="D313" t="s">
        <v>3524</v>
      </c>
      <c r="E313" t="s">
        <v>4010</v>
      </c>
      <c r="F313" t="s">
        <v>16</v>
      </c>
      <c r="G313" t="s">
        <v>17</v>
      </c>
      <c r="H313">
        <v>9</v>
      </c>
      <c r="I313">
        <v>1</v>
      </c>
      <c r="J313">
        <v>90</v>
      </c>
      <c r="K313">
        <v>10</v>
      </c>
      <c r="L313">
        <v>10</v>
      </c>
      <c r="M313">
        <v>10</v>
      </c>
      <c r="N313">
        <v>100</v>
      </c>
      <c r="O313" t="s">
        <v>4011</v>
      </c>
      <c r="P313" t="s">
        <v>4012</v>
      </c>
      <c r="Q313" s="5" t="str">
        <f>HYPERLINK(Table4[[#This Row],[url]])</f>
        <v>https://s3.amazonaws.com/FrackFinder/Tadpole/Washington/2008/2008_X-080.4313_Y0040.2850.png</v>
      </c>
      <c r="S313">
        <f>IF(LEFT(Table4[[#This Row],[answer1]])=Table4[[#This Row],[MY ANWER]], 0,1)</f>
        <v>1</v>
      </c>
    </row>
    <row r="314" spans="1:19" x14ac:dyDescent="0.25">
      <c r="A314">
        <v>280102</v>
      </c>
      <c r="B314" t="s">
        <v>3976</v>
      </c>
      <c r="C314">
        <v>2008</v>
      </c>
      <c r="D314" t="s">
        <v>3524</v>
      </c>
      <c r="E314" t="s">
        <v>3980</v>
      </c>
      <c r="F314" t="s">
        <v>16</v>
      </c>
      <c r="G314" t="s">
        <v>16187</v>
      </c>
      <c r="H314">
        <v>9</v>
      </c>
      <c r="I314">
        <v>1</v>
      </c>
      <c r="J314">
        <v>90</v>
      </c>
      <c r="K314">
        <v>10</v>
      </c>
      <c r="L314">
        <v>10</v>
      </c>
      <c r="M314">
        <v>10</v>
      </c>
      <c r="N314">
        <v>100</v>
      </c>
      <c r="O314" t="s">
        <v>3981</v>
      </c>
      <c r="P314" t="s">
        <v>3982</v>
      </c>
      <c r="Q314" s="5" t="str">
        <f>HYPERLINK(Table4[[#This Row],[url]])</f>
        <v>https://s3.amazonaws.com/FrackFinder/Tadpole/Washington/2008/2008_X-080.4424_Y0040.2029.png</v>
      </c>
      <c r="S314">
        <f>IF(LEFT(Table4[[#This Row],[answer1]])=Table4[[#This Row],[MY ANWER]], 0,1)</f>
        <v>1</v>
      </c>
    </row>
    <row r="315" spans="1:19" x14ac:dyDescent="0.25">
      <c r="A315">
        <v>280045</v>
      </c>
      <c r="B315" t="s">
        <v>3785</v>
      </c>
      <c r="C315">
        <v>2008</v>
      </c>
      <c r="D315" t="s">
        <v>3524</v>
      </c>
      <c r="E315" t="s">
        <v>3789</v>
      </c>
      <c r="F315" t="s">
        <v>16</v>
      </c>
      <c r="G315" t="s">
        <v>17</v>
      </c>
      <c r="H315">
        <v>8</v>
      </c>
      <c r="I315">
        <v>1</v>
      </c>
      <c r="J315">
        <v>80</v>
      </c>
      <c r="K315">
        <v>10</v>
      </c>
      <c r="L315">
        <v>10</v>
      </c>
      <c r="M315">
        <v>10</v>
      </c>
      <c r="N315">
        <v>100</v>
      </c>
      <c r="O315" t="s">
        <v>3790</v>
      </c>
      <c r="P315" t="s">
        <v>3791</v>
      </c>
      <c r="Q315" s="5" t="str">
        <f>HYPERLINK(Table4[[#This Row],[url]])</f>
        <v>https://s3.amazonaws.com/FrackFinder/Tadpole/Washington/2008/2008_X-080.4752_Y0040.4090.png</v>
      </c>
      <c r="S315">
        <f>IF(LEFT(Table4[[#This Row],[answer1]])=Table4[[#This Row],[MY ANWER]], 0,1)</f>
        <v>1</v>
      </c>
    </row>
    <row r="316" spans="1:19" x14ac:dyDescent="0.25">
      <c r="A316">
        <v>279982</v>
      </c>
      <c r="B316" t="s">
        <v>3575</v>
      </c>
      <c r="C316">
        <v>2008</v>
      </c>
      <c r="D316" t="s">
        <v>3524</v>
      </c>
      <c r="E316" t="s">
        <v>3579</v>
      </c>
      <c r="F316" t="s">
        <v>16</v>
      </c>
      <c r="G316" t="s">
        <v>17</v>
      </c>
      <c r="H316">
        <v>9</v>
      </c>
      <c r="I316">
        <v>1</v>
      </c>
      <c r="J316">
        <v>90</v>
      </c>
      <c r="K316">
        <v>10</v>
      </c>
      <c r="L316">
        <v>10</v>
      </c>
      <c r="M316">
        <v>10</v>
      </c>
      <c r="N316">
        <v>100</v>
      </c>
      <c r="O316" t="s">
        <v>3580</v>
      </c>
      <c r="P316" t="s">
        <v>3581</v>
      </c>
      <c r="Q316" s="5" t="str">
        <f>HYPERLINK(Table4[[#This Row],[url]])</f>
        <v>https://s3.amazonaws.com/FrackFinder/Tadpole/Washington/2008/2008_X-080.5029_Y0040.2604.png</v>
      </c>
      <c r="S316">
        <f>IF(LEFT(Table4[[#This Row],[answer1]])=Table4[[#This Row],[MY ANWER]], 0,1)</f>
        <v>1</v>
      </c>
    </row>
    <row r="317" spans="1:19" x14ac:dyDescent="0.25">
      <c r="A317">
        <v>279973</v>
      </c>
      <c r="B317" t="s">
        <v>3544</v>
      </c>
      <c r="C317">
        <v>2008</v>
      </c>
      <c r="D317" t="s">
        <v>3524</v>
      </c>
      <c r="E317" t="s">
        <v>3548</v>
      </c>
      <c r="F317" t="s">
        <v>16</v>
      </c>
      <c r="G317" t="s">
        <v>16187</v>
      </c>
      <c r="H317">
        <v>9</v>
      </c>
      <c r="I317">
        <v>1</v>
      </c>
      <c r="J317">
        <v>90</v>
      </c>
      <c r="K317">
        <v>10</v>
      </c>
      <c r="L317">
        <v>10</v>
      </c>
      <c r="M317">
        <v>10</v>
      </c>
      <c r="N317">
        <v>100</v>
      </c>
      <c r="O317" t="s">
        <v>3549</v>
      </c>
      <c r="P317" t="s">
        <v>3550</v>
      </c>
      <c r="Q317" s="5" t="str">
        <f>HYPERLINK(Table4[[#This Row],[url]])</f>
        <v>https://s3.amazonaws.com/FrackFinder/Tadpole/Washington/2008/2008_X-080.5071_Y0039.9744.png</v>
      </c>
      <c r="S317">
        <f>IF(LEFT(Table4[[#This Row],[answer1]])=Table4[[#This Row],[MY ANWER]], 0,1)</f>
        <v>1</v>
      </c>
    </row>
    <row r="318" spans="1:19" x14ac:dyDescent="0.25">
      <c r="A318">
        <v>280709</v>
      </c>
      <c r="B318" t="s">
        <v>5997</v>
      </c>
      <c r="C318">
        <v>2010</v>
      </c>
      <c r="D318" t="s">
        <v>3524</v>
      </c>
      <c r="E318" t="s">
        <v>6004</v>
      </c>
      <c r="F318" t="s">
        <v>16</v>
      </c>
      <c r="G318" t="s">
        <v>17</v>
      </c>
      <c r="H318">
        <v>9</v>
      </c>
      <c r="I318">
        <v>1</v>
      </c>
      <c r="J318">
        <v>90</v>
      </c>
      <c r="K318">
        <v>10</v>
      </c>
      <c r="L318">
        <v>10</v>
      </c>
      <c r="M318">
        <v>10</v>
      </c>
      <c r="N318">
        <v>100</v>
      </c>
      <c r="O318" t="s">
        <v>6005</v>
      </c>
      <c r="P318" t="s">
        <v>6006</v>
      </c>
      <c r="Q318" s="5" t="str">
        <f>HYPERLINK(Table4[[#This Row],[url]])</f>
        <v>https://s3.amazonaws.com/FrackFinder/Tadpole/Washington/2010/2010_X-080.2863_Y0040.2769.png</v>
      </c>
      <c r="S318">
        <f>IF(LEFT(Table4[[#This Row],[answer1]])=Table4[[#This Row],[MY ANWER]], 0,1)</f>
        <v>1</v>
      </c>
    </row>
    <row r="319" spans="1:19" x14ac:dyDescent="0.25">
      <c r="A319">
        <v>280661</v>
      </c>
      <c r="B319" t="s">
        <v>5837</v>
      </c>
      <c r="C319">
        <v>2010</v>
      </c>
      <c r="D319" t="s">
        <v>3524</v>
      </c>
      <c r="E319" t="s">
        <v>5844</v>
      </c>
      <c r="F319" t="s">
        <v>16</v>
      </c>
      <c r="G319" t="s">
        <v>17</v>
      </c>
      <c r="H319">
        <v>9</v>
      </c>
      <c r="I319">
        <v>1</v>
      </c>
      <c r="J319">
        <v>90</v>
      </c>
      <c r="K319">
        <v>10</v>
      </c>
      <c r="L319">
        <v>10</v>
      </c>
      <c r="M319">
        <v>10</v>
      </c>
      <c r="N319">
        <v>100</v>
      </c>
      <c r="O319" t="s">
        <v>5845</v>
      </c>
      <c r="P319" t="s">
        <v>5846</v>
      </c>
      <c r="Q319" s="5" t="str">
        <f>HYPERLINK(Table4[[#This Row],[url]])</f>
        <v>https://s3.amazonaws.com/FrackFinder/Tadpole/Washington/2010/2010_X-080.2948_Y0040.2509.png</v>
      </c>
      <c r="S319">
        <f>IF(LEFT(Table4[[#This Row],[answer1]])=Table4[[#This Row],[MY ANWER]], 0,1)</f>
        <v>1</v>
      </c>
    </row>
    <row r="320" spans="1:19" x14ac:dyDescent="0.25">
      <c r="A320">
        <v>280565</v>
      </c>
      <c r="B320" t="s">
        <v>5517</v>
      </c>
      <c r="C320">
        <v>2010</v>
      </c>
      <c r="D320" t="s">
        <v>3524</v>
      </c>
      <c r="E320" t="s">
        <v>5524</v>
      </c>
      <c r="F320" t="s">
        <v>16187</v>
      </c>
      <c r="G320" t="s">
        <v>17</v>
      </c>
      <c r="H320">
        <v>9</v>
      </c>
      <c r="I320">
        <v>1</v>
      </c>
      <c r="J320">
        <v>90</v>
      </c>
      <c r="K320">
        <v>10</v>
      </c>
      <c r="L320">
        <v>10</v>
      </c>
      <c r="M320">
        <v>10</v>
      </c>
      <c r="N320">
        <v>100</v>
      </c>
      <c r="O320" t="s">
        <v>5525</v>
      </c>
      <c r="P320" t="s">
        <v>5526</v>
      </c>
      <c r="Q320" s="5" t="str">
        <f>HYPERLINK(Table4[[#This Row],[url]])</f>
        <v>https://s3.amazonaws.com/FrackFinder/Tadpole/Washington/2010/2010_X-080.3083_Y0040.2703.png</v>
      </c>
      <c r="S320">
        <f>IF(LEFT(Table4[[#This Row],[answer1]])=Table4[[#This Row],[MY ANWER]], 0,1)</f>
        <v>1</v>
      </c>
    </row>
    <row r="321" spans="1:19" x14ac:dyDescent="0.25">
      <c r="A321">
        <v>280535</v>
      </c>
      <c r="B321" t="s">
        <v>5417</v>
      </c>
      <c r="C321">
        <v>2010</v>
      </c>
      <c r="D321" t="s">
        <v>3524</v>
      </c>
      <c r="E321" t="s">
        <v>5424</v>
      </c>
      <c r="F321" t="s">
        <v>19</v>
      </c>
      <c r="G321" t="s">
        <v>16187</v>
      </c>
      <c r="H321">
        <v>9</v>
      </c>
      <c r="I321">
        <v>1</v>
      </c>
      <c r="J321">
        <v>90</v>
      </c>
      <c r="K321">
        <v>10</v>
      </c>
      <c r="L321">
        <v>10</v>
      </c>
      <c r="M321">
        <v>10</v>
      </c>
      <c r="N321">
        <v>100</v>
      </c>
      <c r="O321" t="s">
        <v>5425</v>
      </c>
      <c r="P321" t="s">
        <v>5426</v>
      </c>
      <c r="Q321" s="5" t="str">
        <f>HYPERLINK(Table4[[#This Row],[url]])</f>
        <v>https://s3.amazonaws.com/FrackFinder/Tadpole/Washington/2010/2010_X-080.3146_Y0040.2154.png</v>
      </c>
      <c r="S321">
        <f>IF(LEFT(Table4[[#This Row],[answer1]])=Table4[[#This Row],[MY ANWER]], 0,1)</f>
        <v>1</v>
      </c>
    </row>
    <row r="322" spans="1:19" x14ac:dyDescent="0.25">
      <c r="A322">
        <v>280505</v>
      </c>
      <c r="B322" t="s">
        <v>5317</v>
      </c>
      <c r="C322">
        <v>2010</v>
      </c>
      <c r="D322" t="s">
        <v>3524</v>
      </c>
      <c r="E322" t="s">
        <v>5324</v>
      </c>
      <c r="F322" t="s">
        <v>16187</v>
      </c>
      <c r="G322" t="s">
        <v>16</v>
      </c>
      <c r="H322">
        <v>9</v>
      </c>
      <c r="I322">
        <v>1</v>
      </c>
      <c r="J322">
        <v>90</v>
      </c>
      <c r="K322">
        <v>10</v>
      </c>
      <c r="L322">
        <v>10</v>
      </c>
      <c r="M322">
        <v>10</v>
      </c>
      <c r="N322">
        <v>100</v>
      </c>
      <c r="O322" t="s">
        <v>5325</v>
      </c>
      <c r="P322" t="s">
        <v>5326</v>
      </c>
      <c r="Q322" s="5" t="str">
        <f>HYPERLINK(Table4[[#This Row],[url]])</f>
        <v>https://s3.amazonaws.com/FrackFinder/Tadpole/Washington/2010/2010_X-080.3217_Y0040.2287.png</v>
      </c>
      <c r="S322">
        <f>IF(LEFT(Table4[[#This Row],[answer1]])=Table4[[#This Row],[MY ANWER]], 0,1)</f>
        <v>1</v>
      </c>
    </row>
    <row r="323" spans="1:19" x14ac:dyDescent="0.25">
      <c r="A323">
        <v>280430</v>
      </c>
      <c r="B323" t="s">
        <v>5066</v>
      </c>
      <c r="C323">
        <v>2010</v>
      </c>
      <c r="D323" t="s">
        <v>3524</v>
      </c>
      <c r="E323" t="s">
        <v>5073</v>
      </c>
      <c r="F323" t="s">
        <v>16187</v>
      </c>
      <c r="G323" t="s">
        <v>17</v>
      </c>
      <c r="H323">
        <v>8</v>
      </c>
      <c r="I323">
        <v>1</v>
      </c>
      <c r="J323">
        <v>80</v>
      </c>
      <c r="K323">
        <v>10</v>
      </c>
      <c r="L323">
        <v>10</v>
      </c>
      <c r="M323">
        <v>10</v>
      </c>
      <c r="N323">
        <v>100</v>
      </c>
      <c r="O323" t="s">
        <v>5074</v>
      </c>
      <c r="P323" t="s">
        <v>5075</v>
      </c>
      <c r="Q323" s="5" t="str">
        <f>HYPERLINK(Table4[[#This Row],[url]])</f>
        <v>https://s3.amazonaws.com/FrackFinder/Tadpole/Washington/2010/2010_X-080.3390_Y0040.2705.png</v>
      </c>
      <c r="S323">
        <f>IF(LEFT(Table4[[#This Row],[answer1]])=Table4[[#This Row],[MY ANWER]], 0,1)</f>
        <v>1</v>
      </c>
    </row>
    <row r="324" spans="1:19" x14ac:dyDescent="0.25">
      <c r="A324">
        <v>280424</v>
      </c>
      <c r="B324" t="s">
        <v>5046</v>
      </c>
      <c r="C324">
        <v>2010</v>
      </c>
      <c r="D324" t="s">
        <v>3524</v>
      </c>
      <c r="E324" t="s">
        <v>5053</v>
      </c>
      <c r="F324" t="s">
        <v>16187</v>
      </c>
      <c r="G324" t="s">
        <v>17</v>
      </c>
      <c r="H324">
        <v>9</v>
      </c>
      <c r="I324">
        <v>1</v>
      </c>
      <c r="J324">
        <v>90</v>
      </c>
      <c r="K324">
        <v>10</v>
      </c>
      <c r="L324">
        <v>10</v>
      </c>
      <c r="M324">
        <v>10</v>
      </c>
      <c r="N324">
        <v>100</v>
      </c>
      <c r="O324" t="s">
        <v>5054</v>
      </c>
      <c r="P324" t="s">
        <v>5055</v>
      </c>
      <c r="Q324" s="5" t="str">
        <f>HYPERLINK(Table4[[#This Row],[url]])</f>
        <v>https://s3.amazonaws.com/FrackFinder/Tadpole/Washington/2010/2010_X-080.3406_Y0040.4504.png</v>
      </c>
      <c r="S324">
        <f>IF(LEFT(Table4[[#This Row],[answer1]])=Table4[[#This Row],[MY ANWER]], 0,1)</f>
        <v>1</v>
      </c>
    </row>
    <row r="325" spans="1:19" x14ac:dyDescent="0.25">
      <c r="A325">
        <v>280427</v>
      </c>
      <c r="B325" t="s">
        <v>5056</v>
      </c>
      <c r="C325">
        <v>2010</v>
      </c>
      <c r="D325" t="s">
        <v>3524</v>
      </c>
      <c r="E325" t="s">
        <v>5063</v>
      </c>
      <c r="F325" t="s">
        <v>16187</v>
      </c>
      <c r="G325" t="s">
        <v>17</v>
      </c>
      <c r="H325">
        <v>8</v>
      </c>
      <c r="I325">
        <v>1</v>
      </c>
      <c r="J325">
        <v>80</v>
      </c>
      <c r="K325">
        <v>10</v>
      </c>
      <c r="L325">
        <v>10</v>
      </c>
      <c r="M325">
        <v>10</v>
      </c>
      <c r="N325">
        <v>100</v>
      </c>
      <c r="O325" t="s">
        <v>5064</v>
      </c>
      <c r="P325" t="s">
        <v>5065</v>
      </c>
      <c r="Q325" s="5" t="str">
        <f>HYPERLINK(Table4[[#This Row],[url]])</f>
        <v>https://s3.amazonaws.com/FrackFinder/Tadpole/Washington/2010/2010_X-080.3406_Y0040.4549.png</v>
      </c>
      <c r="S325">
        <f>IF(LEFT(Table4[[#This Row],[answer1]])=Table4[[#This Row],[MY ANWER]], 0,1)</f>
        <v>1</v>
      </c>
    </row>
    <row r="326" spans="1:19" x14ac:dyDescent="0.25">
      <c r="A326">
        <v>280415</v>
      </c>
      <c r="B326" t="s">
        <v>5016</v>
      </c>
      <c r="C326">
        <v>2010</v>
      </c>
      <c r="D326" t="s">
        <v>3524</v>
      </c>
      <c r="E326" t="s">
        <v>5023</v>
      </c>
      <c r="F326" t="s">
        <v>16187</v>
      </c>
      <c r="G326" t="s">
        <v>17</v>
      </c>
      <c r="H326">
        <v>8</v>
      </c>
      <c r="I326">
        <v>1</v>
      </c>
      <c r="J326">
        <v>80</v>
      </c>
      <c r="K326">
        <v>10</v>
      </c>
      <c r="L326">
        <v>10</v>
      </c>
      <c r="M326">
        <v>10</v>
      </c>
      <c r="N326">
        <v>100</v>
      </c>
      <c r="O326" t="s">
        <v>5024</v>
      </c>
      <c r="P326" t="s">
        <v>5025</v>
      </c>
      <c r="Q326" s="5" t="str">
        <f>HYPERLINK(Table4[[#This Row],[url]])</f>
        <v>https://s3.amazonaws.com/FrackFinder/Tadpole/Washington/2010/2010_X-080.3429_Y0040.2751.png</v>
      </c>
      <c r="S326">
        <f>IF(LEFT(Table4[[#This Row],[answer1]])=Table4[[#This Row],[MY ANWER]], 0,1)</f>
        <v>1</v>
      </c>
    </row>
    <row r="327" spans="1:19" x14ac:dyDescent="0.25">
      <c r="A327">
        <v>280394</v>
      </c>
      <c r="B327" t="s">
        <v>4946</v>
      </c>
      <c r="C327">
        <v>2010</v>
      </c>
      <c r="D327" t="s">
        <v>3524</v>
      </c>
      <c r="E327" t="s">
        <v>4953</v>
      </c>
      <c r="F327" t="s">
        <v>19</v>
      </c>
      <c r="G327" t="s">
        <v>16187</v>
      </c>
      <c r="H327">
        <v>8</v>
      </c>
      <c r="I327">
        <v>1</v>
      </c>
      <c r="J327">
        <v>80</v>
      </c>
      <c r="K327">
        <v>10</v>
      </c>
      <c r="L327">
        <v>10</v>
      </c>
      <c r="M327">
        <v>10</v>
      </c>
      <c r="N327">
        <v>100</v>
      </c>
      <c r="O327" t="s">
        <v>4954</v>
      </c>
      <c r="P327" t="s">
        <v>4955</v>
      </c>
      <c r="Q327" s="5" t="str">
        <f>HYPERLINK(Table4[[#This Row],[url]])</f>
        <v>https://s3.amazonaws.com/FrackFinder/Tadpole/Washington/2010/2010_X-080.3471_Y0040.2438.png</v>
      </c>
      <c r="S327">
        <f>IF(LEFT(Table4[[#This Row],[answer1]])=Table4[[#This Row],[MY ANWER]], 0,1)</f>
        <v>1</v>
      </c>
    </row>
    <row r="328" spans="1:19" x14ac:dyDescent="0.25">
      <c r="A328">
        <v>280316</v>
      </c>
      <c r="B328" t="s">
        <v>4686</v>
      </c>
      <c r="C328">
        <v>2010</v>
      </c>
      <c r="D328" t="s">
        <v>3524</v>
      </c>
      <c r="E328" t="s">
        <v>4693</v>
      </c>
      <c r="F328" t="s">
        <v>16</v>
      </c>
      <c r="G328" t="s">
        <v>17</v>
      </c>
      <c r="H328">
        <v>9</v>
      </c>
      <c r="I328">
        <v>1</v>
      </c>
      <c r="J328">
        <v>90</v>
      </c>
      <c r="K328">
        <v>10</v>
      </c>
      <c r="L328">
        <v>10</v>
      </c>
      <c r="M328">
        <v>10</v>
      </c>
      <c r="N328">
        <v>100</v>
      </c>
      <c r="O328" t="s">
        <v>4694</v>
      </c>
      <c r="P328" t="s">
        <v>4695</v>
      </c>
      <c r="Q328" s="5" t="str">
        <f>HYPERLINK(Table4[[#This Row],[url]])</f>
        <v>https://s3.amazonaws.com/FrackFinder/Tadpole/Washington/2010/2010_X-080.3630_Y0040.4075.png</v>
      </c>
      <c r="S328">
        <f>IF(LEFT(Table4[[#This Row],[answer1]])=Table4[[#This Row],[MY ANWER]], 0,1)</f>
        <v>1</v>
      </c>
    </row>
    <row r="329" spans="1:19" x14ac:dyDescent="0.25">
      <c r="A329">
        <v>280253</v>
      </c>
      <c r="B329" t="s">
        <v>4476</v>
      </c>
      <c r="C329">
        <v>2010</v>
      </c>
      <c r="D329" t="s">
        <v>3524</v>
      </c>
      <c r="E329" t="s">
        <v>4483</v>
      </c>
      <c r="F329" t="s">
        <v>16187</v>
      </c>
      <c r="G329" t="s">
        <v>17</v>
      </c>
      <c r="H329">
        <v>9</v>
      </c>
      <c r="I329">
        <v>1</v>
      </c>
      <c r="J329">
        <v>90</v>
      </c>
      <c r="K329">
        <v>10</v>
      </c>
      <c r="L329">
        <v>10</v>
      </c>
      <c r="M329">
        <v>10</v>
      </c>
      <c r="N329">
        <v>100</v>
      </c>
      <c r="O329" t="s">
        <v>4484</v>
      </c>
      <c r="P329" t="s">
        <v>4485</v>
      </c>
      <c r="Q329" s="5" t="str">
        <f>HYPERLINK(Table4[[#This Row],[url]])</f>
        <v>https://s3.amazonaws.com/FrackFinder/Tadpole/Washington/2010/2010_X-080.3794_Y0040.2262.png</v>
      </c>
      <c r="S329">
        <f>IF(LEFT(Table4[[#This Row],[answer1]])=Table4[[#This Row],[MY ANWER]], 0,1)</f>
        <v>1</v>
      </c>
    </row>
    <row r="330" spans="1:19" x14ac:dyDescent="0.25">
      <c r="A330">
        <v>280229</v>
      </c>
      <c r="B330" t="s">
        <v>4396</v>
      </c>
      <c r="C330">
        <v>2010</v>
      </c>
      <c r="D330" t="s">
        <v>3524</v>
      </c>
      <c r="E330" t="s">
        <v>4403</v>
      </c>
      <c r="F330" t="s">
        <v>16187</v>
      </c>
      <c r="G330" t="s">
        <v>19</v>
      </c>
      <c r="H330">
        <v>9</v>
      </c>
      <c r="I330">
        <v>1</v>
      </c>
      <c r="J330">
        <v>90</v>
      </c>
      <c r="K330">
        <v>10</v>
      </c>
      <c r="L330">
        <v>10</v>
      </c>
      <c r="M330">
        <v>10</v>
      </c>
      <c r="N330">
        <v>100</v>
      </c>
      <c r="O330" t="s">
        <v>4404</v>
      </c>
      <c r="P330" t="s">
        <v>4405</v>
      </c>
      <c r="Q330" s="5" t="str">
        <f>HYPERLINK(Table4[[#This Row],[url]])</f>
        <v>https://s3.amazonaws.com/FrackFinder/Tadpole/Washington/2010/2010_X-080.3880_Y0040.2628.png</v>
      </c>
      <c r="S330">
        <f>IF(LEFT(Table4[[#This Row],[answer1]])=Table4[[#This Row],[MY ANWER]], 0,1)</f>
        <v>1</v>
      </c>
    </row>
    <row r="331" spans="1:19" x14ac:dyDescent="0.25">
      <c r="A331">
        <v>280220</v>
      </c>
      <c r="B331" t="s">
        <v>4366</v>
      </c>
      <c r="C331">
        <v>2010</v>
      </c>
      <c r="D331" t="s">
        <v>3524</v>
      </c>
      <c r="E331" t="s">
        <v>4373</v>
      </c>
      <c r="F331" t="s">
        <v>16187</v>
      </c>
      <c r="G331" t="s">
        <v>17</v>
      </c>
      <c r="H331">
        <v>9</v>
      </c>
      <c r="I331">
        <v>1</v>
      </c>
      <c r="J331">
        <v>90</v>
      </c>
      <c r="K331">
        <v>10</v>
      </c>
      <c r="L331">
        <v>10</v>
      </c>
      <c r="M331">
        <v>10</v>
      </c>
      <c r="N331">
        <v>100</v>
      </c>
      <c r="O331" t="s">
        <v>4374</v>
      </c>
      <c r="P331" t="s">
        <v>4375</v>
      </c>
      <c r="Q331" s="5" t="str">
        <f>HYPERLINK(Table4[[#This Row],[url]])</f>
        <v>https://s3.amazonaws.com/FrackFinder/Tadpole/Washington/2010/2010_X-080.3904_Y0040.2691.png</v>
      </c>
      <c r="S331">
        <f>IF(LEFT(Table4[[#This Row],[answer1]])=Table4[[#This Row],[MY ANWER]], 0,1)</f>
        <v>1</v>
      </c>
    </row>
    <row r="332" spans="1:19" x14ac:dyDescent="0.25">
      <c r="A332">
        <v>280208</v>
      </c>
      <c r="B332" t="s">
        <v>4326</v>
      </c>
      <c r="C332">
        <v>2010</v>
      </c>
      <c r="D332" t="s">
        <v>3524</v>
      </c>
      <c r="E332" t="s">
        <v>4333</v>
      </c>
      <c r="F332" t="s">
        <v>16187</v>
      </c>
      <c r="G332" t="s">
        <v>17</v>
      </c>
      <c r="H332">
        <v>9</v>
      </c>
      <c r="I332">
        <v>1</v>
      </c>
      <c r="J332">
        <v>90</v>
      </c>
      <c r="K332">
        <v>10</v>
      </c>
      <c r="L332">
        <v>10</v>
      </c>
      <c r="M332">
        <v>10</v>
      </c>
      <c r="N332">
        <v>100</v>
      </c>
      <c r="O332" t="s">
        <v>4334</v>
      </c>
      <c r="P332" t="s">
        <v>4335</v>
      </c>
      <c r="Q332" s="5" t="str">
        <f>HYPERLINK(Table4[[#This Row],[url]])</f>
        <v>https://s3.amazonaws.com/FrackFinder/Tadpole/Washington/2010/2010_X-080.3913_Y0040.2747.png</v>
      </c>
      <c r="S332">
        <f>IF(LEFT(Table4[[#This Row],[answer1]])=Table4[[#This Row],[MY ANWER]], 0,1)</f>
        <v>1</v>
      </c>
    </row>
    <row r="333" spans="1:19" x14ac:dyDescent="0.25">
      <c r="A333">
        <v>280187</v>
      </c>
      <c r="B333" t="s">
        <v>4256</v>
      </c>
      <c r="C333">
        <v>2010</v>
      </c>
      <c r="D333" t="s">
        <v>3524</v>
      </c>
      <c r="E333" t="s">
        <v>4263</v>
      </c>
      <c r="F333" t="s">
        <v>16187</v>
      </c>
      <c r="G333" t="s">
        <v>17</v>
      </c>
      <c r="H333">
        <v>10</v>
      </c>
      <c r="I333">
        <v>1</v>
      </c>
      <c r="J333">
        <v>90</v>
      </c>
      <c r="K333">
        <v>9</v>
      </c>
      <c r="L333">
        <v>11</v>
      </c>
      <c r="M333">
        <v>10</v>
      </c>
      <c r="N333">
        <v>110</v>
      </c>
      <c r="O333" t="s">
        <v>4264</v>
      </c>
      <c r="P333" t="s">
        <v>4265</v>
      </c>
      <c r="Q333" s="5" t="str">
        <f>HYPERLINK(Table4[[#This Row],[url]])</f>
        <v>https://s3.amazonaws.com/FrackFinder/Tadpole/Washington/2010/2010_X-080.4059_Y0040.2381.png</v>
      </c>
      <c r="S333">
        <f>IF(LEFT(Table4[[#This Row],[answer1]])=Table4[[#This Row],[MY ANWER]], 0,1)</f>
        <v>1</v>
      </c>
    </row>
    <row r="334" spans="1:19" x14ac:dyDescent="0.25">
      <c r="A334">
        <v>280118</v>
      </c>
      <c r="B334" t="s">
        <v>4026</v>
      </c>
      <c r="C334">
        <v>2010</v>
      </c>
      <c r="D334" t="s">
        <v>3524</v>
      </c>
      <c r="E334" t="s">
        <v>4033</v>
      </c>
      <c r="F334" t="s">
        <v>16</v>
      </c>
      <c r="G334" t="s">
        <v>17</v>
      </c>
      <c r="H334">
        <v>10</v>
      </c>
      <c r="I334">
        <v>1</v>
      </c>
      <c r="J334">
        <v>90</v>
      </c>
      <c r="K334">
        <v>9</v>
      </c>
      <c r="L334">
        <v>11</v>
      </c>
      <c r="M334">
        <v>10</v>
      </c>
      <c r="N334">
        <v>110</v>
      </c>
      <c r="O334" t="s">
        <v>4034</v>
      </c>
      <c r="P334" t="s">
        <v>4035</v>
      </c>
      <c r="Q334" s="5" t="str">
        <f>HYPERLINK(Table4[[#This Row],[url]])</f>
        <v>https://s3.amazonaws.com/FrackFinder/Tadpole/Washington/2010/2010_X-080.4309_Y0040.1316.png</v>
      </c>
      <c r="S334">
        <f>IF(LEFT(Table4[[#This Row],[answer1]])=Table4[[#This Row],[MY ANWER]], 0,1)</f>
        <v>1</v>
      </c>
    </row>
    <row r="335" spans="1:19" x14ac:dyDescent="0.25">
      <c r="A335">
        <v>280112</v>
      </c>
      <c r="B335" t="s">
        <v>4006</v>
      </c>
      <c r="C335">
        <v>2010</v>
      </c>
      <c r="D335" t="s">
        <v>3524</v>
      </c>
      <c r="E335" t="s">
        <v>4013</v>
      </c>
      <c r="F335" t="s">
        <v>16187</v>
      </c>
      <c r="G335" t="s">
        <v>17</v>
      </c>
      <c r="H335">
        <v>9</v>
      </c>
      <c r="I335">
        <v>1</v>
      </c>
      <c r="J335">
        <v>90</v>
      </c>
      <c r="K335">
        <v>10</v>
      </c>
      <c r="L335">
        <v>10</v>
      </c>
      <c r="M335">
        <v>10</v>
      </c>
      <c r="N335">
        <v>100</v>
      </c>
      <c r="O335" t="s">
        <v>4014</v>
      </c>
      <c r="P335" t="s">
        <v>4015</v>
      </c>
      <c r="Q335" s="5" t="str">
        <f>HYPERLINK(Table4[[#This Row],[url]])</f>
        <v>https://s3.amazonaws.com/FrackFinder/Tadpole/Washington/2010/2010_X-080.4313_Y0040.2850.png</v>
      </c>
      <c r="S335">
        <f>IF(LEFT(Table4[[#This Row],[answer1]])=Table4[[#This Row],[MY ANWER]], 0,1)</f>
        <v>1</v>
      </c>
    </row>
    <row r="336" spans="1:19" x14ac:dyDescent="0.25">
      <c r="A336">
        <v>280103</v>
      </c>
      <c r="B336" t="s">
        <v>3976</v>
      </c>
      <c r="C336">
        <v>2010</v>
      </c>
      <c r="D336" t="s">
        <v>3524</v>
      </c>
      <c r="E336" t="s">
        <v>3983</v>
      </c>
      <c r="F336" t="s">
        <v>16</v>
      </c>
      <c r="G336" t="s">
        <v>16187</v>
      </c>
      <c r="H336">
        <v>9</v>
      </c>
      <c r="I336">
        <v>1</v>
      </c>
      <c r="J336">
        <v>90</v>
      </c>
      <c r="K336">
        <v>10</v>
      </c>
      <c r="L336">
        <v>10</v>
      </c>
      <c r="M336">
        <v>10</v>
      </c>
      <c r="N336">
        <v>100</v>
      </c>
      <c r="O336" t="s">
        <v>3984</v>
      </c>
      <c r="P336" t="s">
        <v>3985</v>
      </c>
      <c r="Q336" s="5" t="str">
        <f>HYPERLINK(Table4[[#This Row],[url]])</f>
        <v>https://s3.amazonaws.com/FrackFinder/Tadpole/Washington/2010/2010_X-080.4424_Y0040.2029.png</v>
      </c>
      <c r="S336">
        <f>IF(LEFT(Table4[[#This Row],[answer1]])=Table4[[#This Row],[MY ANWER]], 0,1)</f>
        <v>1</v>
      </c>
    </row>
    <row r="337" spans="1:19" x14ac:dyDescent="0.25">
      <c r="A337">
        <v>280094</v>
      </c>
      <c r="B337" t="s">
        <v>3946</v>
      </c>
      <c r="C337">
        <v>2010</v>
      </c>
      <c r="D337" t="s">
        <v>3524</v>
      </c>
      <c r="E337" t="s">
        <v>3953</v>
      </c>
      <c r="F337" t="s">
        <v>16187</v>
      </c>
      <c r="G337" t="s">
        <v>17</v>
      </c>
      <c r="H337">
        <v>9</v>
      </c>
      <c r="I337">
        <v>1</v>
      </c>
      <c r="J337">
        <v>90</v>
      </c>
      <c r="K337">
        <v>10</v>
      </c>
      <c r="L337">
        <v>10</v>
      </c>
      <c r="M337">
        <v>10</v>
      </c>
      <c r="N337">
        <v>100</v>
      </c>
      <c r="O337" t="s">
        <v>3954</v>
      </c>
      <c r="P337" t="s">
        <v>3955</v>
      </c>
      <c r="Q337" s="5" t="str">
        <f>HYPERLINK(Table4[[#This Row],[url]])</f>
        <v>https://s3.amazonaws.com/FrackFinder/Tadpole/Washington/2010/2010_X-080.4466_Y0040.2834.png</v>
      </c>
      <c r="S337">
        <f>IF(LEFT(Table4[[#This Row],[answer1]])=Table4[[#This Row],[MY ANWER]], 0,1)</f>
        <v>1</v>
      </c>
    </row>
    <row r="338" spans="1:19" x14ac:dyDescent="0.25">
      <c r="A338">
        <v>280085</v>
      </c>
      <c r="B338" t="s">
        <v>3915</v>
      </c>
      <c r="C338">
        <v>2010</v>
      </c>
      <c r="D338" t="s">
        <v>3524</v>
      </c>
      <c r="E338" t="s">
        <v>3922</v>
      </c>
      <c r="F338" t="s">
        <v>16187</v>
      </c>
      <c r="G338" t="s">
        <v>17</v>
      </c>
      <c r="H338">
        <v>9</v>
      </c>
      <c r="I338">
        <v>1</v>
      </c>
      <c r="J338">
        <v>90</v>
      </c>
      <c r="K338">
        <v>10</v>
      </c>
      <c r="L338">
        <v>10</v>
      </c>
      <c r="M338">
        <v>10</v>
      </c>
      <c r="N338">
        <v>100</v>
      </c>
      <c r="O338" t="s">
        <v>3923</v>
      </c>
      <c r="P338" t="s">
        <v>3924</v>
      </c>
      <c r="Q338" s="5" t="str">
        <f>HYPERLINK(Table4[[#This Row],[url]])</f>
        <v>https://s3.amazonaws.com/FrackFinder/Tadpole/Washington/2010/2010_X-080.4552_Y0040.2781.png</v>
      </c>
      <c r="S338">
        <f>IF(LEFT(Table4[[#This Row],[answer1]])=Table4[[#This Row],[MY ANWER]], 0,1)</f>
        <v>1</v>
      </c>
    </row>
    <row r="339" spans="1:19" x14ac:dyDescent="0.25">
      <c r="A339">
        <v>280067</v>
      </c>
      <c r="B339" t="s">
        <v>3855</v>
      </c>
      <c r="C339">
        <v>2010</v>
      </c>
      <c r="D339" t="s">
        <v>3524</v>
      </c>
      <c r="E339" t="s">
        <v>3862</v>
      </c>
      <c r="F339" t="s">
        <v>19</v>
      </c>
      <c r="G339" t="s">
        <v>16187</v>
      </c>
      <c r="H339">
        <v>9</v>
      </c>
      <c r="I339">
        <v>1</v>
      </c>
      <c r="J339">
        <v>90</v>
      </c>
      <c r="K339">
        <v>10</v>
      </c>
      <c r="L339">
        <v>10</v>
      </c>
      <c r="M339">
        <v>10</v>
      </c>
      <c r="N339">
        <v>100</v>
      </c>
      <c r="O339" t="s">
        <v>3863</v>
      </c>
      <c r="P339" t="s">
        <v>3864</v>
      </c>
      <c r="Q339" s="5" t="str">
        <f>HYPERLINK(Table4[[#This Row],[url]])</f>
        <v>https://s3.amazonaws.com/FrackFinder/Tadpole/Washington/2010/2010_X-080.4648_Y0040.2401.png</v>
      </c>
      <c r="S339">
        <f>IF(LEFT(Table4[[#This Row],[answer1]])=Table4[[#This Row],[MY ANWER]], 0,1)</f>
        <v>1</v>
      </c>
    </row>
    <row r="340" spans="1:19" x14ac:dyDescent="0.25">
      <c r="A340">
        <v>280064</v>
      </c>
      <c r="B340" t="s">
        <v>3845</v>
      </c>
      <c r="C340">
        <v>2010</v>
      </c>
      <c r="D340" t="s">
        <v>3524</v>
      </c>
      <c r="E340" t="s">
        <v>3852</v>
      </c>
      <c r="F340" t="s">
        <v>19</v>
      </c>
      <c r="G340" t="s">
        <v>16187</v>
      </c>
      <c r="H340">
        <v>9</v>
      </c>
      <c r="I340">
        <v>1</v>
      </c>
      <c r="J340">
        <v>90</v>
      </c>
      <c r="K340">
        <v>10</v>
      </c>
      <c r="L340">
        <v>10</v>
      </c>
      <c r="M340">
        <v>10</v>
      </c>
      <c r="N340">
        <v>100</v>
      </c>
      <c r="O340" t="s">
        <v>3853</v>
      </c>
      <c r="P340" t="s">
        <v>3854</v>
      </c>
      <c r="Q340" s="5" t="str">
        <f>HYPERLINK(Table4[[#This Row],[url]])</f>
        <v>https://s3.amazonaws.com/FrackFinder/Tadpole/Washington/2010/2010_X-080.4654_Y0040.2634.png</v>
      </c>
      <c r="S340">
        <f>IF(LEFT(Table4[[#This Row],[answer1]])=Table4[[#This Row],[MY ANWER]], 0,1)</f>
        <v>1</v>
      </c>
    </row>
    <row r="341" spans="1:19" x14ac:dyDescent="0.25">
      <c r="A341">
        <v>279983</v>
      </c>
      <c r="B341" t="s">
        <v>3575</v>
      </c>
      <c r="C341">
        <v>2010</v>
      </c>
      <c r="D341" t="s">
        <v>3524</v>
      </c>
      <c r="E341" t="s">
        <v>3582</v>
      </c>
      <c r="F341" t="s">
        <v>16</v>
      </c>
      <c r="G341" t="s">
        <v>17</v>
      </c>
      <c r="H341">
        <v>8</v>
      </c>
      <c r="I341">
        <v>1</v>
      </c>
      <c r="J341">
        <v>80</v>
      </c>
      <c r="K341">
        <v>10</v>
      </c>
      <c r="L341">
        <v>10</v>
      </c>
      <c r="M341">
        <v>10</v>
      </c>
      <c r="N341">
        <v>100</v>
      </c>
      <c r="O341" t="s">
        <v>3583</v>
      </c>
      <c r="P341" t="s">
        <v>3584</v>
      </c>
      <c r="Q341" s="5" t="str">
        <f>HYPERLINK(Table4[[#This Row],[url]])</f>
        <v>https://s3.amazonaws.com/FrackFinder/Tadpole/Washington/2010/2010_X-080.5029_Y0040.2604.png</v>
      </c>
      <c r="S341">
        <f>IF(LEFT(Table4[[#This Row],[answer1]])=Table4[[#This Row],[MY ANWER]], 0,1)</f>
        <v>1</v>
      </c>
    </row>
    <row r="342" spans="1:19" x14ac:dyDescent="0.25">
      <c r="A342">
        <v>279968</v>
      </c>
      <c r="B342" t="s">
        <v>3523</v>
      </c>
      <c r="C342">
        <v>2010</v>
      </c>
      <c r="D342" t="s">
        <v>3524</v>
      </c>
      <c r="E342" t="s">
        <v>3531</v>
      </c>
      <c r="F342" t="s">
        <v>16187</v>
      </c>
      <c r="G342" t="s">
        <v>17</v>
      </c>
      <c r="H342">
        <v>9</v>
      </c>
      <c r="I342">
        <v>1</v>
      </c>
      <c r="J342">
        <v>90</v>
      </c>
      <c r="K342">
        <v>10</v>
      </c>
      <c r="L342">
        <v>10</v>
      </c>
      <c r="M342">
        <v>10</v>
      </c>
      <c r="N342">
        <v>100</v>
      </c>
      <c r="O342" t="s">
        <v>3532</v>
      </c>
      <c r="P342" t="s">
        <v>3533</v>
      </c>
      <c r="Q342" s="5" t="str">
        <f>HYPERLINK(Table4[[#This Row],[url]])</f>
        <v>https://s3.amazonaws.com/FrackFinder/Tadpole/Washington/2010/2010_X-080.5163_Y0040.2264.png</v>
      </c>
      <c r="S342">
        <f>IF(LEFT(Table4[[#This Row],[answer1]])=Table4[[#This Row],[MY ANWER]], 0,1)</f>
        <v>1</v>
      </c>
    </row>
    <row r="343" spans="1:19" x14ac:dyDescent="0.25">
      <c r="A343">
        <v>279924</v>
      </c>
      <c r="B343" t="s">
        <v>3501</v>
      </c>
      <c r="C343">
        <v>2005</v>
      </c>
      <c r="D343" t="s">
        <v>3502</v>
      </c>
      <c r="E343" t="s">
        <v>3503</v>
      </c>
      <c r="F343" t="s">
        <v>16</v>
      </c>
      <c r="H343">
        <v>10</v>
      </c>
      <c r="I343">
        <v>0</v>
      </c>
      <c r="J343">
        <v>100</v>
      </c>
      <c r="K343">
        <v>0</v>
      </c>
      <c r="L343">
        <v>10</v>
      </c>
      <c r="M343">
        <v>10</v>
      </c>
      <c r="N343">
        <v>100</v>
      </c>
      <c r="O343" t="s">
        <v>3504</v>
      </c>
      <c r="P343" t="s">
        <v>3505</v>
      </c>
      <c r="Q343" s="5" t="str">
        <f>HYPERLINK(Table4[[#This Row],[url]])</f>
        <v>https://s3.amazonaws.com/FrackFinder/Tadpole/Bedford/2005/2005_X-078.6611_Y0040.1964.png</v>
      </c>
      <c r="S343">
        <f>IF(LEFT(Table4[[#This Row],[answer1]])=Table4[[#This Row],[MY ANWER]], 0,1)</f>
        <v>1</v>
      </c>
    </row>
    <row r="344" spans="1:19" x14ac:dyDescent="0.25">
      <c r="A344">
        <v>279925</v>
      </c>
      <c r="B344" t="s">
        <v>3501</v>
      </c>
      <c r="C344">
        <v>2008</v>
      </c>
      <c r="D344" t="s">
        <v>3502</v>
      </c>
      <c r="E344" t="s">
        <v>3506</v>
      </c>
      <c r="F344" t="s">
        <v>16</v>
      </c>
      <c r="H344">
        <v>10</v>
      </c>
      <c r="I344">
        <v>0</v>
      </c>
      <c r="J344">
        <v>100</v>
      </c>
      <c r="K344">
        <v>0</v>
      </c>
      <c r="L344">
        <v>10</v>
      </c>
      <c r="M344">
        <v>10</v>
      </c>
      <c r="N344">
        <v>100</v>
      </c>
      <c r="O344" t="s">
        <v>3507</v>
      </c>
      <c r="P344" t="s">
        <v>3508</v>
      </c>
      <c r="Q344" s="5" t="str">
        <f>HYPERLINK(Table4[[#This Row],[url]])</f>
        <v>https://s3.amazonaws.com/FrackFinder/Tadpole/Bedford/2008/2008_X-078.6611_Y0040.1964.png</v>
      </c>
      <c r="S344">
        <f>IF(LEFT(Table4[[#This Row],[answer1]])=Table4[[#This Row],[MY ANWER]], 0,1)</f>
        <v>1</v>
      </c>
    </row>
    <row r="345" spans="1:19" x14ac:dyDescent="0.25">
      <c r="A345">
        <v>280450</v>
      </c>
      <c r="B345" t="s">
        <v>5136</v>
      </c>
      <c r="C345">
        <v>2008</v>
      </c>
      <c r="D345" t="s">
        <v>5137</v>
      </c>
      <c r="E345" t="s">
        <v>5141</v>
      </c>
      <c r="F345" t="s">
        <v>16</v>
      </c>
      <c r="H345">
        <v>10</v>
      </c>
      <c r="I345">
        <v>0</v>
      </c>
      <c r="J345">
        <v>100</v>
      </c>
      <c r="K345">
        <v>0</v>
      </c>
      <c r="L345">
        <v>10</v>
      </c>
      <c r="M345">
        <v>10</v>
      </c>
      <c r="N345">
        <v>100</v>
      </c>
      <c r="O345" t="s">
        <v>5142</v>
      </c>
      <c r="P345" t="s">
        <v>5143</v>
      </c>
      <c r="Q345" s="5" t="str">
        <f>HYPERLINK(Table4[[#This Row],[url]])</f>
        <v>https://s3.amazonaws.com/FrackFinder/Tadpole/Crawford/2008/2008_X-080.3350_Y0041.4878.png</v>
      </c>
      <c r="S345">
        <f>IF(LEFT(Table4[[#This Row],[answer1]])=Table4[[#This Row],[MY ANWER]], 0,1)</f>
        <v>1</v>
      </c>
    </row>
    <row r="346" spans="1:19" x14ac:dyDescent="0.25">
      <c r="A346">
        <v>280451</v>
      </c>
      <c r="B346" t="s">
        <v>5136</v>
      </c>
      <c r="C346">
        <v>2010</v>
      </c>
      <c r="D346" t="s">
        <v>5137</v>
      </c>
      <c r="E346" t="s">
        <v>5144</v>
      </c>
      <c r="F346" t="s">
        <v>16</v>
      </c>
      <c r="H346">
        <v>10</v>
      </c>
      <c r="I346">
        <v>0</v>
      </c>
      <c r="J346">
        <v>100</v>
      </c>
      <c r="K346">
        <v>0</v>
      </c>
      <c r="L346">
        <v>10</v>
      </c>
      <c r="M346">
        <v>10</v>
      </c>
      <c r="N346">
        <v>100</v>
      </c>
      <c r="O346" t="s">
        <v>5145</v>
      </c>
      <c r="P346" t="s">
        <v>5146</v>
      </c>
      <c r="Q346" s="5" t="str">
        <f>HYPERLINK(Table4[[#This Row],[url]])</f>
        <v>https://s3.amazonaws.com/FrackFinder/Tadpole/Crawford/2010/2010_X-080.3350_Y0041.4878.png</v>
      </c>
      <c r="S346">
        <f>IF(LEFT(Table4[[#This Row],[answer1]])=Table4[[#This Row],[MY ANWER]], 0,1)</f>
        <v>1</v>
      </c>
    </row>
    <row r="347" spans="1:19" x14ac:dyDescent="0.25">
      <c r="A347">
        <v>279922</v>
      </c>
      <c r="B347" t="s">
        <v>3494</v>
      </c>
      <c r="C347">
        <v>2005</v>
      </c>
      <c r="D347" t="s">
        <v>3417</v>
      </c>
      <c r="E347" t="s">
        <v>3495</v>
      </c>
      <c r="F347" t="s">
        <v>16</v>
      </c>
      <c r="H347">
        <v>10</v>
      </c>
      <c r="I347">
        <v>0</v>
      </c>
      <c r="J347">
        <v>100</v>
      </c>
      <c r="K347">
        <v>0</v>
      </c>
      <c r="L347">
        <v>10</v>
      </c>
      <c r="M347">
        <v>10</v>
      </c>
      <c r="N347">
        <v>100</v>
      </c>
      <c r="O347" t="s">
        <v>3496</v>
      </c>
      <c r="P347" t="s">
        <v>3497</v>
      </c>
      <c r="Q347" s="5" t="str">
        <f>HYPERLINK(Table4[[#This Row],[url]])</f>
        <v>https://s3.amazonaws.com/FrackFinder/Tadpole/Forest/2005/2005_X-078.9762_Y0041.5001.png</v>
      </c>
      <c r="S347">
        <f>IF(LEFT(Table4[[#This Row],[answer1]])=Table4[[#This Row],[MY ANWER]], 0,1)</f>
        <v>1</v>
      </c>
    </row>
    <row r="348" spans="1:19" x14ac:dyDescent="0.25">
      <c r="A348">
        <v>279920</v>
      </c>
      <c r="B348" t="s">
        <v>3487</v>
      </c>
      <c r="C348">
        <v>2005</v>
      </c>
      <c r="D348" t="s">
        <v>3417</v>
      </c>
      <c r="E348" t="s">
        <v>3488</v>
      </c>
      <c r="F348" t="s">
        <v>16</v>
      </c>
      <c r="H348">
        <v>10</v>
      </c>
      <c r="I348">
        <v>0</v>
      </c>
      <c r="J348">
        <v>100</v>
      </c>
      <c r="K348">
        <v>0</v>
      </c>
      <c r="L348">
        <v>10</v>
      </c>
      <c r="M348">
        <v>10</v>
      </c>
      <c r="N348">
        <v>100</v>
      </c>
      <c r="O348" t="s">
        <v>3489</v>
      </c>
      <c r="P348" t="s">
        <v>3490</v>
      </c>
      <c r="Q348" s="5" t="str">
        <f>HYPERLINK(Table4[[#This Row],[url]])</f>
        <v>https://s3.amazonaws.com/FrackFinder/Tadpole/Forest/2005/2005_X-079.0904_Y0041.5873.png</v>
      </c>
      <c r="S348">
        <f>IF(LEFT(Table4[[#This Row],[answer1]])=Table4[[#This Row],[MY ANWER]], 0,1)</f>
        <v>1</v>
      </c>
    </row>
    <row r="349" spans="1:19" x14ac:dyDescent="0.25">
      <c r="A349">
        <v>279918</v>
      </c>
      <c r="B349" t="s">
        <v>3480</v>
      </c>
      <c r="C349">
        <v>2005</v>
      </c>
      <c r="D349" t="s">
        <v>3417</v>
      </c>
      <c r="E349" t="s">
        <v>3481</v>
      </c>
      <c r="F349" t="s">
        <v>16</v>
      </c>
      <c r="H349">
        <v>10</v>
      </c>
      <c r="I349">
        <v>0</v>
      </c>
      <c r="J349">
        <v>100</v>
      </c>
      <c r="K349">
        <v>0</v>
      </c>
      <c r="L349">
        <v>10</v>
      </c>
      <c r="M349">
        <v>10</v>
      </c>
      <c r="N349">
        <v>100</v>
      </c>
      <c r="O349" t="s">
        <v>3482</v>
      </c>
      <c r="P349" t="s">
        <v>3483</v>
      </c>
      <c r="Q349" s="5" t="str">
        <f>HYPERLINK(Table4[[#This Row],[url]])</f>
        <v>https://s3.amazonaws.com/FrackFinder/Tadpole/Forest/2005/2005_X-079.0983_Y0041.4188.png</v>
      </c>
      <c r="S349">
        <f>IF(LEFT(Table4[[#This Row],[answer1]])=Table4[[#This Row],[MY ANWER]], 0,1)</f>
        <v>1</v>
      </c>
    </row>
    <row r="350" spans="1:19" x14ac:dyDescent="0.25">
      <c r="A350">
        <v>279916</v>
      </c>
      <c r="B350" t="s">
        <v>3473</v>
      </c>
      <c r="C350">
        <v>2005</v>
      </c>
      <c r="D350" t="s">
        <v>3417</v>
      </c>
      <c r="E350" t="s">
        <v>3474</v>
      </c>
      <c r="F350" t="s">
        <v>16</v>
      </c>
      <c r="H350">
        <v>10</v>
      </c>
      <c r="I350">
        <v>0</v>
      </c>
      <c r="J350">
        <v>100</v>
      </c>
      <c r="K350">
        <v>0</v>
      </c>
      <c r="L350">
        <v>10</v>
      </c>
      <c r="M350">
        <v>10</v>
      </c>
      <c r="N350">
        <v>100</v>
      </c>
      <c r="O350" t="s">
        <v>3475</v>
      </c>
      <c r="P350" t="s">
        <v>3476</v>
      </c>
      <c r="Q350" s="5" t="str">
        <f>HYPERLINK(Table4[[#This Row],[url]])</f>
        <v>https://s3.amazonaws.com/FrackFinder/Tadpole/Forest/2005/2005_X-079.1645_Y0041.5503.png</v>
      </c>
      <c r="S350">
        <f>IF(LEFT(Table4[[#This Row],[answer1]])=Table4[[#This Row],[MY ANWER]], 0,1)</f>
        <v>1</v>
      </c>
    </row>
    <row r="351" spans="1:19" x14ac:dyDescent="0.25">
      <c r="A351">
        <v>279912</v>
      </c>
      <c r="B351" t="s">
        <v>3459</v>
      </c>
      <c r="C351">
        <v>2005</v>
      </c>
      <c r="D351" t="s">
        <v>3417</v>
      </c>
      <c r="E351" t="s">
        <v>3460</v>
      </c>
      <c r="F351" t="s">
        <v>16</v>
      </c>
      <c r="H351">
        <v>10</v>
      </c>
      <c r="I351">
        <v>0</v>
      </c>
      <c r="J351">
        <v>100</v>
      </c>
      <c r="K351">
        <v>0</v>
      </c>
      <c r="L351">
        <v>10</v>
      </c>
      <c r="M351">
        <v>10</v>
      </c>
      <c r="N351">
        <v>100</v>
      </c>
      <c r="O351" t="s">
        <v>3461</v>
      </c>
      <c r="P351" t="s">
        <v>3462</v>
      </c>
      <c r="Q351" s="5" t="str">
        <f>HYPERLINK(Table4[[#This Row],[url]])</f>
        <v>https://s3.amazonaws.com/FrackFinder/Tadpole/Forest/2005/2005_X-079.1843_Y0041.5302.png</v>
      </c>
      <c r="S351">
        <f>IF(LEFT(Table4[[#This Row],[answer1]])=Table4[[#This Row],[MY ANWER]], 0,1)</f>
        <v>1</v>
      </c>
    </row>
    <row r="352" spans="1:19" x14ac:dyDescent="0.25">
      <c r="A352">
        <v>279908</v>
      </c>
      <c r="B352" t="s">
        <v>3445</v>
      </c>
      <c r="C352">
        <v>2005</v>
      </c>
      <c r="D352" t="s">
        <v>3417</v>
      </c>
      <c r="E352" t="s">
        <v>3446</v>
      </c>
      <c r="F352" t="s">
        <v>16</v>
      </c>
      <c r="H352">
        <v>10</v>
      </c>
      <c r="I352">
        <v>0</v>
      </c>
      <c r="J352">
        <v>100</v>
      </c>
      <c r="K352">
        <v>0</v>
      </c>
      <c r="L352">
        <v>10</v>
      </c>
      <c r="M352">
        <v>10</v>
      </c>
      <c r="N352">
        <v>100</v>
      </c>
      <c r="O352" t="s">
        <v>3447</v>
      </c>
      <c r="P352" t="s">
        <v>3448</v>
      </c>
      <c r="Q352" s="5" t="str">
        <f>HYPERLINK(Table4[[#This Row],[url]])</f>
        <v>https://s3.amazonaws.com/FrackFinder/Tadpole/Forest/2005/2005_X-079.2972_Y0041.5684.png</v>
      </c>
      <c r="S352">
        <f>IF(LEFT(Table4[[#This Row],[answer1]])=Table4[[#This Row],[MY ANWER]], 0,1)</f>
        <v>1</v>
      </c>
    </row>
    <row r="353" spans="1:19" x14ac:dyDescent="0.25">
      <c r="A353">
        <v>279906</v>
      </c>
      <c r="B353" t="s">
        <v>3438</v>
      </c>
      <c r="C353">
        <v>2005</v>
      </c>
      <c r="D353" t="s">
        <v>3417</v>
      </c>
      <c r="E353" t="s">
        <v>3439</v>
      </c>
      <c r="F353" t="s">
        <v>16</v>
      </c>
      <c r="H353">
        <v>10</v>
      </c>
      <c r="I353">
        <v>0</v>
      </c>
      <c r="J353">
        <v>100</v>
      </c>
      <c r="K353">
        <v>0</v>
      </c>
      <c r="L353">
        <v>10</v>
      </c>
      <c r="M353">
        <v>10</v>
      </c>
      <c r="N353">
        <v>100</v>
      </c>
      <c r="O353" t="s">
        <v>3440</v>
      </c>
      <c r="P353" t="s">
        <v>3441</v>
      </c>
      <c r="Q353" s="5" t="str">
        <f>HYPERLINK(Table4[[#This Row],[url]])</f>
        <v>https://s3.amazonaws.com/FrackFinder/Tadpole/Forest/2005/2005_X-079.3007_Y0041.4598.png</v>
      </c>
      <c r="S353">
        <f>IF(LEFT(Table4[[#This Row],[answer1]])=Table4[[#This Row],[MY ANWER]], 0,1)</f>
        <v>1</v>
      </c>
    </row>
    <row r="354" spans="1:19" x14ac:dyDescent="0.25">
      <c r="A354">
        <v>279904</v>
      </c>
      <c r="B354" t="s">
        <v>3431</v>
      </c>
      <c r="C354">
        <v>2005</v>
      </c>
      <c r="D354" t="s">
        <v>3417</v>
      </c>
      <c r="E354" t="s">
        <v>3432</v>
      </c>
      <c r="F354" t="s">
        <v>16</v>
      </c>
      <c r="H354">
        <v>10</v>
      </c>
      <c r="I354">
        <v>0</v>
      </c>
      <c r="J354">
        <v>100</v>
      </c>
      <c r="K354">
        <v>0</v>
      </c>
      <c r="L354">
        <v>10</v>
      </c>
      <c r="M354">
        <v>10</v>
      </c>
      <c r="N354">
        <v>100</v>
      </c>
      <c r="O354" t="s">
        <v>3433</v>
      </c>
      <c r="P354" t="s">
        <v>3434</v>
      </c>
      <c r="Q354" s="5" t="str">
        <f>HYPERLINK(Table4[[#This Row],[url]])</f>
        <v>https://s3.amazonaws.com/FrackFinder/Tadpole/Forest/2005/2005_X-079.3075_Y0041.4664.png</v>
      </c>
      <c r="S354">
        <f>IF(LEFT(Table4[[#This Row],[answer1]])=Table4[[#This Row],[MY ANWER]], 0,1)</f>
        <v>1</v>
      </c>
    </row>
    <row r="355" spans="1:19" x14ac:dyDescent="0.25">
      <c r="A355">
        <v>279902</v>
      </c>
      <c r="B355" t="s">
        <v>3424</v>
      </c>
      <c r="C355">
        <v>2005</v>
      </c>
      <c r="D355" t="s">
        <v>3417</v>
      </c>
      <c r="E355" t="s">
        <v>3425</v>
      </c>
      <c r="F355" t="s">
        <v>16</v>
      </c>
      <c r="H355">
        <v>10</v>
      </c>
      <c r="I355">
        <v>0</v>
      </c>
      <c r="J355">
        <v>100</v>
      </c>
      <c r="K355">
        <v>0</v>
      </c>
      <c r="L355">
        <v>10</v>
      </c>
      <c r="M355">
        <v>10</v>
      </c>
      <c r="N355">
        <v>100</v>
      </c>
      <c r="O355" t="s">
        <v>3426</v>
      </c>
      <c r="P355" t="s">
        <v>3427</v>
      </c>
      <c r="Q355" s="5" t="str">
        <f>HYPERLINK(Table4[[#This Row],[url]])</f>
        <v>https://s3.amazonaws.com/FrackFinder/Tadpole/Forest/2005/2005_X-079.3483_Y0041.5977.png</v>
      </c>
      <c r="S355">
        <f>IF(LEFT(Table4[[#This Row],[answer1]])=Table4[[#This Row],[MY ANWER]], 0,1)</f>
        <v>1</v>
      </c>
    </row>
    <row r="356" spans="1:19" x14ac:dyDescent="0.25">
      <c r="A356">
        <v>279900</v>
      </c>
      <c r="B356" t="s">
        <v>3416</v>
      </c>
      <c r="C356">
        <v>2005</v>
      </c>
      <c r="D356" t="s">
        <v>3417</v>
      </c>
      <c r="E356" t="s">
        <v>3418</v>
      </c>
      <c r="F356" t="s">
        <v>16</v>
      </c>
      <c r="H356">
        <v>10</v>
      </c>
      <c r="I356">
        <v>0</v>
      </c>
      <c r="J356">
        <v>100</v>
      </c>
      <c r="K356">
        <v>0</v>
      </c>
      <c r="L356">
        <v>10</v>
      </c>
      <c r="M356">
        <v>10</v>
      </c>
      <c r="N356">
        <v>100</v>
      </c>
      <c r="O356" t="s">
        <v>3419</v>
      </c>
      <c r="P356" t="s">
        <v>3420</v>
      </c>
      <c r="Q356" s="5" t="str">
        <f>HYPERLINK(Table4[[#This Row],[url]])</f>
        <v>https://s3.amazonaws.com/FrackFinder/Tadpole/Forest/2005/2005_X-079.4558_Y0041.4117.png</v>
      </c>
      <c r="S356">
        <f>IF(LEFT(Table4[[#This Row],[answer1]])=Table4[[#This Row],[MY ANWER]], 0,1)</f>
        <v>1</v>
      </c>
    </row>
    <row r="357" spans="1:19" x14ac:dyDescent="0.25">
      <c r="A357">
        <v>279923</v>
      </c>
      <c r="B357" t="s">
        <v>3494</v>
      </c>
      <c r="C357">
        <v>2008</v>
      </c>
      <c r="D357" t="s">
        <v>3417</v>
      </c>
      <c r="E357" t="s">
        <v>3498</v>
      </c>
      <c r="F357" t="s">
        <v>16</v>
      </c>
      <c r="H357">
        <v>10</v>
      </c>
      <c r="I357">
        <v>0</v>
      </c>
      <c r="J357">
        <v>100</v>
      </c>
      <c r="K357">
        <v>0</v>
      </c>
      <c r="L357">
        <v>10</v>
      </c>
      <c r="M357">
        <v>10</v>
      </c>
      <c r="N357">
        <v>100</v>
      </c>
      <c r="O357" t="s">
        <v>3499</v>
      </c>
      <c r="P357" t="s">
        <v>3500</v>
      </c>
      <c r="Q357" s="5" t="str">
        <f>HYPERLINK(Table4[[#This Row],[url]])</f>
        <v>https://s3.amazonaws.com/FrackFinder/Tadpole/Forest/2008/2008_X-078.9762_Y0041.5001.png</v>
      </c>
      <c r="S357">
        <f>IF(LEFT(Table4[[#This Row],[answer1]])=Table4[[#This Row],[MY ANWER]], 0,1)</f>
        <v>1</v>
      </c>
    </row>
    <row r="358" spans="1:19" x14ac:dyDescent="0.25">
      <c r="A358">
        <v>279921</v>
      </c>
      <c r="B358" t="s">
        <v>3487</v>
      </c>
      <c r="C358">
        <v>2008</v>
      </c>
      <c r="D358" t="s">
        <v>3417</v>
      </c>
      <c r="E358" t="s">
        <v>3491</v>
      </c>
      <c r="F358" t="s">
        <v>16</v>
      </c>
      <c r="H358">
        <v>10</v>
      </c>
      <c r="I358">
        <v>0</v>
      </c>
      <c r="J358">
        <v>100</v>
      </c>
      <c r="K358">
        <v>0</v>
      </c>
      <c r="L358">
        <v>10</v>
      </c>
      <c r="M358">
        <v>10</v>
      </c>
      <c r="N358">
        <v>100</v>
      </c>
      <c r="O358" t="s">
        <v>3492</v>
      </c>
      <c r="P358" t="s">
        <v>3493</v>
      </c>
      <c r="Q358" s="5" t="str">
        <f>HYPERLINK(Table4[[#This Row],[url]])</f>
        <v>https://s3.amazonaws.com/FrackFinder/Tadpole/Forest/2008/2008_X-079.0904_Y0041.5873.png</v>
      </c>
      <c r="S358">
        <f>IF(LEFT(Table4[[#This Row],[answer1]])=Table4[[#This Row],[MY ANWER]], 0,1)</f>
        <v>1</v>
      </c>
    </row>
    <row r="359" spans="1:19" x14ac:dyDescent="0.25">
      <c r="A359">
        <v>279919</v>
      </c>
      <c r="B359" t="s">
        <v>3480</v>
      </c>
      <c r="C359">
        <v>2008</v>
      </c>
      <c r="D359" t="s">
        <v>3417</v>
      </c>
      <c r="E359" t="s">
        <v>3484</v>
      </c>
      <c r="F359" t="s">
        <v>16</v>
      </c>
      <c r="H359">
        <v>10</v>
      </c>
      <c r="I359">
        <v>0</v>
      </c>
      <c r="J359">
        <v>100</v>
      </c>
      <c r="K359">
        <v>0</v>
      </c>
      <c r="L359">
        <v>10</v>
      </c>
      <c r="M359">
        <v>10</v>
      </c>
      <c r="N359">
        <v>100</v>
      </c>
      <c r="O359" t="s">
        <v>3485</v>
      </c>
      <c r="P359" t="s">
        <v>3486</v>
      </c>
      <c r="Q359" s="5" t="str">
        <f>HYPERLINK(Table4[[#This Row],[url]])</f>
        <v>https://s3.amazonaws.com/FrackFinder/Tadpole/Forest/2008/2008_X-079.0983_Y0041.4188.png</v>
      </c>
      <c r="S359">
        <f>IF(LEFT(Table4[[#This Row],[answer1]])=Table4[[#This Row],[MY ANWER]], 0,1)</f>
        <v>1</v>
      </c>
    </row>
    <row r="360" spans="1:19" x14ac:dyDescent="0.25">
      <c r="A360">
        <v>279913</v>
      </c>
      <c r="B360" t="s">
        <v>3459</v>
      </c>
      <c r="C360">
        <v>2008</v>
      </c>
      <c r="D360" t="s">
        <v>3417</v>
      </c>
      <c r="E360" t="s">
        <v>3463</v>
      </c>
      <c r="F360" t="s">
        <v>16</v>
      </c>
      <c r="H360">
        <v>10</v>
      </c>
      <c r="I360">
        <v>0</v>
      </c>
      <c r="J360">
        <v>100</v>
      </c>
      <c r="K360">
        <v>0</v>
      </c>
      <c r="L360">
        <v>10</v>
      </c>
      <c r="M360">
        <v>10</v>
      </c>
      <c r="N360">
        <v>100</v>
      </c>
      <c r="O360" t="s">
        <v>3464</v>
      </c>
      <c r="P360" t="s">
        <v>3465</v>
      </c>
      <c r="Q360" s="5" t="str">
        <f>HYPERLINK(Table4[[#This Row],[url]])</f>
        <v>https://s3.amazonaws.com/FrackFinder/Tadpole/Forest/2008/2008_X-079.1843_Y0041.5302.png</v>
      </c>
      <c r="S360">
        <f>IF(LEFT(Table4[[#This Row],[answer1]])=Table4[[#This Row],[MY ANWER]], 0,1)</f>
        <v>1</v>
      </c>
    </row>
    <row r="361" spans="1:19" x14ac:dyDescent="0.25">
      <c r="A361">
        <v>279909</v>
      </c>
      <c r="B361" t="s">
        <v>3445</v>
      </c>
      <c r="C361">
        <v>2008</v>
      </c>
      <c r="D361" t="s">
        <v>3417</v>
      </c>
      <c r="E361" t="s">
        <v>3449</v>
      </c>
      <c r="F361" t="s">
        <v>16</v>
      </c>
      <c r="H361">
        <v>10</v>
      </c>
      <c r="I361">
        <v>0</v>
      </c>
      <c r="J361">
        <v>100</v>
      </c>
      <c r="K361">
        <v>0</v>
      </c>
      <c r="L361">
        <v>10</v>
      </c>
      <c r="M361">
        <v>10</v>
      </c>
      <c r="N361">
        <v>100</v>
      </c>
      <c r="O361" t="s">
        <v>3450</v>
      </c>
      <c r="P361" t="s">
        <v>3451</v>
      </c>
      <c r="Q361" s="5" t="str">
        <f>HYPERLINK(Table4[[#This Row],[url]])</f>
        <v>https://s3.amazonaws.com/FrackFinder/Tadpole/Forest/2008/2008_X-079.2972_Y0041.5684.png</v>
      </c>
      <c r="S361">
        <f>IF(LEFT(Table4[[#This Row],[answer1]])=Table4[[#This Row],[MY ANWER]], 0,1)</f>
        <v>1</v>
      </c>
    </row>
    <row r="362" spans="1:19" x14ac:dyDescent="0.25">
      <c r="A362">
        <v>279907</v>
      </c>
      <c r="B362" t="s">
        <v>3438</v>
      </c>
      <c r="C362">
        <v>2008</v>
      </c>
      <c r="D362" t="s">
        <v>3417</v>
      </c>
      <c r="E362" t="s">
        <v>3442</v>
      </c>
      <c r="F362" t="s">
        <v>16</v>
      </c>
      <c r="H362">
        <v>10</v>
      </c>
      <c r="I362">
        <v>0</v>
      </c>
      <c r="J362">
        <v>100</v>
      </c>
      <c r="K362">
        <v>0</v>
      </c>
      <c r="L362">
        <v>10</v>
      </c>
      <c r="M362">
        <v>10</v>
      </c>
      <c r="N362">
        <v>100</v>
      </c>
      <c r="O362" t="s">
        <v>3443</v>
      </c>
      <c r="P362" t="s">
        <v>3444</v>
      </c>
      <c r="Q362" s="5" t="str">
        <f>HYPERLINK(Table4[[#This Row],[url]])</f>
        <v>https://s3.amazonaws.com/FrackFinder/Tadpole/Forest/2008/2008_X-079.3007_Y0041.4598.png</v>
      </c>
      <c r="S362">
        <f>IF(LEFT(Table4[[#This Row],[answer1]])=Table4[[#This Row],[MY ANWER]], 0,1)</f>
        <v>1</v>
      </c>
    </row>
    <row r="363" spans="1:19" x14ac:dyDescent="0.25">
      <c r="A363">
        <v>279905</v>
      </c>
      <c r="B363" t="s">
        <v>3431</v>
      </c>
      <c r="C363">
        <v>2008</v>
      </c>
      <c r="D363" t="s">
        <v>3417</v>
      </c>
      <c r="E363" t="s">
        <v>3435</v>
      </c>
      <c r="F363" t="s">
        <v>16</v>
      </c>
      <c r="H363">
        <v>10</v>
      </c>
      <c r="I363">
        <v>0</v>
      </c>
      <c r="J363">
        <v>100</v>
      </c>
      <c r="K363">
        <v>0</v>
      </c>
      <c r="L363">
        <v>10</v>
      </c>
      <c r="M363">
        <v>10</v>
      </c>
      <c r="N363">
        <v>100</v>
      </c>
      <c r="O363" t="s">
        <v>3436</v>
      </c>
      <c r="P363" t="s">
        <v>3437</v>
      </c>
      <c r="Q363" s="5" t="str">
        <f>HYPERLINK(Table4[[#This Row],[url]])</f>
        <v>https://s3.amazonaws.com/FrackFinder/Tadpole/Forest/2008/2008_X-079.3075_Y0041.4664.png</v>
      </c>
      <c r="S363">
        <f>IF(LEFT(Table4[[#This Row],[answer1]])=Table4[[#This Row],[MY ANWER]], 0,1)</f>
        <v>1</v>
      </c>
    </row>
    <row r="364" spans="1:19" x14ac:dyDescent="0.25">
      <c r="A364">
        <v>279903</v>
      </c>
      <c r="B364" t="s">
        <v>3424</v>
      </c>
      <c r="C364">
        <v>2008</v>
      </c>
      <c r="D364" t="s">
        <v>3417</v>
      </c>
      <c r="E364" t="s">
        <v>3428</v>
      </c>
      <c r="F364" t="s">
        <v>16</v>
      </c>
      <c r="H364">
        <v>10</v>
      </c>
      <c r="I364">
        <v>0</v>
      </c>
      <c r="J364">
        <v>100</v>
      </c>
      <c r="K364">
        <v>0</v>
      </c>
      <c r="L364">
        <v>10</v>
      </c>
      <c r="M364">
        <v>10</v>
      </c>
      <c r="N364">
        <v>100</v>
      </c>
      <c r="O364" t="s">
        <v>3429</v>
      </c>
      <c r="P364" t="s">
        <v>3430</v>
      </c>
      <c r="Q364" s="5" t="str">
        <f>HYPERLINK(Table4[[#This Row],[url]])</f>
        <v>https://s3.amazonaws.com/FrackFinder/Tadpole/Forest/2008/2008_X-079.3483_Y0041.5977.png</v>
      </c>
      <c r="S364">
        <f>IF(LEFT(Table4[[#This Row],[answer1]])=Table4[[#This Row],[MY ANWER]], 0,1)</f>
        <v>1</v>
      </c>
    </row>
    <row r="365" spans="1:19" x14ac:dyDescent="0.25">
      <c r="A365">
        <v>279901</v>
      </c>
      <c r="B365" t="s">
        <v>3416</v>
      </c>
      <c r="C365">
        <v>2008</v>
      </c>
      <c r="D365" t="s">
        <v>3417</v>
      </c>
      <c r="E365" t="s">
        <v>3421</v>
      </c>
      <c r="F365" t="s">
        <v>16</v>
      </c>
      <c r="H365">
        <v>10</v>
      </c>
      <c r="I365">
        <v>0</v>
      </c>
      <c r="J365">
        <v>100</v>
      </c>
      <c r="K365">
        <v>0</v>
      </c>
      <c r="L365">
        <v>10</v>
      </c>
      <c r="M365">
        <v>10</v>
      </c>
      <c r="N365">
        <v>100</v>
      </c>
      <c r="O365" t="s">
        <v>3422</v>
      </c>
      <c r="P365" t="s">
        <v>3423</v>
      </c>
      <c r="Q365" s="5" t="str">
        <f>HYPERLINK(Table4[[#This Row],[url]])</f>
        <v>https://s3.amazonaws.com/FrackFinder/Tadpole/Forest/2008/2008_X-079.4558_Y0041.4117.png</v>
      </c>
      <c r="S365">
        <f>IF(LEFT(Table4[[#This Row],[answer1]])=Table4[[#This Row],[MY ANWER]], 0,1)</f>
        <v>1</v>
      </c>
    </row>
    <row r="366" spans="1:19" x14ac:dyDescent="0.25">
      <c r="A366">
        <v>280743</v>
      </c>
      <c r="B366" t="s">
        <v>6117</v>
      </c>
      <c r="C366">
        <v>2005</v>
      </c>
      <c r="D366" t="s">
        <v>3565</v>
      </c>
      <c r="E366" t="s">
        <v>6118</v>
      </c>
      <c r="F366" t="s">
        <v>16</v>
      </c>
      <c r="H366">
        <v>10</v>
      </c>
      <c r="I366">
        <v>0</v>
      </c>
      <c r="J366">
        <v>100</v>
      </c>
      <c r="K366">
        <v>0</v>
      </c>
      <c r="L366">
        <v>10</v>
      </c>
      <c r="M366">
        <v>10</v>
      </c>
      <c r="N366">
        <v>100</v>
      </c>
      <c r="O366" t="s">
        <v>6119</v>
      </c>
      <c r="P366" t="s">
        <v>6120</v>
      </c>
      <c r="Q366" s="5" t="str">
        <f>HYPERLINK(Table4[[#This Row],[url]])</f>
        <v>https://s3.amazonaws.com/FrackFinder/Tadpole/Greene/2005/2005_X-080.2793_Y0039.9105.png</v>
      </c>
      <c r="S366">
        <f>IF(LEFT(Table4[[#This Row],[answer1]])=Table4[[#This Row],[MY ANWER]], 0,1)</f>
        <v>1</v>
      </c>
    </row>
    <row r="367" spans="1:19" x14ac:dyDescent="0.25">
      <c r="A367">
        <v>280740</v>
      </c>
      <c r="B367" t="s">
        <v>6107</v>
      </c>
      <c r="C367">
        <v>2005</v>
      </c>
      <c r="D367" t="s">
        <v>3565</v>
      </c>
      <c r="E367" t="s">
        <v>6108</v>
      </c>
      <c r="F367" t="s">
        <v>16</v>
      </c>
      <c r="H367">
        <v>10</v>
      </c>
      <c r="I367">
        <v>0</v>
      </c>
      <c r="J367">
        <v>100</v>
      </c>
      <c r="K367">
        <v>0</v>
      </c>
      <c r="L367">
        <v>10</v>
      </c>
      <c r="M367">
        <v>10</v>
      </c>
      <c r="N367">
        <v>100</v>
      </c>
      <c r="O367" t="s">
        <v>6109</v>
      </c>
      <c r="P367" t="s">
        <v>6110</v>
      </c>
      <c r="Q367" s="5" t="str">
        <f>HYPERLINK(Table4[[#This Row],[url]])</f>
        <v>https://s3.amazonaws.com/FrackFinder/Tadpole/Greene/2005/2005_X-080.2794_Y0039.8268.png</v>
      </c>
      <c r="S367">
        <f>IF(LEFT(Table4[[#This Row],[answer1]])=Table4[[#This Row],[MY ANWER]], 0,1)</f>
        <v>1</v>
      </c>
    </row>
    <row r="368" spans="1:19" x14ac:dyDescent="0.25">
      <c r="A368">
        <v>280737</v>
      </c>
      <c r="B368" t="s">
        <v>6097</v>
      </c>
      <c r="C368">
        <v>2005</v>
      </c>
      <c r="D368" t="s">
        <v>3565</v>
      </c>
      <c r="E368" t="s">
        <v>6098</v>
      </c>
      <c r="F368" t="s">
        <v>16</v>
      </c>
      <c r="H368">
        <v>10</v>
      </c>
      <c r="I368">
        <v>0</v>
      </c>
      <c r="J368">
        <v>100</v>
      </c>
      <c r="K368">
        <v>0</v>
      </c>
      <c r="L368">
        <v>10</v>
      </c>
      <c r="M368">
        <v>10</v>
      </c>
      <c r="N368">
        <v>100</v>
      </c>
      <c r="O368" t="s">
        <v>6099</v>
      </c>
      <c r="P368" t="s">
        <v>6100</v>
      </c>
      <c r="Q368" s="5" t="str">
        <f>HYPERLINK(Table4[[#This Row],[url]])</f>
        <v>https://s3.amazonaws.com/FrackFinder/Tadpole/Greene/2005/2005_X-080.2804_Y0039.9864.png</v>
      </c>
      <c r="S368">
        <f>IF(LEFT(Table4[[#This Row],[answer1]])=Table4[[#This Row],[MY ANWER]], 0,1)</f>
        <v>1</v>
      </c>
    </row>
    <row r="369" spans="1:19" x14ac:dyDescent="0.25">
      <c r="A369">
        <v>280731</v>
      </c>
      <c r="B369" t="s">
        <v>6077</v>
      </c>
      <c r="C369">
        <v>2005</v>
      </c>
      <c r="D369" t="s">
        <v>3565</v>
      </c>
      <c r="E369" t="s">
        <v>6078</v>
      </c>
      <c r="F369" t="s">
        <v>16</v>
      </c>
      <c r="H369">
        <v>10</v>
      </c>
      <c r="I369">
        <v>0</v>
      </c>
      <c r="J369">
        <v>100</v>
      </c>
      <c r="K369">
        <v>0</v>
      </c>
      <c r="L369">
        <v>10</v>
      </c>
      <c r="M369">
        <v>10</v>
      </c>
      <c r="N369">
        <v>100</v>
      </c>
      <c r="O369" t="s">
        <v>6079</v>
      </c>
      <c r="P369" t="s">
        <v>6080</v>
      </c>
      <c r="Q369" s="5" t="str">
        <f>HYPERLINK(Table4[[#This Row],[url]])</f>
        <v>https://s3.amazonaws.com/FrackFinder/Tadpole/Greene/2005/2005_X-080.2806_Y0039.8871.png</v>
      </c>
      <c r="S369">
        <f>IF(LEFT(Table4[[#This Row],[answer1]])=Table4[[#This Row],[MY ANWER]], 0,1)</f>
        <v>1</v>
      </c>
    </row>
    <row r="370" spans="1:19" x14ac:dyDescent="0.25">
      <c r="A370">
        <v>280722</v>
      </c>
      <c r="B370" t="s">
        <v>6047</v>
      </c>
      <c r="C370">
        <v>2005</v>
      </c>
      <c r="D370" t="s">
        <v>3565</v>
      </c>
      <c r="E370" t="s">
        <v>6048</v>
      </c>
      <c r="F370" t="s">
        <v>16</v>
      </c>
      <c r="H370">
        <v>10</v>
      </c>
      <c r="I370">
        <v>0</v>
      </c>
      <c r="J370">
        <v>100</v>
      </c>
      <c r="K370">
        <v>0</v>
      </c>
      <c r="L370">
        <v>10</v>
      </c>
      <c r="M370">
        <v>10</v>
      </c>
      <c r="N370">
        <v>100</v>
      </c>
      <c r="O370" t="s">
        <v>6049</v>
      </c>
      <c r="P370" t="s">
        <v>6050</v>
      </c>
      <c r="Q370" s="5" t="str">
        <f>HYPERLINK(Table4[[#This Row],[url]])</f>
        <v>https://s3.amazonaws.com/FrackFinder/Tadpole/Greene/2005/2005_X-080.2854_Y0039.8919.png</v>
      </c>
      <c r="S370">
        <f>IF(LEFT(Table4[[#This Row],[answer1]])=Table4[[#This Row],[MY ANWER]], 0,1)</f>
        <v>1</v>
      </c>
    </row>
    <row r="371" spans="1:19" x14ac:dyDescent="0.25">
      <c r="A371">
        <v>280716</v>
      </c>
      <c r="B371" t="s">
        <v>6027</v>
      </c>
      <c r="C371">
        <v>2005</v>
      </c>
      <c r="D371" t="s">
        <v>3565</v>
      </c>
      <c r="E371" t="s">
        <v>6028</v>
      </c>
      <c r="F371" t="s">
        <v>16</v>
      </c>
      <c r="H371">
        <v>10</v>
      </c>
      <c r="I371">
        <v>0</v>
      </c>
      <c r="J371">
        <v>100</v>
      </c>
      <c r="K371">
        <v>0</v>
      </c>
      <c r="L371">
        <v>10</v>
      </c>
      <c r="M371">
        <v>10</v>
      </c>
      <c r="N371">
        <v>100</v>
      </c>
      <c r="O371" t="s">
        <v>6029</v>
      </c>
      <c r="P371" t="s">
        <v>6030</v>
      </c>
      <c r="Q371" s="5" t="str">
        <f>HYPERLINK(Table4[[#This Row],[url]])</f>
        <v>https://s3.amazonaws.com/FrackFinder/Tadpole/Greene/2005/2005_X-080.2861_Y0040.0095.png</v>
      </c>
      <c r="S371">
        <f>IF(LEFT(Table4[[#This Row],[answer1]])=Table4[[#This Row],[MY ANWER]], 0,1)</f>
        <v>1</v>
      </c>
    </row>
    <row r="372" spans="1:19" x14ac:dyDescent="0.25">
      <c r="A372">
        <v>280710</v>
      </c>
      <c r="B372" t="s">
        <v>6007</v>
      </c>
      <c r="C372">
        <v>2005</v>
      </c>
      <c r="D372" t="s">
        <v>3565</v>
      </c>
      <c r="E372" t="s">
        <v>6008</v>
      </c>
      <c r="F372" t="s">
        <v>16</v>
      </c>
      <c r="H372">
        <v>11</v>
      </c>
      <c r="I372">
        <v>0</v>
      </c>
      <c r="J372">
        <v>100</v>
      </c>
      <c r="K372">
        <v>0</v>
      </c>
      <c r="L372">
        <v>11</v>
      </c>
      <c r="M372">
        <v>10</v>
      </c>
      <c r="N372">
        <v>110</v>
      </c>
      <c r="O372" t="s">
        <v>6009</v>
      </c>
      <c r="P372" t="s">
        <v>6010</v>
      </c>
      <c r="Q372" s="5" t="str">
        <f>HYPERLINK(Table4[[#This Row],[url]])</f>
        <v>https://s3.amazonaws.com/FrackFinder/Tadpole/Greene/2005/2005_X-080.2862_Y0039.8932.png</v>
      </c>
      <c r="S372">
        <f>IF(LEFT(Table4[[#This Row],[answer1]])=Table4[[#This Row],[MY ANWER]], 0,1)</f>
        <v>1</v>
      </c>
    </row>
    <row r="373" spans="1:19" x14ac:dyDescent="0.25">
      <c r="A373">
        <v>280701</v>
      </c>
      <c r="B373" t="s">
        <v>5977</v>
      </c>
      <c r="C373">
        <v>2005</v>
      </c>
      <c r="D373" t="s">
        <v>3565</v>
      </c>
      <c r="E373" t="s">
        <v>5978</v>
      </c>
      <c r="F373" t="s">
        <v>16</v>
      </c>
      <c r="H373">
        <v>10</v>
      </c>
      <c r="I373">
        <v>0</v>
      </c>
      <c r="J373">
        <v>100</v>
      </c>
      <c r="K373">
        <v>0</v>
      </c>
      <c r="L373">
        <v>10</v>
      </c>
      <c r="M373">
        <v>10</v>
      </c>
      <c r="N373">
        <v>100</v>
      </c>
      <c r="O373" t="s">
        <v>5979</v>
      </c>
      <c r="P373" t="s">
        <v>5980</v>
      </c>
      <c r="Q373" s="5" t="str">
        <f>HYPERLINK(Table4[[#This Row],[url]])</f>
        <v>https://s3.amazonaws.com/FrackFinder/Tadpole/Greene/2005/2005_X-080.2873_Y0039.9924.png</v>
      </c>
      <c r="S373">
        <f>IF(LEFT(Table4[[#This Row],[answer1]])=Table4[[#This Row],[MY ANWER]], 0,1)</f>
        <v>1</v>
      </c>
    </row>
    <row r="374" spans="1:19" x14ac:dyDescent="0.25">
      <c r="A374">
        <v>280695</v>
      </c>
      <c r="B374" t="s">
        <v>5957</v>
      </c>
      <c r="C374">
        <v>2005</v>
      </c>
      <c r="D374" t="s">
        <v>3565</v>
      </c>
      <c r="E374" t="s">
        <v>5958</v>
      </c>
      <c r="F374" t="s">
        <v>16</v>
      </c>
      <c r="H374">
        <v>10</v>
      </c>
      <c r="I374">
        <v>0</v>
      </c>
      <c r="J374">
        <v>100</v>
      </c>
      <c r="K374">
        <v>0</v>
      </c>
      <c r="L374">
        <v>10</v>
      </c>
      <c r="M374">
        <v>10</v>
      </c>
      <c r="N374">
        <v>100</v>
      </c>
      <c r="O374" t="s">
        <v>5959</v>
      </c>
      <c r="P374" t="s">
        <v>5960</v>
      </c>
      <c r="Q374" s="5" t="str">
        <f>HYPERLINK(Table4[[#This Row],[url]])</f>
        <v>https://s3.amazonaws.com/FrackFinder/Tadpole/Greene/2005/2005_X-080.2878_Y0039.8190.png</v>
      </c>
      <c r="S374">
        <f>IF(LEFT(Table4[[#This Row],[answer1]])=Table4[[#This Row],[MY ANWER]], 0,1)</f>
        <v>1</v>
      </c>
    </row>
    <row r="375" spans="1:19" x14ac:dyDescent="0.25">
      <c r="A375">
        <v>280698</v>
      </c>
      <c r="B375" t="s">
        <v>5967</v>
      </c>
      <c r="C375">
        <v>2005</v>
      </c>
      <c r="D375" t="s">
        <v>3565</v>
      </c>
      <c r="E375" t="s">
        <v>5968</v>
      </c>
      <c r="F375" t="s">
        <v>16</v>
      </c>
      <c r="H375">
        <v>10</v>
      </c>
      <c r="I375">
        <v>0</v>
      </c>
      <c r="J375">
        <v>100</v>
      </c>
      <c r="K375">
        <v>0</v>
      </c>
      <c r="L375">
        <v>10</v>
      </c>
      <c r="M375">
        <v>10</v>
      </c>
      <c r="N375">
        <v>100</v>
      </c>
      <c r="O375" t="s">
        <v>5969</v>
      </c>
      <c r="P375" t="s">
        <v>5970</v>
      </c>
      <c r="Q375" s="5" t="str">
        <f>HYPERLINK(Table4[[#This Row],[url]])</f>
        <v>https://s3.amazonaws.com/FrackFinder/Tadpole/Greene/2005/2005_X-080.2878_Y0040.0049.png</v>
      </c>
      <c r="S375">
        <f>IF(LEFT(Table4[[#This Row],[answer1]])=Table4[[#This Row],[MY ANWER]], 0,1)</f>
        <v>1</v>
      </c>
    </row>
    <row r="376" spans="1:19" x14ac:dyDescent="0.25">
      <c r="A376">
        <v>280692</v>
      </c>
      <c r="B376" t="s">
        <v>5947</v>
      </c>
      <c r="C376">
        <v>2005</v>
      </c>
      <c r="D376" t="s">
        <v>3565</v>
      </c>
      <c r="E376" t="s">
        <v>5948</v>
      </c>
      <c r="F376" t="s">
        <v>16</v>
      </c>
      <c r="H376">
        <v>10</v>
      </c>
      <c r="I376">
        <v>0</v>
      </c>
      <c r="J376">
        <v>100</v>
      </c>
      <c r="K376">
        <v>0</v>
      </c>
      <c r="L376">
        <v>10</v>
      </c>
      <c r="M376">
        <v>10</v>
      </c>
      <c r="N376">
        <v>100</v>
      </c>
      <c r="O376" t="s">
        <v>5949</v>
      </c>
      <c r="P376" t="s">
        <v>5950</v>
      </c>
      <c r="Q376" s="5" t="str">
        <f>HYPERLINK(Table4[[#This Row],[url]])</f>
        <v>https://s3.amazonaws.com/FrackFinder/Tadpole/Greene/2005/2005_X-080.2890_Y0040.0053.png</v>
      </c>
      <c r="S376">
        <f>IF(LEFT(Table4[[#This Row],[answer1]])=Table4[[#This Row],[MY ANWER]], 0,1)</f>
        <v>1</v>
      </c>
    </row>
    <row r="377" spans="1:19" x14ac:dyDescent="0.25">
      <c r="A377">
        <v>280686</v>
      </c>
      <c r="B377" t="s">
        <v>5927</v>
      </c>
      <c r="C377">
        <v>2005</v>
      </c>
      <c r="D377" t="s">
        <v>3565</v>
      </c>
      <c r="E377" t="s">
        <v>5928</v>
      </c>
      <c r="F377" t="s">
        <v>16</v>
      </c>
      <c r="H377">
        <v>10</v>
      </c>
      <c r="I377">
        <v>0</v>
      </c>
      <c r="J377">
        <v>100</v>
      </c>
      <c r="K377">
        <v>0</v>
      </c>
      <c r="L377">
        <v>10</v>
      </c>
      <c r="M377">
        <v>10</v>
      </c>
      <c r="N377">
        <v>100</v>
      </c>
      <c r="O377" t="s">
        <v>5929</v>
      </c>
      <c r="P377" t="s">
        <v>5930</v>
      </c>
      <c r="Q377" s="5" t="str">
        <f>HYPERLINK(Table4[[#This Row],[url]])</f>
        <v>https://s3.amazonaws.com/FrackFinder/Tadpole/Greene/2005/2005_X-080.2905_Y0039.9990.png</v>
      </c>
      <c r="S377">
        <f>IF(LEFT(Table4[[#This Row],[answer1]])=Table4[[#This Row],[MY ANWER]], 0,1)</f>
        <v>1</v>
      </c>
    </row>
    <row r="378" spans="1:19" x14ac:dyDescent="0.25">
      <c r="A378">
        <v>280668</v>
      </c>
      <c r="B378" t="s">
        <v>5867</v>
      </c>
      <c r="C378">
        <v>2005</v>
      </c>
      <c r="D378" t="s">
        <v>3565</v>
      </c>
      <c r="E378" t="s">
        <v>5868</v>
      </c>
      <c r="F378" t="s">
        <v>16</v>
      </c>
      <c r="H378">
        <v>10</v>
      </c>
      <c r="I378">
        <v>0</v>
      </c>
      <c r="J378">
        <v>100</v>
      </c>
      <c r="K378">
        <v>0</v>
      </c>
      <c r="L378">
        <v>10</v>
      </c>
      <c r="M378">
        <v>10</v>
      </c>
      <c r="N378">
        <v>100</v>
      </c>
      <c r="O378" t="s">
        <v>5869</v>
      </c>
      <c r="P378" t="s">
        <v>5870</v>
      </c>
      <c r="Q378" s="5" t="str">
        <f>HYPERLINK(Table4[[#This Row],[url]])</f>
        <v>https://s3.amazonaws.com/FrackFinder/Tadpole/Greene/2005/2005_X-080.2938_Y0039.8879.png</v>
      </c>
      <c r="S378">
        <f>IF(LEFT(Table4[[#This Row],[answer1]])=Table4[[#This Row],[MY ANWER]], 0,1)</f>
        <v>1</v>
      </c>
    </row>
    <row r="379" spans="1:19" x14ac:dyDescent="0.25">
      <c r="A379">
        <v>280665</v>
      </c>
      <c r="B379" t="s">
        <v>5857</v>
      </c>
      <c r="C379">
        <v>2005</v>
      </c>
      <c r="D379" t="s">
        <v>3565</v>
      </c>
      <c r="E379" t="s">
        <v>5858</v>
      </c>
      <c r="F379" t="s">
        <v>16</v>
      </c>
      <c r="H379">
        <v>10</v>
      </c>
      <c r="I379">
        <v>0</v>
      </c>
      <c r="J379">
        <v>100</v>
      </c>
      <c r="K379">
        <v>0</v>
      </c>
      <c r="L379">
        <v>10</v>
      </c>
      <c r="M379">
        <v>10</v>
      </c>
      <c r="N379">
        <v>100</v>
      </c>
      <c r="O379" t="s">
        <v>5859</v>
      </c>
      <c r="P379" t="s">
        <v>5860</v>
      </c>
      <c r="Q379" s="5" t="str">
        <f>HYPERLINK(Table4[[#This Row],[url]])</f>
        <v>https://s3.amazonaws.com/FrackFinder/Tadpole/Greene/2005/2005_X-080.2942_Y0039.9017.png</v>
      </c>
      <c r="S379">
        <f>IF(LEFT(Table4[[#This Row],[answer1]])=Table4[[#This Row],[MY ANWER]], 0,1)</f>
        <v>1</v>
      </c>
    </row>
    <row r="380" spans="1:19" x14ac:dyDescent="0.25">
      <c r="A380">
        <v>280662</v>
      </c>
      <c r="B380" t="s">
        <v>5847</v>
      </c>
      <c r="C380">
        <v>2005</v>
      </c>
      <c r="D380" t="s">
        <v>3565</v>
      </c>
      <c r="E380" t="s">
        <v>5848</v>
      </c>
      <c r="F380" t="s">
        <v>16</v>
      </c>
      <c r="H380">
        <v>10</v>
      </c>
      <c r="I380">
        <v>0</v>
      </c>
      <c r="J380">
        <v>100</v>
      </c>
      <c r="K380">
        <v>0</v>
      </c>
      <c r="L380">
        <v>10</v>
      </c>
      <c r="M380">
        <v>10</v>
      </c>
      <c r="N380">
        <v>100</v>
      </c>
      <c r="O380" t="s">
        <v>5849</v>
      </c>
      <c r="P380" t="s">
        <v>5850</v>
      </c>
      <c r="Q380" s="5" t="str">
        <f>HYPERLINK(Table4[[#This Row],[url]])</f>
        <v>https://s3.amazonaws.com/FrackFinder/Tadpole/Greene/2005/2005_X-080.2947_Y0039.9364.png</v>
      </c>
      <c r="S380">
        <f>IF(LEFT(Table4[[#This Row],[answer1]])=Table4[[#This Row],[MY ANWER]], 0,1)</f>
        <v>1</v>
      </c>
    </row>
    <row r="381" spans="1:19" x14ac:dyDescent="0.25">
      <c r="A381">
        <v>280653</v>
      </c>
      <c r="B381" t="s">
        <v>5817</v>
      </c>
      <c r="C381">
        <v>2005</v>
      </c>
      <c r="D381" t="s">
        <v>3565</v>
      </c>
      <c r="E381" t="s">
        <v>5818</v>
      </c>
      <c r="F381" t="s">
        <v>16</v>
      </c>
      <c r="H381">
        <v>10</v>
      </c>
      <c r="I381">
        <v>0</v>
      </c>
      <c r="J381">
        <v>100</v>
      </c>
      <c r="K381">
        <v>0</v>
      </c>
      <c r="L381">
        <v>10</v>
      </c>
      <c r="M381">
        <v>10</v>
      </c>
      <c r="N381">
        <v>100</v>
      </c>
      <c r="O381" t="s">
        <v>5819</v>
      </c>
      <c r="P381" t="s">
        <v>5820</v>
      </c>
      <c r="Q381" s="5" t="str">
        <f>HYPERLINK(Table4[[#This Row],[url]])</f>
        <v>https://s3.amazonaws.com/FrackFinder/Tadpole/Greene/2005/2005_X-080.2952_Y0039.9826.png</v>
      </c>
      <c r="S381">
        <f>IF(LEFT(Table4[[#This Row],[answer1]])=Table4[[#This Row],[MY ANWER]], 0,1)</f>
        <v>1</v>
      </c>
    </row>
    <row r="382" spans="1:19" x14ac:dyDescent="0.25">
      <c r="A382">
        <v>280650</v>
      </c>
      <c r="B382" t="s">
        <v>5807</v>
      </c>
      <c r="C382">
        <v>2005</v>
      </c>
      <c r="D382" t="s">
        <v>3565</v>
      </c>
      <c r="E382" t="s">
        <v>5808</v>
      </c>
      <c r="F382" t="s">
        <v>16</v>
      </c>
      <c r="H382">
        <v>10</v>
      </c>
      <c r="I382">
        <v>0</v>
      </c>
      <c r="J382">
        <v>100</v>
      </c>
      <c r="K382">
        <v>0</v>
      </c>
      <c r="L382">
        <v>10</v>
      </c>
      <c r="M382">
        <v>10</v>
      </c>
      <c r="N382">
        <v>100</v>
      </c>
      <c r="O382" t="s">
        <v>5809</v>
      </c>
      <c r="P382" t="s">
        <v>5810</v>
      </c>
      <c r="Q382" s="5" t="str">
        <f>HYPERLINK(Table4[[#This Row],[url]])</f>
        <v>https://s3.amazonaws.com/FrackFinder/Tadpole/Greene/2005/2005_X-080.2958_Y0039.8934.png</v>
      </c>
      <c r="S382">
        <f>IF(LEFT(Table4[[#This Row],[answer1]])=Table4[[#This Row],[MY ANWER]], 0,1)</f>
        <v>1</v>
      </c>
    </row>
    <row r="383" spans="1:19" x14ac:dyDescent="0.25">
      <c r="A383">
        <v>280626</v>
      </c>
      <c r="B383" t="s">
        <v>5727</v>
      </c>
      <c r="C383">
        <v>2005</v>
      </c>
      <c r="D383" t="s">
        <v>3565</v>
      </c>
      <c r="E383" t="s">
        <v>5728</v>
      </c>
      <c r="F383" t="s">
        <v>16</v>
      </c>
      <c r="H383">
        <v>10</v>
      </c>
      <c r="I383">
        <v>0</v>
      </c>
      <c r="J383">
        <v>100</v>
      </c>
      <c r="K383">
        <v>0</v>
      </c>
      <c r="L383">
        <v>10</v>
      </c>
      <c r="M383">
        <v>10</v>
      </c>
      <c r="N383">
        <v>100</v>
      </c>
      <c r="O383" t="s">
        <v>5729</v>
      </c>
      <c r="P383" t="s">
        <v>5730</v>
      </c>
      <c r="Q383" s="5" t="str">
        <f>HYPERLINK(Table4[[#This Row],[url]])</f>
        <v>https://s3.amazonaws.com/FrackFinder/Tadpole/Greene/2005/2005_X-080.2979_Y0039.8916.png</v>
      </c>
      <c r="S383">
        <f>IF(LEFT(Table4[[#This Row],[answer1]])=Table4[[#This Row],[MY ANWER]], 0,1)</f>
        <v>1</v>
      </c>
    </row>
    <row r="384" spans="1:19" x14ac:dyDescent="0.25">
      <c r="A384">
        <v>280608</v>
      </c>
      <c r="B384" t="s">
        <v>5667</v>
      </c>
      <c r="C384">
        <v>2005</v>
      </c>
      <c r="D384" t="s">
        <v>3565</v>
      </c>
      <c r="E384" t="s">
        <v>5668</v>
      </c>
      <c r="F384" t="s">
        <v>16</v>
      </c>
      <c r="H384">
        <v>10</v>
      </c>
      <c r="I384">
        <v>0</v>
      </c>
      <c r="J384">
        <v>100</v>
      </c>
      <c r="K384">
        <v>0</v>
      </c>
      <c r="L384">
        <v>10</v>
      </c>
      <c r="M384">
        <v>10</v>
      </c>
      <c r="N384">
        <v>100</v>
      </c>
      <c r="O384" t="s">
        <v>5669</v>
      </c>
      <c r="P384" t="s">
        <v>5670</v>
      </c>
      <c r="Q384" s="5" t="str">
        <f>HYPERLINK(Table4[[#This Row],[url]])</f>
        <v>https://s3.amazonaws.com/FrackFinder/Tadpole/Greene/2005/2005_X-080.2991_Y0040.0082.png</v>
      </c>
      <c r="S384">
        <f>IF(LEFT(Table4[[#This Row],[answer1]])=Table4[[#This Row],[MY ANWER]], 0,1)</f>
        <v>1</v>
      </c>
    </row>
    <row r="385" spans="1:19" x14ac:dyDescent="0.25">
      <c r="A385">
        <v>280605</v>
      </c>
      <c r="B385" t="s">
        <v>5657</v>
      </c>
      <c r="C385">
        <v>2005</v>
      </c>
      <c r="D385" t="s">
        <v>3565</v>
      </c>
      <c r="E385" t="s">
        <v>5658</v>
      </c>
      <c r="F385" t="s">
        <v>16</v>
      </c>
      <c r="H385">
        <v>10</v>
      </c>
      <c r="I385">
        <v>0</v>
      </c>
      <c r="J385">
        <v>100</v>
      </c>
      <c r="K385">
        <v>0</v>
      </c>
      <c r="L385">
        <v>10</v>
      </c>
      <c r="M385">
        <v>10</v>
      </c>
      <c r="N385">
        <v>100</v>
      </c>
      <c r="O385" t="s">
        <v>5659</v>
      </c>
      <c r="P385" t="s">
        <v>5660</v>
      </c>
      <c r="Q385" s="5" t="str">
        <f>HYPERLINK(Table4[[#This Row],[url]])</f>
        <v>https://s3.amazonaws.com/FrackFinder/Tadpole/Greene/2005/2005_X-080.2997_Y0039.9065.png</v>
      </c>
      <c r="S385">
        <f>IF(LEFT(Table4[[#This Row],[answer1]])=Table4[[#This Row],[MY ANWER]], 0,1)</f>
        <v>1</v>
      </c>
    </row>
    <row r="386" spans="1:19" x14ac:dyDescent="0.25">
      <c r="A386">
        <v>280599</v>
      </c>
      <c r="B386" t="s">
        <v>5637</v>
      </c>
      <c r="C386">
        <v>2005</v>
      </c>
      <c r="D386" t="s">
        <v>3565</v>
      </c>
      <c r="E386" t="s">
        <v>5638</v>
      </c>
      <c r="F386" t="s">
        <v>16</v>
      </c>
      <c r="H386">
        <v>10</v>
      </c>
      <c r="I386">
        <v>0</v>
      </c>
      <c r="J386">
        <v>100</v>
      </c>
      <c r="K386">
        <v>0</v>
      </c>
      <c r="L386">
        <v>10</v>
      </c>
      <c r="M386">
        <v>10</v>
      </c>
      <c r="N386">
        <v>100</v>
      </c>
      <c r="O386" t="s">
        <v>5639</v>
      </c>
      <c r="P386" t="s">
        <v>5640</v>
      </c>
      <c r="Q386" s="5" t="str">
        <f>HYPERLINK(Table4[[#This Row],[url]])</f>
        <v>https://s3.amazonaws.com/FrackFinder/Tadpole/Greene/2005/2005_X-080.3014_Y0039.9973.png</v>
      </c>
      <c r="S386">
        <f>IF(LEFT(Table4[[#This Row],[answer1]])=Table4[[#This Row],[MY ANWER]], 0,1)</f>
        <v>1</v>
      </c>
    </row>
    <row r="387" spans="1:19" x14ac:dyDescent="0.25">
      <c r="A387">
        <v>280593</v>
      </c>
      <c r="B387" t="s">
        <v>5617</v>
      </c>
      <c r="C387">
        <v>2005</v>
      </c>
      <c r="D387" t="s">
        <v>3565</v>
      </c>
      <c r="E387" t="s">
        <v>5618</v>
      </c>
      <c r="F387" t="s">
        <v>16</v>
      </c>
      <c r="H387">
        <v>10</v>
      </c>
      <c r="I387">
        <v>0</v>
      </c>
      <c r="J387">
        <v>100</v>
      </c>
      <c r="K387">
        <v>0</v>
      </c>
      <c r="L387">
        <v>10</v>
      </c>
      <c r="M387">
        <v>10</v>
      </c>
      <c r="N387">
        <v>100</v>
      </c>
      <c r="O387" t="s">
        <v>5619</v>
      </c>
      <c r="P387" t="s">
        <v>5620</v>
      </c>
      <c r="Q387" s="5" t="str">
        <f>HYPERLINK(Table4[[#This Row],[url]])</f>
        <v>https://s3.amazonaws.com/FrackFinder/Tadpole/Greene/2005/2005_X-080.3022_Y0039.9036.png</v>
      </c>
      <c r="S387">
        <f>IF(LEFT(Table4[[#This Row],[answer1]])=Table4[[#This Row],[MY ANWER]], 0,1)</f>
        <v>1</v>
      </c>
    </row>
    <row r="388" spans="1:19" x14ac:dyDescent="0.25">
      <c r="A388">
        <v>280581</v>
      </c>
      <c r="B388" t="s">
        <v>5577</v>
      </c>
      <c r="C388">
        <v>2005</v>
      </c>
      <c r="D388" t="s">
        <v>3565</v>
      </c>
      <c r="E388" t="s">
        <v>5578</v>
      </c>
      <c r="F388" t="s">
        <v>16</v>
      </c>
      <c r="H388">
        <v>10</v>
      </c>
      <c r="I388">
        <v>0</v>
      </c>
      <c r="J388">
        <v>100</v>
      </c>
      <c r="K388">
        <v>0</v>
      </c>
      <c r="L388">
        <v>10</v>
      </c>
      <c r="M388">
        <v>10</v>
      </c>
      <c r="N388">
        <v>100</v>
      </c>
      <c r="O388" t="s">
        <v>5579</v>
      </c>
      <c r="P388" t="s">
        <v>5580</v>
      </c>
      <c r="Q388" s="5" t="str">
        <f>HYPERLINK(Table4[[#This Row],[url]])</f>
        <v>https://s3.amazonaws.com/FrackFinder/Tadpole/Greene/2005/2005_X-080.3032_Y0039.9140.png</v>
      </c>
      <c r="S388">
        <f>IF(LEFT(Table4[[#This Row],[answer1]])=Table4[[#This Row],[MY ANWER]], 0,1)</f>
        <v>1</v>
      </c>
    </row>
    <row r="389" spans="1:19" x14ac:dyDescent="0.25">
      <c r="A389">
        <v>280575</v>
      </c>
      <c r="B389" t="s">
        <v>5557</v>
      </c>
      <c r="C389">
        <v>2005</v>
      </c>
      <c r="D389" t="s">
        <v>3565</v>
      </c>
      <c r="E389" t="s">
        <v>5558</v>
      </c>
      <c r="F389" t="s">
        <v>16</v>
      </c>
      <c r="H389">
        <v>10</v>
      </c>
      <c r="I389">
        <v>0</v>
      </c>
      <c r="J389">
        <v>100</v>
      </c>
      <c r="K389">
        <v>0</v>
      </c>
      <c r="L389">
        <v>10</v>
      </c>
      <c r="M389">
        <v>10</v>
      </c>
      <c r="N389">
        <v>100</v>
      </c>
      <c r="O389" t="s">
        <v>5559</v>
      </c>
      <c r="P389" t="s">
        <v>5560</v>
      </c>
      <c r="Q389" s="5" t="str">
        <f>HYPERLINK(Table4[[#This Row],[url]])</f>
        <v>https://s3.amazonaws.com/FrackFinder/Tadpole/Greene/2005/2005_X-080.3074_Y0039.9092.png</v>
      </c>
      <c r="S389">
        <f>IF(LEFT(Table4[[#This Row],[answer1]])=Table4[[#This Row],[MY ANWER]], 0,1)</f>
        <v>1</v>
      </c>
    </row>
    <row r="390" spans="1:19" x14ac:dyDescent="0.25">
      <c r="A390">
        <v>280569</v>
      </c>
      <c r="B390" t="s">
        <v>5537</v>
      </c>
      <c r="C390">
        <v>2005</v>
      </c>
      <c r="D390" t="s">
        <v>3565</v>
      </c>
      <c r="E390" t="s">
        <v>5538</v>
      </c>
      <c r="F390" t="s">
        <v>16</v>
      </c>
      <c r="H390">
        <v>10</v>
      </c>
      <c r="I390">
        <v>0</v>
      </c>
      <c r="J390">
        <v>100</v>
      </c>
      <c r="K390">
        <v>0</v>
      </c>
      <c r="L390">
        <v>10</v>
      </c>
      <c r="M390">
        <v>10</v>
      </c>
      <c r="N390">
        <v>100</v>
      </c>
      <c r="O390" t="s">
        <v>5539</v>
      </c>
      <c r="P390" t="s">
        <v>5540</v>
      </c>
      <c r="Q390" s="5" t="str">
        <f>HYPERLINK(Table4[[#This Row],[url]])</f>
        <v>https://s3.amazonaws.com/FrackFinder/Tadpole/Greene/2005/2005_X-080.3076_Y0039.8772.png</v>
      </c>
      <c r="S390">
        <f>IF(LEFT(Table4[[#This Row],[answer1]])=Table4[[#This Row],[MY ANWER]], 0,1)</f>
        <v>1</v>
      </c>
    </row>
    <row r="391" spans="1:19" x14ac:dyDescent="0.25">
      <c r="A391">
        <v>280554</v>
      </c>
      <c r="B391" t="s">
        <v>5487</v>
      </c>
      <c r="C391">
        <v>2005</v>
      </c>
      <c r="D391" t="s">
        <v>3565</v>
      </c>
      <c r="E391" t="s">
        <v>5488</v>
      </c>
      <c r="F391" t="s">
        <v>16</v>
      </c>
      <c r="H391">
        <v>10</v>
      </c>
      <c r="I391">
        <v>0</v>
      </c>
      <c r="J391">
        <v>100</v>
      </c>
      <c r="K391">
        <v>0</v>
      </c>
      <c r="L391">
        <v>10</v>
      </c>
      <c r="M391">
        <v>10</v>
      </c>
      <c r="N391">
        <v>100</v>
      </c>
      <c r="O391" t="s">
        <v>5489</v>
      </c>
      <c r="P391" t="s">
        <v>5490</v>
      </c>
      <c r="Q391" s="5" t="str">
        <f>HYPERLINK(Table4[[#This Row],[url]])</f>
        <v>https://s3.amazonaws.com/FrackFinder/Tadpole/Greene/2005/2005_X-080.3098_Y0039.9026.png</v>
      </c>
      <c r="S391">
        <f>IF(LEFT(Table4[[#This Row],[answer1]])=Table4[[#This Row],[MY ANWER]], 0,1)</f>
        <v>1</v>
      </c>
    </row>
    <row r="392" spans="1:19" x14ac:dyDescent="0.25">
      <c r="A392">
        <v>280530</v>
      </c>
      <c r="B392" t="s">
        <v>5407</v>
      </c>
      <c r="C392">
        <v>2005</v>
      </c>
      <c r="D392" t="s">
        <v>3565</v>
      </c>
      <c r="E392" t="s">
        <v>5408</v>
      </c>
      <c r="F392" t="s">
        <v>16</v>
      </c>
      <c r="H392">
        <v>10</v>
      </c>
      <c r="I392">
        <v>0</v>
      </c>
      <c r="J392">
        <v>100</v>
      </c>
      <c r="K392">
        <v>0</v>
      </c>
      <c r="L392">
        <v>10</v>
      </c>
      <c r="M392">
        <v>10</v>
      </c>
      <c r="N392">
        <v>100</v>
      </c>
      <c r="O392" t="s">
        <v>5409</v>
      </c>
      <c r="P392" t="s">
        <v>5410</v>
      </c>
      <c r="Q392" s="5" t="str">
        <f>HYPERLINK(Table4[[#This Row],[url]])</f>
        <v>https://s3.amazonaws.com/FrackFinder/Tadpole/Greene/2005/2005_X-080.3170_Y0039.9335.png</v>
      </c>
      <c r="S392">
        <f>IF(LEFT(Table4[[#This Row],[answer1]])=Table4[[#This Row],[MY ANWER]], 0,1)</f>
        <v>1</v>
      </c>
    </row>
    <row r="393" spans="1:19" x14ac:dyDescent="0.25">
      <c r="A393">
        <v>280497</v>
      </c>
      <c r="B393" t="s">
        <v>5297</v>
      </c>
      <c r="C393">
        <v>2005</v>
      </c>
      <c r="D393" t="s">
        <v>3565</v>
      </c>
      <c r="E393" t="s">
        <v>5298</v>
      </c>
      <c r="F393" t="s">
        <v>16</v>
      </c>
      <c r="H393">
        <v>11</v>
      </c>
      <c r="I393">
        <v>0</v>
      </c>
      <c r="J393">
        <v>100</v>
      </c>
      <c r="K393">
        <v>0</v>
      </c>
      <c r="L393">
        <v>11</v>
      </c>
      <c r="M393">
        <v>10</v>
      </c>
      <c r="N393">
        <v>110</v>
      </c>
      <c r="O393" t="s">
        <v>5299</v>
      </c>
      <c r="P393" t="s">
        <v>5300</v>
      </c>
      <c r="Q393" s="5" t="str">
        <f>HYPERLINK(Table4[[#This Row],[url]])</f>
        <v>https://s3.amazonaws.com/FrackFinder/Tadpole/Greene/2005/2005_X-080.3234_Y0039.8284.png</v>
      </c>
      <c r="S393">
        <f>IF(LEFT(Table4[[#This Row],[answer1]])=Table4[[#This Row],[MY ANWER]], 0,1)</f>
        <v>1</v>
      </c>
    </row>
    <row r="394" spans="1:19" x14ac:dyDescent="0.25">
      <c r="A394">
        <v>280476</v>
      </c>
      <c r="B394" t="s">
        <v>5227</v>
      </c>
      <c r="C394">
        <v>2005</v>
      </c>
      <c r="D394" t="s">
        <v>3565</v>
      </c>
      <c r="E394" t="s">
        <v>5228</v>
      </c>
      <c r="F394" t="s">
        <v>16</v>
      </c>
      <c r="H394">
        <v>10</v>
      </c>
      <c r="I394">
        <v>0</v>
      </c>
      <c r="J394">
        <v>100</v>
      </c>
      <c r="K394">
        <v>0</v>
      </c>
      <c r="L394">
        <v>10</v>
      </c>
      <c r="M394">
        <v>10</v>
      </c>
      <c r="N394">
        <v>100</v>
      </c>
      <c r="O394" t="s">
        <v>5229</v>
      </c>
      <c r="P394" t="s">
        <v>5230</v>
      </c>
      <c r="Q394" s="5" t="str">
        <f>HYPERLINK(Table4[[#This Row],[url]])</f>
        <v>https://s3.amazonaws.com/FrackFinder/Tadpole/Greene/2005/2005_X-080.3285_Y0039.9318.png</v>
      </c>
      <c r="S394">
        <f>IF(LEFT(Table4[[#This Row],[answer1]])=Table4[[#This Row],[MY ANWER]], 0,1)</f>
        <v>1</v>
      </c>
    </row>
    <row r="395" spans="1:19" x14ac:dyDescent="0.25">
      <c r="A395">
        <v>280446</v>
      </c>
      <c r="B395" t="s">
        <v>5126</v>
      </c>
      <c r="C395">
        <v>2005</v>
      </c>
      <c r="D395" t="s">
        <v>3565</v>
      </c>
      <c r="E395" t="s">
        <v>5127</v>
      </c>
      <c r="F395" t="s">
        <v>16</v>
      </c>
      <c r="H395">
        <v>10</v>
      </c>
      <c r="I395">
        <v>0</v>
      </c>
      <c r="J395">
        <v>100</v>
      </c>
      <c r="K395">
        <v>0</v>
      </c>
      <c r="L395">
        <v>10</v>
      </c>
      <c r="M395">
        <v>10</v>
      </c>
      <c r="N395">
        <v>100</v>
      </c>
      <c r="O395" t="s">
        <v>5128</v>
      </c>
      <c r="P395" t="s">
        <v>5129</v>
      </c>
      <c r="Q395" s="5" t="str">
        <f>HYPERLINK(Table4[[#This Row],[url]])</f>
        <v>https://s3.amazonaws.com/FrackFinder/Tadpole/Greene/2005/2005_X-080.3359_Y0039.8864.png</v>
      </c>
      <c r="S395">
        <f>IF(LEFT(Table4[[#This Row],[answer1]])=Table4[[#This Row],[MY ANWER]], 0,1)</f>
        <v>1</v>
      </c>
    </row>
    <row r="396" spans="1:19" x14ac:dyDescent="0.25">
      <c r="A396">
        <v>280440</v>
      </c>
      <c r="B396" t="s">
        <v>5106</v>
      </c>
      <c r="C396">
        <v>2005</v>
      </c>
      <c r="D396" t="s">
        <v>3565</v>
      </c>
      <c r="E396" t="s">
        <v>5107</v>
      </c>
      <c r="F396" t="s">
        <v>16</v>
      </c>
      <c r="H396">
        <v>10</v>
      </c>
      <c r="I396">
        <v>0</v>
      </c>
      <c r="J396">
        <v>100</v>
      </c>
      <c r="K396">
        <v>0</v>
      </c>
      <c r="L396">
        <v>10</v>
      </c>
      <c r="M396">
        <v>10</v>
      </c>
      <c r="N396">
        <v>100</v>
      </c>
      <c r="O396" t="s">
        <v>5108</v>
      </c>
      <c r="P396" t="s">
        <v>5109</v>
      </c>
      <c r="Q396" s="5" t="str">
        <f>HYPERLINK(Table4[[#This Row],[url]])</f>
        <v>https://s3.amazonaws.com/FrackFinder/Tadpole/Greene/2005/2005_X-080.3373_Y0039.9239.png</v>
      </c>
      <c r="S396">
        <f>IF(LEFT(Table4[[#This Row],[answer1]])=Table4[[#This Row],[MY ANWER]], 0,1)</f>
        <v>1</v>
      </c>
    </row>
    <row r="397" spans="1:19" x14ac:dyDescent="0.25">
      <c r="A397">
        <v>280419</v>
      </c>
      <c r="B397" t="s">
        <v>5036</v>
      </c>
      <c r="C397">
        <v>2005</v>
      </c>
      <c r="D397" t="s">
        <v>3565</v>
      </c>
      <c r="E397" t="s">
        <v>5037</v>
      </c>
      <c r="F397" t="s">
        <v>16</v>
      </c>
      <c r="H397">
        <v>10</v>
      </c>
      <c r="I397">
        <v>0</v>
      </c>
      <c r="J397">
        <v>100</v>
      </c>
      <c r="K397">
        <v>0</v>
      </c>
      <c r="L397">
        <v>10</v>
      </c>
      <c r="M397">
        <v>10</v>
      </c>
      <c r="N397">
        <v>100</v>
      </c>
      <c r="O397" t="s">
        <v>5038</v>
      </c>
      <c r="P397" t="s">
        <v>5039</v>
      </c>
      <c r="Q397" s="5" t="str">
        <f>HYPERLINK(Table4[[#This Row],[url]])</f>
        <v>https://s3.amazonaws.com/FrackFinder/Tadpole/Greene/2005/2005_X-080.3413_Y0039.8526.png</v>
      </c>
      <c r="S397">
        <f>IF(LEFT(Table4[[#This Row],[answer1]])=Table4[[#This Row],[MY ANWER]], 0,1)</f>
        <v>1</v>
      </c>
    </row>
    <row r="398" spans="1:19" x14ac:dyDescent="0.25">
      <c r="A398">
        <v>280407</v>
      </c>
      <c r="B398" t="s">
        <v>4996</v>
      </c>
      <c r="C398">
        <v>2005</v>
      </c>
      <c r="D398" t="s">
        <v>3565</v>
      </c>
      <c r="E398" t="s">
        <v>4997</v>
      </c>
      <c r="F398" t="s">
        <v>16</v>
      </c>
      <c r="H398">
        <v>10</v>
      </c>
      <c r="I398">
        <v>0</v>
      </c>
      <c r="J398">
        <v>100</v>
      </c>
      <c r="K398">
        <v>0</v>
      </c>
      <c r="L398">
        <v>10</v>
      </c>
      <c r="M398">
        <v>10</v>
      </c>
      <c r="N398">
        <v>100</v>
      </c>
      <c r="O398" t="s">
        <v>4998</v>
      </c>
      <c r="P398" t="s">
        <v>4999</v>
      </c>
      <c r="Q398" s="5" t="str">
        <f>HYPERLINK(Table4[[#This Row],[url]])</f>
        <v>https://s3.amazonaws.com/FrackFinder/Tadpole/Greene/2005/2005_X-080.3434_Y0039.8977.png</v>
      </c>
      <c r="S398">
        <f>IF(LEFT(Table4[[#This Row],[answer1]])=Table4[[#This Row],[MY ANWER]], 0,1)</f>
        <v>1</v>
      </c>
    </row>
    <row r="399" spans="1:19" x14ac:dyDescent="0.25">
      <c r="A399">
        <v>280338</v>
      </c>
      <c r="B399" t="s">
        <v>4766</v>
      </c>
      <c r="C399">
        <v>2005</v>
      </c>
      <c r="D399" t="s">
        <v>3565</v>
      </c>
      <c r="E399" t="s">
        <v>4767</v>
      </c>
      <c r="F399" t="s">
        <v>16</v>
      </c>
      <c r="H399">
        <v>10</v>
      </c>
      <c r="I399">
        <v>0</v>
      </c>
      <c r="J399">
        <v>100</v>
      </c>
      <c r="K399">
        <v>0</v>
      </c>
      <c r="L399">
        <v>10</v>
      </c>
      <c r="M399">
        <v>10</v>
      </c>
      <c r="N399">
        <v>100</v>
      </c>
      <c r="O399" t="s">
        <v>4768</v>
      </c>
      <c r="P399" t="s">
        <v>4769</v>
      </c>
      <c r="Q399" s="5" t="str">
        <f>HYPERLINK(Table4[[#This Row],[url]])</f>
        <v>https://s3.amazonaws.com/FrackFinder/Tadpole/Greene/2005/2005_X-080.3584_Y0039.9537.png</v>
      </c>
      <c r="S399">
        <f>IF(LEFT(Table4[[#This Row],[answer1]])=Table4[[#This Row],[MY ANWER]], 0,1)</f>
        <v>1</v>
      </c>
    </row>
    <row r="400" spans="1:19" x14ac:dyDescent="0.25">
      <c r="A400">
        <v>280326</v>
      </c>
      <c r="B400" t="s">
        <v>4726</v>
      </c>
      <c r="C400">
        <v>2005</v>
      </c>
      <c r="D400" t="s">
        <v>3565</v>
      </c>
      <c r="E400" t="s">
        <v>4727</v>
      </c>
      <c r="F400" t="s">
        <v>16</v>
      </c>
      <c r="H400">
        <v>10</v>
      </c>
      <c r="I400">
        <v>0</v>
      </c>
      <c r="J400">
        <v>100</v>
      </c>
      <c r="K400">
        <v>0</v>
      </c>
      <c r="L400">
        <v>10</v>
      </c>
      <c r="M400">
        <v>10</v>
      </c>
      <c r="N400">
        <v>100</v>
      </c>
      <c r="O400" t="s">
        <v>4728</v>
      </c>
      <c r="P400" t="s">
        <v>4729</v>
      </c>
      <c r="Q400" s="5" t="str">
        <f>HYPERLINK(Table4[[#This Row],[url]])</f>
        <v>https://s3.amazonaws.com/FrackFinder/Tadpole/Greene/2005/2005_X-080.3610_Y0039.8534.png</v>
      </c>
      <c r="S400">
        <f>IF(LEFT(Table4[[#This Row],[answer1]])=Table4[[#This Row],[MY ANWER]], 0,1)</f>
        <v>1</v>
      </c>
    </row>
    <row r="401" spans="1:19" x14ac:dyDescent="0.25">
      <c r="A401">
        <v>280305</v>
      </c>
      <c r="B401" t="s">
        <v>4656</v>
      </c>
      <c r="C401">
        <v>2005</v>
      </c>
      <c r="D401" t="s">
        <v>3565</v>
      </c>
      <c r="E401" t="s">
        <v>4657</v>
      </c>
      <c r="F401" t="s">
        <v>16</v>
      </c>
      <c r="H401">
        <v>10</v>
      </c>
      <c r="I401">
        <v>0</v>
      </c>
      <c r="J401">
        <v>100</v>
      </c>
      <c r="K401">
        <v>0</v>
      </c>
      <c r="L401">
        <v>10</v>
      </c>
      <c r="M401">
        <v>10</v>
      </c>
      <c r="N401">
        <v>100</v>
      </c>
      <c r="O401" t="s">
        <v>4658</v>
      </c>
      <c r="P401" t="s">
        <v>4659</v>
      </c>
      <c r="Q401" s="5" t="str">
        <f>HYPERLINK(Table4[[#This Row],[url]])</f>
        <v>https://s3.amazonaws.com/FrackFinder/Tadpole/Greene/2005/2005_X-080.3658_Y0039.9778.png</v>
      </c>
      <c r="S401">
        <f>IF(LEFT(Table4[[#This Row],[answer1]])=Table4[[#This Row],[MY ANWER]], 0,1)</f>
        <v>1</v>
      </c>
    </row>
    <row r="402" spans="1:19" x14ac:dyDescent="0.25">
      <c r="A402">
        <v>280290</v>
      </c>
      <c r="B402" t="s">
        <v>4606</v>
      </c>
      <c r="C402">
        <v>2005</v>
      </c>
      <c r="D402" t="s">
        <v>3565</v>
      </c>
      <c r="E402" t="s">
        <v>4607</v>
      </c>
      <c r="F402" t="s">
        <v>16</v>
      </c>
      <c r="H402">
        <v>10</v>
      </c>
      <c r="I402">
        <v>0</v>
      </c>
      <c r="J402">
        <v>100</v>
      </c>
      <c r="K402">
        <v>0</v>
      </c>
      <c r="L402">
        <v>10</v>
      </c>
      <c r="M402">
        <v>10</v>
      </c>
      <c r="N402">
        <v>100</v>
      </c>
      <c r="O402" t="s">
        <v>4608</v>
      </c>
      <c r="P402" t="s">
        <v>4609</v>
      </c>
      <c r="Q402" s="5" t="str">
        <f>HYPERLINK(Table4[[#This Row],[url]])</f>
        <v>https://s3.amazonaws.com/FrackFinder/Tadpole/Greene/2005/2005_X-080.3692_Y0039.9745.png</v>
      </c>
      <c r="S402">
        <f>IF(LEFT(Table4[[#This Row],[answer1]])=Table4[[#This Row],[MY ANWER]], 0,1)</f>
        <v>1</v>
      </c>
    </row>
    <row r="403" spans="1:19" x14ac:dyDescent="0.25">
      <c r="A403">
        <v>280281</v>
      </c>
      <c r="B403" t="s">
        <v>4576</v>
      </c>
      <c r="C403">
        <v>2005</v>
      </c>
      <c r="D403" t="s">
        <v>3565</v>
      </c>
      <c r="E403" t="s">
        <v>4577</v>
      </c>
      <c r="F403" t="s">
        <v>16</v>
      </c>
      <c r="H403">
        <v>10</v>
      </c>
      <c r="I403">
        <v>0</v>
      </c>
      <c r="J403">
        <v>100</v>
      </c>
      <c r="K403">
        <v>0</v>
      </c>
      <c r="L403">
        <v>10</v>
      </c>
      <c r="M403">
        <v>10</v>
      </c>
      <c r="N403">
        <v>100</v>
      </c>
      <c r="O403" t="s">
        <v>4578</v>
      </c>
      <c r="P403" t="s">
        <v>4579</v>
      </c>
      <c r="Q403" s="5" t="str">
        <f>HYPERLINK(Table4[[#This Row],[url]])</f>
        <v>https://s3.amazonaws.com/FrackFinder/Tadpole/Greene/2005/2005_X-080.3724_Y0039.9845.png</v>
      </c>
      <c r="S403">
        <f>IF(LEFT(Table4[[#This Row],[answer1]])=Table4[[#This Row],[MY ANWER]], 0,1)</f>
        <v>1</v>
      </c>
    </row>
    <row r="404" spans="1:19" x14ac:dyDescent="0.25">
      <c r="A404">
        <v>280263</v>
      </c>
      <c r="B404" t="s">
        <v>4516</v>
      </c>
      <c r="C404">
        <v>2005</v>
      </c>
      <c r="D404" t="s">
        <v>3565</v>
      </c>
      <c r="E404" t="s">
        <v>4517</v>
      </c>
      <c r="F404" t="s">
        <v>16</v>
      </c>
      <c r="H404">
        <v>10</v>
      </c>
      <c r="I404">
        <v>0</v>
      </c>
      <c r="J404">
        <v>100</v>
      </c>
      <c r="K404">
        <v>0</v>
      </c>
      <c r="L404">
        <v>10</v>
      </c>
      <c r="M404">
        <v>10</v>
      </c>
      <c r="N404">
        <v>100</v>
      </c>
      <c r="O404" t="s">
        <v>4518</v>
      </c>
      <c r="P404" t="s">
        <v>4519</v>
      </c>
      <c r="Q404" s="5" t="str">
        <f>HYPERLINK(Table4[[#This Row],[url]])</f>
        <v>https://s3.amazonaws.com/FrackFinder/Tadpole/Greene/2005/2005_X-080.3781_Y0039.9711.png</v>
      </c>
      <c r="S404">
        <f>IF(LEFT(Table4[[#This Row],[answer1]])=Table4[[#This Row],[MY ANWER]], 0,1)</f>
        <v>1</v>
      </c>
    </row>
    <row r="405" spans="1:19" x14ac:dyDescent="0.25">
      <c r="A405">
        <v>280254</v>
      </c>
      <c r="B405" t="s">
        <v>4486</v>
      </c>
      <c r="C405">
        <v>2005</v>
      </c>
      <c r="D405" t="s">
        <v>3565</v>
      </c>
      <c r="E405" t="s">
        <v>4487</v>
      </c>
      <c r="F405" t="s">
        <v>16</v>
      </c>
      <c r="H405">
        <v>10</v>
      </c>
      <c r="I405">
        <v>0</v>
      </c>
      <c r="J405">
        <v>100</v>
      </c>
      <c r="K405">
        <v>0</v>
      </c>
      <c r="L405">
        <v>10</v>
      </c>
      <c r="M405">
        <v>10</v>
      </c>
      <c r="N405">
        <v>100</v>
      </c>
      <c r="O405" t="s">
        <v>4488</v>
      </c>
      <c r="P405" t="s">
        <v>4489</v>
      </c>
      <c r="Q405" s="5" t="str">
        <f>HYPERLINK(Table4[[#This Row],[url]])</f>
        <v>https://s3.amazonaws.com/FrackFinder/Tadpole/Greene/2005/2005_X-080.3787_Y0039.7351.png</v>
      </c>
      <c r="S405">
        <f>IF(LEFT(Table4[[#This Row],[answer1]])=Table4[[#This Row],[MY ANWER]], 0,1)</f>
        <v>1</v>
      </c>
    </row>
    <row r="406" spans="1:19" x14ac:dyDescent="0.25">
      <c r="A406">
        <v>280239</v>
      </c>
      <c r="B406" t="s">
        <v>4436</v>
      </c>
      <c r="C406">
        <v>2005</v>
      </c>
      <c r="D406" t="s">
        <v>3565</v>
      </c>
      <c r="E406" t="s">
        <v>4437</v>
      </c>
      <c r="F406" t="s">
        <v>16</v>
      </c>
      <c r="H406">
        <v>10</v>
      </c>
      <c r="I406">
        <v>0</v>
      </c>
      <c r="J406">
        <v>100</v>
      </c>
      <c r="K406">
        <v>0</v>
      </c>
      <c r="L406">
        <v>10</v>
      </c>
      <c r="M406">
        <v>10</v>
      </c>
      <c r="N406">
        <v>100</v>
      </c>
      <c r="O406" t="s">
        <v>4438</v>
      </c>
      <c r="P406" t="s">
        <v>4439</v>
      </c>
      <c r="Q406" s="5" t="str">
        <f>HYPERLINK(Table4[[#This Row],[url]])</f>
        <v>https://s3.amazonaws.com/FrackFinder/Tadpole/Greene/2005/2005_X-080.3822_Y0039.8789.png</v>
      </c>
      <c r="S406">
        <f>IF(LEFT(Table4[[#This Row],[answer1]])=Table4[[#This Row],[MY ANWER]], 0,1)</f>
        <v>1</v>
      </c>
    </row>
    <row r="407" spans="1:19" x14ac:dyDescent="0.25">
      <c r="A407">
        <v>280203</v>
      </c>
      <c r="B407" t="s">
        <v>4316</v>
      </c>
      <c r="C407">
        <v>2005</v>
      </c>
      <c r="D407" t="s">
        <v>3565</v>
      </c>
      <c r="E407" t="s">
        <v>4317</v>
      </c>
      <c r="F407" t="s">
        <v>16</v>
      </c>
      <c r="H407">
        <v>10</v>
      </c>
      <c r="I407">
        <v>0</v>
      </c>
      <c r="J407">
        <v>100</v>
      </c>
      <c r="K407">
        <v>0</v>
      </c>
      <c r="L407">
        <v>10</v>
      </c>
      <c r="M407">
        <v>10</v>
      </c>
      <c r="N407">
        <v>100</v>
      </c>
      <c r="O407" t="s">
        <v>4318</v>
      </c>
      <c r="P407" t="s">
        <v>4319</v>
      </c>
      <c r="Q407" s="5" t="str">
        <f>HYPERLINK(Table4[[#This Row],[url]])</f>
        <v>https://s3.amazonaws.com/FrackFinder/Tadpole/Greene/2005/2005_X-080.3938_Y0039.9254.png</v>
      </c>
      <c r="S407">
        <f>IF(LEFT(Table4[[#This Row],[answer1]])=Table4[[#This Row],[MY ANWER]], 0,1)</f>
        <v>1</v>
      </c>
    </row>
    <row r="408" spans="1:19" x14ac:dyDescent="0.25">
      <c r="A408">
        <v>280182</v>
      </c>
      <c r="B408" t="s">
        <v>4246</v>
      </c>
      <c r="C408">
        <v>2005</v>
      </c>
      <c r="D408" t="s">
        <v>3565</v>
      </c>
      <c r="E408" t="s">
        <v>4247</v>
      </c>
      <c r="F408" t="s">
        <v>16</v>
      </c>
      <c r="H408">
        <v>11</v>
      </c>
      <c r="I408">
        <v>0</v>
      </c>
      <c r="J408">
        <v>100</v>
      </c>
      <c r="K408">
        <v>0</v>
      </c>
      <c r="L408">
        <v>11</v>
      </c>
      <c r="M408">
        <v>10</v>
      </c>
      <c r="N408">
        <v>110</v>
      </c>
      <c r="O408" t="s">
        <v>4248</v>
      </c>
      <c r="P408" t="s">
        <v>4249</v>
      </c>
      <c r="Q408" s="5" t="str">
        <f>HYPERLINK(Table4[[#This Row],[url]])</f>
        <v>https://s3.amazonaws.com/FrackFinder/Tadpole/Greene/2005/2005_X-080.4063_Y0039.8460.png</v>
      </c>
      <c r="S408">
        <f>IF(LEFT(Table4[[#This Row],[answer1]])=Table4[[#This Row],[MY ANWER]], 0,1)</f>
        <v>1</v>
      </c>
    </row>
    <row r="409" spans="1:19" x14ac:dyDescent="0.25">
      <c r="A409">
        <v>280158</v>
      </c>
      <c r="B409" t="s">
        <v>4166</v>
      </c>
      <c r="C409">
        <v>2005</v>
      </c>
      <c r="D409" t="s">
        <v>3565</v>
      </c>
      <c r="E409" t="s">
        <v>4167</v>
      </c>
      <c r="F409" t="s">
        <v>16</v>
      </c>
      <c r="H409">
        <v>11</v>
      </c>
      <c r="I409">
        <v>0</v>
      </c>
      <c r="J409">
        <v>100</v>
      </c>
      <c r="K409">
        <v>0</v>
      </c>
      <c r="L409">
        <v>11</v>
      </c>
      <c r="M409">
        <v>10</v>
      </c>
      <c r="N409">
        <v>110</v>
      </c>
      <c r="O409" t="s">
        <v>4168</v>
      </c>
      <c r="P409" t="s">
        <v>4169</v>
      </c>
      <c r="Q409" s="5" t="str">
        <f>HYPERLINK(Table4[[#This Row],[url]])</f>
        <v>https://s3.amazonaws.com/FrackFinder/Tadpole/Greene/2005/2005_X-080.4110_Y0039.9032.png</v>
      </c>
      <c r="S409">
        <f>IF(LEFT(Table4[[#This Row],[answer1]])=Table4[[#This Row],[MY ANWER]], 0,1)</f>
        <v>1</v>
      </c>
    </row>
    <row r="410" spans="1:19" x14ac:dyDescent="0.25">
      <c r="A410">
        <v>280143</v>
      </c>
      <c r="B410" t="s">
        <v>4116</v>
      </c>
      <c r="C410">
        <v>2005</v>
      </c>
      <c r="D410" t="s">
        <v>3565</v>
      </c>
      <c r="E410" t="s">
        <v>4117</v>
      </c>
      <c r="F410" t="s">
        <v>16</v>
      </c>
      <c r="H410">
        <v>10</v>
      </c>
      <c r="I410">
        <v>0</v>
      </c>
      <c r="J410">
        <v>100</v>
      </c>
      <c r="K410">
        <v>0</v>
      </c>
      <c r="L410">
        <v>10</v>
      </c>
      <c r="M410">
        <v>10</v>
      </c>
      <c r="N410">
        <v>100</v>
      </c>
      <c r="O410" t="s">
        <v>4118</v>
      </c>
      <c r="P410" t="s">
        <v>4119</v>
      </c>
      <c r="Q410" s="5" t="str">
        <f>HYPERLINK(Table4[[#This Row],[url]])</f>
        <v>https://s3.amazonaws.com/FrackFinder/Tadpole/Greene/2005/2005_X-080.4158_Y0039.8074.png</v>
      </c>
      <c r="S410">
        <f>IF(LEFT(Table4[[#This Row],[answer1]])=Table4[[#This Row],[MY ANWER]], 0,1)</f>
        <v>1</v>
      </c>
    </row>
    <row r="411" spans="1:19" x14ac:dyDescent="0.25">
      <c r="A411">
        <v>280122</v>
      </c>
      <c r="B411" t="s">
        <v>4046</v>
      </c>
      <c r="C411">
        <v>2005</v>
      </c>
      <c r="D411" t="s">
        <v>3565</v>
      </c>
      <c r="E411" t="s">
        <v>4047</v>
      </c>
      <c r="F411" t="s">
        <v>16</v>
      </c>
      <c r="H411">
        <v>11</v>
      </c>
      <c r="I411">
        <v>0</v>
      </c>
      <c r="J411">
        <v>100</v>
      </c>
      <c r="K411">
        <v>0</v>
      </c>
      <c r="L411">
        <v>11</v>
      </c>
      <c r="M411">
        <v>10</v>
      </c>
      <c r="N411">
        <v>110</v>
      </c>
      <c r="O411" t="s">
        <v>4048</v>
      </c>
      <c r="P411" t="s">
        <v>4049</v>
      </c>
      <c r="Q411" s="5" t="str">
        <f>HYPERLINK(Table4[[#This Row],[url]])</f>
        <v>https://s3.amazonaws.com/FrackFinder/Tadpole/Greene/2005/2005_X-080.4249_Y0039.8522.png</v>
      </c>
      <c r="S411">
        <f>IF(LEFT(Table4[[#This Row],[answer1]])=Table4[[#This Row],[MY ANWER]], 0,1)</f>
        <v>1</v>
      </c>
    </row>
    <row r="412" spans="1:19" x14ac:dyDescent="0.25">
      <c r="A412">
        <v>280041</v>
      </c>
      <c r="B412" t="s">
        <v>3775</v>
      </c>
      <c r="C412">
        <v>2005</v>
      </c>
      <c r="D412" t="s">
        <v>3565</v>
      </c>
      <c r="E412" t="s">
        <v>3776</v>
      </c>
      <c r="F412" t="s">
        <v>16</v>
      </c>
      <c r="H412">
        <v>10</v>
      </c>
      <c r="I412">
        <v>0</v>
      </c>
      <c r="J412">
        <v>100</v>
      </c>
      <c r="K412">
        <v>0</v>
      </c>
      <c r="L412">
        <v>10</v>
      </c>
      <c r="M412">
        <v>10</v>
      </c>
      <c r="N412">
        <v>100</v>
      </c>
      <c r="O412" t="s">
        <v>3777</v>
      </c>
      <c r="P412" t="s">
        <v>3778</v>
      </c>
      <c r="Q412" s="5" t="str">
        <f>HYPERLINK(Table4[[#This Row],[url]])</f>
        <v>https://s3.amazonaws.com/FrackFinder/Tadpole/Greene/2005/2005_X-080.4773_Y0039.8137.png</v>
      </c>
      <c r="S412">
        <f>IF(LEFT(Table4[[#This Row],[answer1]])=Table4[[#This Row],[MY ANWER]], 0,1)</f>
        <v>1</v>
      </c>
    </row>
    <row r="413" spans="1:19" x14ac:dyDescent="0.25">
      <c r="A413">
        <v>280008</v>
      </c>
      <c r="B413" t="s">
        <v>3665</v>
      </c>
      <c r="C413">
        <v>2005</v>
      </c>
      <c r="D413" t="s">
        <v>3565</v>
      </c>
      <c r="E413" t="s">
        <v>3666</v>
      </c>
      <c r="F413" t="s">
        <v>16</v>
      </c>
      <c r="H413">
        <v>11</v>
      </c>
      <c r="I413">
        <v>0</v>
      </c>
      <c r="J413">
        <v>100</v>
      </c>
      <c r="K413">
        <v>0</v>
      </c>
      <c r="L413">
        <v>11</v>
      </c>
      <c r="M413">
        <v>10</v>
      </c>
      <c r="N413">
        <v>110</v>
      </c>
      <c r="O413" t="s">
        <v>3667</v>
      </c>
      <c r="P413" t="s">
        <v>3668</v>
      </c>
      <c r="Q413" s="5" t="str">
        <f>HYPERLINK(Table4[[#This Row],[url]])</f>
        <v>https://s3.amazonaws.com/FrackFinder/Tadpole/Greene/2005/2005_X-080.4949_Y0039.7403.png</v>
      </c>
      <c r="S413">
        <f>IF(LEFT(Table4[[#This Row],[answer1]])=Table4[[#This Row],[MY ANWER]], 0,1)</f>
        <v>1</v>
      </c>
    </row>
    <row r="414" spans="1:19" x14ac:dyDescent="0.25">
      <c r="A414">
        <v>280005</v>
      </c>
      <c r="B414" t="s">
        <v>3655</v>
      </c>
      <c r="C414">
        <v>2005</v>
      </c>
      <c r="D414" t="s">
        <v>3565</v>
      </c>
      <c r="E414" t="s">
        <v>3656</v>
      </c>
      <c r="F414" t="s">
        <v>16</v>
      </c>
      <c r="H414">
        <v>10</v>
      </c>
      <c r="I414">
        <v>0</v>
      </c>
      <c r="J414">
        <v>100</v>
      </c>
      <c r="K414">
        <v>0</v>
      </c>
      <c r="L414">
        <v>10</v>
      </c>
      <c r="M414">
        <v>10</v>
      </c>
      <c r="N414">
        <v>100</v>
      </c>
      <c r="O414" t="s">
        <v>3657</v>
      </c>
      <c r="P414" t="s">
        <v>3658</v>
      </c>
      <c r="Q414" s="5" t="str">
        <f>HYPERLINK(Table4[[#This Row],[url]])</f>
        <v>https://s3.amazonaws.com/FrackFinder/Tadpole/Greene/2005/2005_X-080.4952_Y0039.8486.png</v>
      </c>
      <c r="S414">
        <f>IF(LEFT(Table4[[#This Row],[answer1]])=Table4[[#This Row],[MY ANWER]], 0,1)</f>
        <v>1</v>
      </c>
    </row>
    <row r="415" spans="1:19" x14ac:dyDescent="0.25">
      <c r="A415">
        <v>279999</v>
      </c>
      <c r="B415" t="s">
        <v>3635</v>
      </c>
      <c r="C415">
        <v>2005</v>
      </c>
      <c r="D415" t="s">
        <v>3565</v>
      </c>
      <c r="E415" t="s">
        <v>3636</v>
      </c>
      <c r="F415" t="s">
        <v>16</v>
      </c>
      <c r="H415">
        <v>10</v>
      </c>
      <c r="I415">
        <v>0</v>
      </c>
      <c r="J415">
        <v>100</v>
      </c>
      <c r="K415">
        <v>0</v>
      </c>
      <c r="L415">
        <v>10</v>
      </c>
      <c r="M415">
        <v>10</v>
      </c>
      <c r="N415">
        <v>100</v>
      </c>
      <c r="O415" t="s">
        <v>3637</v>
      </c>
      <c r="P415" t="s">
        <v>3638</v>
      </c>
      <c r="Q415" s="5" t="str">
        <f>HYPERLINK(Table4[[#This Row],[url]])</f>
        <v>https://s3.amazonaws.com/FrackFinder/Tadpole/Greene/2005/2005_X-080.4968_Y0039.8254.png</v>
      </c>
      <c r="S415">
        <f>IF(LEFT(Table4[[#This Row],[answer1]])=Table4[[#This Row],[MY ANWER]], 0,1)</f>
        <v>1</v>
      </c>
    </row>
    <row r="416" spans="1:19" x14ac:dyDescent="0.25">
      <c r="A416">
        <v>279984</v>
      </c>
      <c r="B416" t="s">
        <v>3585</v>
      </c>
      <c r="C416">
        <v>2005</v>
      </c>
      <c r="D416" t="s">
        <v>3565</v>
      </c>
      <c r="E416" t="s">
        <v>3586</v>
      </c>
      <c r="F416" t="s">
        <v>16</v>
      </c>
      <c r="H416">
        <v>10</v>
      </c>
      <c r="I416">
        <v>0</v>
      </c>
      <c r="J416">
        <v>100</v>
      </c>
      <c r="K416">
        <v>0</v>
      </c>
      <c r="L416">
        <v>10</v>
      </c>
      <c r="M416">
        <v>10</v>
      </c>
      <c r="N416">
        <v>100</v>
      </c>
      <c r="O416" t="s">
        <v>3587</v>
      </c>
      <c r="P416" t="s">
        <v>3588</v>
      </c>
      <c r="Q416" s="5" t="str">
        <f>HYPERLINK(Table4[[#This Row],[url]])</f>
        <v>https://s3.amazonaws.com/FrackFinder/Tadpole/Greene/2005/2005_X-080.5018_Y0039.8022.png</v>
      </c>
      <c r="S416">
        <f>IF(LEFT(Table4[[#This Row],[answer1]])=Table4[[#This Row],[MY ANWER]], 0,1)</f>
        <v>1</v>
      </c>
    </row>
    <row r="417" spans="1:19" x14ac:dyDescent="0.25">
      <c r="A417">
        <v>280744</v>
      </c>
      <c r="B417" t="s">
        <v>6117</v>
      </c>
      <c r="C417">
        <v>2008</v>
      </c>
      <c r="D417" t="s">
        <v>3565</v>
      </c>
      <c r="E417" t="s">
        <v>6121</v>
      </c>
      <c r="F417" t="s">
        <v>16</v>
      </c>
      <c r="H417">
        <v>10</v>
      </c>
      <c r="I417">
        <v>0</v>
      </c>
      <c r="J417">
        <v>100</v>
      </c>
      <c r="K417">
        <v>0</v>
      </c>
      <c r="L417">
        <v>10</v>
      </c>
      <c r="M417">
        <v>10</v>
      </c>
      <c r="N417">
        <v>100</v>
      </c>
      <c r="O417" t="s">
        <v>6122</v>
      </c>
      <c r="P417" t="s">
        <v>6123</v>
      </c>
      <c r="Q417" s="5" t="str">
        <f>HYPERLINK(Table4[[#This Row],[url]])</f>
        <v>https://s3.amazonaws.com/FrackFinder/Tadpole/Greene/2008/2008_X-080.2793_Y0039.9105.png</v>
      </c>
      <c r="S417">
        <f>IF(LEFT(Table4[[#This Row],[answer1]])=Table4[[#This Row],[MY ANWER]], 0,1)</f>
        <v>1</v>
      </c>
    </row>
    <row r="418" spans="1:19" x14ac:dyDescent="0.25">
      <c r="A418">
        <v>280738</v>
      </c>
      <c r="B418" t="s">
        <v>6097</v>
      </c>
      <c r="C418">
        <v>2008</v>
      </c>
      <c r="D418" t="s">
        <v>3565</v>
      </c>
      <c r="E418" t="s">
        <v>6101</v>
      </c>
      <c r="F418" t="s">
        <v>16</v>
      </c>
      <c r="H418">
        <v>10</v>
      </c>
      <c r="I418">
        <v>0</v>
      </c>
      <c r="J418">
        <v>100</v>
      </c>
      <c r="K418">
        <v>0</v>
      </c>
      <c r="L418">
        <v>10</v>
      </c>
      <c r="M418">
        <v>10</v>
      </c>
      <c r="N418">
        <v>100</v>
      </c>
      <c r="O418" t="s">
        <v>6102</v>
      </c>
      <c r="P418" t="s">
        <v>6103</v>
      </c>
      <c r="Q418" s="5" t="str">
        <f>HYPERLINK(Table4[[#This Row],[url]])</f>
        <v>https://s3.amazonaws.com/FrackFinder/Tadpole/Greene/2008/2008_X-080.2804_Y0039.9864.png</v>
      </c>
      <c r="S418">
        <f>IF(LEFT(Table4[[#This Row],[answer1]])=Table4[[#This Row],[MY ANWER]], 0,1)</f>
        <v>1</v>
      </c>
    </row>
    <row r="419" spans="1:19" x14ac:dyDescent="0.25">
      <c r="A419">
        <v>280717</v>
      </c>
      <c r="B419" t="s">
        <v>6027</v>
      </c>
      <c r="C419">
        <v>2008</v>
      </c>
      <c r="D419" t="s">
        <v>3565</v>
      </c>
      <c r="E419" t="s">
        <v>6031</v>
      </c>
      <c r="F419" t="s">
        <v>16</v>
      </c>
      <c r="H419">
        <v>10</v>
      </c>
      <c r="I419">
        <v>0</v>
      </c>
      <c r="J419">
        <v>100</v>
      </c>
      <c r="K419">
        <v>0</v>
      </c>
      <c r="L419">
        <v>10</v>
      </c>
      <c r="M419">
        <v>10</v>
      </c>
      <c r="N419">
        <v>100</v>
      </c>
      <c r="O419" t="s">
        <v>6032</v>
      </c>
      <c r="P419" t="s">
        <v>6033</v>
      </c>
      <c r="Q419" s="5" t="str">
        <f>HYPERLINK(Table4[[#This Row],[url]])</f>
        <v>https://s3.amazonaws.com/FrackFinder/Tadpole/Greene/2008/2008_X-080.2861_Y0040.0095.png</v>
      </c>
      <c r="S419">
        <f>IF(LEFT(Table4[[#This Row],[answer1]])=Table4[[#This Row],[MY ANWER]], 0,1)</f>
        <v>1</v>
      </c>
    </row>
    <row r="420" spans="1:19" x14ac:dyDescent="0.25">
      <c r="A420">
        <v>280711</v>
      </c>
      <c r="B420" t="s">
        <v>6007</v>
      </c>
      <c r="C420">
        <v>2008</v>
      </c>
      <c r="D420" t="s">
        <v>3565</v>
      </c>
      <c r="E420" t="s">
        <v>6011</v>
      </c>
      <c r="F420" t="s">
        <v>16</v>
      </c>
      <c r="H420">
        <v>10</v>
      </c>
      <c r="I420">
        <v>0</v>
      </c>
      <c r="J420">
        <v>100</v>
      </c>
      <c r="K420">
        <v>0</v>
      </c>
      <c r="L420">
        <v>10</v>
      </c>
      <c r="M420">
        <v>10</v>
      </c>
      <c r="N420">
        <v>100</v>
      </c>
      <c r="O420" t="s">
        <v>6012</v>
      </c>
      <c r="P420" t="s">
        <v>6013</v>
      </c>
      <c r="Q420" s="5" t="str">
        <f>HYPERLINK(Table4[[#This Row],[url]])</f>
        <v>https://s3.amazonaws.com/FrackFinder/Tadpole/Greene/2008/2008_X-080.2862_Y0039.8932.png</v>
      </c>
      <c r="S420">
        <f>IF(LEFT(Table4[[#This Row],[answer1]])=Table4[[#This Row],[MY ANWER]], 0,1)</f>
        <v>1</v>
      </c>
    </row>
    <row r="421" spans="1:19" x14ac:dyDescent="0.25">
      <c r="A421">
        <v>280702</v>
      </c>
      <c r="B421" t="s">
        <v>5977</v>
      </c>
      <c r="C421">
        <v>2008</v>
      </c>
      <c r="D421" t="s">
        <v>3565</v>
      </c>
      <c r="E421" t="s">
        <v>5981</v>
      </c>
      <c r="F421" t="s">
        <v>16</v>
      </c>
      <c r="H421">
        <v>10</v>
      </c>
      <c r="I421">
        <v>0</v>
      </c>
      <c r="J421">
        <v>100</v>
      </c>
      <c r="K421">
        <v>0</v>
      </c>
      <c r="L421">
        <v>10</v>
      </c>
      <c r="M421">
        <v>10</v>
      </c>
      <c r="N421">
        <v>100</v>
      </c>
      <c r="O421" t="s">
        <v>5982</v>
      </c>
      <c r="P421" t="s">
        <v>5983</v>
      </c>
      <c r="Q421" s="5" t="str">
        <f>HYPERLINK(Table4[[#This Row],[url]])</f>
        <v>https://s3.amazonaws.com/FrackFinder/Tadpole/Greene/2008/2008_X-080.2873_Y0039.9924.png</v>
      </c>
      <c r="S421">
        <f>IF(LEFT(Table4[[#This Row],[answer1]])=Table4[[#This Row],[MY ANWER]], 0,1)</f>
        <v>1</v>
      </c>
    </row>
    <row r="422" spans="1:19" x14ac:dyDescent="0.25">
      <c r="A422">
        <v>280696</v>
      </c>
      <c r="B422" t="s">
        <v>5957</v>
      </c>
      <c r="C422">
        <v>2008</v>
      </c>
      <c r="D422" t="s">
        <v>3565</v>
      </c>
      <c r="E422" t="s">
        <v>5961</v>
      </c>
      <c r="F422" t="s">
        <v>16</v>
      </c>
      <c r="H422">
        <v>10</v>
      </c>
      <c r="I422">
        <v>0</v>
      </c>
      <c r="J422">
        <v>100</v>
      </c>
      <c r="K422">
        <v>0</v>
      </c>
      <c r="L422">
        <v>10</v>
      </c>
      <c r="M422">
        <v>10</v>
      </c>
      <c r="N422">
        <v>100</v>
      </c>
      <c r="O422" t="s">
        <v>5962</v>
      </c>
      <c r="P422" t="s">
        <v>5963</v>
      </c>
      <c r="Q422" s="5" t="str">
        <f>HYPERLINK(Table4[[#This Row],[url]])</f>
        <v>https://s3.amazonaws.com/FrackFinder/Tadpole/Greene/2008/2008_X-080.2878_Y0039.8190.png</v>
      </c>
      <c r="S422">
        <f>IF(LEFT(Table4[[#This Row],[answer1]])=Table4[[#This Row],[MY ANWER]], 0,1)</f>
        <v>1</v>
      </c>
    </row>
    <row r="423" spans="1:19" x14ac:dyDescent="0.25">
      <c r="A423">
        <v>280699</v>
      </c>
      <c r="B423" t="s">
        <v>5967</v>
      </c>
      <c r="C423">
        <v>2008</v>
      </c>
      <c r="D423" t="s">
        <v>3565</v>
      </c>
      <c r="E423" t="s">
        <v>5971</v>
      </c>
      <c r="F423" t="s">
        <v>16</v>
      </c>
      <c r="H423">
        <v>10</v>
      </c>
      <c r="I423">
        <v>0</v>
      </c>
      <c r="J423">
        <v>100</v>
      </c>
      <c r="K423">
        <v>0</v>
      </c>
      <c r="L423">
        <v>10</v>
      </c>
      <c r="M423">
        <v>10</v>
      </c>
      <c r="N423">
        <v>100</v>
      </c>
      <c r="O423" t="s">
        <v>5972</v>
      </c>
      <c r="P423" t="s">
        <v>5973</v>
      </c>
      <c r="Q423" s="5" t="str">
        <f>HYPERLINK(Table4[[#This Row],[url]])</f>
        <v>https://s3.amazonaws.com/FrackFinder/Tadpole/Greene/2008/2008_X-080.2878_Y0040.0049.png</v>
      </c>
      <c r="S423">
        <f>IF(LEFT(Table4[[#This Row],[answer1]])=Table4[[#This Row],[MY ANWER]], 0,1)</f>
        <v>1</v>
      </c>
    </row>
    <row r="424" spans="1:19" x14ac:dyDescent="0.25">
      <c r="A424">
        <v>280693</v>
      </c>
      <c r="B424" t="s">
        <v>5947</v>
      </c>
      <c r="C424">
        <v>2008</v>
      </c>
      <c r="D424" t="s">
        <v>3565</v>
      </c>
      <c r="E424" t="s">
        <v>5951</v>
      </c>
      <c r="F424" t="s">
        <v>16</v>
      </c>
      <c r="H424">
        <v>10</v>
      </c>
      <c r="I424">
        <v>0</v>
      </c>
      <c r="J424">
        <v>100</v>
      </c>
      <c r="K424">
        <v>0</v>
      </c>
      <c r="L424">
        <v>10</v>
      </c>
      <c r="M424">
        <v>10</v>
      </c>
      <c r="N424">
        <v>100</v>
      </c>
      <c r="O424" t="s">
        <v>5952</v>
      </c>
      <c r="P424" t="s">
        <v>5953</v>
      </c>
      <c r="Q424" s="5" t="str">
        <f>HYPERLINK(Table4[[#This Row],[url]])</f>
        <v>https://s3.amazonaws.com/FrackFinder/Tadpole/Greene/2008/2008_X-080.2890_Y0040.0053.png</v>
      </c>
      <c r="S424">
        <f>IF(LEFT(Table4[[#This Row],[answer1]])=Table4[[#This Row],[MY ANWER]], 0,1)</f>
        <v>1</v>
      </c>
    </row>
    <row r="425" spans="1:19" x14ac:dyDescent="0.25">
      <c r="A425">
        <v>280687</v>
      </c>
      <c r="B425" t="s">
        <v>5927</v>
      </c>
      <c r="C425">
        <v>2008</v>
      </c>
      <c r="D425" t="s">
        <v>3565</v>
      </c>
      <c r="E425" t="s">
        <v>5931</v>
      </c>
      <c r="F425" t="s">
        <v>16</v>
      </c>
      <c r="H425">
        <v>10</v>
      </c>
      <c r="I425">
        <v>0</v>
      </c>
      <c r="J425">
        <v>100</v>
      </c>
      <c r="K425">
        <v>0</v>
      </c>
      <c r="L425">
        <v>10</v>
      </c>
      <c r="M425">
        <v>10</v>
      </c>
      <c r="N425">
        <v>100</v>
      </c>
      <c r="O425" t="s">
        <v>5932</v>
      </c>
      <c r="P425" t="s">
        <v>5933</v>
      </c>
      <c r="Q425" s="5" t="str">
        <f>HYPERLINK(Table4[[#This Row],[url]])</f>
        <v>https://s3.amazonaws.com/FrackFinder/Tadpole/Greene/2008/2008_X-080.2905_Y0039.9990.png</v>
      </c>
      <c r="S425">
        <f>IF(LEFT(Table4[[#This Row],[answer1]])=Table4[[#This Row],[MY ANWER]], 0,1)</f>
        <v>1</v>
      </c>
    </row>
    <row r="426" spans="1:19" x14ac:dyDescent="0.25">
      <c r="A426">
        <v>280654</v>
      </c>
      <c r="B426" t="s">
        <v>5817</v>
      </c>
      <c r="C426">
        <v>2008</v>
      </c>
      <c r="D426" t="s">
        <v>3565</v>
      </c>
      <c r="E426" t="s">
        <v>5821</v>
      </c>
      <c r="F426" t="s">
        <v>16</v>
      </c>
      <c r="H426">
        <v>10</v>
      </c>
      <c r="I426">
        <v>0</v>
      </c>
      <c r="J426">
        <v>100</v>
      </c>
      <c r="K426">
        <v>0</v>
      </c>
      <c r="L426">
        <v>10</v>
      </c>
      <c r="M426">
        <v>10</v>
      </c>
      <c r="N426">
        <v>100</v>
      </c>
      <c r="O426" t="s">
        <v>5822</v>
      </c>
      <c r="P426" t="s">
        <v>5823</v>
      </c>
      <c r="Q426" s="5" t="str">
        <f>HYPERLINK(Table4[[#This Row],[url]])</f>
        <v>https://s3.amazonaws.com/FrackFinder/Tadpole/Greene/2008/2008_X-080.2952_Y0039.9826.png</v>
      </c>
      <c r="S426">
        <f>IF(LEFT(Table4[[#This Row],[answer1]])=Table4[[#This Row],[MY ANWER]], 0,1)</f>
        <v>1</v>
      </c>
    </row>
    <row r="427" spans="1:19" x14ac:dyDescent="0.25">
      <c r="A427">
        <v>280627</v>
      </c>
      <c r="B427" t="s">
        <v>5727</v>
      </c>
      <c r="C427">
        <v>2008</v>
      </c>
      <c r="D427" t="s">
        <v>3565</v>
      </c>
      <c r="E427" t="s">
        <v>5731</v>
      </c>
      <c r="F427" t="s">
        <v>16</v>
      </c>
      <c r="H427">
        <v>10</v>
      </c>
      <c r="I427">
        <v>0</v>
      </c>
      <c r="J427">
        <v>100</v>
      </c>
      <c r="K427">
        <v>0</v>
      </c>
      <c r="L427">
        <v>10</v>
      </c>
      <c r="M427">
        <v>10</v>
      </c>
      <c r="N427">
        <v>100</v>
      </c>
      <c r="O427" t="s">
        <v>5732</v>
      </c>
      <c r="P427" t="s">
        <v>5733</v>
      </c>
      <c r="Q427" s="5" t="str">
        <f>HYPERLINK(Table4[[#This Row],[url]])</f>
        <v>https://s3.amazonaws.com/FrackFinder/Tadpole/Greene/2008/2008_X-080.2979_Y0039.8916.png</v>
      </c>
      <c r="S427">
        <f>IF(LEFT(Table4[[#This Row],[answer1]])=Table4[[#This Row],[MY ANWER]], 0,1)</f>
        <v>1</v>
      </c>
    </row>
    <row r="428" spans="1:19" x14ac:dyDescent="0.25">
      <c r="A428">
        <v>280609</v>
      </c>
      <c r="B428" t="s">
        <v>5667</v>
      </c>
      <c r="C428">
        <v>2008</v>
      </c>
      <c r="D428" t="s">
        <v>3565</v>
      </c>
      <c r="E428" t="s">
        <v>5671</v>
      </c>
      <c r="F428" t="s">
        <v>16</v>
      </c>
      <c r="H428">
        <v>10</v>
      </c>
      <c r="I428">
        <v>0</v>
      </c>
      <c r="J428">
        <v>100</v>
      </c>
      <c r="K428">
        <v>0</v>
      </c>
      <c r="L428">
        <v>10</v>
      </c>
      <c r="M428">
        <v>10</v>
      </c>
      <c r="N428">
        <v>100</v>
      </c>
      <c r="O428" t="s">
        <v>5672</v>
      </c>
      <c r="P428" t="s">
        <v>5673</v>
      </c>
      <c r="Q428" s="5" t="str">
        <f>HYPERLINK(Table4[[#This Row],[url]])</f>
        <v>https://s3.amazonaws.com/FrackFinder/Tadpole/Greene/2008/2008_X-080.2991_Y0040.0082.png</v>
      </c>
      <c r="S428">
        <f>IF(LEFT(Table4[[#This Row],[answer1]])=Table4[[#This Row],[MY ANWER]], 0,1)</f>
        <v>1</v>
      </c>
    </row>
    <row r="429" spans="1:19" x14ac:dyDescent="0.25">
      <c r="A429">
        <v>280606</v>
      </c>
      <c r="B429" t="s">
        <v>5657</v>
      </c>
      <c r="C429">
        <v>2008</v>
      </c>
      <c r="D429" t="s">
        <v>3565</v>
      </c>
      <c r="E429" t="s">
        <v>5661</v>
      </c>
      <c r="F429" t="s">
        <v>16</v>
      </c>
      <c r="H429">
        <v>10</v>
      </c>
      <c r="I429">
        <v>0</v>
      </c>
      <c r="J429">
        <v>100</v>
      </c>
      <c r="K429">
        <v>0</v>
      </c>
      <c r="L429">
        <v>10</v>
      </c>
      <c r="M429">
        <v>10</v>
      </c>
      <c r="N429">
        <v>100</v>
      </c>
      <c r="O429" t="s">
        <v>5662</v>
      </c>
      <c r="P429" t="s">
        <v>5663</v>
      </c>
      <c r="Q429" s="5" t="str">
        <f>HYPERLINK(Table4[[#This Row],[url]])</f>
        <v>https://s3.amazonaws.com/FrackFinder/Tadpole/Greene/2008/2008_X-080.2997_Y0039.9065.png</v>
      </c>
      <c r="S429">
        <f>IF(LEFT(Table4[[#This Row],[answer1]])=Table4[[#This Row],[MY ANWER]], 0,1)</f>
        <v>1</v>
      </c>
    </row>
    <row r="430" spans="1:19" x14ac:dyDescent="0.25">
      <c r="A430">
        <v>280600</v>
      </c>
      <c r="B430" t="s">
        <v>5637</v>
      </c>
      <c r="C430">
        <v>2008</v>
      </c>
      <c r="D430" t="s">
        <v>3565</v>
      </c>
      <c r="E430" t="s">
        <v>5641</v>
      </c>
      <c r="F430" t="s">
        <v>16</v>
      </c>
      <c r="H430">
        <v>10</v>
      </c>
      <c r="I430">
        <v>0</v>
      </c>
      <c r="J430">
        <v>100</v>
      </c>
      <c r="K430">
        <v>0</v>
      </c>
      <c r="L430">
        <v>10</v>
      </c>
      <c r="M430">
        <v>10</v>
      </c>
      <c r="N430">
        <v>100</v>
      </c>
      <c r="O430" t="s">
        <v>5642</v>
      </c>
      <c r="P430" t="s">
        <v>5643</v>
      </c>
      <c r="Q430" s="5" t="str">
        <f>HYPERLINK(Table4[[#This Row],[url]])</f>
        <v>https://s3.amazonaws.com/FrackFinder/Tadpole/Greene/2008/2008_X-080.3014_Y0039.9973.png</v>
      </c>
      <c r="S430">
        <f>IF(LEFT(Table4[[#This Row],[answer1]])=Table4[[#This Row],[MY ANWER]], 0,1)</f>
        <v>1</v>
      </c>
    </row>
    <row r="431" spans="1:19" x14ac:dyDescent="0.25">
      <c r="A431">
        <v>280594</v>
      </c>
      <c r="B431" t="s">
        <v>5617</v>
      </c>
      <c r="C431">
        <v>2008</v>
      </c>
      <c r="D431" t="s">
        <v>3565</v>
      </c>
      <c r="E431" t="s">
        <v>5621</v>
      </c>
      <c r="F431" t="s">
        <v>16</v>
      </c>
      <c r="H431">
        <v>10</v>
      </c>
      <c r="I431">
        <v>0</v>
      </c>
      <c r="J431">
        <v>100</v>
      </c>
      <c r="K431">
        <v>0</v>
      </c>
      <c r="L431">
        <v>10</v>
      </c>
      <c r="M431">
        <v>10</v>
      </c>
      <c r="N431">
        <v>100</v>
      </c>
      <c r="O431" t="s">
        <v>5622</v>
      </c>
      <c r="P431" t="s">
        <v>5623</v>
      </c>
      <c r="Q431" s="5" t="str">
        <f>HYPERLINK(Table4[[#This Row],[url]])</f>
        <v>https://s3.amazonaws.com/FrackFinder/Tadpole/Greene/2008/2008_X-080.3022_Y0039.9036.png</v>
      </c>
      <c r="S431">
        <f>IF(LEFT(Table4[[#This Row],[answer1]])=Table4[[#This Row],[MY ANWER]], 0,1)</f>
        <v>1</v>
      </c>
    </row>
    <row r="432" spans="1:19" x14ac:dyDescent="0.25">
      <c r="A432">
        <v>280582</v>
      </c>
      <c r="B432" t="s">
        <v>5577</v>
      </c>
      <c r="C432">
        <v>2008</v>
      </c>
      <c r="D432" t="s">
        <v>3565</v>
      </c>
      <c r="E432" t="s">
        <v>5581</v>
      </c>
      <c r="F432" t="s">
        <v>16</v>
      </c>
      <c r="H432">
        <v>10</v>
      </c>
      <c r="I432">
        <v>0</v>
      </c>
      <c r="J432">
        <v>100</v>
      </c>
      <c r="K432">
        <v>0</v>
      </c>
      <c r="L432">
        <v>10</v>
      </c>
      <c r="M432">
        <v>10</v>
      </c>
      <c r="N432">
        <v>100</v>
      </c>
      <c r="O432" t="s">
        <v>5582</v>
      </c>
      <c r="P432" t="s">
        <v>5583</v>
      </c>
      <c r="Q432" s="5" t="str">
        <f>HYPERLINK(Table4[[#This Row],[url]])</f>
        <v>https://s3.amazonaws.com/FrackFinder/Tadpole/Greene/2008/2008_X-080.3032_Y0039.9140.png</v>
      </c>
      <c r="S432">
        <f>IF(LEFT(Table4[[#This Row],[answer1]])=Table4[[#This Row],[MY ANWER]], 0,1)</f>
        <v>1</v>
      </c>
    </row>
    <row r="433" spans="1:19" x14ac:dyDescent="0.25">
      <c r="A433">
        <v>280570</v>
      </c>
      <c r="B433" t="s">
        <v>5537</v>
      </c>
      <c r="C433">
        <v>2008</v>
      </c>
      <c r="D433" t="s">
        <v>3565</v>
      </c>
      <c r="E433" t="s">
        <v>5541</v>
      </c>
      <c r="F433" t="s">
        <v>16</v>
      </c>
      <c r="H433">
        <v>10</v>
      </c>
      <c r="I433">
        <v>0</v>
      </c>
      <c r="J433">
        <v>100</v>
      </c>
      <c r="K433">
        <v>0</v>
      </c>
      <c r="L433">
        <v>10</v>
      </c>
      <c r="M433">
        <v>10</v>
      </c>
      <c r="N433">
        <v>100</v>
      </c>
      <c r="O433" t="s">
        <v>5542</v>
      </c>
      <c r="P433" t="s">
        <v>5543</v>
      </c>
      <c r="Q433" s="5" t="str">
        <f>HYPERLINK(Table4[[#This Row],[url]])</f>
        <v>https://s3.amazonaws.com/FrackFinder/Tadpole/Greene/2008/2008_X-080.3076_Y0039.8772.png</v>
      </c>
      <c r="S433">
        <f>IF(LEFT(Table4[[#This Row],[answer1]])=Table4[[#This Row],[MY ANWER]], 0,1)</f>
        <v>1</v>
      </c>
    </row>
    <row r="434" spans="1:19" x14ac:dyDescent="0.25">
      <c r="A434">
        <v>280555</v>
      </c>
      <c r="B434" t="s">
        <v>5487</v>
      </c>
      <c r="C434">
        <v>2008</v>
      </c>
      <c r="D434" t="s">
        <v>3565</v>
      </c>
      <c r="E434" t="s">
        <v>5491</v>
      </c>
      <c r="F434" t="s">
        <v>16</v>
      </c>
      <c r="H434">
        <v>10</v>
      </c>
      <c r="I434">
        <v>0</v>
      </c>
      <c r="J434">
        <v>100</v>
      </c>
      <c r="K434">
        <v>0</v>
      </c>
      <c r="L434">
        <v>10</v>
      </c>
      <c r="M434">
        <v>10</v>
      </c>
      <c r="N434">
        <v>100</v>
      </c>
      <c r="O434" t="s">
        <v>5492</v>
      </c>
      <c r="P434" t="s">
        <v>5493</v>
      </c>
      <c r="Q434" s="5" t="str">
        <f>HYPERLINK(Table4[[#This Row],[url]])</f>
        <v>https://s3.amazonaws.com/FrackFinder/Tadpole/Greene/2008/2008_X-080.3098_Y0039.9026.png</v>
      </c>
      <c r="S434">
        <f>IF(LEFT(Table4[[#This Row],[answer1]])=Table4[[#This Row],[MY ANWER]], 0,1)</f>
        <v>1</v>
      </c>
    </row>
    <row r="435" spans="1:19" x14ac:dyDescent="0.25">
      <c r="A435">
        <v>280531</v>
      </c>
      <c r="B435" t="s">
        <v>5407</v>
      </c>
      <c r="C435">
        <v>2008</v>
      </c>
      <c r="D435" t="s">
        <v>3565</v>
      </c>
      <c r="E435" t="s">
        <v>5411</v>
      </c>
      <c r="F435" t="s">
        <v>16</v>
      </c>
      <c r="H435">
        <v>10</v>
      </c>
      <c r="I435">
        <v>0</v>
      </c>
      <c r="J435">
        <v>100</v>
      </c>
      <c r="K435">
        <v>0</v>
      </c>
      <c r="L435">
        <v>10</v>
      </c>
      <c r="M435">
        <v>10</v>
      </c>
      <c r="N435">
        <v>100</v>
      </c>
      <c r="O435" t="s">
        <v>5412</v>
      </c>
      <c r="P435" t="s">
        <v>5413</v>
      </c>
      <c r="Q435" s="5" t="str">
        <f>HYPERLINK(Table4[[#This Row],[url]])</f>
        <v>https://s3.amazonaws.com/FrackFinder/Tadpole/Greene/2008/2008_X-080.3170_Y0039.9335.png</v>
      </c>
      <c r="S435">
        <f>IF(LEFT(Table4[[#This Row],[answer1]])=Table4[[#This Row],[MY ANWER]], 0,1)</f>
        <v>1</v>
      </c>
    </row>
    <row r="436" spans="1:19" x14ac:dyDescent="0.25">
      <c r="A436">
        <v>280498</v>
      </c>
      <c r="B436" t="s">
        <v>5297</v>
      </c>
      <c r="C436">
        <v>2008</v>
      </c>
      <c r="D436" t="s">
        <v>3565</v>
      </c>
      <c r="E436" t="s">
        <v>5301</v>
      </c>
      <c r="F436" t="s">
        <v>16</v>
      </c>
      <c r="H436">
        <v>10</v>
      </c>
      <c r="I436">
        <v>0</v>
      </c>
      <c r="J436">
        <v>100</v>
      </c>
      <c r="K436">
        <v>0</v>
      </c>
      <c r="L436">
        <v>10</v>
      </c>
      <c r="M436">
        <v>10</v>
      </c>
      <c r="N436">
        <v>100</v>
      </c>
      <c r="O436" t="s">
        <v>5302</v>
      </c>
      <c r="P436" t="s">
        <v>5303</v>
      </c>
      <c r="Q436" s="5" t="str">
        <f>HYPERLINK(Table4[[#This Row],[url]])</f>
        <v>https://s3.amazonaws.com/FrackFinder/Tadpole/Greene/2008/2008_X-080.3234_Y0039.8284.png</v>
      </c>
      <c r="S436">
        <f>IF(LEFT(Table4[[#This Row],[answer1]])=Table4[[#This Row],[MY ANWER]], 0,1)</f>
        <v>1</v>
      </c>
    </row>
    <row r="437" spans="1:19" x14ac:dyDescent="0.25">
      <c r="A437">
        <v>280477</v>
      </c>
      <c r="B437" t="s">
        <v>5227</v>
      </c>
      <c r="C437">
        <v>2008</v>
      </c>
      <c r="D437" t="s">
        <v>3565</v>
      </c>
      <c r="E437" t="s">
        <v>5231</v>
      </c>
      <c r="F437" t="s">
        <v>16</v>
      </c>
      <c r="H437">
        <v>10</v>
      </c>
      <c r="I437">
        <v>0</v>
      </c>
      <c r="J437">
        <v>100</v>
      </c>
      <c r="K437">
        <v>0</v>
      </c>
      <c r="L437">
        <v>10</v>
      </c>
      <c r="M437">
        <v>10</v>
      </c>
      <c r="N437">
        <v>100</v>
      </c>
      <c r="O437" t="s">
        <v>5232</v>
      </c>
      <c r="P437" t="s">
        <v>5233</v>
      </c>
      <c r="Q437" s="5" t="str">
        <f>HYPERLINK(Table4[[#This Row],[url]])</f>
        <v>https://s3.amazonaws.com/FrackFinder/Tadpole/Greene/2008/2008_X-080.3285_Y0039.9318.png</v>
      </c>
      <c r="S437">
        <f>IF(LEFT(Table4[[#This Row],[answer1]])=Table4[[#This Row],[MY ANWER]], 0,1)</f>
        <v>1</v>
      </c>
    </row>
    <row r="438" spans="1:19" x14ac:dyDescent="0.25">
      <c r="A438">
        <v>280447</v>
      </c>
      <c r="B438" t="s">
        <v>5126</v>
      </c>
      <c r="C438">
        <v>2008</v>
      </c>
      <c r="D438" t="s">
        <v>3565</v>
      </c>
      <c r="E438" t="s">
        <v>5130</v>
      </c>
      <c r="F438" t="s">
        <v>16</v>
      </c>
      <c r="H438">
        <v>10</v>
      </c>
      <c r="I438">
        <v>0</v>
      </c>
      <c r="J438">
        <v>100</v>
      </c>
      <c r="K438">
        <v>0</v>
      </c>
      <c r="L438">
        <v>10</v>
      </c>
      <c r="M438">
        <v>10</v>
      </c>
      <c r="N438">
        <v>100</v>
      </c>
      <c r="O438" t="s">
        <v>5131</v>
      </c>
      <c r="P438" t="s">
        <v>5132</v>
      </c>
      <c r="Q438" s="5" t="str">
        <f>HYPERLINK(Table4[[#This Row],[url]])</f>
        <v>https://s3.amazonaws.com/FrackFinder/Tadpole/Greene/2008/2008_X-080.3359_Y0039.8864.png</v>
      </c>
      <c r="S438">
        <f>IF(LEFT(Table4[[#This Row],[answer1]])=Table4[[#This Row],[MY ANWER]], 0,1)</f>
        <v>1</v>
      </c>
    </row>
    <row r="439" spans="1:19" x14ac:dyDescent="0.25">
      <c r="A439">
        <v>280441</v>
      </c>
      <c r="B439" t="s">
        <v>5106</v>
      </c>
      <c r="C439">
        <v>2008</v>
      </c>
      <c r="D439" t="s">
        <v>3565</v>
      </c>
      <c r="E439" t="s">
        <v>5110</v>
      </c>
      <c r="F439" t="s">
        <v>16</v>
      </c>
      <c r="H439">
        <v>10</v>
      </c>
      <c r="I439">
        <v>0</v>
      </c>
      <c r="J439">
        <v>100</v>
      </c>
      <c r="K439">
        <v>0</v>
      </c>
      <c r="L439">
        <v>10</v>
      </c>
      <c r="M439">
        <v>10</v>
      </c>
      <c r="N439">
        <v>100</v>
      </c>
      <c r="O439" t="s">
        <v>5111</v>
      </c>
      <c r="P439" t="s">
        <v>5112</v>
      </c>
      <c r="Q439" s="5" t="str">
        <f>HYPERLINK(Table4[[#This Row],[url]])</f>
        <v>https://s3.amazonaws.com/FrackFinder/Tadpole/Greene/2008/2008_X-080.3373_Y0039.9239.png</v>
      </c>
      <c r="S439">
        <f>IF(LEFT(Table4[[#This Row],[answer1]])=Table4[[#This Row],[MY ANWER]], 0,1)</f>
        <v>1</v>
      </c>
    </row>
    <row r="440" spans="1:19" x14ac:dyDescent="0.25">
      <c r="A440">
        <v>280420</v>
      </c>
      <c r="B440" t="s">
        <v>5036</v>
      </c>
      <c r="C440">
        <v>2008</v>
      </c>
      <c r="D440" t="s">
        <v>3565</v>
      </c>
      <c r="E440" t="s">
        <v>5040</v>
      </c>
      <c r="F440" t="s">
        <v>16</v>
      </c>
      <c r="H440">
        <v>10</v>
      </c>
      <c r="I440">
        <v>0</v>
      </c>
      <c r="J440">
        <v>100</v>
      </c>
      <c r="K440">
        <v>0</v>
      </c>
      <c r="L440">
        <v>10</v>
      </c>
      <c r="M440">
        <v>10</v>
      </c>
      <c r="N440">
        <v>100</v>
      </c>
      <c r="O440" t="s">
        <v>5041</v>
      </c>
      <c r="P440" t="s">
        <v>5042</v>
      </c>
      <c r="Q440" s="5" t="str">
        <f>HYPERLINK(Table4[[#This Row],[url]])</f>
        <v>https://s3.amazonaws.com/FrackFinder/Tadpole/Greene/2008/2008_X-080.3413_Y0039.8526.png</v>
      </c>
      <c r="S440">
        <f>IF(LEFT(Table4[[#This Row],[answer1]])=Table4[[#This Row],[MY ANWER]], 0,1)</f>
        <v>1</v>
      </c>
    </row>
    <row r="441" spans="1:19" x14ac:dyDescent="0.25">
      <c r="A441">
        <v>280339</v>
      </c>
      <c r="B441" t="s">
        <v>4766</v>
      </c>
      <c r="C441">
        <v>2008</v>
      </c>
      <c r="D441" t="s">
        <v>3565</v>
      </c>
      <c r="E441" t="s">
        <v>4770</v>
      </c>
      <c r="F441" t="s">
        <v>16</v>
      </c>
      <c r="H441">
        <v>10</v>
      </c>
      <c r="I441">
        <v>0</v>
      </c>
      <c r="J441">
        <v>100</v>
      </c>
      <c r="K441">
        <v>0</v>
      </c>
      <c r="L441">
        <v>10</v>
      </c>
      <c r="M441">
        <v>10</v>
      </c>
      <c r="N441">
        <v>100</v>
      </c>
      <c r="O441" t="s">
        <v>4771</v>
      </c>
      <c r="P441" t="s">
        <v>4772</v>
      </c>
      <c r="Q441" s="5" t="str">
        <f>HYPERLINK(Table4[[#This Row],[url]])</f>
        <v>https://s3.amazonaws.com/FrackFinder/Tadpole/Greene/2008/2008_X-080.3584_Y0039.9537.png</v>
      </c>
      <c r="S441">
        <f>IF(LEFT(Table4[[#This Row],[answer1]])=Table4[[#This Row],[MY ANWER]], 0,1)</f>
        <v>1</v>
      </c>
    </row>
    <row r="442" spans="1:19" x14ac:dyDescent="0.25">
      <c r="A442">
        <v>280327</v>
      </c>
      <c r="B442" t="s">
        <v>4726</v>
      </c>
      <c r="C442">
        <v>2008</v>
      </c>
      <c r="D442" t="s">
        <v>3565</v>
      </c>
      <c r="E442" t="s">
        <v>4730</v>
      </c>
      <c r="F442" t="s">
        <v>16</v>
      </c>
      <c r="H442">
        <v>10</v>
      </c>
      <c r="I442">
        <v>0</v>
      </c>
      <c r="J442">
        <v>100</v>
      </c>
      <c r="K442">
        <v>0</v>
      </c>
      <c r="L442">
        <v>10</v>
      </c>
      <c r="M442">
        <v>10</v>
      </c>
      <c r="N442">
        <v>100</v>
      </c>
      <c r="O442" t="s">
        <v>4731</v>
      </c>
      <c r="P442" t="s">
        <v>4732</v>
      </c>
      <c r="Q442" s="5" t="str">
        <f>HYPERLINK(Table4[[#This Row],[url]])</f>
        <v>https://s3.amazonaws.com/FrackFinder/Tadpole/Greene/2008/2008_X-080.3610_Y0039.8534.png</v>
      </c>
      <c r="S442">
        <f>IF(LEFT(Table4[[#This Row],[answer1]])=Table4[[#This Row],[MY ANWER]], 0,1)</f>
        <v>1</v>
      </c>
    </row>
    <row r="443" spans="1:19" x14ac:dyDescent="0.25">
      <c r="A443">
        <v>280306</v>
      </c>
      <c r="B443" t="s">
        <v>4656</v>
      </c>
      <c r="C443">
        <v>2008</v>
      </c>
      <c r="D443" t="s">
        <v>3565</v>
      </c>
      <c r="E443" t="s">
        <v>4660</v>
      </c>
      <c r="F443" t="s">
        <v>16</v>
      </c>
      <c r="H443">
        <v>10</v>
      </c>
      <c r="I443">
        <v>0</v>
      </c>
      <c r="J443">
        <v>100</v>
      </c>
      <c r="K443">
        <v>0</v>
      </c>
      <c r="L443">
        <v>10</v>
      </c>
      <c r="M443">
        <v>10</v>
      </c>
      <c r="N443">
        <v>100</v>
      </c>
      <c r="O443" t="s">
        <v>4661</v>
      </c>
      <c r="P443" t="s">
        <v>4662</v>
      </c>
      <c r="Q443" s="5" t="str">
        <f>HYPERLINK(Table4[[#This Row],[url]])</f>
        <v>https://s3.amazonaws.com/FrackFinder/Tadpole/Greene/2008/2008_X-080.3658_Y0039.9778.png</v>
      </c>
      <c r="S443">
        <f>IF(LEFT(Table4[[#This Row],[answer1]])=Table4[[#This Row],[MY ANWER]], 0,1)</f>
        <v>1</v>
      </c>
    </row>
    <row r="444" spans="1:19" x14ac:dyDescent="0.25">
      <c r="A444">
        <v>280291</v>
      </c>
      <c r="B444" t="s">
        <v>4606</v>
      </c>
      <c r="C444">
        <v>2008</v>
      </c>
      <c r="D444" t="s">
        <v>3565</v>
      </c>
      <c r="E444" t="s">
        <v>4610</v>
      </c>
      <c r="F444" t="s">
        <v>16</v>
      </c>
      <c r="H444">
        <v>10</v>
      </c>
      <c r="I444">
        <v>0</v>
      </c>
      <c r="J444">
        <v>100</v>
      </c>
      <c r="K444">
        <v>0</v>
      </c>
      <c r="L444">
        <v>10</v>
      </c>
      <c r="M444">
        <v>10</v>
      </c>
      <c r="N444">
        <v>100</v>
      </c>
      <c r="O444" t="s">
        <v>4611</v>
      </c>
      <c r="P444" t="s">
        <v>4612</v>
      </c>
      <c r="Q444" s="5" t="str">
        <f>HYPERLINK(Table4[[#This Row],[url]])</f>
        <v>https://s3.amazonaws.com/FrackFinder/Tadpole/Greene/2008/2008_X-080.3692_Y0039.9745.png</v>
      </c>
      <c r="S444">
        <f>IF(LEFT(Table4[[#This Row],[answer1]])=Table4[[#This Row],[MY ANWER]], 0,1)</f>
        <v>1</v>
      </c>
    </row>
    <row r="445" spans="1:19" x14ac:dyDescent="0.25">
      <c r="A445">
        <v>280282</v>
      </c>
      <c r="B445" t="s">
        <v>4576</v>
      </c>
      <c r="C445">
        <v>2008</v>
      </c>
      <c r="D445" t="s">
        <v>3565</v>
      </c>
      <c r="E445" t="s">
        <v>4580</v>
      </c>
      <c r="F445" t="s">
        <v>16</v>
      </c>
      <c r="H445">
        <v>10</v>
      </c>
      <c r="I445">
        <v>0</v>
      </c>
      <c r="J445">
        <v>100</v>
      </c>
      <c r="K445">
        <v>0</v>
      </c>
      <c r="L445">
        <v>10</v>
      </c>
      <c r="M445">
        <v>10</v>
      </c>
      <c r="N445">
        <v>100</v>
      </c>
      <c r="O445" t="s">
        <v>4581</v>
      </c>
      <c r="P445" t="s">
        <v>4582</v>
      </c>
      <c r="Q445" s="5" t="str">
        <f>HYPERLINK(Table4[[#This Row],[url]])</f>
        <v>https://s3.amazonaws.com/FrackFinder/Tadpole/Greene/2008/2008_X-080.3724_Y0039.9845.png</v>
      </c>
      <c r="S445">
        <f>IF(LEFT(Table4[[#This Row],[answer1]])=Table4[[#This Row],[MY ANWER]], 0,1)</f>
        <v>1</v>
      </c>
    </row>
    <row r="446" spans="1:19" x14ac:dyDescent="0.25">
      <c r="A446">
        <v>280264</v>
      </c>
      <c r="B446" t="s">
        <v>4516</v>
      </c>
      <c r="C446">
        <v>2008</v>
      </c>
      <c r="D446" t="s">
        <v>3565</v>
      </c>
      <c r="E446" t="s">
        <v>4520</v>
      </c>
      <c r="F446" t="s">
        <v>16</v>
      </c>
      <c r="H446">
        <v>10</v>
      </c>
      <c r="I446">
        <v>0</v>
      </c>
      <c r="J446">
        <v>100</v>
      </c>
      <c r="K446">
        <v>0</v>
      </c>
      <c r="L446">
        <v>10</v>
      </c>
      <c r="M446">
        <v>10</v>
      </c>
      <c r="N446">
        <v>100</v>
      </c>
      <c r="O446" t="s">
        <v>4521</v>
      </c>
      <c r="P446" t="s">
        <v>4522</v>
      </c>
      <c r="Q446" s="5" t="str">
        <f>HYPERLINK(Table4[[#This Row],[url]])</f>
        <v>https://s3.amazonaws.com/FrackFinder/Tadpole/Greene/2008/2008_X-080.3781_Y0039.9711.png</v>
      </c>
      <c r="S446">
        <f>IF(LEFT(Table4[[#This Row],[answer1]])=Table4[[#This Row],[MY ANWER]], 0,1)</f>
        <v>1</v>
      </c>
    </row>
    <row r="447" spans="1:19" x14ac:dyDescent="0.25">
      <c r="A447">
        <v>280255</v>
      </c>
      <c r="B447" t="s">
        <v>4486</v>
      </c>
      <c r="C447">
        <v>2008</v>
      </c>
      <c r="D447" t="s">
        <v>3565</v>
      </c>
      <c r="E447" t="s">
        <v>4490</v>
      </c>
      <c r="F447" t="s">
        <v>16</v>
      </c>
      <c r="H447">
        <v>10</v>
      </c>
      <c r="I447">
        <v>0</v>
      </c>
      <c r="J447">
        <v>100</v>
      </c>
      <c r="K447">
        <v>0</v>
      </c>
      <c r="L447">
        <v>10</v>
      </c>
      <c r="M447">
        <v>10</v>
      </c>
      <c r="N447">
        <v>100</v>
      </c>
      <c r="O447" t="s">
        <v>4491</v>
      </c>
      <c r="P447" t="s">
        <v>4492</v>
      </c>
      <c r="Q447" s="5" t="str">
        <f>HYPERLINK(Table4[[#This Row],[url]])</f>
        <v>https://s3.amazonaws.com/FrackFinder/Tadpole/Greene/2008/2008_X-080.3787_Y0039.7351.png</v>
      </c>
      <c r="S447">
        <f>IF(LEFT(Table4[[#This Row],[answer1]])=Table4[[#This Row],[MY ANWER]], 0,1)</f>
        <v>1</v>
      </c>
    </row>
    <row r="448" spans="1:19" x14ac:dyDescent="0.25">
      <c r="A448">
        <v>280240</v>
      </c>
      <c r="B448" t="s">
        <v>4436</v>
      </c>
      <c r="C448">
        <v>2008</v>
      </c>
      <c r="D448" t="s">
        <v>3565</v>
      </c>
      <c r="E448" t="s">
        <v>4440</v>
      </c>
      <c r="F448" t="s">
        <v>16</v>
      </c>
      <c r="H448">
        <v>10</v>
      </c>
      <c r="I448">
        <v>0</v>
      </c>
      <c r="J448">
        <v>100</v>
      </c>
      <c r="K448">
        <v>0</v>
      </c>
      <c r="L448">
        <v>10</v>
      </c>
      <c r="M448">
        <v>10</v>
      </c>
      <c r="N448">
        <v>100</v>
      </c>
      <c r="O448" t="s">
        <v>4441</v>
      </c>
      <c r="P448" t="s">
        <v>4442</v>
      </c>
      <c r="Q448" s="5" t="str">
        <f>HYPERLINK(Table4[[#This Row],[url]])</f>
        <v>https://s3.amazonaws.com/FrackFinder/Tadpole/Greene/2008/2008_X-080.3822_Y0039.8789.png</v>
      </c>
      <c r="S448">
        <f>IF(LEFT(Table4[[#This Row],[answer1]])=Table4[[#This Row],[MY ANWER]], 0,1)</f>
        <v>1</v>
      </c>
    </row>
    <row r="449" spans="1:19" x14ac:dyDescent="0.25">
      <c r="A449">
        <v>280204</v>
      </c>
      <c r="B449" t="s">
        <v>4316</v>
      </c>
      <c r="C449">
        <v>2008</v>
      </c>
      <c r="D449" t="s">
        <v>3565</v>
      </c>
      <c r="E449" t="s">
        <v>4320</v>
      </c>
      <c r="F449" t="s">
        <v>16</v>
      </c>
      <c r="H449">
        <v>10</v>
      </c>
      <c r="I449">
        <v>0</v>
      </c>
      <c r="J449">
        <v>100</v>
      </c>
      <c r="K449">
        <v>0</v>
      </c>
      <c r="L449">
        <v>10</v>
      </c>
      <c r="M449">
        <v>10</v>
      </c>
      <c r="N449">
        <v>100</v>
      </c>
      <c r="O449" t="s">
        <v>4321</v>
      </c>
      <c r="P449" t="s">
        <v>4322</v>
      </c>
      <c r="Q449" s="5" t="str">
        <f>HYPERLINK(Table4[[#This Row],[url]])</f>
        <v>https://s3.amazonaws.com/FrackFinder/Tadpole/Greene/2008/2008_X-080.3938_Y0039.9254.png</v>
      </c>
      <c r="S449">
        <f>IF(LEFT(Table4[[#This Row],[answer1]])=Table4[[#This Row],[MY ANWER]], 0,1)</f>
        <v>1</v>
      </c>
    </row>
    <row r="450" spans="1:19" x14ac:dyDescent="0.25">
      <c r="A450">
        <v>280183</v>
      </c>
      <c r="B450" t="s">
        <v>4246</v>
      </c>
      <c r="C450">
        <v>2008</v>
      </c>
      <c r="D450" t="s">
        <v>3565</v>
      </c>
      <c r="E450" t="s">
        <v>4250</v>
      </c>
      <c r="F450" t="s">
        <v>16</v>
      </c>
      <c r="H450">
        <v>11</v>
      </c>
      <c r="I450">
        <v>0</v>
      </c>
      <c r="J450">
        <v>100</v>
      </c>
      <c r="K450">
        <v>0</v>
      </c>
      <c r="L450">
        <v>11</v>
      </c>
      <c r="M450">
        <v>10</v>
      </c>
      <c r="N450">
        <v>110</v>
      </c>
      <c r="O450" t="s">
        <v>4251</v>
      </c>
      <c r="P450" t="s">
        <v>4252</v>
      </c>
      <c r="Q450" s="5" t="str">
        <f>HYPERLINK(Table4[[#This Row],[url]])</f>
        <v>https://s3.amazonaws.com/FrackFinder/Tadpole/Greene/2008/2008_X-080.4063_Y0039.8460.png</v>
      </c>
      <c r="S450">
        <f>IF(LEFT(Table4[[#This Row],[answer1]])=Table4[[#This Row],[MY ANWER]], 0,1)</f>
        <v>1</v>
      </c>
    </row>
    <row r="451" spans="1:19" x14ac:dyDescent="0.25">
      <c r="A451">
        <v>280159</v>
      </c>
      <c r="B451" t="s">
        <v>4166</v>
      </c>
      <c r="C451">
        <v>2008</v>
      </c>
      <c r="D451" t="s">
        <v>3565</v>
      </c>
      <c r="E451" t="s">
        <v>4170</v>
      </c>
      <c r="F451" t="s">
        <v>16</v>
      </c>
      <c r="H451">
        <v>11</v>
      </c>
      <c r="I451">
        <v>0</v>
      </c>
      <c r="J451">
        <v>100</v>
      </c>
      <c r="K451">
        <v>0</v>
      </c>
      <c r="L451">
        <v>11</v>
      </c>
      <c r="M451">
        <v>10</v>
      </c>
      <c r="N451">
        <v>110</v>
      </c>
      <c r="O451" t="s">
        <v>4171</v>
      </c>
      <c r="P451" t="s">
        <v>4172</v>
      </c>
      <c r="Q451" s="5" t="str">
        <f>HYPERLINK(Table4[[#This Row],[url]])</f>
        <v>https://s3.amazonaws.com/FrackFinder/Tadpole/Greene/2008/2008_X-080.4110_Y0039.9032.png</v>
      </c>
      <c r="S451">
        <f>IF(LEFT(Table4[[#This Row],[answer1]])=Table4[[#This Row],[MY ANWER]], 0,1)</f>
        <v>1</v>
      </c>
    </row>
    <row r="452" spans="1:19" x14ac:dyDescent="0.25">
      <c r="A452">
        <v>280123</v>
      </c>
      <c r="B452" t="s">
        <v>4046</v>
      </c>
      <c r="C452">
        <v>2008</v>
      </c>
      <c r="D452" t="s">
        <v>3565</v>
      </c>
      <c r="E452" t="s">
        <v>4050</v>
      </c>
      <c r="F452" t="s">
        <v>16</v>
      </c>
      <c r="H452">
        <v>11</v>
      </c>
      <c r="I452">
        <v>0</v>
      </c>
      <c r="J452">
        <v>100</v>
      </c>
      <c r="K452">
        <v>0</v>
      </c>
      <c r="L452">
        <v>11</v>
      </c>
      <c r="M452">
        <v>10</v>
      </c>
      <c r="N452">
        <v>110</v>
      </c>
      <c r="O452" t="s">
        <v>4051</v>
      </c>
      <c r="P452" t="s">
        <v>4052</v>
      </c>
      <c r="Q452" s="5" t="str">
        <f>HYPERLINK(Table4[[#This Row],[url]])</f>
        <v>https://s3.amazonaws.com/FrackFinder/Tadpole/Greene/2008/2008_X-080.4249_Y0039.8522.png</v>
      </c>
      <c r="S452">
        <f>IF(LEFT(Table4[[#This Row],[answer1]])=Table4[[#This Row],[MY ANWER]], 0,1)</f>
        <v>1</v>
      </c>
    </row>
    <row r="453" spans="1:19" x14ac:dyDescent="0.25">
      <c r="A453">
        <v>280042</v>
      </c>
      <c r="B453" t="s">
        <v>3775</v>
      </c>
      <c r="C453">
        <v>2008</v>
      </c>
      <c r="D453" t="s">
        <v>3565</v>
      </c>
      <c r="E453" t="s">
        <v>3779</v>
      </c>
      <c r="F453" t="s">
        <v>16</v>
      </c>
      <c r="H453">
        <v>10</v>
      </c>
      <c r="I453">
        <v>0</v>
      </c>
      <c r="J453">
        <v>100</v>
      </c>
      <c r="K453">
        <v>0</v>
      </c>
      <c r="L453">
        <v>10</v>
      </c>
      <c r="M453">
        <v>10</v>
      </c>
      <c r="N453">
        <v>100</v>
      </c>
      <c r="O453" t="s">
        <v>3780</v>
      </c>
      <c r="P453" t="s">
        <v>3781</v>
      </c>
      <c r="Q453" s="5" t="str">
        <f>HYPERLINK(Table4[[#This Row],[url]])</f>
        <v>https://s3.amazonaws.com/FrackFinder/Tadpole/Greene/2008/2008_X-080.4773_Y0039.8137.png</v>
      </c>
      <c r="S453">
        <f>IF(LEFT(Table4[[#This Row],[answer1]])=Table4[[#This Row],[MY ANWER]], 0,1)</f>
        <v>1</v>
      </c>
    </row>
    <row r="454" spans="1:19" x14ac:dyDescent="0.25">
      <c r="A454">
        <v>280033</v>
      </c>
      <c r="B454" t="s">
        <v>3745</v>
      </c>
      <c r="C454">
        <v>2008</v>
      </c>
      <c r="D454" t="s">
        <v>3565</v>
      </c>
      <c r="E454" t="s">
        <v>3749</v>
      </c>
      <c r="F454" t="s">
        <v>16</v>
      </c>
      <c r="H454">
        <v>10</v>
      </c>
      <c r="I454">
        <v>0</v>
      </c>
      <c r="J454">
        <v>100</v>
      </c>
      <c r="K454">
        <v>0</v>
      </c>
      <c r="L454">
        <v>10</v>
      </c>
      <c r="M454">
        <v>10</v>
      </c>
      <c r="N454">
        <v>100</v>
      </c>
      <c r="O454" t="s">
        <v>3750</v>
      </c>
      <c r="P454" t="s">
        <v>3751</v>
      </c>
      <c r="Q454" s="5" t="str">
        <f>HYPERLINK(Table4[[#This Row],[url]])</f>
        <v>https://s3.amazonaws.com/FrackFinder/Tadpole/Greene/2008/2008_X-080.4814_Y0039.7893.png</v>
      </c>
      <c r="S454">
        <f>IF(LEFT(Table4[[#This Row],[answer1]])=Table4[[#This Row],[MY ANWER]], 0,1)</f>
        <v>1</v>
      </c>
    </row>
    <row r="455" spans="1:19" x14ac:dyDescent="0.25">
      <c r="A455">
        <v>280006</v>
      </c>
      <c r="B455" t="s">
        <v>3655</v>
      </c>
      <c r="C455">
        <v>2008</v>
      </c>
      <c r="D455" t="s">
        <v>3565</v>
      </c>
      <c r="E455" t="s">
        <v>3659</v>
      </c>
      <c r="F455" t="s">
        <v>16</v>
      </c>
      <c r="H455">
        <v>10</v>
      </c>
      <c r="I455">
        <v>0</v>
      </c>
      <c r="J455">
        <v>100</v>
      </c>
      <c r="K455">
        <v>0</v>
      </c>
      <c r="L455">
        <v>10</v>
      </c>
      <c r="M455">
        <v>10</v>
      </c>
      <c r="N455">
        <v>100</v>
      </c>
      <c r="O455" t="s">
        <v>3660</v>
      </c>
      <c r="P455" t="s">
        <v>3661</v>
      </c>
      <c r="Q455" s="5" t="str">
        <f>HYPERLINK(Table4[[#This Row],[url]])</f>
        <v>https://s3.amazonaws.com/FrackFinder/Tadpole/Greene/2008/2008_X-080.4952_Y0039.8486.png</v>
      </c>
      <c r="S455">
        <f>IF(LEFT(Table4[[#This Row],[answer1]])=Table4[[#This Row],[MY ANWER]], 0,1)</f>
        <v>1</v>
      </c>
    </row>
    <row r="456" spans="1:19" x14ac:dyDescent="0.25">
      <c r="A456">
        <v>280000</v>
      </c>
      <c r="B456" t="s">
        <v>3635</v>
      </c>
      <c r="C456">
        <v>2008</v>
      </c>
      <c r="D456" t="s">
        <v>3565</v>
      </c>
      <c r="E456" t="s">
        <v>3639</v>
      </c>
      <c r="F456" t="s">
        <v>16</v>
      </c>
      <c r="H456">
        <v>10</v>
      </c>
      <c r="I456">
        <v>0</v>
      </c>
      <c r="J456">
        <v>100</v>
      </c>
      <c r="K456">
        <v>0</v>
      </c>
      <c r="L456">
        <v>10</v>
      </c>
      <c r="M456">
        <v>10</v>
      </c>
      <c r="N456">
        <v>100</v>
      </c>
      <c r="O456" t="s">
        <v>3640</v>
      </c>
      <c r="P456" t="s">
        <v>3641</v>
      </c>
      <c r="Q456" s="5" t="str">
        <f>HYPERLINK(Table4[[#This Row],[url]])</f>
        <v>https://s3.amazonaws.com/FrackFinder/Tadpole/Greene/2008/2008_X-080.4968_Y0039.8254.png</v>
      </c>
      <c r="S456">
        <f>IF(LEFT(Table4[[#This Row],[answer1]])=Table4[[#This Row],[MY ANWER]], 0,1)</f>
        <v>1</v>
      </c>
    </row>
    <row r="457" spans="1:19" x14ac:dyDescent="0.25">
      <c r="A457">
        <v>279985</v>
      </c>
      <c r="B457" t="s">
        <v>3585</v>
      </c>
      <c r="C457">
        <v>2008</v>
      </c>
      <c r="D457" t="s">
        <v>3565</v>
      </c>
      <c r="E457" t="s">
        <v>3589</v>
      </c>
      <c r="F457" t="s">
        <v>16</v>
      </c>
      <c r="H457">
        <v>10</v>
      </c>
      <c r="I457">
        <v>0</v>
      </c>
      <c r="J457">
        <v>100</v>
      </c>
      <c r="K457">
        <v>0</v>
      </c>
      <c r="L457">
        <v>10</v>
      </c>
      <c r="M457">
        <v>10</v>
      </c>
      <c r="N457">
        <v>100</v>
      </c>
      <c r="O457" t="s">
        <v>3590</v>
      </c>
      <c r="P457" t="s">
        <v>3591</v>
      </c>
      <c r="Q457" s="5" t="str">
        <f>HYPERLINK(Table4[[#This Row],[url]])</f>
        <v>https://s3.amazonaws.com/FrackFinder/Tadpole/Greene/2008/2008_X-080.5018_Y0039.8022.png</v>
      </c>
      <c r="S457">
        <f>IF(LEFT(Table4[[#This Row],[answer1]])=Table4[[#This Row],[MY ANWER]], 0,1)</f>
        <v>1</v>
      </c>
    </row>
    <row r="458" spans="1:19" x14ac:dyDescent="0.25">
      <c r="A458">
        <v>280745</v>
      </c>
      <c r="B458" t="s">
        <v>6117</v>
      </c>
      <c r="C458">
        <v>2010</v>
      </c>
      <c r="D458" t="s">
        <v>3565</v>
      </c>
      <c r="E458" t="s">
        <v>6124</v>
      </c>
      <c r="F458" t="s">
        <v>16</v>
      </c>
      <c r="H458">
        <v>10</v>
      </c>
      <c r="I458">
        <v>0</v>
      </c>
      <c r="J458">
        <v>100</v>
      </c>
      <c r="K458">
        <v>0</v>
      </c>
      <c r="L458">
        <v>10</v>
      </c>
      <c r="M458">
        <v>10</v>
      </c>
      <c r="N458">
        <v>100</v>
      </c>
      <c r="O458" t="s">
        <v>6125</v>
      </c>
      <c r="P458" t="s">
        <v>6126</v>
      </c>
      <c r="Q458" s="5" t="str">
        <f>HYPERLINK(Table4[[#This Row],[url]])</f>
        <v>https://s3.amazonaws.com/FrackFinder/Tadpole/Greene/2010/2010_X-080.2793_Y0039.9105.png</v>
      </c>
      <c r="S458">
        <f>IF(LEFT(Table4[[#This Row],[answer1]])=Table4[[#This Row],[MY ANWER]], 0,1)</f>
        <v>1</v>
      </c>
    </row>
    <row r="459" spans="1:19" x14ac:dyDescent="0.25">
      <c r="A459">
        <v>280688</v>
      </c>
      <c r="B459" t="s">
        <v>5927</v>
      </c>
      <c r="C459">
        <v>2010</v>
      </c>
      <c r="D459" t="s">
        <v>3565</v>
      </c>
      <c r="E459" t="s">
        <v>5934</v>
      </c>
      <c r="F459" t="s">
        <v>19</v>
      </c>
      <c r="H459">
        <v>10</v>
      </c>
      <c r="I459">
        <v>0</v>
      </c>
      <c r="J459">
        <v>100</v>
      </c>
      <c r="K459">
        <v>0</v>
      </c>
      <c r="L459">
        <v>10</v>
      </c>
      <c r="M459">
        <v>10</v>
      </c>
      <c r="N459">
        <v>100</v>
      </c>
      <c r="O459" t="s">
        <v>5935</v>
      </c>
      <c r="P459" t="s">
        <v>5936</v>
      </c>
      <c r="Q459" s="5" t="str">
        <f>HYPERLINK(Table4[[#This Row],[url]])</f>
        <v>https://s3.amazonaws.com/FrackFinder/Tadpole/Greene/2010/2010_X-080.2905_Y0039.9990.png</v>
      </c>
      <c r="S459">
        <f>IF(LEFT(Table4[[#This Row],[answer1]])=Table4[[#This Row],[MY ANWER]], 0,1)</f>
        <v>1</v>
      </c>
    </row>
    <row r="460" spans="1:19" x14ac:dyDescent="0.25">
      <c r="A460">
        <v>280655</v>
      </c>
      <c r="B460" t="s">
        <v>5817</v>
      </c>
      <c r="C460">
        <v>2010</v>
      </c>
      <c r="D460" t="s">
        <v>3565</v>
      </c>
      <c r="E460" t="s">
        <v>5824</v>
      </c>
      <c r="F460" t="s">
        <v>16187</v>
      </c>
      <c r="H460">
        <v>10</v>
      </c>
      <c r="I460">
        <v>0</v>
      </c>
      <c r="J460">
        <v>100</v>
      </c>
      <c r="K460">
        <v>0</v>
      </c>
      <c r="L460">
        <v>10</v>
      </c>
      <c r="M460">
        <v>10</v>
      </c>
      <c r="N460">
        <v>100</v>
      </c>
      <c r="O460" t="s">
        <v>5825</v>
      </c>
      <c r="P460" t="s">
        <v>5826</v>
      </c>
      <c r="Q460" s="5" t="str">
        <f>HYPERLINK(Table4[[#This Row],[url]])</f>
        <v>https://s3.amazonaws.com/FrackFinder/Tadpole/Greene/2010/2010_X-080.2952_Y0039.9826.png</v>
      </c>
      <c r="S460">
        <f>IF(LEFT(Table4[[#This Row],[answer1]])=Table4[[#This Row],[MY ANWER]], 0,1)</f>
        <v>1</v>
      </c>
    </row>
    <row r="461" spans="1:19" x14ac:dyDescent="0.25">
      <c r="A461">
        <v>280643</v>
      </c>
      <c r="B461" t="s">
        <v>5777</v>
      </c>
      <c r="C461">
        <v>2010</v>
      </c>
      <c r="D461" t="s">
        <v>3565</v>
      </c>
      <c r="E461" t="s">
        <v>5784</v>
      </c>
      <c r="F461" t="s">
        <v>16</v>
      </c>
      <c r="H461">
        <v>10</v>
      </c>
      <c r="I461">
        <v>0</v>
      </c>
      <c r="J461">
        <v>100</v>
      </c>
      <c r="K461">
        <v>0</v>
      </c>
      <c r="L461">
        <v>10</v>
      </c>
      <c r="M461">
        <v>10</v>
      </c>
      <c r="N461">
        <v>100</v>
      </c>
      <c r="O461" t="s">
        <v>5785</v>
      </c>
      <c r="P461" t="s">
        <v>5786</v>
      </c>
      <c r="Q461" s="5" t="str">
        <f>HYPERLINK(Table4[[#This Row],[url]])</f>
        <v>https://s3.amazonaws.com/FrackFinder/Tadpole/Greene/2010/2010_X-080.2965_Y0039.8473.png</v>
      </c>
      <c r="S461">
        <f>IF(LEFT(Table4[[#This Row],[answer1]])=Table4[[#This Row],[MY ANWER]], 0,1)</f>
        <v>1</v>
      </c>
    </row>
    <row r="462" spans="1:19" x14ac:dyDescent="0.25">
      <c r="A462">
        <v>280628</v>
      </c>
      <c r="B462" t="s">
        <v>5727</v>
      </c>
      <c r="C462">
        <v>2010</v>
      </c>
      <c r="D462" t="s">
        <v>3565</v>
      </c>
      <c r="E462" t="s">
        <v>5734</v>
      </c>
      <c r="F462" t="s">
        <v>16</v>
      </c>
      <c r="H462">
        <v>10</v>
      </c>
      <c r="I462">
        <v>0</v>
      </c>
      <c r="J462">
        <v>100</v>
      </c>
      <c r="K462">
        <v>0</v>
      </c>
      <c r="L462">
        <v>10</v>
      </c>
      <c r="M462">
        <v>10</v>
      </c>
      <c r="N462">
        <v>100</v>
      </c>
      <c r="O462" t="s">
        <v>5735</v>
      </c>
      <c r="P462" t="s">
        <v>5736</v>
      </c>
      <c r="Q462" s="5" t="str">
        <f>HYPERLINK(Table4[[#This Row],[url]])</f>
        <v>https://s3.amazonaws.com/FrackFinder/Tadpole/Greene/2010/2010_X-080.2979_Y0039.8916.png</v>
      </c>
      <c r="S462">
        <f>IF(LEFT(Table4[[#This Row],[answer1]])=Table4[[#This Row],[MY ANWER]], 0,1)</f>
        <v>1</v>
      </c>
    </row>
    <row r="463" spans="1:19" x14ac:dyDescent="0.25">
      <c r="A463">
        <v>280601</v>
      </c>
      <c r="B463" t="s">
        <v>5637</v>
      </c>
      <c r="C463">
        <v>2010</v>
      </c>
      <c r="D463" t="s">
        <v>3565</v>
      </c>
      <c r="E463" t="s">
        <v>5644</v>
      </c>
      <c r="F463" t="s">
        <v>16</v>
      </c>
      <c r="H463">
        <v>10</v>
      </c>
      <c r="I463">
        <v>0</v>
      </c>
      <c r="J463">
        <v>100</v>
      </c>
      <c r="K463">
        <v>0</v>
      </c>
      <c r="L463">
        <v>10</v>
      </c>
      <c r="M463">
        <v>10</v>
      </c>
      <c r="N463">
        <v>100</v>
      </c>
      <c r="O463" t="s">
        <v>5645</v>
      </c>
      <c r="P463" t="s">
        <v>5646</v>
      </c>
      <c r="Q463" s="5" t="str">
        <f>HYPERLINK(Table4[[#This Row],[url]])</f>
        <v>https://s3.amazonaws.com/FrackFinder/Tadpole/Greene/2010/2010_X-080.3014_Y0039.9973.png</v>
      </c>
      <c r="S463">
        <f>IF(LEFT(Table4[[#This Row],[answer1]])=Table4[[#This Row],[MY ANWER]], 0,1)</f>
        <v>1</v>
      </c>
    </row>
    <row r="464" spans="1:19" x14ac:dyDescent="0.25">
      <c r="A464">
        <v>280583</v>
      </c>
      <c r="B464" t="s">
        <v>5577</v>
      </c>
      <c r="C464">
        <v>2010</v>
      </c>
      <c r="D464" t="s">
        <v>3565</v>
      </c>
      <c r="E464" t="s">
        <v>5584</v>
      </c>
      <c r="F464" t="s">
        <v>16</v>
      </c>
      <c r="H464">
        <v>10</v>
      </c>
      <c r="I464">
        <v>0</v>
      </c>
      <c r="J464">
        <v>100</v>
      </c>
      <c r="K464">
        <v>0</v>
      </c>
      <c r="L464">
        <v>10</v>
      </c>
      <c r="M464">
        <v>10</v>
      </c>
      <c r="N464">
        <v>100</v>
      </c>
      <c r="O464" t="s">
        <v>5585</v>
      </c>
      <c r="P464" t="s">
        <v>5586</v>
      </c>
      <c r="Q464" s="5" t="str">
        <f>HYPERLINK(Table4[[#This Row],[url]])</f>
        <v>https://s3.amazonaws.com/FrackFinder/Tadpole/Greene/2010/2010_X-080.3032_Y0039.9140.png</v>
      </c>
      <c r="S464">
        <f>IF(LEFT(Table4[[#This Row],[answer1]])=Table4[[#This Row],[MY ANWER]], 0,1)</f>
        <v>1</v>
      </c>
    </row>
    <row r="465" spans="1:19" x14ac:dyDescent="0.25">
      <c r="A465">
        <v>280532</v>
      </c>
      <c r="B465" t="s">
        <v>5407</v>
      </c>
      <c r="C465">
        <v>2010</v>
      </c>
      <c r="D465" t="s">
        <v>3565</v>
      </c>
      <c r="E465" t="s">
        <v>5414</v>
      </c>
      <c r="F465" t="s">
        <v>16</v>
      </c>
      <c r="H465">
        <v>10</v>
      </c>
      <c r="I465">
        <v>0</v>
      </c>
      <c r="J465">
        <v>100</v>
      </c>
      <c r="K465">
        <v>0</v>
      </c>
      <c r="L465">
        <v>10</v>
      </c>
      <c r="M465">
        <v>10</v>
      </c>
      <c r="N465">
        <v>100</v>
      </c>
      <c r="O465" t="s">
        <v>5415</v>
      </c>
      <c r="P465" t="s">
        <v>5416</v>
      </c>
      <c r="Q465" s="5" t="str">
        <f>HYPERLINK(Table4[[#This Row],[url]])</f>
        <v>https://s3.amazonaws.com/FrackFinder/Tadpole/Greene/2010/2010_X-080.3170_Y0039.9335.png</v>
      </c>
      <c r="S465">
        <f>IF(LEFT(Table4[[#This Row],[answer1]])=Table4[[#This Row],[MY ANWER]], 0,1)</f>
        <v>1</v>
      </c>
    </row>
    <row r="466" spans="1:19" x14ac:dyDescent="0.25">
      <c r="A466">
        <v>280478</v>
      </c>
      <c r="B466" t="s">
        <v>5227</v>
      </c>
      <c r="C466">
        <v>2010</v>
      </c>
      <c r="D466" t="s">
        <v>3565</v>
      </c>
      <c r="E466" t="s">
        <v>5234</v>
      </c>
      <c r="F466" t="s">
        <v>16</v>
      </c>
      <c r="H466">
        <v>10</v>
      </c>
      <c r="I466">
        <v>0</v>
      </c>
      <c r="J466">
        <v>100</v>
      </c>
      <c r="K466">
        <v>0</v>
      </c>
      <c r="L466">
        <v>10</v>
      </c>
      <c r="M466">
        <v>10</v>
      </c>
      <c r="N466">
        <v>100</v>
      </c>
      <c r="O466" t="s">
        <v>5235</v>
      </c>
      <c r="P466" t="s">
        <v>5236</v>
      </c>
      <c r="Q466" s="5" t="str">
        <f>HYPERLINK(Table4[[#This Row],[url]])</f>
        <v>https://s3.amazonaws.com/FrackFinder/Tadpole/Greene/2010/2010_X-080.3285_Y0039.9318.png</v>
      </c>
      <c r="S466">
        <f>IF(LEFT(Table4[[#This Row],[answer1]])=Table4[[#This Row],[MY ANWER]], 0,1)</f>
        <v>1</v>
      </c>
    </row>
    <row r="467" spans="1:19" x14ac:dyDescent="0.25">
      <c r="A467">
        <v>280448</v>
      </c>
      <c r="B467" t="s">
        <v>5126</v>
      </c>
      <c r="C467">
        <v>2010</v>
      </c>
      <c r="D467" t="s">
        <v>3565</v>
      </c>
      <c r="E467" t="s">
        <v>5133</v>
      </c>
      <c r="F467" t="s">
        <v>16</v>
      </c>
      <c r="H467">
        <v>10</v>
      </c>
      <c r="I467">
        <v>0</v>
      </c>
      <c r="J467">
        <v>100</v>
      </c>
      <c r="K467">
        <v>0</v>
      </c>
      <c r="L467">
        <v>10</v>
      </c>
      <c r="M467">
        <v>10</v>
      </c>
      <c r="N467">
        <v>100</v>
      </c>
      <c r="O467" t="s">
        <v>5134</v>
      </c>
      <c r="P467" t="s">
        <v>5135</v>
      </c>
      <c r="Q467" s="5" t="str">
        <f>HYPERLINK(Table4[[#This Row],[url]])</f>
        <v>https://s3.amazonaws.com/FrackFinder/Tadpole/Greene/2010/2010_X-080.3359_Y0039.8864.png</v>
      </c>
      <c r="S467">
        <f>IF(LEFT(Table4[[#This Row],[answer1]])=Table4[[#This Row],[MY ANWER]], 0,1)</f>
        <v>1</v>
      </c>
    </row>
    <row r="468" spans="1:19" x14ac:dyDescent="0.25">
      <c r="A468">
        <v>280442</v>
      </c>
      <c r="B468" t="s">
        <v>5106</v>
      </c>
      <c r="C468">
        <v>2010</v>
      </c>
      <c r="D468" t="s">
        <v>3565</v>
      </c>
      <c r="E468" t="s">
        <v>5113</v>
      </c>
      <c r="F468" t="s">
        <v>16</v>
      </c>
      <c r="H468">
        <v>10</v>
      </c>
      <c r="I468">
        <v>0</v>
      </c>
      <c r="J468">
        <v>100</v>
      </c>
      <c r="K468">
        <v>0</v>
      </c>
      <c r="L468">
        <v>10</v>
      </c>
      <c r="M468">
        <v>10</v>
      </c>
      <c r="N468">
        <v>100</v>
      </c>
      <c r="O468" t="s">
        <v>5114</v>
      </c>
      <c r="P468" t="s">
        <v>5115</v>
      </c>
      <c r="Q468" s="5" t="str">
        <f>HYPERLINK(Table4[[#This Row],[url]])</f>
        <v>https://s3.amazonaws.com/FrackFinder/Tadpole/Greene/2010/2010_X-080.3373_Y0039.9239.png</v>
      </c>
      <c r="S468">
        <f>IF(LEFT(Table4[[#This Row],[answer1]])=Table4[[#This Row],[MY ANWER]], 0,1)</f>
        <v>1</v>
      </c>
    </row>
    <row r="469" spans="1:19" x14ac:dyDescent="0.25">
      <c r="A469">
        <v>280421</v>
      </c>
      <c r="B469" t="s">
        <v>5036</v>
      </c>
      <c r="C469">
        <v>2010</v>
      </c>
      <c r="D469" t="s">
        <v>3565</v>
      </c>
      <c r="E469" t="s">
        <v>5043</v>
      </c>
      <c r="F469" t="s">
        <v>16</v>
      </c>
      <c r="H469">
        <v>10</v>
      </c>
      <c r="I469">
        <v>0</v>
      </c>
      <c r="J469">
        <v>100</v>
      </c>
      <c r="K469">
        <v>0</v>
      </c>
      <c r="L469">
        <v>10</v>
      </c>
      <c r="M469">
        <v>10</v>
      </c>
      <c r="N469">
        <v>100</v>
      </c>
      <c r="O469" t="s">
        <v>5044</v>
      </c>
      <c r="P469" t="s">
        <v>5045</v>
      </c>
      <c r="Q469" s="5" t="str">
        <f>HYPERLINK(Table4[[#This Row],[url]])</f>
        <v>https://s3.amazonaws.com/FrackFinder/Tadpole/Greene/2010/2010_X-080.3413_Y0039.8526.png</v>
      </c>
      <c r="S469">
        <f>IF(LEFT(Table4[[#This Row],[answer1]])=Table4[[#This Row],[MY ANWER]], 0,1)</f>
        <v>1</v>
      </c>
    </row>
    <row r="470" spans="1:19" x14ac:dyDescent="0.25">
      <c r="A470">
        <v>280340</v>
      </c>
      <c r="B470" t="s">
        <v>4766</v>
      </c>
      <c r="C470">
        <v>2010</v>
      </c>
      <c r="D470" t="s">
        <v>3565</v>
      </c>
      <c r="E470" t="s">
        <v>4773</v>
      </c>
      <c r="F470" t="s">
        <v>16</v>
      </c>
      <c r="H470">
        <v>10</v>
      </c>
      <c r="I470">
        <v>0</v>
      </c>
      <c r="J470">
        <v>100</v>
      </c>
      <c r="K470">
        <v>0</v>
      </c>
      <c r="L470">
        <v>10</v>
      </c>
      <c r="M470">
        <v>10</v>
      </c>
      <c r="N470">
        <v>100</v>
      </c>
      <c r="O470" t="s">
        <v>4774</v>
      </c>
      <c r="P470" t="s">
        <v>4775</v>
      </c>
      <c r="Q470" s="5" t="str">
        <f>HYPERLINK(Table4[[#This Row],[url]])</f>
        <v>https://s3.amazonaws.com/FrackFinder/Tadpole/Greene/2010/2010_X-080.3584_Y0039.9537.png</v>
      </c>
      <c r="S470">
        <f>IF(LEFT(Table4[[#This Row],[answer1]])=Table4[[#This Row],[MY ANWER]], 0,1)</f>
        <v>1</v>
      </c>
    </row>
    <row r="471" spans="1:19" x14ac:dyDescent="0.25">
      <c r="A471">
        <v>280328</v>
      </c>
      <c r="B471" t="s">
        <v>4726</v>
      </c>
      <c r="C471">
        <v>2010</v>
      </c>
      <c r="D471" t="s">
        <v>3565</v>
      </c>
      <c r="E471" t="s">
        <v>4733</v>
      </c>
      <c r="F471" t="s">
        <v>16</v>
      </c>
      <c r="H471">
        <v>10</v>
      </c>
      <c r="I471">
        <v>0</v>
      </c>
      <c r="J471">
        <v>100</v>
      </c>
      <c r="K471">
        <v>0</v>
      </c>
      <c r="L471">
        <v>10</v>
      </c>
      <c r="M471">
        <v>10</v>
      </c>
      <c r="N471">
        <v>100</v>
      </c>
      <c r="O471" t="s">
        <v>4734</v>
      </c>
      <c r="P471" t="s">
        <v>4735</v>
      </c>
      <c r="Q471" s="5" t="str">
        <f>HYPERLINK(Table4[[#This Row],[url]])</f>
        <v>https://s3.amazonaws.com/FrackFinder/Tadpole/Greene/2010/2010_X-080.3610_Y0039.8534.png</v>
      </c>
      <c r="S471">
        <f>IF(LEFT(Table4[[#This Row],[answer1]])=Table4[[#This Row],[MY ANWER]], 0,1)</f>
        <v>1</v>
      </c>
    </row>
    <row r="472" spans="1:19" x14ac:dyDescent="0.25">
      <c r="A472">
        <v>280307</v>
      </c>
      <c r="B472" t="s">
        <v>4656</v>
      </c>
      <c r="C472">
        <v>2010</v>
      </c>
      <c r="D472" t="s">
        <v>3565</v>
      </c>
      <c r="E472" t="s">
        <v>4663</v>
      </c>
      <c r="F472" t="s">
        <v>16</v>
      </c>
      <c r="H472">
        <v>10</v>
      </c>
      <c r="I472">
        <v>0</v>
      </c>
      <c r="J472">
        <v>100</v>
      </c>
      <c r="K472">
        <v>0</v>
      </c>
      <c r="L472">
        <v>10</v>
      </c>
      <c r="M472">
        <v>10</v>
      </c>
      <c r="N472">
        <v>100</v>
      </c>
      <c r="O472" t="s">
        <v>4664</v>
      </c>
      <c r="P472" t="s">
        <v>4665</v>
      </c>
      <c r="Q472" s="5" t="str">
        <f>HYPERLINK(Table4[[#This Row],[url]])</f>
        <v>https://s3.amazonaws.com/FrackFinder/Tadpole/Greene/2010/2010_X-080.3658_Y0039.9778.png</v>
      </c>
      <c r="S472">
        <f>IF(LEFT(Table4[[#This Row],[answer1]])=Table4[[#This Row],[MY ANWER]], 0,1)</f>
        <v>1</v>
      </c>
    </row>
    <row r="473" spans="1:19" x14ac:dyDescent="0.25">
      <c r="A473">
        <v>280292</v>
      </c>
      <c r="B473" t="s">
        <v>4606</v>
      </c>
      <c r="C473">
        <v>2010</v>
      </c>
      <c r="D473" t="s">
        <v>3565</v>
      </c>
      <c r="E473" t="s">
        <v>4613</v>
      </c>
      <c r="F473" t="s">
        <v>16</v>
      </c>
      <c r="H473">
        <v>10</v>
      </c>
      <c r="I473">
        <v>0</v>
      </c>
      <c r="J473">
        <v>100</v>
      </c>
      <c r="K473">
        <v>0</v>
      </c>
      <c r="L473">
        <v>10</v>
      </c>
      <c r="M473">
        <v>10</v>
      </c>
      <c r="N473">
        <v>100</v>
      </c>
      <c r="O473" t="s">
        <v>4614</v>
      </c>
      <c r="P473" t="s">
        <v>4615</v>
      </c>
      <c r="Q473" s="5" t="str">
        <f>HYPERLINK(Table4[[#This Row],[url]])</f>
        <v>https://s3.amazonaws.com/FrackFinder/Tadpole/Greene/2010/2010_X-080.3692_Y0039.9745.png</v>
      </c>
      <c r="S473">
        <f>IF(LEFT(Table4[[#This Row],[answer1]])=Table4[[#This Row],[MY ANWER]], 0,1)</f>
        <v>1</v>
      </c>
    </row>
    <row r="474" spans="1:19" x14ac:dyDescent="0.25">
      <c r="A474">
        <v>280265</v>
      </c>
      <c r="B474" t="s">
        <v>4516</v>
      </c>
      <c r="C474">
        <v>2010</v>
      </c>
      <c r="D474" t="s">
        <v>3565</v>
      </c>
      <c r="E474" t="s">
        <v>4523</v>
      </c>
      <c r="F474" t="s">
        <v>16</v>
      </c>
      <c r="H474">
        <v>10</v>
      </c>
      <c r="I474">
        <v>0</v>
      </c>
      <c r="J474">
        <v>100</v>
      </c>
      <c r="K474">
        <v>0</v>
      </c>
      <c r="L474">
        <v>10</v>
      </c>
      <c r="M474">
        <v>10</v>
      </c>
      <c r="N474">
        <v>100</v>
      </c>
      <c r="O474" t="s">
        <v>4524</v>
      </c>
      <c r="P474" t="s">
        <v>4525</v>
      </c>
      <c r="Q474" s="5" t="str">
        <f>HYPERLINK(Table4[[#This Row],[url]])</f>
        <v>https://s3.amazonaws.com/FrackFinder/Tadpole/Greene/2010/2010_X-080.3781_Y0039.9711.png</v>
      </c>
      <c r="S474">
        <f>IF(LEFT(Table4[[#This Row],[answer1]])=Table4[[#This Row],[MY ANWER]], 0,1)</f>
        <v>1</v>
      </c>
    </row>
    <row r="475" spans="1:19" x14ac:dyDescent="0.25">
      <c r="A475">
        <v>280256</v>
      </c>
      <c r="B475" t="s">
        <v>4486</v>
      </c>
      <c r="C475">
        <v>2010</v>
      </c>
      <c r="D475" t="s">
        <v>3565</v>
      </c>
      <c r="E475" t="s">
        <v>4493</v>
      </c>
      <c r="F475" t="s">
        <v>16</v>
      </c>
      <c r="H475">
        <v>10</v>
      </c>
      <c r="I475">
        <v>0</v>
      </c>
      <c r="J475">
        <v>100</v>
      </c>
      <c r="K475">
        <v>0</v>
      </c>
      <c r="L475">
        <v>10</v>
      </c>
      <c r="M475">
        <v>10</v>
      </c>
      <c r="N475">
        <v>100</v>
      </c>
      <c r="O475" t="s">
        <v>4494</v>
      </c>
      <c r="P475" t="s">
        <v>4495</v>
      </c>
      <c r="Q475" s="5" t="str">
        <f>HYPERLINK(Table4[[#This Row],[url]])</f>
        <v>https://s3.amazonaws.com/FrackFinder/Tadpole/Greene/2010/2010_X-080.3787_Y0039.7351.png</v>
      </c>
      <c r="S475">
        <f>IF(LEFT(Table4[[#This Row],[answer1]])=Table4[[#This Row],[MY ANWER]], 0,1)</f>
        <v>1</v>
      </c>
    </row>
    <row r="476" spans="1:19" x14ac:dyDescent="0.25">
      <c r="A476">
        <v>280205</v>
      </c>
      <c r="B476" t="s">
        <v>4316</v>
      </c>
      <c r="C476">
        <v>2010</v>
      </c>
      <c r="D476" t="s">
        <v>3565</v>
      </c>
      <c r="E476" t="s">
        <v>4323</v>
      </c>
      <c r="F476" t="s">
        <v>16</v>
      </c>
      <c r="H476">
        <v>10</v>
      </c>
      <c r="I476">
        <v>0</v>
      </c>
      <c r="J476">
        <v>100</v>
      </c>
      <c r="K476">
        <v>0</v>
      </c>
      <c r="L476">
        <v>10</v>
      </c>
      <c r="M476">
        <v>10</v>
      </c>
      <c r="N476">
        <v>100</v>
      </c>
      <c r="O476" t="s">
        <v>4324</v>
      </c>
      <c r="P476" t="s">
        <v>4325</v>
      </c>
      <c r="Q476" s="5" t="str">
        <f>HYPERLINK(Table4[[#This Row],[url]])</f>
        <v>https://s3.amazonaws.com/FrackFinder/Tadpole/Greene/2010/2010_X-080.3938_Y0039.9254.png</v>
      </c>
      <c r="S476">
        <f>IF(LEFT(Table4[[#This Row],[answer1]])=Table4[[#This Row],[MY ANWER]], 0,1)</f>
        <v>1</v>
      </c>
    </row>
    <row r="477" spans="1:19" x14ac:dyDescent="0.25">
      <c r="A477">
        <v>280184</v>
      </c>
      <c r="B477" t="s">
        <v>4246</v>
      </c>
      <c r="C477">
        <v>2010</v>
      </c>
      <c r="D477" t="s">
        <v>3565</v>
      </c>
      <c r="E477" t="s">
        <v>4253</v>
      </c>
      <c r="F477" t="s">
        <v>16</v>
      </c>
      <c r="H477">
        <v>11</v>
      </c>
      <c r="I477">
        <v>0</v>
      </c>
      <c r="J477">
        <v>100</v>
      </c>
      <c r="K477">
        <v>0</v>
      </c>
      <c r="L477">
        <v>11</v>
      </c>
      <c r="M477">
        <v>10</v>
      </c>
      <c r="N477">
        <v>110</v>
      </c>
      <c r="O477" t="s">
        <v>4254</v>
      </c>
      <c r="P477" t="s">
        <v>4255</v>
      </c>
      <c r="Q477" s="5" t="str">
        <f>HYPERLINK(Table4[[#This Row],[url]])</f>
        <v>https://s3.amazonaws.com/FrackFinder/Tadpole/Greene/2010/2010_X-080.4063_Y0039.8460.png</v>
      </c>
      <c r="S477">
        <f>IF(LEFT(Table4[[#This Row],[answer1]])=Table4[[#This Row],[MY ANWER]], 0,1)</f>
        <v>1</v>
      </c>
    </row>
    <row r="478" spans="1:19" x14ac:dyDescent="0.25">
      <c r="A478">
        <v>280160</v>
      </c>
      <c r="B478" t="s">
        <v>4166</v>
      </c>
      <c r="C478">
        <v>2010</v>
      </c>
      <c r="D478" t="s">
        <v>3565</v>
      </c>
      <c r="E478" t="s">
        <v>4173</v>
      </c>
      <c r="F478" t="s">
        <v>16</v>
      </c>
      <c r="H478">
        <v>11</v>
      </c>
      <c r="I478">
        <v>0</v>
      </c>
      <c r="J478">
        <v>100</v>
      </c>
      <c r="K478">
        <v>0</v>
      </c>
      <c r="L478">
        <v>11</v>
      </c>
      <c r="M478">
        <v>10</v>
      </c>
      <c r="N478">
        <v>110</v>
      </c>
      <c r="O478" t="s">
        <v>4174</v>
      </c>
      <c r="P478" t="s">
        <v>4175</v>
      </c>
      <c r="Q478" s="5" t="str">
        <f>HYPERLINK(Table4[[#This Row],[url]])</f>
        <v>https://s3.amazonaws.com/FrackFinder/Tadpole/Greene/2010/2010_X-080.4110_Y0039.9032.png</v>
      </c>
      <c r="S478">
        <f>IF(LEFT(Table4[[#This Row],[answer1]])=Table4[[#This Row],[MY ANWER]], 0,1)</f>
        <v>1</v>
      </c>
    </row>
    <row r="479" spans="1:19" x14ac:dyDescent="0.25">
      <c r="A479">
        <v>280124</v>
      </c>
      <c r="B479" t="s">
        <v>4046</v>
      </c>
      <c r="C479">
        <v>2010</v>
      </c>
      <c r="D479" t="s">
        <v>3565</v>
      </c>
      <c r="E479" t="s">
        <v>4053</v>
      </c>
      <c r="F479" t="s">
        <v>16</v>
      </c>
      <c r="H479">
        <v>11</v>
      </c>
      <c r="I479">
        <v>0</v>
      </c>
      <c r="J479">
        <v>100</v>
      </c>
      <c r="K479">
        <v>0</v>
      </c>
      <c r="L479">
        <v>11</v>
      </c>
      <c r="M479">
        <v>10</v>
      </c>
      <c r="N479">
        <v>110</v>
      </c>
      <c r="O479" t="s">
        <v>4054</v>
      </c>
      <c r="P479" t="s">
        <v>4055</v>
      </c>
      <c r="Q479" s="5" t="str">
        <f>HYPERLINK(Table4[[#This Row],[url]])</f>
        <v>https://s3.amazonaws.com/FrackFinder/Tadpole/Greene/2010/2010_X-080.4249_Y0039.8522.png</v>
      </c>
      <c r="S479">
        <f>IF(LEFT(Table4[[#This Row],[answer1]])=Table4[[#This Row],[MY ANWER]], 0,1)</f>
        <v>1</v>
      </c>
    </row>
    <row r="480" spans="1:19" x14ac:dyDescent="0.25">
      <c r="A480">
        <v>280034</v>
      </c>
      <c r="B480" t="s">
        <v>3745</v>
      </c>
      <c r="C480">
        <v>2010</v>
      </c>
      <c r="D480" t="s">
        <v>3565</v>
      </c>
      <c r="E480" t="s">
        <v>3752</v>
      </c>
      <c r="F480" t="s">
        <v>16</v>
      </c>
      <c r="H480">
        <v>10</v>
      </c>
      <c r="I480">
        <v>0</v>
      </c>
      <c r="J480">
        <v>100</v>
      </c>
      <c r="K480">
        <v>0</v>
      </c>
      <c r="L480">
        <v>10</v>
      </c>
      <c r="M480">
        <v>10</v>
      </c>
      <c r="N480">
        <v>100</v>
      </c>
      <c r="O480" t="s">
        <v>3753</v>
      </c>
      <c r="P480" t="s">
        <v>3754</v>
      </c>
      <c r="Q480" s="5" t="str">
        <f>HYPERLINK(Table4[[#This Row],[url]])</f>
        <v>https://s3.amazonaws.com/FrackFinder/Tadpole/Greene/2010/2010_X-080.4814_Y0039.7893.png</v>
      </c>
      <c r="S480">
        <f>IF(LEFT(Table4[[#This Row],[answer1]])=Table4[[#This Row],[MY ANWER]], 0,1)</f>
        <v>1</v>
      </c>
    </row>
    <row r="481" spans="1:19" x14ac:dyDescent="0.25">
      <c r="A481">
        <v>280010</v>
      </c>
      <c r="B481" t="s">
        <v>3665</v>
      </c>
      <c r="C481">
        <v>2010</v>
      </c>
      <c r="D481" t="s">
        <v>3565</v>
      </c>
      <c r="E481" t="s">
        <v>3672</v>
      </c>
      <c r="F481" t="s">
        <v>16</v>
      </c>
      <c r="H481">
        <v>10</v>
      </c>
      <c r="I481">
        <v>0</v>
      </c>
      <c r="J481">
        <v>100</v>
      </c>
      <c r="K481">
        <v>0</v>
      </c>
      <c r="L481">
        <v>10</v>
      </c>
      <c r="M481">
        <v>10</v>
      </c>
      <c r="N481">
        <v>100</v>
      </c>
      <c r="O481" t="s">
        <v>3673</v>
      </c>
      <c r="P481" t="s">
        <v>3674</v>
      </c>
      <c r="Q481" s="5" t="str">
        <f>HYPERLINK(Table4[[#This Row],[url]])</f>
        <v>https://s3.amazonaws.com/FrackFinder/Tadpole/Greene/2010/2010_X-080.4949_Y0039.7403.png</v>
      </c>
      <c r="S481">
        <f>IF(LEFT(Table4[[#This Row],[answer1]])=Table4[[#This Row],[MY ANWER]], 0,1)</f>
        <v>1</v>
      </c>
    </row>
    <row r="482" spans="1:19" x14ac:dyDescent="0.25">
      <c r="A482">
        <v>280007</v>
      </c>
      <c r="B482" t="s">
        <v>3655</v>
      </c>
      <c r="C482">
        <v>2010</v>
      </c>
      <c r="D482" t="s">
        <v>3565</v>
      </c>
      <c r="E482" t="s">
        <v>3662</v>
      </c>
      <c r="F482" t="s">
        <v>16</v>
      </c>
      <c r="H482">
        <v>10</v>
      </c>
      <c r="I482">
        <v>0</v>
      </c>
      <c r="J482">
        <v>100</v>
      </c>
      <c r="K482">
        <v>0</v>
      </c>
      <c r="L482">
        <v>10</v>
      </c>
      <c r="M482">
        <v>10</v>
      </c>
      <c r="N482">
        <v>100</v>
      </c>
      <c r="O482" t="s">
        <v>3663</v>
      </c>
      <c r="P482" t="s">
        <v>3664</v>
      </c>
      <c r="Q482" s="5" t="str">
        <f>HYPERLINK(Table4[[#This Row],[url]])</f>
        <v>https://s3.amazonaws.com/FrackFinder/Tadpole/Greene/2010/2010_X-080.4952_Y0039.8486.png</v>
      </c>
      <c r="S482">
        <f>IF(LEFT(Table4[[#This Row],[answer1]])=Table4[[#This Row],[MY ANWER]], 0,1)</f>
        <v>1</v>
      </c>
    </row>
    <row r="483" spans="1:19" x14ac:dyDescent="0.25">
      <c r="A483">
        <v>279986</v>
      </c>
      <c r="B483" t="s">
        <v>3585</v>
      </c>
      <c r="C483">
        <v>2010</v>
      </c>
      <c r="D483" t="s">
        <v>3565</v>
      </c>
      <c r="E483" t="s">
        <v>3592</v>
      </c>
      <c r="F483" t="s">
        <v>16</v>
      </c>
      <c r="H483">
        <v>10</v>
      </c>
      <c r="I483">
        <v>0</v>
      </c>
      <c r="J483">
        <v>100</v>
      </c>
      <c r="K483">
        <v>0</v>
      </c>
      <c r="L483">
        <v>10</v>
      </c>
      <c r="M483">
        <v>10</v>
      </c>
      <c r="N483">
        <v>100</v>
      </c>
      <c r="O483" t="s">
        <v>3593</v>
      </c>
      <c r="P483" t="s">
        <v>3594</v>
      </c>
      <c r="Q483" s="5" t="str">
        <f>HYPERLINK(Table4[[#This Row],[url]])</f>
        <v>https://s3.amazonaws.com/FrackFinder/Tadpole/Greene/2010/2010_X-080.5018_Y0039.8022.png</v>
      </c>
      <c r="S483">
        <f>IF(LEFT(Table4[[#This Row],[answer1]])=Table4[[#This Row],[MY ANWER]], 0,1)</f>
        <v>1</v>
      </c>
    </row>
    <row r="484" spans="1:19" x14ac:dyDescent="0.25">
      <c r="A484">
        <v>279963</v>
      </c>
      <c r="B484" t="s">
        <v>3512</v>
      </c>
      <c r="C484">
        <v>2005</v>
      </c>
      <c r="D484" t="s">
        <v>3513</v>
      </c>
      <c r="E484" t="s">
        <v>3514</v>
      </c>
      <c r="F484" t="s">
        <v>16</v>
      </c>
      <c r="H484">
        <v>10</v>
      </c>
      <c r="I484">
        <v>0</v>
      </c>
      <c r="J484">
        <v>100</v>
      </c>
      <c r="K484">
        <v>0</v>
      </c>
      <c r="L484">
        <v>10</v>
      </c>
      <c r="M484">
        <v>10</v>
      </c>
      <c r="N484">
        <v>100</v>
      </c>
      <c r="O484" t="s">
        <v>3515</v>
      </c>
      <c r="P484" t="s">
        <v>3516</v>
      </c>
      <c r="Q484" s="5" t="str">
        <f>HYPERLINK(Table4[[#This Row],[url]])</f>
        <v>https://s3.amazonaws.com/FrackFinder/Tadpole/Huntingdon/2005/2005_X-078.1024_Y0040.2459.png</v>
      </c>
      <c r="S484">
        <f>IF(LEFT(Table4[[#This Row],[answer1]])=Table4[[#This Row],[MY ANWER]], 0,1)</f>
        <v>1</v>
      </c>
    </row>
    <row r="485" spans="1:19" x14ac:dyDescent="0.25">
      <c r="A485">
        <v>279964</v>
      </c>
      <c r="B485" t="s">
        <v>3512</v>
      </c>
      <c r="C485">
        <v>2008</v>
      </c>
      <c r="D485" t="s">
        <v>3513</v>
      </c>
      <c r="E485" t="s">
        <v>3517</v>
      </c>
      <c r="F485" t="s">
        <v>16</v>
      </c>
      <c r="H485">
        <v>10</v>
      </c>
      <c r="I485">
        <v>0</v>
      </c>
      <c r="J485">
        <v>100</v>
      </c>
      <c r="K485">
        <v>0</v>
      </c>
      <c r="L485">
        <v>10</v>
      </c>
      <c r="M485">
        <v>10</v>
      </c>
      <c r="N485">
        <v>100</v>
      </c>
      <c r="O485" t="s">
        <v>3518</v>
      </c>
      <c r="P485" t="s">
        <v>3519</v>
      </c>
      <c r="Q485" s="5" t="str">
        <f>HYPERLINK(Table4[[#This Row],[url]])</f>
        <v>https://s3.amazonaws.com/FrackFinder/Tadpole/Huntingdon/2008/2008_X-078.1024_Y0040.2459.png</v>
      </c>
      <c r="S485">
        <f>IF(LEFT(Table4[[#This Row],[answer1]])=Table4[[#This Row],[MY ANWER]], 0,1)</f>
        <v>1</v>
      </c>
    </row>
    <row r="486" spans="1:19" x14ac:dyDescent="0.25">
      <c r="A486">
        <v>279965</v>
      </c>
      <c r="B486" t="s">
        <v>3512</v>
      </c>
      <c r="C486">
        <v>2010</v>
      </c>
      <c r="D486" t="s">
        <v>3513</v>
      </c>
      <c r="E486" t="s">
        <v>3520</v>
      </c>
      <c r="F486" t="s">
        <v>16</v>
      </c>
      <c r="H486">
        <v>10</v>
      </c>
      <c r="I486">
        <v>0</v>
      </c>
      <c r="J486">
        <v>100</v>
      </c>
      <c r="K486">
        <v>0</v>
      </c>
      <c r="L486">
        <v>10</v>
      </c>
      <c r="M486">
        <v>10</v>
      </c>
      <c r="N486">
        <v>100</v>
      </c>
      <c r="O486" t="s">
        <v>3521</v>
      </c>
      <c r="P486" t="s">
        <v>3522</v>
      </c>
      <c r="Q486" s="5" t="str">
        <f>HYPERLINK(Table4[[#This Row],[url]])</f>
        <v>https://s3.amazonaws.com/FrackFinder/Tadpole/Huntingdon/2010/2010_X-078.1024_Y0040.2459.png</v>
      </c>
      <c r="S486">
        <f>IF(LEFT(Table4[[#This Row],[answer1]])=Table4[[#This Row],[MY ANWER]], 0,1)</f>
        <v>1</v>
      </c>
    </row>
    <row r="487" spans="1:19" x14ac:dyDescent="0.25">
      <c r="A487">
        <v>280170</v>
      </c>
      <c r="B487" t="s">
        <v>4206</v>
      </c>
      <c r="C487">
        <v>2005</v>
      </c>
      <c r="D487" t="s">
        <v>3936</v>
      </c>
      <c r="E487" t="s">
        <v>4207</v>
      </c>
      <c r="F487" t="s">
        <v>16</v>
      </c>
      <c r="H487">
        <v>11</v>
      </c>
      <c r="I487">
        <v>0</v>
      </c>
      <c r="J487">
        <v>100</v>
      </c>
      <c r="K487">
        <v>0</v>
      </c>
      <c r="L487">
        <v>11</v>
      </c>
      <c r="M487">
        <v>10</v>
      </c>
      <c r="N487">
        <v>110</v>
      </c>
      <c r="O487" t="s">
        <v>4208</v>
      </c>
      <c r="P487" t="s">
        <v>4209</v>
      </c>
      <c r="Q487" s="5" t="str">
        <f>HYPERLINK(Table4[[#This Row],[url]])</f>
        <v>https://s3.amazonaws.com/FrackFinder/Tadpole/Lawrence/2005/2005_X-080.4076_Y0041.0687.png</v>
      </c>
      <c r="S487">
        <f>IF(LEFT(Table4[[#This Row],[answer1]])=Table4[[#This Row],[MY ANWER]], 0,1)</f>
        <v>1</v>
      </c>
    </row>
    <row r="488" spans="1:19" x14ac:dyDescent="0.25">
      <c r="A488">
        <v>280155</v>
      </c>
      <c r="B488" t="s">
        <v>4156</v>
      </c>
      <c r="C488">
        <v>2005</v>
      </c>
      <c r="D488" t="s">
        <v>3936</v>
      </c>
      <c r="E488" t="s">
        <v>4157</v>
      </c>
      <c r="F488" t="s">
        <v>16</v>
      </c>
      <c r="H488">
        <v>11</v>
      </c>
      <c r="I488">
        <v>0</v>
      </c>
      <c r="J488">
        <v>100</v>
      </c>
      <c r="K488">
        <v>0</v>
      </c>
      <c r="L488">
        <v>11</v>
      </c>
      <c r="M488">
        <v>10</v>
      </c>
      <c r="N488">
        <v>110</v>
      </c>
      <c r="O488" t="s">
        <v>4158</v>
      </c>
      <c r="P488" t="s">
        <v>4159</v>
      </c>
      <c r="Q488" s="5" t="str">
        <f>HYPERLINK(Table4[[#This Row],[url]])</f>
        <v>https://s3.amazonaws.com/FrackFinder/Tadpole/Lawrence/2005/2005_X-080.4114_Y0040.8929.png</v>
      </c>
      <c r="S488">
        <f>IF(LEFT(Table4[[#This Row],[answer1]])=Table4[[#This Row],[MY ANWER]], 0,1)</f>
        <v>1</v>
      </c>
    </row>
    <row r="489" spans="1:19" x14ac:dyDescent="0.25">
      <c r="A489">
        <v>280107</v>
      </c>
      <c r="B489" t="s">
        <v>3996</v>
      </c>
      <c r="C489">
        <v>2005</v>
      </c>
      <c r="D489" t="s">
        <v>3936</v>
      </c>
      <c r="E489" t="s">
        <v>3997</v>
      </c>
      <c r="F489" t="s">
        <v>16</v>
      </c>
      <c r="H489">
        <v>10</v>
      </c>
      <c r="I489">
        <v>0</v>
      </c>
      <c r="J489">
        <v>100</v>
      </c>
      <c r="K489">
        <v>0</v>
      </c>
      <c r="L489">
        <v>10</v>
      </c>
      <c r="M489">
        <v>10</v>
      </c>
      <c r="N489">
        <v>100</v>
      </c>
      <c r="O489" t="s">
        <v>3998</v>
      </c>
      <c r="P489" t="s">
        <v>3999</v>
      </c>
      <c r="Q489" s="5" t="str">
        <f>HYPERLINK(Table4[[#This Row],[url]])</f>
        <v>https://s3.amazonaws.com/FrackFinder/Tadpole/Lawrence/2005/2005_X-080.4324_Y0040.9911.png</v>
      </c>
      <c r="S489">
        <f>IF(LEFT(Table4[[#This Row],[answer1]])=Table4[[#This Row],[MY ANWER]], 0,1)</f>
        <v>1</v>
      </c>
    </row>
    <row r="490" spans="1:19" x14ac:dyDescent="0.25">
      <c r="A490">
        <v>280089</v>
      </c>
      <c r="B490" t="s">
        <v>3935</v>
      </c>
      <c r="C490">
        <v>2005</v>
      </c>
      <c r="D490" t="s">
        <v>3936</v>
      </c>
      <c r="E490" t="s">
        <v>3937</v>
      </c>
      <c r="F490" t="s">
        <v>16</v>
      </c>
      <c r="H490">
        <v>10</v>
      </c>
      <c r="I490">
        <v>0</v>
      </c>
      <c r="J490">
        <v>100</v>
      </c>
      <c r="K490">
        <v>0</v>
      </c>
      <c r="L490">
        <v>10</v>
      </c>
      <c r="M490">
        <v>10</v>
      </c>
      <c r="N490">
        <v>100</v>
      </c>
      <c r="O490" t="s">
        <v>3938</v>
      </c>
      <c r="P490" t="s">
        <v>3939</v>
      </c>
      <c r="Q490" s="5" t="str">
        <f>HYPERLINK(Table4[[#This Row],[url]])</f>
        <v>https://s3.amazonaws.com/FrackFinder/Tadpole/Lawrence/2005/2005_X-080.4470_Y0041.0106.png</v>
      </c>
      <c r="S490">
        <f>IF(LEFT(Table4[[#This Row],[answer1]])=Table4[[#This Row],[MY ANWER]], 0,1)</f>
        <v>1</v>
      </c>
    </row>
    <row r="491" spans="1:19" x14ac:dyDescent="0.25">
      <c r="A491">
        <v>280171</v>
      </c>
      <c r="B491" t="s">
        <v>4206</v>
      </c>
      <c r="C491">
        <v>2008</v>
      </c>
      <c r="D491" t="s">
        <v>3936</v>
      </c>
      <c r="E491" t="s">
        <v>4210</v>
      </c>
      <c r="F491" t="s">
        <v>16</v>
      </c>
      <c r="H491">
        <v>11</v>
      </c>
      <c r="I491">
        <v>0</v>
      </c>
      <c r="J491">
        <v>100</v>
      </c>
      <c r="K491">
        <v>0</v>
      </c>
      <c r="L491">
        <v>11</v>
      </c>
      <c r="M491">
        <v>10</v>
      </c>
      <c r="N491">
        <v>110</v>
      </c>
      <c r="O491" t="s">
        <v>4211</v>
      </c>
      <c r="P491" t="s">
        <v>4212</v>
      </c>
      <c r="Q491" s="5" t="str">
        <f>HYPERLINK(Table4[[#This Row],[url]])</f>
        <v>https://s3.amazonaws.com/FrackFinder/Tadpole/Lawrence/2008/2008_X-080.4076_Y0041.0687.png</v>
      </c>
      <c r="S491">
        <f>IF(LEFT(Table4[[#This Row],[answer1]])=Table4[[#This Row],[MY ANWER]], 0,1)</f>
        <v>1</v>
      </c>
    </row>
    <row r="492" spans="1:19" x14ac:dyDescent="0.25">
      <c r="A492">
        <v>280156</v>
      </c>
      <c r="B492" t="s">
        <v>4156</v>
      </c>
      <c r="C492">
        <v>2008</v>
      </c>
      <c r="D492" t="s">
        <v>3936</v>
      </c>
      <c r="E492" t="s">
        <v>4160</v>
      </c>
      <c r="F492" t="s">
        <v>16</v>
      </c>
      <c r="H492">
        <v>11</v>
      </c>
      <c r="I492">
        <v>0</v>
      </c>
      <c r="J492">
        <v>100</v>
      </c>
      <c r="K492">
        <v>0</v>
      </c>
      <c r="L492">
        <v>11</v>
      </c>
      <c r="M492">
        <v>10</v>
      </c>
      <c r="N492">
        <v>110</v>
      </c>
      <c r="O492" t="s">
        <v>4161</v>
      </c>
      <c r="P492" t="s">
        <v>4162</v>
      </c>
      <c r="Q492" s="5" t="str">
        <f>HYPERLINK(Table4[[#This Row],[url]])</f>
        <v>https://s3.amazonaws.com/FrackFinder/Tadpole/Lawrence/2008/2008_X-080.4114_Y0040.8929.png</v>
      </c>
      <c r="S492">
        <f>IF(LEFT(Table4[[#This Row],[answer1]])=Table4[[#This Row],[MY ANWER]], 0,1)</f>
        <v>1</v>
      </c>
    </row>
    <row r="493" spans="1:19" x14ac:dyDescent="0.25">
      <c r="A493">
        <v>280108</v>
      </c>
      <c r="B493" t="s">
        <v>3996</v>
      </c>
      <c r="C493">
        <v>2008</v>
      </c>
      <c r="D493" t="s">
        <v>3936</v>
      </c>
      <c r="E493" t="s">
        <v>4000</v>
      </c>
      <c r="F493" t="s">
        <v>16</v>
      </c>
      <c r="H493">
        <v>10</v>
      </c>
      <c r="I493">
        <v>0</v>
      </c>
      <c r="J493">
        <v>100</v>
      </c>
      <c r="K493">
        <v>0</v>
      </c>
      <c r="L493">
        <v>10</v>
      </c>
      <c r="M493">
        <v>10</v>
      </c>
      <c r="N493">
        <v>100</v>
      </c>
      <c r="O493" t="s">
        <v>4001</v>
      </c>
      <c r="P493" t="s">
        <v>4002</v>
      </c>
      <c r="Q493" s="5" t="str">
        <f>HYPERLINK(Table4[[#This Row],[url]])</f>
        <v>https://s3.amazonaws.com/FrackFinder/Tadpole/Lawrence/2008/2008_X-080.4324_Y0040.9911.png</v>
      </c>
      <c r="S493">
        <f>IF(LEFT(Table4[[#This Row],[answer1]])=Table4[[#This Row],[MY ANWER]], 0,1)</f>
        <v>1</v>
      </c>
    </row>
    <row r="494" spans="1:19" x14ac:dyDescent="0.25">
      <c r="A494">
        <v>280090</v>
      </c>
      <c r="B494" t="s">
        <v>3935</v>
      </c>
      <c r="C494">
        <v>2008</v>
      </c>
      <c r="D494" t="s">
        <v>3936</v>
      </c>
      <c r="E494" t="s">
        <v>3940</v>
      </c>
      <c r="F494" t="s">
        <v>16</v>
      </c>
      <c r="H494">
        <v>10</v>
      </c>
      <c r="I494">
        <v>0</v>
      </c>
      <c r="J494">
        <v>100</v>
      </c>
      <c r="K494">
        <v>0</v>
      </c>
      <c r="L494">
        <v>10</v>
      </c>
      <c r="M494">
        <v>10</v>
      </c>
      <c r="N494">
        <v>100</v>
      </c>
      <c r="O494" t="s">
        <v>3941</v>
      </c>
      <c r="P494" t="s">
        <v>3942</v>
      </c>
      <c r="Q494" s="5" t="str">
        <f>HYPERLINK(Table4[[#This Row],[url]])</f>
        <v>https://s3.amazonaws.com/FrackFinder/Tadpole/Lawrence/2008/2008_X-080.4470_Y0041.0106.png</v>
      </c>
      <c r="S494">
        <f>IF(LEFT(Table4[[#This Row],[answer1]])=Table4[[#This Row],[MY ANWER]], 0,1)</f>
        <v>1</v>
      </c>
    </row>
    <row r="495" spans="1:19" x14ac:dyDescent="0.25">
      <c r="A495">
        <v>280172</v>
      </c>
      <c r="B495" t="s">
        <v>4206</v>
      </c>
      <c r="C495">
        <v>2010</v>
      </c>
      <c r="D495" t="s">
        <v>3936</v>
      </c>
      <c r="E495" t="s">
        <v>4213</v>
      </c>
      <c r="F495" t="s">
        <v>16</v>
      </c>
      <c r="H495">
        <v>10</v>
      </c>
      <c r="I495">
        <v>0</v>
      </c>
      <c r="J495">
        <v>100</v>
      </c>
      <c r="K495">
        <v>0</v>
      </c>
      <c r="L495">
        <v>10</v>
      </c>
      <c r="M495">
        <v>10</v>
      </c>
      <c r="N495">
        <v>100</v>
      </c>
      <c r="O495" t="s">
        <v>4214</v>
      </c>
      <c r="P495" t="s">
        <v>4215</v>
      </c>
      <c r="Q495" s="5" t="str">
        <f>HYPERLINK(Table4[[#This Row],[url]])</f>
        <v>https://s3.amazonaws.com/FrackFinder/Tadpole/Lawrence/2010/2010_X-080.4076_Y0041.0687.png</v>
      </c>
      <c r="S495">
        <f>IF(LEFT(Table4[[#This Row],[answer1]])=Table4[[#This Row],[MY ANWER]], 0,1)</f>
        <v>1</v>
      </c>
    </row>
    <row r="496" spans="1:19" x14ac:dyDescent="0.25">
      <c r="A496">
        <v>280157</v>
      </c>
      <c r="B496" t="s">
        <v>4156</v>
      </c>
      <c r="C496">
        <v>2010</v>
      </c>
      <c r="D496" t="s">
        <v>3936</v>
      </c>
      <c r="E496" t="s">
        <v>4163</v>
      </c>
      <c r="F496" t="s">
        <v>16</v>
      </c>
      <c r="H496">
        <v>11</v>
      </c>
      <c r="I496">
        <v>0</v>
      </c>
      <c r="J496">
        <v>100</v>
      </c>
      <c r="K496">
        <v>0</v>
      </c>
      <c r="L496">
        <v>11</v>
      </c>
      <c r="M496">
        <v>10</v>
      </c>
      <c r="N496">
        <v>110</v>
      </c>
      <c r="O496" t="s">
        <v>4164</v>
      </c>
      <c r="P496" t="s">
        <v>4165</v>
      </c>
      <c r="Q496" s="5" t="str">
        <f>HYPERLINK(Table4[[#This Row],[url]])</f>
        <v>https://s3.amazonaws.com/FrackFinder/Tadpole/Lawrence/2010/2010_X-080.4114_Y0040.8929.png</v>
      </c>
      <c r="S496">
        <f>IF(LEFT(Table4[[#This Row],[answer1]])=Table4[[#This Row],[MY ANWER]], 0,1)</f>
        <v>1</v>
      </c>
    </row>
    <row r="497" spans="1:19" x14ac:dyDescent="0.25">
      <c r="A497">
        <v>280109</v>
      </c>
      <c r="B497" t="s">
        <v>3996</v>
      </c>
      <c r="C497">
        <v>2010</v>
      </c>
      <c r="D497" t="s">
        <v>3936</v>
      </c>
      <c r="E497" t="s">
        <v>4003</v>
      </c>
      <c r="F497" t="s">
        <v>16</v>
      </c>
      <c r="H497">
        <v>10</v>
      </c>
      <c r="I497">
        <v>0</v>
      </c>
      <c r="J497">
        <v>100</v>
      </c>
      <c r="K497">
        <v>0</v>
      </c>
      <c r="L497">
        <v>10</v>
      </c>
      <c r="M497">
        <v>10</v>
      </c>
      <c r="N497">
        <v>100</v>
      </c>
      <c r="O497" t="s">
        <v>4004</v>
      </c>
      <c r="P497" t="s">
        <v>4005</v>
      </c>
      <c r="Q497" s="5" t="str">
        <f>HYPERLINK(Table4[[#This Row],[url]])</f>
        <v>https://s3.amazonaws.com/FrackFinder/Tadpole/Lawrence/2010/2010_X-080.4324_Y0040.9911.png</v>
      </c>
      <c r="S497">
        <f>IF(LEFT(Table4[[#This Row],[answer1]])=Table4[[#This Row],[MY ANWER]], 0,1)</f>
        <v>1</v>
      </c>
    </row>
    <row r="498" spans="1:19" x14ac:dyDescent="0.25">
      <c r="A498">
        <v>280091</v>
      </c>
      <c r="B498" t="s">
        <v>3935</v>
      </c>
      <c r="C498">
        <v>2010</v>
      </c>
      <c r="D498" t="s">
        <v>3936</v>
      </c>
      <c r="E498" t="s">
        <v>3943</v>
      </c>
      <c r="F498" t="s">
        <v>16</v>
      </c>
      <c r="H498">
        <v>10</v>
      </c>
      <c r="I498">
        <v>0</v>
      </c>
      <c r="J498">
        <v>100</v>
      </c>
      <c r="K498">
        <v>0</v>
      </c>
      <c r="L498">
        <v>10</v>
      </c>
      <c r="M498">
        <v>10</v>
      </c>
      <c r="N498">
        <v>100</v>
      </c>
      <c r="O498" t="s">
        <v>3944</v>
      </c>
      <c r="P498" t="s">
        <v>3945</v>
      </c>
      <c r="Q498" s="5" t="str">
        <f>HYPERLINK(Table4[[#This Row],[url]])</f>
        <v>https://s3.amazonaws.com/FrackFinder/Tadpole/Lawrence/2010/2010_X-080.4470_Y0041.0106.png</v>
      </c>
      <c r="S498">
        <f>IF(LEFT(Table4[[#This Row],[answer1]])=Table4[[#This Row],[MY ANWER]], 0,1)</f>
        <v>1</v>
      </c>
    </row>
    <row r="499" spans="1:19" x14ac:dyDescent="0.25">
      <c r="A499">
        <v>278707</v>
      </c>
      <c r="B499" t="s">
        <v>56</v>
      </c>
      <c r="C499">
        <v>2005</v>
      </c>
      <c r="D499" t="s">
        <v>20</v>
      </c>
      <c r="E499" t="s">
        <v>57</v>
      </c>
      <c r="F499" t="s">
        <v>16</v>
      </c>
      <c r="H499">
        <v>10</v>
      </c>
      <c r="I499">
        <v>0</v>
      </c>
      <c r="J499">
        <v>100</v>
      </c>
      <c r="K499">
        <v>0</v>
      </c>
      <c r="L499">
        <v>10</v>
      </c>
      <c r="M499">
        <v>10</v>
      </c>
      <c r="N499">
        <v>100</v>
      </c>
      <c r="O499" t="s">
        <v>58</v>
      </c>
      <c r="P499" t="s">
        <v>59</v>
      </c>
      <c r="Q499" s="5" t="str">
        <f>HYPERLINK(Table4[[#This Row],[url]])</f>
        <v>https://s3.amazonaws.com/FrackFinder/Tadpole/Potter/2005/2005_X-077.6034_Y0041.6853.png</v>
      </c>
      <c r="S499">
        <f>IF(LEFT(Table4[[#This Row],[answer1]])=Table4[[#This Row],[MY ANWER]], 0,1)</f>
        <v>1</v>
      </c>
    </row>
    <row r="500" spans="1:19" x14ac:dyDescent="0.25">
      <c r="A500">
        <v>278705</v>
      </c>
      <c r="B500" t="s">
        <v>49</v>
      </c>
      <c r="C500">
        <v>2005</v>
      </c>
      <c r="D500" t="s">
        <v>20</v>
      </c>
      <c r="E500" t="s">
        <v>50</v>
      </c>
      <c r="F500" t="s">
        <v>16</v>
      </c>
      <c r="H500">
        <v>10</v>
      </c>
      <c r="I500">
        <v>0</v>
      </c>
      <c r="J500">
        <v>100</v>
      </c>
      <c r="K500">
        <v>0</v>
      </c>
      <c r="L500">
        <v>10</v>
      </c>
      <c r="M500">
        <v>10</v>
      </c>
      <c r="N500">
        <v>100</v>
      </c>
      <c r="O500" t="s">
        <v>51</v>
      </c>
      <c r="P500" t="s">
        <v>52</v>
      </c>
      <c r="Q500" s="5" t="str">
        <f>HYPERLINK(Table4[[#This Row],[url]])</f>
        <v>https://s3.amazonaws.com/FrackFinder/Tadpole/Potter/2005/2005_X-077.6061_Y0041.6734.png</v>
      </c>
      <c r="S500">
        <f>IF(LEFT(Table4[[#This Row],[answer1]])=Table4[[#This Row],[MY ANWER]], 0,1)</f>
        <v>1</v>
      </c>
    </row>
    <row r="501" spans="1:19" x14ac:dyDescent="0.25">
      <c r="A501">
        <v>278703</v>
      </c>
      <c r="B501" t="s">
        <v>42</v>
      </c>
      <c r="C501">
        <v>2005</v>
      </c>
      <c r="D501" t="s">
        <v>20</v>
      </c>
      <c r="E501" t="s">
        <v>43</v>
      </c>
      <c r="F501" t="s">
        <v>16</v>
      </c>
      <c r="H501">
        <v>10</v>
      </c>
      <c r="I501">
        <v>0</v>
      </c>
      <c r="J501">
        <v>100</v>
      </c>
      <c r="K501">
        <v>0</v>
      </c>
      <c r="L501">
        <v>10</v>
      </c>
      <c r="M501">
        <v>10</v>
      </c>
      <c r="N501">
        <v>100</v>
      </c>
      <c r="O501" t="s">
        <v>44</v>
      </c>
      <c r="P501" t="s">
        <v>45</v>
      </c>
      <c r="Q501" s="5" t="str">
        <f>HYPERLINK(Table4[[#This Row],[url]])</f>
        <v>https://s3.amazonaws.com/FrackFinder/Tadpole/Potter/2005/2005_X-077.6146_Y0041.6682.png</v>
      </c>
      <c r="S501">
        <f>IF(LEFT(Table4[[#This Row],[answer1]])=Table4[[#This Row],[MY ANWER]], 0,1)</f>
        <v>1</v>
      </c>
    </row>
    <row r="502" spans="1:19" x14ac:dyDescent="0.25">
      <c r="A502">
        <v>278701</v>
      </c>
      <c r="B502" t="s">
        <v>35</v>
      </c>
      <c r="C502">
        <v>2005</v>
      </c>
      <c r="D502" t="s">
        <v>20</v>
      </c>
      <c r="E502" t="s">
        <v>36</v>
      </c>
      <c r="F502" t="s">
        <v>16</v>
      </c>
      <c r="H502">
        <v>10</v>
      </c>
      <c r="I502">
        <v>0</v>
      </c>
      <c r="J502">
        <v>100</v>
      </c>
      <c r="K502">
        <v>0</v>
      </c>
      <c r="L502">
        <v>10</v>
      </c>
      <c r="M502">
        <v>10</v>
      </c>
      <c r="N502">
        <v>100</v>
      </c>
      <c r="O502" t="s">
        <v>37</v>
      </c>
      <c r="P502" t="s">
        <v>38</v>
      </c>
      <c r="Q502" s="5" t="str">
        <f>HYPERLINK(Table4[[#This Row],[url]])</f>
        <v>https://s3.amazonaws.com/FrackFinder/Tadpole/Potter/2005/2005_X-077.6306_Y0041.9495.png</v>
      </c>
      <c r="S502">
        <f>IF(LEFT(Table4[[#This Row],[answer1]])=Table4[[#This Row],[MY ANWER]], 0,1)</f>
        <v>1</v>
      </c>
    </row>
    <row r="503" spans="1:19" x14ac:dyDescent="0.25">
      <c r="A503">
        <v>278697</v>
      </c>
      <c r="B503" t="s">
        <v>21</v>
      </c>
      <c r="C503">
        <v>2005</v>
      </c>
      <c r="D503" t="s">
        <v>20</v>
      </c>
      <c r="E503" t="s">
        <v>22</v>
      </c>
      <c r="F503" t="s">
        <v>16</v>
      </c>
      <c r="H503">
        <v>10</v>
      </c>
      <c r="I503">
        <v>0</v>
      </c>
      <c r="J503">
        <v>100</v>
      </c>
      <c r="K503">
        <v>0</v>
      </c>
      <c r="L503">
        <v>10</v>
      </c>
      <c r="M503">
        <v>10</v>
      </c>
      <c r="N503">
        <v>100</v>
      </c>
      <c r="O503" t="s">
        <v>23</v>
      </c>
      <c r="P503" t="s">
        <v>24</v>
      </c>
      <c r="Q503" s="5" t="str">
        <f>HYPERLINK(Table4[[#This Row],[url]])</f>
        <v>https://s3.amazonaws.com/FrackFinder/Tadpole/Potter/2005/2005_X-077.6510_Y0041.6546.png</v>
      </c>
      <c r="S503">
        <f>IF(LEFT(Table4[[#This Row],[answer1]])=Table4[[#This Row],[MY ANWER]], 0,1)</f>
        <v>1</v>
      </c>
    </row>
    <row r="504" spans="1:19" x14ac:dyDescent="0.25">
      <c r="A504">
        <v>278706</v>
      </c>
      <c r="B504" t="s">
        <v>49</v>
      </c>
      <c r="C504">
        <v>2008</v>
      </c>
      <c r="D504" t="s">
        <v>20</v>
      </c>
      <c r="E504" t="s">
        <v>53</v>
      </c>
      <c r="F504" t="s">
        <v>16</v>
      </c>
      <c r="H504">
        <v>10</v>
      </c>
      <c r="I504">
        <v>0</v>
      </c>
      <c r="J504">
        <v>100</v>
      </c>
      <c r="K504">
        <v>0</v>
      </c>
      <c r="L504">
        <v>10</v>
      </c>
      <c r="M504">
        <v>10</v>
      </c>
      <c r="N504">
        <v>100</v>
      </c>
      <c r="O504" t="s">
        <v>54</v>
      </c>
      <c r="P504" t="s">
        <v>55</v>
      </c>
      <c r="Q504" s="5" t="str">
        <f>HYPERLINK(Table4[[#This Row],[url]])</f>
        <v>https://s3.amazonaws.com/FrackFinder/Tadpole/Potter/2008/2008_X-077.6061_Y0041.6734.png</v>
      </c>
      <c r="S504">
        <f>IF(LEFT(Table4[[#This Row],[answer1]])=Table4[[#This Row],[MY ANWER]], 0,1)</f>
        <v>1</v>
      </c>
    </row>
    <row r="505" spans="1:19" x14ac:dyDescent="0.25">
      <c r="A505">
        <v>278704</v>
      </c>
      <c r="B505" t="s">
        <v>42</v>
      </c>
      <c r="C505">
        <v>2008</v>
      </c>
      <c r="D505" t="s">
        <v>20</v>
      </c>
      <c r="E505" t="s">
        <v>46</v>
      </c>
      <c r="F505" t="s">
        <v>16</v>
      </c>
      <c r="H505">
        <v>10</v>
      </c>
      <c r="I505">
        <v>0</v>
      </c>
      <c r="J505">
        <v>100</v>
      </c>
      <c r="K505">
        <v>0</v>
      </c>
      <c r="L505">
        <v>10</v>
      </c>
      <c r="M505">
        <v>10</v>
      </c>
      <c r="N505">
        <v>100</v>
      </c>
      <c r="O505" t="s">
        <v>47</v>
      </c>
      <c r="P505" t="s">
        <v>48</v>
      </c>
      <c r="Q505" s="5" t="str">
        <f>HYPERLINK(Table4[[#This Row],[url]])</f>
        <v>https://s3.amazonaws.com/FrackFinder/Tadpole/Potter/2008/2008_X-077.6146_Y0041.6682.png</v>
      </c>
      <c r="S505">
        <f>IF(LEFT(Table4[[#This Row],[answer1]])=Table4[[#This Row],[MY ANWER]], 0,1)</f>
        <v>1</v>
      </c>
    </row>
    <row r="506" spans="1:19" x14ac:dyDescent="0.25">
      <c r="A506">
        <v>278702</v>
      </c>
      <c r="B506" t="s">
        <v>35</v>
      </c>
      <c r="C506">
        <v>2008</v>
      </c>
      <c r="D506" t="s">
        <v>20</v>
      </c>
      <c r="E506" t="s">
        <v>39</v>
      </c>
      <c r="F506" t="s">
        <v>16</v>
      </c>
      <c r="H506">
        <v>10</v>
      </c>
      <c r="I506">
        <v>0</v>
      </c>
      <c r="J506">
        <v>100</v>
      </c>
      <c r="K506">
        <v>0</v>
      </c>
      <c r="L506">
        <v>10</v>
      </c>
      <c r="M506">
        <v>10</v>
      </c>
      <c r="N506">
        <v>100</v>
      </c>
      <c r="O506" t="s">
        <v>40</v>
      </c>
      <c r="P506" t="s">
        <v>41</v>
      </c>
      <c r="Q506" s="5" t="str">
        <f>HYPERLINK(Table4[[#This Row],[url]])</f>
        <v>https://s3.amazonaws.com/FrackFinder/Tadpole/Potter/2008/2008_X-077.6306_Y0041.9495.png</v>
      </c>
      <c r="S506">
        <f>IF(LEFT(Table4[[#This Row],[answer1]])=Table4[[#This Row],[MY ANWER]], 0,1)</f>
        <v>1</v>
      </c>
    </row>
    <row r="507" spans="1:19" x14ac:dyDescent="0.25">
      <c r="A507">
        <v>278698</v>
      </c>
      <c r="B507" t="s">
        <v>21</v>
      </c>
      <c r="C507">
        <v>2008</v>
      </c>
      <c r="D507" t="s">
        <v>20</v>
      </c>
      <c r="E507" t="s">
        <v>25</v>
      </c>
      <c r="F507" t="s">
        <v>16</v>
      </c>
      <c r="H507">
        <v>10</v>
      </c>
      <c r="I507">
        <v>0</v>
      </c>
      <c r="J507">
        <v>100</v>
      </c>
      <c r="K507">
        <v>0</v>
      </c>
      <c r="L507">
        <v>10</v>
      </c>
      <c r="M507">
        <v>10</v>
      </c>
      <c r="N507">
        <v>100</v>
      </c>
      <c r="O507" t="s">
        <v>26</v>
      </c>
      <c r="P507" t="s">
        <v>27</v>
      </c>
      <c r="Q507" s="5" t="str">
        <f>HYPERLINK(Table4[[#This Row],[url]])</f>
        <v>https://s3.amazonaws.com/FrackFinder/Tadpole/Potter/2008/2008_X-077.6510_Y0041.6546.png</v>
      </c>
      <c r="S507">
        <f>IF(LEFT(Table4[[#This Row],[answer1]])=Table4[[#This Row],[MY ANWER]], 0,1)</f>
        <v>1</v>
      </c>
    </row>
    <row r="508" spans="1:19" x14ac:dyDescent="0.25">
      <c r="A508">
        <v>278737</v>
      </c>
      <c r="B508" t="s">
        <v>162</v>
      </c>
      <c r="C508">
        <v>2005</v>
      </c>
      <c r="D508" t="s">
        <v>64</v>
      </c>
      <c r="E508" t="s">
        <v>163</v>
      </c>
      <c r="F508" t="s">
        <v>16</v>
      </c>
      <c r="H508">
        <v>10</v>
      </c>
      <c r="I508">
        <v>0</v>
      </c>
      <c r="J508">
        <v>100</v>
      </c>
      <c r="K508">
        <v>0</v>
      </c>
      <c r="L508">
        <v>10</v>
      </c>
      <c r="M508">
        <v>10</v>
      </c>
      <c r="N508">
        <v>100</v>
      </c>
      <c r="O508" t="s">
        <v>164</v>
      </c>
      <c r="P508" t="s">
        <v>165</v>
      </c>
      <c r="Q508" s="5" t="str">
        <f>HYPERLINK(Table4[[#This Row],[url]])</f>
        <v>https://s3.amazonaws.com/FrackFinder/Tadpole/Somerset/2005/2005_X-078.7620_Y0040.1314.png</v>
      </c>
      <c r="S508">
        <f>IF(LEFT(Table4[[#This Row],[answer1]])=Table4[[#This Row],[MY ANWER]], 0,1)</f>
        <v>1</v>
      </c>
    </row>
    <row r="509" spans="1:19" x14ac:dyDescent="0.25">
      <c r="A509">
        <v>278735</v>
      </c>
      <c r="B509" t="s">
        <v>155</v>
      </c>
      <c r="C509">
        <v>2005</v>
      </c>
      <c r="D509" t="s">
        <v>64</v>
      </c>
      <c r="E509" t="s">
        <v>156</v>
      </c>
      <c r="F509" t="s">
        <v>16</v>
      </c>
      <c r="H509">
        <v>10</v>
      </c>
      <c r="I509">
        <v>0</v>
      </c>
      <c r="J509">
        <v>100</v>
      </c>
      <c r="K509">
        <v>0</v>
      </c>
      <c r="L509">
        <v>10</v>
      </c>
      <c r="M509">
        <v>10</v>
      </c>
      <c r="N509">
        <v>100</v>
      </c>
      <c r="O509" t="s">
        <v>157</v>
      </c>
      <c r="P509" t="s">
        <v>158</v>
      </c>
      <c r="Q509" s="5" t="str">
        <f>HYPERLINK(Table4[[#This Row],[url]])</f>
        <v>https://s3.amazonaws.com/FrackFinder/Tadpole/Somerset/2005/2005_X-078.7758_Y0039.9283.png</v>
      </c>
      <c r="S509">
        <f>IF(LEFT(Table4[[#This Row],[answer1]])=Table4[[#This Row],[MY ANWER]], 0,1)</f>
        <v>1</v>
      </c>
    </row>
    <row r="510" spans="1:19" x14ac:dyDescent="0.25">
      <c r="A510">
        <v>278733</v>
      </c>
      <c r="B510" t="s">
        <v>148</v>
      </c>
      <c r="C510">
        <v>2005</v>
      </c>
      <c r="D510" t="s">
        <v>64</v>
      </c>
      <c r="E510" t="s">
        <v>149</v>
      </c>
      <c r="F510" t="s">
        <v>16</v>
      </c>
      <c r="H510">
        <v>10</v>
      </c>
      <c r="I510">
        <v>0</v>
      </c>
      <c r="J510">
        <v>100</v>
      </c>
      <c r="K510">
        <v>0</v>
      </c>
      <c r="L510">
        <v>10</v>
      </c>
      <c r="M510">
        <v>10</v>
      </c>
      <c r="N510">
        <v>100</v>
      </c>
      <c r="O510" t="s">
        <v>150</v>
      </c>
      <c r="P510" t="s">
        <v>151</v>
      </c>
      <c r="Q510" s="5" t="str">
        <f>HYPERLINK(Table4[[#This Row],[url]])</f>
        <v>https://s3.amazonaws.com/FrackFinder/Tadpole/Somerset/2005/2005_X-078.8422_Y0039.7547.png</v>
      </c>
      <c r="S510">
        <f>IF(LEFT(Table4[[#This Row],[answer1]])=Table4[[#This Row],[MY ANWER]], 0,1)</f>
        <v>1</v>
      </c>
    </row>
    <row r="511" spans="1:19" x14ac:dyDescent="0.25">
      <c r="A511">
        <v>278731</v>
      </c>
      <c r="B511" t="s">
        <v>141</v>
      </c>
      <c r="C511">
        <v>2005</v>
      </c>
      <c r="D511" t="s">
        <v>64</v>
      </c>
      <c r="E511" t="s">
        <v>142</v>
      </c>
      <c r="F511" t="s">
        <v>16</v>
      </c>
      <c r="H511">
        <v>10</v>
      </c>
      <c r="I511">
        <v>0</v>
      </c>
      <c r="J511">
        <v>100</v>
      </c>
      <c r="K511">
        <v>0</v>
      </c>
      <c r="L511">
        <v>10</v>
      </c>
      <c r="M511">
        <v>10</v>
      </c>
      <c r="N511">
        <v>100</v>
      </c>
      <c r="O511" t="s">
        <v>143</v>
      </c>
      <c r="P511" t="s">
        <v>144</v>
      </c>
      <c r="Q511" s="5" t="str">
        <f>HYPERLINK(Table4[[#This Row],[url]])</f>
        <v>https://s3.amazonaws.com/FrackFinder/Tadpole/Somerset/2005/2005_X-078.8946_Y0039.9450.png</v>
      </c>
      <c r="S511">
        <f>IF(LEFT(Table4[[#This Row],[answer1]])=Table4[[#This Row],[MY ANWER]], 0,1)</f>
        <v>1</v>
      </c>
    </row>
    <row r="512" spans="1:19" x14ac:dyDescent="0.25">
      <c r="A512">
        <v>278729</v>
      </c>
      <c r="B512" t="s">
        <v>134</v>
      </c>
      <c r="C512">
        <v>2005</v>
      </c>
      <c r="D512" t="s">
        <v>64</v>
      </c>
      <c r="E512" t="s">
        <v>135</v>
      </c>
      <c r="F512" t="s">
        <v>16</v>
      </c>
      <c r="H512">
        <v>10</v>
      </c>
      <c r="I512">
        <v>0</v>
      </c>
      <c r="J512">
        <v>100</v>
      </c>
      <c r="K512">
        <v>0</v>
      </c>
      <c r="L512">
        <v>10</v>
      </c>
      <c r="M512">
        <v>10</v>
      </c>
      <c r="N512">
        <v>100</v>
      </c>
      <c r="O512" t="s">
        <v>136</v>
      </c>
      <c r="P512" t="s">
        <v>137</v>
      </c>
      <c r="Q512" s="5" t="str">
        <f>HYPERLINK(Table4[[#This Row],[url]])</f>
        <v>https://s3.amazonaws.com/FrackFinder/Tadpole/Somerset/2005/2005_X-078.9718_Y0039.7766.png</v>
      </c>
      <c r="S512">
        <f>IF(LEFT(Table4[[#This Row],[answer1]])=Table4[[#This Row],[MY ANWER]], 0,1)</f>
        <v>1</v>
      </c>
    </row>
    <row r="513" spans="1:19" x14ac:dyDescent="0.25">
      <c r="A513">
        <v>278727</v>
      </c>
      <c r="B513" t="s">
        <v>127</v>
      </c>
      <c r="C513">
        <v>2005</v>
      </c>
      <c r="D513" t="s">
        <v>64</v>
      </c>
      <c r="E513" t="s">
        <v>128</v>
      </c>
      <c r="F513" t="s">
        <v>16</v>
      </c>
      <c r="H513">
        <v>10</v>
      </c>
      <c r="I513">
        <v>0</v>
      </c>
      <c r="J513">
        <v>100</v>
      </c>
      <c r="K513">
        <v>0</v>
      </c>
      <c r="L513">
        <v>10</v>
      </c>
      <c r="M513">
        <v>10</v>
      </c>
      <c r="N513">
        <v>100</v>
      </c>
      <c r="O513" t="s">
        <v>129</v>
      </c>
      <c r="P513" t="s">
        <v>130</v>
      </c>
      <c r="Q513" s="5" t="str">
        <f>HYPERLINK(Table4[[#This Row],[url]])</f>
        <v>https://s3.amazonaws.com/FrackFinder/Tadpole/Somerset/2005/2005_X-079.0011_Y0039.9333.png</v>
      </c>
      <c r="S513">
        <f>IF(LEFT(Table4[[#This Row],[answer1]])=Table4[[#This Row],[MY ANWER]], 0,1)</f>
        <v>1</v>
      </c>
    </row>
    <row r="514" spans="1:19" x14ac:dyDescent="0.25">
      <c r="A514">
        <v>278723</v>
      </c>
      <c r="B514" t="s">
        <v>113</v>
      </c>
      <c r="C514">
        <v>2005</v>
      </c>
      <c r="D514" t="s">
        <v>64</v>
      </c>
      <c r="E514" t="s">
        <v>114</v>
      </c>
      <c r="F514" t="s">
        <v>16</v>
      </c>
      <c r="H514">
        <v>10</v>
      </c>
      <c r="I514">
        <v>0</v>
      </c>
      <c r="J514">
        <v>100</v>
      </c>
      <c r="K514">
        <v>0</v>
      </c>
      <c r="L514">
        <v>10</v>
      </c>
      <c r="M514">
        <v>10</v>
      </c>
      <c r="N514">
        <v>100</v>
      </c>
      <c r="O514" t="s">
        <v>115</v>
      </c>
      <c r="P514" t="s">
        <v>116</v>
      </c>
      <c r="Q514" s="5" t="str">
        <f>HYPERLINK(Table4[[#This Row],[url]])</f>
        <v>https://s3.amazonaws.com/FrackFinder/Tadpole/Somerset/2005/2005_X-079.1849_Y0040.0336.png</v>
      </c>
      <c r="S514">
        <f>IF(LEFT(Table4[[#This Row],[answer1]])=Table4[[#This Row],[MY ANWER]], 0,1)</f>
        <v>1</v>
      </c>
    </row>
    <row r="515" spans="1:19" x14ac:dyDescent="0.25">
      <c r="A515">
        <v>278719</v>
      </c>
      <c r="B515" t="s">
        <v>99</v>
      </c>
      <c r="C515">
        <v>2005</v>
      </c>
      <c r="D515" t="s">
        <v>64</v>
      </c>
      <c r="E515" t="s">
        <v>100</v>
      </c>
      <c r="F515" t="s">
        <v>16</v>
      </c>
      <c r="H515">
        <v>10</v>
      </c>
      <c r="I515">
        <v>0</v>
      </c>
      <c r="J515">
        <v>100</v>
      </c>
      <c r="K515">
        <v>0</v>
      </c>
      <c r="L515">
        <v>10</v>
      </c>
      <c r="M515">
        <v>10</v>
      </c>
      <c r="N515">
        <v>100</v>
      </c>
      <c r="O515" t="s">
        <v>101</v>
      </c>
      <c r="P515" t="s">
        <v>102</v>
      </c>
      <c r="Q515" s="5" t="str">
        <f>HYPERLINK(Table4[[#This Row],[url]])</f>
        <v>https://s3.amazonaws.com/FrackFinder/Tadpole/Somerset/2005/2005_X-079.2296_Y0039.9414.png</v>
      </c>
      <c r="S515">
        <f>IF(LEFT(Table4[[#This Row],[answer1]])=Table4[[#This Row],[MY ANWER]], 0,1)</f>
        <v>1</v>
      </c>
    </row>
    <row r="516" spans="1:19" x14ac:dyDescent="0.25">
      <c r="A516">
        <v>278717</v>
      </c>
      <c r="B516" t="s">
        <v>92</v>
      </c>
      <c r="C516">
        <v>2005</v>
      </c>
      <c r="D516" t="s">
        <v>64</v>
      </c>
      <c r="E516" t="s">
        <v>93</v>
      </c>
      <c r="F516" t="s">
        <v>16</v>
      </c>
      <c r="H516">
        <v>10</v>
      </c>
      <c r="I516">
        <v>0</v>
      </c>
      <c r="J516">
        <v>100</v>
      </c>
      <c r="K516">
        <v>0</v>
      </c>
      <c r="L516">
        <v>10</v>
      </c>
      <c r="M516">
        <v>10</v>
      </c>
      <c r="N516">
        <v>100</v>
      </c>
      <c r="O516" t="s">
        <v>94</v>
      </c>
      <c r="P516" t="s">
        <v>95</v>
      </c>
      <c r="Q516" s="5" t="str">
        <f>HYPERLINK(Table4[[#This Row],[url]])</f>
        <v>https://s3.amazonaws.com/FrackFinder/Tadpole/Somerset/2005/2005_X-079.2464_Y0039.9408.png</v>
      </c>
      <c r="S516">
        <f>IF(LEFT(Table4[[#This Row],[answer1]])=Table4[[#This Row],[MY ANWER]], 0,1)</f>
        <v>1</v>
      </c>
    </row>
    <row r="517" spans="1:19" x14ac:dyDescent="0.25">
      <c r="A517">
        <v>278715</v>
      </c>
      <c r="B517" t="s">
        <v>85</v>
      </c>
      <c r="C517">
        <v>2005</v>
      </c>
      <c r="D517" t="s">
        <v>64</v>
      </c>
      <c r="E517" t="s">
        <v>86</v>
      </c>
      <c r="F517" t="s">
        <v>16</v>
      </c>
      <c r="H517">
        <v>10</v>
      </c>
      <c r="I517">
        <v>0</v>
      </c>
      <c r="J517">
        <v>100</v>
      </c>
      <c r="K517">
        <v>0</v>
      </c>
      <c r="L517">
        <v>10</v>
      </c>
      <c r="M517">
        <v>10</v>
      </c>
      <c r="N517">
        <v>100</v>
      </c>
      <c r="O517" t="s">
        <v>87</v>
      </c>
      <c r="P517" t="s">
        <v>88</v>
      </c>
      <c r="Q517" s="5" t="str">
        <f>HYPERLINK(Table4[[#This Row],[url]])</f>
        <v>https://s3.amazonaws.com/FrackFinder/Tadpole/Somerset/2005/2005_X-079.3347_Y0039.8548.png</v>
      </c>
      <c r="S517">
        <f>IF(LEFT(Table4[[#This Row],[answer1]])=Table4[[#This Row],[MY ANWER]], 0,1)</f>
        <v>1</v>
      </c>
    </row>
    <row r="518" spans="1:19" x14ac:dyDescent="0.25">
      <c r="A518">
        <v>278713</v>
      </c>
      <c r="B518" t="s">
        <v>78</v>
      </c>
      <c r="C518">
        <v>2005</v>
      </c>
      <c r="D518" t="s">
        <v>64</v>
      </c>
      <c r="E518" t="s">
        <v>79</v>
      </c>
      <c r="F518" t="s">
        <v>16</v>
      </c>
      <c r="H518">
        <v>10</v>
      </c>
      <c r="I518">
        <v>0</v>
      </c>
      <c r="J518">
        <v>100</v>
      </c>
      <c r="K518">
        <v>0</v>
      </c>
      <c r="L518">
        <v>10</v>
      </c>
      <c r="M518">
        <v>10</v>
      </c>
      <c r="N518">
        <v>100</v>
      </c>
      <c r="O518" t="s">
        <v>80</v>
      </c>
      <c r="P518" t="s">
        <v>81</v>
      </c>
      <c r="Q518" s="5" t="str">
        <f>HYPERLINK(Table4[[#This Row],[url]])</f>
        <v>https://s3.amazonaws.com/FrackFinder/Tadpole/Somerset/2005/2005_X-079.3425_Y0039.7881.png</v>
      </c>
      <c r="S518">
        <f>IF(LEFT(Table4[[#This Row],[answer1]])=Table4[[#This Row],[MY ANWER]], 0,1)</f>
        <v>1</v>
      </c>
    </row>
    <row r="519" spans="1:19" x14ac:dyDescent="0.25">
      <c r="A519">
        <v>278711</v>
      </c>
      <c r="B519" t="s">
        <v>71</v>
      </c>
      <c r="C519">
        <v>2005</v>
      </c>
      <c r="D519" t="s">
        <v>64</v>
      </c>
      <c r="E519" t="s">
        <v>72</v>
      </c>
      <c r="F519" t="s">
        <v>16</v>
      </c>
      <c r="H519">
        <v>10</v>
      </c>
      <c r="I519">
        <v>0</v>
      </c>
      <c r="J519">
        <v>100</v>
      </c>
      <c r="K519">
        <v>0</v>
      </c>
      <c r="L519">
        <v>10</v>
      </c>
      <c r="M519">
        <v>10</v>
      </c>
      <c r="N519">
        <v>100</v>
      </c>
      <c r="O519" t="s">
        <v>73</v>
      </c>
      <c r="P519" t="s">
        <v>74</v>
      </c>
      <c r="Q519" s="5" t="str">
        <f>HYPERLINK(Table4[[#This Row],[url]])</f>
        <v>https://s3.amazonaws.com/FrackFinder/Tadpole/Somerset/2005/2005_X-079.3566_Y0039.7577.png</v>
      </c>
      <c r="S519">
        <f>IF(LEFT(Table4[[#This Row],[answer1]])=Table4[[#This Row],[MY ANWER]], 0,1)</f>
        <v>1</v>
      </c>
    </row>
    <row r="520" spans="1:19" x14ac:dyDescent="0.25">
      <c r="A520">
        <v>278709</v>
      </c>
      <c r="B520" t="s">
        <v>63</v>
      </c>
      <c r="C520">
        <v>2005</v>
      </c>
      <c r="D520" t="s">
        <v>64</v>
      </c>
      <c r="E520" t="s">
        <v>65</v>
      </c>
      <c r="F520" t="s">
        <v>16</v>
      </c>
      <c r="H520">
        <v>10</v>
      </c>
      <c r="I520">
        <v>0</v>
      </c>
      <c r="J520">
        <v>100</v>
      </c>
      <c r="K520">
        <v>0</v>
      </c>
      <c r="L520">
        <v>10</v>
      </c>
      <c r="M520">
        <v>10</v>
      </c>
      <c r="N520">
        <v>100</v>
      </c>
      <c r="O520" t="s">
        <v>66</v>
      </c>
      <c r="P520" t="s">
        <v>67</v>
      </c>
      <c r="Q520" s="5" t="str">
        <f>HYPERLINK(Table4[[#This Row],[url]])</f>
        <v>https://s3.amazonaws.com/FrackFinder/Tadpole/Somerset/2005/2005_X-079.3576_Y0039.7436.png</v>
      </c>
      <c r="S520">
        <f>IF(LEFT(Table4[[#This Row],[answer1]])=Table4[[#This Row],[MY ANWER]], 0,1)</f>
        <v>1</v>
      </c>
    </row>
    <row r="521" spans="1:19" x14ac:dyDescent="0.25">
      <c r="A521">
        <v>278734</v>
      </c>
      <c r="B521" t="s">
        <v>148</v>
      </c>
      <c r="C521">
        <v>2008</v>
      </c>
      <c r="D521" t="s">
        <v>64</v>
      </c>
      <c r="E521" t="s">
        <v>152</v>
      </c>
      <c r="F521" t="s">
        <v>16</v>
      </c>
      <c r="H521">
        <v>10</v>
      </c>
      <c r="I521">
        <v>0</v>
      </c>
      <c r="J521">
        <v>100</v>
      </c>
      <c r="K521">
        <v>0</v>
      </c>
      <c r="L521">
        <v>10</v>
      </c>
      <c r="M521">
        <v>10</v>
      </c>
      <c r="N521">
        <v>100</v>
      </c>
      <c r="O521" t="s">
        <v>153</v>
      </c>
      <c r="P521" t="s">
        <v>154</v>
      </c>
      <c r="Q521" s="5" t="str">
        <f>HYPERLINK(Table4[[#This Row],[url]])</f>
        <v>https://s3.amazonaws.com/FrackFinder/Tadpole/Somerset/2008/2008_X-078.8422_Y0039.7547.png</v>
      </c>
      <c r="S521">
        <f>IF(LEFT(Table4[[#This Row],[answer1]])=Table4[[#This Row],[MY ANWER]], 0,1)</f>
        <v>1</v>
      </c>
    </row>
    <row r="522" spans="1:19" x14ac:dyDescent="0.25">
      <c r="A522">
        <v>278732</v>
      </c>
      <c r="B522" t="s">
        <v>141</v>
      </c>
      <c r="C522">
        <v>2008</v>
      </c>
      <c r="D522" t="s">
        <v>64</v>
      </c>
      <c r="E522" t="s">
        <v>145</v>
      </c>
      <c r="F522" t="s">
        <v>16</v>
      </c>
      <c r="H522">
        <v>10</v>
      </c>
      <c r="I522">
        <v>0</v>
      </c>
      <c r="J522">
        <v>100</v>
      </c>
      <c r="K522">
        <v>0</v>
      </c>
      <c r="L522">
        <v>10</v>
      </c>
      <c r="M522">
        <v>10</v>
      </c>
      <c r="N522">
        <v>100</v>
      </c>
      <c r="O522" t="s">
        <v>146</v>
      </c>
      <c r="P522" t="s">
        <v>147</v>
      </c>
      <c r="Q522" s="5" t="str">
        <f>HYPERLINK(Table4[[#This Row],[url]])</f>
        <v>https://s3.amazonaws.com/FrackFinder/Tadpole/Somerset/2008/2008_X-078.8946_Y0039.9450.png</v>
      </c>
      <c r="S522">
        <f>IF(LEFT(Table4[[#This Row],[answer1]])=Table4[[#This Row],[MY ANWER]], 0,1)</f>
        <v>1</v>
      </c>
    </row>
    <row r="523" spans="1:19" x14ac:dyDescent="0.25">
      <c r="A523">
        <v>278728</v>
      </c>
      <c r="B523" t="s">
        <v>127</v>
      </c>
      <c r="C523">
        <v>2008</v>
      </c>
      <c r="D523" t="s">
        <v>64</v>
      </c>
      <c r="E523" t="s">
        <v>131</v>
      </c>
      <c r="F523" t="s">
        <v>16</v>
      </c>
      <c r="H523">
        <v>10</v>
      </c>
      <c r="I523">
        <v>0</v>
      </c>
      <c r="J523">
        <v>100</v>
      </c>
      <c r="K523">
        <v>0</v>
      </c>
      <c r="L523">
        <v>10</v>
      </c>
      <c r="M523">
        <v>10</v>
      </c>
      <c r="N523">
        <v>100</v>
      </c>
      <c r="O523" t="s">
        <v>132</v>
      </c>
      <c r="P523" t="s">
        <v>133</v>
      </c>
      <c r="Q523" s="5" t="str">
        <f>HYPERLINK(Table4[[#This Row],[url]])</f>
        <v>https://s3.amazonaws.com/FrackFinder/Tadpole/Somerset/2008/2008_X-079.0011_Y0039.9333.png</v>
      </c>
      <c r="S523">
        <f>IF(LEFT(Table4[[#This Row],[answer1]])=Table4[[#This Row],[MY ANWER]], 0,1)</f>
        <v>1</v>
      </c>
    </row>
    <row r="524" spans="1:19" x14ac:dyDescent="0.25">
      <c r="A524">
        <v>278726</v>
      </c>
      <c r="B524" t="s">
        <v>120</v>
      </c>
      <c r="C524">
        <v>2008</v>
      </c>
      <c r="D524" t="s">
        <v>64</v>
      </c>
      <c r="E524" t="s">
        <v>124</v>
      </c>
      <c r="F524" t="s">
        <v>16</v>
      </c>
      <c r="H524">
        <v>10</v>
      </c>
      <c r="I524">
        <v>0</v>
      </c>
      <c r="J524">
        <v>100</v>
      </c>
      <c r="K524">
        <v>0</v>
      </c>
      <c r="L524">
        <v>10</v>
      </c>
      <c r="M524">
        <v>10</v>
      </c>
      <c r="N524">
        <v>100</v>
      </c>
      <c r="O524" t="s">
        <v>125</v>
      </c>
      <c r="P524" t="s">
        <v>126</v>
      </c>
      <c r="Q524" s="5" t="str">
        <f>HYPERLINK(Table4[[#This Row],[url]])</f>
        <v>https://s3.amazonaws.com/FrackFinder/Tadpole/Somerset/2008/2008_X-079.1712_Y0039.8566.png</v>
      </c>
      <c r="S524">
        <f>IF(LEFT(Table4[[#This Row],[answer1]])=Table4[[#This Row],[MY ANWER]], 0,1)</f>
        <v>1</v>
      </c>
    </row>
    <row r="525" spans="1:19" x14ac:dyDescent="0.25">
      <c r="A525">
        <v>278724</v>
      </c>
      <c r="B525" t="s">
        <v>113</v>
      </c>
      <c r="C525">
        <v>2008</v>
      </c>
      <c r="D525" t="s">
        <v>64</v>
      </c>
      <c r="E525" t="s">
        <v>117</v>
      </c>
      <c r="F525" t="s">
        <v>16</v>
      </c>
      <c r="H525">
        <v>10</v>
      </c>
      <c r="I525">
        <v>0</v>
      </c>
      <c r="J525">
        <v>100</v>
      </c>
      <c r="K525">
        <v>0</v>
      </c>
      <c r="L525">
        <v>10</v>
      </c>
      <c r="M525">
        <v>10</v>
      </c>
      <c r="N525">
        <v>100</v>
      </c>
      <c r="O525" t="s">
        <v>118</v>
      </c>
      <c r="P525" t="s">
        <v>119</v>
      </c>
      <c r="Q525" s="5" t="str">
        <f>HYPERLINK(Table4[[#This Row],[url]])</f>
        <v>https://s3.amazonaws.com/FrackFinder/Tadpole/Somerset/2008/2008_X-079.1849_Y0040.0336.png</v>
      </c>
      <c r="S525">
        <f>IF(LEFT(Table4[[#This Row],[answer1]])=Table4[[#This Row],[MY ANWER]], 0,1)</f>
        <v>1</v>
      </c>
    </row>
    <row r="526" spans="1:19" x14ac:dyDescent="0.25">
      <c r="A526">
        <v>278720</v>
      </c>
      <c r="B526" t="s">
        <v>99</v>
      </c>
      <c r="C526">
        <v>2008</v>
      </c>
      <c r="D526" t="s">
        <v>64</v>
      </c>
      <c r="E526" t="s">
        <v>103</v>
      </c>
      <c r="F526" t="s">
        <v>16</v>
      </c>
      <c r="H526">
        <v>10</v>
      </c>
      <c r="I526">
        <v>0</v>
      </c>
      <c r="J526">
        <v>100</v>
      </c>
      <c r="K526">
        <v>0</v>
      </c>
      <c r="L526">
        <v>10</v>
      </c>
      <c r="M526">
        <v>10</v>
      </c>
      <c r="N526">
        <v>100</v>
      </c>
      <c r="O526" t="s">
        <v>104</v>
      </c>
      <c r="P526" t="s">
        <v>105</v>
      </c>
      <c r="Q526" s="5" t="str">
        <f>HYPERLINK(Table4[[#This Row],[url]])</f>
        <v>https://s3.amazonaws.com/FrackFinder/Tadpole/Somerset/2008/2008_X-079.2296_Y0039.9414.png</v>
      </c>
      <c r="S526">
        <f>IF(LEFT(Table4[[#This Row],[answer1]])=Table4[[#This Row],[MY ANWER]], 0,1)</f>
        <v>1</v>
      </c>
    </row>
    <row r="527" spans="1:19" x14ac:dyDescent="0.25">
      <c r="A527">
        <v>278718</v>
      </c>
      <c r="B527" t="s">
        <v>92</v>
      </c>
      <c r="C527">
        <v>2008</v>
      </c>
      <c r="D527" t="s">
        <v>64</v>
      </c>
      <c r="E527" t="s">
        <v>96</v>
      </c>
      <c r="F527" t="s">
        <v>16</v>
      </c>
      <c r="H527">
        <v>10</v>
      </c>
      <c r="I527">
        <v>0</v>
      </c>
      <c r="J527">
        <v>100</v>
      </c>
      <c r="K527">
        <v>0</v>
      </c>
      <c r="L527">
        <v>10</v>
      </c>
      <c r="M527">
        <v>10</v>
      </c>
      <c r="N527">
        <v>100</v>
      </c>
      <c r="O527" t="s">
        <v>97</v>
      </c>
      <c r="P527" t="s">
        <v>98</v>
      </c>
      <c r="Q527" s="5" t="str">
        <f>HYPERLINK(Table4[[#This Row],[url]])</f>
        <v>https://s3.amazonaws.com/FrackFinder/Tadpole/Somerset/2008/2008_X-079.2464_Y0039.9408.png</v>
      </c>
      <c r="S527">
        <f>IF(LEFT(Table4[[#This Row],[answer1]])=Table4[[#This Row],[MY ANWER]], 0,1)</f>
        <v>1</v>
      </c>
    </row>
    <row r="528" spans="1:19" x14ac:dyDescent="0.25">
      <c r="A528">
        <v>278716</v>
      </c>
      <c r="B528" t="s">
        <v>85</v>
      </c>
      <c r="C528">
        <v>2008</v>
      </c>
      <c r="D528" t="s">
        <v>64</v>
      </c>
      <c r="E528" t="s">
        <v>89</v>
      </c>
      <c r="F528" t="s">
        <v>16</v>
      </c>
      <c r="H528">
        <v>10</v>
      </c>
      <c r="I528">
        <v>0</v>
      </c>
      <c r="J528">
        <v>100</v>
      </c>
      <c r="K528">
        <v>0</v>
      </c>
      <c r="L528">
        <v>10</v>
      </c>
      <c r="M528">
        <v>10</v>
      </c>
      <c r="N528">
        <v>100</v>
      </c>
      <c r="O528" t="s">
        <v>90</v>
      </c>
      <c r="P528" t="s">
        <v>91</v>
      </c>
      <c r="Q528" s="5" t="str">
        <f>HYPERLINK(Table4[[#This Row],[url]])</f>
        <v>https://s3.amazonaws.com/FrackFinder/Tadpole/Somerset/2008/2008_X-079.3347_Y0039.8548.png</v>
      </c>
      <c r="S528">
        <f>IF(LEFT(Table4[[#This Row],[answer1]])=Table4[[#This Row],[MY ANWER]], 0,1)</f>
        <v>1</v>
      </c>
    </row>
    <row r="529" spans="1:19" x14ac:dyDescent="0.25">
      <c r="A529">
        <v>278714</v>
      </c>
      <c r="B529" t="s">
        <v>78</v>
      </c>
      <c r="C529">
        <v>2008</v>
      </c>
      <c r="D529" t="s">
        <v>64</v>
      </c>
      <c r="E529" t="s">
        <v>82</v>
      </c>
      <c r="F529" t="s">
        <v>16</v>
      </c>
      <c r="H529">
        <v>10</v>
      </c>
      <c r="I529">
        <v>0</v>
      </c>
      <c r="J529">
        <v>100</v>
      </c>
      <c r="K529">
        <v>0</v>
      </c>
      <c r="L529">
        <v>10</v>
      </c>
      <c r="M529">
        <v>10</v>
      </c>
      <c r="N529">
        <v>100</v>
      </c>
      <c r="O529" t="s">
        <v>83</v>
      </c>
      <c r="P529" t="s">
        <v>84</v>
      </c>
      <c r="Q529" s="5" t="str">
        <f>HYPERLINK(Table4[[#This Row],[url]])</f>
        <v>https://s3.amazonaws.com/FrackFinder/Tadpole/Somerset/2008/2008_X-079.3425_Y0039.7881.png</v>
      </c>
      <c r="S529">
        <f>IF(LEFT(Table4[[#This Row],[answer1]])=Table4[[#This Row],[MY ANWER]], 0,1)</f>
        <v>1</v>
      </c>
    </row>
    <row r="530" spans="1:19" x14ac:dyDescent="0.25">
      <c r="A530">
        <v>278712</v>
      </c>
      <c r="B530" t="s">
        <v>71</v>
      </c>
      <c r="C530">
        <v>2008</v>
      </c>
      <c r="D530" t="s">
        <v>64</v>
      </c>
      <c r="E530" t="s">
        <v>75</v>
      </c>
      <c r="F530" t="s">
        <v>16</v>
      </c>
      <c r="H530">
        <v>10</v>
      </c>
      <c r="I530">
        <v>0</v>
      </c>
      <c r="J530">
        <v>100</v>
      </c>
      <c r="K530">
        <v>0</v>
      </c>
      <c r="L530">
        <v>10</v>
      </c>
      <c r="M530">
        <v>10</v>
      </c>
      <c r="N530">
        <v>100</v>
      </c>
      <c r="O530" t="s">
        <v>76</v>
      </c>
      <c r="P530" t="s">
        <v>77</v>
      </c>
      <c r="Q530" s="5" t="str">
        <f>HYPERLINK(Table4[[#This Row],[url]])</f>
        <v>https://s3.amazonaws.com/FrackFinder/Tadpole/Somerset/2008/2008_X-079.3566_Y0039.7577.png</v>
      </c>
      <c r="S530">
        <f>IF(LEFT(Table4[[#This Row],[answer1]])=Table4[[#This Row],[MY ANWER]], 0,1)</f>
        <v>1</v>
      </c>
    </row>
    <row r="531" spans="1:19" x14ac:dyDescent="0.25">
      <c r="A531">
        <v>278710</v>
      </c>
      <c r="B531" t="s">
        <v>63</v>
      </c>
      <c r="C531">
        <v>2008</v>
      </c>
      <c r="D531" t="s">
        <v>64</v>
      </c>
      <c r="E531" t="s">
        <v>68</v>
      </c>
      <c r="F531" t="s">
        <v>16</v>
      </c>
      <c r="H531">
        <v>10</v>
      </c>
      <c r="I531">
        <v>0</v>
      </c>
      <c r="J531">
        <v>100</v>
      </c>
      <c r="K531">
        <v>0</v>
      </c>
      <c r="L531">
        <v>10</v>
      </c>
      <c r="M531">
        <v>10</v>
      </c>
      <c r="N531">
        <v>100</v>
      </c>
      <c r="O531" t="s">
        <v>69</v>
      </c>
      <c r="P531" t="s">
        <v>70</v>
      </c>
      <c r="Q531" s="5" t="str">
        <f>HYPERLINK(Table4[[#This Row],[url]])</f>
        <v>https://s3.amazonaws.com/FrackFinder/Tadpole/Somerset/2008/2008_X-079.3576_Y0039.7436.png</v>
      </c>
      <c r="S531">
        <f>IF(LEFT(Table4[[#This Row],[answer1]])=Table4[[#This Row],[MY ANWER]], 0,1)</f>
        <v>1</v>
      </c>
    </row>
    <row r="532" spans="1:19" x14ac:dyDescent="0.25">
      <c r="A532">
        <v>279897</v>
      </c>
      <c r="B532" t="s">
        <v>3406</v>
      </c>
      <c r="C532">
        <v>2005</v>
      </c>
      <c r="D532" t="s">
        <v>170</v>
      </c>
      <c r="E532" t="s">
        <v>3407</v>
      </c>
      <c r="F532" t="s">
        <v>16</v>
      </c>
      <c r="H532">
        <v>10</v>
      </c>
      <c r="I532">
        <v>0</v>
      </c>
      <c r="J532">
        <v>100</v>
      </c>
      <c r="K532">
        <v>0</v>
      </c>
      <c r="L532">
        <v>10</v>
      </c>
      <c r="M532">
        <v>10</v>
      </c>
      <c r="N532">
        <v>100</v>
      </c>
      <c r="O532" t="s">
        <v>3408</v>
      </c>
      <c r="P532" t="s">
        <v>3409</v>
      </c>
      <c r="Q532" s="5" t="str">
        <f>HYPERLINK(Table4[[#This Row],[url]])</f>
        <v>https://s3.amazonaws.com/FrackFinder/Tadpole/Susquehanna/2005/2005_X-075.5575_Y0041.8802.png</v>
      </c>
      <c r="S532">
        <f>IF(LEFT(Table4[[#This Row],[answer1]])=Table4[[#This Row],[MY ANWER]], 0,1)</f>
        <v>1</v>
      </c>
    </row>
    <row r="533" spans="1:19" x14ac:dyDescent="0.25">
      <c r="A533">
        <v>279894</v>
      </c>
      <c r="B533" t="s">
        <v>3396</v>
      </c>
      <c r="C533">
        <v>2005</v>
      </c>
      <c r="D533" t="s">
        <v>170</v>
      </c>
      <c r="E533" t="s">
        <v>3397</v>
      </c>
      <c r="F533" t="s">
        <v>16</v>
      </c>
      <c r="H533">
        <v>10</v>
      </c>
      <c r="I533">
        <v>0</v>
      </c>
      <c r="J533">
        <v>100</v>
      </c>
      <c r="K533">
        <v>0</v>
      </c>
      <c r="L533">
        <v>10</v>
      </c>
      <c r="M533">
        <v>10</v>
      </c>
      <c r="N533">
        <v>100</v>
      </c>
      <c r="O533" t="s">
        <v>3398</v>
      </c>
      <c r="P533" t="s">
        <v>3399</v>
      </c>
      <c r="Q533" s="5" t="str">
        <f>HYPERLINK(Table4[[#This Row],[url]])</f>
        <v>https://s3.amazonaws.com/FrackFinder/Tadpole/Susquehanna/2005/2005_X-075.5636_Y0041.8963.png</v>
      </c>
      <c r="S533">
        <f>IF(LEFT(Table4[[#This Row],[answer1]])=Table4[[#This Row],[MY ANWER]], 0,1)</f>
        <v>1</v>
      </c>
    </row>
    <row r="534" spans="1:19" x14ac:dyDescent="0.25">
      <c r="A534">
        <v>279891</v>
      </c>
      <c r="B534" t="s">
        <v>3386</v>
      </c>
      <c r="C534">
        <v>2005</v>
      </c>
      <c r="D534" t="s">
        <v>170</v>
      </c>
      <c r="E534" t="s">
        <v>3387</v>
      </c>
      <c r="F534" t="s">
        <v>16</v>
      </c>
      <c r="H534">
        <v>10</v>
      </c>
      <c r="I534">
        <v>0</v>
      </c>
      <c r="J534">
        <v>100</v>
      </c>
      <c r="K534">
        <v>0</v>
      </c>
      <c r="L534">
        <v>10</v>
      </c>
      <c r="M534">
        <v>10</v>
      </c>
      <c r="N534">
        <v>100</v>
      </c>
      <c r="O534" t="s">
        <v>3388</v>
      </c>
      <c r="P534" t="s">
        <v>3389</v>
      </c>
      <c r="Q534" s="5" t="str">
        <f>HYPERLINK(Table4[[#This Row],[url]])</f>
        <v>https://s3.amazonaws.com/FrackFinder/Tadpole/Susquehanna/2005/2005_X-075.5638_Y0041.8119.png</v>
      </c>
      <c r="S534">
        <f>IF(LEFT(Table4[[#This Row],[answer1]])=Table4[[#This Row],[MY ANWER]], 0,1)</f>
        <v>1</v>
      </c>
    </row>
    <row r="535" spans="1:19" x14ac:dyDescent="0.25">
      <c r="A535">
        <v>279885</v>
      </c>
      <c r="B535" t="s">
        <v>3366</v>
      </c>
      <c r="C535">
        <v>2005</v>
      </c>
      <c r="D535" t="s">
        <v>170</v>
      </c>
      <c r="E535" t="s">
        <v>3367</v>
      </c>
      <c r="F535" t="s">
        <v>16</v>
      </c>
      <c r="H535">
        <v>10</v>
      </c>
      <c r="I535">
        <v>0</v>
      </c>
      <c r="J535">
        <v>100</v>
      </c>
      <c r="K535">
        <v>0</v>
      </c>
      <c r="L535">
        <v>10</v>
      </c>
      <c r="M535">
        <v>10</v>
      </c>
      <c r="N535">
        <v>100</v>
      </c>
      <c r="O535" t="s">
        <v>3368</v>
      </c>
      <c r="P535" t="s">
        <v>3369</v>
      </c>
      <c r="Q535" s="5" t="str">
        <f>HYPERLINK(Table4[[#This Row],[url]])</f>
        <v>https://s3.amazonaws.com/FrackFinder/Tadpole/Susquehanna/2005/2005_X-075.5762_Y0041.8703.png</v>
      </c>
      <c r="S535">
        <f>IF(LEFT(Table4[[#This Row],[answer1]])=Table4[[#This Row],[MY ANWER]], 0,1)</f>
        <v>1</v>
      </c>
    </row>
    <row r="536" spans="1:19" x14ac:dyDescent="0.25">
      <c r="A536">
        <v>279879</v>
      </c>
      <c r="B536" t="s">
        <v>3346</v>
      </c>
      <c r="C536">
        <v>2005</v>
      </c>
      <c r="D536" t="s">
        <v>170</v>
      </c>
      <c r="E536" t="s">
        <v>3347</v>
      </c>
      <c r="F536" t="s">
        <v>16</v>
      </c>
      <c r="H536">
        <v>10</v>
      </c>
      <c r="I536">
        <v>0</v>
      </c>
      <c r="J536">
        <v>100</v>
      </c>
      <c r="K536">
        <v>0</v>
      </c>
      <c r="L536">
        <v>10</v>
      </c>
      <c r="M536">
        <v>10</v>
      </c>
      <c r="N536">
        <v>100</v>
      </c>
      <c r="O536" t="s">
        <v>3348</v>
      </c>
      <c r="P536" t="s">
        <v>3349</v>
      </c>
      <c r="Q536" s="5" t="str">
        <f>HYPERLINK(Table4[[#This Row],[url]])</f>
        <v>https://s3.amazonaws.com/FrackFinder/Tadpole/Susquehanna/2005/2005_X-075.5907_Y0041.7131.png</v>
      </c>
      <c r="S536">
        <f>IF(LEFT(Table4[[#This Row],[answer1]])=Table4[[#This Row],[MY ANWER]], 0,1)</f>
        <v>1</v>
      </c>
    </row>
    <row r="537" spans="1:19" x14ac:dyDescent="0.25">
      <c r="A537">
        <v>279876</v>
      </c>
      <c r="B537" t="s">
        <v>3336</v>
      </c>
      <c r="C537">
        <v>2005</v>
      </c>
      <c r="D537" t="s">
        <v>170</v>
      </c>
      <c r="E537" t="s">
        <v>3337</v>
      </c>
      <c r="F537" t="s">
        <v>16</v>
      </c>
      <c r="H537">
        <v>10</v>
      </c>
      <c r="I537">
        <v>0</v>
      </c>
      <c r="J537">
        <v>100</v>
      </c>
      <c r="K537">
        <v>0</v>
      </c>
      <c r="L537">
        <v>10</v>
      </c>
      <c r="M537">
        <v>10</v>
      </c>
      <c r="N537">
        <v>100</v>
      </c>
      <c r="O537" t="s">
        <v>3338</v>
      </c>
      <c r="P537" t="s">
        <v>3339</v>
      </c>
      <c r="Q537" s="5" t="str">
        <f>HYPERLINK(Table4[[#This Row],[url]])</f>
        <v>https://s3.amazonaws.com/FrackFinder/Tadpole/Susquehanna/2005/2005_X-075.5917_Y0041.8784.png</v>
      </c>
      <c r="S537">
        <f>IF(LEFT(Table4[[#This Row],[answer1]])=Table4[[#This Row],[MY ANWER]], 0,1)</f>
        <v>1</v>
      </c>
    </row>
    <row r="538" spans="1:19" x14ac:dyDescent="0.25">
      <c r="A538">
        <v>279873</v>
      </c>
      <c r="B538" t="s">
        <v>3326</v>
      </c>
      <c r="C538">
        <v>2005</v>
      </c>
      <c r="D538" t="s">
        <v>170</v>
      </c>
      <c r="E538" t="s">
        <v>3327</v>
      </c>
      <c r="F538" t="s">
        <v>16</v>
      </c>
      <c r="H538">
        <v>10</v>
      </c>
      <c r="I538">
        <v>0</v>
      </c>
      <c r="J538">
        <v>100</v>
      </c>
      <c r="K538">
        <v>0</v>
      </c>
      <c r="L538">
        <v>10</v>
      </c>
      <c r="M538">
        <v>10</v>
      </c>
      <c r="N538">
        <v>100</v>
      </c>
      <c r="O538" t="s">
        <v>3328</v>
      </c>
      <c r="P538" t="s">
        <v>3329</v>
      </c>
      <c r="Q538" s="5" t="str">
        <f>HYPERLINK(Table4[[#This Row],[url]])</f>
        <v>https://s3.amazonaws.com/FrackFinder/Tadpole/Susquehanna/2005/2005_X-075.5964_Y0041.8538.png</v>
      </c>
      <c r="S538">
        <f>IF(LEFT(Table4[[#This Row],[answer1]])=Table4[[#This Row],[MY ANWER]], 0,1)</f>
        <v>1</v>
      </c>
    </row>
    <row r="539" spans="1:19" x14ac:dyDescent="0.25">
      <c r="A539">
        <v>279870</v>
      </c>
      <c r="B539" t="s">
        <v>3316</v>
      </c>
      <c r="C539">
        <v>2005</v>
      </c>
      <c r="D539" t="s">
        <v>170</v>
      </c>
      <c r="E539" t="s">
        <v>3317</v>
      </c>
      <c r="F539" t="s">
        <v>16</v>
      </c>
      <c r="H539">
        <v>10</v>
      </c>
      <c r="I539">
        <v>0</v>
      </c>
      <c r="J539">
        <v>100</v>
      </c>
      <c r="K539">
        <v>0</v>
      </c>
      <c r="L539">
        <v>10</v>
      </c>
      <c r="M539">
        <v>10</v>
      </c>
      <c r="N539">
        <v>100</v>
      </c>
      <c r="O539" t="s">
        <v>3318</v>
      </c>
      <c r="P539" t="s">
        <v>3319</v>
      </c>
      <c r="Q539" s="5" t="str">
        <f>HYPERLINK(Table4[[#This Row],[url]])</f>
        <v>https://s3.amazonaws.com/FrackFinder/Tadpole/Susquehanna/2005/2005_X-075.5999_Y0041.7518.png</v>
      </c>
      <c r="S539">
        <f>IF(LEFT(Table4[[#This Row],[answer1]])=Table4[[#This Row],[MY ANWER]], 0,1)</f>
        <v>1</v>
      </c>
    </row>
    <row r="540" spans="1:19" x14ac:dyDescent="0.25">
      <c r="A540">
        <v>279867</v>
      </c>
      <c r="B540" t="s">
        <v>3306</v>
      </c>
      <c r="C540">
        <v>2005</v>
      </c>
      <c r="D540" t="s">
        <v>170</v>
      </c>
      <c r="E540" t="s">
        <v>3307</v>
      </c>
      <c r="F540" t="s">
        <v>16</v>
      </c>
      <c r="H540">
        <v>10</v>
      </c>
      <c r="I540">
        <v>0</v>
      </c>
      <c r="J540">
        <v>100</v>
      </c>
      <c r="K540">
        <v>0</v>
      </c>
      <c r="L540">
        <v>10</v>
      </c>
      <c r="M540">
        <v>10</v>
      </c>
      <c r="N540">
        <v>100</v>
      </c>
      <c r="O540" t="s">
        <v>3308</v>
      </c>
      <c r="P540" t="s">
        <v>3309</v>
      </c>
      <c r="Q540" s="5" t="str">
        <f>HYPERLINK(Table4[[#This Row],[url]])</f>
        <v>https://s3.amazonaws.com/FrackFinder/Tadpole/Susquehanna/2005/2005_X-075.6000_Y0041.7852.png</v>
      </c>
      <c r="S540">
        <f>IF(LEFT(Table4[[#This Row],[answer1]])=Table4[[#This Row],[MY ANWER]], 0,1)</f>
        <v>1</v>
      </c>
    </row>
    <row r="541" spans="1:19" x14ac:dyDescent="0.25">
      <c r="A541">
        <v>279861</v>
      </c>
      <c r="B541" t="s">
        <v>3286</v>
      </c>
      <c r="C541">
        <v>2005</v>
      </c>
      <c r="D541" t="s">
        <v>170</v>
      </c>
      <c r="E541" t="s">
        <v>3287</v>
      </c>
      <c r="F541" t="s">
        <v>16</v>
      </c>
      <c r="H541">
        <v>10</v>
      </c>
      <c r="I541">
        <v>0</v>
      </c>
      <c r="J541">
        <v>100</v>
      </c>
      <c r="K541">
        <v>0</v>
      </c>
      <c r="L541">
        <v>10</v>
      </c>
      <c r="M541">
        <v>10</v>
      </c>
      <c r="N541">
        <v>100</v>
      </c>
      <c r="O541" t="s">
        <v>3288</v>
      </c>
      <c r="P541" t="s">
        <v>3289</v>
      </c>
      <c r="Q541" s="5" t="str">
        <f>HYPERLINK(Table4[[#This Row],[url]])</f>
        <v>https://s3.amazonaws.com/FrackFinder/Tadpole/Susquehanna/2005/2005_X-075.6074_Y0041.8534.png</v>
      </c>
      <c r="S541">
        <f>IF(LEFT(Table4[[#This Row],[answer1]])=Table4[[#This Row],[MY ANWER]], 0,1)</f>
        <v>1</v>
      </c>
    </row>
    <row r="542" spans="1:19" x14ac:dyDescent="0.25">
      <c r="A542">
        <v>279858</v>
      </c>
      <c r="B542" t="s">
        <v>3276</v>
      </c>
      <c r="C542">
        <v>2005</v>
      </c>
      <c r="D542" t="s">
        <v>170</v>
      </c>
      <c r="E542" t="s">
        <v>3277</v>
      </c>
      <c r="F542" t="s">
        <v>16</v>
      </c>
      <c r="H542">
        <v>10</v>
      </c>
      <c r="I542">
        <v>0</v>
      </c>
      <c r="J542">
        <v>100</v>
      </c>
      <c r="K542">
        <v>0</v>
      </c>
      <c r="L542">
        <v>10</v>
      </c>
      <c r="M542">
        <v>10</v>
      </c>
      <c r="N542">
        <v>100</v>
      </c>
      <c r="O542" t="s">
        <v>3278</v>
      </c>
      <c r="P542" t="s">
        <v>3279</v>
      </c>
      <c r="Q542" s="5" t="str">
        <f>HYPERLINK(Table4[[#This Row],[url]])</f>
        <v>https://s3.amazonaws.com/FrackFinder/Tadpole/Susquehanna/2005/2005_X-075.6137_Y0041.8361.png</v>
      </c>
      <c r="S542">
        <f>IF(LEFT(Table4[[#This Row],[answer1]])=Table4[[#This Row],[MY ANWER]], 0,1)</f>
        <v>1</v>
      </c>
    </row>
    <row r="543" spans="1:19" x14ac:dyDescent="0.25">
      <c r="A543">
        <v>279852</v>
      </c>
      <c r="B543" t="s">
        <v>3256</v>
      </c>
      <c r="C543">
        <v>2005</v>
      </c>
      <c r="D543" t="s">
        <v>170</v>
      </c>
      <c r="E543" t="s">
        <v>3257</v>
      </c>
      <c r="F543" t="s">
        <v>16</v>
      </c>
      <c r="H543">
        <v>10</v>
      </c>
      <c r="I543">
        <v>0</v>
      </c>
      <c r="J543">
        <v>100</v>
      </c>
      <c r="K543">
        <v>0</v>
      </c>
      <c r="L543">
        <v>10</v>
      </c>
      <c r="M543">
        <v>10</v>
      </c>
      <c r="N543">
        <v>100</v>
      </c>
      <c r="O543" t="s">
        <v>3258</v>
      </c>
      <c r="P543" t="s">
        <v>3259</v>
      </c>
      <c r="Q543" s="5" t="str">
        <f>HYPERLINK(Table4[[#This Row],[url]])</f>
        <v>https://s3.amazonaws.com/FrackFinder/Tadpole/Susquehanna/2005/2005_X-075.6161_Y0041.8799.png</v>
      </c>
      <c r="S543">
        <f>IF(LEFT(Table4[[#This Row],[answer1]])=Table4[[#This Row],[MY ANWER]], 0,1)</f>
        <v>1</v>
      </c>
    </row>
    <row r="544" spans="1:19" x14ac:dyDescent="0.25">
      <c r="A544">
        <v>279849</v>
      </c>
      <c r="B544" t="s">
        <v>3246</v>
      </c>
      <c r="C544">
        <v>2005</v>
      </c>
      <c r="D544" t="s">
        <v>170</v>
      </c>
      <c r="E544" t="s">
        <v>3247</v>
      </c>
      <c r="F544" t="s">
        <v>16</v>
      </c>
      <c r="H544">
        <v>10</v>
      </c>
      <c r="I544">
        <v>0</v>
      </c>
      <c r="J544">
        <v>100</v>
      </c>
      <c r="K544">
        <v>0</v>
      </c>
      <c r="L544">
        <v>10</v>
      </c>
      <c r="M544">
        <v>10</v>
      </c>
      <c r="N544">
        <v>100</v>
      </c>
      <c r="O544" t="s">
        <v>3248</v>
      </c>
      <c r="P544" t="s">
        <v>3249</v>
      </c>
      <c r="Q544" s="5" t="str">
        <f>HYPERLINK(Table4[[#This Row],[url]])</f>
        <v>https://s3.amazonaws.com/FrackFinder/Tadpole/Susquehanna/2005/2005_X-075.6167_Y0041.7123.png</v>
      </c>
      <c r="S544">
        <f>IF(LEFT(Table4[[#This Row],[answer1]])=Table4[[#This Row],[MY ANWER]], 0,1)</f>
        <v>1</v>
      </c>
    </row>
    <row r="545" spans="1:19" x14ac:dyDescent="0.25">
      <c r="A545">
        <v>279846</v>
      </c>
      <c r="B545" t="s">
        <v>3236</v>
      </c>
      <c r="C545">
        <v>2005</v>
      </c>
      <c r="D545" t="s">
        <v>170</v>
      </c>
      <c r="E545" t="s">
        <v>3237</v>
      </c>
      <c r="F545" t="s">
        <v>16</v>
      </c>
      <c r="H545">
        <v>10</v>
      </c>
      <c r="I545">
        <v>0</v>
      </c>
      <c r="J545">
        <v>100</v>
      </c>
      <c r="K545">
        <v>0</v>
      </c>
      <c r="L545">
        <v>10</v>
      </c>
      <c r="M545">
        <v>10</v>
      </c>
      <c r="N545">
        <v>100</v>
      </c>
      <c r="O545" t="s">
        <v>3238</v>
      </c>
      <c r="P545" t="s">
        <v>3239</v>
      </c>
      <c r="Q545" s="5" t="str">
        <f>HYPERLINK(Table4[[#This Row],[url]])</f>
        <v>https://s3.amazonaws.com/FrackFinder/Tadpole/Susquehanna/2005/2005_X-075.6171_Y0041.8307.png</v>
      </c>
      <c r="S545">
        <f>IF(LEFT(Table4[[#This Row],[answer1]])=Table4[[#This Row],[MY ANWER]], 0,1)</f>
        <v>1</v>
      </c>
    </row>
    <row r="546" spans="1:19" x14ac:dyDescent="0.25">
      <c r="A546">
        <v>279843</v>
      </c>
      <c r="B546" t="s">
        <v>3226</v>
      </c>
      <c r="C546">
        <v>2005</v>
      </c>
      <c r="D546" t="s">
        <v>170</v>
      </c>
      <c r="E546" t="s">
        <v>3227</v>
      </c>
      <c r="F546" t="s">
        <v>16</v>
      </c>
      <c r="H546">
        <v>10</v>
      </c>
      <c r="I546">
        <v>0</v>
      </c>
      <c r="J546">
        <v>100</v>
      </c>
      <c r="K546">
        <v>0</v>
      </c>
      <c r="L546">
        <v>10</v>
      </c>
      <c r="M546">
        <v>10</v>
      </c>
      <c r="N546">
        <v>100</v>
      </c>
      <c r="O546" t="s">
        <v>3228</v>
      </c>
      <c r="P546" t="s">
        <v>3229</v>
      </c>
      <c r="Q546" s="5" t="str">
        <f>HYPERLINK(Table4[[#This Row],[url]])</f>
        <v>https://s3.amazonaws.com/FrackFinder/Tadpole/Susquehanna/2005/2005_X-075.6239_Y0041.7442.png</v>
      </c>
      <c r="S546">
        <f>IF(LEFT(Table4[[#This Row],[answer1]])=Table4[[#This Row],[MY ANWER]], 0,1)</f>
        <v>1</v>
      </c>
    </row>
    <row r="547" spans="1:19" x14ac:dyDescent="0.25">
      <c r="A547">
        <v>279834</v>
      </c>
      <c r="B547" t="s">
        <v>3196</v>
      </c>
      <c r="C547">
        <v>2005</v>
      </c>
      <c r="D547" t="s">
        <v>170</v>
      </c>
      <c r="E547" t="s">
        <v>3197</v>
      </c>
      <c r="F547" t="s">
        <v>16</v>
      </c>
      <c r="H547">
        <v>10</v>
      </c>
      <c r="I547">
        <v>0</v>
      </c>
      <c r="J547">
        <v>100</v>
      </c>
      <c r="K547">
        <v>0</v>
      </c>
      <c r="L547">
        <v>10</v>
      </c>
      <c r="M547">
        <v>10</v>
      </c>
      <c r="N547">
        <v>100</v>
      </c>
      <c r="O547" t="s">
        <v>3198</v>
      </c>
      <c r="P547" t="s">
        <v>3199</v>
      </c>
      <c r="Q547" s="5" t="str">
        <f>HYPERLINK(Table4[[#This Row],[url]])</f>
        <v>https://s3.amazonaws.com/FrackFinder/Tadpole/Susquehanna/2005/2005_X-075.6311_Y0041.8681.png</v>
      </c>
      <c r="S547">
        <f>IF(LEFT(Table4[[#This Row],[answer1]])=Table4[[#This Row],[MY ANWER]], 0,1)</f>
        <v>1</v>
      </c>
    </row>
    <row r="548" spans="1:19" x14ac:dyDescent="0.25">
      <c r="A548">
        <v>279831</v>
      </c>
      <c r="B548" t="s">
        <v>3186</v>
      </c>
      <c r="C548">
        <v>2005</v>
      </c>
      <c r="D548" t="s">
        <v>170</v>
      </c>
      <c r="E548" t="s">
        <v>3187</v>
      </c>
      <c r="F548" t="s">
        <v>16</v>
      </c>
      <c r="H548">
        <v>10</v>
      </c>
      <c r="I548">
        <v>0</v>
      </c>
      <c r="J548">
        <v>100</v>
      </c>
      <c r="K548">
        <v>0</v>
      </c>
      <c r="L548">
        <v>10</v>
      </c>
      <c r="M548">
        <v>10</v>
      </c>
      <c r="N548">
        <v>100</v>
      </c>
      <c r="O548" t="s">
        <v>3188</v>
      </c>
      <c r="P548" t="s">
        <v>3189</v>
      </c>
      <c r="Q548" s="5" t="str">
        <f>HYPERLINK(Table4[[#This Row],[url]])</f>
        <v>https://s3.amazonaws.com/FrackFinder/Tadpole/Susquehanna/2005/2005_X-075.6354_Y0041.7187.png</v>
      </c>
      <c r="S548">
        <f>IF(LEFT(Table4[[#This Row],[answer1]])=Table4[[#This Row],[MY ANWER]], 0,1)</f>
        <v>1</v>
      </c>
    </row>
    <row r="549" spans="1:19" x14ac:dyDescent="0.25">
      <c r="A549">
        <v>279828</v>
      </c>
      <c r="B549" t="s">
        <v>3176</v>
      </c>
      <c r="C549">
        <v>2005</v>
      </c>
      <c r="D549" t="s">
        <v>170</v>
      </c>
      <c r="E549" t="s">
        <v>3177</v>
      </c>
      <c r="F549" t="s">
        <v>16</v>
      </c>
      <c r="H549">
        <v>10</v>
      </c>
      <c r="I549">
        <v>0</v>
      </c>
      <c r="J549">
        <v>100</v>
      </c>
      <c r="K549">
        <v>0</v>
      </c>
      <c r="L549">
        <v>10</v>
      </c>
      <c r="M549">
        <v>10</v>
      </c>
      <c r="N549">
        <v>100</v>
      </c>
      <c r="O549" t="s">
        <v>3178</v>
      </c>
      <c r="P549" t="s">
        <v>3179</v>
      </c>
      <c r="Q549" s="5" t="str">
        <f>HYPERLINK(Table4[[#This Row],[url]])</f>
        <v>https://s3.amazonaws.com/FrackFinder/Tadpole/Susquehanna/2005/2005_X-075.6364_Y0041.8647.png</v>
      </c>
      <c r="S549">
        <f>IF(LEFT(Table4[[#This Row],[answer1]])=Table4[[#This Row],[MY ANWER]], 0,1)</f>
        <v>1</v>
      </c>
    </row>
    <row r="550" spans="1:19" x14ac:dyDescent="0.25">
      <c r="A550">
        <v>279825</v>
      </c>
      <c r="B550" t="s">
        <v>3166</v>
      </c>
      <c r="C550">
        <v>2005</v>
      </c>
      <c r="D550" t="s">
        <v>170</v>
      </c>
      <c r="E550" t="s">
        <v>3167</v>
      </c>
      <c r="F550" t="s">
        <v>16</v>
      </c>
      <c r="H550">
        <v>10</v>
      </c>
      <c r="I550">
        <v>0</v>
      </c>
      <c r="J550">
        <v>100</v>
      </c>
      <c r="K550">
        <v>0</v>
      </c>
      <c r="L550">
        <v>10</v>
      </c>
      <c r="M550">
        <v>10</v>
      </c>
      <c r="N550">
        <v>100</v>
      </c>
      <c r="O550" t="s">
        <v>3168</v>
      </c>
      <c r="P550" t="s">
        <v>3169</v>
      </c>
      <c r="Q550" s="5" t="str">
        <f>HYPERLINK(Table4[[#This Row],[url]])</f>
        <v>https://s3.amazonaws.com/FrackFinder/Tadpole/Susquehanna/2005/2005_X-075.6383_Y0041.7693.png</v>
      </c>
      <c r="S550">
        <f>IF(LEFT(Table4[[#This Row],[answer1]])=Table4[[#This Row],[MY ANWER]], 0,1)</f>
        <v>1</v>
      </c>
    </row>
    <row r="551" spans="1:19" x14ac:dyDescent="0.25">
      <c r="A551">
        <v>279819</v>
      </c>
      <c r="B551" t="s">
        <v>3146</v>
      </c>
      <c r="C551">
        <v>2005</v>
      </c>
      <c r="D551" t="s">
        <v>170</v>
      </c>
      <c r="E551" t="s">
        <v>3147</v>
      </c>
      <c r="F551" t="s">
        <v>16</v>
      </c>
      <c r="H551">
        <v>10</v>
      </c>
      <c r="I551">
        <v>0</v>
      </c>
      <c r="J551">
        <v>100</v>
      </c>
      <c r="K551">
        <v>0</v>
      </c>
      <c r="L551">
        <v>10</v>
      </c>
      <c r="M551">
        <v>10</v>
      </c>
      <c r="N551">
        <v>100</v>
      </c>
      <c r="O551" t="s">
        <v>3148</v>
      </c>
      <c r="P551" t="s">
        <v>3149</v>
      </c>
      <c r="Q551" s="5" t="str">
        <f>HYPERLINK(Table4[[#This Row],[url]])</f>
        <v>https://s3.amazonaws.com/FrackFinder/Tadpole/Susquehanna/2005/2005_X-075.6441_Y0041.8478.png</v>
      </c>
      <c r="S551">
        <f>IF(LEFT(Table4[[#This Row],[answer1]])=Table4[[#This Row],[MY ANWER]], 0,1)</f>
        <v>1</v>
      </c>
    </row>
    <row r="552" spans="1:19" x14ac:dyDescent="0.25">
      <c r="A552">
        <v>279816</v>
      </c>
      <c r="B552" t="s">
        <v>3136</v>
      </c>
      <c r="C552">
        <v>2005</v>
      </c>
      <c r="D552" t="s">
        <v>170</v>
      </c>
      <c r="E552" t="s">
        <v>3137</v>
      </c>
      <c r="F552" t="s">
        <v>16</v>
      </c>
      <c r="H552">
        <v>10</v>
      </c>
      <c r="I552">
        <v>0</v>
      </c>
      <c r="J552">
        <v>100</v>
      </c>
      <c r="K552">
        <v>0</v>
      </c>
      <c r="L552">
        <v>10</v>
      </c>
      <c r="M552">
        <v>10</v>
      </c>
      <c r="N552">
        <v>100</v>
      </c>
      <c r="O552" t="s">
        <v>3138</v>
      </c>
      <c r="P552" t="s">
        <v>3139</v>
      </c>
      <c r="Q552" s="5" t="str">
        <f>HYPERLINK(Table4[[#This Row],[url]])</f>
        <v>https://s3.amazonaws.com/FrackFinder/Tadpole/Susquehanna/2005/2005_X-075.6476_Y0041.6841.png</v>
      </c>
      <c r="S552">
        <f>IF(LEFT(Table4[[#This Row],[answer1]])=Table4[[#This Row],[MY ANWER]], 0,1)</f>
        <v>1</v>
      </c>
    </row>
    <row r="553" spans="1:19" x14ac:dyDescent="0.25">
      <c r="A553">
        <v>279813</v>
      </c>
      <c r="B553" t="s">
        <v>3126</v>
      </c>
      <c r="C553">
        <v>2005</v>
      </c>
      <c r="D553" t="s">
        <v>170</v>
      </c>
      <c r="E553" t="s">
        <v>3127</v>
      </c>
      <c r="F553" t="s">
        <v>16</v>
      </c>
      <c r="H553">
        <v>10</v>
      </c>
      <c r="I553">
        <v>0</v>
      </c>
      <c r="J553">
        <v>100</v>
      </c>
      <c r="K553">
        <v>0</v>
      </c>
      <c r="L553">
        <v>10</v>
      </c>
      <c r="M553">
        <v>10</v>
      </c>
      <c r="N553">
        <v>100</v>
      </c>
      <c r="O553" t="s">
        <v>3128</v>
      </c>
      <c r="P553" t="s">
        <v>3129</v>
      </c>
      <c r="Q553" s="5" t="str">
        <f>HYPERLINK(Table4[[#This Row],[url]])</f>
        <v>https://s3.amazonaws.com/FrackFinder/Tadpole/Susquehanna/2005/2005_X-075.6483_Y0041.6712.png</v>
      </c>
      <c r="S553">
        <f>IF(LEFT(Table4[[#This Row],[answer1]])=Table4[[#This Row],[MY ANWER]], 0,1)</f>
        <v>1</v>
      </c>
    </row>
    <row r="554" spans="1:19" x14ac:dyDescent="0.25">
      <c r="A554">
        <v>279810</v>
      </c>
      <c r="B554" t="s">
        <v>3116</v>
      </c>
      <c r="C554">
        <v>2005</v>
      </c>
      <c r="D554" t="s">
        <v>170</v>
      </c>
      <c r="E554" t="s">
        <v>3117</v>
      </c>
      <c r="F554" t="s">
        <v>16</v>
      </c>
      <c r="H554">
        <v>10</v>
      </c>
      <c r="I554">
        <v>0</v>
      </c>
      <c r="J554">
        <v>100</v>
      </c>
      <c r="K554">
        <v>0</v>
      </c>
      <c r="L554">
        <v>10</v>
      </c>
      <c r="M554">
        <v>10</v>
      </c>
      <c r="N554">
        <v>100</v>
      </c>
      <c r="O554" t="s">
        <v>3118</v>
      </c>
      <c r="P554" t="s">
        <v>3119</v>
      </c>
      <c r="Q554" s="5" t="str">
        <f>HYPERLINK(Table4[[#This Row],[url]])</f>
        <v>https://s3.amazonaws.com/FrackFinder/Tadpole/Susquehanna/2005/2005_X-075.6543_Y0041.7101.png</v>
      </c>
      <c r="S554">
        <f>IF(LEFT(Table4[[#This Row],[answer1]])=Table4[[#This Row],[MY ANWER]], 0,1)</f>
        <v>1</v>
      </c>
    </row>
    <row r="555" spans="1:19" x14ac:dyDescent="0.25">
      <c r="A555">
        <v>279807</v>
      </c>
      <c r="B555" t="s">
        <v>3106</v>
      </c>
      <c r="C555">
        <v>2005</v>
      </c>
      <c r="D555" t="s">
        <v>170</v>
      </c>
      <c r="E555" t="s">
        <v>3107</v>
      </c>
      <c r="F555" t="s">
        <v>16</v>
      </c>
      <c r="H555">
        <v>10</v>
      </c>
      <c r="I555">
        <v>0</v>
      </c>
      <c r="J555">
        <v>100</v>
      </c>
      <c r="K555">
        <v>0</v>
      </c>
      <c r="L555">
        <v>10</v>
      </c>
      <c r="M555">
        <v>10</v>
      </c>
      <c r="N555">
        <v>100</v>
      </c>
      <c r="O555" t="s">
        <v>3108</v>
      </c>
      <c r="P555" t="s">
        <v>3109</v>
      </c>
      <c r="Q555" s="5" t="str">
        <f>HYPERLINK(Table4[[#This Row],[url]])</f>
        <v>https://s3.amazonaws.com/FrackFinder/Tadpole/Susquehanna/2005/2005_X-075.6547_Y0041.8951.png</v>
      </c>
      <c r="S555">
        <f>IF(LEFT(Table4[[#This Row],[answer1]])=Table4[[#This Row],[MY ANWER]], 0,1)</f>
        <v>1</v>
      </c>
    </row>
    <row r="556" spans="1:19" x14ac:dyDescent="0.25">
      <c r="A556">
        <v>279795</v>
      </c>
      <c r="B556" t="s">
        <v>3066</v>
      </c>
      <c r="C556">
        <v>2005</v>
      </c>
      <c r="D556" t="s">
        <v>170</v>
      </c>
      <c r="E556" t="s">
        <v>3067</v>
      </c>
      <c r="F556" t="s">
        <v>16</v>
      </c>
      <c r="H556">
        <v>10</v>
      </c>
      <c r="I556">
        <v>0</v>
      </c>
      <c r="J556">
        <v>100</v>
      </c>
      <c r="K556">
        <v>0</v>
      </c>
      <c r="L556">
        <v>10</v>
      </c>
      <c r="M556">
        <v>10</v>
      </c>
      <c r="N556">
        <v>100</v>
      </c>
      <c r="O556" t="s">
        <v>3068</v>
      </c>
      <c r="P556" t="s">
        <v>3069</v>
      </c>
      <c r="Q556" s="5" t="str">
        <f>HYPERLINK(Table4[[#This Row],[url]])</f>
        <v>https://s3.amazonaws.com/FrackFinder/Tadpole/Susquehanna/2005/2005_X-075.6608_Y0041.6823.png</v>
      </c>
      <c r="S556">
        <f>IF(LEFT(Table4[[#This Row],[answer1]])=Table4[[#This Row],[MY ANWER]], 0,1)</f>
        <v>1</v>
      </c>
    </row>
    <row r="557" spans="1:19" x14ac:dyDescent="0.25">
      <c r="A557">
        <v>279789</v>
      </c>
      <c r="B557" t="s">
        <v>3046</v>
      </c>
      <c r="C557">
        <v>2005</v>
      </c>
      <c r="D557" t="s">
        <v>170</v>
      </c>
      <c r="E557" t="s">
        <v>3047</v>
      </c>
      <c r="F557" t="s">
        <v>16</v>
      </c>
      <c r="H557">
        <v>10</v>
      </c>
      <c r="I557">
        <v>0</v>
      </c>
      <c r="J557">
        <v>100</v>
      </c>
      <c r="K557">
        <v>0</v>
      </c>
      <c r="L557">
        <v>10</v>
      </c>
      <c r="M557">
        <v>10</v>
      </c>
      <c r="N557">
        <v>100</v>
      </c>
      <c r="O557" t="s">
        <v>3048</v>
      </c>
      <c r="P557" t="s">
        <v>3049</v>
      </c>
      <c r="Q557" s="5" t="str">
        <f>HYPERLINK(Table4[[#This Row],[url]])</f>
        <v>https://s3.amazonaws.com/FrackFinder/Tadpole/Susquehanna/2005/2005_X-075.6618_Y0041.7491.png</v>
      </c>
      <c r="S557">
        <f>IF(LEFT(Table4[[#This Row],[answer1]])=Table4[[#This Row],[MY ANWER]], 0,1)</f>
        <v>1</v>
      </c>
    </row>
    <row r="558" spans="1:19" x14ac:dyDescent="0.25">
      <c r="A558">
        <v>279783</v>
      </c>
      <c r="B558" t="s">
        <v>3026</v>
      </c>
      <c r="C558">
        <v>2005</v>
      </c>
      <c r="D558" t="s">
        <v>170</v>
      </c>
      <c r="E558" t="s">
        <v>3027</v>
      </c>
      <c r="F558" t="s">
        <v>16</v>
      </c>
      <c r="H558">
        <v>10</v>
      </c>
      <c r="I558">
        <v>0</v>
      </c>
      <c r="J558">
        <v>100</v>
      </c>
      <c r="K558">
        <v>0</v>
      </c>
      <c r="L558">
        <v>10</v>
      </c>
      <c r="M558">
        <v>10</v>
      </c>
      <c r="N558">
        <v>100</v>
      </c>
      <c r="O558" t="s">
        <v>3028</v>
      </c>
      <c r="P558" t="s">
        <v>3029</v>
      </c>
      <c r="Q558" s="5" t="str">
        <f>HYPERLINK(Table4[[#This Row],[url]])</f>
        <v>https://s3.amazonaws.com/FrackFinder/Tadpole/Susquehanna/2005/2005_X-075.6626_Y0041.9078.png</v>
      </c>
      <c r="S558">
        <f>IF(LEFT(Table4[[#This Row],[answer1]])=Table4[[#This Row],[MY ANWER]], 0,1)</f>
        <v>1</v>
      </c>
    </row>
    <row r="559" spans="1:19" x14ac:dyDescent="0.25">
      <c r="A559">
        <v>279780</v>
      </c>
      <c r="B559" t="s">
        <v>3016</v>
      </c>
      <c r="C559">
        <v>2005</v>
      </c>
      <c r="D559" t="s">
        <v>170</v>
      </c>
      <c r="E559" t="s">
        <v>3017</v>
      </c>
      <c r="F559" t="s">
        <v>16</v>
      </c>
      <c r="H559">
        <v>10</v>
      </c>
      <c r="I559">
        <v>0</v>
      </c>
      <c r="J559">
        <v>100</v>
      </c>
      <c r="K559">
        <v>0</v>
      </c>
      <c r="L559">
        <v>10</v>
      </c>
      <c r="M559">
        <v>10</v>
      </c>
      <c r="N559">
        <v>100</v>
      </c>
      <c r="O559" t="s">
        <v>3018</v>
      </c>
      <c r="P559" t="s">
        <v>3019</v>
      </c>
      <c r="Q559" s="5" t="str">
        <f>HYPERLINK(Table4[[#This Row],[url]])</f>
        <v>https://s3.amazonaws.com/FrackFinder/Tadpole/Susquehanna/2005/2005_X-075.6651_Y0041.8461.png</v>
      </c>
      <c r="S559">
        <f>IF(LEFT(Table4[[#This Row],[answer1]])=Table4[[#This Row],[MY ANWER]], 0,1)</f>
        <v>1</v>
      </c>
    </row>
    <row r="560" spans="1:19" x14ac:dyDescent="0.25">
      <c r="A560">
        <v>279774</v>
      </c>
      <c r="B560" t="s">
        <v>2996</v>
      </c>
      <c r="C560">
        <v>2005</v>
      </c>
      <c r="D560" t="s">
        <v>170</v>
      </c>
      <c r="E560" t="s">
        <v>2997</v>
      </c>
      <c r="F560" t="s">
        <v>16</v>
      </c>
      <c r="H560">
        <v>10</v>
      </c>
      <c r="I560">
        <v>0</v>
      </c>
      <c r="J560">
        <v>100</v>
      </c>
      <c r="K560">
        <v>0</v>
      </c>
      <c r="L560">
        <v>10</v>
      </c>
      <c r="M560">
        <v>10</v>
      </c>
      <c r="N560">
        <v>100</v>
      </c>
      <c r="O560" t="s">
        <v>2998</v>
      </c>
      <c r="P560" t="s">
        <v>2999</v>
      </c>
      <c r="Q560" s="5" t="str">
        <f>HYPERLINK(Table4[[#This Row],[url]])</f>
        <v>https://s3.amazonaws.com/FrackFinder/Tadpole/Susquehanna/2005/2005_X-075.6676_Y0041.6804.png</v>
      </c>
      <c r="S560">
        <f>IF(LEFT(Table4[[#This Row],[answer1]])=Table4[[#This Row],[MY ANWER]], 0,1)</f>
        <v>1</v>
      </c>
    </row>
    <row r="561" spans="1:19" x14ac:dyDescent="0.25">
      <c r="A561">
        <v>279771</v>
      </c>
      <c r="B561" t="s">
        <v>2986</v>
      </c>
      <c r="C561">
        <v>2005</v>
      </c>
      <c r="D561" t="s">
        <v>170</v>
      </c>
      <c r="E561" t="s">
        <v>2987</v>
      </c>
      <c r="F561" t="s">
        <v>16</v>
      </c>
      <c r="H561">
        <v>10</v>
      </c>
      <c r="I561">
        <v>0</v>
      </c>
      <c r="J561">
        <v>100</v>
      </c>
      <c r="K561">
        <v>0</v>
      </c>
      <c r="L561">
        <v>10</v>
      </c>
      <c r="M561">
        <v>10</v>
      </c>
      <c r="N561">
        <v>100</v>
      </c>
      <c r="O561" t="s">
        <v>2988</v>
      </c>
      <c r="P561" t="s">
        <v>2989</v>
      </c>
      <c r="Q561" s="5" t="str">
        <f>HYPERLINK(Table4[[#This Row],[url]])</f>
        <v>https://s3.amazonaws.com/FrackFinder/Tadpole/Susquehanna/2005/2005_X-075.6710_Y0041.9034.png</v>
      </c>
      <c r="S561">
        <f>IF(LEFT(Table4[[#This Row],[answer1]])=Table4[[#This Row],[MY ANWER]], 0,1)</f>
        <v>1</v>
      </c>
    </row>
    <row r="562" spans="1:19" x14ac:dyDescent="0.25">
      <c r="A562">
        <v>279762</v>
      </c>
      <c r="B562" t="s">
        <v>2956</v>
      </c>
      <c r="C562">
        <v>2005</v>
      </c>
      <c r="D562" t="s">
        <v>170</v>
      </c>
      <c r="E562" t="s">
        <v>2957</v>
      </c>
      <c r="F562" t="s">
        <v>16</v>
      </c>
      <c r="H562">
        <v>10</v>
      </c>
      <c r="I562">
        <v>0</v>
      </c>
      <c r="J562">
        <v>100</v>
      </c>
      <c r="K562">
        <v>0</v>
      </c>
      <c r="L562">
        <v>10</v>
      </c>
      <c r="M562">
        <v>10</v>
      </c>
      <c r="N562">
        <v>100</v>
      </c>
      <c r="O562" t="s">
        <v>2958</v>
      </c>
      <c r="P562" t="s">
        <v>2959</v>
      </c>
      <c r="Q562" s="5" t="str">
        <f>HYPERLINK(Table4[[#This Row],[url]])</f>
        <v>https://s3.amazonaws.com/FrackFinder/Tadpole/Susquehanna/2005/2005_X-075.6765_Y0041.8305.png</v>
      </c>
      <c r="S562">
        <f>IF(LEFT(Table4[[#This Row],[answer1]])=Table4[[#This Row],[MY ANWER]], 0,1)</f>
        <v>1</v>
      </c>
    </row>
    <row r="563" spans="1:19" x14ac:dyDescent="0.25">
      <c r="A563">
        <v>279759</v>
      </c>
      <c r="B563" t="s">
        <v>2946</v>
      </c>
      <c r="C563">
        <v>2005</v>
      </c>
      <c r="D563" t="s">
        <v>170</v>
      </c>
      <c r="E563" t="s">
        <v>2947</v>
      </c>
      <c r="F563" t="s">
        <v>16</v>
      </c>
      <c r="H563">
        <v>10</v>
      </c>
      <c r="I563">
        <v>0</v>
      </c>
      <c r="J563">
        <v>100</v>
      </c>
      <c r="K563">
        <v>0</v>
      </c>
      <c r="L563">
        <v>10</v>
      </c>
      <c r="M563">
        <v>10</v>
      </c>
      <c r="N563">
        <v>100</v>
      </c>
      <c r="O563" t="s">
        <v>2948</v>
      </c>
      <c r="P563" t="s">
        <v>2949</v>
      </c>
      <c r="Q563" s="5" t="str">
        <f>HYPERLINK(Table4[[#This Row],[url]])</f>
        <v>https://s3.amazonaws.com/FrackFinder/Tadpole/Susquehanna/2005/2005_X-075.6782_Y0041.8460.png</v>
      </c>
      <c r="S563">
        <f>IF(LEFT(Table4[[#This Row],[answer1]])=Table4[[#This Row],[MY ANWER]], 0,1)</f>
        <v>1</v>
      </c>
    </row>
    <row r="564" spans="1:19" x14ac:dyDescent="0.25">
      <c r="A564">
        <v>279756</v>
      </c>
      <c r="B564" t="s">
        <v>2936</v>
      </c>
      <c r="C564">
        <v>2005</v>
      </c>
      <c r="D564" t="s">
        <v>170</v>
      </c>
      <c r="E564" t="s">
        <v>2937</v>
      </c>
      <c r="F564" t="s">
        <v>16</v>
      </c>
      <c r="H564">
        <v>10</v>
      </c>
      <c r="I564">
        <v>0</v>
      </c>
      <c r="J564">
        <v>100</v>
      </c>
      <c r="K564">
        <v>0</v>
      </c>
      <c r="L564">
        <v>10</v>
      </c>
      <c r="M564">
        <v>10</v>
      </c>
      <c r="N564">
        <v>100</v>
      </c>
      <c r="O564" t="s">
        <v>2938</v>
      </c>
      <c r="P564" t="s">
        <v>2939</v>
      </c>
      <c r="Q564" s="5" t="str">
        <f>HYPERLINK(Table4[[#This Row],[url]])</f>
        <v>https://s3.amazonaws.com/FrackFinder/Tadpole/Susquehanna/2005/2005_X-075.6811_Y0041.6646.png</v>
      </c>
      <c r="S564">
        <f>IF(LEFT(Table4[[#This Row],[answer1]])=Table4[[#This Row],[MY ANWER]], 0,1)</f>
        <v>1</v>
      </c>
    </row>
    <row r="565" spans="1:19" x14ac:dyDescent="0.25">
      <c r="A565">
        <v>279745</v>
      </c>
      <c r="B565" t="s">
        <v>2900</v>
      </c>
      <c r="C565">
        <v>2005</v>
      </c>
      <c r="D565" t="s">
        <v>170</v>
      </c>
      <c r="E565" t="s">
        <v>2901</v>
      </c>
      <c r="F565" t="s">
        <v>16</v>
      </c>
      <c r="H565">
        <v>10</v>
      </c>
      <c r="I565">
        <v>0</v>
      </c>
      <c r="J565">
        <v>100</v>
      </c>
      <c r="K565">
        <v>0</v>
      </c>
      <c r="L565">
        <v>10</v>
      </c>
      <c r="M565">
        <v>10</v>
      </c>
      <c r="N565">
        <v>100</v>
      </c>
      <c r="O565" t="s">
        <v>2902</v>
      </c>
      <c r="P565" t="s">
        <v>2903</v>
      </c>
      <c r="Q565" s="5" t="str">
        <f>HYPERLINK(Table4[[#This Row],[url]])</f>
        <v>https://s3.amazonaws.com/FrackFinder/Tadpole/Susquehanna/2005/2005_X-075.6889_Y0041.8853.png</v>
      </c>
      <c r="S565">
        <f>IF(LEFT(Table4[[#This Row],[answer1]])=Table4[[#This Row],[MY ANWER]], 0,1)</f>
        <v>1</v>
      </c>
    </row>
    <row r="566" spans="1:19" x14ac:dyDescent="0.25">
      <c r="A566">
        <v>279744</v>
      </c>
      <c r="B566" t="s">
        <v>2896</v>
      </c>
      <c r="C566">
        <v>2005</v>
      </c>
      <c r="D566" t="s">
        <v>170</v>
      </c>
      <c r="E566" t="s">
        <v>2897</v>
      </c>
      <c r="F566" t="s">
        <v>16</v>
      </c>
      <c r="H566">
        <v>10</v>
      </c>
      <c r="I566">
        <v>0</v>
      </c>
      <c r="J566">
        <v>100</v>
      </c>
      <c r="K566">
        <v>0</v>
      </c>
      <c r="L566">
        <v>10</v>
      </c>
      <c r="M566">
        <v>10</v>
      </c>
      <c r="N566">
        <v>100</v>
      </c>
      <c r="O566" t="s">
        <v>2898</v>
      </c>
      <c r="P566" t="s">
        <v>2899</v>
      </c>
      <c r="Q566" s="5" t="str">
        <f>HYPERLINK(Table4[[#This Row],[url]])</f>
        <v>https://s3.amazonaws.com/FrackFinder/Tadpole/Susquehanna/2005/2005_X-075.6889_Y0041.8980.png</v>
      </c>
      <c r="S566">
        <f>IF(LEFT(Table4[[#This Row],[answer1]])=Table4[[#This Row],[MY ANWER]], 0,1)</f>
        <v>1</v>
      </c>
    </row>
    <row r="567" spans="1:19" x14ac:dyDescent="0.25">
      <c r="A567">
        <v>279738</v>
      </c>
      <c r="B567" t="s">
        <v>2876</v>
      </c>
      <c r="C567">
        <v>2005</v>
      </c>
      <c r="D567" t="s">
        <v>170</v>
      </c>
      <c r="E567" t="s">
        <v>2877</v>
      </c>
      <c r="F567" t="s">
        <v>16</v>
      </c>
      <c r="H567">
        <v>10</v>
      </c>
      <c r="I567">
        <v>0</v>
      </c>
      <c r="J567">
        <v>100</v>
      </c>
      <c r="K567">
        <v>0</v>
      </c>
      <c r="L567">
        <v>10</v>
      </c>
      <c r="M567">
        <v>10</v>
      </c>
      <c r="N567">
        <v>100</v>
      </c>
      <c r="O567" t="s">
        <v>2878</v>
      </c>
      <c r="P567" t="s">
        <v>2879</v>
      </c>
      <c r="Q567" s="5" t="str">
        <f>HYPERLINK(Table4[[#This Row],[url]])</f>
        <v>https://s3.amazonaws.com/FrackFinder/Tadpole/Susquehanna/2005/2005_X-075.6898_Y0041.7500.png</v>
      </c>
      <c r="S567">
        <f>IF(LEFT(Table4[[#This Row],[answer1]])=Table4[[#This Row],[MY ANWER]], 0,1)</f>
        <v>1</v>
      </c>
    </row>
    <row r="568" spans="1:19" x14ac:dyDescent="0.25">
      <c r="A568">
        <v>279735</v>
      </c>
      <c r="B568" t="s">
        <v>2866</v>
      </c>
      <c r="C568">
        <v>2005</v>
      </c>
      <c r="D568" t="s">
        <v>170</v>
      </c>
      <c r="E568" t="s">
        <v>2867</v>
      </c>
      <c r="F568" t="s">
        <v>16</v>
      </c>
      <c r="H568">
        <v>10</v>
      </c>
      <c r="I568">
        <v>0</v>
      </c>
      <c r="J568">
        <v>100</v>
      </c>
      <c r="K568">
        <v>0</v>
      </c>
      <c r="L568">
        <v>10</v>
      </c>
      <c r="M568">
        <v>10</v>
      </c>
      <c r="N568">
        <v>100</v>
      </c>
      <c r="O568" t="s">
        <v>2868</v>
      </c>
      <c r="P568" t="s">
        <v>2869</v>
      </c>
      <c r="Q568" s="5" t="str">
        <f>HYPERLINK(Table4[[#This Row],[url]])</f>
        <v>https://s3.amazonaws.com/FrackFinder/Tadpole/Susquehanna/2005/2005_X-075.6936_Y0041.8383.png</v>
      </c>
      <c r="S568">
        <f>IF(LEFT(Table4[[#This Row],[answer1]])=Table4[[#This Row],[MY ANWER]], 0,1)</f>
        <v>1</v>
      </c>
    </row>
    <row r="569" spans="1:19" x14ac:dyDescent="0.25">
      <c r="A569">
        <v>279732</v>
      </c>
      <c r="B569" t="s">
        <v>2856</v>
      </c>
      <c r="C569">
        <v>2005</v>
      </c>
      <c r="D569" t="s">
        <v>170</v>
      </c>
      <c r="E569" t="s">
        <v>2857</v>
      </c>
      <c r="F569" t="s">
        <v>16</v>
      </c>
      <c r="H569">
        <v>10</v>
      </c>
      <c r="I569">
        <v>0</v>
      </c>
      <c r="J569">
        <v>100</v>
      </c>
      <c r="K569">
        <v>0</v>
      </c>
      <c r="L569">
        <v>10</v>
      </c>
      <c r="M569">
        <v>10</v>
      </c>
      <c r="N569">
        <v>100</v>
      </c>
      <c r="O569" t="s">
        <v>2858</v>
      </c>
      <c r="P569" t="s">
        <v>2859</v>
      </c>
      <c r="Q569" s="5" t="str">
        <f>HYPERLINK(Table4[[#This Row],[url]])</f>
        <v>https://s3.amazonaws.com/FrackFinder/Tadpole/Susquehanna/2005/2005_X-075.6989_Y0041.8979.png</v>
      </c>
      <c r="S569">
        <f>IF(LEFT(Table4[[#This Row],[answer1]])=Table4[[#This Row],[MY ANWER]], 0,1)</f>
        <v>1</v>
      </c>
    </row>
    <row r="570" spans="1:19" x14ac:dyDescent="0.25">
      <c r="A570">
        <v>279729</v>
      </c>
      <c r="B570" t="s">
        <v>2846</v>
      </c>
      <c r="C570">
        <v>2005</v>
      </c>
      <c r="D570" t="s">
        <v>170</v>
      </c>
      <c r="E570" t="s">
        <v>2847</v>
      </c>
      <c r="F570" t="s">
        <v>16</v>
      </c>
      <c r="H570">
        <v>10</v>
      </c>
      <c r="I570">
        <v>0</v>
      </c>
      <c r="J570">
        <v>100</v>
      </c>
      <c r="K570">
        <v>0</v>
      </c>
      <c r="L570">
        <v>10</v>
      </c>
      <c r="M570">
        <v>10</v>
      </c>
      <c r="N570">
        <v>100</v>
      </c>
      <c r="O570" t="s">
        <v>2848</v>
      </c>
      <c r="P570" t="s">
        <v>2849</v>
      </c>
      <c r="Q570" s="5" t="str">
        <f>HYPERLINK(Table4[[#This Row],[url]])</f>
        <v>https://s3.amazonaws.com/FrackFinder/Tadpole/Susquehanna/2005/2005_X-075.6998_Y0041.8302.png</v>
      </c>
      <c r="S570">
        <f>IF(LEFT(Table4[[#This Row],[answer1]])=Table4[[#This Row],[MY ANWER]], 0,1)</f>
        <v>1</v>
      </c>
    </row>
    <row r="571" spans="1:19" x14ac:dyDescent="0.25">
      <c r="A571">
        <v>279726</v>
      </c>
      <c r="B571" t="s">
        <v>2836</v>
      </c>
      <c r="C571">
        <v>2005</v>
      </c>
      <c r="D571" t="s">
        <v>170</v>
      </c>
      <c r="E571" t="s">
        <v>2837</v>
      </c>
      <c r="F571" t="s">
        <v>16</v>
      </c>
      <c r="H571">
        <v>10</v>
      </c>
      <c r="I571">
        <v>0</v>
      </c>
      <c r="J571">
        <v>100</v>
      </c>
      <c r="K571">
        <v>0</v>
      </c>
      <c r="L571">
        <v>10</v>
      </c>
      <c r="M571">
        <v>10</v>
      </c>
      <c r="N571">
        <v>100</v>
      </c>
      <c r="O571" t="s">
        <v>2838</v>
      </c>
      <c r="P571" t="s">
        <v>2839</v>
      </c>
      <c r="Q571" s="5" t="str">
        <f>HYPERLINK(Table4[[#This Row],[url]])</f>
        <v>https://s3.amazonaws.com/FrackFinder/Tadpole/Susquehanna/2005/2005_X-075.7025_Y0041.8594.png</v>
      </c>
      <c r="S571">
        <f>IF(LEFT(Table4[[#This Row],[answer1]])=Table4[[#This Row],[MY ANWER]], 0,1)</f>
        <v>1</v>
      </c>
    </row>
    <row r="572" spans="1:19" x14ac:dyDescent="0.25">
      <c r="A572">
        <v>279723</v>
      </c>
      <c r="B572" t="s">
        <v>2826</v>
      </c>
      <c r="C572">
        <v>2005</v>
      </c>
      <c r="D572" t="s">
        <v>170</v>
      </c>
      <c r="E572" t="s">
        <v>2827</v>
      </c>
      <c r="F572" t="s">
        <v>16</v>
      </c>
      <c r="H572">
        <v>10</v>
      </c>
      <c r="I572">
        <v>0</v>
      </c>
      <c r="J572">
        <v>100</v>
      </c>
      <c r="K572">
        <v>0</v>
      </c>
      <c r="L572">
        <v>10</v>
      </c>
      <c r="M572">
        <v>10</v>
      </c>
      <c r="N572">
        <v>100</v>
      </c>
      <c r="O572" t="s">
        <v>2828</v>
      </c>
      <c r="P572" t="s">
        <v>2829</v>
      </c>
      <c r="Q572" s="5" t="str">
        <f>HYPERLINK(Table4[[#This Row],[url]])</f>
        <v>https://s3.amazonaws.com/FrackFinder/Tadpole/Susquehanna/2005/2005_X-075.7038_Y0041.8889.png</v>
      </c>
      <c r="S572">
        <f>IF(LEFT(Table4[[#This Row],[answer1]])=Table4[[#This Row],[MY ANWER]], 0,1)</f>
        <v>1</v>
      </c>
    </row>
    <row r="573" spans="1:19" x14ac:dyDescent="0.25">
      <c r="A573">
        <v>279720</v>
      </c>
      <c r="B573" t="s">
        <v>2816</v>
      </c>
      <c r="C573">
        <v>2005</v>
      </c>
      <c r="D573" t="s">
        <v>170</v>
      </c>
      <c r="E573" t="s">
        <v>2817</v>
      </c>
      <c r="F573" t="s">
        <v>16</v>
      </c>
      <c r="H573">
        <v>10</v>
      </c>
      <c r="I573">
        <v>0</v>
      </c>
      <c r="J573">
        <v>100</v>
      </c>
      <c r="K573">
        <v>0</v>
      </c>
      <c r="L573">
        <v>10</v>
      </c>
      <c r="M573">
        <v>10</v>
      </c>
      <c r="N573">
        <v>100</v>
      </c>
      <c r="O573" t="s">
        <v>2818</v>
      </c>
      <c r="P573" t="s">
        <v>2819</v>
      </c>
      <c r="Q573" s="5" t="str">
        <f>HYPERLINK(Table4[[#This Row],[url]])</f>
        <v>https://s3.amazonaws.com/FrackFinder/Tadpole/Susquehanna/2005/2005_X-075.7049_Y0041.7983.png</v>
      </c>
      <c r="S573">
        <f>IF(LEFT(Table4[[#This Row],[answer1]])=Table4[[#This Row],[MY ANWER]], 0,1)</f>
        <v>1</v>
      </c>
    </row>
    <row r="574" spans="1:19" x14ac:dyDescent="0.25">
      <c r="A574">
        <v>279717</v>
      </c>
      <c r="B574" t="s">
        <v>2806</v>
      </c>
      <c r="C574">
        <v>2005</v>
      </c>
      <c r="D574" t="s">
        <v>170</v>
      </c>
      <c r="E574" t="s">
        <v>2807</v>
      </c>
      <c r="F574" t="s">
        <v>16</v>
      </c>
      <c r="H574">
        <v>10</v>
      </c>
      <c r="I574">
        <v>0</v>
      </c>
      <c r="J574">
        <v>100</v>
      </c>
      <c r="K574">
        <v>0</v>
      </c>
      <c r="L574">
        <v>10</v>
      </c>
      <c r="M574">
        <v>10</v>
      </c>
      <c r="N574">
        <v>100</v>
      </c>
      <c r="O574" t="s">
        <v>2808</v>
      </c>
      <c r="P574" t="s">
        <v>2809</v>
      </c>
      <c r="Q574" s="5" t="str">
        <f>HYPERLINK(Table4[[#This Row],[url]])</f>
        <v>https://s3.amazonaws.com/FrackFinder/Tadpole/Susquehanna/2005/2005_X-075.7065_Y0041.8801.png</v>
      </c>
      <c r="S574">
        <f>IF(LEFT(Table4[[#This Row],[answer1]])=Table4[[#This Row],[MY ANWER]], 0,1)</f>
        <v>1</v>
      </c>
    </row>
    <row r="575" spans="1:19" x14ac:dyDescent="0.25">
      <c r="A575">
        <v>279714</v>
      </c>
      <c r="B575" t="s">
        <v>2796</v>
      </c>
      <c r="C575">
        <v>2005</v>
      </c>
      <c r="D575" t="s">
        <v>170</v>
      </c>
      <c r="E575" t="s">
        <v>2797</v>
      </c>
      <c r="F575" t="s">
        <v>16</v>
      </c>
      <c r="H575">
        <v>10</v>
      </c>
      <c r="I575">
        <v>0</v>
      </c>
      <c r="J575">
        <v>100</v>
      </c>
      <c r="K575">
        <v>0</v>
      </c>
      <c r="L575">
        <v>10</v>
      </c>
      <c r="M575">
        <v>10</v>
      </c>
      <c r="N575">
        <v>100</v>
      </c>
      <c r="O575" t="s">
        <v>2798</v>
      </c>
      <c r="P575" t="s">
        <v>2799</v>
      </c>
      <c r="Q575" s="5" t="str">
        <f>HYPERLINK(Table4[[#This Row],[url]])</f>
        <v>https://s3.amazonaws.com/FrackFinder/Tadpole/Susquehanna/2005/2005_X-075.7104_Y0041.7390.png</v>
      </c>
      <c r="S575">
        <f>IF(LEFT(Table4[[#This Row],[answer1]])=Table4[[#This Row],[MY ANWER]], 0,1)</f>
        <v>1</v>
      </c>
    </row>
    <row r="576" spans="1:19" x14ac:dyDescent="0.25">
      <c r="A576">
        <v>279711</v>
      </c>
      <c r="B576" t="s">
        <v>2786</v>
      </c>
      <c r="C576">
        <v>2005</v>
      </c>
      <c r="D576" t="s">
        <v>170</v>
      </c>
      <c r="E576" t="s">
        <v>2787</v>
      </c>
      <c r="F576" t="s">
        <v>16</v>
      </c>
      <c r="H576">
        <v>10</v>
      </c>
      <c r="I576">
        <v>0</v>
      </c>
      <c r="J576">
        <v>100</v>
      </c>
      <c r="K576">
        <v>0</v>
      </c>
      <c r="L576">
        <v>10</v>
      </c>
      <c r="M576">
        <v>10</v>
      </c>
      <c r="N576">
        <v>100</v>
      </c>
      <c r="O576" t="s">
        <v>2788</v>
      </c>
      <c r="P576" t="s">
        <v>2789</v>
      </c>
      <c r="Q576" s="5" t="str">
        <f>HYPERLINK(Table4[[#This Row],[url]])</f>
        <v>https://s3.amazonaws.com/FrackFinder/Tadpole/Susquehanna/2005/2005_X-075.7124_Y0041.7062.png</v>
      </c>
      <c r="S576">
        <f>IF(LEFT(Table4[[#This Row],[answer1]])=Table4[[#This Row],[MY ANWER]], 0,1)</f>
        <v>1</v>
      </c>
    </row>
    <row r="577" spans="1:19" x14ac:dyDescent="0.25">
      <c r="A577">
        <v>279708</v>
      </c>
      <c r="B577" t="s">
        <v>2776</v>
      </c>
      <c r="C577">
        <v>2005</v>
      </c>
      <c r="D577" t="s">
        <v>170</v>
      </c>
      <c r="E577" t="s">
        <v>2777</v>
      </c>
      <c r="F577" t="s">
        <v>16</v>
      </c>
      <c r="H577">
        <v>10</v>
      </c>
      <c r="I577">
        <v>0</v>
      </c>
      <c r="J577">
        <v>100</v>
      </c>
      <c r="K577">
        <v>0</v>
      </c>
      <c r="L577">
        <v>10</v>
      </c>
      <c r="M577">
        <v>10</v>
      </c>
      <c r="N577">
        <v>100</v>
      </c>
      <c r="O577" t="s">
        <v>2778</v>
      </c>
      <c r="P577" t="s">
        <v>2779</v>
      </c>
      <c r="Q577" s="5" t="str">
        <f>HYPERLINK(Table4[[#This Row],[url]])</f>
        <v>https://s3.amazonaws.com/FrackFinder/Tadpole/Susquehanna/2005/2005_X-075.7145_Y0041.8295.png</v>
      </c>
      <c r="S577">
        <f>IF(LEFT(Table4[[#This Row],[answer1]])=Table4[[#This Row],[MY ANWER]], 0,1)</f>
        <v>1</v>
      </c>
    </row>
    <row r="578" spans="1:19" x14ac:dyDescent="0.25">
      <c r="A578">
        <v>279702</v>
      </c>
      <c r="B578" t="s">
        <v>2756</v>
      </c>
      <c r="C578">
        <v>2005</v>
      </c>
      <c r="D578" t="s">
        <v>170</v>
      </c>
      <c r="E578" t="s">
        <v>2757</v>
      </c>
      <c r="F578" t="s">
        <v>16</v>
      </c>
      <c r="H578">
        <v>10</v>
      </c>
      <c r="I578">
        <v>0</v>
      </c>
      <c r="J578">
        <v>100</v>
      </c>
      <c r="K578">
        <v>0</v>
      </c>
      <c r="L578">
        <v>10</v>
      </c>
      <c r="M578">
        <v>10</v>
      </c>
      <c r="N578">
        <v>100</v>
      </c>
      <c r="O578" t="s">
        <v>2758</v>
      </c>
      <c r="P578" t="s">
        <v>2759</v>
      </c>
      <c r="Q578" s="5" t="str">
        <f>HYPERLINK(Table4[[#This Row],[url]])</f>
        <v>https://s3.amazonaws.com/FrackFinder/Tadpole/Susquehanna/2005/2005_X-075.7185_Y0041.7253.png</v>
      </c>
      <c r="S578">
        <f>IF(LEFT(Table4[[#This Row],[answer1]])=Table4[[#This Row],[MY ANWER]], 0,1)</f>
        <v>1</v>
      </c>
    </row>
    <row r="579" spans="1:19" x14ac:dyDescent="0.25">
      <c r="A579">
        <v>279699</v>
      </c>
      <c r="B579" t="s">
        <v>2746</v>
      </c>
      <c r="C579">
        <v>2005</v>
      </c>
      <c r="D579" t="s">
        <v>170</v>
      </c>
      <c r="E579" t="s">
        <v>2747</v>
      </c>
      <c r="F579" t="s">
        <v>16</v>
      </c>
      <c r="H579">
        <v>10</v>
      </c>
      <c r="I579">
        <v>0</v>
      </c>
      <c r="J579">
        <v>100</v>
      </c>
      <c r="K579">
        <v>0</v>
      </c>
      <c r="L579">
        <v>10</v>
      </c>
      <c r="M579">
        <v>10</v>
      </c>
      <c r="N579">
        <v>100</v>
      </c>
      <c r="O579" t="s">
        <v>2748</v>
      </c>
      <c r="P579" t="s">
        <v>2749</v>
      </c>
      <c r="Q579" s="5" t="str">
        <f>HYPERLINK(Table4[[#This Row],[url]])</f>
        <v>https://s3.amazonaws.com/FrackFinder/Tadpole/Susquehanna/2005/2005_X-075.7284_Y0041.6825.png</v>
      </c>
      <c r="S579">
        <f>IF(LEFT(Table4[[#This Row],[answer1]])=Table4[[#This Row],[MY ANWER]], 0,1)</f>
        <v>1</v>
      </c>
    </row>
    <row r="580" spans="1:19" x14ac:dyDescent="0.25">
      <c r="A580">
        <v>279696</v>
      </c>
      <c r="B580" t="s">
        <v>2736</v>
      </c>
      <c r="C580">
        <v>2005</v>
      </c>
      <c r="D580" t="s">
        <v>170</v>
      </c>
      <c r="E580" t="s">
        <v>2737</v>
      </c>
      <c r="F580" t="s">
        <v>16</v>
      </c>
      <c r="H580">
        <v>10</v>
      </c>
      <c r="I580">
        <v>0</v>
      </c>
      <c r="J580">
        <v>100</v>
      </c>
      <c r="K580">
        <v>0</v>
      </c>
      <c r="L580">
        <v>10</v>
      </c>
      <c r="M580">
        <v>10</v>
      </c>
      <c r="N580">
        <v>100</v>
      </c>
      <c r="O580" t="s">
        <v>2738</v>
      </c>
      <c r="P580" t="s">
        <v>2739</v>
      </c>
      <c r="Q580" s="5" t="str">
        <f>HYPERLINK(Table4[[#This Row],[url]])</f>
        <v>https://s3.amazonaws.com/FrackFinder/Tadpole/Susquehanna/2005/2005_X-075.7303_Y0041.8619.png</v>
      </c>
      <c r="S580">
        <f>IF(LEFT(Table4[[#This Row],[answer1]])=Table4[[#This Row],[MY ANWER]], 0,1)</f>
        <v>1</v>
      </c>
    </row>
    <row r="581" spans="1:19" x14ac:dyDescent="0.25">
      <c r="A581">
        <v>279690</v>
      </c>
      <c r="B581" t="s">
        <v>2716</v>
      </c>
      <c r="C581">
        <v>2005</v>
      </c>
      <c r="D581" t="s">
        <v>170</v>
      </c>
      <c r="E581" t="s">
        <v>2717</v>
      </c>
      <c r="F581" t="s">
        <v>16</v>
      </c>
      <c r="H581">
        <v>10</v>
      </c>
      <c r="I581">
        <v>0</v>
      </c>
      <c r="J581">
        <v>100</v>
      </c>
      <c r="K581">
        <v>0</v>
      </c>
      <c r="L581">
        <v>10</v>
      </c>
      <c r="M581">
        <v>10</v>
      </c>
      <c r="N581">
        <v>100</v>
      </c>
      <c r="O581" t="s">
        <v>2718</v>
      </c>
      <c r="P581" t="s">
        <v>2719</v>
      </c>
      <c r="Q581" s="5" t="str">
        <f>HYPERLINK(Table4[[#This Row],[url]])</f>
        <v>https://s3.amazonaws.com/FrackFinder/Tadpole/Susquehanna/2005/2005_X-075.7351_Y0041.7954.png</v>
      </c>
      <c r="S581">
        <f>IF(LEFT(Table4[[#This Row],[answer1]])=Table4[[#This Row],[MY ANWER]], 0,1)</f>
        <v>1</v>
      </c>
    </row>
    <row r="582" spans="1:19" x14ac:dyDescent="0.25">
      <c r="A582">
        <v>279687</v>
      </c>
      <c r="B582" t="s">
        <v>2706</v>
      </c>
      <c r="C582">
        <v>2005</v>
      </c>
      <c r="D582" t="s">
        <v>170</v>
      </c>
      <c r="E582" t="s">
        <v>2707</v>
      </c>
      <c r="F582" t="s">
        <v>16</v>
      </c>
      <c r="H582">
        <v>10</v>
      </c>
      <c r="I582">
        <v>0</v>
      </c>
      <c r="J582">
        <v>100</v>
      </c>
      <c r="K582">
        <v>0</v>
      </c>
      <c r="L582">
        <v>10</v>
      </c>
      <c r="M582">
        <v>10</v>
      </c>
      <c r="N582">
        <v>100</v>
      </c>
      <c r="O582" t="s">
        <v>2708</v>
      </c>
      <c r="P582" t="s">
        <v>2709</v>
      </c>
      <c r="Q582" s="5" t="str">
        <f>HYPERLINK(Table4[[#This Row],[url]])</f>
        <v>https://s3.amazonaws.com/FrackFinder/Tadpole/Susquehanna/2005/2005_X-075.7364_Y0041.8534.png</v>
      </c>
      <c r="S582">
        <f>IF(LEFT(Table4[[#This Row],[answer1]])=Table4[[#This Row],[MY ANWER]], 0,1)</f>
        <v>1</v>
      </c>
    </row>
    <row r="583" spans="1:19" x14ac:dyDescent="0.25">
      <c r="A583">
        <v>279684</v>
      </c>
      <c r="B583" t="s">
        <v>2696</v>
      </c>
      <c r="C583">
        <v>2005</v>
      </c>
      <c r="D583" t="s">
        <v>170</v>
      </c>
      <c r="E583" t="s">
        <v>2697</v>
      </c>
      <c r="F583" t="s">
        <v>16</v>
      </c>
      <c r="H583">
        <v>10</v>
      </c>
      <c r="I583">
        <v>0</v>
      </c>
      <c r="J583">
        <v>100</v>
      </c>
      <c r="K583">
        <v>0</v>
      </c>
      <c r="L583">
        <v>10</v>
      </c>
      <c r="M583">
        <v>10</v>
      </c>
      <c r="N583">
        <v>100</v>
      </c>
      <c r="O583" t="s">
        <v>2698</v>
      </c>
      <c r="P583" t="s">
        <v>2699</v>
      </c>
      <c r="Q583" s="5" t="str">
        <f>HYPERLINK(Table4[[#This Row],[url]])</f>
        <v>https://s3.amazonaws.com/FrackFinder/Tadpole/Susquehanna/2005/2005_X-075.7424_Y0041.8277.png</v>
      </c>
      <c r="S583">
        <f>IF(LEFT(Table4[[#This Row],[answer1]])=Table4[[#This Row],[MY ANWER]], 0,1)</f>
        <v>1</v>
      </c>
    </row>
    <row r="584" spans="1:19" x14ac:dyDescent="0.25">
      <c r="A584">
        <v>279660</v>
      </c>
      <c r="B584" t="s">
        <v>2616</v>
      </c>
      <c r="C584">
        <v>2005</v>
      </c>
      <c r="D584" t="s">
        <v>170</v>
      </c>
      <c r="E584" t="s">
        <v>2617</v>
      </c>
      <c r="F584" t="s">
        <v>16</v>
      </c>
      <c r="H584">
        <v>10</v>
      </c>
      <c r="I584">
        <v>0</v>
      </c>
      <c r="J584">
        <v>100</v>
      </c>
      <c r="K584">
        <v>0</v>
      </c>
      <c r="L584">
        <v>10</v>
      </c>
      <c r="M584">
        <v>10</v>
      </c>
      <c r="N584">
        <v>100</v>
      </c>
      <c r="O584" t="s">
        <v>2618</v>
      </c>
      <c r="P584" t="s">
        <v>2619</v>
      </c>
      <c r="Q584" s="5" t="str">
        <f>HYPERLINK(Table4[[#This Row],[url]])</f>
        <v>https://s3.amazonaws.com/FrackFinder/Tadpole/Susquehanna/2005/2005_X-075.7571_Y0041.8479.png</v>
      </c>
      <c r="S584">
        <f>IF(LEFT(Table4[[#This Row],[answer1]])=Table4[[#This Row],[MY ANWER]], 0,1)</f>
        <v>1</v>
      </c>
    </row>
    <row r="585" spans="1:19" x14ac:dyDescent="0.25">
      <c r="A585">
        <v>279657</v>
      </c>
      <c r="B585" t="s">
        <v>2606</v>
      </c>
      <c r="C585">
        <v>2005</v>
      </c>
      <c r="D585" t="s">
        <v>170</v>
      </c>
      <c r="E585" t="s">
        <v>2607</v>
      </c>
      <c r="F585" t="s">
        <v>16</v>
      </c>
      <c r="H585">
        <v>10</v>
      </c>
      <c r="I585">
        <v>0</v>
      </c>
      <c r="J585">
        <v>100</v>
      </c>
      <c r="K585">
        <v>0</v>
      </c>
      <c r="L585">
        <v>10</v>
      </c>
      <c r="M585">
        <v>10</v>
      </c>
      <c r="N585">
        <v>100</v>
      </c>
      <c r="O585" t="s">
        <v>2608</v>
      </c>
      <c r="P585" t="s">
        <v>2609</v>
      </c>
      <c r="Q585" s="5" t="str">
        <f>HYPERLINK(Table4[[#This Row],[url]])</f>
        <v>https://s3.amazonaws.com/FrackFinder/Tadpole/Susquehanna/2005/2005_X-075.7602_Y0041.8364.png</v>
      </c>
      <c r="S585">
        <f>IF(LEFT(Table4[[#This Row],[answer1]])=Table4[[#This Row],[MY ANWER]], 0,1)</f>
        <v>1</v>
      </c>
    </row>
    <row r="586" spans="1:19" x14ac:dyDescent="0.25">
      <c r="A586">
        <v>279654</v>
      </c>
      <c r="B586" t="s">
        <v>2596</v>
      </c>
      <c r="C586">
        <v>2005</v>
      </c>
      <c r="D586" t="s">
        <v>170</v>
      </c>
      <c r="E586" t="s">
        <v>2597</v>
      </c>
      <c r="F586" t="s">
        <v>16</v>
      </c>
      <c r="H586">
        <v>10</v>
      </c>
      <c r="I586">
        <v>0</v>
      </c>
      <c r="J586">
        <v>100</v>
      </c>
      <c r="K586">
        <v>0</v>
      </c>
      <c r="L586">
        <v>10</v>
      </c>
      <c r="M586">
        <v>10</v>
      </c>
      <c r="N586">
        <v>100</v>
      </c>
      <c r="O586" t="s">
        <v>2598</v>
      </c>
      <c r="P586" t="s">
        <v>2599</v>
      </c>
      <c r="Q586" s="5" t="str">
        <f>HYPERLINK(Table4[[#This Row],[url]])</f>
        <v>https://s3.amazonaws.com/FrackFinder/Tadpole/Susquehanna/2005/2005_X-075.7658_Y0041.6723.png</v>
      </c>
      <c r="S586">
        <f>IF(LEFT(Table4[[#This Row],[answer1]])=Table4[[#This Row],[MY ANWER]], 0,1)</f>
        <v>1</v>
      </c>
    </row>
    <row r="587" spans="1:19" x14ac:dyDescent="0.25">
      <c r="A587">
        <v>279651</v>
      </c>
      <c r="B587" t="s">
        <v>2586</v>
      </c>
      <c r="C587">
        <v>2005</v>
      </c>
      <c r="D587" t="s">
        <v>170</v>
      </c>
      <c r="E587" t="s">
        <v>2587</v>
      </c>
      <c r="F587" t="s">
        <v>16</v>
      </c>
      <c r="H587">
        <v>10</v>
      </c>
      <c r="I587">
        <v>0</v>
      </c>
      <c r="J587">
        <v>100</v>
      </c>
      <c r="K587">
        <v>0</v>
      </c>
      <c r="L587">
        <v>10</v>
      </c>
      <c r="M587">
        <v>10</v>
      </c>
      <c r="N587">
        <v>100</v>
      </c>
      <c r="O587" t="s">
        <v>2588</v>
      </c>
      <c r="P587" t="s">
        <v>2589</v>
      </c>
      <c r="Q587" s="5" t="str">
        <f>HYPERLINK(Table4[[#This Row],[url]])</f>
        <v>https://s3.amazonaws.com/FrackFinder/Tadpole/Susquehanna/2005/2005_X-075.7660_Y0041.8025.png</v>
      </c>
      <c r="S587">
        <f>IF(LEFT(Table4[[#This Row],[answer1]])=Table4[[#This Row],[MY ANWER]], 0,1)</f>
        <v>1</v>
      </c>
    </row>
    <row r="588" spans="1:19" x14ac:dyDescent="0.25">
      <c r="A588">
        <v>279648</v>
      </c>
      <c r="B588" t="s">
        <v>2576</v>
      </c>
      <c r="C588">
        <v>2005</v>
      </c>
      <c r="D588" t="s">
        <v>170</v>
      </c>
      <c r="E588" t="s">
        <v>2577</v>
      </c>
      <c r="F588" t="s">
        <v>16</v>
      </c>
      <c r="H588">
        <v>10</v>
      </c>
      <c r="I588">
        <v>0</v>
      </c>
      <c r="J588">
        <v>100</v>
      </c>
      <c r="K588">
        <v>0</v>
      </c>
      <c r="L588">
        <v>10</v>
      </c>
      <c r="M588">
        <v>10</v>
      </c>
      <c r="N588">
        <v>100</v>
      </c>
      <c r="O588" t="s">
        <v>2578</v>
      </c>
      <c r="P588" t="s">
        <v>2579</v>
      </c>
      <c r="Q588" s="5" t="str">
        <f>HYPERLINK(Table4[[#This Row],[url]])</f>
        <v>https://s3.amazonaws.com/FrackFinder/Tadpole/Susquehanna/2005/2005_X-075.7661_Y0041.8147.png</v>
      </c>
      <c r="S588">
        <f>IF(LEFT(Table4[[#This Row],[answer1]])=Table4[[#This Row],[MY ANWER]], 0,1)</f>
        <v>1</v>
      </c>
    </row>
    <row r="589" spans="1:19" x14ac:dyDescent="0.25">
      <c r="A589">
        <v>279645</v>
      </c>
      <c r="B589" t="s">
        <v>2566</v>
      </c>
      <c r="C589">
        <v>2005</v>
      </c>
      <c r="D589" t="s">
        <v>170</v>
      </c>
      <c r="E589" t="s">
        <v>2567</v>
      </c>
      <c r="F589" t="s">
        <v>16</v>
      </c>
      <c r="H589">
        <v>10</v>
      </c>
      <c r="I589">
        <v>0</v>
      </c>
      <c r="J589">
        <v>100</v>
      </c>
      <c r="K589">
        <v>0</v>
      </c>
      <c r="L589">
        <v>10</v>
      </c>
      <c r="M589">
        <v>10</v>
      </c>
      <c r="N589">
        <v>100</v>
      </c>
      <c r="O589" t="s">
        <v>2568</v>
      </c>
      <c r="P589" t="s">
        <v>2569</v>
      </c>
      <c r="Q589" s="5" t="str">
        <f>HYPERLINK(Table4[[#This Row],[url]])</f>
        <v>https://s3.amazonaws.com/FrackFinder/Tadpole/Susquehanna/2005/2005_X-075.7693_Y0041.8314.png</v>
      </c>
      <c r="S589">
        <f>IF(LEFT(Table4[[#This Row],[answer1]])=Table4[[#This Row],[MY ANWER]], 0,1)</f>
        <v>1</v>
      </c>
    </row>
    <row r="590" spans="1:19" x14ac:dyDescent="0.25">
      <c r="A590">
        <v>279642</v>
      </c>
      <c r="B590" t="s">
        <v>2557</v>
      </c>
      <c r="C590">
        <v>2005</v>
      </c>
      <c r="D590" t="s">
        <v>170</v>
      </c>
      <c r="E590" t="s">
        <v>2558</v>
      </c>
      <c r="F590" t="s">
        <v>16</v>
      </c>
      <c r="H590">
        <v>11</v>
      </c>
      <c r="I590">
        <v>0</v>
      </c>
      <c r="J590">
        <v>100</v>
      </c>
      <c r="K590">
        <v>0</v>
      </c>
      <c r="L590">
        <v>11</v>
      </c>
      <c r="M590">
        <v>10</v>
      </c>
      <c r="N590">
        <v>110</v>
      </c>
      <c r="O590" t="s">
        <v>2559</v>
      </c>
      <c r="P590" t="s">
        <v>2553</v>
      </c>
      <c r="Q590" s="5" t="str">
        <f>HYPERLINK(Table4[[#This Row],[url]])</f>
        <v>https://s3.amazonaws.com/FrackFinder/Tadpole/Susquehanna/2005/2005_X-075.7695_Y0041.8914.png</v>
      </c>
      <c r="S590">
        <f>IF(LEFT(Table4[[#This Row],[answer1]])=Table4[[#This Row],[MY ANWER]], 0,1)</f>
        <v>1</v>
      </c>
    </row>
    <row r="591" spans="1:19" x14ac:dyDescent="0.25">
      <c r="A591">
        <v>279639</v>
      </c>
      <c r="B591" t="s">
        <v>2547</v>
      </c>
      <c r="C591">
        <v>2005</v>
      </c>
      <c r="D591" t="s">
        <v>170</v>
      </c>
      <c r="E591" t="s">
        <v>2548</v>
      </c>
      <c r="F591" t="s">
        <v>16</v>
      </c>
      <c r="H591">
        <v>10</v>
      </c>
      <c r="I591">
        <v>0</v>
      </c>
      <c r="J591">
        <v>100</v>
      </c>
      <c r="K591">
        <v>0</v>
      </c>
      <c r="L591">
        <v>10</v>
      </c>
      <c r="M591">
        <v>10</v>
      </c>
      <c r="N591">
        <v>100</v>
      </c>
      <c r="O591" t="s">
        <v>2549</v>
      </c>
      <c r="P591" t="s">
        <v>2550</v>
      </c>
      <c r="Q591" s="5" t="str">
        <f>HYPERLINK(Table4[[#This Row],[url]])</f>
        <v>https://s3.amazonaws.com/FrackFinder/Tadpole/Susquehanna/2005/2005_X-075.7733_Y0041.9831.png</v>
      </c>
      <c r="S591">
        <f>IF(LEFT(Table4[[#This Row],[answer1]])=Table4[[#This Row],[MY ANWER]], 0,1)</f>
        <v>1</v>
      </c>
    </row>
    <row r="592" spans="1:19" x14ac:dyDescent="0.25">
      <c r="A592">
        <v>279633</v>
      </c>
      <c r="B592" t="s">
        <v>2527</v>
      </c>
      <c r="C592">
        <v>2005</v>
      </c>
      <c r="D592" t="s">
        <v>170</v>
      </c>
      <c r="E592" t="s">
        <v>2528</v>
      </c>
      <c r="F592" t="s">
        <v>16</v>
      </c>
      <c r="H592">
        <v>11</v>
      </c>
      <c r="I592">
        <v>0</v>
      </c>
      <c r="J592">
        <v>100</v>
      </c>
      <c r="K592">
        <v>0</v>
      </c>
      <c r="L592">
        <v>11</v>
      </c>
      <c r="M592">
        <v>10</v>
      </c>
      <c r="N592">
        <v>110</v>
      </c>
      <c r="O592" t="s">
        <v>2529</v>
      </c>
      <c r="P592" t="s">
        <v>2530</v>
      </c>
      <c r="Q592" s="5" t="str">
        <f>HYPERLINK(Table4[[#This Row],[url]])</f>
        <v>https://s3.amazonaws.com/FrackFinder/Tadpole/Susquehanna/2005/2005_X-075.7800_Y0041.9768.png</v>
      </c>
      <c r="S592">
        <f>IF(LEFT(Table4[[#This Row],[answer1]])=Table4[[#This Row],[MY ANWER]], 0,1)</f>
        <v>1</v>
      </c>
    </row>
    <row r="593" spans="1:19" x14ac:dyDescent="0.25">
      <c r="A593">
        <v>279630</v>
      </c>
      <c r="B593" t="s">
        <v>2517</v>
      </c>
      <c r="C593">
        <v>2005</v>
      </c>
      <c r="D593" t="s">
        <v>170</v>
      </c>
      <c r="E593" t="s">
        <v>2518</v>
      </c>
      <c r="F593" t="s">
        <v>16</v>
      </c>
      <c r="H593">
        <v>10</v>
      </c>
      <c r="I593">
        <v>0</v>
      </c>
      <c r="J593">
        <v>100</v>
      </c>
      <c r="K593">
        <v>0</v>
      </c>
      <c r="L593">
        <v>10</v>
      </c>
      <c r="M593">
        <v>10</v>
      </c>
      <c r="N593">
        <v>100</v>
      </c>
      <c r="O593" t="s">
        <v>2519</v>
      </c>
      <c r="P593" t="s">
        <v>2520</v>
      </c>
      <c r="Q593" s="5" t="str">
        <f>HYPERLINK(Table4[[#This Row],[url]])</f>
        <v>https://s3.amazonaws.com/FrackFinder/Tadpole/Susquehanna/2005/2005_X-075.7815_Y0041.8327.png</v>
      </c>
      <c r="S593">
        <f>IF(LEFT(Table4[[#This Row],[answer1]])=Table4[[#This Row],[MY ANWER]], 0,1)</f>
        <v>1</v>
      </c>
    </row>
    <row r="594" spans="1:19" x14ac:dyDescent="0.25">
      <c r="A594">
        <v>279624</v>
      </c>
      <c r="B594" t="s">
        <v>2498</v>
      </c>
      <c r="C594">
        <v>2005</v>
      </c>
      <c r="D594" t="s">
        <v>170</v>
      </c>
      <c r="E594" t="s">
        <v>2499</v>
      </c>
      <c r="F594" t="s">
        <v>16</v>
      </c>
      <c r="H594">
        <v>10</v>
      </c>
      <c r="I594">
        <v>0</v>
      </c>
      <c r="J594">
        <v>100</v>
      </c>
      <c r="K594">
        <v>0</v>
      </c>
      <c r="L594">
        <v>10</v>
      </c>
      <c r="M594">
        <v>10</v>
      </c>
      <c r="N594">
        <v>100</v>
      </c>
      <c r="O594" t="s">
        <v>2500</v>
      </c>
      <c r="P594" t="s">
        <v>2501</v>
      </c>
      <c r="Q594" s="5" t="str">
        <f>HYPERLINK(Table4[[#This Row],[url]])</f>
        <v>https://s3.amazonaws.com/FrackFinder/Tadpole/Susquehanna/2005/2005_X-075.7880_Y0041.7270.png</v>
      </c>
      <c r="S594">
        <f>IF(LEFT(Table4[[#This Row],[answer1]])=Table4[[#This Row],[MY ANWER]], 0,1)</f>
        <v>1</v>
      </c>
    </row>
    <row r="595" spans="1:19" x14ac:dyDescent="0.25">
      <c r="A595">
        <v>279621</v>
      </c>
      <c r="B595" t="s">
        <v>2488</v>
      </c>
      <c r="C595">
        <v>2005</v>
      </c>
      <c r="D595" t="s">
        <v>170</v>
      </c>
      <c r="E595" t="s">
        <v>2489</v>
      </c>
      <c r="F595" t="s">
        <v>16</v>
      </c>
      <c r="H595">
        <v>10</v>
      </c>
      <c r="I595">
        <v>0</v>
      </c>
      <c r="J595">
        <v>100</v>
      </c>
      <c r="K595">
        <v>0</v>
      </c>
      <c r="L595">
        <v>10</v>
      </c>
      <c r="M595">
        <v>10</v>
      </c>
      <c r="N595">
        <v>100</v>
      </c>
      <c r="O595" t="s">
        <v>2490</v>
      </c>
      <c r="P595" t="s">
        <v>2491</v>
      </c>
      <c r="Q595" s="5" t="str">
        <f>HYPERLINK(Table4[[#This Row],[url]])</f>
        <v>https://s3.amazonaws.com/FrackFinder/Tadpole/Susquehanna/2005/2005_X-075.7954_Y0041.9801.png</v>
      </c>
      <c r="S595">
        <f>IF(LEFT(Table4[[#This Row],[answer1]])=Table4[[#This Row],[MY ANWER]], 0,1)</f>
        <v>1</v>
      </c>
    </row>
    <row r="596" spans="1:19" x14ac:dyDescent="0.25">
      <c r="A596">
        <v>279615</v>
      </c>
      <c r="B596" t="s">
        <v>2468</v>
      </c>
      <c r="C596">
        <v>2005</v>
      </c>
      <c r="D596" t="s">
        <v>170</v>
      </c>
      <c r="E596" t="s">
        <v>2469</v>
      </c>
      <c r="F596" t="s">
        <v>16</v>
      </c>
      <c r="H596">
        <v>10</v>
      </c>
      <c r="I596">
        <v>0</v>
      </c>
      <c r="J596">
        <v>100</v>
      </c>
      <c r="K596">
        <v>0</v>
      </c>
      <c r="L596">
        <v>10</v>
      </c>
      <c r="M596">
        <v>10</v>
      </c>
      <c r="N596">
        <v>100</v>
      </c>
      <c r="O596" t="s">
        <v>2470</v>
      </c>
      <c r="P596" t="s">
        <v>2471</v>
      </c>
      <c r="Q596" s="5" t="str">
        <f>HYPERLINK(Table4[[#This Row],[url]])</f>
        <v>https://s3.amazonaws.com/FrackFinder/Tadpole/Susquehanna/2005/2005_X-075.7997_Y0041.7638.png</v>
      </c>
      <c r="S596">
        <f>IF(LEFT(Table4[[#This Row],[answer1]])=Table4[[#This Row],[MY ANWER]], 0,1)</f>
        <v>1</v>
      </c>
    </row>
    <row r="597" spans="1:19" x14ac:dyDescent="0.25">
      <c r="A597">
        <v>279612</v>
      </c>
      <c r="B597" t="s">
        <v>2458</v>
      </c>
      <c r="C597">
        <v>2005</v>
      </c>
      <c r="D597" t="s">
        <v>170</v>
      </c>
      <c r="E597" t="s">
        <v>2459</v>
      </c>
      <c r="F597" t="s">
        <v>16</v>
      </c>
      <c r="H597">
        <v>10</v>
      </c>
      <c r="I597">
        <v>0</v>
      </c>
      <c r="J597">
        <v>100</v>
      </c>
      <c r="K597">
        <v>0</v>
      </c>
      <c r="L597">
        <v>10</v>
      </c>
      <c r="M597">
        <v>10</v>
      </c>
      <c r="N597">
        <v>100</v>
      </c>
      <c r="O597" t="s">
        <v>2460</v>
      </c>
      <c r="P597" t="s">
        <v>2461</v>
      </c>
      <c r="Q597" s="5" t="str">
        <f>HYPERLINK(Table4[[#This Row],[url]])</f>
        <v>https://s3.amazonaws.com/FrackFinder/Tadpole/Susquehanna/2005/2005_X-075.8000_Y0041.9730.png</v>
      </c>
      <c r="S597">
        <f>IF(LEFT(Table4[[#This Row],[answer1]])=Table4[[#This Row],[MY ANWER]], 0,1)</f>
        <v>1</v>
      </c>
    </row>
    <row r="598" spans="1:19" x14ac:dyDescent="0.25">
      <c r="A598">
        <v>279606</v>
      </c>
      <c r="B598" t="s">
        <v>2438</v>
      </c>
      <c r="C598">
        <v>2005</v>
      </c>
      <c r="D598" t="s">
        <v>170</v>
      </c>
      <c r="E598" t="s">
        <v>2439</v>
      </c>
      <c r="F598" t="s">
        <v>16</v>
      </c>
      <c r="H598">
        <v>10</v>
      </c>
      <c r="I598">
        <v>0</v>
      </c>
      <c r="J598">
        <v>100</v>
      </c>
      <c r="K598">
        <v>0</v>
      </c>
      <c r="L598">
        <v>10</v>
      </c>
      <c r="M598">
        <v>10</v>
      </c>
      <c r="N598">
        <v>100</v>
      </c>
      <c r="O598" t="s">
        <v>2440</v>
      </c>
      <c r="P598" t="s">
        <v>2441</v>
      </c>
      <c r="Q598" s="5" t="str">
        <f>HYPERLINK(Table4[[#This Row],[url]])</f>
        <v>https://s3.amazonaws.com/FrackFinder/Tadpole/Susquehanna/2005/2005_X-075.8085_Y0041.6715.png</v>
      </c>
      <c r="S598">
        <f>IF(LEFT(Table4[[#This Row],[answer1]])=Table4[[#This Row],[MY ANWER]], 0,1)</f>
        <v>1</v>
      </c>
    </row>
    <row r="599" spans="1:19" x14ac:dyDescent="0.25">
      <c r="A599">
        <v>279603</v>
      </c>
      <c r="B599" t="s">
        <v>2428</v>
      </c>
      <c r="C599">
        <v>2005</v>
      </c>
      <c r="D599" t="s">
        <v>170</v>
      </c>
      <c r="E599" t="s">
        <v>2429</v>
      </c>
      <c r="F599" t="s">
        <v>16</v>
      </c>
      <c r="H599">
        <v>10</v>
      </c>
      <c r="I599">
        <v>0</v>
      </c>
      <c r="J599">
        <v>100</v>
      </c>
      <c r="K599">
        <v>0</v>
      </c>
      <c r="L599">
        <v>10</v>
      </c>
      <c r="M599">
        <v>10</v>
      </c>
      <c r="N599">
        <v>100</v>
      </c>
      <c r="O599" t="s">
        <v>2430</v>
      </c>
      <c r="P599" t="s">
        <v>2431</v>
      </c>
      <c r="Q599" s="5" t="str">
        <f>HYPERLINK(Table4[[#This Row],[url]])</f>
        <v>https://s3.amazonaws.com/FrackFinder/Tadpole/Susquehanna/2005/2005_X-075.8094_Y0041.9934.png</v>
      </c>
      <c r="S599">
        <f>IF(LEFT(Table4[[#This Row],[answer1]])=Table4[[#This Row],[MY ANWER]], 0,1)</f>
        <v>1</v>
      </c>
    </row>
    <row r="600" spans="1:19" x14ac:dyDescent="0.25">
      <c r="A600">
        <v>279597</v>
      </c>
      <c r="B600" t="s">
        <v>2408</v>
      </c>
      <c r="C600">
        <v>2005</v>
      </c>
      <c r="D600" t="s">
        <v>170</v>
      </c>
      <c r="E600" t="s">
        <v>2409</v>
      </c>
      <c r="F600" t="s">
        <v>16</v>
      </c>
      <c r="H600">
        <v>10</v>
      </c>
      <c r="I600">
        <v>0</v>
      </c>
      <c r="J600">
        <v>100</v>
      </c>
      <c r="K600">
        <v>0</v>
      </c>
      <c r="L600">
        <v>10</v>
      </c>
      <c r="M600">
        <v>10</v>
      </c>
      <c r="N600">
        <v>100</v>
      </c>
      <c r="O600" t="s">
        <v>2410</v>
      </c>
      <c r="P600" t="s">
        <v>2411</v>
      </c>
      <c r="Q600" s="5" t="str">
        <f>HYPERLINK(Table4[[#This Row],[url]])</f>
        <v>https://s3.amazonaws.com/FrackFinder/Tadpole/Susquehanna/2005/2005_X-075.8132_Y0041.9159.png</v>
      </c>
      <c r="S600">
        <f>IF(LEFT(Table4[[#This Row],[answer1]])=Table4[[#This Row],[MY ANWER]], 0,1)</f>
        <v>1</v>
      </c>
    </row>
    <row r="601" spans="1:19" x14ac:dyDescent="0.25">
      <c r="A601">
        <v>279594</v>
      </c>
      <c r="B601" t="s">
        <v>2398</v>
      </c>
      <c r="C601">
        <v>2005</v>
      </c>
      <c r="D601" t="s">
        <v>170</v>
      </c>
      <c r="E601" t="s">
        <v>2399</v>
      </c>
      <c r="F601" t="s">
        <v>16</v>
      </c>
      <c r="H601">
        <v>10</v>
      </c>
      <c r="I601">
        <v>0</v>
      </c>
      <c r="J601">
        <v>100</v>
      </c>
      <c r="K601">
        <v>0</v>
      </c>
      <c r="L601">
        <v>10</v>
      </c>
      <c r="M601">
        <v>10</v>
      </c>
      <c r="N601">
        <v>100</v>
      </c>
      <c r="O601" t="s">
        <v>2400</v>
      </c>
      <c r="P601" t="s">
        <v>2401</v>
      </c>
      <c r="Q601" s="5" t="str">
        <f>HYPERLINK(Table4[[#This Row],[url]])</f>
        <v>https://s3.amazonaws.com/FrackFinder/Tadpole/Susquehanna/2005/2005_X-075.8152_Y0041.6949.png</v>
      </c>
      <c r="S601">
        <f>IF(LEFT(Table4[[#This Row],[answer1]])=Table4[[#This Row],[MY ANWER]], 0,1)</f>
        <v>1</v>
      </c>
    </row>
    <row r="602" spans="1:19" x14ac:dyDescent="0.25">
      <c r="A602">
        <v>279591</v>
      </c>
      <c r="B602" t="s">
        <v>2388</v>
      </c>
      <c r="C602">
        <v>2005</v>
      </c>
      <c r="D602" t="s">
        <v>170</v>
      </c>
      <c r="E602" t="s">
        <v>2389</v>
      </c>
      <c r="F602" t="s">
        <v>16</v>
      </c>
      <c r="H602">
        <v>10</v>
      </c>
      <c r="I602">
        <v>0</v>
      </c>
      <c r="J602">
        <v>100</v>
      </c>
      <c r="K602">
        <v>0</v>
      </c>
      <c r="L602">
        <v>10</v>
      </c>
      <c r="M602">
        <v>10</v>
      </c>
      <c r="N602">
        <v>100</v>
      </c>
      <c r="O602" t="s">
        <v>2390</v>
      </c>
      <c r="P602" t="s">
        <v>2391</v>
      </c>
      <c r="Q602" s="5" t="str">
        <f>HYPERLINK(Table4[[#This Row],[url]])</f>
        <v>https://s3.amazonaws.com/FrackFinder/Tadpole/Susquehanna/2005/2005_X-075.8178_Y0041.6659.png</v>
      </c>
      <c r="S602">
        <f>IF(LEFT(Table4[[#This Row],[answer1]])=Table4[[#This Row],[MY ANWER]], 0,1)</f>
        <v>1</v>
      </c>
    </row>
    <row r="603" spans="1:19" x14ac:dyDescent="0.25">
      <c r="A603">
        <v>279588</v>
      </c>
      <c r="B603" t="s">
        <v>2378</v>
      </c>
      <c r="C603">
        <v>2005</v>
      </c>
      <c r="D603" t="s">
        <v>170</v>
      </c>
      <c r="E603" t="s">
        <v>2379</v>
      </c>
      <c r="F603" t="s">
        <v>16</v>
      </c>
      <c r="H603">
        <v>10</v>
      </c>
      <c r="I603">
        <v>0</v>
      </c>
      <c r="J603">
        <v>100</v>
      </c>
      <c r="K603">
        <v>0</v>
      </c>
      <c r="L603">
        <v>10</v>
      </c>
      <c r="M603">
        <v>10</v>
      </c>
      <c r="N603">
        <v>100</v>
      </c>
      <c r="O603" t="s">
        <v>2380</v>
      </c>
      <c r="P603" t="s">
        <v>2381</v>
      </c>
      <c r="Q603" s="5" t="str">
        <f>HYPERLINK(Table4[[#This Row],[url]])</f>
        <v>https://s3.amazonaws.com/FrackFinder/Tadpole/Susquehanna/2005/2005_X-075.8183_Y0041.8964.png</v>
      </c>
      <c r="S603">
        <f>IF(LEFT(Table4[[#This Row],[answer1]])=Table4[[#This Row],[MY ANWER]], 0,1)</f>
        <v>1</v>
      </c>
    </row>
    <row r="604" spans="1:19" x14ac:dyDescent="0.25">
      <c r="A604">
        <v>279585</v>
      </c>
      <c r="B604" t="s">
        <v>2368</v>
      </c>
      <c r="C604">
        <v>2005</v>
      </c>
      <c r="D604" t="s">
        <v>170</v>
      </c>
      <c r="E604" t="s">
        <v>2369</v>
      </c>
      <c r="F604" t="s">
        <v>16</v>
      </c>
      <c r="H604">
        <v>10</v>
      </c>
      <c r="I604">
        <v>0</v>
      </c>
      <c r="J604">
        <v>100</v>
      </c>
      <c r="K604">
        <v>0</v>
      </c>
      <c r="L604">
        <v>10</v>
      </c>
      <c r="M604">
        <v>10</v>
      </c>
      <c r="N604">
        <v>100</v>
      </c>
      <c r="O604" t="s">
        <v>2370</v>
      </c>
      <c r="P604" t="s">
        <v>2371</v>
      </c>
      <c r="Q604" s="5" t="str">
        <f>HYPERLINK(Table4[[#This Row],[url]])</f>
        <v>https://s3.amazonaws.com/FrackFinder/Tadpole/Susquehanna/2005/2005_X-075.8184_Y0041.7901.png</v>
      </c>
      <c r="S604">
        <f>IF(LEFT(Table4[[#This Row],[answer1]])=Table4[[#This Row],[MY ANWER]], 0,1)</f>
        <v>1</v>
      </c>
    </row>
    <row r="605" spans="1:19" x14ac:dyDescent="0.25">
      <c r="A605">
        <v>279582</v>
      </c>
      <c r="B605" t="s">
        <v>2358</v>
      </c>
      <c r="C605">
        <v>2005</v>
      </c>
      <c r="D605" t="s">
        <v>170</v>
      </c>
      <c r="E605" t="s">
        <v>2359</v>
      </c>
      <c r="F605" t="s">
        <v>16</v>
      </c>
      <c r="H605">
        <v>10</v>
      </c>
      <c r="I605">
        <v>0</v>
      </c>
      <c r="J605">
        <v>100</v>
      </c>
      <c r="K605">
        <v>0</v>
      </c>
      <c r="L605">
        <v>10</v>
      </c>
      <c r="M605">
        <v>10</v>
      </c>
      <c r="N605">
        <v>100</v>
      </c>
      <c r="O605" t="s">
        <v>2360</v>
      </c>
      <c r="P605" t="s">
        <v>2361</v>
      </c>
      <c r="Q605" s="5" t="str">
        <f>HYPERLINK(Table4[[#This Row],[url]])</f>
        <v>https://s3.amazonaws.com/FrackFinder/Tadpole/Susquehanna/2005/2005_X-075.8187_Y0041.6620.png</v>
      </c>
      <c r="S605">
        <f>IF(LEFT(Table4[[#This Row],[answer1]])=Table4[[#This Row],[MY ANWER]], 0,1)</f>
        <v>1</v>
      </c>
    </row>
    <row r="606" spans="1:19" x14ac:dyDescent="0.25">
      <c r="A606">
        <v>279579</v>
      </c>
      <c r="B606" t="s">
        <v>2348</v>
      </c>
      <c r="C606">
        <v>2005</v>
      </c>
      <c r="D606" t="s">
        <v>170</v>
      </c>
      <c r="E606" t="s">
        <v>2349</v>
      </c>
      <c r="F606" t="s">
        <v>16</v>
      </c>
      <c r="H606">
        <v>10</v>
      </c>
      <c r="I606">
        <v>0</v>
      </c>
      <c r="J606">
        <v>100</v>
      </c>
      <c r="K606">
        <v>0</v>
      </c>
      <c r="L606">
        <v>10</v>
      </c>
      <c r="M606">
        <v>10</v>
      </c>
      <c r="N606">
        <v>100</v>
      </c>
      <c r="O606" t="s">
        <v>2350</v>
      </c>
      <c r="P606" t="s">
        <v>2351</v>
      </c>
      <c r="Q606" s="5" t="str">
        <f>HYPERLINK(Table4[[#This Row],[url]])</f>
        <v>https://s3.amazonaws.com/FrackFinder/Tadpole/Susquehanna/2005/2005_X-075.8207_Y0041.8775.png</v>
      </c>
      <c r="S606">
        <f>IF(LEFT(Table4[[#This Row],[answer1]])=Table4[[#This Row],[MY ANWER]], 0,1)</f>
        <v>1</v>
      </c>
    </row>
    <row r="607" spans="1:19" x14ac:dyDescent="0.25">
      <c r="A607">
        <v>279576</v>
      </c>
      <c r="B607" t="s">
        <v>2338</v>
      </c>
      <c r="C607">
        <v>2005</v>
      </c>
      <c r="D607" t="s">
        <v>170</v>
      </c>
      <c r="E607" t="s">
        <v>2339</v>
      </c>
      <c r="F607" t="s">
        <v>16</v>
      </c>
      <c r="H607">
        <v>10</v>
      </c>
      <c r="I607">
        <v>0</v>
      </c>
      <c r="J607">
        <v>100</v>
      </c>
      <c r="K607">
        <v>0</v>
      </c>
      <c r="L607">
        <v>10</v>
      </c>
      <c r="M607">
        <v>10</v>
      </c>
      <c r="N607">
        <v>100</v>
      </c>
      <c r="O607" t="s">
        <v>2340</v>
      </c>
      <c r="P607" t="s">
        <v>2341</v>
      </c>
      <c r="Q607" s="5" t="str">
        <f>HYPERLINK(Table4[[#This Row],[url]])</f>
        <v>https://s3.amazonaws.com/FrackFinder/Tadpole/Susquehanna/2005/2005_X-075.8221_Y0041.7329.png</v>
      </c>
      <c r="S607">
        <f>IF(LEFT(Table4[[#This Row],[answer1]])=Table4[[#This Row],[MY ANWER]], 0,1)</f>
        <v>1</v>
      </c>
    </row>
    <row r="608" spans="1:19" x14ac:dyDescent="0.25">
      <c r="A608">
        <v>279573</v>
      </c>
      <c r="B608" t="s">
        <v>2328</v>
      </c>
      <c r="C608">
        <v>2005</v>
      </c>
      <c r="D608" t="s">
        <v>170</v>
      </c>
      <c r="E608" t="s">
        <v>2329</v>
      </c>
      <c r="F608" t="s">
        <v>16</v>
      </c>
      <c r="H608">
        <v>10</v>
      </c>
      <c r="I608">
        <v>0</v>
      </c>
      <c r="J608">
        <v>100</v>
      </c>
      <c r="K608">
        <v>0</v>
      </c>
      <c r="L608">
        <v>10</v>
      </c>
      <c r="M608">
        <v>10</v>
      </c>
      <c r="N608">
        <v>100</v>
      </c>
      <c r="O608" t="s">
        <v>2330</v>
      </c>
      <c r="P608" t="s">
        <v>2331</v>
      </c>
      <c r="Q608" s="5" t="str">
        <f>HYPERLINK(Table4[[#This Row],[url]])</f>
        <v>https://s3.amazonaws.com/FrackFinder/Tadpole/Susquehanna/2005/2005_X-075.8238_Y0041.9714.png</v>
      </c>
      <c r="S608">
        <f>IF(LEFT(Table4[[#This Row],[answer1]])=Table4[[#This Row],[MY ANWER]], 0,1)</f>
        <v>1</v>
      </c>
    </row>
    <row r="609" spans="1:19" x14ac:dyDescent="0.25">
      <c r="A609">
        <v>279567</v>
      </c>
      <c r="B609" t="s">
        <v>2308</v>
      </c>
      <c r="C609">
        <v>2005</v>
      </c>
      <c r="D609" t="s">
        <v>170</v>
      </c>
      <c r="E609" t="s">
        <v>2309</v>
      </c>
      <c r="F609" t="s">
        <v>16</v>
      </c>
      <c r="H609">
        <v>10</v>
      </c>
      <c r="I609">
        <v>0</v>
      </c>
      <c r="J609">
        <v>100</v>
      </c>
      <c r="K609">
        <v>0</v>
      </c>
      <c r="L609">
        <v>10</v>
      </c>
      <c r="M609">
        <v>10</v>
      </c>
      <c r="N609">
        <v>100</v>
      </c>
      <c r="O609" t="s">
        <v>2310</v>
      </c>
      <c r="P609" t="s">
        <v>2311</v>
      </c>
      <c r="Q609" s="5" t="str">
        <f>HYPERLINK(Table4[[#This Row],[url]])</f>
        <v>https://s3.amazonaws.com/FrackFinder/Tadpole/Susquehanna/2005/2005_X-075.8301_Y0041.7734.png</v>
      </c>
      <c r="S609">
        <f>IF(LEFT(Table4[[#This Row],[answer1]])=Table4[[#This Row],[MY ANWER]], 0,1)</f>
        <v>1</v>
      </c>
    </row>
    <row r="610" spans="1:19" x14ac:dyDescent="0.25">
      <c r="A610">
        <v>279564</v>
      </c>
      <c r="B610" t="s">
        <v>2298</v>
      </c>
      <c r="C610">
        <v>2005</v>
      </c>
      <c r="D610" t="s">
        <v>170</v>
      </c>
      <c r="E610" t="s">
        <v>2299</v>
      </c>
      <c r="F610" t="s">
        <v>16</v>
      </c>
      <c r="H610">
        <v>10</v>
      </c>
      <c r="I610">
        <v>0</v>
      </c>
      <c r="J610">
        <v>100</v>
      </c>
      <c r="K610">
        <v>0</v>
      </c>
      <c r="L610">
        <v>10</v>
      </c>
      <c r="M610">
        <v>10</v>
      </c>
      <c r="N610">
        <v>100</v>
      </c>
      <c r="O610" t="s">
        <v>2300</v>
      </c>
      <c r="P610" t="s">
        <v>2301</v>
      </c>
      <c r="Q610" s="5" t="str">
        <f>HYPERLINK(Table4[[#This Row],[url]])</f>
        <v>https://s3.amazonaws.com/FrackFinder/Tadpole/Susquehanna/2005/2005_X-075.8313_Y0041.9308.png</v>
      </c>
      <c r="S610">
        <f>IF(LEFT(Table4[[#This Row],[answer1]])=Table4[[#This Row],[MY ANWER]], 0,1)</f>
        <v>1</v>
      </c>
    </row>
    <row r="611" spans="1:19" x14ac:dyDescent="0.25">
      <c r="A611">
        <v>279558</v>
      </c>
      <c r="B611" t="s">
        <v>2278</v>
      </c>
      <c r="C611">
        <v>2005</v>
      </c>
      <c r="D611" t="s">
        <v>170</v>
      </c>
      <c r="E611" t="s">
        <v>2279</v>
      </c>
      <c r="F611" t="s">
        <v>16</v>
      </c>
      <c r="H611">
        <v>10</v>
      </c>
      <c r="I611">
        <v>0</v>
      </c>
      <c r="J611">
        <v>100</v>
      </c>
      <c r="K611">
        <v>0</v>
      </c>
      <c r="L611">
        <v>10</v>
      </c>
      <c r="M611">
        <v>10</v>
      </c>
      <c r="N611">
        <v>100</v>
      </c>
      <c r="O611" t="s">
        <v>2280</v>
      </c>
      <c r="P611" t="s">
        <v>2281</v>
      </c>
      <c r="Q611" s="5" t="str">
        <f>HYPERLINK(Table4[[#This Row],[url]])</f>
        <v>https://s3.amazonaws.com/FrackFinder/Tadpole/Susquehanna/2005/2005_X-075.8355_Y0041.6772.png</v>
      </c>
      <c r="S611">
        <f>IF(LEFT(Table4[[#This Row],[answer1]])=Table4[[#This Row],[MY ANWER]], 0,1)</f>
        <v>1</v>
      </c>
    </row>
    <row r="612" spans="1:19" x14ac:dyDescent="0.25">
      <c r="A612">
        <v>279555</v>
      </c>
      <c r="B612" t="s">
        <v>2268</v>
      </c>
      <c r="C612">
        <v>2005</v>
      </c>
      <c r="D612" t="s">
        <v>170</v>
      </c>
      <c r="E612" t="s">
        <v>2269</v>
      </c>
      <c r="F612" t="s">
        <v>16</v>
      </c>
      <c r="H612">
        <v>10</v>
      </c>
      <c r="I612">
        <v>0</v>
      </c>
      <c r="J612">
        <v>100</v>
      </c>
      <c r="K612">
        <v>0</v>
      </c>
      <c r="L612">
        <v>10</v>
      </c>
      <c r="M612">
        <v>10</v>
      </c>
      <c r="N612">
        <v>100</v>
      </c>
      <c r="O612" t="s">
        <v>2270</v>
      </c>
      <c r="P612" t="s">
        <v>2271</v>
      </c>
      <c r="Q612" s="5" t="str">
        <f>HYPERLINK(Table4[[#This Row],[url]])</f>
        <v>https://s3.amazonaws.com/FrackFinder/Tadpole/Susquehanna/2005/2005_X-075.8359_Y0041.7171.png</v>
      </c>
      <c r="S612">
        <f>IF(LEFT(Table4[[#This Row],[answer1]])=Table4[[#This Row],[MY ANWER]], 0,1)</f>
        <v>1</v>
      </c>
    </row>
    <row r="613" spans="1:19" x14ac:dyDescent="0.25">
      <c r="A613">
        <v>279549</v>
      </c>
      <c r="B613" t="s">
        <v>2248</v>
      </c>
      <c r="C613">
        <v>2005</v>
      </c>
      <c r="D613" t="s">
        <v>170</v>
      </c>
      <c r="E613" t="s">
        <v>2249</v>
      </c>
      <c r="F613" t="s">
        <v>16</v>
      </c>
      <c r="H613">
        <v>10</v>
      </c>
      <c r="I613">
        <v>0</v>
      </c>
      <c r="J613">
        <v>100</v>
      </c>
      <c r="K613">
        <v>0</v>
      </c>
      <c r="L613">
        <v>10</v>
      </c>
      <c r="M613">
        <v>10</v>
      </c>
      <c r="N613">
        <v>100</v>
      </c>
      <c r="O613" t="s">
        <v>2250</v>
      </c>
      <c r="P613" t="s">
        <v>2251</v>
      </c>
      <c r="Q613" s="5" t="str">
        <f>HYPERLINK(Table4[[#This Row],[url]])</f>
        <v>https://s3.amazonaws.com/FrackFinder/Tadpole/Susquehanna/2005/2005_X-075.8378_Y0041.7404.png</v>
      </c>
      <c r="S613">
        <f>IF(LEFT(Table4[[#This Row],[answer1]])=Table4[[#This Row],[MY ANWER]], 0,1)</f>
        <v>1</v>
      </c>
    </row>
    <row r="614" spans="1:19" x14ac:dyDescent="0.25">
      <c r="A614">
        <v>279546</v>
      </c>
      <c r="B614" t="s">
        <v>2238</v>
      </c>
      <c r="C614">
        <v>2005</v>
      </c>
      <c r="D614" t="s">
        <v>170</v>
      </c>
      <c r="E614" t="s">
        <v>2239</v>
      </c>
      <c r="F614" t="s">
        <v>16</v>
      </c>
      <c r="H614">
        <v>10</v>
      </c>
      <c r="I614">
        <v>0</v>
      </c>
      <c r="J614">
        <v>100</v>
      </c>
      <c r="K614">
        <v>0</v>
      </c>
      <c r="L614">
        <v>10</v>
      </c>
      <c r="M614">
        <v>10</v>
      </c>
      <c r="N614">
        <v>100</v>
      </c>
      <c r="O614" t="s">
        <v>2240</v>
      </c>
      <c r="P614" t="s">
        <v>2241</v>
      </c>
      <c r="Q614" s="5" t="str">
        <f>HYPERLINK(Table4[[#This Row],[url]])</f>
        <v>https://s3.amazonaws.com/FrackFinder/Tadpole/Susquehanna/2005/2005_X-075.8384_Y0041.9048.png</v>
      </c>
      <c r="S614">
        <f>IF(LEFT(Table4[[#This Row],[answer1]])=Table4[[#This Row],[MY ANWER]], 0,1)</f>
        <v>1</v>
      </c>
    </row>
    <row r="615" spans="1:19" x14ac:dyDescent="0.25">
      <c r="A615">
        <v>279543</v>
      </c>
      <c r="B615" t="s">
        <v>2228</v>
      </c>
      <c r="C615">
        <v>2005</v>
      </c>
      <c r="D615" t="s">
        <v>170</v>
      </c>
      <c r="E615" t="s">
        <v>2229</v>
      </c>
      <c r="F615" t="s">
        <v>16</v>
      </c>
      <c r="H615">
        <v>10</v>
      </c>
      <c r="I615">
        <v>0</v>
      </c>
      <c r="J615">
        <v>100</v>
      </c>
      <c r="K615">
        <v>0</v>
      </c>
      <c r="L615">
        <v>10</v>
      </c>
      <c r="M615">
        <v>10</v>
      </c>
      <c r="N615">
        <v>100</v>
      </c>
      <c r="O615" t="s">
        <v>2230</v>
      </c>
      <c r="P615" t="s">
        <v>2231</v>
      </c>
      <c r="Q615" s="5" t="str">
        <f>HYPERLINK(Table4[[#This Row],[url]])</f>
        <v>https://s3.amazonaws.com/FrackFinder/Tadpole/Susquehanna/2005/2005_X-075.8401_Y0041.6976.png</v>
      </c>
      <c r="S615">
        <f>IF(LEFT(Table4[[#This Row],[answer1]])=Table4[[#This Row],[MY ANWER]], 0,1)</f>
        <v>1</v>
      </c>
    </row>
    <row r="616" spans="1:19" x14ac:dyDescent="0.25">
      <c r="A616">
        <v>279540</v>
      </c>
      <c r="B616" t="s">
        <v>2218</v>
      </c>
      <c r="C616">
        <v>2005</v>
      </c>
      <c r="D616" t="s">
        <v>170</v>
      </c>
      <c r="E616" t="s">
        <v>2219</v>
      </c>
      <c r="F616" t="s">
        <v>16</v>
      </c>
      <c r="H616">
        <v>10</v>
      </c>
      <c r="I616">
        <v>0</v>
      </c>
      <c r="J616">
        <v>100</v>
      </c>
      <c r="K616">
        <v>0</v>
      </c>
      <c r="L616">
        <v>10</v>
      </c>
      <c r="M616">
        <v>10</v>
      </c>
      <c r="N616">
        <v>100</v>
      </c>
      <c r="O616" t="s">
        <v>2220</v>
      </c>
      <c r="P616" t="s">
        <v>2221</v>
      </c>
      <c r="Q616" s="5" t="str">
        <f>HYPERLINK(Table4[[#This Row],[url]])</f>
        <v>https://s3.amazonaws.com/FrackFinder/Tadpole/Susquehanna/2005/2005_X-075.8409_Y0041.7329.png</v>
      </c>
      <c r="S616">
        <f>IF(LEFT(Table4[[#This Row],[answer1]])=Table4[[#This Row],[MY ANWER]], 0,1)</f>
        <v>1</v>
      </c>
    </row>
    <row r="617" spans="1:19" x14ac:dyDescent="0.25">
      <c r="A617">
        <v>279537</v>
      </c>
      <c r="B617" t="s">
        <v>2208</v>
      </c>
      <c r="C617">
        <v>2005</v>
      </c>
      <c r="D617" t="s">
        <v>170</v>
      </c>
      <c r="E617" t="s">
        <v>2209</v>
      </c>
      <c r="F617" t="s">
        <v>16</v>
      </c>
      <c r="H617">
        <v>10</v>
      </c>
      <c r="I617">
        <v>0</v>
      </c>
      <c r="J617">
        <v>100</v>
      </c>
      <c r="K617">
        <v>0</v>
      </c>
      <c r="L617">
        <v>10</v>
      </c>
      <c r="M617">
        <v>10</v>
      </c>
      <c r="N617">
        <v>100</v>
      </c>
      <c r="O617" t="s">
        <v>2210</v>
      </c>
      <c r="P617" t="s">
        <v>2211</v>
      </c>
      <c r="Q617" s="5" t="str">
        <f>HYPERLINK(Table4[[#This Row],[url]])</f>
        <v>https://s3.amazonaws.com/FrackFinder/Tadpole/Susquehanna/2005/2005_X-075.8472_Y0041.7807.png</v>
      </c>
      <c r="S617">
        <f>IF(LEFT(Table4[[#This Row],[answer1]])=Table4[[#This Row],[MY ANWER]], 0,1)</f>
        <v>1</v>
      </c>
    </row>
    <row r="618" spans="1:19" x14ac:dyDescent="0.25">
      <c r="A618">
        <v>279534</v>
      </c>
      <c r="B618" t="s">
        <v>2198</v>
      </c>
      <c r="C618">
        <v>2005</v>
      </c>
      <c r="D618" t="s">
        <v>170</v>
      </c>
      <c r="E618" t="s">
        <v>2199</v>
      </c>
      <c r="F618" t="s">
        <v>16</v>
      </c>
      <c r="H618">
        <v>10</v>
      </c>
      <c r="I618">
        <v>0</v>
      </c>
      <c r="J618">
        <v>100</v>
      </c>
      <c r="K618">
        <v>0</v>
      </c>
      <c r="L618">
        <v>10</v>
      </c>
      <c r="M618">
        <v>10</v>
      </c>
      <c r="N618">
        <v>100</v>
      </c>
      <c r="O618" t="s">
        <v>2200</v>
      </c>
      <c r="P618" t="s">
        <v>2201</v>
      </c>
      <c r="Q618" s="5" t="str">
        <f>HYPERLINK(Table4[[#This Row],[url]])</f>
        <v>https://s3.amazonaws.com/FrackFinder/Tadpole/Susquehanna/2005/2005_X-075.8489_Y0041.6624.png</v>
      </c>
      <c r="S618">
        <f>IF(LEFT(Table4[[#This Row],[answer1]])=Table4[[#This Row],[MY ANWER]], 0,1)</f>
        <v>1</v>
      </c>
    </row>
    <row r="619" spans="1:19" x14ac:dyDescent="0.25">
      <c r="A619">
        <v>279531</v>
      </c>
      <c r="B619" t="s">
        <v>2188</v>
      </c>
      <c r="C619">
        <v>2005</v>
      </c>
      <c r="D619" t="s">
        <v>170</v>
      </c>
      <c r="E619" t="s">
        <v>2189</v>
      </c>
      <c r="F619" t="s">
        <v>16</v>
      </c>
      <c r="H619">
        <v>10</v>
      </c>
      <c r="I619">
        <v>0</v>
      </c>
      <c r="J619">
        <v>100</v>
      </c>
      <c r="K619">
        <v>0</v>
      </c>
      <c r="L619">
        <v>10</v>
      </c>
      <c r="M619">
        <v>10</v>
      </c>
      <c r="N619">
        <v>100</v>
      </c>
      <c r="O619" t="s">
        <v>2190</v>
      </c>
      <c r="P619" t="s">
        <v>2191</v>
      </c>
      <c r="Q619" s="5" t="str">
        <f>HYPERLINK(Table4[[#This Row],[url]])</f>
        <v>https://s3.amazonaws.com/FrackFinder/Tadpole/Susquehanna/2005/2005_X-075.8513_Y0041.8264.png</v>
      </c>
      <c r="S619">
        <f>IF(LEFT(Table4[[#This Row],[answer1]])=Table4[[#This Row],[MY ANWER]], 0,1)</f>
        <v>1</v>
      </c>
    </row>
    <row r="620" spans="1:19" x14ac:dyDescent="0.25">
      <c r="A620">
        <v>279528</v>
      </c>
      <c r="B620" t="s">
        <v>2178</v>
      </c>
      <c r="C620">
        <v>2005</v>
      </c>
      <c r="D620" t="s">
        <v>170</v>
      </c>
      <c r="E620" t="s">
        <v>2179</v>
      </c>
      <c r="F620" t="s">
        <v>16</v>
      </c>
      <c r="H620">
        <v>10</v>
      </c>
      <c r="I620">
        <v>0</v>
      </c>
      <c r="J620">
        <v>100</v>
      </c>
      <c r="K620">
        <v>0</v>
      </c>
      <c r="L620">
        <v>10</v>
      </c>
      <c r="M620">
        <v>10</v>
      </c>
      <c r="N620">
        <v>100</v>
      </c>
      <c r="O620" t="s">
        <v>2180</v>
      </c>
      <c r="P620" t="s">
        <v>2181</v>
      </c>
      <c r="Q620" s="5" t="str">
        <f>HYPERLINK(Table4[[#This Row],[url]])</f>
        <v>https://s3.amazonaws.com/FrackFinder/Tadpole/Susquehanna/2005/2005_X-075.8524_Y0041.7995.png</v>
      </c>
      <c r="S620">
        <f>IF(LEFT(Table4[[#This Row],[answer1]])=Table4[[#This Row],[MY ANWER]], 0,1)</f>
        <v>1</v>
      </c>
    </row>
    <row r="621" spans="1:19" x14ac:dyDescent="0.25">
      <c r="A621">
        <v>279525</v>
      </c>
      <c r="B621" t="s">
        <v>2168</v>
      </c>
      <c r="C621">
        <v>2005</v>
      </c>
      <c r="D621" t="s">
        <v>170</v>
      </c>
      <c r="E621" t="s">
        <v>2169</v>
      </c>
      <c r="F621" t="s">
        <v>16</v>
      </c>
      <c r="H621">
        <v>10</v>
      </c>
      <c r="I621">
        <v>0</v>
      </c>
      <c r="J621">
        <v>100</v>
      </c>
      <c r="K621">
        <v>0</v>
      </c>
      <c r="L621">
        <v>10</v>
      </c>
      <c r="M621">
        <v>10</v>
      </c>
      <c r="N621">
        <v>100</v>
      </c>
      <c r="O621" t="s">
        <v>2170</v>
      </c>
      <c r="P621" t="s">
        <v>2171</v>
      </c>
      <c r="Q621" s="5" t="str">
        <f>HYPERLINK(Table4[[#This Row],[url]])</f>
        <v>https://s3.amazonaws.com/FrackFinder/Tadpole/Susquehanna/2005/2005_X-075.8540_Y0041.7755.png</v>
      </c>
      <c r="S621">
        <f>IF(LEFT(Table4[[#This Row],[answer1]])=Table4[[#This Row],[MY ANWER]], 0,1)</f>
        <v>1</v>
      </c>
    </row>
    <row r="622" spans="1:19" x14ac:dyDescent="0.25">
      <c r="A622">
        <v>279522</v>
      </c>
      <c r="B622" t="s">
        <v>2158</v>
      </c>
      <c r="C622">
        <v>2005</v>
      </c>
      <c r="D622" t="s">
        <v>170</v>
      </c>
      <c r="E622" t="s">
        <v>2159</v>
      </c>
      <c r="F622" t="s">
        <v>16</v>
      </c>
      <c r="H622">
        <v>10</v>
      </c>
      <c r="I622">
        <v>0</v>
      </c>
      <c r="J622">
        <v>100</v>
      </c>
      <c r="K622">
        <v>0</v>
      </c>
      <c r="L622">
        <v>10</v>
      </c>
      <c r="M622">
        <v>10</v>
      </c>
      <c r="N622">
        <v>100</v>
      </c>
      <c r="O622" t="s">
        <v>2160</v>
      </c>
      <c r="P622" t="s">
        <v>2161</v>
      </c>
      <c r="Q622" s="5" t="str">
        <f>HYPERLINK(Table4[[#This Row],[url]])</f>
        <v>https://s3.amazonaws.com/FrackFinder/Tadpole/Susquehanna/2005/2005_X-075.8541_Y0041.9348.png</v>
      </c>
      <c r="S622">
        <f>IF(LEFT(Table4[[#This Row],[answer1]])=Table4[[#This Row],[MY ANWER]], 0,1)</f>
        <v>1</v>
      </c>
    </row>
    <row r="623" spans="1:19" x14ac:dyDescent="0.25">
      <c r="A623">
        <v>279519</v>
      </c>
      <c r="B623" t="s">
        <v>2148</v>
      </c>
      <c r="C623">
        <v>2005</v>
      </c>
      <c r="D623" t="s">
        <v>170</v>
      </c>
      <c r="E623" t="s">
        <v>2149</v>
      </c>
      <c r="F623" t="s">
        <v>16</v>
      </c>
      <c r="H623">
        <v>10</v>
      </c>
      <c r="I623">
        <v>0</v>
      </c>
      <c r="J623">
        <v>100</v>
      </c>
      <c r="K623">
        <v>0</v>
      </c>
      <c r="L623">
        <v>10</v>
      </c>
      <c r="M623">
        <v>10</v>
      </c>
      <c r="N623">
        <v>100</v>
      </c>
      <c r="O623" t="s">
        <v>2150</v>
      </c>
      <c r="P623" t="s">
        <v>2151</v>
      </c>
      <c r="Q623" s="5" t="str">
        <f>HYPERLINK(Table4[[#This Row],[url]])</f>
        <v>https://s3.amazonaws.com/FrackFinder/Tadpole/Susquehanna/2005/2005_X-075.8543_Y0041.9774.png</v>
      </c>
      <c r="S623">
        <f>IF(LEFT(Table4[[#This Row],[answer1]])=Table4[[#This Row],[MY ANWER]], 0,1)</f>
        <v>1</v>
      </c>
    </row>
    <row r="624" spans="1:19" x14ac:dyDescent="0.25">
      <c r="A624">
        <v>279513</v>
      </c>
      <c r="B624" t="s">
        <v>2128</v>
      </c>
      <c r="C624">
        <v>2005</v>
      </c>
      <c r="D624" t="s">
        <v>170</v>
      </c>
      <c r="E624" t="s">
        <v>2129</v>
      </c>
      <c r="F624" t="s">
        <v>16</v>
      </c>
      <c r="H624">
        <v>10</v>
      </c>
      <c r="I624">
        <v>0</v>
      </c>
      <c r="J624">
        <v>100</v>
      </c>
      <c r="K624">
        <v>0</v>
      </c>
      <c r="L624">
        <v>10</v>
      </c>
      <c r="M624">
        <v>10</v>
      </c>
      <c r="N624">
        <v>100</v>
      </c>
      <c r="O624" t="s">
        <v>2130</v>
      </c>
      <c r="P624" t="s">
        <v>2131</v>
      </c>
      <c r="Q624" s="5" t="str">
        <f>HYPERLINK(Table4[[#This Row],[url]])</f>
        <v>https://s3.amazonaws.com/FrackFinder/Tadpole/Susquehanna/2005/2005_X-075.8555_Y0041.6716.png</v>
      </c>
      <c r="S624">
        <f>IF(LEFT(Table4[[#This Row],[answer1]])=Table4[[#This Row],[MY ANWER]], 0,1)</f>
        <v>1</v>
      </c>
    </row>
    <row r="625" spans="1:19" x14ac:dyDescent="0.25">
      <c r="A625">
        <v>279507</v>
      </c>
      <c r="B625" t="s">
        <v>2108</v>
      </c>
      <c r="C625">
        <v>2005</v>
      </c>
      <c r="D625" t="s">
        <v>170</v>
      </c>
      <c r="E625" t="s">
        <v>2109</v>
      </c>
      <c r="F625" t="s">
        <v>16</v>
      </c>
      <c r="H625">
        <v>10</v>
      </c>
      <c r="I625">
        <v>0</v>
      </c>
      <c r="J625">
        <v>100</v>
      </c>
      <c r="K625">
        <v>0</v>
      </c>
      <c r="L625">
        <v>10</v>
      </c>
      <c r="M625">
        <v>10</v>
      </c>
      <c r="N625">
        <v>100</v>
      </c>
      <c r="O625" t="s">
        <v>2110</v>
      </c>
      <c r="P625" t="s">
        <v>2111</v>
      </c>
      <c r="Q625" s="5" t="str">
        <f>HYPERLINK(Table4[[#This Row],[url]])</f>
        <v>https://s3.amazonaws.com/FrackFinder/Tadpole/Susquehanna/2005/2005_X-075.8629_Y0041.7366.png</v>
      </c>
      <c r="S625">
        <f>IF(LEFT(Table4[[#This Row],[answer1]])=Table4[[#This Row],[MY ANWER]], 0,1)</f>
        <v>1</v>
      </c>
    </row>
    <row r="626" spans="1:19" x14ac:dyDescent="0.25">
      <c r="A626">
        <v>279504</v>
      </c>
      <c r="B626" t="s">
        <v>2098</v>
      </c>
      <c r="C626">
        <v>2005</v>
      </c>
      <c r="D626" t="s">
        <v>170</v>
      </c>
      <c r="E626" t="s">
        <v>2099</v>
      </c>
      <c r="F626" t="s">
        <v>16</v>
      </c>
      <c r="H626">
        <v>10</v>
      </c>
      <c r="I626">
        <v>0</v>
      </c>
      <c r="J626">
        <v>100</v>
      </c>
      <c r="K626">
        <v>0</v>
      </c>
      <c r="L626">
        <v>10</v>
      </c>
      <c r="M626">
        <v>10</v>
      </c>
      <c r="N626">
        <v>100</v>
      </c>
      <c r="O626" t="s">
        <v>2100</v>
      </c>
      <c r="P626" t="s">
        <v>2101</v>
      </c>
      <c r="Q626" s="5" t="str">
        <f>HYPERLINK(Table4[[#This Row],[url]])</f>
        <v>https://s3.amazonaws.com/FrackFinder/Tadpole/Susquehanna/2005/2005_X-075.8645_Y0041.7120.png</v>
      </c>
      <c r="S626">
        <f>IF(LEFT(Table4[[#This Row],[answer1]])=Table4[[#This Row],[MY ANWER]], 0,1)</f>
        <v>1</v>
      </c>
    </row>
    <row r="627" spans="1:19" x14ac:dyDescent="0.25">
      <c r="A627">
        <v>279501</v>
      </c>
      <c r="B627" t="s">
        <v>2088</v>
      </c>
      <c r="C627">
        <v>2005</v>
      </c>
      <c r="D627" t="s">
        <v>170</v>
      </c>
      <c r="E627" t="s">
        <v>2089</v>
      </c>
      <c r="F627" t="s">
        <v>16</v>
      </c>
      <c r="H627">
        <v>10</v>
      </c>
      <c r="I627">
        <v>0</v>
      </c>
      <c r="J627">
        <v>100</v>
      </c>
      <c r="K627">
        <v>0</v>
      </c>
      <c r="L627">
        <v>10</v>
      </c>
      <c r="M627">
        <v>10</v>
      </c>
      <c r="N627">
        <v>100</v>
      </c>
      <c r="O627" t="s">
        <v>2090</v>
      </c>
      <c r="P627" t="s">
        <v>2091</v>
      </c>
      <c r="Q627" s="5" t="str">
        <f>HYPERLINK(Table4[[#This Row],[url]])</f>
        <v>https://s3.amazonaws.com/FrackFinder/Tadpole/Susquehanna/2005/2005_X-075.8655_Y0041.6972.png</v>
      </c>
      <c r="S627">
        <f>IF(LEFT(Table4[[#This Row],[answer1]])=Table4[[#This Row],[MY ANWER]], 0,1)</f>
        <v>1</v>
      </c>
    </row>
    <row r="628" spans="1:19" x14ac:dyDescent="0.25">
      <c r="A628">
        <v>279498</v>
      </c>
      <c r="B628" t="s">
        <v>2078</v>
      </c>
      <c r="C628">
        <v>2005</v>
      </c>
      <c r="D628" t="s">
        <v>170</v>
      </c>
      <c r="E628" t="s">
        <v>2079</v>
      </c>
      <c r="F628" t="s">
        <v>16</v>
      </c>
      <c r="H628">
        <v>10</v>
      </c>
      <c r="I628">
        <v>0</v>
      </c>
      <c r="J628">
        <v>100</v>
      </c>
      <c r="K628">
        <v>0</v>
      </c>
      <c r="L628">
        <v>10</v>
      </c>
      <c r="M628">
        <v>10</v>
      </c>
      <c r="N628">
        <v>100</v>
      </c>
      <c r="O628" t="s">
        <v>2080</v>
      </c>
      <c r="P628" t="s">
        <v>2081</v>
      </c>
      <c r="Q628" s="5" t="str">
        <f>HYPERLINK(Table4[[#This Row],[url]])</f>
        <v>https://s3.amazonaws.com/FrackFinder/Tadpole/Susquehanna/2005/2005_X-075.8660_Y0041.7054.png</v>
      </c>
      <c r="S628">
        <f>IF(LEFT(Table4[[#This Row],[answer1]])=Table4[[#This Row],[MY ANWER]], 0,1)</f>
        <v>1</v>
      </c>
    </row>
    <row r="629" spans="1:19" x14ac:dyDescent="0.25">
      <c r="A629">
        <v>279495</v>
      </c>
      <c r="B629" t="s">
        <v>2068</v>
      </c>
      <c r="C629">
        <v>2005</v>
      </c>
      <c r="D629" t="s">
        <v>170</v>
      </c>
      <c r="E629" t="s">
        <v>2069</v>
      </c>
      <c r="F629" t="s">
        <v>16</v>
      </c>
      <c r="H629">
        <v>10</v>
      </c>
      <c r="I629">
        <v>0</v>
      </c>
      <c r="J629">
        <v>100</v>
      </c>
      <c r="K629">
        <v>0</v>
      </c>
      <c r="L629">
        <v>10</v>
      </c>
      <c r="M629">
        <v>10</v>
      </c>
      <c r="N629">
        <v>100</v>
      </c>
      <c r="O629" t="s">
        <v>2070</v>
      </c>
      <c r="P629" t="s">
        <v>2071</v>
      </c>
      <c r="Q629" s="5" t="str">
        <f>HYPERLINK(Table4[[#This Row],[url]])</f>
        <v>https://s3.amazonaws.com/FrackFinder/Tadpole/Susquehanna/2005/2005_X-075.8670_Y0041.9311.png</v>
      </c>
      <c r="S629">
        <f>IF(LEFT(Table4[[#This Row],[answer1]])=Table4[[#This Row],[MY ANWER]], 0,1)</f>
        <v>1</v>
      </c>
    </row>
    <row r="630" spans="1:19" x14ac:dyDescent="0.25">
      <c r="A630">
        <v>279492</v>
      </c>
      <c r="B630" t="s">
        <v>2058</v>
      </c>
      <c r="C630">
        <v>2005</v>
      </c>
      <c r="D630" t="s">
        <v>170</v>
      </c>
      <c r="E630" t="s">
        <v>2059</v>
      </c>
      <c r="F630" t="s">
        <v>16</v>
      </c>
      <c r="H630">
        <v>10</v>
      </c>
      <c r="I630">
        <v>0</v>
      </c>
      <c r="J630">
        <v>100</v>
      </c>
      <c r="K630">
        <v>0</v>
      </c>
      <c r="L630">
        <v>10</v>
      </c>
      <c r="M630">
        <v>10</v>
      </c>
      <c r="N630">
        <v>100</v>
      </c>
      <c r="O630" t="s">
        <v>2060</v>
      </c>
      <c r="P630" t="s">
        <v>2061</v>
      </c>
      <c r="Q630" s="5" t="str">
        <f>HYPERLINK(Table4[[#This Row],[url]])</f>
        <v>https://s3.amazonaws.com/FrackFinder/Tadpole/Susquehanna/2005/2005_X-075.8676_Y0041.6536.png</v>
      </c>
      <c r="S630">
        <f>IF(LEFT(Table4[[#This Row],[answer1]])=Table4[[#This Row],[MY ANWER]], 0,1)</f>
        <v>1</v>
      </c>
    </row>
    <row r="631" spans="1:19" x14ac:dyDescent="0.25">
      <c r="A631">
        <v>279489</v>
      </c>
      <c r="B631" t="s">
        <v>2048</v>
      </c>
      <c r="C631">
        <v>2005</v>
      </c>
      <c r="D631" t="s">
        <v>170</v>
      </c>
      <c r="E631" t="s">
        <v>2049</v>
      </c>
      <c r="F631" t="s">
        <v>16</v>
      </c>
      <c r="H631">
        <v>10</v>
      </c>
      <c r="I631">
        <v>0</v>
      </c>
      <c r="J631">
        <v>100</v>
      </c>
      <c r="K631">
        <v>0</v>
      </c>
      <c r="L631">
        <v>10</v>
      </c>
      <c r="M631">
        <v>10</v>
      </c>
      <c r="N631">
        <v>100</v>
      </c>
      <c r="O631" t="s">
        <v>2050</v>
      </c>
      <c r="P631" t="s">
        <v>2051</v>
      </c>
      <c r="Q631" s="5" t="str">
        <f>HYPERLINK(Table4[[#This Row],[url]])</f>
        <v>https://s3.amazonaws.com/FrackFinder/Tadpole/Susquehanna/2005/2005_X-075.8678_Y0041.7511.png</v>
      </c>
      <c r="S631">
        <f>IF(LEFT(Table4[[#This Row],[answer1]])=Table4[[#This Row],[MY ANWER]], 0,1)</f>
        <v>1</v>
      </c>
    </row>
    <row r="632" spans="1:19" x14ac:dyDescent="0.25">
      <c r="A632">
        <v>279486</v>
      </c>
      <c r="B632" t="s">
        <v>2038</v>
      </c>
      <c r="C632">
        <v>2005</v>
      </c>
      <c r="D632" t="s">
        <v>170</v>
      </c>
      <c r="E632" t="s">
        <v>2039</v>
      </c>
      <c r="F632" t="s">
        <v>16</v>
      </c>
      <c r="H632">
        <v>10</v>
      </c>
      <c r="I632">
        <v>0</v>
      </c>
      <c r="J632">
        <v>100</v>
      </c>
      <c r="K632">
        <v>0</v>
      </c>
      <c r="L632">
        <v>10</v>
      </c>
      <c r="M632">
        <v>10</v>
      </c>
      <c r="N632">
        <v>100</v>
      </c>
      <c r="O632" t="s">
        <v>2040</v>
      </c>
      <c r="P632" t="s">
        <v>2041</v>
      </c>
      <c r="Q632" s="5" t="str">
        <f>HYPERLINK(Table4[[#This Row],[url]])</f>
        <v>https://s3.amazonaws.com/FrackFinder/Tadpole/Susquehanna/2005/2005_X-075.8688_Y0041.7595.png</v>
      </c>
      <c r="S632">
        <f>IF(LEFT(Table4[[#This Row],[answer1]])=Table4[[#This Row],[MY ANWER]], 0,1)</f>
        <v>1</v>
      </c>
    </row>
    <row r="633" spans="1:19" x14ac:dyDescent="0.25">
      <c r="A633">
        <v>279483</v>
      </c>
      <c r="B633" t="s">
        <v>2028</v>
      </c>
      <c r="C633">
        <v>2005</v>
      </c>
      <c r="D633" t="s">
        <v>170</v>
      </c>
      <c r="E633" t="s">
        <v>2029</v>
      </c>
      <c r="F633" t="s">
        <v>16</v>
      </c>
      <c r="H633">
        <v>10</v>
      </c>
      <c r="I633">
        <v>0</v>
      </c>
      <c r="J633">
        <v>100</v>
      </c>
      <c r="K633">
        <v>0</v>
      </c>
      <c r="L633">
        <v>10</v>
      </c>
      <c r="M633">
        <v>10</v>
      </c>
      <c r="N633">
        <v>100</v>
      </c>
      <c r="O633" t="s">
        <v>2030</v>
      </c>
      <c r="P633" t="s">
        <v>2031</v>
      </c>
      <c r="Q633" s="5" t="str">
        <f>HYPERLINK(Table4[[#This Row],[url]])</f>
        <v>https://s3.amazonaws.com/FrackFinder/Tadpole/Susquehanna/2005/2005_X-075.8690_Y0041.7341.png</v>
      </c>
      <c r="S633">
        <f>IF(LEFT(Table4[[#This Row],[answer1]])=Table4[[#This Row],[MY ANWER]], 0,1)</f>
        <v>1</v>
      </c>
    </row>
    <row r="634" spans="1:19" x14ac:dyDescent="0.25">
      <c r="A634">
        <v>279480</v>
      </c>
      <c r="B634" t="s">
        <v>2018</v>
      </c>
      <c r="C634">
        <v>2005</v>
      </c>
      <c r="D634" t="s">
        <v>170</v>
      </c>
      <c r="E634" t="s">
        <v>2019</v>
      </c>
      <c r="F634" t="s">
        <v>16</v>
      </c>
      <c r="H634">
        <v>10</v>
      </c>
      <c r="I634">
        <v>0</v>
      </c>
      <c r="J634">
        <v>100</v>
      </c>
      <c r="K634">
        <v>0</v>
      </c>
      <c r="L634">
        <v>10</v>
      </c>
      <c r="M634">
        <v>10</v>
      </c>
      <c r="N634">
        <v>100</v>
      </c>
      <c r="O634" t="s">
        <v>2020</v>
      </c>
      <c r="P634" t="s">
        <v>2021</v>
      </c>
      <c r="Q634" s="5" t="str">
        <f>HYPERLINK(Table4[[#This Row],[url]])</f>
        <v>https://s3.amazonaws.com/FrackFinder/Tadpole/Susquehanna/2005/2005_X-075.8711_Y0041.7131.png</v>
      </c>
      <c r="S634">
        <f>IF(LEFT(Table4[[#This Row],[answer1]])=Table4[[#This Row],[MY ANWER]], 0,1)</f>
        <v>1</v>
      </c>
    </row>
    <row r="635" spans="1:19" x14ac:dyDescent="0.25">
      <c r="A635">
        <v>279477</v>
      </c>
      <c r="B635" t="s">
        <v>2008</v>
      </c>
      <c r="C635">
        <v>2005</v>
      </c>
      <c r="D635" t="s">
        <v>170</v>
      </c>
      <c r="E635" t="s">
        <v>2009</v>
      </c>
      <c r="F635" t="s">
        <v>16</v>
      </c>
      <c r="H635">
        <v>10</v>
      </c>
      <c r="I635">
        <v>0</v>
      </c>
      <c r="J635">
        <v>100</v>
      </c>
      <c r="K635">
        <v>0</v>
      </c>
      <c r="L635">
        <v>10</v>
      </c>
      <c r="M635">
        <v>10</v>
      </c>
      <c r="N635">
        <v>100</v>
      </c>
      <c r="O635" t="s">
        <v>2010</v>
      </c>
      <c r="P635" t="s">
        <v>2011</v>
      </c>
      <c r="Q635" s="5" t="str">
        <f>HYPERLINK(Table4[[#This Row],[url]])</f>
        <v>https://s3.amazonaws.com/FrackFinder/Tadpole/Susquehanna/2005/2005_X-075.8713_Y0041.7080.png</v>
      </c>
      <c r="S635">
        <f>IF(LEFT(Table4[[#This Row],[answer1]])=Table4[[#This Row],[MY ANWER]], 0,1)</f>
        <v>1</v>
      </c>
    </row>
    <row r="636" spans="1:19" x14ac:dyDescent="0.25">
      <c r="A636">
        <v>279468</v>
      </c>
      <c r="B636" t="s">
        <v>1978</v>
      </c>
      <c r="C636">
        <v>2005</v>
      </c>
      <c r="D636" t="s">
        <v>170</v>
      </c>
      <c r="E636" t="s">
        <v>1979</v>
      </c>
      <c r="F636" t="s">
        <v>16</v>
      </c>
      <c r="H636">
        <v>11</v>
      </c>
      <c r="I636">
        <v>0</v>
      </c>
      <c r="J636">
        <v>100</v>
      </c>
      <c r="K636">
        <v>0</v>
      </c>
      <c r="L636">
        <v>11</v>
      </c>
      <c r="M636">
        <v>10</v>
      </c>
      <c r="N636">
        <v>110</v>
      </c>
      <c r="O636" t="s">
        <v>1980</v>
      </c>
      <c r="P636" t="s">
        <v>1981</v>
      </c>
      <c r="Q636" s="5" t="str">
        <f>HYPERLINK(Table4[[#This Row],[url]])</f>
        <v>https://s3.amazonaws.com/FrackFinder/Tadpole/Susquehanna/2005/2005_X-075.8725_Y0041.9794.png</v>
      </c>
      <c r="S636">
        <f>IF(LEFT(Table4[[#This Row],[answer1]])=Table4[[#This Row],[MY ANWER]], 0,1)</f>
        <v>1</v>
      </c>
    </row>
    <row r="637" spans="1:19" x14ac:dyDescent="0.25">
      <c r="A637">
        <v>279456</v>
      </c>
      <c r="B637" t="s">
        <v>1938</v>
      </c>
      <c r="C637">
        <v>2005</v>
      </c>
      <c r="D637" t="s">
        <v>170</v>
      </c>
      <c r="E637" t="s">
        <v>1939</v>
      </c>
      <c r="F637" t="s">
        <v>16</v>
      </c>
      <c r="H637">
        <v>12</v>
      </c>
      <c r="I637">
        <v>0</v>
      </c>
      <c r="J637">
        <v>100</v>
      </c>
      <c r="K637">
        <v>0</v>
      </c>
      <c r="L637">
        <v>12</v>
      </c>
      <c r="M637">
        <v>10</v>
      </c>
      <c r="N637">
        <v>120</v>
      </c>
      <c r="O637" t="s">
        <v>1940</v>
      </c>
      <c r="P637" t="s">
        <v>1941</v>
      </c>
      <c r="Q637" s="5" t="str">
        <f>HYPERLINK(Table4[[#This Row],[url]])</f>
        <v>https://s3.amazonaws.com/FrackFinder/Tadpole/Susquehanna/2005/2005_X-075.8750_Y0041.7034.png</v>
      </c>
      <c r="S637">
        <f>IF(LEFT(Table4[[#This Row],[answer1]])=Table4[[#This Row],[MY ANWER]], 0,1)</f>
        <v>1</v>
      </c>
    </row>
    <row r="638" spans="1:19" x14ac:dyDescent="0.25">
      <c r="A638">
        <v>279453</v>
      </c>
      <c r="B638" t="s">
        <v>1928</v>
      </c>
      <c r="C638">
        <v>2005</v>
      </c>
      <c r="D638" t="s">
        <v>170</v>
      </c>
      <c r="E638" t="s">
        <v>1929</v>
      </c>
      <c r="F638" t="s">
        <v>16</v>
      </c>
      <c r="H638">
        <v>10</v>
      </c>
      <c r="I638">
        <v>0</v>
      </c>
      <c r="J638">
        <v>100</v>
      </c>
      <c r="K638">
        <v>0</v>
      </c>
      <c r="L638">
        <v>10</v>
      </c>
      <c r="M638">
        <v>10</v>
      </c>
      <c r="N638">
        <v>100</v>
      </c>
      <c r="O638" t="s">
        <v>1930</v>
      </c>
      <c r="P638" t="s">
        <v>1931</v>
      </c>
      <c r="Q638" s="5" t="str">
        <f>HYPERLINK(Table4[[#This Row],[url]])</f>
        <v>https://s3.amazonaws.com/FrackFinder/Tadpole/Susquehanna/2005/2005_X-075.8770_Y0041.7339.png</v>
      </c>
      <c r="S638">
        <f>IF(LEFT(Table4[[#This Row],[answer1]])=Table4[[#This Row],[MY ANWER]], 0,1)</f>
        <v>1</v>
      </c>
    </row>
    <row r="639" spans="1:19" x14ac:dyDescent="0.25">
      <c r="A639">
        <v>279450</v>
      </c>
      <c r="B639" t="s">
        <v>1919</v>
      </c>
      <c r="C639">
        <v>2005</v>
      </c>
      <c r="D639" t="s">
        <v>170</v>
      </c>
      <c r="E639" t="s">
        <v>1920</v>
      </c>
      <c r="F639" t="s">
        <v>16</v>
      </c>
      <c r="H639">
        <v>10</v>
      </c>
      <c r="I639">
        <v>0</v>
      </c>
      <c r="J639">
        <v>100</v>
      </c>
      <c r="K639">
        <v>0</v>
      </c>
      <c r="L639">
        <v>10</v>
      </c>
      <c r="M639">
        <v>10</v>
      </c>
      <c r="N639">
        <v>100</v>
      </c>
      <c r="O639" t="s">
        <v>1921</v>
      </c>
      <c r="P639" t="s">
        <v>1922</v>
      </c>
      <c r="Q639" s="5" t="str">
        <f>HYPERLINK(Table4[[#This Row],[url]])</f>
        <v>https://s3.amazonaws.com/FrackFinder/Tadpole/Susquehanna/2005/2005_X-075.8777_Y0041.6786.png</v>
      </c>
      <c r="S639">
        <f>IF(LEFT(Table4[[#This Row],[answer1]])=Table4[[#This Row],[MY ANWER]], 0,1)</f>
        <v>1</v>
      </c>
    </row>
    <row r="640" spans="1:19" x14ac:dyDescent="0.25">
      <c r="A640">
        <v>279447</v>
      </c>
      <c r="B640" t="s">
        <v>1909</v>
      </c>
      <c r="C640">
        <v>2005</v>
      </c>
      <c r="D640" t="s">
        <v>170</v>
      </c>
      <c r="E640" t="s">
        <v>1910</v>
      </c>
      <c r="F640" t="s">
        <v>16</v>
      </c>
      <c r="H640">
        <v>10</v>
      </c>
      <c r="I640">
        <v>0</v>
      </c>
      <c r="J640">
        <v>100</v>
      </c>
      <c r="K640">
        <v>0</v>
      </c>
      <c r="L640">
        <v>10</v>
      </c>
      <c r="M640">
        <v>10</v>
      </c>
      <c r="N640">
        <v>100</v>
      </c>
      <c r="O640" t="s">
        <v>1911</v>
      </c>
      <c r="P640" t="s">
        <v>1912</v>
      </c>
      <c r="Q640" s="5" t="str">
        <f>HYPERLINK(Table4[[#This Row],[url]])</f>
        <v>https://s3.amazonaws.com/FrackFinder/Tadpole/Susquehanna/2005/2005_X-075.8779_Y0041.7132.png</v>
      </c>
      <c r="S640">
        <f>IF(LEFT(Table4[[#This Row],[answer1]])=Table4[[#This Row],[MY ANWER]], 0,1)</f>
        <v>1</v>
      </c>
    </row>
    <row r="641" spans="1:19" x14ac:dyDescent="0.25">
      <c r="A641">
        <v>279444</v>
      </c>
      <c r="B641" t="s">
        <v>1899</v>
      </c>
      <c r="C641">
        <v>2005</v>
      </c>
      <c r="D641" t="s">
        <v>170</v>
      </c>
      <c r="E641" t="s">
        <v>1900</v>
      </c>
      <c r="F641" t="s">
        <v>16</v>
      </c>
      <c r="H641">
        <v>10</v>
      </c>
      <c r="I641">
        <v>0</v>
      </c>
      <c r="J641">
        <v>100</v>
      </c>
      <c r="K641">
        <v>0</v>
      </c>
      <c r="L641">
        <v>10</v>
      </c>
      <c r="M641">
        <v>10</v>
      </c>
      <c r="N641">
        <v>100</v>
      </c>
      <c r="O641" t="s">
        <v>1901</v>
      </c>
      <c r="P641" t="s">
        <v>1902</v>
      </c>
      <c r="Q641" s="5" t="str">
        <f>HYPERLINK(Table4[[#This Row],[url]])</f>
        <v>https://s3.amazonaws.com/FrackFinder/Tadpole/Susquehanna/2005/2005_X-075.8783_Y0041.7234.png</v>
      </c>
      <c r="S641">
        <f>IF(LEFT(Table4[[#This Row],[answer1]])=Table4[[#This Row],[MY ANWER]], 0,1)</f>
        <v>1</v>
      </c>
    </row>
    <row r="642" spans="1:19" x14ac:dyDescent="0.25">
      <c r="A642">
        <v>279441</v>
      </c>
      <c r="B642" t="s">
        <v>1889</v>
      </c>
      <c r="C642">
        <v>2005</v>
      </c>
      <c r="D642" t="s">
        <v>170</v>
      </c>
      <c r="E642" t="s">
        <v>1890</v>
      </c>
      <c r="F642" t="s">
        <v>16</v>
      </c>
      <c r="H642">
        <v>10</v>
      </c>
      <c r="I642">
        <v>0</v>
      </c>
      <c r="J642">
        <v>100</v>
      </c>
      <c r="K642">
        <v>0</v>
      </c>
      <c r="L642">
        <v>10</v>
      </c>
      <c r="M642">
        <v>10</v>
      </c>
      <c r="N642">
        <v>100</v>
      </c>
      <c r="O642" t="s">
        <v>1891</v>
      </c>
      <c r="P642" t="s">
        <v>1892</v>
      </c>
      <c r="Q642" s="5" t="str">
        <f>HYPERLINK(Table4[[#This Row],[url]])</f>
        <v>https://s3.amazonaws.com/FrackFinder/Tadpole/Susquehanna/2005/2005_X-075.8790_Y0041.7173.png</v>
      </c>
      <c r="S642">
        <f>IF(LEFT(Table4[[#This Row],[answer1]])=Table4[[#This Row],[MY ANWER]], 0,1)</f>
        <v>1</v>
      </c>
    </row>
    <row r="643" spans="1:19" x14ac:dyDescent="0.25">
      <c r="A643">
        <v>279436</v>
      </c>
      <c r="B643" t="s">
        <v>1873</v>
      </c>
      <c r="C643">
        <v>2005</v>
      </c>
      <c r="D643" t="s">
        <v>170</v>
      </c>
      <c r="E643" t="s">
        <v>1874</v>
      </c>
      <c r="F643" t="s">
        <v>16</v>
      </c>
      <c r="H643">
        <v>10</v>
      </c>
      <c r="I643">
        <v>0</v>
      </c>
      <c r="J643">
        <v>100</v>
      </c>
      <c r="K643">
        <v>0</v>
      </c>
      <c r="L643">
        <v>10</v>
      </c>
      <c r="M643">
        <v>10</v>
      </c>
      <c r="N643">
        <v>100</v>
      </c>
      <c r="O643" t="s">
        <v>1875</v>
      </c>
      <c r="P643" t="s">
        <v>1876</v>
      </c>
      <c r="Q643" s="5" t="str">
        <f>HYPERLINK(Table4[[#This Row],[url]])</f>
        <v>https://s3.amazonaws.com/FrackFinder/Tadpole/Susquehanna/2005/2005_X-075.8791_Y0041.7282.png</v>
      </c>
      <c r="S643">
        <f>IF(LEFT(Table4[[#This Row],[answer1]])=Table4[[#This Row],[MY ANWER]], 0,1)</f>
        <v>1</v>
      </c>
    </row>
    <row r="644" spans="1:19" x14ac:dyDescent="0.25">
      <c r="A644">
        <v>279429</v>
      </c>
      <c r="B644" t="s">
        <v>1849</v>
      </c>
      <c r="C644">
        <v>2005</v>
      </c>
      <c r="D644" t="s">
        <v>170</v>
      </c>
      <c r="E644" t="s">
        <v>1850</v>
      </c>
      <c r="F644" t="s">
        <v>16</v>
      </c>
      <c r="H644">
        <v>10</v>
      </c>
      <c r="I644">
        <v>0</v>
      </c>
      <c r="J644">
        <v>100</v>
      </c>
      <c r="K644">
        <v>0</v>
      </c>
      <c r="L644">
        <v>10</v>
      </c>
      <c r="M644">
        <v>10</v>
      </c>
      <c r="N644">
        <v>100</v>
      </c>
      <c r="O644" t="s">
        <v>1851</v>
      </c>
      <c r="P644" t="s">
        <v>1852</v>
      </c>
      <c r="Q644" s="5" t="str">
        <f>HYPERLINK(Table4[[#This Row],[url]])</f>
        <v>https://s3.amazonaws.com/FrackFinder/Tadpole/Susquehanna/2005/2005_X-075.8796_Y0041.7445.png</v>
      </c>
      <c r="S644">
        <f>IF(LEFT(Table4[[#This Row],[answer1]])=Table4[[#This Row],[MY ANWER]], 0,1)</f>
        <v>1</v>
      </c>
    </row>
    <row r="645" spans="1:19" x14ac:dyDescent="0.25">
      <c r="A645">
        <v>279426</v>
      </c>
      <c r="B645" t="s">
        <v>1839</v>
      </c>
      <c r="C645">
        <v>2005</v>
      </c>
      <c r="D645" t="s">
        <v>170</v>
      </c>
      <c r="E645" t="s">
        <v>1840</v>
      </c>
      <c r="F645" t="s">
        <v>16</v>
      </c>
      <c r="H645">
        <v>10</v>
      </c>
      <c r="I645">
        <v>0</v>
      </c>
      <c r="J645">
        <v>100</v>
      </c>
      <c r="K645">
        <v>0</v>
      </c>
      <c r="L645">
        <v>10</v>
      </c>
      <c r="M645">
        <v>10</v>
      </c>
      <c r="N645">
        <v>100</v>
      </c>
      <c r="O645" t="s">
        <v>1841</v>
      </c>
      <c r="P645" t="s">
        <v>1842</v>
      </c>
      <c r="Q645" s="5" t="str">
        <f>HYPERLINK(Table4[[#This Row],[url]])</f>
        <v>https://s3.amazonaws.com/FrackFinder/Tadpole/Susquehanna/2005/2005_X-075.8801_Y0041.7085.png</v>
      </c>
      <c r="S645">
        <f>IF(LEFT(Table4[[#This Row],[answer1]])=Table4[[#This Row],[MY ANWER]], 0,1)</f>
        <v>1</v>
      </c>
    </row>
    <row r="646" spans="1:19" x14ac:dyDescent="0.25">
      <c r="A646">
        <v>279423</v>
      </c>
      <c r="B646" t="s">
        <v>1829</v>
      </c>
      <c r="C646">
        <v>2005</v>
      </c>
      <c r="D646" t="s">
        <v>170</v>
      </c>
      <c r="E646" t="s">
        <v>1830</v>
      </c>
      <c r="F646" t="s">
        <v>16</v>
      </c>
      <c r="H646">
        <v>10</v>
      </c>
      <c r="I646">
        <v>0</v>
      </c>
      <c r="J646">
        <v>100</v>
      </c>
      <c r="K646">
        <v>0</v>
      </c>
      <c r="L646">
        <v>10</v>
      </c>
      <c r="M646">
        <v>10</v>
      </c>
      <c r="N646">
        <v>100</v>
      </c>
      <c r="O646" t="s">
        <v>1831</v>
      </c>
      <c r="P646" t="s">
        <v>1832</v>
      </c>
      <c r="Q646" s="5" t="str">
        <f>HYPERLINK(Table4[[#This Row],[url]])</f>
        <v>https://s3.amazonaws.com/FrackFinder/Tadpole/Susquehanna/2005/2005_X-075.8813_Y0041.8877.png</v>
      </c>
      <c r="S646">
        <f>IF(LEFT(Table4[[#This Row],[answer1]])=Table4[[#This Row],[MY ANWER]], 0,1)</f>
        <v>1</v>
      </c>
    </row>
    <row r="647" spans="1:19" x14ac:dyDescent="0.25">
      <c r="A647">
        <v>279420</v>
      </c>
      <c r="B647" t="s">
        <v>1819</v>
      </c>
      <c r="C647">
        <v>2005</v>
      </c>
      <c r="D647" t="s">
        <v>170</v>
      </c>
      <c r="E647" t="s">
        <v>1820</v>
      </c>
      <c r="F647" t="s">
        <v>16</v>
      </c>
      <c r="H647">
        <v>10</v>
      </c>
      <c r="I647">
        <v>0</v>
      </c>
      <c r="J647">
        <v>100</v>
      </c>
      <c r="K647">
        <v>0</v>
      </c>
      <c r="L647">
        <v>10</v>
      </c>
      <c r="M647">
        <v>10</v>
      </c>
      <c r="N647">
        <v>100</v>
      </c>
      <c r="O647" t="s">
        <v>1821</v>
      </c>
      <c r="P647" t="s">
        <v>1822</v>
      </c>
      <c r="Q647" s="5" t="str">
        <f>HYPERLINK(Table4[[#This Row],[url]])</f>
        <v>https://s3.amazonaws.com/FrackFinder/Tadpole/Susquehanna/2005/2005_X-075.8814_Y0041.7038.png</v>
      </c>
      <c r="S647">
        <f>IF(LEFT(Table4[[#This Row],[answer1]])=Table4[[#This Row],[MY ANWER]], 0,1)</f>
        <v>1</v>
      </c>
    </row>
    <row r="648" spans="1:19" x14ac:dyDescent="0.25">
      <c r="A648">
        <v>279417</v>
      </c>
      <c r="B648" t="s">
        <v>1809</v>
      </c>
      <c r="C648">
        <v>2005</v>
      </c>
      <c r="D648" t="s">
        <v>170</v>
      </c>
      <c r="E648" t="s">
        <v>1810</v>
      </c>
      <c r="F648" t="s">
        <v>16</v>
      </c>
      <c r="H648">
        <v>10</v>
      </c>
      <c r="I648">
        <v>0</v>
      </c>
      <c r="J648">
        <v>100</v>
      </c>
      <c r="K648">
        <v>0</v>
      </c>
      <c r="L648">
        <v>10</v>
      </c>
      <c r="M648">
        <v>10</v>
      </c>
      <c r="N648">
        <v>100</v>
      </c>
      <c r="O648" t="s">
        <v>1811</v>
      </c>
      <c r="P648" t="s">
        <v>1812</v>
      </c>
      <c r="Q648" s="5" t="str">
        <f>HYPERLINK(Table4[[#This Row],[url]])</f>
        <v>https://s3.amazonaws.com/FrackFinder/Tadpole/Susquehanna/2005/2005_X-075.8846_Y0041.7233.png</v>
      </c>
      <c r="S648">
        <f>IF(LEFT(Table4[[#This Row],[answer1]])=Table4[[#This Row],[MY ANWER]], 0,1)</f>
        <v>1</v>
      </c>
    </row>
    <row r="649" spans="1:19" x14ac:dyDescent="0.25">
      <c r="A649">
        <v>279414</v>
      </c>
      <c r="B649" t="s">
        <v>1799</v>
      </c>
      <c r="C649">
        <v>2005</v>
      </c>
      <c r="D649" t="s">
        <v>170</v>
      </c>
      <c r="E649" t="s">
        <v>1800</v>
      </c>
      <c r="F649" t="s">
        <v>16</v>
      </c>
      <c r="H649">
        <v>10</v>
      </c>
      <c r="I649">
        <v>0</v>
      </c>
      <c r="J649">
        <v>100</v>
      </c>
      <c r="K649">
        <v>0</v>
      </c>
      <c r="L649">
        <v>10</v>
      </c>
      <c r="M649">
        <v>10</v>
      </c>
      <c r="N649">
        <v>100</v>
      </c>
      <c r="O649" t="s">
        <v>1801</v>
      </c>
      <c r="P649" t="s">
        <v>1802</v>
      </c>
      <c r="Q649" s="5" t="str">
        <f>HYPERLINK(Table4[[#This Row],[url]])</f>
        <v>https://s3.amazonaws.com/FrackFinder/Tadpole/Susquehanna/2005/2005_X-075.8847_Y0041.7147.png</v>
      </c>
      <c r="S649">
        <f>IF(LEFT(Table4[[#This Row],[answer1]])=Table4[[#This Row],[MY ANWER]], 0,1)</f>
        <v>1</v>
      </c>
    </row>
    <row r="650" spans="1:19" x14ac:dyDescent="0.25">
      <c r="A650">
        <v>279411</v>
      </c>
      <c r="B650" t="s">
        <v>1789</v>
      </c>
      <c r="C650">
        <v>2005</v>
      </c>
      <c r="D650" t="s">
        <v>170</v>
      </c>
      <c r="E650" t="s">
        <v>1790</v>
      </c>
      <c r="F650" t="s">
        <v>16</v>
      </c>
      <c r="H650">
        <v>10</v>
      </c>
      <c r="I650">
        <v>0</v>
      </c>
      <c r="J650">
        <v>100</v>
      </c>
      <c r="K650">
        <v>0</v>
      </c>
      <c r="L650">
        <v>10</v>
      </c>
      <c r="M650">
        <v>10</v>
      </c>
      <c r="N650">
        <v>100</v>
      </c>
      <c r="O650" t="s">
        <v>1791</v>
      </c>
      <c r="P650" t="s">
        <v>1792</v>
      </c>
      <c r="Q650" s="5" t="str">
        <f>HYPERLINK(Table4[[#This Row],[url]])</f>
        <v>https://s3.amazonaws.com/FrackFinder/Tadpole/Susquehanna/2005/2005_X-075.8853_Y0041.7283.png</v>
      </c>
      <c r="S650">
        <f>IF(LEFT(Table4[[#This Row],[answer1]])=Table4[[#This Row],[MY ANWER]], 0,1)</f>
        <v>1</v>
      </c>
    </row>
    <row r="651" spans="1:19" x14ac:dyDescent="0.25">
      <c r="A651">
        <v>279405</v>
      </c>
      <c r="B651" t="s">
        <v>1769</v>
      </c>
      <c r="C651">
        <v>2005</v>
      </c>
      <c r="D651" t="s">
        <v>170</v>
      </c>
      <c r="E651" t="s">
        <v>1770</v>
      </c>
      <c r="F651" t="s">
        <v>16</v>
      </c>
      <c r="H651">
        <v>10</v>
      </c>
      <c r="I651">
        <v>0</v>
      </c>
      <c r="J651">
        <v>100</v>
      </c>
      <c r="K651">
        <v>0</v>
      </c>
      <c r="L651">
        <v>10</v>
      </c>
      <c r="M651">
        <v>10</v>
      </c>
      <c r="N651">
        <v>100</v>
      </c>
      <c r="O651" t="s">
        <v>1771</v>
      </c>
      <c r="P651" t="s">
        <v>1772</v>
      </c>
      <c r="Q651" s="5" t="str">
        <f>HYPERLINK(Table4[[#This Row],[url]])</f>
        <v>https://s3.amazonaws.com/FrackFinder/Tadpole/Susquehanna/2005/2005_X-075.8860_Y0041.7184.png</v>
      </c>
      <c r="S651">
        <f>IF(LEFT(Table4[[#This Row],[answer1]])=Table4[[#This Row],[MY ANWER]], 0,1)</f>
        <v>1</v>
      </c>
    </row>
    <row r="652" spans="1:19" x14ac:dyDescent="0.25">
      <c r="A652">
        <v>279402</v>
      </c>
      <c r="B652" t="s">
        <v>1759</v>
      </c>
      <c r="C652">
        <v>2005</v>
      </c>
      <c r="D652" t="s">
        <v>170</v>
      </c>
      <c r="E652" t="s">
        <v>1760</v>
      </c>
      <c r="F652" t="s">
        <v>16</v>
      </c>
      <c r="H652">
        <v>10</v>
      </c>
      <c r="I652">
        <v>0</v>
      </c>
      <c r="J652">
        <v>100</v>
      </c>
      <c r="K652">
        <v>0</v>
      </c>
      <c r="L652">
        <v>10</v>
      </c>
      <c r="M652">
        <v>10</v>
      </c>
      <c r="N652">
        <v>100</v>
      </c>
      <c r="O652" t="s">
        <v>1761</v>
      </c>
      <c r="P652" t="s">
        <v>1762</v>
      </c>
      <c r="Q652" s="5" t="str">
        <f>HYPERLINK(Table4[[#This Row],[url]])</f>
        <v>https://s3.amazonaws.com/FrackFinder/Tadpole/Susquehanna/2005/2005_X-075.8862_Y0041.7333.png</v>
      </c>
      <c r="S652">
        <f>IF(LEFT(Table4[[#This Row],[answer1]])=Table4[[#This Row],[MY ANWER]], 0,1)</f>
        <v>1</v>
      </c>
    </row>
    <row r="653" spans="1:19" x14ac:dyDescent="0.25">
      <c r="A653">
        <v>279399</v>
      </c>
      <c r="B653" t="s">
        <v>1749</v>
      </c>
      <c r="C653">
        <v>2005</v>
      </c>
      <c r="D653" t="s">
        <v>170</v>
      </c>
      <c r="E653" t="s">
        <v>1750</v>
      </c>
      <c r="F653" t="s">
        <v>16</v>
      </c>
      <c r="H653">
        <v>10</v>
      </c>
      <c r="I653">
        <v>0</v>
      </c>
      <c r="J653">
        <v>100</v>
      </c>
      <c r="K653">
        <v>0</v>
      </c>
      <c r="L653">
        <v>10</v>
      </c>
      <c r="M653">
        <v>10</v>
      </c>
      <c r="N653">
        <v>100</v>
      </c>
      <c r="O653" t="s">
        <v>1751</v>
      </c>
      <c r="P653" t="s">
        <v>1752</v>
      </c>
      <c r="Q653" s="5" t="str">
        <f>HYPERLINK(Table4[[#This Row],[url]])</f>
        <v>https://s3.amazonaws.com/FrackFinder/Tadpole/Susquehanna/2005/2005_X-075.8868_Y0041.7010.png</v>
      </c>
      <c r="S653">
        <f>IF(LEFT(Table4[[#This Row],[answer1]])=Table4[[#This Row],[MY ANWER]], 0,1)</f>
        <v>1</v>
      </c>
    </row>
    <row r="654" spans="1:19" x14ac:dyDescent="0.25">
      <c r="A654">
        <v>279396</v>
      </c>
      <c r="B654" t="s">
        <v>1739</v>
      </c>
      <c r="C654">
        <v>2005</v>
      </c>
      <c r="D654" t="s">
        <v>170</v>
      </c>
      <c r="E654" t="s">
        <v>1740</v>
      </c>
      <c r="F654" t="s">
        <v>16</v>
      </c>
      <c r="H654">
        <v>10</v>
      </c>
      <c r="I654">
        <v>0</v>
      </c>
      <c r="J654">
        <v>100</v>
      </c>
      <c r="K654">
        <v>0</v>
      </c>
      <c r="L654">
        <v>10</v>
      </c>
      <c r="M654">
        <v>10</v>
      </c>
      <c r="N654">
        <v>100</v>
      </c>
      <c r="O654" t="s">
        <v>1741</v>
      </c>
      <c r="P654" t="s">
        <v>1742</v>
      </c>
      <c r="Q654" s="5" t="str">
        <f>HYPERLINK(Table4[[#This Row],[url]])</f>
        <v>https://s3.amazonaws.com/FrackFinder/Tadpole/Susquehanna/2005/2005_X-075.8869_Y0041.7116.png</v>
      </c>
      <c r="S654">
        <f>IF(LEFT(Table4[[#This Row],[answer1]])=Table4[[#This Row],[MY ANWER]], 0,1)</f>
        <v>1</v>
      </c>
    </row>
    <row r="655" spans="1:19" x14ac:dyDescent="0.25">
      <c r="A655">
        <v>279390</v>
      </c>
      <c r="B655" t="s">
        <v>1719</v>
      </c>
      <c r="C655">
        <v>2005</v>
      </c>
      <c r="D655" t="s">
        <v>170</v>
      </c>
      <c r="E655" t="s">
        <v>1720</v>
      </c>
      <c r="F655" t="s">
        <v>16</v>
      </c>
      <c r="H655">
        <v>10</v>
      </c>
      <c r="I655">
        <v>0</v>
      </c>
      <c r="J655">
        <v>100</v>
      </c>
      <c r="K655">
        <v>0</v>
      </c>
      <c r="L655">
        <v>10</v>
      </c>
      <c r="M655">
        <v>10</v>
      </c>
      <c r="N655">
        <v>100</v>
      </c>
      <c r="O655" t="s">
        <v>1721</v>
      </c>
      <c r="P655" t="s">
        <v>1722</v>
      </c>
      <c r="Q655" s="5" t="str">
        <f>HYPERLINK(Table4[[#This Row],[url]])</f>
        <v>https://s3.amazonaws.com/FrackFinder/Tadpole/Susquehanna/2005/2005_X-075.8879_Y0041.8777.png</v>
      </c>
      <c r="S655">
        <f>IF(LEFT(Table4[[#This Row],[answer1]])=Table4[[#This Row],[MY ANWER]], 0,1)</f>
        <v>1</v>
      </c>
    </row>
    <row r="656" spans="1:19" x14ac:dyDescent="0.25">
      <c r="A656">
        <v>279387</v>
      </c>
      <c r="B656" t="s">
        <v>1709</v>
      </c>
      <c r="C656">
        <v>2005</v>
      </c>
      <c r="D656" t="s">
        <v>170</v>
      </c>
      <c r="E656" t="s">
        <v>1710</v>
      </c>
      <c r="F656" t="s">
        <v>16</v>
      </c>
      <c r="H656">
        <v>10</v>
      </c>
      <c r="I656">
        <v>0</v>
      </c>
      <c r="J656">
        <v>100</v>
      </c>
      <c r="K656">
        <v>0</v>
      </c>
      <c r="L656">
        <v>10</v>
      </c>
      <c r="M656">
        <v>10</v>
      </c>
      <c r="N656">
        <v>100</v>
      </c>
      <c r="O656" t="s">
        <v>1711</v>
      </c>
      <c r="P656" t="s">
        <v>1712</v>
      </c>
      <c r="Q656" s="5" t="str">
        <f>HYPERLINK(Table4[[#This Row],[url]])</f>
        <v>https://s3.amazonaws.com/FrackFinder/Tadpole/Susquehanna/2005/2005_X-075.8898_Y0041.7008.png</v>
      </c>
      <c r="S656">
        <f>IF(LEFT(Table4[[#This Row],[answer1]])=Table4[[#This Row],[MY ANWER]], 0,1)</f>
        <v>1</v>
      </c>
    </row>
    <row r="657" spans="1:19" x14ac:dyDescent="0.25">
      <c r="A657">
        <v>279384</v>
      </c>
      <c r="B657" t="s">
        <v>1699</v>
      </c>
      <c r="C657">
        <v>2005</v>
      </c>
      <c r="D657" t="s">
        <v>170</v>
      </c>
      <c r="E657" t="s">
        <v>1700</v>
      </c>
      <c r="F657" t="s">
        <v>16</v>
      </c>
      <c r="H657">
        <v>10</v>
      </c>
      <c r="I657">
        <v>0</v>
      </c>
      <c r="J657">
        <v>100</v>
      </c>
      <c r="K657">
        <v>0</v>
      </c>
      <c r="L657">
        <v>10</v>
      </c>
      <c r="M657">
        <v>10</v>
      </c>
      <c r="N657">
        <v>100</v>
      </c>
      <c r="O657" t="s">
        <v>1701</v>
      </c>
      <c r="P657" t="s">
        <v>1702</v>
      </c>
      <c r="Q657" s="5" t="str">
        <f>HYPERLINK(Table4[[#This Row],[url]])</f>
        <v>https://s3.amazonaws.com/FrackFinder/Tadpole/Susquehanna/2005/2005_X-075.8914_Y0041.7312.png</v>
      </c>
      <c r="S657">
        <f>IF(LEFT(Table4[[#This Row],[answer1]])=Table4[[#This Row],[MY ANWER]], 0,1)</f>
        <v>1</v>
      </c>
    </row>
    <row r="658" spans="1:19" x14ac:dyDescent="0.25">
      <c r="A658">
        <v>279381</v>
      </c>
      <c r="B658" t="s">
        <v>1689</v>
      </c>
      <c r="C658">
        <v>2005</v>
      </c>
      <c r="D658" t="s">
        <v>170</v>
      </c>
      <c r="E658" t="s">
        <v>1690</v>
      </c>
      <c r="F658" t="s">
        <v>16</v>
      </c>
      <c r="H658">
        <v>10</v>
      </c>
      <c r="I658">
        <v>0</v>
      </c>
      <c r="J658">
        <v>100</v>
      </c>
      <c r="K658">
        <v>0</v>
      </c>
      <c r="L658">
        <v>10</v>
      </c>
      <c r="M658">
        <v>10</v>
      </c>
      <c r="N658">
        <v>100</v>
      </c>
      <c r="O658" t="s">
        <v>1691</v>
      </c>
      <c r="P658" t="s">
        <v>1692</v>
      </c>
      <c r="Q658" s="5" t="str">
        <f>HYPERLINK(Table4[[#This Row],[url]])</f>
        <v>https://s3.amazonaws.com/FrackFinder/Tadpole/Susquehanna/2005/2005_X-075.8928_Y0041.6984.png</v>
      </c>
      <c r="S658">
        <f>IF(LEFT(Table4[[#This Row],[answer1]])=Table4[[#This Row],[MY ANWER]], 0,1)</f>
        <v>1</v>
      </c>
    </row>
    <row r="659" spans="1:19" x14ac:dyDescent="0.25">
      <c r="A659">
        <v>279378</v>
      </c>
      <c r="B659" t="s">
        <v>1679</v>
      </c>
      <c r="C659">
        <v>2005</v>
      </c>
      <c r="D659" t="s">
        <v>170</v>
      </c>
      <c r="E659" t="s">
        <v>1680</v>
      </c>
      <c r="F659" t="s">
        <v>16</v>
      </c>
      <c r="H659">
        <v>10</v>
      </c>
      <c r="I659">
        <v>0</v>
      </c>
      <c r="J659">
        <v>100</v>
      </c>
      <c r="K659">
        <v>0</v>
      </c>
      <c r="L659">
        <v>10</v>
      </c>
      <c r="M659">
        <v>10</v>
      </c>
      <c r="N659">
        <v>100</v>
      </c>
      <c r="O659" t="s">
        <v>1681</v>
      </c>
      <c r="P659" t="s">
        <v>1682</v>
      </c>
      <c r="Q659" s="5" t="str">
        <f>HYPERLINK(Table4[[#This Row],[url]])</f>
        <v>https://s3.amazonaws.com/FrackFinder/Tadpole/Susquehanna/2005/2005_X-075.8932_Y0041.7264.png</v>
      </c>
      <c r="S659">
        <f>IF(LEFT(Table4[[#This Row],[answer1]])=Table4[[#This Row],[MY ANWER]], 0,1)</f>
        <v>1</v>
      </c>
    </row>
    <row r="660" spans="1:19" x14ac:dyDescent="0.25">
      <c r="A660">
        <v>279375</v>
      </c>
      <c r="B660" t="s">
        <v>1669</v>
      </c>
      <c r="C660">
        <v>2005</v>
      </c>
      <c r="D660" t="s">
        <v>170</v>
      </c>
      <c r="E660" t="s">
        <v>1670</v>
      </c>
      <c r="F660" t="s">
        <v>16</v>
      </c>
      <c r="H660">
        <v>10</v>
      </c>
      <c r="I660">
        <v>0</v>
      </c>
      <c r="J660">
        <v>100</v>
      </c>
      <c r="K660">
        <v>0</v>
      </c>
      <c r="L660">
        <v>10</v>
      </c>
      <c r="M660">
        <v>10</v>
      </c>
      <c r="N660">
        <v>100</v>
      </c>
      <c r="O660" t="s">
        <v>1671</v>
      </c>
      <c r="P660" t="s">
        <v>1672</v>
      </c>
      <c r="Q660" s="5" t="str">
        <f>HYPERLINK(Table4[[#This Row],[url]])</f>
        <v>https://s3.amazonaws.com/FrackFinder/Tadpole/Susquehanna/2005/2005_X-075.8938_Y0041.8303.png</v>
      </c>
      <c r="S660">
        <f>IF(LEFT(Table4[[#This Row],[answer1]])=Table4[[#This Row],[MY ANWER]], 0,1)</f>
        <v>1</v>
      </c>
    </row>
    <row r="661" spans="1:19" x14ac:dyDescent="0.25">
      <c r="A661">
        <v>279372</v>
      </c>
      <c r="B661" t="s">
        <v>1659</v>
      </c>
      <c r="C661">
        <v>2005</v>
      </c>
      <c r="D661" t="s">
        <v>170</v>
      </c>
      <c r="E661" t="s">
        <v>1660</v>
      </c>
      <c r="F661" t="s">
        <v>16</v>
      </c>
      <c r="H661">
        <v>10</v>
      </c>
      <c r="I661">
        <v>0</v>
      </c>
      <c r="J661">
        <v>100</v>
      </c>
      <c r="K661">
        <v>0</v>
      </c>
      <c r="L661">
        <v>10</v>
      </c>
      <c r="M661">
        <v>10</v>
      </c>
      <c r="N661">
        <v>100</v>
      </c>
      <c r="O661" t="s">
        <v>1661</v>
      </c>
      <c r="P661" t="s">
        <v>1662</v>
      </c>
      <c r="Q661" s="5" t="str">
        <f>HYPERLINK(Table4[[#This Row],[url]])</f>
        <v>https://s3.amazonaws.com/FrackFinder/Tadpole/Susquehanna/2005/2005_X-075.8948_Y0041.8826.png</v>
      </c>
      <c r="S661">
        <f>IF(LEFT(Table4[[#This Row],[answer1]])=Table4[[#This Row],[MY ANWER]], 0,1)</f>
        <v>1</v>
      </c>
    </row>
    <row r="662" spans="1:19" x14ac:dyDescent="0.25">
      <c r="A662">
        <v>279369</v>
      </c>
      <c r="B662" t="s">
        <v>1649</v>
      </c>
      <c r="C662">
        <v>2005</v>
      </c>
      <c r="D662" t="s">
        <v>170</v>
      </c>
      <c r="E662" t="s">
        <v>1650</v>
      </c>
      <c r="F662" t="s">
        <v>16</v>
      </c>
      <c r="H662">
        <v>10</v>
      </c>
      <c r="I662">
        <v>0</v>
      </c>
      <c r="J662">
        <v>100</v>
      </c>
      <c r="K662">
        <v>0</v>
      </c>
      <c r="L662">
        <v>10</v>
      </c>
      <c r="M662">
        <v>10</v>
      </c>
      <c r="N662">
        <v>100</v>
      </c>
      <c r="O662" t="s">
        <v>1651</v>
      </c>
      <c r="P662" t="s">
        <v>1652</v>
      </c>
      <c r="Q662" s="5" t="str">
        <f>HYPERLINK(Table4[[#This Row],[url]])</f>
        <v>https://s3.amazonaws.com/FrackFinder/Tadpole/Susquehanna/2005/2005_X-075.8952_Y0041.6656.png</v>
      </c>
      <c r="S662">
        <f>IF(LEFT(Table4[[#This Row],[answer1]])=Table4[[#This Row],[MY ANWER]], 0,1)</f>
        <v>1</v>
      </c>
    </row>
    <row r="663" spans="1:19" x14ac:dyDescent="0.25">
      <c r="A663">
        <v>279366</v>
      </c>
      <c r="B663" t="s">
        <v>1639</v>
      </c>
      <c r="C663">
        <v>2005</v>
      </c>
      <c r="D663" t="s">
        <v>170</v>
      </c>
      <c r="E663" t="s">
        <v>1640</v>
      </c>
      <c r="F663" t="s">
        <v>16</v>
      </c>
      <c r="H663">
        <v>10</v>
      </c>
      <c r="I663">
        <v>0</v>
      </c>
      <c r="J663">
        <v>100</v>
      </c>
      <c r="K663">
        <v>0</v>
      </c>
      <c r="L663">
        <v>10</v>
      </c>
      <c r="M663">
        <v>10</v>
      </c>
      <c r="N663">
        <v>100</v>
      </c>
      <c r="O663" t="s">
        <v>1641</v>
      </c>
      <c r="P663" t="s">
        <v>1642</v>
      </c>
      <c r="Q663" s="5" t="str">
        <f>HYPERLINK(Table4[[#This Row],[url]])</f>
        <v>https://s3.amazonaws.com/FrackFinder/Tadpole/Susquehanna/2005/2005_X-075.8967_Y0041.8972.png</v>
      </c>
      <c r="S663">
        <f>IF(LEFT(Table4[[#This Row],[answer1]])=Table4[[#This Row],[MY ANWER]], 0,1)</f>
        <v>1</v>
      </c>
    </row>
    <row r="664" spans="1:19" x14ac:dyDescent="0.25">
      <c r="A664">
        <v>279363</v>
      </c>
      <c r="B664" t="s">
        <v>1629</v>
      </c>
      <c r="C664">
        <v>2005</v>
      </c>
      <c r="D664" t="s">
        <v>170</v>
      </c>
      <c r="E664" t="s">
        <v>1630</v>
      </c>
      <c r="F664" t="s">
        <v>16</v>
      </c>
      <c r="H664">
        <v>10</v>
      </c>
      <c r="I664">
        <v>0</v>
      </c>
      <c r="J664">
        <v>100</v>
      </c>
      <c r="K664">
        <v>0</v>
      </c>
      <c r="L664">
        <v>10</v>
      </c>
      <c r="M664">
        <v>10</v>
      </c>
      <c r="N664">
        <v>100</v>
      </c>
      <c r="O664" t="s">
        <v>1631</v>
      </c>
      <c r="P664" t="s">
        <v>1632</v>
      </c>
      <c r="Q664" s="5" t="str">
        <f>HYPERLINK(Table4[[#This Row],[url]])</f>
        <v>https://s3.amazonaws.com/FrackFinder/Tadpole/Susquehanna/2005/2005_X-075.8990_Y0041.9679.png</v>
      </c>
      <c r="S664">
        <f>IF(LEFT(Table4[[#This Row],[answer1]])=Table4[[#This Row],[MY ANWER]], 0,1)</f>
        <v>1</v>
      </c>
    </row>
    <row r="665" spans="1:19" x14ac:dyDescent="0.25">
      <c r="A665">
        <v>279360</v>
      </c>
      <c r="B665" t="s">
        <v>1619</v>
      </c>
      <c r="C665">
        <v>2005</v>
      </c>
      <c r="D665" t="s">
        <v>170</v>
      </c>
      <c r="E665" t="s">
        <v>1620</v>
      </c>
      <c r="F665" t="s">
        <v>16</v>
      </c>
      <c r="H665">
        <v>10</v>
      </c>
      <c r="I665">
        <v>0</v>
      </c>
      <c r="J665">
        <v>100</v>
      </c>
      <c r="K665">
        <v>0</v>
      </c>
      <c r="L665">
        <v>10</v>
      </c>
      <c r="M665">
        <v>10</v>
      </c>
      <c r="N665">
        <v>100</v>
      </c>
      <c r="O665" t="s">
        <v>1621</v>
      </c>
      <c r="P665" t="s">
        <v>1622</v>
      </c>
      <c r="Q665" s="5" t="str">
        <f>HYPERLINK(Table4[[#This Row],[url]])</f>
        <v>https://s3.amazonaws.com/FrackFinder/Tadpole/Susquehanna/2005/2005_X-075.8992_Y0041.7187.png</v>
      </c>
      <c r="S665">
        <f>IF(LEFT(Table4[[#This Row],[answer1]])=Table4[[#This Row],[MY ANWER]], 0,1)</f>
        <v>1</v>
      </c>
    </row>
    <row r="666" spans="1:19" x14ac:dyDescent="0.25">
      <c r="A666">
        <v>279354</v>
      </c>
      <c r="B666" t="s">
        <v>1599</v>
      </c>
      <c r="C666">
        <v>2005</v>
      </c>
      <c r="D666" t="s">
        <v>170</v>
      </c>
      <c r="E666" t="s">
        <v>1600</v>
      </c>
      <c r="F666" t="s">
        <v>16</v>
      </c>
      <c r="H666">
        <v>10</v>
      </c>
      <c r="I666">
        <v>0</v>
      </c>
      <c r="J666">
        <v>100</v>
      </c>
      <c r="K666">
        <v>0</v>
      </c>
      <c r="L666">
        <v>10</v>
      </c>
      <c r="M666">
        <v>10</v>
      </c>
      <c r="N666">
        <v>100</v>
      </c>
      <c r="O666" t="s">
        <v>1601</v>
      </c>
      <c r="P666" t="s">
        <v>1602</v>
      </c>
      <c r="Q666" s="5" t="str">
        <f>HYPERLINK(Table4[[#This Row],[url]])</f>
        <v>https://s3.amazonaws.com/FrackFinder/Tadpole/Susquehanna/2005/2005_X-075.9009_Y0041.7118.png</v>
      </c>
      <c r="S666">
        <f>IF(LEFT(Table4[[#This Row],[answer1]])=Table4[[#This Row],[MY ANWER]], 0,1)</f>
        <v>1</v>
      </c>
    </row>
    <row r="667" spans="1:19" x14ac:dyDescent="0.25">
      <c r="A667">
        <v>279349</v>
      </c>
      <c r="B667" t="s">
        <v>1583</v>
      </c>
      <c r="C667">
        <v>2005</v>
      </c>
      <c r="D667" t="s">
        <v>170</v>
      </c>
      <c r="E667" t="s">
        <v>1584</v>
      </c>
      <c r="F667" t="s">
        <v>16</v>
      </c>
      <c r="H667">
        <v>10</v>
      </c>
      <c r="I667">
        <v>0</v>
      </c>
      <c r="J667">
        <v>100</v>
      </c>
      <c r="K667">
        <v>0</v>
      </c>
      <c r="L667">
        <v>10</v>
      </c>
      <c r="M667">
        <v>10</v>
      </c>
      <c r="N667">
        <v>100</v>
      </c>
      <c r="O667" t="s">
        <v>1585</v>
      </c>
      <c r="P667" t="s">
        <v>1586</v>
      </c>
      <c r="Q667" s="5" t="str">
        <f>HYPERLINK(Table4[[#This Row],[url]])</f>
        <v>https://s3.amazonaws.com/FrackFinder/Tadpole/Susquehanna/2005/2005_X-075.9031_Y0041.7263.png</v>
      </c>
      <c r="S667">
        <f>IF(LEFT(Table4[[#This Row],[answer1]])=Table4[[#This Row],[MY ANWER]], 0,1)</f>
        <v>1</v>
      </c>
    </row>
    <row r="668" spans="1:19" x14ac:dyDescent="0.25">
      <c r="A668">
        <v>279348</v>
      </c>
      <c r="B668" t="s">
        <v>1579</v>
      </c>
      <c r="C668">
        <v>2005</v>
      </c>
      <c r="D668" t="s">
        <v>170</v>
      </c>
      <c r="E668" t="s">
        <v>1580</v>
      </c>
      <c r="F668" t="s">
        <v>16</v>
      </c>
      <c r="H668">
        <v>10</v>
      </c>
      <c r="I668">
        <v>0</v>
      </c>
      <c r="J668">
        <v>100</v>
      </c>
      <c r="K668">
        <v>0</v>
      </c>
      <c r="L668">
        <v>10</v>
      </c>
      <c r="M668">
        <v>10</v>
      </c>
      <c r="N668">
        <v>100</v>
      </c>
      <c r="O668" t="s">
        <v>1581</v>
      </c>
      <c r="P668" t="s">
        <v>1582</v>
      </c>
      <c r="Q668" s="5" t="str">
        <f>HYPERLINK(Table4[[#This Row],[url]])</f>
        <v>https://s3.amazonaws.com/FrackFinder/Tadpole/Susquehanna/2005/2005_X-075.9031_Y0041.7523.png</v>
      </c>
      <c r="S668">
        <f>IF(LEFT(Table4[[#This Row],[answer1]])=Table4[[#This Row],[MY ANWER]], 0,1)</f>
        <v>1</v>
      </c>
    </row>
    <row r="669" spans="1:19" x14ac:dyDescent="0.25">
      <c r="A669">
        <v>279345</v>
      </c>
      <c r="B669" t="s">
        <v>1569</v>
      </c>
      <c r="C669">
        <v>2005</v>
      </c>
      <c r="D669" t="s">
        <v>170</v>
      </c>
      <c r="E669" t="s">
        <v>1570</v>
      </c>
      <c r="F669" t="s">
        <v>16</v>
      </c>
      <c r="H669">
        <v>10</v>
      </c>
      <c r="I669">
        <v>0</v>
      </c>
      <c r="J669">
        <v>100</v>
      </c>
      <c r="K669">
        <v>0</v>
      </c>
      <c r="L669">
        <v>10</v>
      </c>
      <c r="M669">
        <v>10</v>
      </c>
      <c r="N669">
        <v>100</v>
      </c>
      <c r="O669" t="s">
        <v>1571</v>
      </c>
      <c r="P669" t="s">
        <v>1572</v>
      </c>
      <c r="Q669" s="5" t="str">
        <f>HYPERLINK(Table4[[#This Row],[url]])</f>
        <v>https://s3.amazonaws.com/FrackFinder/Tadpole/Susquehanna/2005/2005_X-075.9051_Y0041.6861.png</v>
      </c>
      <c r="S669">
        <f>IF(LEFT(Table4[[#This Row],[answer1]])=Table4[[#This Row],[MY ANWER]], 0,1)</f>
        <v>1</v>
      </c>
    </row>
    <row r="670" spans="1:19" x14ac:dyDescent="0.25">
      <c r="A670">
        <v>279342</v>
      </c>
      <c r="B670" t="s">
        <v>1559</v>
      </c>
      <c r="C670">
        <v>2005</v>
      </c>
      <c r="D670" t="s">
        <v>170</v>
      </c>
      <c r="E670" t="s">
        <v>1560</v>
      </c>
      <c r="F670" t="s">
        <v>16</v>
      </c>
      <c r="H670">
        <v>10</v>
      </c>
      <c r="I670">
        <v>0</v>
      </c>
      <c r="J670">
        <v>100</v>
      </c>
      <c r="K670">
        <v>0</v>
      </c>
      <c r="L670">
        <v>10</v>
      </c>
      <c r="M670">
        <v>10</v>
      </c>
      <c r="N670">
        <v>100</v>
      </c>
      <c r="O670" t="s">
        <v>1561</v>
      </c>
      <c r="P670" t="s">
        <v>1562</v>
      </c>
      <c r="Q670" s="5" t="str">
        <f>HYPERLINK(Table4[[#This Row],[url]])</f>
        <v>https://s3.amazonaws.com/FrackFinder/Tadpole/Susquehanna/2005/2005_X-075.9057_Y0041.6839.png</v>
      </c>
      <c r="S670">
        <f>IF(LEFT(Table4[[#This Row],[answer1]])=Table4[[#This Row],[MY ANWER]], 0,1)</f>
        <v>1</v>
      </c>
    </row>
    <row r="671" spans="1:19" x14ac:dyDescent="0.25">
      <c r="A671">
        <v>279336</v>
      </c>
      <c r="B671" t="s">
        <v>1539</v>
      </c>
      <c r="C671">
        <v>2005</v>
      </c>
      <c r="D671" t="s">
        <v>170</v>
      </c>
      <c r="E671" t="s">
        <v>1540</v>
      </c>
      <c r="F671" t="s">
        <v>16</v>
      </c>
      <c r="H671">
        <v>10</v>
      </c>
      <c r="I671">
        <v>0</v>
      </c>
      <c r="J671">
        <v>100</v>
      </c>
      <c r="K671">
        <v>0</v>
      </c>
      <c r="L671">
        <v>10</v>
      </c>
      <c r="M671">
        <v>10</v>
      </c>
      <c r="N671">
        <v>100</v>
      </c>
      <c r="O671" t="s">
        <v>1541</v>
      </c>
      <c r="P671" t="s">
        <v>1542</v>
      </c>
      <c r="Q671" s="5" t="str">
        <f>HYPERLINK(Table4[[#This Row],[url]])</f>
        <v>https://s3.amazonaws.com/FrackFinder/Tadpole/Susquehanna/2005/2005_X-075.9072_Y0041.6967.png</v>
      </c>
      <c r="S671">
        <f>IF(LEFT(Table4[[#This Row],[answer1]])=Table4[[#This Row],[MY ANWER]], 0,1)</f>
        <v>1</v>
      </c>
    </row>
    <row r="672" spans="1:19" x14ac:dyDescent="0.25">
      <c r="A672">
        <v>279333</v>
      </c>
      <c r="B672" t="s">
        <v>1529</v>
      </c>
      <c r="C672">
        <v>2005</v>
      </c>
      <c r="D672" t="s">
        <v>170</v>
      </c>
      <c r="E672" t="s">
        <v>1530</v>
      </c>
      <c r="F672" t="s">
        <v>16</v>
      </c>
      <c r="H672">
        <v>10</v>
      </c>
      <c r="I672">
        <v>0</v>
      </c>
      <c r="J672">
        <v>100</v>
      </c>
      <c r="K672">
        <v>0</v>
      </c>
      <c r="L672">
        <v>10</v>
      </c>
      <c r="M672">
        <v>10</v>
      </c>
      <c r="N672">
        <v>100</v>
      </c>
      <c r="O672" t="s">
        <v>1531</v>
      </c>
      <c r="P672" t="s">
        <v>1532</v>
      </c>
      <c r="Q672" s="5" t="str">
        <f>HYPERLINK(Table4[[#This Row],[url]])</f>
        <v>https://s3.amazonaws.com/FrackFinder/Tadpole/Susquehanna/2005/2005_X-075.9074_Y0041.7029.png</v>
      </c>
      <c r="S672">
        <f>IF(LEFT(Table4[[#This Row],[answer1]])=Table4[[#This Row],[MY ANWER]], 0,1)</f>
        <v>1</v>
      </c>
    </row>
    <row r="673" spans="1:19" x14ac:dyDescent="0.25">
      <c r="A673">
        <v>279327</v>
      </c>
      <c r="B673" t="s">
        <v>1509</v>
      </c>
      <c r="C673">
        <v>2005</v>
      </c>
      <c r="D673" t="s">
        <v>170</v>
      </c>
      <c r="E673" t="s">
        <v>1510</v>
      </c>
      <c r="F673" t="s">
        <v>16</v>
      </c>
      <c r="H673">
        <v>10</v>
      </c>
      <c r="I673">
        <v>0</v>
      </c>
      <c r="J673">
        <v>100</v>
      </c>
      <c r="K673">
        <v>0</v>
      </c>
      <c r="L673">
        <v>10</v>
      </c>
      <c r="M673">
        <v>10</v>
      </c>
      <c r="N673">
        <v>100</v>
      </c>
      <c r="O673" t="s">
        <v>1511</v>
      </c>
      <c r="P673" t="s">
        <v>1512</v>
      </c>
      <c r="Q673" s="5" t="str">
        <f>HYPERLINK(Table4[[#This Row],[url]])</f>
        <v>https://s3.amazonaws.com/FrackFinder/Tadpole/Susquehanna/2005/2005_X-075.9093_Y0041.6781.png</v>
      </c>
      <c r="S673">
        <f>IF(LEFT(Table4[[#This Row],[answer1]])=Table4[[#This Row],[MY ANWER]], 0,1)</f>
        <v>1</v>
      </c>
    </row>
    <row r="674" spans="1:19" x14ac:dyDescent="0.25">
      <c r="A674">
        <v>279324</v>
      </c>
      <c r="B674" t="s">
        <v>1499</v>
      </c>
      <c r="C674">
        <v>2005</v>
      </c>
      <c r="D674" t="s">
        <v>170</v>
      </c>
      <c r="E674" t="s">
        <v>1500</v>
      </c>
      <c r="F674" t="s">
        <v>16</v>
      </c>
      <c r="H674">
        <v>10</v>
      </c>
      <c r="I674">
        <v>0</v>
      </c>
      <c r="J674">
        <v>100</v>
      </c>
      <c r="K674">
        <v>0</v>
      </c>
      <c r="L674">
        <v>10</v>
      </c>
      <c r="M674">
        <v>10</v>
      </c>
      <c r="N674">
        <v>100</v>
      </c>
      <c r="O674" t="s">
        <v>1501</v>
      </c>
      <c r="P674" t="s">
        <v>1502</v>
      </c>
      <c r="Q674" s="5" t="str">
        <f>HYPERLINK(Table4[[#This Row],[url]])</f>
        <v>https://s3.amazonaws.com/FrackFinder/Tadpole/Susquehanna/2005/2005_X-075.9094_Y0041.7254.png</v>
      </c>
      <c r="S674">
        <f>IF(LEFT(Table4[[#This Row],[answer1]])=Table4[[#This Row],[MY ANWER]], 0,1)</f>
        <v>1</v>
      </c>
    </row>
    <row r="675" spans="1:19" x14ac:dyDescent="0.25">
      <c r="A675">
        <v>279318</v>
      </c>
      <c r="B675" t="s">
        <v>1479</v>
      </c>
      <c r="C675">
        <v>2005</v>
      </c>
      <c r="D675" t="s">
        <v>170</v>
      </c>
      <c r="E675" t="s">
        <v>1480</v>
      </c>
      <c r="F675" t="s">
        <v>16</v>
      </c>
      <c r="H675">
        <v>10</v>
      </c>
      <c r="I675">
        <v>0</v>
      </c>
      <c r="J675">
        <v>100</v>
      </c>
      <c r="K675">
        <v>0</v>
      </c>
      <c r="L675">
        <v>10</v>
      </c>
      <c r="M675">
        <v>10</v>
      </c>
      <c r="N675">
        <v>100</v>
      </c>
      <c r="O675" t="s">
        <v>1481</v>
      </c>
      <c r="P675" t="s">
        <v>1482</v>
      </c>
      <c r="Q675" s="5" t="str">
        <f>HYPERLINK(Table4[[#This Row],[url]])</f>
        <v>https://s3.amazonaws.com/FrackFinder/Tadpole/Susquehanna/2005/2005_X-075.9096_Y0041.7664.png</v>
      </c>
      <c r="S675">
        <f>IF(LEFT(Table4[[#This Row],[answer1]])=Table4[[#This Row],[MY ANWER]], 0,1)</f>
        <v>1</v>
      </c>
    </row>
    <row r="676" spans="1:19" x14ac:dyDescent="0.25">
      <c r="A676">
        <v>279315</v>
      </c>
      <c r="B676" t="s">
        <v>1469</v>
      </c>
      <c r="C676">
        <v>2005</v>
      </c>
      <c r="D676" t="s">
        <v>170</v>
      </c>
      <c r="E676" t="s">
        <v>1470</v>
      </c>
      <c r="F676" t="s">
        <v>16</v>
      </c>
      <c r="H676">
        <v>10</v>
      </c>
      <c r="I676">
        <v>0</v>
      </c>
      <c r="J676">
        <v>100</v>
      </c>
      <c r="K676">
        <v>0</v>
      </c>
      <c r="L676">
        <v>10</v>
      </c>
      <c r="M676">
        <v>10</v>
      </c>
      <c r="N676">
        <v>100</v>
      </c>
      <c r="O676" t="s">
        <v>1471</v>
      </c>
      <c r="P676" t="s">
        <v>1472</v>
      </c>
      <c r="Q676" s="5" t="str">
        <f>HYPERLINK(Table4[[#This Row],[url]])</f>
        <v>https://s3.amazonaws.com/FrackFinder/Tadpole/Susquehanna/2005/2005_X-075.9099_Y0041.8453.png</v>
      </c>
      <c r="S676">
        <f>IF(LEFT(Table4[[#This Row],[answer1]])=Table4[[#This Row],[MY ANWER]], 0,1)</f>
        <v>1</v>
      </c>
    </row>
    <row r="677" spans="1:19" x14ac:dyDescent="0.25">
      <c r="A677">
        <v>279312</v>
      </c>
      <c r="B677" t="s">
        <v>1459</v>
      </c>
      <c r="C677">
        <v>2005</v>
      </c>
      <c r="D677" t="s">
        <v>170</v>
      </c>
      <c r="E677" t="s">
        <v>1460</v>
      </c>
      <c r="F677" t="s">
        <v>16</v>
      </c>
      <c r="H677">
        <v>10</v>
      </c>
      <c r="I677">
        <v>0</v>
      </c>
      <c r="J677">
        <v>100</v>
      </c>
      <c r="K677">
        <v>0</v>
      </c>
      <c r="L677">
        <v>10</v>
      </c>
      <c r="M677">
        <v>10</v>
      </c>
      <c r="N677">
        <v>100</v>
      </c>
      <c r="O677" t="s">
        <v>1461</v>
      </c>
      <c r="P677" t="s">
        <v>1462</v>
      </c>
      <c r="Q677" s="5" t="str">
        <f>HYPERLINK(Table4[[#This Row],[url]])</f>
        <v>https://s3.amazonaws.com/FrackFinder/Tadpole/Susquehanna/2005/2005_X-075.9104_Y0041.7419.png</v>
      </c>
      <c r="S677">
        <f>IF(LEFT(Table4[[#This Row],[answer1]])=Table4[[#This Row],[MY ANWER]], 0,1)</f>
        <v>1</v>
      </c>
    </row>
    <row r="678" spans="1:19" x14ac:dyDescent="0.25">
      <c r="A678">
        <v>279309</v>
      </c>
      <c r="B678" t="s">
        <v>1449</v>
      </c>
      <c r="C678">
        <v>2005</v>
      </c>
      <c r="D678" t="s">
        <v>170</v>
      </c>
      <c r="E678" t="s">
        <v>1450</v>
      </c>
      <c r="F678" t="s">
        <v>16</v>
      </c>
      <c r="H678">
        <v>10</v>
      </c>
      <c r="I678">
        <v>0</v>
      </c>
      <c r="J678">
        <v>100</v>
      </c>
      <c r="K678">
        <v>0</v>
      </c>
      <c r="L678">
        <v>10</v>
      </c>
      <c r="M678">
        <v>10</v>
      </c>
      <c r="N678">
        <v>100</v>
      </c>
      <c r="O678" t="s">
        <v>1451</v>
      </c>
      <c r="P678" t="s">
        <v>1452</v>
      </c>
      <c r="Q678" s="5" t="str">
        <f>HYPERLINK(Table4[[#This Row],[url]])</f>
        <v>https://s3.amazonaws.com/FrackFinder/Tadpole/Susquehanna/2005/2005_X-075.9105_Y0041.6989.png</v>
      </c>
      <c r="S678">
        <f>IF(LEFT(Table4[[#This Row],[answer1]])=Table4[[#This Row],[MY ANWER]], 0,1)</f>
        <v>1</v>
      </c>
    </row>
    <row r="679" spans="1:19" x14ac:dyDescent="0.25">
      <c r="A679">
        <v>279303</v>
      </c>
      <c r="B679" t="s">
        <v>1429</v>
      </c>
      <c r="C679">
        <v>2005</v>
      </c>
      <c r="D679" t="s">
        <v>170</v>
      </c>
      <c r="E679" t="s">
        <v>1430</v>
      </c>
      <c r="F679" t="s">
        <v>16</v>
      </c>
      <c r="H679">
        <v>10</v>
      </c>
      <c r="I679">
        <v>0</v>
      </c>
      <c r="J679">
        <v>100</v>
      </c>
      <c r="K679">
        <v>0</v>
      </c>
      <c r="L679">
        <v>10</v>
      </c>
      <c r="M679">
        <v>10</v>
      </c>
      <c r="N679">
        <v>100</v>
      </c>
      <c r="O679" t="s">
        <v>1431</v>
      </c>
      <c r="P679" t="s">
        <v>1432</v>
      </c>
      <c r="Q679" s="5" t="str">
        <f>HYPERLINK(Table4[[#This Row],[url]])</f>
        <v>https://s3.amazonaws.com/FrackFinder/Tadpole/Susquehanna/2005/2005_X-075.9157_Y0041.9863.png</v>
      </c>
      <c r="S679">
        <f>IF(LEFT(Table4[[#This Row],[answer1]])=Table4[[#This Row],[MY ANWER]], 0,1)</f>
        <v>1</v>
      </c>
    </row>
    <row r="680" spans="1:19" x14ac:dyDescent="0.25">
      <c r="A680">
        <v>279300</v>
      </c>
      <c r="B680" t="s">
        <v>1419</v>
      </c>
      <c r="C680">
        <v>2005</v>
      </c>
      <c r="D680" t="s">
        <v>170</v>
      </c>
      <c r="E680" t="s">
        <v>1420</v>
      </c>
      <c r="F680" t="s">
        <v>16</v>
      </c>
      <c r="H680">
        <v>10</v>
      </c>
      <c r="I680">
        <v>0</v>
      </c>
      <c r="J680">
        <v>100</v>
      </c>
      <c r="K680">
        <v>0</v>
      </c>
      <c r="L680">
        <v>10</v>
      </c>
      <c r="M680">
        <v>10</v>
      </c>
      <c r="N680">
        <v>100</v>
      </c>
      <c r="O680" t="s">
        <v>1421</v>
      </c>
      <c r="P680" t="s">
        <v>1422</v>
      </c>
      <c r="Q680" s="5" t="str">
        <f>HYPERLINK(Table4[[#This Row],[url]])</f>
        <v>https://s3.amazonaws.com/FrackFinder/Tadpole/Susquehanna/2005/2005_X-075.9185_Y0041.7093.png</v>
      </c>
      <c r="S680">
        <f>IF(LEFT(Table4[[#This Row],[answer1]])=Table4[[#This Row],[MY ANWER]], 0,1)</f>
        <v>1</v>
      </c>
    </row>
    <row r="681" spans="1:19" x14ac:dyDescent="0.25">
      <c r="A681">
        <v>279294</v>
      </c>
      <c r="B681" t="s">
        <v>1399</v>
      </c>
      <c r="C681">
        <v>2005</v>
      </c>
      <c r="D681" t="s">
        <v>170</v>
      </c>
      <c r="E681" t="s">
        <v>1400</v>
      </c>
      <c r="F681" t="s">
        <v>16</v>
      </c>
      <c r="H681">
        <v>10</v>
      </c>
      <c r="I681">
        <v>0</v>
      </c>
      <c r="J681">
        <v>100</v>
      </c>
      <c r="K681">
        <v>0</v>
      </c>
      <c r="L681">
        <v>10</v>
      </c>
      <c r="M681">
        <v>10</v>
      </c>
      <c r="N681">
        <v>100</v>
      </c>
      <c r="O681" t="s">
        <v>1401</v>
      </c>
      <c r="P681" t="s">
        <v>1402</v>
      </c>
      <c r="Q681" s="5" t="str">
        <f>HYPERLINK(Table4[[#This Row],[url]])</f>
        <v>https://s3.amazonaws.com/FrackFinder/Tadpole/Susquehanna/2005/2005_X-075.9200_Y0041.7035.png</v>
      </c>
      <c r="S681">
        <f>IF(LEFT(Table4[[#This Row],[answer1]])=Table4[[#This Row],[MY ANWER]], 0,1)</f>
        <v>1</v>
      </c>
    </row>
    <row r="682" spans="1:19" x14ac:dyDescent="0.25">
      <c r="A682">
        <v>279291</v>
      </c>
      <c r="B682" t="s">
        <v>1389</v>
      </c>
      <c r="C682">
        <v>2005</v>
      </c>
      <c r="D682" t="s">
        <v>170</v>
      </c>
      <c r="E682" t="s">
        <v>1390</v>
      </c>
      <c r="F682" t="s">
        <v>16</v>
      </c>
      <c r="H682">
        <v>10</v>
      </c>
      <c r="I682">
        <v>0</v>
      </c>
      <c r="J682">
        <v>100</v>
      </c>
      <c r="K682">
        <v>0</v>
      </c>
      <c r="L682">
        <v>10</v>
      </c>
      <c r="M682">
        <v>10</v>
      </c>
      <c r="N682">
        <v>100</v>
      </c>
      <c r="O682" t="s">
        <v>1391</v>
      </c>
      <c r="P682" t="s">
        <v>1392</v>
      </c>
      <c r="Q682" s="5" t="str">
        <f>HYPERLINK(Table4[[#This Row],[url]])</f>
        <v>https://s3.amazonaws.com/FrackFinder/Tadpole/Susquehanna/2005/2005_X-075.9205_Y0041.8929.png</v>
      </c>
      <c r="S682">
        <f>IF(LEFT(Table4[[#This Row],[answer1]])=Table4[[#This Row],[MY ANWER]], 0,1)</f>
        <v>1</v>
      </c>
    </row>
    <row r="683" spans="1:19" x14ac:dyDescent="0.25">
      <c r="A683">
        <v>279288</v>
      </c>
      <c r="B683" t="s">
        <v>1379</v>
      </c>
      <c r="C683">
        <v>2005</v>
      </c>
      <c r="D683" t="s">
        <v>170</v>
      </c>
      <c r="E683" t="s">
        <v>1380</v>
      </c>
      <c r="F683" t="s">
        <v>16</v>
      </c>
      <c r="H683">
        <v>10</v>
      </c>
      <c r="I683">
        <v>0</v>
      </c>
      <c r="J683">
        <v>100</v>
      </c>
      <c r="K683">
        <v>0</v>
      </c>
      <c r="L683">
        <v>10</v>
      </c>
      <c r="M683">
        <v>10</v>
      </c>
      <c r="N683">
        <v>100</v>
      </c>
      <c r="O683" t="s">
        <v>1381</v>
      </c>
      <c r="P683" t="s">
        <v>1382</v>
      </c>
      <c r="Q683" s="5" t="str">
        <f>HYPERLINK(Table4[[#This Row],[url]])</f>
        <v>https://s3.amazonaws.com/FrackFinder/Tadpole/Susquehanna/2005/2005_X-075.9213_Y0041.7311.png</v>
      </c>
      <c r="S683">
        <f>IF(LEFT(Table4[[#This Row],[answer1]])=Table4[[#This Row],[MY ANWER]], 0,1)</f>
        <v>1</v>
      </c>
    </row>
    <row r="684" spans="1:19" x14ac:dyDescent="0.25">
      <c r="A684">
        <v>279282</v>
      </c>
      <c r="B684" t="s">
        <v>1359</v>
      </c>
      <c r="C684">
        <v>2005</v>
      </c>
      <c r="D684" t="s">
        <v>170</v>
      </c>
      <c r="E684" t="s">
        <v>1360</v>
      </c>
      <c r="F684" t="s">
        <v>16</v>
      </c>
      <c r="H684">
        <v>10</v>
      </c>
      <c r="I684">
        <v>0</v>
      </c>
      <c r="J684">
        <v>100</v>
      </c>
      <c r="K684">
        <v>0</v>
      </c>
      <c r="L684">
        <v>10</v>
      </c>
      <c r="M684">
        <v>10</v>
      </c>
      <c r="N684">
        <v>100</v>
      </c>
      <c r="O684" t="s">
        <v>1361</v>
      </c>
      <c r="P684" t="s">
        <v>1362</v>
      </c>
      <c r="Q684" s="5" t="str">
        <f>HYPERLINK(Table4[[#This Row],[url]])</f>
        <v>https://s3.amazonaws.com/FrackFinder/Tadpole/Susquehanna/2005/2005_X-075.9220_Y0041.6886.png</v>
      </c>
      <c r="S684">
        <f>IF(LEFT(Table4[[#This Row],[answer1]])=Table4[[#This Row],[MY ANWER]], 0,1)</f>
        <v>1</v>
      </c>
    </row>
    <row r="685" spans="1:19" x14ac:dyDescent="0.25">
      <c r="A685">
        <v>279283</v>
      </c>
      <c r="B685" t="s">
        <v>1363</v>
      </c>
      <c r="C685">
        <v>2005</v>
      </c>
      <c r="D685" t="s">
        <v>170</v>
      </c>
      <c r="E685" t="s">
        <v>1364</v>
      </c>
      <c r="F685" t="s">
        <v>16</v>
      </c>
      <c r="H685">
        <v>10</v>
      </c>
      <c r="I685">
        <v>0</v>
      </c>
      <c r="J685">
        <v>100</v>
      </c>
      <c r="K685">
        <v>0</v>
      </c>
      <c r="L685">
        <v>10</v>
      </c>
      <c r="M685">
        <v>10</v>
      </c>
      <c r="N685">
        <v>100</v>
      </c>
      <c r="O685" t="s">
        <v>1365</v>
      </c>
      <c r="P685" t="s">
        <v>1366</v>
      </c>
      <c r="Q685" s="5" t="str">
        <f>HYPERLINK(Table4[[#This Row],[url]])</f>
        <v>https://s3.amazonaws.com/FrackFinder/Tadpole/Susquehanna/2005/2005_X-075.9220_Y0041.9058.png</v>
      </c>
      <c r="S685">
        <f>IF(LEFT(Table4[[#This Row],[answer1]])=Table4[[#This Row],[MY ANWER]], 0,1)</f>
        <v>1</v>
      </c>
    </row>
    <row r="686" spans="1:19" x14ac:dyDescent="0.25">
      <c r="A686">
        <v>279279</v>
      </c>
      <c r="B686" t="s">
        <v>1349</v>
      </c>
      <c r="C686">
        <v>2005</v>
      </c>
      <c r="D686" t="s">
        <v>170</v>
      </c>
      <c r="E686" t="s">
        <v>1350</v>
      </c>
      <c r="F686" t="s">
        <v>16</v>
      </c>
      <c r="H686">
        <v>10</v>
      </c>
      <c r="I686">
        <v>0</v>
      </c>
      <c r="J686">
        <v>100</v>
      </c>
      <c r="K686">
        <v>0</v>
      </c>
      <c r="L686">
        <v>10</v>
      </c>
      <c r="M686">
        <v>10</v>
      </c>
      <c r="N686">
        <v>100</v>
      </c>
      <c r="O686" t="s">
        <v>1351</v>
      </c>
      <c r="P686" t="s">
        <v>1352</v>
      </c>
      <c r="Q686" s="5" t="str">
        <f>HYPERLINK(Table4[[#This Row],[url]])</f>
        <v>https://s3.amazonaws.com/FrackFinder/Tadpole/Susquehanna/2005/2005_X-075.9225_Y0041.7448.png</v>
      </c>
      <c r="S686">
        <f>IF(LEFT(Table4[[#This Row],[answer1]])=Table4[[#This Row],[MY ANWER]], 0,1)</f>
        <v>1</v>
      </c>
    </row>
    <row r="687" spans="1:19" x14ac:dyDescent="0.25">
      <c r="A687">
        <v>279276</v>
      </c>
      <c r="B687" t="s">
        <v>1339</v>
      </c>
      <c r="C687">
        <v>2005</v>
      </c>
      <c r="D687" t="s">
        <v>170</v>
      </c>
      <c r="E687" t="s">
        <v>1340</v>
      </c>
      <c r="F687" t="s">
        <v>16</v>
      </c>
      <c r="H687">
        <v>10</v>
      </c>
      <c r="I687">
        <v>0</v>
      </c>
      <c r="J687">
        <v>100</v>
      </c>
      <c r="K687">
        <v>0</v>
      </c>
      <c r="L687">
        <v>10</v>
      </c>
      <c r="M687">
        <v>10</v>
      </c>
      <c r="N687">
        <v>100</v>
      </c>
      <c r="O687" t="s">
        <v>1341</v>
      </c>
      <c r="P687" t="s">
        <v>1342</v>
      </c>
      <c r="Q687" s="5" t="str">
        <f>HYPERLINK(Table4[[#This Row],[url]])</f>
        <v>https://s3.amazonaws.com/FrackFinder/Tadpole/Susquehanna/2005/2005_X-075.9243_Y0041.7275.png</v>
      </c>
      <c r="S687">
        <f>IF(LEFT(Table4[[#This Row],[answer1]])=Table4[[#This Row],[MY ANWER]], 0,1)</f>
        <v>1</v>
      </c>
    </row>
    <row r="688" spans="1:19" x14ac:dyDescent="0.25">
      <c r="A688">
        <v>279273</v>
      </c>
      <c r="B688" t="s">
        <v>1329</v>
      </c>
      <c r="C688">
        <v>2005</v>
      </c>
      <c r="D688" t="s">
        <v>170</v>
      </c>
      <c r="E688" t="s">
        <v>1330</v>
      </c>
      <c r="F688" t="s">
        <v>16</v>
      </c>
      <c r="H688">
        <v>10</v>
      </c>
      <c r="I688">
        <v>0</v>
      </c>
      <c r="J688">
        <v>100</v>
      </c>
      <c r="K688">
        <v>0</v>
      </c>
      <c r="L688">
        <v>10</v>
      </c>
      <c r="M688">
        <v>10</v>
      </c>
      <c r="N688">
        <v>100</v>
      </c>
      <c r="O688" t="s">
        <v>1331</v>
      </c>
      <c r="P688" t="s">
        <v>1332</v>
      </c>
      <c r="Q688" s="5" t="str">
        <f>HYPERLINK(Table4[[#This Row],[url]])</f>
        <v>https://s3.amazonaws.com/FrackFinder/Tadpole/Susquehanna/2005/2005_X-075.9253_Y0041.7822.png</v>
      </c>
      <c r="S688">
        <f>IF(LEFT(Table4[[#This Row],[answer1]])=Table4[[#This Row],[MY ANWER]], 0,1)</f>
        <v>1</v>
      </c>
    </row>
    <row r="689" spans="1:19" x14ac:dyDescent="0.25">
      <c r="A689">
        <v>279270</v>
      </c>
      <c r="B689" t="s">
        <v>1319</v>
      </c>
      <c r="C689">
        <v>2005</v>
      </c>
      <c r="D689" t="s">
        <v>170</v>
      </c>
      <c r="E689" t="s">
        <v>1320</v>
      </c>
      <c r="F689" t="s">
        <v>16</v>
      </c>
      <c r="H689">
        <v>10</v>
      </c>
      <c r="I689">
        <v>0</v>
      </c>
      <c r="J689">
        <v>100</v>
      </c>
      <c r="K689">
        <v>0</v>
      </c>
      <c r="L689">
        <v>10</v>
      </c>
      <c r="M689">
        <v>10</v>
      </c>
      <c r="N689">
        <v>100</v>
      </c>
      <c r="O689" t="s">
        <v>1321</v>
      </c>
      <c r="P689" t="s">
        <v>1322</v>
      </c>
      <c r="Q689" s="5" t="str">
        <f>HYPERLINK(Table4[[#This Row],[url]])</f>
        <v>https://s3.amazonaws.com/FrackFinder/Tadpole/Susquehanna/2005/2005_X-075.9255_Y0041.6966.png</v>
      </c>
      <c r="S689">
        <f>IF(LEFT(Table4[[#This Row],[answer1]])=Table4[[#This Row],[MY ANWER]], 0,1)</f>
        <v>1</v>
      </c>
    </row>
    <row r="690" spans="1:19" x14ac:dyDescent="0.25">
      <c r="A690">
        <v>279267</v>
      </c>
      <c r="B690" t="s">
        <v>1309</v>
      </c>
      <c r="C690">
        <v>2005</v>
      </c>
      <c r="D690" t="s">
        <v>170</v>
      </c>
      <c r="E690" t="s">
        <v>1310</v>
      </c>
      <c r="F690" t="s">
        <v>16</v>
      </c>
      <c r="H690">
        <v>10</v>
      </c>
      <c r="I690">
        <v>0</v>
      </c>
      <c r="J690">
        <v>100</v>
      </c>
      <c r="K690">
        <v>0</v>
      </c>
      <c r="L690">
        <v>10</v>
      </c>
      <c r="M690">
        <v>10</v>
      </c>
      <c r="N690">
        <v>100</v>
      </c>
      <c r="O690" t="s">
        <v>1311</v>
      </c>
      <c r="P690" t="s">
        <v>1312</v>
      </c>
      <c r="Q690" s="5" t="str">
        <f>HYPERLINK(Table4[[#This Row],[url]])</f>
        <v>https://s3.amazonaws.com/FrackFinder/Tadpole/Susquehanna/2005/2005_X-075.9279_Y0041.8994.png</v>
      </c>
      <c r="S690">
        <f>IF(LEFT(Table4[[#This Row],[answer1]])=Table4[[#This Row],[MY ANWER]], 0,1)</f>
        <v>1</v>
      </c>
    </row>
    <row r="691" spans="1:19" x14ac:dyDescent="0.25">
      <c r="A691">
        <v>279261</v>
      </c>
      <c r="B691" t="s">
        <v>1289</v>
      </c>
      <c r="C691">
        <v>2005</v>
      </c>
      <c r="D691" t="s">
        <v>170</v>
      </c>
      <c r="E691" t="s">
        <v>1290</v>
      </c>
      <c r="F691" t="s">
        <v>16</v>
      </c>
      <c r="H691">
        <v>10</v>
      </c>
      <c r="I691">
        <v>0</v>
      </c>
      <c r="J691">
        <v>100</v>
      </c>
      <c r="K691">
        <v>0</v>
      </c>
      <c r="L691">
        <v>10</v>
      </c>
      <c r="M691">
        <v>10</v>
      </c>
      <c r="N691">
        <v>100</v>
      </c>
      <c r="O691" t="s">
        <v>1291</v>
      </c>
      <c r="P691" t="s">
        <v>1292</v>
      </c>
      <c r="Q691" s="5" t="str">
        <f>HYPERLINK(Table4[[#This Row],[url]])</f>
        <v>https://s3.amazonaws.com/FrackFinder/Tadpole/Susquehanna/2005/2005_X-075.9291_Y0041.7076.png</v>
      </c>
      <c r="S691">
        <f>IF(LEFT(Table4[[#This Row],[answer1]])=Table4[[#This Row],[MY ANWER]], 0,1)</f>
        <v>1</v>
      </c>
    </row>
    <row r="692" spans="1:19" x14ac:dyDescent="0.25">
      <c r="A692">
        <v>279258</v>
      </c>
      <c r="B692" t="s">
        <v>1279</v>
      </c>
      <c r="C692">
        <v>2005</v>
      </c>
      <c r="D692" t="s">
        <v>170</v>
      </c>
      <c r="E692" t="s">
        <v>1280</v>
      </c>
      <c r="F692" t="s">
        <v>16</v>
      </c>
      <c r="H692">
        <v>10</v>
      </c>
      <c r="I692">
        <v>0</v>
      </c>
      <c r="J692">
        <v>100</v>
      </c>
      <c r="K692">
        <v>0</v>
      </c>
      <c r="L692">
        <v>10</v>
      </c>
      <c r="M692">
        <v>10</v>
      </c>
      <c r="N692">
        <v>100</v>
      </c>
      <c r="O692" t="s">
        <v>1281</v>
      </c>
      <c r="P692" t="s">
        <v>1282</v>
      </c>
      <c r="Q692" s="5" t="str">
        <f>HYPERLINK(Table4[[#This Row],[url]])</f>
        <v>https://s3.amazonaws.com/FrackFinder/Tadpole/Susquehanna/2005/2005_X-075.9305_Y0041.8654.png</v>
      </c>
      <c r="S692">
        <f>IF(LEFT(Table4[[#This Row],[answer1]])=Table4[[#This Row],[MY ANWER]], 0,1)</f>
        <v>1</v>
      </c>
    </row>
    <row r="693" spans="1:19" x14ac:dyDescent="0.25">
      <c r="A693">
        <v>279255</v>
      </c>
      <c r="B693" t="s">
        <v>1269</v>
      </c>
      <c r="C693">
        <v>2005</v>
      </c>
      <c r="D693" t="s">
        <v>170</v>
      </c>
      <c r="E693" t="s">
        <v>1270</v>
      </c>
      <c r="F693" t="s">
        <v>16</v>
      </c>
      <c r="H693">
        <v>10</v>
      </c>
      <c r="I693">
        <v>0</v>
      </c>
      <c r="J693">
        <v>100</v>
      </c>
      <c r="K693">
        <v>0</v>
      </c>
      <c r="L693">
        <v>10</v>
      </c>
      <c r="M693">
        <v>10</v>
      </c>
      <c r="N693">
        <v>100</v>
      </c>
      <c r="O693" t="s">
        <v>1271</v>
      </c>
      <c r="P693" t="s">
        <v>1272</v>
      </c>
      <c r="Q693" s="5" t="str">
        <f>HYPERLINK(Table4[[#This Row],[url]])</f>
        <v>https://s3.amazonaws.com/FrackFinder/Tadpole/Susquehanna/2005/2005_X-075.9321_Y0041.9532.png</v>
      </c>
      <c r="S693">
        <f>IF(LEFT(Table4[[#This Row],[answer1]])=Table4[[#This Row],[MY ANWER]], 0,1)</f>
        <v>1</v>
      </c>
    </row>
    <row r="694" spans="1:19" x14ac:dyDescent="0.25">
      <c r="A694">
        <v>279252</v>
      </c>
      <c r="B694" t="s">
        <v>1259</v>
      </c>
      <c r="C694">
        <v>2005</v>
      </c>
      <c r="D694" t="s">
        <v>170</v>
      </c>
      <c r="E694" t="s">
        <v>1260</v>
      </c>
      <c r="F694" t="s">
        <v>16</v>
      </c>
      <c r="H694">
        <v>10</v>
      </c>
      <c r="I694">
        <v>0</v>
      </c>
      <c r="J694">
        <v>100</v>
      </c>
      <c r="K694">
        <v>0</v>
      </c>
      <c r="L694">
        <v>10</v>
      </c>
      <c r="M694">
        <v>10</v>
      </c>
      <c r="N694">
        <v>100</v>
      </c>
      <c r="O694" t="s">
        <v>1261</v>
      </c>
      <c r="P694" t="s">
        <v>1262</v>
      </c>
      <c r="Q694" s="5" t="str">
        <f>HYPERLINK(Table4[[#This Row],[url]])</f>
        <v>https://s3.amazonaws.com/FrackFinder/Tadpole/Susquehanna/2005/2005_X-075.9328_Y0041.6514.png</v>
      </c>
      <c r="S694">
        <f>IF(LEFT(Table4[[#This Row],[answer1]])=Table4[[#This Row],[MY ANWER]], 0,1)</f>
        <v>1</v>
      </c>
    </row>
    <row r="695" spans="1:19" x14ac:dyDescent="0.25">
      <c r="A695">
        <v>279249</v>
      </c>
      <c r="B695" t="s">
        <v>1249</v>
      </c>
      <c r="C695">
        <v>2005</v>
      </c>
      <c r="D695" t="s">
        <v>170</v>
      </c>
      <c r="E695" t="s">
        <v>1250</v>
      </c>
      <c r="F695" t="s">
        <v>16</v>
      </c>
      <c r="H695">
        <v>10</v>
      </c>
      <c r="I695">
        <v>0</v>
      </c>
      <c r="J695">
        <v>100</v>
      </c>
      <c r="K695">
        <v>0</v>
      </c>
      <c r="L695">
        <v>10</v>
      </c>
      <c r="M695">
        <v>10</v>
      </c>
      <c r="N695">
        <v>100</v>
      </c>
      <c r="O695" t="s">
        <v>1251</v>
      </c>
      <c r="P695" t="s">
        <v>1252</v>
      </c>
      <c r="Q695" s="5" t="str">
        <f>HYPERLINK(Table4[[#This Row],[url]])</f>
        <v>https://s3.amazonaws.com/FrackFinder/Tadpole/Susquehanna/2005/2005_X-075.9330_Y0041.7714.png</v>
      </c>
      <c r="S695">
        <f>IF(LEFT(Table4[[#This Row],[answer1]])=Table4[[#This Row],[MY ANWER]], 0,1)</f>
        <v>1</v>
      </c>
    </row>
    <row r="696" spans="1:19" x14ac:dyDescent="0.25">
      <c r="A696">
        <v>279246</v>
      </c>
      <c r="B696" t="s">
        <v>1239</v>
      </c>
      <c r="C696">
        <v>2005</v>
      </c>
      <c r="D696" t="s">
        <v>170</v>
      </c>
      <c r="E696" t="s">
        <v>1240</v>
      </c>
      <c r="F696" t="s">
        <v>16</v>
      </c>
      <c r="H696">
        <v>10</v>
      </c>
      <c r="I696">
        <v>0</v>
      </c>
      <c r="J696">
        <v>100</v>
      </c>
      <c r="K696">
        <v>0</v>
      </c>
      <c r="L696">
        <v>10</v>
      </c>
      <c r="M696">
        <v>10</v>
      </c>
      <c r="N696">
        <v>100</v>
      </c>
      <c r="O696" t="s">
        <v>1241</v>
      </c>
      <c r="P696" t="s">
        <v>1242</v>
      </c>
      <c r="Q696" s="5" t="str">
        <f>HYPERLINK(Table4[[#This Row],[url]])</f>
        <v>https://s3.amazonaws.com/FrackFinder/Tadpole/Susquehanna/2005/2005_X-075.9354_Y0041.8179.png</v>
      </c>
      <c r="S696">
        <f>IF(LEFT(Table4[[#This Row],[answer1]])=Table4[[#This Row],[MY ANWER]], 0,1)</f>
        <v>1</v>
      </c>
    </row>
    <row r="697" spans="1:19" x14ac:dyDescent="0.25">
      <c r="A697">
        <v>279243</v>
      </c>
      <c r="B697" t="s">
        <v>1229</v>
      </c>
      <c r="C697">
        <v>2005</v>
      </c>
      <c r="D697" t="s">
        <v>170</v>
      </c>
      <c r="E697" t="s">
        <v>1230</v>
      </c>
      <c r="F697" t="s">
        <v>16</v>
      </c>
      <c r="H697">
        <v>10</v>
      </c>
      <c r="I697">
        <v>0</v>
      </c>
      <c r="J697">
        <v>100</v>
      </c>
      <c r="K697">
        <v>0</v>
      </c>
      <c r="L697">
        <v>10</v>
      </c>
      <c r="M697">
        <v>10</v>
      </c>
      <c r="N697">
        <v>100</v>
      </c>
      <c r="O697" t="s">
        <v>1231</v>
      </c>
      <c r="P697" t="s">
        <v>1232</v>
      </c>
      <c r="Q697" s="5" t="str">
        <f>HYPERLINK(Table4[[#This Row],[url]])</f>
        <v>https://s3.amazonaws.com/FrackFinder/Tadpole/Susquehanna/2005/2005_X-075.9364_Y0041.6825.png</v>
      </c>
      <c r="S697">
        <f>IF(LEFT(Table4[[#This Row],[answer1]])=Table4[[#This Row],[MY ANWER]], 0,1)</f>
        <v>1</v>
      </c>
    </row>
    <row r="698" spans="1:19" x14ac:dyDescent="0.25">
      <c r="A698">
        <v>279240</v>
      </c>
      <c r="B698" t="s">
        <v>1219</v>
      </c>
      <c r="C698">
        <v>2005</v>
      </c>
      <c r="D698" t="s">
        <v>170</v>
      </c>
      <c r="E698" t="s">
        <v>1220</v>
      </c>
      <c r="F698" t="s">
        <v>16</v>
      </c>
      <c r="H698">
        <v>10</v>
      </c>
      <c r="I698">
        <v>0</v>
      </c>
      <c r="J698">
        <v>100</v>
      </c>
      <c r="K698">
        <v>0</v>
      </c>
      <c r="L698">
        <v>10</v>
      </c>
      <c r="M698">
        <v>10</v>
      </c>
      <c r="N698">
        <v>100</v>
      </c>
      <c r="O698" t="s">
        <v>1221</v>
      </c>
      <c r="P698" t="s">
        <v>1222</v>
      </c>
      <c r="Q698" s="5" t="str">
        <f>HYPERLINK(Table4[[#This Row],[url]])</f>
        <v>https://s3.amazonaws.com/FrackFinder/Tadpole/Susquehanna/2005/2005_X-075.9373_Y0041.9861.png</v>
      </c>
      <c r="S698">
        <f>IF(LEFT(Table4[[#This Row],[answer1]])=Table4[[#This Row],[MY ANWER]], 0,1)</f>
        <v>1</v>
      </c>
    </row>
    <row r="699" spans="1:19" x14ac:dyDescent="0.25">
      <c r="A699">
        <v>279237</v>
      </c>
      <c r="B699" t="s">
        <v>1209</v>
      </c>
      <c r="C699">
        <v>2005</v>
      </c>
      <c r="D699" t="s">
        <v>170</v>
      </c>
      <c r="E699" t="s">
        <v>1210</v>
      </c>
      <c r="F699" t="s">
        <v>16</v>
      </c>
      <c r="H699">
        <v>10</v>
      </c>
      <c r="I699">
        <v>0</v>
      </c>
      <c r="J699">
        <v>100</v>
      </c>
      <c r="K699">
        <v>0</v>
      </c>
      <c r="L699">
        <v>10</v>
      </c>
      <c r="M699">
        <v>10</v>
      </c>
      <c r="N699">
        <v>100</v>
      </c>
      <c r="O699" t="s">
        <v>1211</v>
      </c>
      <c r="P699" t="s">
        <v>1212</v>
      </c>
      <c r="Q699" s="5" t="str">
        <f>HYPERLINK(Table4[[#This Row],[url]])</f>
        <v>https://s3.amazonaws.com/FrackFinder/Tadpole/Susquehanna/2005/2005_X-075.9381_Y0041.8900.png</v>
      </c>
      <c r="S699">
        <f>IF(LEFT(Table4[[#This Row],[answer1]])=Table4[[#This Row],[MY ANWER]], 0,1)</f>
        <v>1</v>
      </c>
    </row>
    <row r="700" spans="1:19" x14ac:dyDescent="0.25">
      <c r="A700">
        <v>279234</v>
      </c>
      <c r="B700" t="s">
        <v>1199</v>
      </c>
      <c r="C700">
        <v>2005</v>
      </c>
      <c r="D700" t="s">
        <v>170</v>
      </c>
      <c r="E700" t="s">
        <v>1200</v>
      </c>
      <c r="F700" t="s">
        <v>16</v>
      </c>
      <c r="H700">
        <v>10</v>
      </c>
      <c r="I700">
        <v>0</v>
      </c>
      <c r="J700">
        <v>100</v>
      </c>
      <c r="K700">
        <v>0</v>
      </c>
      <c r="L700">
        <v>10</v>
      </c>
      <c r="M700">
        <v>10</v>
      </c>
      <c r="N700">
        <v>100</v>
      </c>
      <c r="O700" t="s">
        <v>1201</v>
      </c>
      <c r="P700" t="s">
        <v>1202</v>
      </c>
      <c r="Q700" s="5" t="str">
        <f>HYPERLINK(Table4[[#This Row],[url]])</f>
        <v>https://s3.amazonaws.com/FrackFinder/Tadpole/Susquehanna/2005/2005_X-075.9382_Y0041.7532.png</v>
      </c>
      <c r="S700">
        <f>IF(LEFT(Table4[[#This Row],[answer1]])=Table4[[#This Row],[MY ANWER]], 0,1)</f>
        <v>1</v>
      </c>
    </row>
    <row r="701" spans="1:19" x14ac:dyDescent="0.25">
      <c r="A701">
        <v>279231</v>
      </c>
      <c r="B701" t="s">
        <v>1189</v>
      </c>
      <c r="C701">
        <v>2005</v>
      </c>
      <c r="D701" t="s">
        <v>170</v>
      </c>
      <c r="E701" t="s">
        <v>1190</v>
      </c>
      <c r="F701" t="s">
        <v>16</v>
      </c>
      <c r="H701">
        <v>10</v>
      </c>
      <c r="I701">
        <v>0</v>
      </c>
      <c r="J701">
        <v>100</v>
      </c>
      <c r="K701">
        <v>0</v>
      </c>
      <c r="L701">
        <v>10</v>
      </c>
      <c r="M701">
        <v>10</v>
      </c>
      <c r="N701">
        <v>100</v>
      </c>
      <c r="O701" t="s">
        <v>1191</v>
      </c>
      <c r="P701" t="s">
        <v>1192</v>
      </c>
      <c r="Q701" s="5" t="str">
        <f>HYPERLINK(Table4[[#This Row],[url]])</f>
        <v>https://s3.amazonaws.com/FrackFinder/Tadpole/Susquehanna/2005/2005_X-075.9384_Y0041.6945.png</v>
      </c>
      <c r="S701">
        <f>IF(LEFT(Table4[[#This Row],[answer1]])=Table4[[#This Row],[MY ANWER]], 0,1)</f>
        <v>1</v>
      </c>
    </row>
    <row r="702" spans="1:19" x14ac:dyDescent="0.25">
      <c r="A702">
        <v>279228</v>
      </c>
      <c r="B702" t="s">
        <v>1179</v>
      </c>
      <c r="C702">
        <v>2005</v>
      </c>
      <c r="D702" t="s">
        <v>170</v>
      </c>
      <c r="E702" t="s">
        <v>1180</v>
      </c>
      <c r="F702" t="s">
        <v>16</v>
      </c>
      <c r="H702">
        <v>10</v>
      </c>
      <c r="I702">
        <v>0</v>
      </c>
      <c r="J702">
        <v>100</v>
      </c>
      <c r="K702">
        <v>0</v>
      </c>
      <c r="L702">
        <v>10</v>
      </c>
      <c r="M702">
        <v>10</v>
      </c>
      <c r="N702">
        <v>100</v>
      </c>
      <c r="O702" t="s">
        <v>1181</v>
      </c>
      <c r="P702" t="s">
        <v>1182</v>
      </c>
      <c r="Q702" s="5" t="str">
        <f>HYPERLINK(Table4[[#This Row],[url]])</f>
        <v>https://s3.amazonaws.com/FrackFinder/Tadpole/Susquehanna/2005/2005_X-075.9406_Y0041.7338.png</v>
      </c>
      <c r="S702">
        <f>IF(LEFT(Table4[[#This Row],[answer1]])=Table4[[#This Row],[MY ANWER]], 0,1)</f>
        <v>1</v>
      </c>
    </row>
    <row r="703" spans="1:19" x14ac:dyDescent="0.25">
      <c r="A703">
        <v>279225</v>
      </c>
      <c r="B703" t="s">
        <v>1169</v>
      </c>
      <c r="C703">
        <v>2005</v>
      </c>
      <c r="D703" t="s">
        <v>170</v>
      </c>
      <c r="E703" t="s">
        <v>1170</v>
      </c>
      <c r="F703" t="s">
        <v>16</v>
      </c>
      <c r="H703">
        <v>10</v>
      </c>
      <c r="I703">
        <v>0</v>
      </c>
      <c r="J703">
        <v>100</v>
      </c>
      <c r="K703">
        <v>0</v>
      </c>
      <c r="L703">
        <v>10</v>
      </c>
      <c r="M703">
        <v>10</v>
      </c>
      <c r="N703">
        <v>100</v>
      </c>
      <c r="O703" t="s">
        <v>1171</v>
      </c>
      <c r="P703" t="s">
        <v>1172</v>
      </c>
      <c r="Q703" s="5" t="str">
        <f>HYPERLINK(Table4[[#This Row],[url]])</f>
        <v>https://s3.amazonaws.com/FrackFinder/Tadpole/Susquehanna/2005/2005_X-075.9412_Y0041.8877.png</v>
      </c>
      <c r="S703">
        <f>IF(LEFT(Table4[[#This Row],[answer1]])=Table4[[#This Row],[MY ANWER]], 0,1)</f>
        <v>1</v>
      </c>
    </row>
    <row r="704" spans="1:19" x14ac:dyDescent="0.25">
      <c r="A704">
        <v>279222</v>
      </c>
      <c r="B704" t="s">
        <v>1159</v>
      </c>
      <c r="C704">
        <v>2005</v>
      </c>
      <c r="D704" t="s">
        <v>170</v>
      </c>
      <c r="E704" t="s">
        <v>1160</v>
      </c>
      <c r="F704" t="s">
        <v>16</v>
      </c>
      <c r="H704">
        <v>10</v>
      </c>
      <c r="I704">
        <v>0</v>
      </c>
      <c r="J704">
        <v>100</v>
      </c>
      <c r="K704">
        <v>0</v>
      </c>
      <c r="L704">
        <v>10</v>
      </c>
      <c r="M704">
        <v>10</v>
      </c>
      <c r="N704">
        <v>100</v>
      </c>
      <c r="O704" t="s">
        <v>1161</v>
      </c>
      <c r="P704" t="s">
        <v>1162</v>
      </c>
      <c r="Q704" s="5" t="str">
        <f>HYPERLINK(Table4[[#This Row],[url]])</f>
        <v>https://s3.amazonaws.com/FrackFinder/Tadpole/Susquehanna/2005/2005_X-075.9428_Y0041.7286.png</v>
      </c>
      <c r="S704">
        <f>IF(LEFT(Table4[[#This Row],[answer1]])=Table4[[#This Row],[MY ANWER]], 0,1)</f>
        <v>1</v>
      </c>
    </row>
    <row r="705" spans="1:19" x14ac:dyDescent="0.25">
      <c r="A705">
        <v>279219</v>
      </c>
      <c r="B705" t="s">
        <v>1149</v>
      </c>
      <c r="C705">
        <v>2005</v>
      </c>
      <c r="D705" t="s">
        <v>170</v>
      </c>
      <c r="E705" t="s">
        <v>1150</v>
      </c>
      <c r="F705" t="s">
        <v>16</v>
      </c>
      <c r="H705">
        <v>10</v>
      </c>
      <c r="I705">
        <v>0</v>
      </c>
      <c r="J705">
        <v>100</v>
      </c>
      <c r="K705">
        <v>0</v>
      </c>
      <c r="L705">
        <v>10</v>
      </c>
      <c r="M705">
        <v>10</v>
      </c>
      <c r="N705">
        <v>100</v>
      </c>
      <c r="O705" t="s">
        <v>1151</v>
      </c>
      <c r="P705" t="s">
        <v>1152</v>
      </c>
      <c r="Q705" s="5" t="str">
        <f>HYPERLINK(Table4[[#This Row],[url]])</f>
        <v>https://s3.amazonaws.com/FrackFinder/Tadpole/Susquehanna/2005/2005_X-075.9438_Y0041.7171.png</v>
      </c>
      <c r="S705">
        <f>IF(LEFT(Table4[[#This Row],[answer1]])=Table4[[#This Row],[MY ANWER]], 0,1)</f>
        <v>1</v>
      </c>
    </row>
    <row r="706" spans="1:19" x14ac:dyDescent="0.25">
      <c r="A706">
        <v>279213</v>
      </c>
      <c r="B706" t="s">
        <v>1129</v>
      </c>
      <c r="C706">
        <v>2005</v>
      </c>
      <c r="D706" t="s">
        <v>170</v>
      </c>
      <c r="E706" t="s">
        <v>1130</v>
      </c>
      <c r="F706" t="s">
        <v>16</v>
      </c>
      <c r="H706">
        <v>10</v>
      </c>
      <c r="I706">
        <v>0</v>
      </c>
      <c r="J706">
        <v>100</v>
      </c>
      <c r="K706">
        <v>0</v>
      </c>
      <c r="L706">
        <v>10</v>
      </c>
      <c r="M706">
        <v>10</v>
      </c>
      <c r="N706">
        <v>100</v>
      </c>
      <c r="O706" t="s">
        <v>1131</v>
      </c>
      <c r="P706" t="s">
        <v>1132</v>
      </c>
      <c r="Q706" s="5" t="str">
        <f>HYPERLINK(Table4[[#This Row],[url]])</f>
        <v>https://s3.amazonaws.com/FrackFinder/Tadpole/Susquehanna/2005/2005_X-075.9450_Y0041.7514.png</v>
      </c>
      <c r="S706">
        <f>IF(LEFT(Table4[[#This Row],[answer1]])=Table4[[#This Row],[MY ANWER]], 0,1)</f>
        <v>1</v>
      </c>
    </row>
    <row r="707" spans="1:19" x14ac:dyDescent="0.25">
      <c r="A707">
        <v>279214</v>
      </c>
      <c r="B707" t="s">
        <v>1133</v>
      </c>
      <c r="C707">
        <v>2005</v>
      </c>
      <c r="D707" t="s">
        <v>170</v>
      </c>
      <c r="E707" t="s">
        <v>1134</v>
      </c>
      <c r="F707" t="s">
        <v>16</v>
      </c>
      <c r="H707">
        <v>10</v>
      </c>
      <c r="I707">
        <v>0</v>
      </c>
      <c r="J707">
        <v>100</v>
      </c>
      <c r="K707">
        <v>0</v>
      </c>
      <c r="L707">
        <v>10</v>
      </c>
      <c r="M707">
        <v>10</v>
      </c>
      <c r="N707">
        <v>100</v>
      </c>
      <c r="O707" t="s">
        <v>1135</v>
      </c>
      <c r="P707" t="s">
        <v>1136</v>
      </c>
      <c r="Q707" s="5" t="str">
        <f>HYPERLINK(Table4[[#This Row],[url]])</f>
        <v>https://s3.amazonaws.com/FrackFinder/Tadpole/Susquehanna/2005/2005_X-075.9450_Y0041.8644.png</v>
      </c>
      <c r="S707">
        <f>IF(LEFT(Table4[[#This Row],[answer1]])=Table4[[#This Row],[MY ANWER]], 0,1)</f>
        <v>1</v>
      </c>
    </row>
    <row r="708" spans="1:19" x14ac:dyDescent="0.25">
      <c r="A708">
        <v>279210</v>
      </c>
      <c r="B708" t="s">
        <v>1119</v>
      </c>
      <c r="C708">
        <v>2005</v>
      </c>
      <c r="D708" t="s">
        <v>170</v>
      </c>
      <c r="E708" t="s">
        <v>1120</v>
      </c>
      <c r="F708" t="s">
        <v>16</v>
      </c>
      <c r="H708">
        <v>10</v>
      </c>
      <c r="I708">
        <v>0</v>
      </c>
      <c r="J708">
        <v>100</v>
      </c>
      <c r="K708">
        <v>0</v>
      </c>
      <c r="L708">
        <v>10</v>
      </c>
      <c r="M708">
        <v>10</v>
      </c>
      <c r="N708">
        <v>100</v>
      </c>
      <c r="O708" t="s">
        <v>1121</v>
      </c>
      <c r="P708" t="s">
        <v>1122</v>
      </c>
      <c r="Q708" s="5" t="str">
        <f>HYPERLINK(Table4[[#This Row],[url]])</f>
        <v>https://s3.amazonaws.com/FrackFinder/Tadpole/Susquehanna/2005/2005_X-075.9462_Y0041.8090.png</v>
      </c>
      <c r="S708">
        <f>IF(LEFT(Table4[[#This Row],[answer1]])=Table4[[#This Row],[MY ANWER]], 0,1)</f>
        <v>1</v>
      </c>
    </row>
    <row r="709" spans="1:19" x14ac:dyDescent="0.25">
      <c r="A709">
        <v>279207</v>
      </c>
      <c r="B709" t="s">
        <v>1109</v>
      </c>
      <c r="C709">
        <v>2005</v>
      </c>
      <c r="D709" t="s">
        <v>170</v>
      </c>
      <c r="E709" t="s">
        <v>1110</v>
      </c>
      <c r="F709" t="s">
        <v>16</v>
      </c>
      <c r="H709">
        <v>10</v>
      </c>
      <c r="I709">
        <v>0</v>
      </c>
      <c r="J709">
        <v>100</v>
      </c>
      <c r="K709">
        <v>0</v>
      </c>
      <c r="L709">
        <v>10</v>
      </c>
      <c r="M709">
        <v>10</v>
      </c>
      <c r="N709">
        <v>100</v>
      </c>
      <c r="O709" t="s">
        <v>1111</v>
      </c>
      <c r="P709" t="s">
        <v>1112</v>
      </c>
      <c r="Q709" s="5" t="str">
        <f>HYPERLINK(Table4[[#This Row],[url]])</f>
        <v>https://s3.amazonaws.com/FrackFinder/Tadpole/Susquehanna/2005/2005_X-075.9465_Y0041.7758.png</v>
      </c>
      <c r="S709">
        <f>IF(LEFT(Table4[[#This Row],[answer1]])=Table4[[#This Row],[MY ANWER]], 0,1)</f>
        <v>1</v>
      </c>
    </row>
    <row r="710" spans="1:19" x14ac:dyDescent="0.25">
      <c r="A710">
        <v>279204</v>
      </c>
      <c r="B710" t="s">
        <v>1099</v>
      </c>
      <c r="C710">
        <v>2005</v>
      </c>
      <c r="D710" t="s">
        <v>170</v>
      </c>
      <c r="E710" t="s">
        <v>1100</v>
      </c>
      <c r="F710" t="s">
        <v>16</v>
      </c>
      <c r="H710">
        <v>10</v>
      </c>
      <c r="I710">
        <v>0</v>
      </c>
      <c r="J710">
        <v>100</v>
      </c>
      <c r="K710">
        <v>0</v>
      </c>
      <c r="L710">
        <v>10</v>
      </c>
      <c r="M710">
        <v>10</v>
      </c>
      <c r="N710">
        <v>100</v>
      </c>
      <c r="O710" t="s">
        <v>1101</v>
      </c>
      <c r="P710" t="s">
        <v>1102</v>
      </c>
      <c r="Q710" s="5" t="str">
        <f>HYPERLINK(Table4[[#This Row],[url]])</f>
        <v>https://s3.amazonaws.com/FrackFinder/Tadpole/Susquehanna/2005/2005_X-075.9466_Y0041.7128.png</v>
      </c>
      <c r="S710">
        <f>IF(LEFT(Table4[[#This Row],[answer1]])=Table4[[#This Row],[MY ANWER]], 0,1)</f>
        <v>1</v>
      </c>
    </row>
    <row r="711" spans="1:19" x14ac:dyDescent="0.25">
      <c r="A711">
        <v>279201</v>
      </c>
      <c r="B711" t="s">
        <v>1089</v>
      </c>
      <c r="C711">
        <v>2005</v>
      </c>
      <c r="D711" t="s">
        <v>170</v>
      </c>
      <c r="E711" t="s">
        <v>1090</v>
      </c>
      <c r="F711" t="s">
        <v>16</v>
      </c>
      <c r="H711">
        <v>10</v>
      </c>
      <c r="I711">
        <v>0</v>
      </c>
      <c r="J711">
        <v>100</v>
      </c>
      <c r="K711">
        <v>0</v>
      </c>
      <c r="L711">
        <v>10</v>
      </c>
      <c r="M711">
        <v>10</v>
      </c>
      <c r="N711">
        <v>100</v>
      </c>
      <c r="O711" t="s">
        <v>1091</v>
      </c>
      <c r="P711" t="s">
        <v>1092</v>
      </c>
      <c r="Q711" s="5" t="str">
        <f>HYPERLINK(Table4[[#This Row],[url]])</f>
        <v>https://s3.amazonaws.com/FrackFinder/Tadpole/Susquehanna/2005/2005_X-075.9511_Y0041.7740.png</v>
      </c>
      <c r="S711">
        <f>IF(LEFT(Table4[[#This Row],[answer1]])=Table4[[#This Row],[MY ANWER]], 0,1)</f>
        <v>1</v>
      </c>
    </row>
    <row r="712" spans="1:19" x14ac:dyDescent="0.25">
      <c r="A712">
        <v>279198</v>
      </c>
      <c r="B712" t="s">
        <v>1079</v>
      </c>
      <c r="C712">
        <v>2005</v>
      </c>
      <c r="D712" t="s">
        <v>170</v>
      </c>
      <c r="E712" t="s">
        <v>1080</v>
      </c>
      <c r="F712" t="s">
        <v>16</v>
      </c>
      <c r="H712">
        <v>10</v>
      </c>
      <c r="I712">
        <v>0</v>
      </c>
      <c r="J712">
        <v>100</v>
      </c>
      <c r="K712">
        <v>0</v>
      </c>
      <c r="L712">
        <v>10</v>
      </c>
      <c r="M712">
        <v>10</v>
      </c>
      <c r="N712">
        <v>100</v>
      </c>
      <c r="O712" t="s">
        <v>1081</v>
      </c>
      <c r="P712" t="s">
        <v>1082</v>
      </c>
      <c r="Q712" s="5" t="str">
        <f>HYPERLINK(Table4[[#This Row],[url]])</f>
        <v>https://s3.amazonaws.com/FrackFinder/Tadpole/Susquehanna/2005/2005_X-075.9518_Y0041.7330.png</v>
      </c>
      <c r="S712">
        <f>IF(LEFT(Table4[[#This Row],[answer1]])=Table4[[#This Row],[MY ANWER]], 0,1)</f>
        <v>1</v>
      </c>
    </row>
    <row r="713" spans="1:19" x14ac:dyDescent="0.25">
      <c r="A713">
        <v>279195</v>
      </c>
      <c r="B713" t="s">
        <v>1069</v>
      </c>
      <c r="C713">
        <v>2005</v>
      </c>
      <c r="D713" t="s">
        <v>170</v>
      </c>
      <c r="E713" t="s">
        <v>1070</v>
      </c>
      <c r="F713" t="s">
        <v>16</v>
      </c>
      <c r="H713">
        <v>10</v>
      </c>
      <c r="I713">
        <v>0</v>
      </c>
      <c r="J713">
        <v>100</v>
      </c>
      <c r="K713">
        <v>0</v>
      </c>
      <c r="L713">
        <v>10</v>
      </c>
      <c r="M713">
        <v>10</v>
      </c>
      <c r="N713">
        <v>100</v>
      </c>
      <c r="O713" t="s">
        <v>1071</v>
      </c>
      <c r="P713" t="s">
        <v>1072</v>
      </c>
      <c r="Q713" s="5" t="str">
        <f>HYPERLINK(Table4[[#This Row],[url]])</f>
        <v>https://s3.amazonaws.com/FrackFinder/Tadpole/Susquehanna/2005/2005_X-075.9524_Y0041.9720.png</v>
      </c>
      <c r="S713">
        <f>IF(LEFT(Table4[[#This Row],[answer1]])=Table4[[#This Row],[MY ANWER]], 0,1)</f>
        <v>1</v>
      </c>
    </row>
    <row r="714" spans="1:19" x14ac:dyDescent="0.25">
      <c r="A714">
        <v>279192</v>
      </c>
      <c r="B714" t="s">
        <v>1059</v>
      </c>
      <c r="C714">
        <v>2005</v>
      </c>
      <c r="D714" t="s">
        <v>170</v>
      </c>
      <c r="E714" t="s">
        <v>1060</v>
      </c>
      <c r="F714" t="s">
        <v>16</v>
      </c>
      <c r="H714">
        <v>10</v>
      </c>
      <c r="I714">
        <v>0</v>
      </c>
      <c r="J714">
        <v>100</v>
      </c>
      <c r="K714">
        <v>0</v>
      </c>
      <c r="L714">
        <v>10</v>
      </c>
      <c r="M714">
        <v>10</v>
      </c>
      <c r="N714">
        <v>100</v>
      </c>
      <c r="O714" t="s">
        <v>1061</v>
      </c>
      <c r="P714" t="s">
        <v>1062</v>
      </c>
      <c r="Q714" s="5" t="str">
        <f>HYPERLINK(Table4[[#This Row],[url]])</f>
        <v>https://s3.amazonaws.com/FrackFinder/Tadpole/Susquehanna/2005/2005_X-075.9533_Y0041.7438.png</v>
      </c>
      <c r="S714">
        <f>IF(LEFT(Table4[[#This Row],[answer1]])=Table4[[#This Row],[MY ANWER]], 0,1)</f>
        <v>1</v>
      </c>
    </row>
    <row r="715" spans="1:19" x14ac:dyDescent="0.25">
      <c r="A715">
        <v>279189</v>
      </c>
      <c r="B715" t="s">
        <v>1049</v>
      </c>
      <c r="C715">
        <v>2005</v>
      </c>
      <c r="D715" t="s">
        <v>170</v>
      </c>
      <c r="E715" t="s">
        <v>1050</v>
      </c>
      <c r="F715" t="s">
        <v>16</v>
      </c>
      <c r="H715">
        <v>10</v>
      </c>
      <c r="I715">
        <v>0</v>
      </c>
      <c r="J715">
        <v>100</v>
      </c>
      <c r="K715">
        <v>0</v>
      </c>
      <c r="L715">
        <v>10</v>
      </c>
      <c r="M715">
        <v>10</v>
      </c>
      <c r="N715">
        <v>100</v>
      </c>
      <c r="O715" t="s">
        <v>1051</v>
      </c>
      <c r="P715" t="s">
        <v>1052</v>
      </c>
      <c r="Q715" s="5" t="str">
        <f>HYPERLINK(Table4[[#This Row],[url]])</f>
        <v>https://s3.amazonaws.com/FrackFinder/Tadpole/Susquehanna/2005/2005_X-075.9552_Y0041.7024.png</v>
      </c>
      <c r="S715">
        <f>IF(LEFT(Table4[[#This Row],[answer1]])=Table4[[#This Row],[MY ANWER]], 0,1)</f>
        <v>1</v>
      </c>
    </row>
    <row r="716" spans="1:19" x14ac:dyDescent="0.25">
      <c r="A716">
        <v>279183</v>
      </c>
      <c r="B716" t="s">
        <v>1029</v>
      </c>
      <c r="C716">
        <v>2005</v>
      </c>
      <c r="D716" t="s">
        <v>170</v>
      </c>
      <c r="E716" t="s">
        <v>1030</v>
      </c>
      <c r="F716" t="s">
        <v>16</v>
      </c>
      <c r="H716">
        <v>10</v>
      </c>
      <c r="I716">
        <v>0</v>
      </c>
      <c r="J716">
        <v>100</v>
      </c>
      <c r="K716">
        <v>0</v>
      </c>
      <c r="L716">
        <v>10</v>
      </c>
      <c r="M716">
        <v>10</v>
      </c>
      <c r="N716">
        <v>100</v>
      </c>
      <c r="O716" t="s">
        <v>1031</v>
      </c>
      <c r="P716" t="s">
        <v>1032</v>
      </c>
      <c r="Q716" s="5" t="str">
        <f>HYPERLINK(Table4[[#This Row],[url]])</f>
        <v>https://s3.amazonaws.com/FrackFinder/Tadpole/Susquehanna/2005/2005_X-075.9591_Y0041.6986.png</v>
      </c>
      <c r="S716">
        <f>IF(LEFT(Table4[[#This Row],[answer1]])=Table4[[#This Row],[MY ANWER]], 0,1)</f>
        <v>1</v>
      </c>
    </row>
    <row r="717" spans="1:19" x14ac:dyDescent="0.25">
      <c r="A717">
        <v>279180</v>
      </c>
      <c r="B717" t="s">
        <v>1019</v>
      </c>
      <c r="C717">
        <v>2005</v>
      </c>
      <c r="D717" t="s">
        <v>170</v>
      </c>
      <c r="E717" t="s">
        <v>1020</v>
      </c>
      <c r="F717" t="s">
        <v>16</v>
      </c>
      <c r="H717">
        <v>10</v>
      </c>
      <c r="I717">
        <v>0</v>
      </c>
      <c r="J717">
        <v>100</v>
      </c>
      <c r="K717">
        <v>0</v>
      </c>
      <c r="L717">
        <v>10</v>
      </c>
      <c r="M717">
        <v>10</v>
      </c>
      <c r="N717">
        <v>100</v>
      </c>
      <c r="O717" t="s">
        <v>1021</v>
      </c>
      <c r="P717" t="s">
        <v>1022</v>
      </c>
      <c r="Q717" s="5" t="str">
        <f>HYPERLINK(Table4[[#This Row],[url]])</f>
        <v>https://s3.amazonaws.com/FrackFinder/Tadpole/Susquehanna/2005/2005_X-075.9594_Y0041.9027.png</v>
      </c>
      <c r="S717">
        <f>IF(LEFT(Table4[[#This Row],[answer1]])=Table4[[#This Row],[MY ANWER]], 0,1)</f>
        <v>1</v>
      </c>
    </row>
    <row r="718" spans="1:19" x14ac:dyDescent="0.25">
      <c r="A718">
        <v>279177</v>
      </c>
      <c r="B718" t="s">
        <v>1009</v>
      </c>
      <c r="C718">
        <v>2005</v>
      </c>
      <c r="D718" t="s">
        <v>170</v>
      </c>
      <c r="E718" t="s">
        <v>1010</v>
      </c>
      <c r="F718" t="s">
        <v>16</v>
      </c>
      <c r="H718">
        <v>10</v>
      </c>
      <c r="I718">
        <v>0</v>
      </c>
      <c r="J718">
        <v>100</v>
      </c>
      <c r="K718">
        <v>0</v>
      </c>
      <c r="L718">
        <v>10</v>
      </c>
      <c r="M718">
        <v>10</v>
      </c>
      <c r="N718">
        <v>100</v>
      </c>
      <c r="O718" t="s">
        <v>1011</v>
      </c>
      <c r="P718" t="s">
        <v>1012</v>
      </c>
      <c r="Q718" s="5" t="str">
        <f>HYPERLINK(Table4[[#This Row],[url]])</f>
        <v>https://s3.amazonaws.com/FrackFinder/Tadpole/Susquehanna/2005/2005_X-075.9597_Y0041.8446.png</v>
      </c>
      <c r="S718">
        <f>IF(LEFT(Table4[[#This Row],[answer1]])=Table4[[#This Row],[MY ANWER]], 0,1)</f>
        <v>1</v>
      </c>
    </row>
    <row r="719" spans="1:19" x14ac:dyDescent="0.25">
      <c r="A719">
        <v>279168</v>
      </c>
      <c r="B719" t="s">
        <v>979</v>
      </c>
      <c r="C719">
        <v>2005</v>
      </c>
      <c r="D719" t="s">
        <v>170</v>
      </c>
      <c r="E719" t="s">
        <v>980</v>
      </c>
      <c r="F719" t="s">
        <v>16</v>
      </c>
      <c r="H719">
        <v>10</v>
      </c>
      <c r="I719">
        <v>0</v>
      </c>
      <c r="J719">
        <v>100</v>
      </c>
      <c r="K719">
        <v>0</v>
      </c>
      <c r="L719">
        <v>10</v>
      </c>
      <c r="M719">
        <v>10</v>
      </c>
      <c r="N719">
        <v>100</v>
      </c>
      <c r="O719" t="s">
        <v>981</v>
      </c>
      <c r="P719" t="s">
        <v>982</v>
      </c>
      <c r="Q719" s="5" t="str">
        <f>HYPERLINK(Table4[[#This Row],[url]])</f>
        <v>https://s3.amazonaws.com/FrackFinder/Tadpole/Susquehanna/2005/2005_X-075.9617_Y0041.6464.png</v>
      </c>
      <c r="S719">
        <f>IF(LEFT(Table4[[#This Row],[answer1]])=Table4[[#This Row],[MY ANWER]], 0,1)</f>
        <v>1</v>
      </c>
    </row>
    <row r="720" spans="1:19" x14ac:dyDescent="0.25">
      <c r="A720">
        <v>279169</v>
      </c>
      <c r="B720" t="s">
        <v>983</v>
      </c>
      <c r="C720">
        <v>2005</v>
      </c>
      <c r="D720" t="s">
        <v>170</v>
      </c>
      <c r="E720" t="s">
        <v>984</v>
      </c>
      <c r="F720" t="s">
        <v>16</v>
      </c>
      <c r="H720">
        <v>10</v>
      </c>
      <c r="I720">
        <v>0</v>
      </c>
      <c r="J720">
        <v>100</v>
      </c>
      <c r="K720">
        <v>0</v>
      </c>
      <c r="L720">
        <v>10</v>
      </c>
      <c r="M720">
        <v>10</v>
      </c>
      <c r="N720">
        <v>100</v>
      </c>
      <c r="O720" t="s">
        <v>985</v>
      </c>
      <c r="P720" t="s">
        <v>986</v>
      </c>
      <c r="Q720" s="5" t="str">
        <f>HYPERLINK(Table4[[#This Row],[url]])</f>
        <v>https://s3.amazonaws.com/FrackFinder/Tadpole/Susquehanna/2005/2005_X-075.9617_Y0041.7164.png</v>
      </c>
      <c r="S720">
        <f>IF(LEFT(Table4[[#This Row],[answer1]])=Table4[[#This Row],[MY ANWER]], 0,1)</f>
        <v>1</v>
      </c>
    </row>
    <row r="721" spans="1:19" x14ac:dyDescent="0.25">
      <c r="A721">
        <v>279162</v>
      </c>
      <c r="B721" t="s">
        <v>959</v>
      </c>
      <c r="C721">
        <v>2005</v>
      </c>
      <c r="D721" t="s">
        <v>170</v>
      </c>
      <c r="E721" t="s">
        <v>960</v>
      </c>
      <c r="F721" t="s">
        <v>16</v>
      </c>
      <c r="H721">
        <v>10</v>
      </c>
      <c r="I721">
        <v>0</v>
      </c>
      <c r="J721">
        <v>100</v>
      </c>
      <c r="K721">
        <v>0</v>
      </c>
      <c r="L721">
        <v>10</v>
      </c>
      <c r="M721">
        <v>10</v>
      </c>
      <c r="N721">
        <v>100</v>
      </c>
      <c r="O721" t="s">
        <v>961</v>
      </c>
      <c r="P721" t="s">
        <v>962</v>
      </c>
      <c r="Q721" s="5" t="str">
        <f>HYPERLINK(Table4[[#This Row],[url]])</f>
        <v>https://s3.amazonaws.com/FrackFinder/Tadpole/Susquehanna/2005/2005_X-075.9641_Y0041.7589.png</v>
      </c>
      <c r="S721">
        <f>IF(LEFT(Table4[[#This Row],[answer1]])=Table4[[#This Row],[MY ANWER]], 0,1)</f>
        <v>1</v>
      </c>
    </row>
    <row r="722" spans="1:19" x14ac:dyDescent="0.25">
      <c r="A722">
        <v>279159</v>
      </c>
      <c r="B722" t="s">
        <v>949</v>
      </c>
      <c r="C722">
        <v>2005</v>
      </c>
      <c r="D722" t="s">
        <v>170</v>
      </c>
      <c r="E722" t="s">
        <v>950</v>
      </c>
      <c r="F722" t="s">
        <v>16</v>
      </c>
      <c r="H722">
        <v>10</v>
      </c>
      <c r="I722">
        <v>0</v>
      </c>
      <c r="J722">
        <v>100</v>
      </c>
      <c r="K722">
        <v>0</v>
      </c>
      <c r="L722">
        <v>10</v>
      </c>
      <c r="M722">
        <v>10</v>
      </c>
      <c r="N722">
        <v>100</v>
      </c>
      <c r="O722" t="s">
        <v>951</v>
      </c>
      <c r="P722" t="s">
        <v>952</v>
      </c>
      <c r="Q722" s="5" t="str">
        <f>HYPERLINK(Table4[[#This Row],[url]])</f>
        <v>https://s3.amazonaws.com/FrackFinder/Tadpole/Susquehanna/2005/2005_X-075.9645_Y0041.8628.png</v>
      </c>
      <c r="S722">
        <f>IF(LEFT(Table4[[#This Row],[answer1]])=Table4[[#This Row],[MY ANWER]], 0,1)</f>
        <v>1</v>
      </c>
    </row>
    <row r="723" spans="1:19" x14ac:dyDescent="0.25">
      <c r="A723">
        <v>279153</v>
      </c>
      <c r="B723" t="s">
        <v>929</v>
      </c>
      <c r="C723">
        <v>2005</v>
      </c>
      <c r="D723" t="s">
        <v>170</v>
      </c>
      <c r="E723" t="s">
        <v>930</v>
      </c>
      <c r="F723" t="s">
        <v>16</v>
      </c>
      <c r="H723">
        <v>10</v>
      </c>
      <c r="I723">
        <v>0</v>
      </c>
      <c r="J723">
        <v>100</v>
      </c>
      <c r="K723">
        <v>0</v>
      </c>
      <c r="L723">
        <v>10</v>
      </c>
      <c r="M723">
        <v>10</v>
      </c>
      <c r="N723">
        <v>100</v>
      </c>
      <c r="O723" t="s">
        <v>931</v>
      </c>
      <c r="P723" t="s">
        <v>932</v>
      </c>
      <c r="Q723" s="5" t="str">
        <f>HYPERLINK(Table4[[#This Row],[url]])</f>
        <v>https://s3.amazonaws.com/FrackFinder/Tadpole/Susquehanna/2005/2005_X-075.9654_Y0041.7688.png</v>
      </c>
      <c r="S723">
        <f>IF(LEFT(Table4[[#This Row],[answer1]])=Table4[[#This Row],[MY ANWER]], 0,1)</f>
        <v>1</v>
      </c>
    </row>
    <row r="724" spans="1:19" x14ac:dyDescent="0.25">
      <c r="A724">
        <v>279154</v>
      </c>
      <c r="B724" t="s">
        <v>933</v>
      </c>
      <c r="C724">
        <v>2005</v>
      </c>
      <c r="D724" t="s">
        <v>170</v>
      </c>
      <c r="E724" t="s">
        <v>934</v>
      </c>
      <c r="F724" t="s">
        <v>16</v>
      </c>
      <c r="H724">
        <v>10</v>
      </c>
      <c r="I724">
        <v>0</v>
      </c>
      <c r="J724">
        <v>100</v>
      </c>
      <c r="K724">
        <v>0</v>
      </c>
      <c r="L724">
        <v>10</v>
      </c>
      <c r="M724">
        <v>10</v>
      </c>
      <c r="N724">
        <v>100</v>
      </c>
      <c r="O724" t="s">
        <v>935</v>
      </c>
      <c r="P724" t="s">
        <v>936</v>
      </c>
      <c r="Q724" s="5" t="str">
        <f>HYPERLINK(Table4[[#This Row],[url]])</f>
        <v>https://s3.amazonaws.com/FrackFinder/Tadpole/Susquehanna/2005/2005_X-075.9654_Y0041.7829.png</v>
      </c>
      <c r="S724">
        <f>IF(LEFT(Table4[[#This Row],[answer1]])=Table4[[#This Row],[MY ANWER]], 0,1)</f>
        <v>1</v>
      </c>
    </row>
    <row r="725" spans="1:19" x14ac:dyDescent="0.25">
      <c r="A725">
        <v>279150</v>
      </c>
      <c r="B725" t="s">
        <v>919</v>
      </c>
      <c r="C725">
        <v>2005</v>
      </c>
      <c r="D725" t="s">
        <v>170</v>
      </c>
      <c r="E725" t="s">
        <v>920</v>
      </c>
      <c r="F725" t="s">
        <v>16</v>
      </c>
      <c r="H725">
        <v>10</v>
      </c>
      <c r="I725">
        <v>0</v>
      </c>
      <c r="J725">
        <v>100</v>
      </c>
      <c r="K725">
        <v>0</v>
      </c>
      <c r="L725">
        <v>10</v>
      </c>
      <c r="M725">
        <v>10</v>
      </c>
      <c r="N725">
        <v>100</v>
      </c>
      <c r="O725" t="s">
        <v>921</v>
      </c>
      <c r="P725" t="s">
        <v>922</v>
      </c>
      <c r="Q725" s="5" t="str">
        <f>HYPERLINK(Table4[[#This Row],[url]])</f>
        <v>https://s3.amazonaws.com/FrackFinder/Tadpole/Susquehanna/2005/2005_X-075.9666_Y0041.7429.png</v>
      </c>
      <c r="S725">
        <f>IF(LEFT(Table4[[#This Row],[answer1]])=Table4[[#This Row],[MY ANWER]], 0,1)</f>
        <v>1</v>
      </c>
    </row>
    <row r="726" spans="1:19" x14ac:dyDescent="0.25">
      <c r="A726">
        <v>279147</v>
      </c>
      <c r="B726" t="s">
        <v>909</v>
      </c>
      <c r="C726">
        <v>2005</v>
      </c>
      <c r="D726" t="s">
        <v>170</v>
      </c>
      <c r="E726" t="s">
        <v>910</v>
      </c>
      <c r="F726" t="s">
        <v>16</v>
      </c>
      <c r="H726">
        <v>10</v>
      </c>
      <c r="I726">
        <v>0</v>
      </c>
      <c r="J726">
        <v>100</v>
      </c>
      <c r="K726">
        <v>0</v>
      </c>
      <c r="L726">
        <v>10</v>
      </c>
      <c r="M726">
        <v>10</v>
      </c>
      <c r="N726">
        <v>100</v>
      </c>
      <c r="O726" t="s">
        <v>911</v>
      </c>
      <c r="P726" t="s">
        <v>912</v>
      </c>
      <c r="Q726" s="5" t="str">
        <f>HYPERLINK(Table4[[#This Row],[url]])</f>
        <v>https://s3.amazonaws.com/FrackFinder/Tadpole/Susquehanna/2005/2005_X-075.9675_Y0041.8965.png</v>
      </c>
      <c r="S726">
        <f>IF(LEFT(Table4[[#This Row],[answer1]])=Table4[[#This Row],[MY ANWER]], 0,1)</f>
        <v>1</v>
      </c>
    </row>
    <row r="727" spans="1:19" x14ac:dyDescent="0.25">
      <c r="A727">
        <v>279144</v>
      </c>
      <c r="B727" t="s">
        <v>899</v>
      </c>
      <c r="C727">
        <v>2005</v>
      </c>
      <c r="D727" t="s">
        <v>170</v>
      </c>
      <c r="E727" t="s">
        <v>900</v>
      </c>
      <c r="F727" t="s">
        <v>16</v>
      </c>
      <c r="H727">
        <v>10</v>
      </c>
      <c r="I727">
        <v>0</v>
      </c>
      <c r="J727">
        <v>100</v>
      </c>
      <c r="K727">
        <v>0</v>
      </c>
      <c r="L727">
        <v>10</v>
      </c>
      <c r="M727">
        <v>10</v>
      </c>
      <c r="N727">
        <v>100</v>
      </c>
      <c r="O727" t="s">
        <v>901</v>
      </c>
      <c r="P727" t="s">
        <v>902</v>
      </c>
      <c r="Q727" s="5" t="str">
        <f>HYPERLINK(Table4[[#This Row],[url]])</f>
        <v>https://s3.amazonaws.com/FrackFinder/Tadpole/Susquehanna/2005/2005_X-075.9706_Y0041.6888.png</v>
      </c>
      <c r="S727">
        <f>IF(LEFT(Table4[[#This Row],[answer1]])=Table4[[#This Row],[MY ANWER]], 0,1)</f>
        <v>1</v>
      </c>
    </row>
    <row r="728" spans="1:19" x14ac:dyDescent="0.25">
      <c r="A728">
        <v>279141</v>
      </c>
      <c r="B728" t="s">
        <v>889</v>
      </c>
      <c r="C728">
        <v>2005</v>
      </c>
      <c r="D728" t="s">
        <v>170</v>
      </c>
      <c r="E728" t="s">
        <v>890</v>
      </c>
      <c r="F728" t="s">
        <v>16</v>
      </c>
      <c r="H728">
        <v>10</v>
      </c>
      <c r="I728">
        <v>0</v>
      </c>
      <c r="J728">
        <v>100</v>
      </c>
      <c r="K728">
        <v>0</v>
      </c>
      <c r="L728">
        <v>10</v>
      </c>
      <c r="M728">
        <v>10</v>
      </c>
      <c r="N728">
        <v>100</v>
      </c>
      <c r="O728" t="s">
        <v>891</v>
      </c>
      <c r="P728" t="s">
        <v>892</v>
      </c>
      <c r="Q728" s="5" t="str">
        <f>HYPERLINK(Table4[[#This Row],[url]])</f>
        <v>https://s3.amazonaws.com/FrackFinder/Tadpole/Susquehanna/2005/2005_X-075.9724_Y0041.7157.png</v>
      </c>
      <c r="S728">
        <f>IF(LEFT(Table4[[#This Row],[answer1]])=Table4[[#This Row],[MY ANWER]], 0,1)</f>
        <v>1</v>
      </c>
    </row>
    <row r="729" spans="1:19" x14ac:dyDescent="0.25">
      <c r="A729">
        <v>279138</v>
      </c>
      <c r="B729" t="s">
        <v>879</v>
      </c>
      <c r="C729">
        <v>2005</v>
      </c>
      <c r="D729" t="s">
        <v>170</v>
      </c>
      <c r="E729" t="s">
        <v>880</v>
      </c>
      <c r="F729" t="s">
        <v>16</v>
      </c>
      <c r="H729">
        <v>10</v>
      </c>
      <c r="I729">
        <v>0</v>
      </c>
      <c r="J729">
        <v>100</v>
      </c>
      <c r="K729">
        <v>0</v>
      </c>
      <c r="L729">
        <v>10</v>
      </c>
      <c r="M729">
        <v>10</v>
      </c>
      <c r="N729">
        <v>100</v>
      </c>
      <c r="O729" t="s">
        <v>881</v>
      </c>
      <c r="P729" t="s">
        <v>882</v>
      </c>
      <c r="Q729" s="5" t="str">
        <f>HYPERLINK(Table4[[#This Row],[url]])</f>
        <v>https://s3.amazonaws.com/FrackFinder/Tadpole/Susquehanna/2005/2005_X-075.9729_Y0041.9830.png</v>
      </c>
      <c r="S729">
        <f>IF(LEFT(Table4[[#This Row],[answer1]])=Table4[[#This Row],[MY ANWER]], 0,1)</f>
        <v>1</v>
      </c>
    </row>
    <row r="730" spans="1:19" x14ac:dyDescent="0.25">
      <c r="A730">
        <v>279135</v>
      </c>
      <c r="B730" t="s">
        <v>869</v>
      </c>
      <c r="C730">
        <v>2005</v>
      </c>
      <c r="D730" t="s">
        <v>170</v>
      </c>
      <c r="E730" t="s">
        <v>870</v>
      </c>
      <c r="F730" t="s">
        <v>16</v>
      </c>
      <c r="H730">
        <v>10</v>
      </c>
      <c r="I730">
        <v>0</v>
      </c>
      <c r="J730">
        <v>100</v>
      </c>
      <c r="K730">
        <v>0</v>
      </c>
      <c r="L730">
        <v>10</v>
      </c>
      <c r="M730">
        <v>10</v>
      </c>
      <c r="N730">
        <v>100</v>
      </c>
      <c r="O730" t="s">
        <v>871</v>
      </c>
      <c r="P730" t="s">
        <v>872</v>
      </c>
      <c r="Q730" s="5" t="str">
        <f>HYPERLINK(Table4[[#This Row],[url]])</f>
        <v>https://s3.amazonaws.com/FrackFinder/Tadpole/Susquehanna/2005/2005_X-075.9731_Y0041.7640.png</v>
      </c>
      <c r="S730">
        <f>IF(LEFT(Table4[[#This Row],[answer1]])=Table4[[#This Row],[MY ANWER]], 0,1)</f>
        <v>1</v>
      </c>
    </row>
    <row r="731" spans="1:19" x14ac:dyDescent="0.25">
      <c r="A731">
        <v>279129</v>
      </c>
      <c r="B731" t="s">
        <v>849</v>
      </c>
      <c r="C731">
        <v>2005</v>
      </c>
      <c r="D731" t="s">
        <v>170</v>
      </c>
      <c r="E731" t="s">
        <v>850</v>
      </c>
      <c r="F731" t="s">
        <v>16</v>
      </c>
      <c r="H731">
        <v>10</v>
      </c>
      <c r="I731">
        <v>0</v>
      </c>
      <c r="J731">
        <v>100</v>
      </c>
      <c r="K731">
        <v>0</v>
      </c>
      <c r="L731">
        <v>10</v>
      </c>
      <c r="M731">
        <v>10</v>
      </c>
      <c r="N731">
        <v>100</v>
      </c>
      <c r="O731" t="s">
        <v>851</v>
      </c>
      <c r="P731" t="s">
        <v>852</v>
      </c>
      <c r="Q731" s="5" t="str">
        <f>HYPERLINK(Table4[[#This Row],[url]])</f>
        <v>https://s3.amazonaws.com/FrackFinder/Tadpole/Susquehanna/2005/2005_X-075.9777_Y0041.7614.png</v>
      </c>
      <c r="S731">
        <f>IF(LEFT(Table4[[#This Row],[answer1]])=Table4[[#This Row],[MY ANWER]], 0,1)</f>
        <v>1</v>
      </c>
    </row>
    <row r="732" spans="1:19" x14ac:dyDescent="0.25">
      <c r="A732">
        <v>279126</v>
      </c>
      <c r="B732" t="s">
        <v>839</v>
      </c>
      <c r="C732">
        <v>2005</v>
      </c>
      <c r="D732" t="s">
        <v>170</v>
      </c>
      <c r="E732" t="s">
        <v>840</v>
      </c>
      <c r="F732" t="s">
        <v>16</v>
      </c>
      <c r="H732">
        <v>10</v>
      </c>
      <c r="I732">
        <v>0</v>
      </c>
      <c r="J732">
        <v>100</v>
      </c>
      <c r="K732">
        <v>0</v>
      </c>
      <c r="L732">
        <v>10</v>
      </c>
      <c r="M732">
        <v>10</v>
      </c>
      <c r="N732">
        <v>100</v>
      </c>
      <c r="O732" t="s">
        <v>841</v>
      </c>
      <c r="P732" t="s">
        <v>842</v>
      </c>
      <c r="Q732" s="5" t="str">
        <f>HYPERLINK(Table4[[#This Row],[url]])</f>
        <v>https://s3.amazonaws.com/FrackFinder/Tadpole/Susquehanna/2005/2005_X-075.9810_Y0041.7339.png</v>
      </c>
      <c r="S732">
        <f>IF(LEFT(Table4[[#This Row],[answer1]])=Table4[[#This Row],[MY ANWER]], 0,1)</f>
        <v>1</v>
      </c>
    </row>
    <row r="733" spans="1:19" x14ac:dyDescent="0.25">
      <c r="A733">
        <v>279123</v>
      </c>
      <c r="B733" t="s">
        <v>829</v>
      </c>
      <c r="C733">
        <v>2005</v>
      </c>
      <c r="D733" t="s">
        <v>170</v>
      </c>
      <c r="E733" t="s">
        <v>830</v>
      </c>
      <c r="F733" t="s">
        <v>16</v>
      </c>
      <c r="H733">
        <v>10</v>
      </c>
      <c r="I733">
        <v>0</v>
      </c>
      <c r="J733">
        <v>100</v>
      </c>
      <c r="K733">
        <v>0</v>
      </c>
      <c r="L733">
        <v>10</v>
      </c>
      <c r="M733">
        <v>10</v>
      </c>
      <c r="N733">
        <v>100</v>
      </c>
      <c r="O733" t="s">
        <v>831</v>
      </c>
      <c r="P733" t="s">
        <v>832</v>
      </c>
      <c r="Q733" s="5" t="str">
        <f>HYPERLINK(Table4[[#This Row],[url]])</f>
        <v>https://s3.amazonaws.com/FrackFinder/Tadpole/Susquehanna/2005/2005_X-075.9836_Y0041.7701.png</v>
      </c>
      <c r="S733">
        <f>IF(LEFT(Table4[[#This Row],[answer1]])=Table4[[#This Row],[MY ANWER]], 0,1)</f>
        <v>1</v>
      </c>
    </row>
    <row r="734" spans="1:19" x14ac:dyDescent="0.25">
      <c r="A734">
        <v>279120</v>
      </c>
      <c r="B734" t="s">
        <v>819</v>
      </c>
      <c r="C734">
        <v>2005</v>
      </c>
      <c r="D734" t="s">
        <v>170</v>
      </c>
      <c r="E734" t="s">
        <v>820</v>
      </c>
      <c r="F734" t="s">
        <v>16</v>
      </c>
      <c r="H734">
        <v>10</v>
      </c>
      <c r="I734">
        <v>0</v>
      </c>
      <c r="J734">
        <v>100</v>
      </c>
      <c r="K734">
        <v>0</v>
      </c>
      <c r="L734">
        <v>10</v>
      </c>
      <c r="M734">
        <v>10</v>
      </c>
      <c r="N734">
        <v>100</v>
      </c>
      <c r="O734" t="s">
        <v>821</v>
      </c>
      <c r="P734" t="s">
        <v>822</v>
      </c>
      <c r="Q734" s="5" t="str">
        <f>HYPERLINK(Table4[[#This Row],[url]])</f>
        <v>https://s3.amazonaws.com/FrackFinder/Tadpole/Susquehanna/2005/2005_X-075.9871_Y0041.8633.png</v>
      </c>
      <c r="S734">
        <f>IF(LEFT(Table4[[#This Row],[answer1]])=Table4[[#This Row],[MY ANWER]], 0,1)</f>
        <v>1</v>
      </c>
    </row>
    <row r="735" spans="1:19" x14ac:dyDescent="0.25">
      <c r="A735">
        <v>279115</v>
      </c>
      <c r="B735" t="s">
        <v>803</v>
      </c>
      <c r="C735">
        <v>2005</v>
      </c>
      <c r="D735" t="s">
        <v>170</v>
      </c>
      <c r="E735" t="s">
        <v>804</v>
      </c>
      <c r="F735" t="s">
        <v>16</v>
      </c>
      <c r="H735">
        <v>10</v>
      </c>
      <c r="I735">
        <v>0</v>
      </c>
      <c r="J735">
        <v>100</v>
      </c>
      <c r="K735">
        <v>0</v>
      </c>
      <c r="L735">
        <v>10</v>
      </c>
      <c r="M735">
        <v>10</v>
      </c>
      <c r="N735">
        <v>100</v>
      </c>
      <c r="O735" t="s">
        <v>805</v>
      </c>
      <c r="P735" t="s">
        <v>806</v>
      </c>
      <c r="Q735" s="5" t="str">
        <f>HYPERLINK(Table4[[#This Row],[url]])</f>
        <v>https://s3.amazonaws.com/FrackFinder/Tadpole/Susquehanna/2005/2005_X-075.9881_Y0041.6895.png</v>
      </c>
      <c r="S735">
        <f>IF(LEFT(Table4[[#This Row],[answer1]])=Table4[[#This Row],[MY ANWER]], 0,1)</f>
        <v>1</v>
      </c>
    </row>
    <row r="736" spans="1:19" x14ac:dyDescent="0.25">
      <c r="A736">
        <v>279114</v>
      </c>
      <c r="B736" t="s">
        <v>799</v>
      </c>
      <c r="C736">
        <v>2005</v>
      </c>
      <c r="D736" t="s">
        <v>170</v>
      </c>
      <c r="E736" t="s">
        <v>800</v>
      </c>
      <c r="F736" t="s">
        <v>16</v>
      </c>
      <c r="H736">
        <v>10</v>
      </c>
      <c r="I736">
        <v>0</v>
      </c>
      <c r="J736">
        <v>100</v>
      </c>
      <c r="K736">
        <v>0</v>
      </c>
      <c r="L736">
        <v>10</v>
      </c>
      <c r="M736">
        <v>10</v>
      </c>
      <c r="N736">
        <v>100</v>
      </c>
      <c r="O736" t="s">
        <v>801</v>
      </c>
      <c r="P736" t="s">
        <v>802</v>
      </c>
      <c r="Q736" s="5" t="str">
        <f>HYPERLINK(Table4[[#This Row],[url]])</f>
        <v>https://s3.amazonaws.com/FrackFinder/Tadpole/Susquehanna/2005/2005_X-075.9881_Y0041.7197.png</v>
      </c>
      <c r="S736">
        <f>IF(LEFT(Table4[[#This Row],[answer1]])=Table4[[#This Row],[MY ANWER]], 0,1)</f>
        <v>1</v>
      </c>
    </row>
    <row r="737" spans="1:19" x14ac:dyDescent="0.25">
      <c r="A737">
        <v>279111</v>
      </c>
      <c r="B737" t="s">
        <v>789</v>
      </c>
      <c r="C737">
        <v>2005</v>
      </c>
      <c r="D737" t="s">
        <v>170</v>
      </c>
      <c r="E737" t="s">
        <v>790</v>
      </c>
      <c r="F737" t="s">
        <v>16</v>
      </c>
      <c r="H737">
        <v>10</v>
      </c>
      <c r="I737">
        <v>0</v>
      </c>
      <c r="J737">
        <v>100</v>
      </c>
      <c r="K737">
        <v>0</v>
      </c>
      <c r="L737">
        <v>10</v>
      </c>
      <c r="M737">
        <v>10</v>
      </c>
      <c r="N737">
        <v>100</v>
      </c>
      <c r="O737" t="s">
        <v>791</v>
      </c>
      <c r="P737" t="s">
        <v>792</v>
      </c>
      <c r="Q737" s="5" t="str">
        <f>HYPERLINK(Table4[[#This Row],[url]])</f>
        <v>https://s3.amazonaws.com/FrackFinder/Tadpole/Susquehanna/2005/2005_X-075.9894_Y0041.8958.png</v>
      </c>
      <c r="S737">
        <f>IF(LEFT(Table4[[#This Row],[answer1]])=Table4[[#This Row],[MY ANWER]], 0,1)</f>
        <v>1</v>
      </c>
    </row>
    <row r="738" spans="1:19" x14ac:dyDescent="0.25">
      <c r="A738">
        <v>279108</v>
      </c>
      <c r="B738" t="s">
        <v>779</v>
      </c>
      <c r="C738">
        <v>2005</v>
      </c>
      <c r="D738" t="s">
        <v>170</v>
      </c>
      <c r="E738" t="s">
        <v>780</v>
      </c>
      <c r="F738" t="s">
        <v>16</v>
      </c>
      <c r="H738">
        <v>10</v>
      </c>
      <c r="I738">
        <v>0</v>
      </c>
      <c r="J738">
        <v>100</v>
      </c>
      <c r="K738">
        <v>0</v>
      </c>
      <c r="L738">
        <v>10</v>
      </c>
      <c r="M738">
        <v>10</v>
      </c>
      <c r="N738">
        <v>100</v>
      </c>
      <c r="O738" t="s">
        <v>781</v>
      </c>
      <c r="P738" t="s">
        <v>782</v>
      </c>
      <c r="Q738" s="5" t="str">
        <f>HYPERLINK(Table4[[#This Row],[url]])</f>
        <v>https://s3.amazonaws.com/FrackFinder/Tadpole/Susquehanna/2005/2005_X-075.9900_Y0041.9851.png</v>
      </c>
      <c r="S738">
        <f>IF(LEFT(Table4[[#This Row],[answer1]])=Table4[[#This Row],[MY ANWER]], 0,1)</f>
        <v>1</v>
      </c>
    </row>
    <row r="739" spans="1:19" x14ac:dyDescent="0.25">
      <c r="A739">
        <v>279105</v>
      </c>
      <c r="B739" t="s">
        <v>769</v>
      </c>
      <c r="C739">
        <v>2005</v>
      </c>
      <c r="D739" t="s">
        <v>170</v>
      </c>
      <c r="E739" t="s">
        <v>770</v>
      </c>
      <c r="F739" t="s">
        <v>16</v>
      </c>
      <c r="H739">
        <v>10</v>
      </c>
      <c r="I739">
        <v>0</v>
      </c>
      <c r="J739">
        <v>100</v>
      </c>
      <c r="K739">
        <v>0</v>
      </c>
      <c r="L739">
        <v>10</v>
      </c>
      <c r="M739">
        <v>10</v>
      </c>
      <c r="N739">
        <v>100</v>
      </c>
      <c r="O739" t="s">
        <v>771</v>
      </c>
      <c r="P739" t="s">
        <v>772</v>
      </c>
      <c r="Q739" s="5" t="str">
        <f>HYPERLINK(Table4[[#This Row],[url]])</f>
        <v>https://s3.amazonaws.com/FrackFinder/Tadpole/Susquehanna/2005/2005_X-075.9925_Y0041.8841.png</v>
      </c>
      <c r="S739">
        <f>IF(LEFT(Table4[[#This Row],[answer1]])=Table4[[#This Row],[MY ANWER]], 0,1)</f>
        <v>1</v>
      </c>
    </row>
    <row r="740" spans="1:19" x14ac:dyDescent="0.25">
      <c r="A740">
        <v>279102</v>
      </c>
      <c r="B740" t="s">
        <v>759</v>
      </c>
      <c r="C740">
        <v>2005</v>
      </c>
      <c r="D740" t="s">
        <v>170</v>
      </c>
      <c r="E740" t="s">
        <v>760</v>
      </c>
      <c r="F740" t="s">
        <v>16</v>
      </c>
      <c r="H740">
        <v>10</v>
      </c>
      <c r="I740">
        <v>0</v>
      </c>
      <c r="J740">
        <v>100</v>
      </c>
      <c r="K740">
        <v>0</v>
      </c>
      <c r="L740">
        <v>10</v>
      </c>
      <c r="M740">
        <v>10</v>
      </c>
      <c r="N740">
        <v>100</v>
      </c>
      <c r="O740" t="s">
        <v>761</v>
      </c>
      <c r="P740" t="s">
        <v>762</v>
      </c>
      <c r="Q740" s="5" t="str">
        <f>HYPERLINK(Table4[[#This Row],[url]])</f>
        <v>https://s3.amazonaws.com/FrackFinder/Tadpole/Susquehanna/2005/2005_X-075.9969_Y0041.6608.png</v>
      </c>
      <c r="S740">
        <f>IF(LEFT(Table4[[#This Row],[answer1]])=Table4[[#This Row],[MY ANWER]], 0,1)</f>
        <v>1</v>
      </c>
    </row>
    <row r="741" spans="1:19" x14ac:dyDescent="0.25">
      <c r="A741">
        <v>279099</v>
      </c>
      <c r="B741" t="s">
        <v>749</v>
      </c>
      <c r="C741">
        <v>2005</v>
      </c>
      <c r="D741" t="s">
        <v>170</v>
      </c>
      <c r="E741" t="s">
        <v>750</v>
      </c>
      <c r="F741" t="s">
        <v>16</v>
      </c>
      <c r="H741">
        <v>10</v>
      </c>
      <c r="I741">
        <v>0</v>
      </c>
      <c r="J741">
        <v>100</v>
      </c>
      <c r="K741">
        <v>0</v>
      </c>
      <c r="L741">
        <v>10</v>
      </c>
      <c r="M741">
        <v>10</v>
      </c>
      <c r="N741">
        <v>100</v>
      </c>
      <c r="O741" t="s">
        <v>751</v>
      </c>
      <c r="P741" t="s">
        <v>752</v>
      </c>
      <c r="Q741" s="5" t="str">
        <f>HYPERLINK(Table4[[#This Row],[url]])</f>
        <v>https://s3.amazonaws.com/FrackFinder/Tadpole/Susquehanna/2005/2005_X-076.0013_Y0041.7523.png</v>
      </c>
      <c r="S741">
        <f>IF(LEFT(Table4[[#This Row],[answer1]])=Table4[[#This Row],[MY ANWER]], 0,1)</f>
        <v>1</v>
      </c>
    </row>
    <row r="742" spans="1:19" x14ac:dyDescent="0.25">
      <c r="A742">
        <v>279096</v>
      </c>
      <c r="B742" t="s">
        <v>739</v>
      </c>
      <c r="C742">
        <v>2005</v>
      </c>
      <c r="D742" t="s">
        <v>170</v>
      </c>
      <c r="E742" t="s">
        <v>740</v>
      </c>
      <c r="F742" t="s">
        <v>16</v>
      </c>
      <c r="H742">
        <v>10</v>
      </c>
      <c r="I742">
        <v>0</v>
      </c>
      <c r="J742">
        <v>100</v>
      </c>
      <c r="K742">
        <v>0</v>
      </c>
      <c r="L742">
        <v>10</v>
      </c>
      <c r="M742">
        <v>10</v>
      </c>
      <c r="N742">
        <v>100</v>
      </c>
      <c r="O742" t="s">
        <v>741</v>
      </c>
      <c r="P742" t="s">
        <v>742</v>
      </c>
      <c r="Q742" s="5" t="str">
        <f>HYPERLINK(Table4[[#This Row],[url]])</f>
        <v>https://s3.amazonaws.com/FrackFinder/Tadpole/Susquehanna/2005/2005_X-076.0048_Y0041.8918.png</v>
      </c>
      <c r="S742">
        <f>IF(LEFT(Table4[[#This Row],[answer1]])=Table4[[#This Row],[MY ANWER]], 0,1)</f>
        <v>1</v>
      </c>
    </row>
    <row r="743" spans="1:19" x14ac:dyDescent="0.25">
      <c r="A743">
        <v>279093</v>
      </c>
      <c r="B743" t="s">
        <v>729</v>
      </c>
      <c r="C743">
        <v>2005</v>
      </c>
      <c r="D743" t="s">
        <v>170</v>
      </c>
      <c r="E743" t="s">
        <v>730</v>
      </c>
      <c r="F743" t="s">
        <v>16</v>
      </c>
      <c r="H743">
        <v>10</v>
      </c>
      <c r="I743">
        <v>0</v>
      </c>
      <c r="J743">
        <v>100</v>
      </c>
      <c r="K743">
        <v>0</v>
      </c>
      <c r="L743">
        <v>10</v>
      </c>
      <c r="M743">
        <v>10</v>
      </c>
      <c r="N743">
        <v>100</v>
      </c>
      <c r="O743" t="s">
        <v>731</v>
      </c>
      <c r="P743" t="s">
        <v>732</v>
      </c>
      <c r="Q743" s="5" t="str">
        <f>HYPERLINK(Table4[[#This Row],[url]])</f>
        <v>https://s3.amazonaws.com/FrackFinder/Tadpole/Susquehanna/2005/2005_X-076.0100_Y0041.7316.png</v>
      </c>
      <c r="S743">
        <f>IF(LEFT(Table4[[#This Row],[answer1]])=Table4[[#This Row],[MY ANWER]], 0,1)</f>
        <v>1</v>
      </c>
    </row>
    <row r="744" spans="1:19" x14ac:dyDescent="0.25">
      <c r="A744">
        <v>279090</v>
      </c>
      <c r="B744" t="s">
        <v>719</v>
      </c>
      <c r="C744">
        <v>2005</v>
      </c>
      <c r="D744" t="s">
        <v>170</v>
      </c>
      <c r="E744" t="s">
        <v>720</v>
      </c>
      <c r="F744" t="s">
        <v>16</v>
      </c>
      <c r="H744">
        <v>10</v>
      </c>
      <c r="I744">
        <v>0</v>
      </c>
      <c r="J744">
        <v>100</v>
      </c>
      <c r="K744">
        <v>0</v>
      </c>
      <c r="L744">
        <v>10</v>
      </c>
      <c r="M744">
        <v>10</v>
      </c>
      <c r="N744">
        <v>100</v>
      </c>
      <c r="O744" t="s">
        <v>721</v>
      </c>
      <c r="P744" t="s">
        <v>722</v>
      </c>
      <c r="Q744" s="5" t="str">
        <f>HYPERLINK(Table4[[#This Row],[url]])</f>
        <v>https://s3.amazonaws.com/FrackFinder/Tadpole/Susquehanna/2005/2005_X-076.0112_Y0041.7796.png</v>
      </c>
      <c r="S744">
        <f>IF(LEFT(Table4[[#This Row],[answer1]])=Table4[[#This Row],[MY ANWER]], 0,1)</f>
        <v>1</v>
      </c>
    </row>
    <row r="745" spans="1:19" x14ac:dyDescent="0.25">
      <c r="A745">
        <v>279087</v>
      </c>
      <c r="B745" t="s">
        <v>709</v>
      </c>
      <c r="C745">
        <v>2005</v>
      </c>
      <c r="D745" t="s">
        <v>170</v>
      </c>
      <c r="E745" t="s">
        <v>710</v>
      </c>
      <c r="F745" t="s">
        <v>16</v>
      </c>
      <c r="H745">
        <v>10</v>
      </c>
      <c r="I745">
        <v>0</v>
      </c>
      <c r="J745">
        <v>100</v>
      </c>
      <c r="K745">
        <v>0</v>
      </c>
      <c r="L745">
        <v>10</v>
      </c>
      <c r="M745">
        <v>10</v>
      </c>
      <c r="N745">
        <v>100</v>
      </c>
      <c r="O745" t="s">
        <v>711</v>
      </c>
      <c r="P745" t="s">
        <v>712</v>
      </c>
      <c r="Q745" s="5" t="str">
        <f>HYPERLINK(Table4[[#This Row],[url]])</f>
        <v>https://s3.amazonaws.com/FrackFinder/Tadpole/Susquehanna/2005/2005_X-076.0115_Y0041.7653.png</v>
      </c>
      <c r="S745">
        <f>IF(LEFT(Table4[[#This Row],[answer1]])=Table4[[#This Row],[MY ANWER]], 0,1)</f>
        <v>1</v>
      </c>
    </row>
    <row r="746" spans="1:19" x14ac:dyDescent="0.25">
      <c r="A746">
        <v>279081</v>
      </c>
      <c r="B746" t="s">
        <v>689</v>
      </c>
      <c r="C746">
        <v>2005</v>
      </c>
      <c r="D746" t="s">
        <v>170</v>
      </c>
      <c r="E746" t="s">
        <v>690</v>
      </c>
      <c r="F746" t="s">
        <v>16</v>
      </c>
      <c r="H746">
        <v>10</v>
      </c>
      <c r="I746">
        <v>0</v>
      </c>
      <c r="J746">
        <v>100</v>
      </c>
      <c r="K746">
        <v>0</v>
      </c>
      <c r="L746">
        <v>10</v>
      </c>
      <c r="M746">
        <v>10</v>
      </c>
      <c r="N746">
        <v>100</v>
      </c>
      <c r="O746" t="s">
        <v>691</v>
      </c>
      <c r="P746" t="s">
        <v>692</v>
      </c>
      <c r="Q746" s="5" t="str">
        <f>HYPERLINK(Table4[[#This Row],[url]])</f>
        <v>https://s3.amazonaws.com/FrackFinder/Tadpole/Susquehanna/2005/2005_X-076.0149_Y0041.7088.png</v>
      </c>
      <c r="S746">
        <f>IF(LEFT(Table4[[#This Row],[answer1]])=Table4[[#This Row],[MY ANWER]], 0,1)</f>
        <v>1</v>
      </c>
    </row>
    <row r="747" spans="1:19" x14ac:dyDescent="0.25">
      <c r="A747">
        <v>279075</v>
      </c>
      <c r="B747" t="s">
        <v>669</v>
      </c>
      <c r="C747">
        <v>2005</v>
      </c>
      <c r="D747" t="s">
        <v>170</v>
      </c>
      <c r="E747" t="s">
        <v>670</v>
      </c>
      <c r="F747" t="s">
        <v>16</v>
      </c>
      <c r="H747">
        <v>10</v>
      </c>
      <c r="I747">
        <v>0</v>
      </c>
      <c r="J747">
        <v>100</v>
      </c>
      <c r="K747">
        <v>0</v>
      </c>
      <c r="L747">
        <v>10</v>
      </c>
      <c r="M747">
        <v>10</v>
      </c>
      <c r="N747">
        <v>100</v>
      </c>
      <c r="O747" t="s">
        <v>671</v>
      </c>
      <c r="P747" t="s">
        <v>672</v>
      </c>
      <c r="Q747" s="5" t="str">
        <f>HYPERLINK(Table4[[#This Row],[url]])</f>
        <v>https://s3.amazonaws.com/FrackFinder/Tadpole/Susquehanna/2005/2005_X-076.0183_Y0041.7738.png</v>
      </c>
      <c r="S747">
        <f>IF(LEFT(Table4[[#This Row],[answer1]])=Table4[[#This Row],[MY ANWER]], 0,1)</f>
        <v>1</v>
      </c>
    </row>
    <row r="748" spans="1:19" x14ac:dyDescent="0.25">
      <c r="A748">
        <v>279069</v>
      </c>
      <c r="B748" t="s">
        <v>649</v>
      </c>
      <c r="C748">
        <v>2005</v>
      </c>
      <c r="D748" t="s">
        <v>170</v>
      </c>
      <c r="E748" t="s">
        <v>650</v>
      </c>
      <c r="F748" t="s">
        <v>16</v>
      </c>
      <c r="H748">
        <v>10</v>
      </c>
      <c r="I748">
        <v>0</v>
      </c>
      <c r="J748">
        <v>100</v>
      </c>
      <c r="K748">
        <v>0</v>
      </c>
      <c r="L748">
        <v>10</v>
      </c>
      <c r="M748">
        <v>10</v>
      </c>
      <c r="N748">
        <v>100</v>
      </c>
      <c r="O748" t="s">
        <v>651</v>
      </c>
      <c r="P748" t="s">
        <v>652</v>
      </c>
      <c r="Q748" s="5" t="str">
        <f>HYPERLINK(Table4[[#This Row],[url]])</f>
        <v>https://s3.amazonaws.com/FrackFinder/Tadpole/Susquehanna/2005/2005_X-076.0198_Y0041.6913.png</v>
      </c>
      <c r="S748">
        <f>IF(LEFT(Table4[[#This Row],[answer1]])=Table4[[#This Row],[MY ANWER]], 0,1)</f>
        <v>1</v>
      </c>
    </row>
    <row r="749" spans="1:19" x14ac:dyDescent="0.25">
      <c r="A749">
        <v>279066</v>
      </c>
      <c r="B749" t="s">
        <v>639</v>
      </c>
      <c r="C749">
        <v>2005</v>
      </c>
      <c r="D749" t="s">
        <v>170</v>
      </c>
      <c r="E749" t="s">
        <v>640</v>
      </c>
      <c r="F749" t="s">
        <v>16</v>
      </c>
      <c r="H749">
        <v>10</v>
      </c>
      <c r="I749">
        <v>0</v>
      </c>
      <c r="J749">
        <v>100</v>
      </c>
      <c r="K749">
        <v>0</v>
      </c>
      <c r="L749">
        <v>10</v>
      </c>
      <c r="M749">
        <v>10</v>
      </c>
      <c r="N749">
        <v>100</v>
      </c>
      <c r="O749" t="s">
        <v>641</v>
      </c>
      <c r="P749" t="s">
        <v>642</v>
      </c>
      <c r="Q749" s="5" t="str">
        <f>HYPERLINK(Table4[[#This Row],[url]])</f>
        <v>https://s3.amazonaws.com/FrackFinder/Tadpole/Susquehanna/2005/2005_X-076.0241_Y0041.7085.png</v>
      </c>
      <c r="S749">
        <f>IF(LEFT(Table4[[#This Row],[answer1]])=Table4[[#This Row],[MY ANWER]], 0,1)</f>
        <v>1</v>
      </c>
    </row>
    <row r="750" spans="1:19" x14ac:dyDescent="0.25">
      <c r="A750">
        <v>279063</v>
      </c>
      <c r="B750" t="s">
        <v>629</v>
      </c>
      <c r="C750">
        <v>2005</v>
      </c>
      <c r="D750" t="s">
        <v>170</v>
      </c>
      <c r="E750" t="s">
        <v>630</v>
      </c>
      <c r="F750" t="s">
        <v>16</v>
      </c>
      <c r="H750">
        <v>10</v>
      </c>
      <c r="I750">
        <v>0</v>
      </c>
      <c r="J750">
        <v>100</v>
      </c>
      <c r="K750">
        <v>0</v>
      </c>
      <c r="L750">
        <v>10</v>
      </c>
      <c r="M750">
        <v>10</v>
      </c>
      <c r="N750">
        <v>100</v>
      </c>
      <c r="O750" t="s">
        <v>631</v>
      </c>
      <c r="P750" t="s">
        <v>632</v>
      </c>
      <c r="Q750" s="5" t="str">
        <f>HYPERLINK(Table4[[#This Row],[url]])</f>
        <v>https://s3.amazonaws.com/FrackFinder/Tadpole/Susquehanna/2005/2005_X-076.0281_Y0041.9096.png</v>
      </c>
      <c r="S750">
        <f>IF(LEFT(Table4[[#This Row],[answer1]])=Table4[[#This Row],[MY ANWER]], 0,1)</f>
        <v>1</v>
      </c>
    </row>
    <row r="751" spans="1:19" x14ac:dyDescent="0.25">
      <c r="A751">
        <v>279058</v>
      </c>
      <c r="B751" t="s">
        <v>613</v>
      </c>
      <c r="C751">
        <v>2005</v>
      </c>
      <c r="D751" t="s">
        <v>170</v>
      </c>
      <c r="E751" t="s">
        <v>614</v>
      </c>
      <c r="F751" t="s">
        <v>16</v>
      </c>
      <c r="H751">
        <v>10</v>
      </c>
      <c r="I751">
        <v>0</v>
      </c>
      <c r="J751">
        <v>100</v>
      </c>
      <c r="K751">
        <v>0</v>
      </c>
      <c r="L751">
        <v>10</v>
      </c>
      <c r="M751">
        <v>10</v>
      </c>
      <c r="N751">
        <v>100</v>
      </c>
      <c r="O751" t="s">
        <v>615</v>
      </c>
      <c r="P751" t="s">
        <v>616</v>
      </c>
      <c r="Q751" s="5" t="str">
        <f>HYPERLINK(Table4[[#This Row],[url]])</f>
        <v>https://s3.amazonaws.com/FrackFinder/Tadpole/Susquehanna/2005/2005_X-076.0285_Y0041.7558.png</v>
      </c>
      <c r="S751">
        <f>IF(LEFT(Table4[[#This Row],[answer1]])=Table4[[#This Row],[MY ANWER]], 0,1)</f>
        <v>1</v>
      </c>
    </row>
    <row r="752" spans="1:19" x14ac:dyDescent="0.25">
      <c r="A752">
        <v>279057</v>
      </c>
      <c r="B752" t="s">
        <v>609</v>
      </c>
      <c r="C752">
        <v>2005</v>
      </c>
      <c r="D752" t="s">
        <v>170</v>
      </c>
      <c r="E752" t="s">
        <v>610</v>
      </c>
      <c r="F752" t="s">
        <v>16</v>
      </c>
      <c r="H752">
        <v>10</v>
      </c>
      <c r="I752">
        <v>0</v>
      </c>
      <c r="J752">
        <v>100</v>
      </c>
      <c r="K752">
        <v>0</v>
      </c>
      <c r="L752">
        <v>10</v>
      </c>
      <c r="M752">
        <v>10</v>
      </c>
      <c r="N752">
        <v>100</v>
      </c>
      <c r="O752" t="s">
        <v>611</v>
      </c>
      <c r="P752" t="s">
        <v>612</v>
      </c>
      <c r="Q752" s="5" t="str">
        <f>HYPERLINK(Table4[[#This Row],[url]])</f>
        <v>https://s3.amazonaws.com/FrackFinder/Tadpole/Susquehanna/2005/2005_X-076.0285_Y0041.8145.png</v>
      </c>
      <c r="S752">
        <f>IF(LEFT(Table4[[#This Row],[answer1]])=Table4[[#This Row],[MY ANWER]], 0,1)</f>
        <v>1</v>
      </c>
    </row>
    <row r="753" spans="1:19" x14ac:dyDescent="0.25">
      <c r="A753">
        <v>279052</v>
      </c>
      <c r="B753" t="s">
        <v>593</v>
      </c>
      <c r="C753">
        <v>2005</v>
      </c>
      <c r="D753" t="s">
        <v>170</v>
      </c>
      <c r="E753" t="s">
        <v>594</v>
      </c>
      <c r="F753" t="s">
        <v>16</v>
      </c>
      <c r="H753">
        <v>10</v>
      </c>
      <c r="I753">
        <v>0</v>
      </c>
      <c r="J753">
        <v>100</v>
      </c>
      <c r="K753">
        <v>0</v>
      </c>
      <c r="L753">
        <v>10</v>
      </c>
      <c r="M753">
        <v>10</v>
      </c>
      <c r="N753">
        <v>100</v>
      </c>
      <c r="O753" t="s">
        <v>595</v>
      </c>
      <c r="P753" t="s">
        <v>596</v>
      </c>
      <c r="Q753" s="5" t="str">
        <f>HYPERLINK(Table4[[#This Row],[url]])</f>
        <v>https://s3.amazonaws.com/FrackFinder/Tadpole/Susquehanna/2005/2005_X-076.0294_Y0041.7389.png</v>
      </c>
      <c r="S753">
        <f>IF(LEFT(Table4[[#This Row],[answer1]])=Table4[[#This Row],[MY ANWER]], 0,1)</f>
        <v>1</v>
      </c>
    </row>
    <row r="754" spans="1:19" x14ac:dyDescent="0.25">
      <c r="A754">
        <v>279051</v>
      </c>
      <c r="B754" t="s">
        <v>589</v>
      </c>
      <c r="C754">
        <v>2005</v>
      </c>
      <c r="D754" t="s">
        <v>170</v>
      </c>
      <c r="E754" t="s">
        <v>590</v>
      </c>
      <c r="F754" t="s">
        <v>16</v>
      </c>
      <c r="H754">
        <v>10</v>
      </c>
      <c r="I754">
        <v>0</v>
      </c>
      <c r="J754">
        <v>100</v>
      </c>
      <c r="K754">
        <v>0</v>
      </c>
      <c r="L754">
        <v>10</v>
      </c>
      <c r="M754">
        <v>10</v>
      </c>
      <c r="N754">
        <v>100</v>
      </c>
      <c r="O754" t="s">
        <v>591</v>
      </c>
      <c r="P754" t="s">
        <v>592</v>
      </c>
      <c r="Q754" s="5" t="str">
        <f>HYPERLINK(Table4[[#This Row],[url]])</f>
        <v>https://s3.amazonaws.com/FrackFinder/Tadpole/Susquehanna/2005/2005_X-076.0294_Y0041.7948.png</v>
      </c>
      <c r="S754">
        <f>IF(LEFT(Table4[[#This Row],[answer1]])=Table4[[#This Row],[MY ANWER]], 0,1)</f>
        <v>1</v>
      </c>
    </row>
    <row r="755" spans="1:19" x14ac:dyDescent="0.25">
      <c r="A755">
        <v>279048</v>
      </c>
      <c r="B755" t="s">
        <v>579</v>
      </c>
      <c r="C755">
        <v>2005</v>
      </c>
      <c r="D755" t="s">
        <v>170</v>
      </c>
      <c r="E755" t="s">
        <v>580</v>
      </c>
      <c r="F755" t="s">
        <v>16</v>
      </c>
      <c r="H755">
        <v>10</v>
      </c>
      <c r="I755">
        <v>0</v>
      </c>
      <c r="J755">
        <v>100</v>
      </c>
      <c r="K755">
        <v>0</v>
      </c>
      <c r="L755">
        <v>10</v>
      </c>
      <c r="M755">
        <v>10</v>
      </c>
      <c r="N755">
        <v>100</v>
      </c>
      <c r="O755" t="s">
        <v>581</v>
      </c>
      <c r="P755" t="s">
        <v>582</v>
      </c>
      <c r="Q755" s="5" t="str">
        <f>HYPERLINK(Table4[[#This Row],[url]])</f>
        <v>https://s3.amazonaws.com/FrackFinder/Tadpole/Susquehanna/2005/2005_X-076.0299_Y0041.7730.png</v>
      </c>
      <c r="S755">
        <f>IF(LEFT(Table4[[#This Row],[answer1]])=Table4[[#This Row],[MY ANWER]], 0,1)</f>
        <v>1</v>
      </c>
    </row>
    <row r="756" spans="1:19" x14ac:dyDescent="0.25">
      <c r="A756">
        <v>279045</v>
      </c>
      <c r="B756" t="s">
        <v>569</v>
      </c>
      <c r="C756">
        <v>2005</v>
      </c>
      <c r="D756" t="s">
        <v>170</v>
      </c>
      <c r="E756" t="s">
        <v>570</v>
      </c>
      <c r="F756" t="s">
        <v>16</v>
      </c>
      <c r="H756">
        <v>10</v>
      </c>
      <c r="I756">
        <v>0</v>
      </c>
      <c r="J756">
        <v>100</v>
      </c>
      <c r="K756">
        <v>0</v>
      </c>
      <c r="L756">
        <v>10</v>
      </c>
      <c r="M756">
        <v>10</v>
      </c>
      <c r="N756">
        <v>100</v>
      </c>
      <c r="O756" t="s">
        <v>571</v>
      </c>
      <c r="P756" t="s">
        <v>572</v>
      </c>
      <c r="Q756" s="5" t="str">
        <f>HYPERLINK(Table4[[#This Row],[url]])</f>
        <v>https://s3.amazonaws.com/FrackFinder/Tadpole/Susquehanna/2005/2005_X-076.0323_Y0041.7949.png</v>
      </c>
      <c r="S756">
        <f>IF(LEFT(Table4[[#This Row],[answer1]])=Table4[[#This Row],[MY ANWER]], 0,1)</f>
        <v>1</v>
      </c>
    </row>
    <row r="757" spans="1:19" x14ac:dyDescent="0.25">
      <c r="A757">
        <v>279042</v>
      </c>
      <c r="B757" t="s">
        <v>559</v>
      </c>
      <c r="C757">
        <v>2005</v>
      </c>
      <c r="D757" t="s">
        <v>170</v>
      </c>
      <c r="E757" t="s">
        <v>560</v>
      </c>
      <c r="F757" t="s">
        <v>16</v>
      </c>
      <c r="H757">
        <v>10</v>
      </c>
      <c r="I757">
        <v>0</v>
      </c>
      <c r="J757">
        <v>100</v>
      </c>
      <c r="K757">
        <v>0</v>
      </c>
      <c r="L757">
        <v>10</v>
      </c>
      <c r="M757">
        <v>10</v>
      </c>
      <c r="N757">
        <v>100</v>
      </c>
      <c r="O757" t="s">
        <v>561</v>
      </c>
      <c r="P757" t="s">
        <v>562</v>
      </c>
      <c r="Q757" s="5" t="str">
        <f>HYPERLINK(Table4[[#This Row],[url]])</f>
        <v>https://s3.amazonaws.com/FrackFinder/Tadpole/Susquehanna/2005/2005_X-076.0330_Y0041.6525.png</v>
      </c>
      <c r="S757">
        <f>IF(LEFT(Table4[[#This Row],[answer1]])=Table4[[#This Row],[MY ANWER]], 0,1)</f>
        <v>1</v>
      </c>
    </row>
    <row r="758" spans="1:19" x14ac:dyDescent="0.25">
      <c r="A758">
        <v>279039</v>
      </c>
      <c r="B758" t="s">
        <v>549</v>
      </c>
      <c r="C758">
        <v>2005</v>
      </c>
      <c r="D758" t="s">
        <v>170</v>
      </c>
      <c r="E758" t="s">
        <v>550</v>
      </c>
      <c r="F758" t="s">
        <v>16</v>
      </c>
      <c r="H758">
        <v>10</v>
      </c>
      <c r="I758">
        <v>0</v>
      </c>
      <c r="J758">
        <v>100</v>
      </c>
      <c r="K758">
        <v>0</v>
      </c>
      <c r="L758">
        <v>10</v>
      </c>
      <c r="M758">
        <v>10</v>
      </c>
      <c r="N758">
        <v>100</v>
      </c>
      <c r="O758" t="s">
        <v>551</v>
      </c>
      <c r="P758" t="s">
        <v>552</v>
      </c>
      <c r="Q758" s="5" t="str">
        <f>HYPERLINK(Table4[[#This Row],[url]])</f>
        <v>https://s3.amazonaws.com/FrackFinder/Tadpole/Susquehanna/2005/2005_X-076.0391_Y0041.8089.png</v>
      </c>
      <c r="S758">
        <f>IF(LEFT(Table4[[#This Row],[answer1]])=Table4[[#This Row],[MY ANWER]], 0,1)</f>
        <v>1</v>
      </c>
    </row>
    <row r="759" spans="1:19" x14ac:dyDescent="0.25">
      <c r="A759">
        <v>279036</v>
      </c>
      <c r="B759" t="s">
        <v>539</v>
      </c>
      <c r="C759">
        <v>2005</v>
      </c>
      <c r="D759" t="s">
        <v>170</v>
      </c>
      <c r="E759" t="s">
        <v>540</v>
      </c>
      <c r="F759" t="s">
        <v>16</v>
      </c>
      <c r="H759">
        <v>10</v>
      </c>
      <c r="I759">
        <v>0</v>
      </c>
      <c r="J759">
        <v>100</v>
      </c>
      <c r="K759">
        <v>0</v>
      </c>
      <c r="L759">
        <v>10</v>
      </c>
      <c r="M759">
        <v>10</v>
      </c>
      <c r="N759">
        <v>100</v>
      </c>
      <c r="O759" t="s">
        <v>541</v>
      </c>
      <c r="P759" t="s">
        <v>542</v>
      </c>
      <c r="Q759" s="5" t="str">
        <f>HYPERLINK(Table4[[#This Row],[url]])</f>
        <v>https://s3.amazonaws.com/FrackFinder/Tadpole/Susquehanna/2005/2005_X-076.0411_Y0041.7697.png</v>
      </c>
      <c r="S759">
        <f>IF(LEFT(Table4[[#This Row],[answer1]])=Table4[[#This Row],[MY ANWER]], 0,1)</f>
        <v>1</v>
      </c>
    </row>
    <row r="760" spans="1:19" x14ac:dyDescent="0.25">
      <c r="A760">
        <v>279030</v>
      </c>
      <c r="B760" t="s">
        <v>519</v>
      </c>
      <c r="C760">
        <v>2005</v>
      </c>
      <c r="D760" t="s">
        <v>170</v>
      </c>
      <c r="E760" t="s">
        <v>520</v>
      </c>
      <c r="F760" t="s">
        <v>16</v>
      </c>
      <c r="H760">
        <v>10</v>
      </c>
      <c r="I760">
        <v>0</v>
      </c>
      <c r="J760">
        <v>100</v>
      </c>
      <c r="K760">
        <v>0</v>
      </c>
      <c r="L760">
        <v>10</v>
      </c>
      <c r="M760">
        <v>10</v>
      </c>
      <c r="N760">
        <v>100</v>
      </c>
      <c r="O760" t="s">
        <v>521</v>
      </c>
      <c r="P760" t="s">
        <v>522</v>
      </c>
      <c r="Q760" s="5" t="str">
        <f>HYPERLINK(Table4[[#This Row],[url]])</f>
        <v>https://s3.amazonaws.com/FrackFinder/Tadpole/Susquehanna/2005/2005_X-076.0474_Y0041.6791.png</v>
      </c>
      <c r="S760">
        <f>IF(LEFT(Table4[[#This Row],[answer1]])=Table4[[#This Row],[MY ANWER]], 0,1)</f>
        <v>1</v>
      </c>
    </row>
    <row r="761" spans="1:19" x14ac:dyDescent="0.25">
      <c r="A761">
        <v>279027</v>
      </c>
      <c r="B761" t="s">
        <v>509</v>
      </c>
      <c r="C761">
        <v>2005</v>
      </c>
      <c r="D761" t="s">
        <v>170</v>
      </c>
      <c r="E761" t="s">
        <v>510</v>
      </c>
      <c r="F761" t="s">
        <v>16</v>
      </c>
      <c r="H761">
        <v>10</v>
      </c>
      <c r="I761">
        <v>0</v>
      </c>
      <c r="J761">
        <v>100</v>
      </c>
      <c r="K761">
        <v>0</v>
      </c>
      <c r="L761">
        <v>10</v>
      </c>
      <c r="M761">
        <v>10</v>
      </c>
      <c r="N761">
        <v>100</v>
      </c>
      <c r="O761" t="s">
        <v>511</v>
      </c>
      <c r="P761" t="s">
        <v>512</v>
      </c>
      <c r="Q761" s="5" t="str">
        <f>HYPERLINK(Table4[[#This Row],[url]])</f>
        <v>https://s3.amazonaws.com/FrackFinder/Tadpole/Susquehanna/2005/2005_X-076.0484_Y0041.7660.png</v>
      </c>
      <c r="S761">
        <f>IF(LEFT(Table4[[#This Row],[answer1]])=Table4[[#This Row],[MY ANWER]], 0,1)</f>
        <v>1</v>
      </c>
    </row>
    <row r="762" spans="1:19" x14ac:dyDescent="0.25">
      <c r="A762">
        <v>279024</v>
      </c>
      <c r="B762" t="s">
        <v>499</v>
      </c>
      <c r="C762">
        <v>2005</v>
      </c>
      <c r="D762" t="s">
        <v>170</v>
      </c>
      <c r="E762" t="s">
        <v>500</v>
      </c>
      <c r="F762" t="s">
        <v>16</v>
      </c>
      <c r="H762">
        <v>10</v>
      </c>
      <c r="I762">
        <v>0</v>
      </c>
      <c r="J762">
        <v>100</v>
      </c>
      <c r="K762">
        <v>0</v>
      </c>
      <c r="L762">
        <v>10</v>
      </c>
      <c r="M762">
        <v>10</v>
      </c>
      <c r="N762">
        <v>100</v>
      </c>
      <c r="O762" t="s">
        <v>501</v>
      </c>
      <c r="P762" t="s">
        <v>502</v>
      </c>
      <c r="Q762" s="5" t="str">
        <f>HYPERLINK(Table4[[#This Row],[url]])</f>
        <v>https://s3.amazonaws.com/FrackFinder/Tadpole/Susquehanna/2005/2005_X-076.0522_Y0041.7195.png</v>
      </c>
      <c r="S762">
        <f>IF(LEFT(Table4[[#This Row],[answer1]])=Table4[[#This Row],[MY ANWER]], 0,1)</f>
        <v>1</v>
      </c>
    </row>
    <row r="763" spans="1:19" x14ac:dyDescent="0.25">
      <c r="A763">
        <v>279021</v>
      </c>
      <c r="B763" t="s">
        <v>489</v>
      </c>
      <c r="C763">
        <v>2005</v>
      </c>
      <c r="D763" t="s">
        <v>170</v>
      </c>
      <c r="E763" t="s">
        <v>490</v>
      </c>
      <c r="F763" t="s">
        <v>16</v>
      </c>
      <c r="H763">
        <v>10</v>
      </c>
      <c r="I763">
        <v>0</v>
      </c>
      <c r="J763">
        <v>100</v>
      </c>
      <c r="K763">
        <v>0</v>
      </c>
      <c r="L763">
        <v>10</v>
      </c>
      <c r="M763">
        <v>10</v>
      </c>
      <c r="N763">
        <v>100</v>
      </c>
      <c r="O763" t="s">
        <v>491</v>
      </c>
      <c r="P763" t="s">
        <v>492</v>
      </c>
      <c r="Q763" s="5" t="str">
        <f>HYPERLINK(Table4[[#This Row],[url]])</f>
        <v>https://s3.amazonaws.com/FrackFinder/Tadpole/Susquehanna/2005/2005_X-076.0535_Y0041.8426.png</v>
      </c>
      <c r="S763">
        <f>IF(LEFT(Table4[[#This Row],[answer1]])=Table4[[#This Row],[MY ANWER]], 0,1)</f>
        <v>1</v>
      </c>
    </row>
    <row r="764" spans="1:19" x14ac:dyDescent="0.25">
      <c r="A764">
        <v>279018</v>
      </c>
      <c r="B764" t="s">
        <v>479</v>
      </c>
      <c r="C764">
        <v>2005</v>
      </c>
      <c r="D764" t="s">
        <v>170</v>
      </c>
      <c r="E764" t="s">
        <v>480</v>
      </c>
      <c r="F764" t="s">
        <v>16</v>
      </c>
      <c r="H764">
        <v>11</v>
      </c>
      <c r="I764">
        <v>0</v>
      </c>
      <c r="J764">
        <v>100</v>
      </c>
      <c r="K764">
        <v>0</v>
      </c>
      <c r="L764">
        <v>11</v>
      </c>
      <c r="M764">
        <v>10</v>
      </c>
      <c r="N764">
        <v>110</v>
      </c>
      <c r="O764" t="s">
        <v>481</v>
      </c>
      <c r="P764" t="s">
        <v>482</v>
      </c>
      <c r="Q764" s="5" t="str">
        <f>HYPERLINK(Table4[[#This Row],[url]])</f>
        <v>https://s3.amazonaws.com/FrackFinder/Tadpole/Susquehanna/2005/2005_X-076.0536_Y0041.7391.png</v>
      </c>
      <c r="S764">
        <f>IF(LEFT(Table4[[#This Row],[answer1]])=Table4[[#This Row],[MY ANWER]], 0,1)</f>
        <v>1</v>
      </c>
    </row>
    <row r="765" spans="1:19" x14ac:dyDescent="0.25">
      <c r="A765">
        <v>279015</v>
      </c>
      <c r="B765" t="s">
        <v>469</v>
      </c>
      <c r="C765">
        <v>2005</v>
      </c>
      <c r="D765" t="s">
        <v>170</v>
      </c>
      <c r="E765" t="s">
        <v>470</v>
      </c>
      <c r="F765" t="s">
        <v>16</v>
      </c>
      <c r="H765">
        <v>10</v>
      </c>
      <c r="I765">
        <v>0</v>
      </c>
      <c r="J765">
        <v>100</v>
      </c>
      <c r="K765">
        <v>0</v>
      </c>
      <c r="L765">
        <v>10</v>
      </c>
      <c r="M765">
        <v>10</v>
      </c>
      <c r="N765">
        <v>100</v>
      </c>
      <c r="O765" t="s">
        <v>471</v>
      </c>
      <c r="P765" t="s">
        <v>472</v>
      </c>
      <c r="Q765" s="5" t="str">
        <f>HYPERLINK(Table4[[#This Row],[url]])</f>
        <v>https://s3.amazonaws.com/FrackFinder/Tadpole/Susquehanna/2005/2005_X-076.0586_Y0041.8668.png</v>
      </c>
      <c r="S765">
        <f>IF(LEFT(Table4[[#This Row],[answer1]])=Table4[[#This Row],[MY ANWER]], 0,1)</f>
        <v>1</v>
      </c>
    </row>
    <row r="766" spans="1:19" x14ac:dyDescent="0.25">
      <c r="A766">
        <v>279012</v>
      </c>
      <c r="B766" t="s">
        <v>459</v>
      </c>
      <c r="C766">
        <v>2005</v>
      </c>
      <c r="D766" t="s">
        <v>170</v>
      </c>
      <c r="E766" t="s">
        <v>460</v>
      </c>
      <c r="F766" t="s">
        <v>16</v>
      </c>
      <c r="H766">
        <v>10</v>
      </c>
      <c r="I766">
        <v>0</v>
      </c>
      <c r="J766">
        <v>100</v>
      </c>
      <c r="K766">
        <v>0</v>
      </c>
      <c r="L766">
        <v>10</v>
      </c>
      <c r="M766">
        <v>10</v>
      </c>
      <c r="N766">
        <v>100</v>
      </c>
      <c r="O766" t="s">
        <v>461</v>
      </c>
      <c r="P766" t="s">
        <v>462</v>
      </c>
      <c r="Q766" s="5" t="str">
        <f>HYPERLINK(Table4[[#This Row],[url]])</f>
        <v>https://s3.amazonaws.com/FrackFinder/Tadpole/Susquehanna/2005/2005_X-076.0609_Y0041.7657.png</v>
      </c>
      <c r="S766">
        <f>IF(LEFT(Table4[[#This Row],[answer1]])=Table4[[#This Row],[MY ANWER]], 0,1)</f>
        <v>1</v>
      </c>
    </row>
    <row r="767" spans="1:19" x14ac:dyDescent="0.25">
      <c r="A767">
        <v>279006</v>
      </c>
      <c r="B767" t="s">
        <v>439</v>
      </c>
      <c r="C767">
        <v>2005</v>
      </c>
      <c r="D767" t="s">
        <v>170</v>
      </c>
      <c r="E767" t="s">
        <v>440</v>
      </c>
      <c r="F767" t="s">
        <v>16</v>
      </c>
      <c r="H767">
        <v>10</v>
      </c>
      <c r="I767">
        <v>0</v>
      </c>
      <c r="J767">
        <v>100</v>
      </c>
      <c r="K767">
        <v>0</v>
      </c>
      <c r="L767">
        <v>10</v>
      </c>
      <c r="M767">
        <v>10</v>
      </c>
      <c r="N767">
        <v>100</v>
      </c>
      <c r="O767" t="s">
        <v>441</v>
      </c>
      <c r="P767" t="s">
        <v>442</v>
      </c>
      <c r="Q767" s="5" t="str">
        <f>HYPERLINK(Table4[[#This Row],[url]])</f>
        <v>https://s3.amazonaws.com/FrackFinder/Tadpole/Susquehanna/2005/2005_X-076.0617_Y0041.6859.png</v>
      </c>
      <c r="S767">
        <f>IF(LEFT(Table4[[#This Row],[answer1]])=Table4[[#This Row],[MY ANWER]], 0,1)</f>
        <v>1</v>
      </c>
    </row>
    <row r="768" spans="1:19" x14ac:dyDescent="0.25">
      <c r="A768">
        <v>278997</v>
      </c>
      <c r="B768" t="s">
        <v>409</v>
      </c>
      <c r="C768">
        <v>2005</v>
      </c>
      <c r="D768" t="s">
        <v>170</v>
      </c>
      <c r="E768" t="s">
        <v>410</v>
      </c>
      <c r="F768" t="s">
        <v>16</v>
      </c>
      <c r="H768">
        <v>10</v>
      </c>
      <c r="I768">
        <v>0</v>
      </c>
      <c r="J768">
        <v>100</v>
      </c>
      <c r="K768">
        <v>0</v>
      </c>
      <c r="L768">
        <v>10</v>
      </c>
      <c r="M768">
        <v>10</v>
      </c>
      <c r="N768">
        <v>100</v>
      </c>
      <c r="O768" t="s">
        <v>411</v>
      </c>
      <c r="P768" t="s">
        <v>412</v>
      </c>
      <c r="Q768" s="5" t="str">
        <f>HYPERLINK(Table4[[#This Row],[url]])</f>
        <v>https://s3.amazonaws.com/FrackFinder/Tadpole/Susquehanna/2005/2005_X-076.0686_Y0041.8001.png</v>
      </c>
      <c r="S768">
        <f>IF(LEFT(Table4[[#This Row],[answer1]])=Table4[[#This Row],[MY ANWER]], 0,1)</f>
        <v>1</v>
      </c>
    </row>
    <row r="769" spans="1:19" x14ac:dyDescent="0.25">
      <c r="A769">
        <v>278994</v>
      </c>
      <c r="B769" t="s">
        <v>399</v>
      </c>
      <c r="C769">
        <v>2005</v>
      </c>
      <c r="D769" t="s">
        <v>170</v>
      </c>
      <c r="E769" t="s">
        <v>400</v>
      </c>
      <c r="F769" t="s">
        <v>16</v>
      </c>
      <c r="H769">
        <v>10</v>
      </c>
      <c r="I769">
        <v>0</v>
      </c>
      <c r="J769">
        <v>100</v>
      </c>
      <c r="K769">
        <v>0</v>
      </c>
      <c r="L769">
        <v>10</v>
      </c>
      <c r="M769">
        <v>10</v>
      </c>
      <c r="N769">
        <v>100</v>
      </c>
      <c r="O769" t="s">
        <v>401</v>
      </c>
      <c r="P769" t="s">
        <v>402</v>
      </c>
      <c r="Q769" s="5" t="str">
        <f>HYPERLINK(Table4[[#This Row],[url]])</f>
        <v>https://s3.amazonaws.com/FrackFinder/Tadpole/Susquehanna/2005/2005_X-076.0693_Y0041.6797.png</v>
      </c>
      <c r="S769">
        <f>IF(LEFT(Table4[[#This Row],[answer1]])=Table4[[#This Row],[MY ANWER]], 0,1)</f>
        <v>1</v>
      </c>
    </row>
    <row r="770" spans="1:19" x14ac:dyDescent="0.25">
      <c r="A770">
        <v>278988</v>
      </c>
      <c r="B770" t="s">
        <v>379</v>
      </c>
      <c r="C770">
        <v>2005</v>
      </c>
      <c r="D770" t="s">
        <v>170</v>
      </c>
      <c r="E770" t="s">
        <v>380</v>
      </c>
      <c r="F770" t="s">
        <v>16</v>
      </c>
      <c r="H770">
        <v>10</v>
      </c>
      <c r="I770">
        <v>0</v>
      </c>
      <c r="J770">
        <v>100</v>
      </c>
      <c r="K770">
        <v>0</v>
      </c>
      <c r="L770">
        <v>10</v>
      </c>
      <c r="M770">
        <v>10</v>
      </c>
      <c r="N770">
        <v>100</v>
      </c>
      <c r="O770" t="s">
        <v>381</v>
      </c>
      <c r="P770" t="s">
        <v>382</v>
      </c>
      <c r="Q770" s="5" t="str">
        <f>HYPERLINK(Table4[[#This Row],[url]])</f>
        <v>https://s3.amazonaws.com/FrackFinder/Tadpole/Susquehanna/2005/2005_X-076.0766_Y0041.7169.png</v>
      </c>
      <c r="S770">
        <f>IF(LEFT(Table4[[#This Row],[answer1]])=Table4[[#This Row],[MY ANWER]], 0,1)</f>
        <v>1</v>
      </c>
    </row>
    <row r="771" spans="1:19" x14ac:dyDescent="0.25">
      <c r="A771">
        <v>278985</v>
      </c>
      <c r="B771" t="s">
        <v>369</v>
      </c>
      <c r="C771">
        <v>2005</v>
      </c>
      <c r="D771" t="s">
        <v>170</v>
      </c>
      <c r="E771" t="s">
        <v>370</v>
      </c>
      <c r="F771" t="s">
        <v>16</v>
      </c>
      <c r="H771">
        <v>10</v>
      </c>
      <c r="I771">
        <v>0</v>
      </c>
      <c r="J771">
        <v>100</v>
      </c>
      <c r="K771">
        <v>0</v>
      </c>
      <c r="L771">
        <v>10</v>
      </c>
      <c r="M771">
        <v>10</v>
      </c>
      <c r="N771">
        <v>100</v>
      </c>
      <c r="O771" t="s">
        <v>371</v>
      </c>
      <c r="P771" t="s">
        <v>372</v>
      </c>
      <c r="Q771" s="5" t="str">
        <f>HYPERLINK(Table4[[#This Row],[url]])</f>
        <v>https://s3.amazonaws.com/FrackFinder/Tadpole/Susquehanna/2005/2005_X-076.0790_Y0041.7504.png</v>
      </c>
      <c r="S771">
        <f>IF(LEFT(Table4[[#This Row],[answer1]])=Table4[[#This Row],[MY ANWER]], 0,1)</f>
        <v>1</v>
      </c>
    </row>
    <row r="772" spans="1:19" x14ac:dyDescent="0.25">
      <c r="A772">
        <v>278982</v>
      </c>
      <c r="B772" t="s">
        <v>359</v>
      </c>
      <c r="C772">
        <v>2005</v>
      </c>
      <c r="D772" t="s">
        <v>170</v>
      </c>
      <c r="E772" t="s">
        <v>360</v>
      </c>
      <c r="F772" t="s">
        <v>16</v>
      </c>
      <c r="H772">
        <v>10</v>
      </c>
      <c r="I772">
        <v>0</v>
      </c>
      <c r="J772">
        <v>100</v>
      </c>
      <c r="K772">
        <v>0</v>
      </c>
      <c r="L772">
        <v>10</v>
      </c>
      <c r="M772">
        <v>10</v>
      </c>
      <c r="N772">
        <v>100</v>
      </c>
      <c r="O772" t="s">
        <v>361</v>
      </c>
      <c r="P772" t="s">
        <v>362</v>
      </c>
      <c r="Q772" s="5" t="str">
        <f>HYPERLINK(Table4[[#This Row],[url]])</f>
        <v>https://s3.amazonaws.com/FrackFinder/Tadpole/Susquehanna/2005/2005_X-076.0807_Y0041.6830.png</v>
      </c>
      <c r="S772">
        <f>IF(LEFT(Table4[[#This Row],[answer1]])=Table4[[#This Row],[MY ANWER]], 0,1)</f>
        <v>1</v>
      </c>
    </row>
    <row r="773" spans="1:19" x14ac:dyDescent="0.25">
      <c r="A773">
        <v>278976</v>
      </c>
      <c r="B773" t="s">
        <v>339</v>
      </c>
      <c r="C773">
        <v>2005</v>
      </c>
      <c r="D773" t="s">
        <v>170</v>
      </c>
      <c r="E773" t="s">
        <v>340</v>
      </c>
      <c r="F773" t="s">
        <v>16</v>
      </c>
      <c r="H773">
        <v>10</v>
      </c>
      <c r="I773">
        <v>0</v>
      </c>
      <c r="J773">
        <v>100</v>
      </c>
      <c r="K773">
        <v>0</v>
      </c>
      <c r="L773">
        <v>10</v>
      </c>
      <c r="M773">
        <v>10</v>
      </c>
      <c r="N773">
        <v>100</v>
      </c>
      <c r="O773" t="s">
        <v>341</v>
      </c>
      <c r="P773" t="s">
        <v>342</v>
      </c>
      <c r="Q773" s="5" t="str">
        <f>HYPERLINK(Table4[[#This Row],[url]])</f>
        <v>https://s3.amazonaws.com/FrackFinder/Tadpole/Susquehanna/2005/2005_X-076.0839_Y0041.7109.png</v>
      </c>
      <c r="S773">
        <f>IF(LEFT(Table4[[#This Row],[answer1]])=Table4[[#This Row],[MY ANWER]], 0,1)</f>
        <v>1</v>
      </c>
    </row>
    <row r="774" spans="1:19" x14ac:dyDescent="0.25">
      <c r="A774">
        <v>278973</v>
      </c>
      <c r="B774" t="s">
        <v>329</v>
      </c>
      <c r="C774">
        <v>2005</v>
      </c>
      <c r="D774" t="s">
        <v>170</v>
      </c>
      <c r="E774" t="s">
        <v>330</v>
      </c>
      <c r="F774" t="s">
        <v>16</v>
      </c>
      <c r="H774">
        <v>10</v>
      </c>
      <c r="I774">
        <v>0</v>
      </c>
      <c r="J774">
        <v>100</v>
      </c>
      <c r="K774">
        <v>0</v>
      </c>
      <c r="L774">
        <v>10</v>
      </c>
      <c r="M774">
        <v>10</v>
      </c>
      <c r="N774">
        <v>100</v>
      </c>
      <c r="O774" t="s">
        <v>331</v>
      </c>
      <c r="P774" t="s">
        <v>332</v>
      </c>
      <c r="Q774" s="5" t="str">
        <f>HYPERLINK(Table4[[#This Row],[url]])</f>
        <v>https://s3.amazonaws.com/FrackFinder/Tadpole/Susquehanna/2005/2005_X-076.0845_Y0041.6532.png</v>
      </c>
      <c r="S774">
        <f>IF(LEFT(Table4[[#This Row],[answer1]])=Table4[[#This Row],[MY ANWER]], 0,1)</f>
        <v>1</v>
      </c>
    </row>
    <row r="775" spans="1:19" x14ac:dyDescent="0.25">
      <c r="A775">
        <v>278970</v>
      </c>
      <c r="B775" t="s">
        <v>319</v>
      </c>
      <c r="C775">
        <v>2005</v>
      </c>
      <c r="D775" t="s">
        <v>170</v>
      </c>
      <c r="E775" t="s">
        <v>320</v>
      </c>
      <c r="F775" t="s">
        <v>16</v>
      </c>
      <c r="H775">
        <v>10</v>
      </c>
      <c r="I775">
        <v>0</v>
      </c>
      <c r="J775">
        <v>100</v>
      </c>
      <c r="K775">
        <v>0</v>
      </c>
      <c r="L775">
        <v>10</v>
      </c>
      <c r="M775">
        <v>10</v>
      </c>
      <c r="N775">
        <v>100</v>
      </c>
      <c r="O775" t="s">
        <v>321</v>
      </c>
      <c r="P775" t="s">
        <v>322</v>
      </c>
      <c r="Q775" s="5" t="str">
        <f>HYPERLINK(Table4[[#This Row],[url]])</f>
        <v>https://s3.amazonaws.com/FrackFinder/Tadpole/Susquehanna/2005/2005_X-076.0917_Y0041.6842.png</v>
      </c>
      <c r="S775">
        <f>IF(LEFT(Table4[[#This Row],[answer1]])=Table4[[#This Row],[MY ANWER]], 0,1)</f>
        <v>1</v>
      </c>
    </row>
    <row r="776" spans="1:19" x14ac:dyDescent="0.25">
      <c r="A776">
        <v>278967</v>
      </c>
      <c r="B776" t="s">
        <v>309</v>
      </c>
      <c r="C776">
        <v>2005</v>
      </c>
      <c r="D776" t="s">
        <v>170</v>
      </c>
      <c r="E776" t="s">
        <v>310</v>
      </c>
      <c r="F776" t="s">
        <v>16</v>
      </c>
      <c r="H776">
        <v>10</v>
      </c>
      <c r="I776">
        <v>0</v>
      </c>
      <c r="J776">
        <v>100</v>
      </c>
      <c r="K776">
        <v>0</v>
      </c>
      <c r="L776">
        <v>10</v>
      </c>
      <c r="M776">
        <v>10</v>
      </c>
      <c r="N776">
        <v>100</v>
      </c>
      <c r="O776" t="s">
        <v>311</v>
      </c>
      <c r="P776" t="s">
        <v>312</v>
      </c>
      <c r="Q776" s="5" t="str">
        <f>HYPERLINK(Table4[[#This Row],[url]])</f>
        <v>https://s3.amazonaws.com/FrackFinder/Tadpole/Susquehanna/2005/2005_X-076.0948_Y0041.6668.png</v>
      </c>
      <c r="S776">
        <f>IF(LEFT(Table4[[#This Row],[answer1]])=Table4[[#This Row],[MY ANWER]], 0,1)</f>
        <v>1</v>
      </c>
    </row>
    <row r="777" spans="1:19" x14ac:dyDescent="0.25">
      <c r="A777">
        <v>278964</v>
      </c>
      <c r="B777" t="s">
        <v>299</v>
      </c>
      <c r="C777">
        <v>2005</v>
      </c>
      <c r="D777" t="s">
        <v>170</v>
      </c>
      <c r="E777" t="s">
        <v>300</v>
      </c>
      <c r="F777" t="s">
        <v>16</v>
      </c>
      <c r="H777">
        <v>10</v>
      </c>
      <c r="I777">
        <v>0</v>
      </c>
      <c r="J777">
        <v>100</v>
      </c>
      <c r="K777">
        <v>0</v>
      </c>
      <c r="L777">
        <v>10</v>
      </c>
      <c r="M777">
        <v>10</v>
      </c>
      <c r="N777">
        <v>100</v>
      </c>
      <c r="O777" t="s">
        <v>301</v>
      </c>
      <c r="P777" t="s">
        <v>302</v>
      </c>
      <c r="Q777" s="5" t="str">
        <f>HYPERLINK(Table4[[#This Row],[url]])</f>
        <v>https://s3.amazonaws.com/FrackFinder/Tadpole/Susquehanna/2005/2005_X-076.0954_Y0041.7352.png</v>
      </c>
      <c r="S777">
        <f>IF(LEFT(Table4[[#This Row],[answer1]])=Table4[[#This Row],[MY ANWER]], 0,1)</f>
        <v>1</v>
      </c>
    </row>
    <row r="778" spans="1:19" x14ac:dyDescent="0.25">
      <c r="A778">
        <v>278961</v>
      </c>
      <c r="B778" t="s">
        <v>289</v>
      </c>
      <c r="C778">
        <v>2005</v>
      </c>
      <c r="D778" t="s">
        <v>170</v>
      </c>
      <c r="E778" t="s">
        <v>290</v>
      </c>
      <c r="F778" t="s">
        <v>16</v>
      </c>
      <c r="H778">
        <v>10</v>
      </c>
      <c r="I778">
        <v>0</v>
      </c>
      <c r="J778">
        <v>100</v>
      </c>
      <c r="K778">
        <v>0</v>
      </c>
      <c r="L778">
        <v>10</v>
      </c>
      <c r="M778">
        <v>10</v>
      </c>
      <c r="N778">
        <v>100</v>
      </c>
      <c r="O778" t="s">
        <v>291</v>
      </c>
      <c r="P778" t="s">
        <v>292</v>
      </c>
      <c r="Q778" s="5" t="str">
        <f>HYPERLINK(Table4[[#This Row],[url]])</f>
        <v>https://s3.amazonaws.com/FrackFinder/Tadpole/Susquehanna/2005/2005_X-076.0960_Y0041.7656.png</v>
      </c>
      <c r="S778">
        <f>IF(LEFT(Table4[[#This Row],[answer1]])=Table4[[#This Row],[MY ANWER]], 0,1)</f>
        <v>1</v>
      </c>
    </row>
    <row r="779" spans="1:19" x14ac:dyDescent="0.25">
      <c r="A779">
        <v>278958</v>
      </c>
      <c r="B779" t="s">
        <v>279</v>
      </c>
      <c r="C779">
        <v>2005</v>
      </c>
      <c r="D779" t="s">
        <v>170</v>
      </c>
      <c r="E779" t="s">
        <v>280</v>
      </c>
      <c r="F779" t="s">
        <v>16</v>
      </c>
      <c r="H779">
        <v>11</v>
      </c>
      <c r="I779">
        <v>0</v>
      </c>
      <c r="J779">
        <v>100</v>
      </c>
      <c r="K779">
        <v>0</v>
      </c>
      <c r="L779">
        <v>11</v>
      </c>
      <c r="M779">
        <v>10</v>
      </c>
      <c r="N779">
        <v>110</v>
      </c>
      <c r="O779" t="s">
        <v>281</v>
      </c>
      <c r="P779" t="s">
        <v>282</v>
      </c>
      <c r="Q779" s="5" t="str">
        <f>HYPERLINK(Table4[[#This Row],[url]])</f>
        <v>https://s3.amazonaws.com/FrackFinder/Tadpole/Susquehanna/2005/2005_X-076.0961_Y0041.7841.png</v>
      </c>
      <c r="S779">
        <f>IF(LEFT(Table4[[#This Row],[answer1]])=Table4[[#This Row],[MY ANWER]], 0,1)</f>
        <v>1</v>
      </c>
    </row>
    <row r="780" spans="1:19" x14ac:dyDescent="0.25">
      <c r="A780">
        <v>278952</v>
      </c>
      <c r="B780" t="s">
        <v>259</v>
      </c>
      <c r="C780">
        <v>2005</v>
      </c>
      <c r="D780" t="s">
        <v>170</v>
      </c>
      <c r="E780" t="s">
        <v>260</v>
      </c>
      <c r="F780" t="s">
        <v>16</v>
      </c>
      <c r="H780">
        <v>11</v>
      </c>
      <c r="I780">
        <v>0</v>
      </c>
      <c r="J780">
        <v>100</v>
      </c>
      <c r="K780">
        <v>0</v>
      </c>
      <c r="L780">
        <v>11</v>
      </c>
      <c r="M780">
        <v>10</v>
      </c>
      <c r="N780">
        <v>110</v>
      </c>
      <c r="O780" t="s">
        <v>261</v>
      </c>
      <c r="P780" t="s">
        <v>262</v>
      </c>
      <c r="Q780" s="5" t="str">
        <f>HYPERLINK(Table4[[#This Row],[url]])</f>
        <v>https://s3.amazonaws.com/FrackFinder/Tadpole/Susquehanna/2005/2005_X-076.1030_Y0041.7422.png</v>
      </c>
      <c r="S780">
        <f>IF(LEFT(Table4[[#This Row],[answer1]])=Table4[[#This Row],[MY ANWER]], 0,1)</f>
        <v>1</v>
      </c>
    </row>
    <row r="781" spans="1:19" x14ac:dyDescent="0.25">
      <c r="A781">
        <v>278949</v>
      </c>
      <c r="B781" t="s">
        <v>249</v>
      </c>
      <c r="C781">
        <v>2005</v>
      </c>
      <c r="D781" t="s">
        <v>170</v>
      </c>
      <c r="E781" t="s">
        <v>250</v>
      </c>
      <c r="F781" t="s">
        <v>16</v>
      </c>
      <c r="H781">
        <v>11</v>
      </c>
      <c r="I781">
        <v>0</v>
      </c>
      <c r="J781">
        <v>100</v>
      </c>
      <c r="K781">
        <v>0</v>
      </c>
      <c r="L781">
        <v>11</v>
      </c>
      <c r="M781">
        <v>10</v>
      </c>
      <c r="N781">
        <v>110</v>
      </c>
      <c r="O781" t="s">
        <v>251</v>
      </c>
      <c r="P781" t="s">
        <v>252</v>
      </c>
      <c r="Q781" s="5" t="str">
        <f>HYPERLINK(Table4[[#This Row],[url]])</f>
        <v>https://s3.amazonaws.com/FrackFinder/Tadpole/Susquehanna/2005/2005_X-076.1038_Y0041.7660.png</v>
      </c>
      <c r="S781">
        <f>IF(LEFT(Table4[[#This Row],[answer1]])=Table4[[#This Row],[MY ANWER]], 0,1)</f>
        <v>1</v>
      </c>
    </row>
    <row r="782" spans="1:19" x14ac:dyDescent="0.25">
      <c r="A782">
        <v>278946</v>
      </c>
      <c r="B782" t="s">
        <v>239</v>
      </c>
      <c r="C782">
        <v>2005</v>
      </c>
      <c r="D782" t="s">
        <v>170</v>
      </c>
      <c r="E782" t="s">
        <v>240</v>
      </c>
      <c r="F782" t="s">
        <v>16</v>
      </c>
      <c r="H782">
        <v>10</v>
      </c>
      <c r="I782">
        <v>0</v>
      </c>
      <c r="J782">
        <v>100</v>
      </c>
      <c r="K782">
        <v>0</v>
      </c>
      <c r="L782">
        <v>10</v>
      </c>
      <c r="M782">
        <v>10</v>
      </c>
      <c r="N782">
        <v>100</v>
      </c>
      <c r="O782" t="s">
        <v>241</v>
      </c>
      <c r="P782" t="s">
        <v>242</v>
      </c>
      <c r="Q782" s="5" t="str">
        <f>HYPERLINK(Table4[[#This Row],[url]])</f>
        <v>https://s3.amazonaws.com/FrackFinder/Tadpole/Susquehanna/2005/2005_X-076.1039_Y0041.7703.png</v>
      </c>
      <c r="S782">
        <f>IF(LEFT(Table4[[#This Row],[answer1]])=Table4[[#This Row],[MY ANWER]], 0,1)</f>
        <v>1</v>
      </c>
    </row>
    <row r="783" spans="1:19" x14ac:dyDescent="0.25">
      <c r="A783">
        <v>278943</v>
      </c>
      <c r="B783" t="s">
        <v>229</v>
      </c>
      <c r="C783">
        <v>2005</v>
      </c>
      <c r="D783" t="s">
        <v>170</v>
      </c>
      <c r="E783" t="s">
        <v>230</v>
      </c>
      <c r="F783" t="s">
        <v>16</v>
      </c>
      <c r="H783">
        <v>10</v>
      </c>
      <c r="I783">
        <v>0</v>
      </c>
      <c r="J783">
        <v>100</v>
      </c>
      <c r="K783">
        <v>0</v>
      </c>
      <c r="L783">
        <v>10</v>
      </c>
      <c r="M783">
        <v>10</v>
      </c>
      <c r="N783">
        <v>100</v>
      </c>
      <c r="O783" t="s">
        <v>231</v>
      </c>
      <c r="P783" t="s">
        <v>232</v>
      </c>
      <c r="Q783" s="5" t="str">
        <f>HYPERLINK(Table4[[#This Row],[url]])</f>
        <v>https://s3.amazonaws.com/FrackFinder/Tadpole/Susquehanna/2005/2005_X-076.1059_Y0041.8850.png</v>
      </c>
      <c r="S783">
        <f>IF(LEFT(Table4[[#This Row],[answer1]])=Table4[[#This Row],[MY ANWER]], 0,1)</f>
        <v>1</v>
      </c>
    </row>
    <row r="784" spans="1:19" x14ac:dyDescent="0.25">
      <c r="A784">
        <v>278940</v>
      </c>
      <c r="B784" t="s">
        <v>219</v>
      </c>
      <c r="C784">
        <v>2005</v>
      </c>
      <c r="D784" t="s">
        <v>170</v>
      </c>
      <c r="E784" t="s">
        <v>220</v>
      </c>
      <c r="F784" t="s">
        <v>16</v>
      </c>
      <c r="H784">
        <v>10</v>
      </c>
      <c r="I784">
        <v>0</v>
      </c>
      <c r="J784">
        <v>100</v>
      </c>
      <c r="K784">
        <v>0</v>
      </c>
      <c r="L784">
        <v>10</v>
      </c>
      <c r="M784">
        <v>10</v>
      </c>
      <c r="N784">
        <v>100</v>
      </c>
      <c r="O784" t="s">
        <v>221</v>
      </c>
      <c r="P784" t="s">
        <v>222</v>
      </c>
      <c r="Q784" s="5" t="str">
        <f>HYPERLINK(Table4[[#This Row],[url]])</f>
        <v>https://s3.amazonaws.com/FrackFinder/Tadpole/Susquehanna/2005/2005_X-076.1076_Y0041.6967.png</v>
      </c>
      <c r="S784">
        <f>IF(LEFT(Table4[[#This Row],[answer1]])=Table4[[#This Row],[MY ANWER]], 0,1)</f>
        <v>1</v>
      </c>
    </row>
    <row r="785" spans="1:19" x14ac:dyDescent="0.25">
      <c r="A785">
        <v>278937</v>
      </c>
      <c r="B785" t="s">
        <v>209</v>
      </c>
      <c r="C785">
        <v>2005</v>
      </c>
      <c r="D785" t="s">
        <v>170</v>
      </c>
      <c r="E785" t="s">
        <v>210</v>
      </c>
      <c r="F785" t="s">
        <v>16</v>
      </c>
      <c r="H785">
        <v>11</v>
      </c>
      <c r="I785">
        <v>0</v>
      </c>
      <c r="J785">
        <v>100</v>
      </c>
      <c r="K785">
        <v>0</v>
      </c>
      <c r="L785">
        <v>11</v>
      </c>
      <c r="M785">
        <v>10</v>
      </c>
      <c r="N785">
        <v>110</v>
      </c>
      <c r="O785" t="s">
        <v>211</v>
      </c>
      <c r="P785" t="s">
        <v>212</v>
      </c>
      <c r="Q785" s="5" t="str">
        <f>HYPERLINK(Table4[[#This Row],[url]])</f>
        <v>https://s3.amazonaws.com/FrackFinder/Tadpole/Susquehanna/2005/2005_X-076.1104_Y0041.6691.png</v>
      </c>
      <c r="S785">
        <f>IF(LEFT(Table4[[#This Row],[answer1]])=Table4[[#This Row],[MY ANWER]], 0,1)</f>
        <v>1</v>
      </c>
    </row>
    <row r="786" spans="1:19" x14ac:dyDescent="0.25">
      <c r="A786">
        <v>278934</v>
      </c>
      <c r="B786" t="s">
        <v>200</v>
      </c>
      <c r="C786">
        <v>2005</v>
      </c>
      <c r="D786" t="s">
        <v>170</v>
      </c>
      <c r="E786" t="s">
        <v>201</v>
      </c>
      <c r="F786" t="s">
        <v>16</v>
      </c>
      <c r="H786">
        <v>10</v>
      </c>
      <c r="I786">
        <v>0</v>
      </c>
      <c r="J786">
        <v>100</v>
      </c>
      <c r="K786">
        <v>0</v>
      </c>
      <c r="L786">
        <v>10</v>
      </c>
      <c r="M786">
        <v>10</v>
      </c>
      <c r="N786">
        <v>100</v>
      </c>
      <c r="O786" t="s">
        <v>202</v>
      </c>
      <c r="P786" t="s">
        <v>203</v>
      </c>
      <c r="Q786" s="5" t="str">
        <f>HYPERLINK(Table4[[#This Row],[url]])</f>
        <v>https://s3.amazonaws.com/FrackFinder/Tadpole/Susquehanna/2005/2005_X-076.1126_Y0041.8381.png</v>
      </c>
      <c r="S786">
        <f>IF(LEFT(Table4[[#This Row],[answer1]])=Table4[[#This Row],[MY ANWER]], 0,1)</f>
        <v>1</v>
      </c>
    </row>
    <row r="787" spans="1:19" x14ac:dyDescent="0.25">
      <c r="A787">
        <v>278931</v>
      </c>
      <c r="B787" t="s">
        <v>190</v>
      </c>
      <c r="C787">
        <v>2005</v>
      </c>
      <c r="D787" t="s">
        <v>170</v>
      </c>
      <c r="E787" t="s">
        <v>191</v>
      </c>
      <c r="F787" t="s">
        <v>16</v>
      </c>
      <c r="H787">
        <v>11</v>
      </c>
      <c r="I787">
        <v>0</v>
      </c>
      <c r="J787">
        <v>100</v>
      </c>
      <c r="K787">
        <v>0</v>
      </c>
      <c r="L787">
        <v>11</v>
      </c>
      <c r="M787">
        <v>10</v>
      </c>
      <c r="N787">
        <v>110</v>
      </c>
      <c r="O787" t="s">
        <v>192</v>
      </c>
      <c r="P787" t="s">
        <v>193</v>
      </c>
      <c r="Q787" s="5" t="str">
        <f>HYPERLINK(Table4[[#This Row],[url]])</f>
        <v>https://s3.amazonaws.com/FrackFinder/Tadpole/Susquehanna/2005/2005_X-076.1131_Y0041.7216.png</v>
      </c>
      <c r="S787">
        <f>IF(LEFT(Table4[[#This Row],[answer1]])=Table4[[#This Row],[MY ANWER]], 0,1)</f>
        <v>1</v>
      </c>
    </row>
    <row r="788" spans="1:19" x14ac:dyDescent="0.25">
      <c r="A788">
        <v>278928</v>
      </c>
      <c r="B788" t="s">
        <v>180</v>
      </c>
      <c r="C788">
        <v>2005</v>
      </c>
      <c r="D788" t="s">
        <v>170</v>
      </c>
      <c r="E788" t="s">
        <v>181</v>
      </c>
      <c r="F788" t="s">
        <v>16</v>
      </c>
      <c r="H788">
        <v>10</v>
      </c>
      <c r="I788">
        <v>0</v>
      </c>
      <c r="J788">
        <v>100</v>
      </c>
      <c r="K788">
        <v>0</v>
      </c>
      <c r="L788">
        <v>10</v>
      </c>
      <c r="M788">
        <v>10</v>
      </c>
      <c r="N788">
        <v>100</v>
      </c>
      <c r="O788" t="s">
        <v>182</v>
      </c>
      <c r="P788" t="s">
        <v>183</v>
      </c>
      <c r="Q788" s="5" t="str">
        <f>HYPERLINK(Table4[[#This Row],[url]])</f>
        <v>https://s3.amazonaws.com/FrackFinder/Tadpole/Susquehanna/2005/2005_X-076.1176_Y0041.7827.png</v>
      </c>
      <c r="S788">
        <f>IF(LEFT(Table4[[#This Row],[answer1]])=Table4[[#This Row],[MY ANWER]], 0,1)</f>
        <v>1</v>
      </c>
    </row>
    <row r="789" spans="1:19" x14ac:dyDescent="0.25">
      <c r="A789">
        <v>278925</v>
      </c>
      <c r="B789" t="s">
        <v>169</v>
      </c>
      <c r="C789">
        <v>2005</v>
      </c>
      <c r="D789" t="s">
        <v>170</v>
      </c>
      <c r="E789" t="s">
        <v>171</v>
      </c>
      <c r="F789" t="s">
        <v>16</v>
      </c>
      <c r="H789">
        <v>10</v>
      </c>
      <c r="I789">
        <v>0</v>
      </c>
      <c r="J789">
        <v>100</v>
      </c>
      <c r="K789">
        <v>0</v>
      </c>
      <c r="L789">
        <v>10</v>
      </c>
      <c r="M789">
        <v>10</v>
      </c>
      <c r="N789">
        <v>100</v>
      </c>
      <c r="O789" t="s">
        <v>172</v>
      </c>
      <c r="P789" t="s">
        <v>173</v>
      </c>
      <c r="Q789" s="5" t="str">
        <f>HYPERLINK(Table4[[#This Row],[url]])</f>
        <v>https://s3.amazonaws.com/FrackFinder/Tadpole/Susquehanna/2005/2005_X-076.1212_Y0041.7490.png</v>
      </c>
      <c r="S789">
        <f>IF(LEFT(Table4[[#This Row],[answer1]])=Table4[[#This Row],[MY ANWER]], 0,1)</f>
        <v>1</v>
      </c>
    </row>
    <row r="790" spans="1:19" x14ac:dyDescent="0.25">
      <c r="A790">
        <v>279898</v>
      </c>
      <c r="B790" t="s">
        <v>3406</v>
      </c>
      <c r="C790">
        <v>2008</v>
      </c>
      <c r="D790" t="s">
        <v>170</v>
      </c>
      <c r="E790" t="s">
        <v>3410</v>
      </c>
      <c r="F790" t="s">
        <v>16</v>
      </c>
      <c r="H790">
        <v>10</v>
      </c>
      <c r="I790">
        <v>0</v>
      </c>
      <c r="J790">
        <v>100</v>
      </c>
      <c r="K790">
        <v>0</v>
      </c>
      <c r="L790">
        <v>10</v>
      </c>
      <c r="M790">
        <v>10</v>
      </c>
      <c r="N790">
        <v>100</v>
      </c>
      <c r="O790" t="s">
        <v>3411</v>
      </c>
      <c r="P790" t="s">
        <v>3412</v>
      </c>
      <c r="Q790" s="5" t="str">
        <f>HYPERLINK(Table4[[#This Row],[url]])</f>
        <v>https://s3.amazonaws.com/FrackFinder/Tadpole/Susquehanna/2008/2008_X-075.5575_Y0041.8802.png</v>
      </c>
      <c r="S790">
        <f>IF(LEFT(Table4[[#This Row],[answer1]])=Table4[[#This Row],[MY ANWER]], 0,1)</f>
        <v>1</v>
      </c>
    </row>
    <row r="791" spans="1:19" x14ac:dyDescent="0.25">
      <c r="A791">
        <v>279895</v>
      </c>
      <c r="B791" t="s">
        <v>3396</v>
      </c>
      <c r="C791">
        <v>2008</v>
      </c>
      <c r="D791" t="s">
        <v>170</v>
      </c>
      <c r="E791" t="s">
        <v>3400</v>
      </c>
      <c r="F791" t="s">
        <v>16</v>
      </c>
      <c r="H791">
        <v>10</v>
      </c>
      <c r="I791">
        <v>0</v>
      </c>
      <c r="J791">
        <v>100</v>
      </c>
      <c r="K791">
        <v>0</v>
      </c>
      <c r="L791">
        <v>10</v>
      </c>
      <c r="M791">
        <v>10</v>
      </c>
      <c r="N791">
        <v>100</v>
      </c>
      <c r="O791" t="s">
        <v>3401</v>
      </c>
      <c r="P791" t="s">
        <v>3402</v>
      </c>
      <c r="Q791" s="5" t="str">
        <f>HYPERLINK(Table4[[#This Row],[url]])</f>
        <v>https://s3.amazonaws.com/FrackFinder/Tadpole/Susquehanna/2008/2008_X-075.5636_Y0041.8963.png</v>
      </c>
      <c r="S791">
        <f>IF(LEFT(Table4[[#This Row],[answer1]])=Table4[[#This Row],[MY ANWER]], 0,1)</f>
        <v>1</v>
      </c>
    </row>
    <row r="792" spans="1:19" x14ac:dyDescent="0.25">
      <c r="A792">
        <v>279892</v>
      </c>
      <c r="B792" t="s">
        <v>3386</v>
      </c>
      <c r="C792">
        <v>2008</v>
      </c>
      <c r="D792" t="s">
        <v>170</v>
      </c>
      <c r="E792" t="s">
        <v>3390</v>
      </c>
      <c r="F792" t="s">
        <v>16</v>
      </c>
      <c r="H792">
        <v>10</v>
      </c>
      <c r="I792">
        <v>0</v>
      </c>
      <c r="J792">
        <v>100</v>
      </c>
      <c r="K792">
        <v>0</v>
      </c>
      <c r="L792">
        <v>10</v>
      </c>
      <c r="M792">
        <v>10</v>
      </c>
      <c r="N792">
        <v>100</v>
      </c>
      <c r="O792" t="s">
        <v>3391</v>
      </c>
      <c r="P792" t="s">
        <v>3392</v>
      </c>
      <c r="Q792" s="5" t="str">
        <f>HYPERLINK(Table4[[#This Row],[url]])</f>
        <v>https://s3.amazonaws.com/FrackFinder/Tadpole/Susquehanna/2008/2008_X-075.5638_Y0041.8119.png</v>
      </c>
      <c r="S792">
        <f>IF(LEFT(Table4[[#This Row],[answer1]])=Table4[[#This Row],[MY ANWER]], 0,1)</f>
        <v>1</v>
      </c>
    </row>
    <row r="793" spans="1:19" x14ac:dyDescent="0.25">
      <c r="A793">
        <v>279886</v>
      </c>
      <c r="B793" t="s">
        <v>3366</v>
      </c>
      <c r="C793">
        <v>2008</v>
      </c>
      <c r="D793" t="s">
        <v>170</v>
      </c>
      <c r="E793" t="s">
        <v>3370</v>
      </c>
      <c r="F793" t="s">
        <v>16</v>
      </c>
      <c r="H793">
        <v>10</v>
      </c>
      <c r="I793">
        <v>0</v>
      </c>
      <c r="J793">
        <v>100</v>
      </c>
      <c r="K793">
        <v>0</v>
      </c>
      <c r="L793">
        <v>10</v>
      </c>
      <c r="M793">
        <v>10</v>
      </c>
      <c r="N793">
        <v>100</v>
      </c>
      <c r="O793" t="s">
        <v>3371</v>
      </c>
      <c r="P793" t="s">
        <v>3372</v>
      </c>
      <c r="Q793" s="5" t="str">
        <f>HYPERLINK(Table4[[#This Row],[url]])</f>
        <v>https://s3.amazonaws.com/FrackFinder/Tadpole/Susquehanna/2008/2008_X-075.5762_Y0041.8703.png</v>
      </c>
      <c r="S793">
        <f>IF(LEFT(Table4[[#This Row],[answer1]])=Table4[[#This Row],[MY ANWER]], 0,1)</f>
        <v>1</v>
      </c>
    </row>
    <row r="794" spans="1:19" x14ac:dyDescent="0.25">
      <c r="A794">
        <v>279883</v>
      </c>
      <c r="B794" t="s">
        <v>3356</v>
      </c>
      <c r="C794">
        <v>2008</v>
      </c>
      <c r="D794" t="s">
        <v>170</v>
      </c>
      <c r="E794" t="s">
        <v>3360</v>
      </c>
      <c r="F794" t="s">
        <v>16</v>
      </c>
      <c r="H794">
        <v>10</v>
      </c>
      <c r="I794">
        <v>0</v>
      </c>
      <c r="J794">
        <v>100</v>
      </c>
      <c r="K794">
        <v>0</v>
      </c>
      <c r="L794">
        <v>10</v>
      </c>
      <c r="M794">
        <v>10</v>
      </c>
      <c r="N794">
        <v>100</v>
      </c>
      <c r="O794" t="s">
        <v>3361</v>
      </c>
      <c r="P794" t="s">
        <v>3362</v>
      </c>
      <c r="Q794" s="5" t="str">
        <f>HYPERLINK(Table4[[#This Row],[url]])</f>
        <v>https://s3.amazonaws.com/FrackFinder/Tadpole/Susquehanna/2008/2008_X-075.5777_Y0041.7989.png</v>
      </c>
      <c r="S794">
        <f>IF(LEFT(Table4[[#This Row],[answer1]])=Table4[[#This Row],[MY ANWER]], 0,1)</f>
        <v>1</v>
      </c>
    </row>
    <row r="795" spans="1:19" x14ac:dyDescent="0.25">
      <c r="A795">
        <v>279880</v>
      </c>
      <c r="B795" t="s">
        <v>3346</v>
      </c>
      <c r="C795">
        <v>2008</v>
      </c>
      <c r="D795" t="s">
        <v>170</v>
      </c>
      <c r="E795" t="s">
        <v>3350</v>
      </c>
      <c r="F795" t="s">
        <v>16</v>
      </c>
      <c r="H795">
        <v>10</v>
      </c>
      <c r="I795">
        <v>0</v>
      </c>
      <c r="J795">
        <v>100</v>
      </c>
      <c r="K795">
        <v>0</v>
      </c>
      <c r="L795">
        <v>10</v>
      </c>
      <c r="M795">
        <v>10</v>
      </c>
      <c r="N795">
        <v>100</v>
      </c>
      <c r="O795" t="s">
        <v>3351</v>
      </c>
      <c r="P795" t="s">
        <v>3352</v>
      </c>
      <c r="Q795" s="5" t="str">
        <f>HYPERLINK(Table4[[#This Row],[url]])</f>
        <v>https://s3.amazonaws.com/FrackFinder/Tadpole/Susquehanna/2008/2008_X-075.5907_Y0041.7131.png</v>
      </c>
      <c r="S795">
        <f>IF(LEFT(Table4[[#This Row],[answer1]])=Table4[[#This Row],[MY ANWER]], 0,1)</f>
        <v>1</v>
      </c>
    </row>
    <row r="796" spans="1:19" x14ac:dyDescent="0.25">
      <c r="A796">
        <v>279877</v>
      </c>
      <c r="B796" t="s">
        <v>3336</v>
      </c>
      <c r="C796">
        <v>2008</v>
      </c>
      <c r="D796" t="s">
        <v>170</v>
      </c>
      <c r="E796" t="s">
        <v>3340</v>
      </c>
      <c r="F796" t="s">
        <v>16</v>
      </c>
      <c r="H796">
        <v>10</v>
      </c>
      <c r="I796">
        <v>0</v>
      </c>
      <c r="J796">
        <v>100</v>
      </c>
      <c r="K796">
        <v>0</v>
      </c>
      <c r="L796">
        <v>10</v>
      </c>
      <c r="M796">
        <v>10</v>
      </c>
      <c r="N796">
        <v>100</v>
      </c>
      <c r="O796" t="s">
        <v>3341</v>
      </c>
      <c r="P796" t="s">
        <v>3342</v>
      </c>
      <c r="Q796" s="5" t="str">
        <f>HYPERLINK(Table4[[#This Row],[url]])</f>
        <v>https://s3.amazonaws.com/FrackFinder/Tadpole/Susquehanna/2008/2008_X-075.5917_Y0041.8784.png</v>
      </c>
      <c r="S796">
        <f>IF(LEFT(Table4[[#This Row],[answer1]])=Table4[[#This Row],[MY ANWER]], 0,1)</f>
        <v>1</v>
      </c>
    </row>
    <row r="797" spans="1:19" x14ac:dyDescent="0.25">
      <c r="A797">
        <v>279874</v>
      </c>
      <c r="B797" t="s">
        <v>3326</v>
      </c>
      <c r="C797">
        <v>2008</v>
      </c>
      <c r="D797" t="s">
        <v>170</v>
      </c>
      <c r="E797" t="s">
        <v>3330</v>
      </c>
      <c r="F797" t="s">
        <v>16</v>
      </c>
      <c r="H797">
        <v>10</v>
      </c>
      <c r="I797">
        <v>0</v>
      </c>
      <c r="J797">
        <v>100</v>
      </c>
      <c r="K797">
        <v>0</v>
      </c>
      <c r="L797">
        <v>10</v>
      </c>
      <c r="M797">
        <v>10</v>
      </c>
      <c r="N797">
        <v>100</v>
      </c>
      <c r="O797" t="s">
        <v>3331</v>
      </c>
      <c r="P797" t="s">
        <v>3332</v>
      </c>
      <c r="Q797" s="5" t="str">
        <f>HYPERLINK(Table4[[#This Row],[url]])</f>
        <v>https://s3.amazonaws.com/FrackFinder/Tadpole/Susquehanna/2008/2008_X-075.5964_Y0041.8538.png</v>
      </c>
      <c r="S797">
        <f>IF(LEFT(Table4[[#This Row],[answer1]])=Table4[[#This Row],[MY ANWER]], 0,1)</f>
        <v>1</v>
      </c>
    </row>
    <row r="798" spans="1:19" x14ac:dyDescent="0.25">
      <c r="A798">
        <v>279871</v>
      </c>
      <c r="B798" t="s">
        <v>3316</v>
      </c>
      <c r="C798">
        <v>2008</v>
      </c>
      <c r="D798" t="s">
        <v>170</v>
      </c>
      <c r="E798" t="s">
        <v>3320</v>
      </c>
      <c r="F798" t="s">
        <v>16</v>
      </c>
      <c r="H798">
        <v>10</v>
      </c>
      <c r="I798">
        <v>0</v>
      </c>
      <c r="J798">
        <v>100</v>
      </c>
      <c r="K798">
        <v>0</v>
      </c>
      <c r="L798">
        <v>10</v>
      </c>
      <c r="M798">
        <v>10</v>
      </c>
      <c r="N798">
        <v>100</v>
      </c>
      <c r="O798" t="s">
        <v>3321</v>
      </c>
      <c r="P798" t="s">
        <v>3322</v>
      </c>
      <c r="Q798" s="5" t="str">
        <f>HYPERLINK(Table4[[#This Row],[url]])</f>
        <v>https://s3.amazonaws.com/FrackFinder/Tadpole/Susquehanna/2008/2008_X-075.5999_Y0041.7518.png</v>
      </c>
      <c r="S798">
        <f>IF(LEFT(Table4[[#This Row],[answer1]])=Table4[[#This Row],[MY ANWER]], 0,1)</f>
        <v>1</v>
      </c>
    </row>
    <row r="799" spans="1:19" x14ac:dyDescent="0.25">
      <c r="A799">
        <v>279868</v>
      </c>
      <c r="B799" t="s">
        <v>3306</v>
      </c>
      <c r="C799">
        <v>2008</v>
      </c>
      <c r="D799" t="s">
        <v>170</v>
      </c>
      <c r="E799" t="s">
        <v>3310</v>
      </c>
      <c r="F799" t="s">
        <v>16</v>
      </c>
      <c r="H799">
        <v>10</v>
      </c>
      <c r="I799">
        <v>0</v>
      </c>
      <c r="J799">
        <v>100</v>
      </c>
      <c r="K799">
        <v>0</v>
      </c>
      <c r="L799">
        <v>10</v>
      </c>
      <c r="M799">
        <v>10</v>
      </c>
      <c r="N799">
        <v>100</v>
      </c>
      <c r="O799" t="s">
        <v>3311</v>
      </c>
      <c r="P799" t="s">
        <v>3312</v>
      </c>
      <c r="Q799" s="5" t="str">
        <f>HYPERLINK(Table4[[#This Row],[url]])</f>
        <v>https://s3.amazonaws.com/FrackFinder/Tadpole/Susquehanna/2008/2008_X-075.6000_Y0041.7852.png</v>
      </c>
      <c r="S799">
        <f>IF(LEFT(Table4[[#This Row],[answer1]])=Table4[[#This Row],[MY ANWER]], 0,1)</f>
        <v>1</v>
      </c>
    </row>
    <row r="800" spans="1:19" x14ac:dyDescent="0.25">
      <c r="A800">
        <v>279862</v>
      </c>
      <c r="B800" t="s">
        <v>3286</v>
      </c>
      <c r="C800">
        <v>2008</v>
      </c>
      <c r="D800" t="s">
        <v>170</v>
      </c>
      <c r="E800" t="s">
        <v>3290</v>
      </c>
      <c r="F800" t="s">
        <v>16</v>
      </c>
      <c r="H800">
        <v>10</v>
      </c>
      <c r="I800">
        <v>0</v>
      </c>
      <c r="J800">
        <v>100</v>
      </c>
      <c r="K800">
        <v>0</v>
      </c>
      <c r="L800">
        <v>10</v>
      </c>
      <c r="M800">
        <v>10</v>
      </c>
      <c r="N800">
        <v>100</v>
      </c>
      <c r="O800" t="s">
        <v>3291</v>
      </c>
      <c r="P800" t="s">
        <v>3292</v>
      </c>
      <c r="Q800" s="5" t="str">
        <f>HYPERLINK(Table4[[#This Row],[url]])</f>
        <v>https://s3.amazonaws.com/FrackFinder/Tadpole/Susquehanna/2008/2008_X-075.6074_Y0041.8534.png</v>
      </c>
      <c r="S800">
        <f>IF(LEFT(Table4[[#This Row],[answer1]])=Table4[[#This Row],[MY ANWER]], 0,1)</f>
        <v>1</v>
      </c>
    </row>
    <row r="801" spans="1:19" x14ac:dyDescent="0.25">
      <c r="A801">
        <v>279850</v>
      </c>
      <c r="B801" t="s">
        <v>3246</v>
      </c>
      <c r="C801">
        <v>2008</v>
      </c>
      <c r="D801" t="s">
        <v>170</v>
      </c>
      <c r="E801" t="s">
        <v>3250</v>
      </c>
      <c r="F801" t="s">
        <v>16</v>
      </c>
      <c r="H801">
        <v>10</v>
      </c>
      <c r="I801">
        <v>0</v>
      </c>
      <c r="J801">
        <v>100</v>
      </c>
      <c r="K801">
        <v>0</v>
      </c>
      <c r="L801">
        <v>10</v>
      </c>
      <c r="M801">
        <v>10</v>
      </c>
      <c r="N801">
        <v>100</v>
      </c>
      <c r="O801" t="s">
        <v>3251</v>
      </c>
      <c r="P801" t="s">
        <v>3252</v>
      </c>
      <c r="Q801" s="5" t="str">
        <f>HYPERLINK(Table4[[#This Row],[url]])</f>
        <v>https://s3.amazonaws.com/FrackFinder/Tadpole/Susquehanna/2008/2008_X-075.6167_Y0041.7123.png</v>
      </c>
      <c r="S801">
        <f>IF(LEFT(Table4[[#This Row],[answer1]])=Table4[[#This Row],[MY ANWER]], 0,1)</f>
        <v>1</v>
      </c>
    </row>
    <row r="802" spans="1:19" x14ac:dyDescent="0.25">
      <c r="A802">
        <v>279847</v>
      </c>
      <c r="B802" t="s">
        <v>3236</v>
      </c>
      <c r="C802">
        <v>2008</v>
      </c>
      <c r="D802" t="s">
        <v>170</v>
      </c>
      <c r="E802" t="s">
        <v>3240</v>
      </c>
      <c r="F802" t="s">
        <v>16</v>
      </c>
      <c r="H802">
        <v>10</v>
      </c>
      <c r="I802">
        <v>0</v>
      </c>
      <c r="J802">
        <v>100</v>
      </c>
      <c r="K802">
        <v>0</v>
      </c>
      <c r="L802">
        <v>10</v>
      </c>
      <c r="M802">
        <v>10</v>
      </c>
      <c r="N802">
        <v>100</v>
      </c>
      <c r="O802" t="s">
        <v>3241</v>
      </c>
      <c r="P802" t="s">
        <v>3242</v>
      </c>
      <c r="Q802" s="5" t="str">
        <f>HYPERLINK(Table4[[#This Row],[url]])</f>
        <v>https://s3.amazonaws.com/FrackFinder/Tadpole/Susquehanna/2008/2008_X-075.6171_Y0041.8307.png</v>
      </c>
      <c r="S802">
        <f>IF(LEFT(Table4[[#This Row],[answer1]])=Table4[[#This Row],[MY ANWER]], 0,1)</f>
        <v>1</v>
      </c>
    </row>
    <row r="803" spans="1:19" x14ac:dyDescent="0.25">
      <c r="A803">
        <v>279844</v>
      </c>
      <c r="B803" t="s">
        <v>3226</v>
      </c>
      <c r="C803">
        <v>2008</v>
      </c>
      <c r="D803" t="s">
        <v>170</v>
      </c>
      <c r="E803" t="s">
        <v>3230</v>
      </c>
      <c r="F803" t="s">
        <v>16</v>
      </c>
      <c r="H803">
        <v>10</v>
      </c>
      <c r="I803">
        <v>0</v>
      </c>
      <c r="J803">
        <v>100</v>
      </c>
      <c r="K803">
        <v>0</v>
      </c>
      <c r="L803">
        <v>10</v>
      </c>
      <c r="M803">
        <v>10</v>
      </c>
      <c r="N803">
        <v>100</v>
      </c>
      <c r="O803" t="s">
        <v>3231</v>
      </c>
      <c r="P803" t="s">
        <v>3232</v>
      </c>
      <c r="Q803" s="5" t="str">
        <f>HYPERLINK(Table4[[#This Row],[url]])</f>
        <v>https://s3.amazonaws.com/FrackFinder/Tadpole/Susquehanna/2008/2008_X-075.6239_Y0041.7442.png</v>
      </c>
      <c r="S803">
        <f>IF(LEFT(Table4[[#This Row],[answer1]])=Table4[[#This Row],[MY ANWER]], 0,1)</f>
        <v>1</v>
      </c>
    </row>
    <row r="804" spans="1:19" x14ac:dyDescent="0.25">
      <c r="A804">
        <v>279841</v>
      </c>
      <c r="B804" t="s">
        <v>3216</v>
      </c>
      <c r="C804">
        <v>2008</v>
      </c>
      <c r="D804" t="s">
        <v>170</v>
      </c>
      <c r="E804" t="s">
        <v>3220</v>
      </c>
      <c r="F804" t="s">
        <v>16</v>
      </c>
      <c r="H804">
        <v>10</v>
      </c>
      <c r="I804">
        <v>0</v>
      </c>
      <c r="J804">
        <v>100</v>
      </c>
      <c r="K804">
        <v>0</v>
      </c>
      <c r="L804">
        <v>10</v>
      </c>
      <c r="M804">
        <v>10</v>
      </c>
      <c r="N804">
        <v>100</v>
      </c>
      <c r="O804" t="s">
        <v>3221</v>
      </c>
      <c r="P804" t="s">
        <v>3222</v>
      </c>
      <c r="Q804" s="5" t="str">
        <f>HYPERLINK(Table4[[#This Row],[url]])</f>
        <v>https://s3.amazonaws.com/FrackFinder/Tadpole/Susquehanna/2008/2008_X-075.6244_Y0041.9026.png</v>
      </c>
      <c r="S804">
        <f>IF(LEFT(Table4[[#This Row],[answer1]])=Table4[[#This Row],[MY ANWER]], 0,1)</f>
        <v>1</v>
      </c>
    </row>
    <row r="805" spans="1:19" x14ac:dyDescent="0.25">
      <c r="A805">
        <v>279838</v>
      </c>
      <c r="B805" t="s">
        <v>3206</v>
      </c>
      <c r="C805">
        <v>2008</v>
      </c>
      <c r="D805" t="s">
        <v>170</v>
      </c>
      <c r="E805" t="s">
        <v>3210</v>
      </c>
      <c r="F805" t="s">
        <v>16</v>
      </c>
      <c r="H805">
        <v>10</v>
      </c>
      <c r="I805">
        <v>0</v>
      </c>
      <c r="J805">
        <v>100</v>
      </c>
      <c r="K805">
        <v>0</v>
      </c>
      <c r="L805">
        <v>10</v>
      </c>
      <c r="M805">
        <v>10</v>
      </c>
      <c r="N805">
        <v>100</v>
      </c>
      <c r="O805" t="s">
        <v>3211</v>
      </c>
      <c r="P805" t="s">
        <v>3212</v>
      </c>
      <c r="Q805" s="5" t="str">
        <f>HYPERLINK(Table4[[#This Row],[url]])</f>
        <v>https://s3.amazonaws.com/FrackFinder/Tadpole/Susquehanna/2008/2008_X-075.6271_Y0041.8781.png</v>
      </c>
      <c r="S805">
        <f>IF(LEFT(Table4[[#This Row],[answer1]])=Table4[[#This Row],[MY ANWER]], 0,1)</f>
        <v>1</v>
      </c>
    </row>
    <row r="806" spans="1:19" x14ac:dyDescent="0.25">
      <c r="A806">
        <v>279835</v>
      </c>
      <c r="B806" t="s">
        <v>3196</v>
      </c>
      <c r="C806">
        <v>2008</v>
      </c>
      <c r="D806" t="s">
        <v>170</v>
      </c>
      <c r="E806" t="s">
        <v>3200</v>
      </c>
      <c r="F806" t="s">
        <v>16</v>
      </c>
      <c r="H806">
        <v>10</v>
      </c>
      <c r="I806">
        <v>0</v>
      </c>
      <c r="J806">
        <v>100</v>
      </c>
      <c r="K806">
        <v>0</v>
      </c>
      <c r="L806">
        <v>10</v>
      </c>
      <c r="M806">
        <v>10</v>
      </c>
      <c r="N806">
        <v>100</v>
      </c>
      <c r="O806" t="s">
        <v>3201</v>
      </c>
      <c r="P806" t="s">
        <v>3202</v>
      </c>
      <c r="Q806" s="5" t="str">
        <f>HYPERLINK(Table4[[#This Row],[url]])</f>
        <v>https://s3.amazonaws.com/FrackFinder/Tadpole/Susquehanna/2008/2008_X-075.6311_Y0041.8681.png</v>
      </c>
      <c r="S806">
        <f>IF(LEFT(Table4[[#This Row],[answer1]])=Table4[[#This Row],[MY ANWER]], 0,1)</f>
        <v>1</v>
      </c>
    </row>
    <row r="807" spans="1:19" x14ac:dyDescent="0.25">
      <c r="A807">
        <v>279832</v>
      </c>
      <c r="B807" t="s">
        <v>3186</v>
      </c>
      <c r="C807">
        <v>2008</v>
      </c>
      <c r="D807" t="s">
        <v>170</v>
      </c>
      <c r="E807" t="s">
        <v>3190</v>
      </c>
      <c r="F807" t="s">
        <v>16</v>
      </c>
      <c r="H807">
        <v>10</v>
      </c>
      <c r="I807">
        <v>0</v>
      </c>
      <c r="J807">
        <v>100</v>
      </c>
      <c r="K807">
        <v>0</v>
      </c>
      <c r="L807">
        <v>10</v>
      </c>
      <c r="M807">
        <v>10</v>
      </c>
      <c r="N807">
        <v>100</v>
      </c>
      <c r="O807" t="s">
        <v>3191</v>
      </c>
      <c r="P807" t="s">
        <v>3192</v>
      </c>
      <c r="Q807" s="5" t="str">
        <f>HYPERLINK(Table4[[#This Row],[url]])</f>
        <v>https://s3.amazonaws.com/FrackFinder/Tadpole/Susquehanna/2008/2008_X-075.6354_Y0041.7187.png</v>
      </c>
      <c r="S807">
        <f>IF(LEFT(Table4[[#This Row],[answer1]])=Table4[[#This Row],[MY ANWER]], 0,1)</f>
        <v>1</v>
      </c>
    </row>
    <row r="808" spans="1:19" x14ac:dyDescent="0.25">
      <c r="A808">
        <v>279829</v>
      </c>
      <c r="B808" t="s">
        <v>3176</v>
      </c>
      <c r="C808">
        <v>2008</v>
      </c>
      <c r="D808" t="s">
        <v>170</v>
      </c>
      <c r="E808" t="s">
        <v>3180</v>
      </c>
      <c r="F808" t="s">
        <v>16</v>
      </c>
      <c r="H808">
        <v>10</v>
      </c>
      <c r="I808">
        <v>0</v>
      </c>
      <c r="J808">
        <v>100</v>
      </c>
      <c r="K808">
        <v>0</v>
      </c>
      <c r="L808">
        <v>10</v>
      </c>
      <c r="M808">
        <v>10</v>
      </c>
      <c r="N808">
        <v>100</v>
      </c>
      <c r="O808" t="s">
        <v>3181</v>
      </c>
      <c r="P808" t="s">
        <v>3182</v>
      </c>
      <c r="Q808" s="5" t="str">
        <f>HYPERLINK(Table4[[#This Row],[url]])</f>
        <v>https://s3.amazonaws.com/FrackFinder/Tadpole/Susquehanna/2008/2008_X-075.6364_Y0041.8647.png</v>
      </c>
      <c r="S808">
        <f>IF(LEFT(Table4[[#This Row],[answer1]])=Table4[[#This Row],[MY ANWER]], 0,1)</f>
        <v>1</v>
      </c>
    </row>
    <row r="809" spans="1:19" x14ac:dyDescent="0.25">
      <c r="A809">
        <v>279826</v>
      </c>
      <c r="B809" t="s">
        <v>3166</v>
      </c>
      <c r="C809">
        <v>2008</v>
      </c>
      <c r="D809" t="s">
        <v>170</v>
      </c>
      <c r="E809" t="s">
        <v>3170</v>
      </c>
      <c r="F809" t="s">
        <v>16</v>
      </c>
      <c r="H809">
        <v>10</v>
      </c>
      <c r="I809">
        <v>0</v>
      </c>
      <c r="J809">
        <v>100</v>
      </c>
      <c r="K809">
        <v>0</v>
      </c>
      <c r="L809">
        <v>10</v>
      </c>
      <c r="M809">
        <v>10</v>
      </c>
      <c r="N809">
        <v>100</v>
      </c>
      <c r="O809" t="s">
        <v>3171</v>
      </c>
      <c r="P809" t="s">
        <v>3172</v>
      </c>
      <c r="Q809" s="5" t="str">
        <f>HYPERLINK(Table4[[#This Row],[url]])</f>
        <v>https://s3.amazonaws.com/FrackFinder/Tadpole/Susquehanna/2008/2008_X-075.6383_Y0041.7693.png</v>
      </c>
      <c r="S809">
        <f>IF(LEFT(Table4[[#This Row],[answer1]])=Table4[[#This Row],[MY ANWER]], 0,1)</f>
        <v>1</v>
      </c>
    </row>
    <row r="810" spans="1:19" x14ac:dyDescent="0.25">
      <c r="A810">
        <v>279820</v>
      </c>
      <c r="B810" t="s">
        <v>3146</v>
      </c>
      <c r="C810">
        <v>2008</v>
      </c>
      <c r="D810" t="s">
        <v>170</v>
      </c>
      <c r="E810" t="s">
        <v>3150</v>
      </c>
      <c r="F810" t="s">
        <v>16</v>
      </c>
      <c r="H810">
        <v>10</v>
      </c>
      <c r="I810">
        <v>0</v>
      </c>
      <c r="J810">
        <v>100</v>
      </c>
      <c r="K810">
        <v>0</v>
      </c>
      <c r="L810">
        <v>10</v>
      </c>
      <c r="M810">
        <v>10</v>
      </c>
      <c r="N810">
        <v>100</v>
      </c>
      <c r="O810" t="s">
        <v>3151</v>
      </c>
      <c r="P810" t="s">
        <v>3152</v>
      </c>
      <c r="Q810" s="5" t="str">
        <f>HYPERLINK(Table4[[#This Row],[url]])</f>
        <v>https://s3.amazonaws.com/FrackFinder/Tadpole/Susquehanna/2008/2008_X-075.6441_Y0041.8478.png</v>
      </c>
      <c r="S810">
        <f>IF(LEFT(Table4[[#This Row],[answer1]])=Table4[[#This Row],[MY ANWER]], 0,1)</f>
        <v>1</v>
      </c>
    </row>
    <row r="811" spans="1:19" x14ac:dyDescent="0.25">
      <c r="A811">
        <v>279817</v>
      </c>
      <c r="B811" t="s">
        <v>3136</v>
      </c>
      <c r="C811">
        <v>2008</v>
      </c>
      <c r="D811" t="s">
        <v>170</v>
      </c>
      <c r="E811" t="s">
        <v>3140</v>
      </c>
      <c r="F811" t="s">
        <v>16</v>
      </c>
      <c r="H811">
        <v>10</v>
      </c>
      <c r="I811">
        <v>0</v>
      </c>
      <c r="J811">
        <v>100</v>
      </c>
      <c r="K811">
        <v>0</v>
      </c>
      <c r="L811">
        <v>10</v>
      </c>
      <c r="M811">
        <v>10</v>
      </c>
      <c r="N811">
        <v>100</v>
      </c>
      <c r="O811" t="s">
        <v>3141</v>
      </c>
      <c r="P811" t="s">
        <v>3142</v>
      </c>
      <c r="Q811" s="5" t="str">
        <f>HYPERLINK(Table4[[#This Row],[url]])</f>
        <v>https://s3.amazonaws.com/FrackFinder/Tadpole/Susquehanna/2008/2008_X-075.6476_Y0041.6841.png</v>
      </c>
      <c r="S811">
        <f>IF(LEFT(Table4[[#This Row],[answer1]])=Table4[[#This Row],[MY ANWER]], 0,1)</f>
        <v>1</v>
      </c>
    </row>
    <row r="812" spans="1:19" x14ac:dyDescent="0.25">
      <c r="A812">
        <v>279811</v>
      </c>
      <c r="B812" t="s">
        <v>3116</v>
      </c>
      <c r="C812">
        <v>2008</v>
      </c>
      <c r="D812" t="s">
        <v>170</v>
      </c>
      <c r="E812" t="s">
        <v>3120</v>
      </c>
      <c r="F812" t="s">
        <v>16</v>
      </c>
      <c r="H812">
        <v>10</v>
      </c>
      <c r="I812">
        <v>0</v>
      </c>
      <c r="J812">
        <v>100</v>
      </c>
      <c r="K812">
        <v>0</v>
      </c>
      <c r="L812">
        <v>10</v>
      </c>
      <c r="M812">
        <v>10</v>
      </c>
      <c r="N812">
        <v>100</v>
      </c>
      <c r="O812" t="s">
        <v>3121</v>
      </c>
      <c r="P812" t="s">
        <v>3122</v>
      </c>
      <c r="Q812" s="5" t="str">
        <f>HYPERLINK(Table4[[#This Row],[url]])</f>
        <v>https://s3.amazonaws.com/FrackFinder/Tadpole/Susquehanna/2008/2008_X-075.6543_Y0041.7101.png</v>
      </c>
      <c r="S812">
        <f>IF(LEFT(Table4[[#This Row],[answer1]])=Table4[[#This Row],[MY ANWER]], 0,1)</f>
        <v>1</v>
      </c>
    </row>
    <row r="813" spans="1:19" x14ac:dyDescent="0.25">
      <c r="A813">
        <v>279805</v>
      </c>
      <c r="B813" t="s">
        <v>3096</v>
      </c>
      <c r="C813">
        <v>2008</v>
      </c>
      <c r="D813" t="s">
        <v>170</v>
      </c>
      <c r="E813" t="s">
        <v>3100</v>
      </c>
      <c r="F813" t="s">
        <v>16187</v>
      </c>
      <c r="H813">
        <v>10</v>
      </c>
      <c r="I813">
        <v>0</v>
      </c>
      <c r="J813">
        <v>100</v>
      </c>
      <c r="K813">
        <v>0</v>
      </c>
      <c r="L813">
        <v>10</v>
      </c>
      <c r="M813">
        <v>10</v>
      </c>
      <c r="N813">
        <v>100</v>
      </c>
      <c r="O813" t="s">
        <v>3101</v>
      </c>
      <c r="P813" t="s">
        <v>3102</v>
      </c>
      <c r="Q813" s="5" t="str">
        <f>HYPERLINK(Table4[[#This Row],[url]])</f>
        <v>https://s3.amazonaws.com/FrackFinder/Tadpole/Susquehanna/2008/2008_X-075.6558_Y0041.7189.png</v>
      </c>
      <c r="S813">
        <f>IF(LEFT(Table4[[#This Row],[answer1]])=Table4[[#This Row],[MY ANWER]], 0,1)</f>
        <v>1</v>
      </c>
    </row>
    <row r="814" spans="1:19" x14ac:dyDescent="0.25">
      <c r="A814">
        <v>279796</v>
      </c>
      <c r="B814" t="s">
        <v>3066</v>
      </c>
      <c r="C814">
        <v>2008</v>
      </c>
      <c r="D814" t="s">
        <v>170</v>
      </c>
      <c r="E814" t="s">
        <v>3070</v>
      </c>
      <c r="F814" t="s">
        <v>16</v>
      </c>
      <c r="H814">
        <v>10</v>
      </c>
      <c r="I814">
        <v>0</v>
      </c>
      <c r="J814">
        <v>100</v>
      </c>
      <c r="K814">
        <v>0</v>
      </c>
      <c r="L814">
        <v>10</v>
      </c>
      <c r="M814">
        <v>10</v>
      </c>
      <c r="N814">
        <v>100</v>
      </c>
      <c r="O814" t="s">
        <v>3071</v>
      </c>
      <c r="P814" t="s">
        <v>3072</v>
      </c>
      <c r="Q814" s="5" t="str">
        <f>HYPERLINK(Table4[[#This Row],[url]])</f>
        <v>https://s3.amazonaws.com/FrackFinder/Tadpole/Susquehanna/2008/2008_X-075.6608_Y0041.6823.png</v>
      </c>
      <c r="S814">
        <f>IF(LEFT(Table4[[#This Row],[answer1]])=Table4[[#This Row],[MY ANWER]], 0,1)</f>
        <v>1</v>
      </c>
    </row>
    <row r="815" spans="1:19" x14ac:dyDescent="0.25">
      <c r="A815">
        <v>279790</v>
      </c>
      <c r="B815" t="s">
        <v>3046</v>
      </c>
      <c r="C815">
        <v>2008</v>
      </c>
      <c r="D815" t="s">
        <v>170</v>
      </c>
      <c r="E815" t="s">
        <v>3050</v>
      </c>
      <c r="F815" t="s">
        <v>16</v>
      </c>
      <c r="H815">
        <v>10</v>
      </c>
      <c r="I815">
        <v>0</v>
      </c>
      <c r="J815">
        <v>100</v>
      </c>
      <c r="K815">
        <v>0</v>
      </c>
      <c r="L815">
        <v>10</v>
      </c>
      <c r="M815">
        <v>10</v>
      </c>
      <c r="N815">
        <v>100</v>
      </c>
      <c r="O815" t="s">
        <v>3051</v>
      </c>
      <c r="P815" t="s">
        <v>3052</v>
      </c>
      <c r="Q815" s="5" t="str">
        <f>HYPERLINK(Table4[[#This Row],[url]])</f>
        <v>https://s3.amazonaws.com/FrackFinder/Tadpole/Susquehanna/2008/2008_X-075.6618_Y0041.7491.png</v>
      </c>
      <c r="S815">
        <f>IF(LEFT(Table4[[#This Row],[answer1]])=Table4[[#This Row],[MY ANWER]], 0,1)</f>
        <v>1</v>
      </c>
    </row>
    <row r="816" spans="1:19" x14ac:dyDescent="0.25">
      <c r="A816">
        <v>279785</v>
      </c>
      <c r="B816" t="s">
        <v>3026</v>
      </c>
      <c r="C816">
        <v>2008</v>
      </c>
      <c r="D816" t="s">
        <v>170</v>
      </c>
      <c r="E816" t="s">
        <v>3034</v>
      </c>
      <c r="F816" t="s">
        <v>16</v>
      </c>
      <c r="H816">
        <v>10</v>
      </c>
      <c r="I816">
        <v>0</v>
      </c>
      <c r="J816">
        <v>100</v>
      </c>
      <c r="K816">
        <v>0</v>
      </c>
      <c r="L816">
        <v>10</v>
      </c>
      <c r="M816">
        <v>10</v>
      </c>
      <c r="N816">
        <v>100</v>
      </c>
      <c r="O816" t="s">
        <v>3035</v>
      </c>
      <c r="P816" t="s">
        <v>3036</v>
      </c>
      <c r="Q816" s="5" t="str">
        <f>HYPERLINK(Table4[[#This Row],[url]])</f>
        <v>https://s3.amazonaws.com/FrackFinder/Tadpole/Susquehanna/2008/2008_X-075.6626_Y0041.9078.png</v>
      </c>
      <c r="S816">
        <f>IF(LEFT(Table4[[#This Row],[answer1]])=Table4[[#This Row],[MY ANWER]], 0,1)</f>
        <v>1</v>
      </c>
    </row>
    <row r="817" spans="1:19" x14ac:dyDescent="0.25">
      <c r="A817">
        <v>279775</v>
      </c>
      <c r="B817" t="s">
        <v>2996</v>
      </c>
      <c r="C817">
        <v>2008</v>
      </c>
      <c r="D817" t="s">
        <v>170</v>
      </c>
      <c r="E817" t="s">
        <v>3000</v>
      </c>
      <c r="F817" t="s">
        <v>16</v>
      </c>
      <c r="H817">
        <v>10</v>
      </c>
      <c r="I817">
        <v>0</v>
      </c>
      <c r="J817">
        <v>100</v>
      </c>
      <c r="K817">
        <v>0</v>
      </c>
      <c r="L817">
        <v>10</v>
      </c>
      <c r="M817">
        <v>10</v>
      </c>
      <c r="N817">
        <v>100</v>
      </c>
      <c r="O817" t="s">
        <v>3001</v>
      </c>
      <c r="P817" t="s">
        <v>3002</v>
      </c>
      <c r="Q817" s="5" t="str">
        <f>HYPERLINK(Table4[[#This Row],[url]])</f>
        <v>https://s3.amazonaws.com/FrackFinder/Tadpole/Susquehanna/2008/2008_X-075.6676_Y0041.6804.png</v>
      </c>
      <c r="S817">
        <f>IF(LEFT(Table4[[#This Row],[answer1]])=Table4[[#This Row],[MY ANWER]], 0,1)</f>
        <v>1</v>
      </c>
    </row>
    <row r="818" spans="1:19" x14ac:dyDescent="0.25">
      <c r="A818">
        <v>279772</v>
      </c>
      <c r="B818" t="s">
        <v>2986</v>
      </c>
      <c r="C818">
        <v>2008</v>
      </c>
      <c r="D818" t="s">
        <v>170</v>
      </c>
      <c r="E818" t="s">
        <v>2990</v>
      </c>
      <c r="F818" t="s">
        <v>16</v>
      </c>
      <c r="H818">
        <v>10</v>
      </c>
      <c r="I818">
        <v>0</v>
      </c>
      <c r="J818">
        <v>100</v>
      </c>
      <c r="K818">
        <v>0</v>
      </c>
      <c r="L818">
        <v>10</v>
      </c>
      <c r="M818">
        <v>10</v>
      </c>
      <c r="N818">
        <v>100</v>
      </c>
      <c r="O818" t="s">
        <v>2991</v>
      </c>
      <c r="P818" t="s">
        <v>2992</v>
      </c>
      <c r="Q818" s="5" t="str">
        <f>HYPERLINK(Table4[[#This Row],[url]])</f>
        <v>https://s3.amazonaws.com/FrackFinder/Tadpole/Susquehanna/2008/2008_X-075.6710_Y0041.9034.png</v>
      </c>
      <c r="S818">
        <f>IF(LEFT(Table4[[#This Row],[answer1]])=Table4[[#This Row],[MY ANWER]], 0,1)</f>
        <v>1</v>
      </c>
    </row>
    <row r="819" spans="1:19" x14ac:dyDescent="0.25">
      <c r="A819">
        <v>279763</v>
      </c>
      <c r="B819" t="s">
        <v>2956</v>
      </c>
      <c r="C819">
        <v>2008</v>
      </c>
      <c r="D819" t="s">
        <v>170</v>
      </c>
      <c r="E819" t="s">
        <v>2960</v>
      </c>
      <c r="F819" t="s">
        <v>16</v>
      </c>
      <c r="H819">
        <v>10</v>
      </c>
      <c r="I819">
        <v>0</v>
      </c>
      <c r="J819">
        <v>100</v>
      </c>
      <c r="K819">
        <v>0</v>
      </c>
      <c r="L819">
        <v>10</v>
      </c>
      <c r="M819">
        <v>10</v>
      </c>
      <c r="N819">
        <v>100</v>
      </c>
      <c r="O819" t="s">
        <v>2961</v>
      </c>
      <c r="P819" t="s">
        <v>2962</v>
      </c>
      <c r="Q819" s="5" t="str">
        <f>HYPERLINK(Table4[[#This Row],[url]])</f>
        <v>https://s3.amazonaws.com/FrackFinder/Tadpole/Susquehanna/2008/2008_X-075.6765_Y0041.8305.png</v>
      </c>
      <c r="S819">
        <f>IF(LEFT(Table4[[#This Row],[answer1]])=Table4[[#This Row],[MY ANWER]], 0,1)</f>
        <v>1</v>
      </c>
    </row>
    <row r="820" spans="1:19" x14ac:dyDescent="0.25">
      <c r="A820">
        <v>279760</v>
      </c>
      <c r="B820" t="s">
        <v>2946</v>
      </c>
      <c r="C820">
        <v>2008</v>
      </c>
      <c r="D820" t="s">
        <v>170</v>
      </c>
      <c r="E820" t="s">
        <v>2950</v>
      </c>
      <c r="F820" t="s">
        <v>16</v>
      </c>
      <c r="H820">
        <v>10</v>
      </c>
      <c r="I820">
        <v>0</v>
      </c>
      <c r="J820">
        <v>100</v>
      </c>
      <c r="K820">
        <v>0</v>
      </c>
      <c r="L820">
        <v>10</v>
      </c>
      <c r="M820">
        <v>10</v>
      </c>
      <c r="N820">
        <v>100</v>
      </c>
      <c r="O820" t="s">
        <v>2951</v>
      </c>
      <c r="P820" t="s">
        <v>2952</v>
      </c>
      <c r="Q820" s="5" t="str">
        <f>HYPERLINK(Table4[[#This Row],[url]])</f>
        <v>https://s3.amazonaws.com/FrackFinder/Tadpole/Susquehanna/2008/2008_X-075.6782_Y0041.8460.png</v>
      </c>
      <c r="S820">
        <f>IF(LEFT(Table4[[#This Row],[answer1]])=Table4[[#This Row],[MY ANWER]], 0,1)</f>
        <v>1</v>
      </c>
    </row>
    <row r="821" spans="1:19" x14ac:dyDescent="0.25">
      <c r="A821">
        <v>279757</v>
      </c>
      <c r="B821" t="s">
        <v>2936</v>
      </c>
      <c r="C821">
        <v>2008</v>
      </c>
      <c r="D821" t="s">
        <v>170</v>
      </c>
      <c r="E821" t="s">
        <v>2940</v>
      </c>
      <c r="F821" t="s">
        <v>16</v>
      </c>
      <c r="H821">
        <v>10</v>
      </c>
      <c r="I821">
        <v>0</v>
      </c>
      <c r="J821">
        <v>100</v>
      </c>
      <c r="K821">
        <v>0</v>
      </c>
      <c r="L821">
        <v>10</v>
      </c>
      <c r="M821">
        <v>10</v>
      </c>
      <c r="N821">
        <v>100</v>
      </c>
      <c r="O821" t="s">
        <v>2941</v>
      </c>
      <c r="P821" t="s">
        <v>2942</v>
      </c>
      <c r="Q821" s="5" t="str">
        <f>HYPERLINK(Table4[[#This Row],[url]])</f>
        <v>https://s3.amazonaws.com/FrackFinder/Tadpole/Susquehanna/2008/2008_X-075.6811_Y0041.6646.png</v>
      </c>
      <c r="S821">
        <f>IF(LEFT(Table4[[#This Row],[answer1]])=Table4[[#This Row],[MY ANWER]], 0,1)</f>
        <v>1</v>
      </c>
    </row>
    <row r="822" spans="1:19" x14ac:dyDescent="0.25">
      <c r="A822">
        <v>279747</v>
      </c>
      <c r="B822" t="s">
        <v>2900</v>
      </c>
      <c r="C822">
        <v>2008</v>
      </c>
      <c r="D822" t="s">
        <v>170</v>
      </c>
      <c r="E822" t="s">
        <v>2907</v>
      </c>
      <c r="F822" t="s">
        <v>16</v>
      </c>
      <c r="H822">
        <v>10</v>
      </c>
      <c r="I822">
        <v>0</v>
      </c>
      <c r="J822">
        <v>100</v>
      </c>
      <c r="K822">
        <v>0</v>
      </c>
      <c r="L822">
        <v>10</v>
      </c>
      <c r="M822">
        <v>10</v>
      </c>
      <c r="N822">
        <v>100</v>
      </c>
      <c r="O822" t="s">
        <v>2908</v>
      </c>
      <c r="P822" t="s">
        <v>2909</v>
      </c>
      <c r="Q822" s="5" t="str">
        <f>HYPERLINK(Table4[[#This Row],[url]])</f>
        <v>https://s3.amazonaws.com/FrackFinder/Tadpole/Susquehanna/2008/2008_X-075.6889_Y0041.8853.png</v>
      </c>
      <c r="S822">
        <f>IF(LEFT(Table4[[#This Row],[answer1]])=Table4[[#This Row],[MY ANWER]], 0,1)</f>
        <v>1</v>
      </c>
    </row>
    <row r="823" spans="1:19" x14ac:dyDescent="0.25">
      <c r="A823">
        <v>279746</v>
      </c>
      <c r="B823" t="s">
        <v>2896</v>
      </c>
      <c r="C823">
        <v>2008</v>
      </c>
      <c r="D823" t="s">
        <v>170</v>
      </c>
      <c r="E823" t="s">
        <v>2904</v>
      </c>
      <c r="F823" t="s">
        <v>16</v>
      </c>
      <c r="H823">
        <v>10</v>
      </c>
      <c r="I823">
        <v>0</v>
      </c>
      <c r="J823">
        <v>100</v>
      </c>
      <c r="K823">
        <v>0</v>
      </c>
      <c r="L823">
        <v>10</v>
      </c>
      <c r="M823">
        <v>10</v>
      </c>
      <c r="N823">
        <v>100</v>
      </c>
      <c r="O823" t="s">
        <v>2905</v>
      </c>
      <c r="P823" t="s">
        <v>2906</v>
      </c>
      <c r="Q823" s="5" t="str">
        <f>HYPERLINK(Table4[[#This Row],[url]])</f>
        <v>https://s3.amazonaws.com/FrackFinder/Tadpole/Susquehanna/2008/2008_X-075.6889_Y0041.8980.png</v>
      </c>
      <c r="S823">
        <f>IF(LEFT(Table4[[#This Row],[answer1]])=Table4[[#This Row],[MY ANWER]], 0,1)</f>
        <v>1</v>
      </c>
    </row>
    <row r="824" spans="1:19" x14ac:dyDescent="0.25">
      <c r="A824">
        <v>279739</v>
      </c>
      <c r="B824" t="s">
        <v>2876</v>
      </c>
      <c r="C824">
        <v>2008</v>
      </c>
      <c r="D824" t="s">
        <v>170</v>
      </c>
      <c r="E824" t="s">
        <v>2880</v>
      </c>
      <c r="F824" t="s">
        <v>16</v>
      </c>
      <c r="H824">
        <v>10</v>
      </c>
      <c r="I824">
        <v>0</v>
      </c>
      <c r="J824">
        <v>100</v>
      </c>
      <c r="K824">
        <v>0</v>
      </c>
      <c r="L824">
        <v>10</v>
      </c>
      <c r="M824">
        <v>10</v>
      </c>
      <c r="N824">
        <v>100</v>
      </c>
      <c r="O824" t="s">
        <v>2881</v>
      </c>
      <c r="P824" t="s">
        <v>2882</v>
      </c>
      <c r="Q824" s="5" t="str">
        <f>HYPERLINK(Table4[[#This Row],[url]])</f>
        <v>https://s3.amazonaws.com/FrackFinder/Tadpole/Susquehanna/2008/2008_X-075.6898_Y0041.7500.png</v>
      </c>
      <c r="S824">
        <f>IF(LEFT(Table4[[#This Row],[answer1]])=Table4[[#This Row],[MY ANWER]], 0,1)</f>
        <v>1</v>
      </c>
    </row>
    <row r="825" spans="1:19" x14ac:dyDescent="0.25">
      <c r="A825">
        <v>279736</v>
      </c>
      <c r="B825" t="s">
        <v>2866</v>
      </c>
      <c r="C825">
        <v>2008</v>
      </c>
      <c r="D825" t="s">
        <v>170</v>
      </c>
      <c r="E825" t="s">
        <v>2870</v>
      </c>
      <c r="F825" t="s">
        <v>16</v>
      </c>
      <c r="H825">
        <v>10</v>
      </c>
      <c r="I825">
        <v>0</v>
      </c>
      <c r="J825">
        <v>100</v>
      </c>
      <c r="K825">
        <v>0</v>
      </c>
      <c r="L825">
        <v>10</v>
      </c>
      <c r="M825">
        <v>10</v>
      </c>
      <c r="N825">
        <v>100</v>
      </c>
      <c r="O825" t="s">
        <v>2871</v>
      </c>
      <c r="P825" t="s">
        <v>2872</v>
      </c>
      <c r="Q825" s="5" t="str">
        <f>HYPERLINK(Table4[[#This Row],[url]])</f>
        <v>https://s3.amazonaws.com/FrackFinder/Tadpole/Susquehanna/2008/2008_X-075.6936_Y0041.8383.png</v>
      </c>
      <c r="S825">
        <f>IF(LEFT(Table4[[#This Row],[answer1]])=Table4[[#This Row],[MY ANWER]], 0,1)</f>
        <v>1</v>
      </c>
    </row>
    <row r="826" spans="1:19" x14ac:dyDescent="0.25">
      <c r="A826">
        <v>279733</v>
      </c>
      <c r="B826" t="s">
        <v>2856</v>
      </c>
      <c r="C826">
        <v>2008</v>
      </c>
      <c r="D826" t="s">
        <v>170</v>
      </c>
      <c r="E826" t="s">
        <v>2860</v>
      </c>
      <c r="F826" t="s">
        <v>16</v>
      </c>
      <c r="H826">
        <v>10</v>
      </c>
      <c r="I826">
        <v>0</v>
      </c>
      <c r="J826">
        <v>100</v>
      </c>
      <c r="K826">
        <v>0</v>
      </c>
      <c r="L826">
        <v>10</v>
      </c>
      <c r="M826">
        <v>10</v>
      </c>
      <c r="N826">
        <v>100</v>
      </c>
      <c r="O826" t="s">
        <v>2861</v>
      </c>
      <c r="P826" t="s">
        <v>2862</v>
      </c>
      <c r="Q826" s="5" t="str">
        <f>HYPERLINK(Table4[[#This Row],[url]])</f>
        <v>https://s3.amazonaws.com/FrackFinder/Tadpole/Susquehanna/2008/2008_X-075.6989_Y0041.8979.png</v>
      </c>
      <c r="S826">
        <f>IF(LEFT(Table4[[#This Row],[answer1]])=Table4[[#This Row],[MY ANWER]], 0,1)</f>
        <v>1</v>
      </c>
    </row>
    <row r="827" spans="1:19" x14ac:dyDescent="0.25">
      <c r="A827">
        <v>279730</v>
      </c>
      <c r="B827" t="s">
        <v>2846</v>
      </c>
      <c r="C827">
        <v>2008</v>
      </c>
      <c r="D827" t="s">
        <v>170</v>
      </c>
      <c r="E827" t="s">
        <v>2850</v>
      </c>
      <c r="F827" t="s">
        <v>16</v>
      </c>
      <c r="H827">
        <v>10</v>
      </c>
      <c r="I827">
        <v>0</v>
      </c>
      <c r="J827">
        <v>100</v>
      </c>
      <c r="K827">
        <v>0</v>
      </c>
      <c r="L827">
        <v>10</v>
      </c>
      <c r="M827">
        <v>10</v>
      </c>
      <c r="N827">
        <v>100</v>
      </c>
      <c r="O827" t="s">
        <v>2851</v>
      </c>
      <c r="P827" t="s">
        <v>2852</v>
      </c>
      <c r="Q827" s="5" t="str">
        <f>HYPERLINK(Table4[[#This Row],[url]])</f>
        <v>https://s3.amazonaws.com/FrackFinder/Tadpole/Susquehanna/2008/2008_X-075.6998_Y0041.8302.png</v>
      </c>
      <c r="S827">
        <f>IF(LEFT(Table4[[#This Row],[answer1]])=Table4[[#This Row],[MY ANWER]], 0,1)</f>
        <v>1</v>
      </c>
    </row>
    <row r="828" spans="1:19" x14ac:dyDescent="0.25">
      <c r="A828">
        <v>279727</v>
      </c>
      <c r="B828" t="s">
        <v>2836</v>
      </c>
      <c r="C828">
        <v>2008</v>
      </c>
      <c r="D828" t="s">
        <v>170</v>
      </c>
      <c r="E828" t="s">
        <v>2840</v>
      </c>
      <c r="F828" t="s">
        <v>16</v>
      </c>
      <c r="H828">
        <v>10</v>
      </c>
      <c r="I828">
        <v>0</v>
      </c>
      <c r="J828">
        <v>100</v>
      </c>
      <c r="K828">
        <v>0</v>
      </c>
      <c r="L828">
        <v>10</v>
      </c>
      <c r="M828">
        <v>10</v>
      </c>
      <c r="N828">
        <v>100</v>
      </c>
      <c r="O828" t="s">
        <v>2841</v>
      </c>
      <c r="P828" t="s">
        <v>2842</v>
      </c>
      <c r="Q828" s="5" t="str">
        <f>HYPERLINK(Table4[[#This Row],[url]])</f>
        <v>https://s3.amazonaws.com/FrackFinder/Tadpole/Susquehanna/2008/2008_X-075.7025_Y0041.8594.png</v>
      </c>
      <c r="S828">
        <f>IF(LEFT(Table4[[#This Row],[answer1]])=Table4[[#This Row],[MY ANWER]], 0,1)</f>
        <v>1</v>
      </c>
    </row>
    <row r="829" spans="1:19" x14ac:dyDescent="0.25">
      <c r="A829">
        <v>279724</v>
      </c>
      <c r="B829" t="s">
        <v>2826</v>
      </c>
      <c r="C829">
        <v>2008</v>
      </c>
      <c r="D829" t="s">
        <v>170</v>
      </c>
      <c r="E829" t="s">
        <v>2830</v>
      </c>
      <c r="F829" t="s">
        <v>16</v>
      </c>
      <c r="H829">
        <v>10</v>
      </c>
      <c r="I829">
        <v>0</v>
      </c>
      <c r="J829">
        <v>100</v>
      </c>
      <c r="K829">
        <v>0</v>
      </c>
      <c r="L829">
        <v>10</v>
      </c>
      <c r="M829">
        <v>10</v>
      </c>
      <c r="N829">
        <v>100</v>
      </c>
      <c r="O829" t="s">
        <v>2831</v>
      </c>
      <c r="P829" t="s">
        <v>2832</v>
      </c>
      <c r="Q829" s="5" t="str">
        <f>HYPERLINK(Table4[[#This Row],[url]])</f>
        <v>https://s3.amazonaws.com/FrackFinder/Tadpole/Susquehanna/2008/2008_X-075.7038_Y0041.8889.png</v>
      </c>
      <c r="S829">
        <f>IF(LEFT(Table4[[#This Row],[answer1]])=Table4[[#This Row],[MY ANWER]], 0,1)</f>
        <v>1</v>
      </c>
    </row>
    <row r="830" spans="1:19" x14ac:dyDescent="0.25">
      <c r="A830">
        <v>279721</v>
      </c>
      <c r="B830" t="s">
        <v>2816</v>
      </c>
      <c r="C830">
        <v>2008</v>
      </c>
      <c r="D830" t="s">
        <v>170</v>
      </c>
      <c r="E830" t="s">
        <v>2820</v>
      </c>
      <c r="F830" t="s">
        <v>16</v>
      </c>
      <c r="H830">
        <v>10</v>
      </c>
      <c r="I830">
        <v>0</v>
      </c>
      <c r="J830">
        <v>100</v>
      </c>
      <c r="K830">
        <v>0</v>
      </c>
      <c r="L830">
        <v>10</v>
      </c>
      <c r="M830">
        <v>10</v>
      </c>
      <c r="N830">
        <v>100</v>
      </c>
      <c r="O830" t="s">
        <v>2821</v>
      </c>
      <c r="P830" t="s">
        <v>2822</v>
      </c>
      <c r="Q830" s="5" t="str">
        <f>HYPERLINK(Table4[[#This Row],[url]])</f>
        <v>https://s3.amazonaws.com/FrackFinder/Tadpole/Susquehanna/2008/2008_X-075.7049_Y0041.7983.png</v>
      </c>
      <c r="S830">
        <f>IF(LEFT(Table4[[#This Row],[answer1]])=Table4[[#This Row],[MY ANWER]], 0,1)</f>
        <v>1</v>
      </c>
    </row>
    <row r="831" spans="1:19" x14ac:dyDescent="0.25">
      <c r="A831">
        <v>279718</v>
      </c>
      <c r="B831" t="s">
        <v>2806</v>
      </c>
      <c r="C831">
        <v>2008</v>
      </c>
      <c r="D831" t="s">
        <v>170</v>
      </c>
      <c r="E831" t="s">
        <v>2810</v>
      </c>
      <c r="F831" t="s">
        <v>16</v>
      </c>
      <c r="H831">
        <v>10</v>
      </c>
      <c r="I831">
        <v>0</v>
      </c>
      <c r="J831">
        <v>100</v>
      </c>
      <c r="K831">
        <v>0</v>
      </c>
      <c r="L831">
        <v>10</v>
      </c>
      <c r="M831">
        <v>10</v>
      </c>
      <c r="N831">
        <v>100</v>
      </c>
      <c r="O831" t="s">
        <v>2811</v>
      </c>
      <c r="P831" t="s">
        <v>2812</v>
      </c>
      <c r="Q831" s="5" t="str">
        <f>HYPERLINK(Table4[[#This Row],[url]])</f>
        <v>https://s3.amazonaws.com/FrackFinder/Tadpole/Susquehanna/2008/2008_X-075.7065_Y0041.8801.png</v>
      </c>
      <c r="S831">
        <f>IF(LEFT(Table4[[#This Row],[answer1]])=Table4[[#This Row],[MY ANWER]], 0,1)</f>
        <v>1</v>
      </c>
    </row>
    <row r="832" spans="1:19" x14ac:dyDescent="0.25">
      <c r="A832">
        <v>279715</v>
      </c>
      <c r="B832" t="s">
        <v>2796</v>
      </c>
      <c r="C832">
        <v>2008</v>
      </c>
      <c r="D832" t="s">
        <v>170</v>
      </c>
      <c r="E832" t="s">
        <v>2800</v>
      </c>
      <c r="F832" t="s">
        <v>16</v>
      </c>
      <c r="H832">
        <v>10</v>
      </c>
      <c r="I832">
        <v>0</v>
      </c>
      <c r="J832">
        <v>100</v>
      </c>
      <c r="K832">
        <v>0</v>
      </c>
      <c r="L832">
        <v>10</v>
      </c>
      <c r="M832">
        <v>10</v>
      </c>
      <c r="N832">
        <v>100</v>
      </c>
      <c r="O832" t="s">
        <v>2801</v>
      </c>
      <c r="P832" t="s">
        <v>2802</v>
      </c>
      <c r="Q832" s="5" t="str">
        <f>HYPERLINK(Table4[[#This Row],[url]])</f>
        <v>https://s3.amazonaws.com/FrackFinder/Tadpole/Susquehanna/2008/2008_X-075.7104_Y0041.7390.png</v>
      </c>
      <c r="S832">
        <f>IF(LEFT(Table4[[#This Row],[answer1]])=Table4[[#This Row],[MY ANWER]], 0,1)</f>
        <v>1</v>
      </c>
    </row>
    <row r="833" spans="1:19" x14ac:dyDescent="0.25">
      <c r="A833">
        <v>279712</v>
      </c>
      <c r="B833" t="s">
        <v>2786</v>
      </c>
      <c r="C833">
        <v>2008</v>
      </c>
      <c r="D833" t="s">
        <v>170</v>
      </c>
      <c r="E833" t="s">
        <v>2790</v>
      </c>
      <c r="F833" t="s">
        <v>16</v>
      </c>
      <c r="H833">
        <v>10</v>
      </c>
      <c r="I833">
        <v>0</v>
      </c>
      <c r="J833">
        <v>100</v>
      </c>
      <c r="K833">
        <v>0</v>
      </c>
      <c r="L833">
        <v>10</v>
      </c>
      <c r="M833">
        <v>10</v>
      </c>
      <c r="N833">
        <v>100</v>
      </c>
      <c r="O833" t="s">
        <v>2791</v>
      </c>
      <c r="P833" t="s">
        <v>2792</v>
      </c>
      <c r="Q833" s="5" t="str">
        <f>HYPERLINK(Table4[[#This Row],[url]])</f>
        <v>https://s3.amazonaws.com/FrackFinder/Tadpole/Susquehanna/2008/2008_X-075.7124_Y0041.7062.png</v>
      </c>
      <c r="S833">
        <f>IF(LEFT(Table4[[#This Row],[answer1]])=Table4[[#This Row],[MY ANWER]], 0,1)</f>
        <v>1</v>
      </c>
    </row>
    <row r="834" spans="1:19" x14ac:dyDescent="0.25">
      <c r="A834">
        <v>279709</v>
      </c>
      <c r="B834" t="s">
        <v>2776</v>
      </c>
      <c r="C834">
        <v>2008</v>
      </c>
      <c r="D834" t="s">
        <v>170</v>
      </c>
      <c r="E834" t="s">
        <v>2780</v>
      </c>
      <c r="F834" t="s">
        <v>16</v>
      </c>
      <c r="H834">
        <v>10</v>
      </c>
      <c r="I834">
        <v>0</v>
      </c>
      <c r="J834">
        <v>100</v>
      </c>
      <c r="K834">
        <v>0</v>
      </c>
      <c r="L834">
        <v>10</v>
      </c>
      <c r="M834">
        <v>10</v>
      </c>
      <c r="N834">
        <v>100</v>
      </c>
      <c r="O834" t="s">
        <v>2781</v>
      </c>
      <c r="P834" t="s">
        <v>2782</v>
      </c>
      <c r="Q834" s="5" t="str">
        <f>HYPERLINK(Table4[[#This Row],[url]])</f>
        <v>https://s3.amazonaws.com/FrackFinder/Tadpole/Susquehanna/2008/2008_X-075.7145_Y0041.8295.png</v>
      </c>
      <c r="S834">
        <f>IF(LEFT(Table4[[#This Row],[answer1]])=Table4[[#This Row],[MY ANWER]], 0,1)</f>
        <v>1</v>
      </c>
    </row>
    <row r="835" spans="1:19" x14ac:dyDescent="0.25">
      <c r="A835">
        <v>279703</v>
      </c>
      <c r="B835" t="s">
        <v>2756</v>
      </c>
      <c r="C835">
        <v>2008</v>
      </c>
      <c r="D835" t="s">
        <v>170</v>
      </c>
      <c r="E835" t="s">
        <v>2760</v>
      </c>
      <c r="F835" t="s">
        <v>16</v>
      </c>
      <c r="H835">
        <v>10</v>
      </c>
      <c r="I835">
        <v>0</v>
      </c>
      <c r="J835">
        <v>100</v>
      </c>
      <c r="K835">
        <v>0</v>
      </c>
      <c r="L835">
        <v>10</v>
      </c>
      <c r="M835">
        <v>10</v>
      </c>
      <c r="N835">
        <v>100</v>
      </c>
      <c r="O835" t="s">
        <v>2761</v>
      </c>
      <c r="P835" t="s">
        <v>2762</v>
      </c>
      <c r="Q835" s="5" t="str">
        <f>HYPERLINK(Table4[[#This Row],[url]])</f>
        <v>https://s3.amazonaws.com/FrackFinder/Tadpole/Susquehanna/2008/2008_X-075.7185_Y0041.7253.png</v>
      </c>
      <c r="S835">
        <f>IF(LEFT(Table4[[#This Row],[answer1]])=Table4[[#This Row],[MY ANWER]], 0,1)</f>
        <v>1</v>
      </c>
    </row>
    <row r="836" spans="1:19" x14ac:dyDescent="0.25">
      <c r="A836">
        <v>279700</v>
      </c>
      <c r="B836" t="s">
        <v>2746</v>
      </c>
      <c r="C836">
        <v>2008</v>
      </c>
      <c r="D836" t="s">
        <v>170</v>
      </c>
      <c r="E836" t="s">
        <v>2750</v>
      </c>
      <c r="F836" t="s">
        <v>16</v>
      </c>
      <c r="H836">
        <v>10</v>
      </c>
      <c r="I836">
        <v>0</v>
      </c>
      <c r="J836">
        <v>100</v>
      </c>
      <c r="K836">
        <v>0</v>
      </c>
      <c r="L836">
        <v>10</v>
      </c>
      <c r="M836">
        <v>10</v>
      </c>
      <c r="N836">
        <v>100</v>
      </c>
      <c r="O836" t="s">
        <v>2751</v>
      </c>
      <c r="P836" t="s">
        <v>2752</v>
      </c>
      <c r="Q836" s="5" t="str">
        <f>HYPERLINK(Table4[[#This Row],[url]])</f>
        <v>https://s3.amazonaws.com/FrackFinder/Tadpole/Susquehanna/2008/2008_X-075.7284_Y0041.6825.png</v>
      </c>
      <c r="S836">
        <f>IF(LEFT(Table4[[#This Row],[answer1]])=Table4[[#This Row],[MY ANWER]], 0,1)</f>
        <v>1</v>
      </c>
    </row>
    <row r="837" spans="1:19" x14ac:dyDescent="0.25">
      <c r="A837">
        <v>279697</v>
      </c>
      <c r="B837" t="s">
        <v>2736</v>
      </c>
      <c r="C837">
        <v>2008</v>
      </c>
      <c r="D837" t="s">
        <v>170</v>
      </c>
      <c r="E837" t="s">
        <v>2740</v>
      </c>
      <c r="F837" t="s">
        <v>16</v>
      </c>
      <c r="H837">
        <v>10</v>
      </c>
      <c r="I837">
        <v>0</v>
      </c>
      <c r="J837">
        <v>100</v>
      </c>
      <c r="K837">
        <v>0</v>
      </c>
      <c r="L837">
        <v>10</v>
      </c>
      <c r="M837">
        <v>10</v>
      </c>
      <c r="N837">
        <v>100</v>
      </c>
      <c r="O837" t="s">
        <v>2741</v>
      </c>
      <c r="P837" t="s">
        <v>2742</v>
      </c>
      <c r="Q837" s="5" t="str">
        <f>HYPERLINK(Table4[[#This Row],[url]])</f>
        <v>https://s3.amazonaws.com/FrackFinder/Tadpole/Susquehanna/2008/2008_X-075.7303_Y0041.8619.png</v>
      </c>
      <c r="S837">
        <f>IF(LEFT(Table4[[#This Row],[answer1]])=Table4[[#This Row],[MY ANWER]], 0,1)</f>
        <v>1</v>
      </c>
    </row>
    <row r="838" spans="1:19" x14ac:dyDescent="0.25">
      <c r="A838">
        <v>279691</v>
      </c>
      <c r="B838" t="s">
        <v>2716</v>
      </c>
      <c r="C838">
        <v>2008</v>
      </c>
      <c r="D838" t="s">
        <v>170</v>
      </c>
      <c r="E838" t="s">
        <v>2720</v>
      </c>
      <c r="F838" t="s">
        <v>16</v>
      </c>
      <c r="H838">
        <v>10</v>
      </c>
      <c r="I838">
        <v>0</v>
      </c>
      <c r="J838">
        <v>100</v>
      </c>
      <c r="K838">
        <v>0</v>
      </c>
      <c r="L838">
        <v>10</v>
      </c>
      <c r="M838">
        <v>10</v>
      </c>
      <c r="N838">
        <v>100</v>
      </c>
      <c r="O838" t="s">
        <v>2721</v>
      </c>
      <c r="P838" t="s">
        <v>2722</v>
      </c>
      <c r="Q838" s="5" t="str">
        <f>HYPERLINK(Table4[[#This Row],[url]])</f>
        <v>https://s3.amazonaws.com/FrackFinder/Tadpole/Susquehanna/2008/2008_X-075.7351_Y0041.7954.png</v>
      </c>
      <c r="S838">
        <f>IF(LEFT(Table4[[#This Row],[answer1]])=Table4[[#This Row],[MY ANWER]], 0,1)</f>
        <v>1</v>
      </c>
    </row>
    <row r="839" spans="1:19" x14ac:dyDescent="0.25">
      <c r="A839">
        <v>279688</v>
      </c>
      <c r="B839" t="s">
        <v>2706</v>
      </c>
      <c r="C839">
        <v>2008</v>
      </c>
      <c r="D839" t="s">
        <v>170</v>
      </c>
      <c r="E839" t="s">
        <v>2710</v>
      </c>
      <c r="F839" t="s">
        <v>16</v>
      </c>
      <c r="H839">
        <v>10</v>
      </c>
      <c r="I839">
        <v>0</v>
      </c>
      <c r="J839">
        <v>100</v>
      </c>
      <c r="K839">
        <v>0</v>
      </c>
      <c r="L839">
        <v>10</v>
      </c>
      <c r="M839">
        <v>10</v>
      </c>
      <c r="N839">
        <v>100</v>
      </c>
      <c r="O839" t="s">
        <v>2711</v>
      </c>
      <c r="P839" t="s">
        <v>2712</v>
      </c>
      <c r="Q839" s="5" t="str">
        <f>HYPERLINK(Table4[[#This Row],[url]])</f>
        <v>https://s3.amazonaws.com/FrackFinder/Tadpole/Susquehanna/2008/2008_X-075.7364_Y0041.8534.png</v>
      </c>
      <c r="S839">
        <f>IF(LEFT(Table4[[#This Row],[answer1]])=Table4[[#This Row],[MY ANWER]], 0,1)</f>
        <v>1</v>
      </c>
    </row>
    <row r="840" spans="1:19" x14ac:dyDescent="0.25">
      <c r="A840">
        <v>279685</v>
      </c>
      <c r="B840" t="s">
        <v>2696</v>
      </c>
      <c r="C840">
        <v>2008</v>
      </c>
      <c r="D840" t="s">
        <v>170</v>
      </c>
      <c r="E840" t="s">
        <v>2700</v>
      </c>
      <c r="F840" t="s">
        <v>16</v>
      </c>
      <c r="H840">
        <v>10</v>
      </c>
      <c r="I840">
        <v>0</v>
      </c>
      <c r="J840">
        <v>100</v>
      </c>
      <c r="K840">
        <v>0</v>
      </c>
      <c r="L840">
        <v>10</v>
      </c>
      <c r="M840">
        <v>10</v>
      </c>
      <c r="N840">
        <v>100</v>
      </c>
      <c r="O840" t="s">
        <v>2701</v>
      </c>
      <c r="P840" t="s">
        <v>2702</v>
      </c>
      <c r="Q840" s="5" t="str">
        <f>HYPERLINK(Table4[[#This Row],[url]])</f>
        <v>https://s3.amazonaws.com/FrackFinder/Tadpole/Susquehanna/2008/2008_X-075.7424_Y0041.8277.png</v>
      </c>
      <c r="S840">
        <f>IF(LEFT(Table4[[#This Row],[answer1]])=Table4[[#This Row],[MY ANWER]], 0,1)</f>
        <v>1</v>
      </c>
    </row>
    <row r="841" spans="1:19" x14ac:dyDescent="0.25">
      <c r="A841">
        <v>279673</v>
      </c>
      <c r="B841" t="s">
        <v>2656</v>
      </c>
      <c r="C841">
        <v>2008</v>
      </c>
      <c r="D841" t="s">
        <v>170</v>
      </c>
      <c r="E841" t="s">
        <v>2660</v>
      </c>
      <c r="F841" t="s">
        <v>16</v>
      </c>
      <c r="H841">
        <v>10</v>
      </c>
      <c r="I841">
        <v>0</v>
      </c>
      <c r="J841">
        <v>100</v>
      </c>
      <c r="K841">
        <v>0</v>
      </c>
      <c r="L841">
        <v>10</v>
      </c>
      <c r="M841">
        <v>10</v>
      </c>
      <c r="N841">
        <v>100</v>
      </c>
      <c r="O841" t="s">
        <v>2661</v>
      </c>
      <c r="P841" t="s">
        <v>2662</v>
      </c>
      <c r="Q841" s="5" t="str">
        <f>HYPERLINK(Table4[[#This Row],[url]])</f>
        <v>https://s3.amazonaws.com/FrackFinder/Tadpole/Susquehanna/2008/2008_X-075.7475_Y0041.7328.png</v>
      </c>
      <c r="S841">
        <f>IF(LEFT(Table4[[#This Row],[answer1]])=Table4[[#This Row],[MY ANWER]], 0,1)</f>
        <v>1</v>
      </c>
    </row>
    <row r="842" spans="1:19" x14ac:dyDescent="0.25">
      <c r="A842">
        <v>279670</v>
      </c>
      <c r="B842" t="s">
        <v>2646</v>
      </c>
      <c r="C842">
        <v>2008</v>
      </c>
      <c r="D842" t="s">
        <v>170</v>
      </c>
      <c r="E842" t="s">
        <v>2650</v>
      </c>
      <c r="F842" t="s">
        <v>16</v>
      </c>
      <c r="H842">
        <v>10</v>
      </c>
      <c r="I842">
        <v>0</v>
      </c>
      <c r="J842">
        <v>100</v>
      </c>
      <c r="K842">
        <v>0</v>
      </c>
      <c r="L842">
        <v>10</v>
      </c>
      <c r="M842">
        <v>10</v>
      </c>
      <c r="N842">
        <v>100</v>
      </c>
      <c r="O842" t="s">
        <v>2651</v>
      </c>
      <c r="P842" t="s">
        <v>2652</v>
      </c>
      <c r="Q842" s="5" t="str">
        <f>HYPERLINK(Table4[[#This Row],[url]])</f>
        <v>https://s3.amazonaws.com/FrackFinder/Tadpole/Susquehanna/2008/2008_X-075.7476_Y0041.8549.png</v>
      </c>
      <c r="S842">
        <f>IF(LEFT(Table4[[#This Row],[answer1]])=Table4[[#This Row],[MY ANWER]], 0,1)</f>
        <v>1</v>
      </c>
    </row>
    <row r="843" spans="1:19" x14ac:dyDescent="0.25">
      <c r="A843">
        <v>279661</v>
      </c>
      <c r="B843" t="s">
        <v>2616</v>
      </c>
      <c r="C843">
        <v>2008</v>
      </c>
      <c r="D843" t="s">
        <v>170</v>
      </c>
      <c r="E843" t="s">
        <v>2620</v>
      </c>
      <c r="F843" t="s">
        <v>16</v>
      </c>
      <c r="H843">
        <v>10</v>
      </c>
      <c r="I843">
        <v>0</v>
      </c>
      <c r="J843">
        <v>100</v>
      </c>
      <c r="K843">
        <v>0</v>
      </c>
      <c r="L843">
        <v>10</v>
      </c>
      <c r="M843">
        <v>10</v>
      </c>
      <c r="N843">
        <v>100</v>
      </c>
      <c r="O843" t="s">
        <v>2621</v>
      </c>
      <c r="P843" t="s">
        <v>2622</v>
      </c>
      <c r="Q843" s="5" t="str">
        <f>HYPERLINK(Table4[[#This Row],[url]])</f>
        <v>https://s3.amazonaws.com/FrackFinder/Tadpole/Susquehanna/2008/2008_X-075.7571_Y0041.8479.png</v>
      </c>
      <c r="S843">
        <f>IF(LEFT(Table4[[#This Row],[answer1]])=Table4[[#This Row],[MY ANWER]], 0,1)</f>
        <v>1</v>
      </c>
    </row>
    <row r="844" spans="1:19" x14ac:dyDescent="0.25">
      <c r="A844">
        <v>279658</v>
      </c>
      <c r="B844" t="s">
        <v>2606</v>
      </c>
      <c r="C844">
        <v>2008</v>
      </c>
      <c r="D844" t="s">
        <v>170</v>
      </c>
      <c r="E844" t="s">
        <v>2610</v>
      </c>
      <c r="F844" t="s">
        <v>16</v>
      </c>
      <c r="H844">
        <v>10</v>
      </c>
      <c r="I844">
        <v>0</v>
      </c>
      <c r="J844">
        <v>100</v>
      </c>
      <c r="K844">
        <v>0</v>
      </c>
      <c r="L844">
        <v>10</v>
      </c>
      <c r="M844">
        <v>10</v>
      </c>
      <c r="N844">
        <v>100</v>
      </c>
      <c r="O844" t="s">
        <v>2611</v>
      </c>
      <c r="P844" t="s">
        <v>2612</v>
      </c>
      <c r="Q844" s="5" t="str">
        <f>HYPERLINK(Table4[[#This Row],[url]])</f>
        <v>https://s3.amazonaws.com/FrackFinder/Tadpole/Susquehanna/2008/2008_X-075.7602_Y0041.8364.png</v>
      </c>
      <c r="S844">
        <f>IF(LEFT(Table4[[#This Row],[answer1]])=Table4[[#This Row],[MY ANWER]], 0,1)</f>
        <v>1</v>
      </c>
    </row>
    <row r="845" spans="1:19" x14ac:dyDescent="0.25">
      <c r="A845">
        <v>279655</v>
      </c>
      <c r="B845" t="s">
        <v>2596</v>
      </c>
      <c r="C845">
        <v>2008</v>
      </c>
      <c r="D845" t="s">
        <v>170</v>
      </c>
      <c r="E845" t="s">
        <v>2600</v>
      </c>
      <c r="F845" t="s">
        <v>16</v>
      </c>
      <c r="H845">
        <v>10</v>
      </c>
      <c r="I845">
        <v>0</v>
      </c>
      <c r="J845">
        <v>100</v>
      </c>
      <c r="K845">
        <v>0</v>
      </c>
      <c r="L845">
        <v>10</v>
      </c>
      <c r="M845">
        <v>10</v>
      </c>
      <c r="N845">
        <v>100</v>
      </c>
      <c r="O845" t="s">
        <v>2601</v>
      </c>
      <c r="P845" t="s">
        <v>2602</v>
      </c>
      <c r="Q845" s="5" t="str">
        <f>HYPERLINK(Table4[[#This Row],[url]])</f>
        <v>https://s3.amazonaws.com/FrackFinder/Tadpole/Susquehanna/2008/2008_X-075.7658_Y0041.6723.png</v>
      </c>
      <c r="S845">
        <f>IF(LEFT(Table4[[#This Row],[answer1]])=Table4[[#This Row],[MY ANWER]], 0,1)</f>
        <v>1</v>
      </c>
    </row>
    <row r="846" spans="1:19" x14ac:dyDescent="0.25">
      <c r="A846">
        <v>279652</v>
      </c>
      <c r="B846" t="s">
        <v>2586</v>
      </c>
      <c r="C846">
        <v>2008</v>
      </c>
      <c r="D846" t="s">
        <v>170</v>
      </c>
      <c r="E846" t="s">
        <v>2590</v>
      </c>
      <c r="F846" t="s">
        <v>16</v>
      </c>
      <c r="H846">
        <v>10</v>
      </c>
      <c r="I846">
        <v>0</v>
      </c>
      <c r="J846">
        <v>100</v>
      </c>
      <c r="K846">
        <v>0</v>
      </c>
      <c r="L846">
        <v>10</v>
      </c>
      <c r="M846">
        <v>10</v>
      </c>
      <c r="N846">
        <v>100</v>
      </c>
      <c r="O846" t="s">
        <v>2591</v>
      </c>
      <c r="P846" t="s">
        <v>2592</v>
      </c>
      <c r="Q846" s="5" t="str">
        <f>HYPERLINK(Table4[[#This Row],[url]])</f>
        <v>https://s3.amazonaws.com/FrackFinder/Tadpole/Susquehanna/2008/2008_X-075.7660_Y0041.8025.png</v>
      </c>
      <c r="S846">
        <f>IF(LEFT(Table4[[#This Row],[answer1]])=Table4[[#This Row],[MY ANWER]], 0,1)</f>
        <v>1</v>
      </c>
    </row>
    <row r="847" spans="1:19" x14ac:dyDescent="0.25">
      <c r="A847">
        <v>279646</v>
      </c>
      <c r="B847" t="s">
        <v>2566</v>
      </c>
      <c r="C847">
        <v>2008</v>
      </c>
      <c r="D847" t="s">
        <v>170</v>
      </c>
      <c r="E847" t="s">
        <v>2570</v>
      </c>
      <c r="F847" t="s">
        <v>16</v>
      </c>
      <c r="H847">
        <v>10</v>
      </c>
      <c r="I847">
        <v>0</v>
      </c>
      <c r="J847">
        <v>100</v>
      </c>
      <c r="K847">
        <v>0</v>
      </c>
      <c r="L847">
        <v>10</v>
      </c>
      <c r="M847">
        <v>10</v>
      </c>
      <c r="N847">
        <v>100</v>
      </c>
      <c r="O847" t="s">
        <v>2571</v>
      </c>
      <c r="P847" t="s">
        <v>2572</v>
      </c>
      <c r="Q847" s="5" t="str">
        <f>HYPERLINK(Table4[[#This Row],[url]])</f>
        <v>https://s3.amazonaws.com/FrackFinder/Tadpole/Susquehanna/2008/2008_X-075.7693_Y0041.8314.png</v>
      </c>
      <c r="S847">
        <f>IF(LEFT(Table4[[#This Row],[answer1]])=Table4[[#This Row],[MY ANWER]], 0,1)</f>
        <v>1</v>
      </c>
    </row>
    <row r="848" spans="1:19" x14ac:dyDescent="0.25">
      <c r="A848">
        <v>279643</v>
      </c>
      <c r="B848" t="s">
        <v>2557</v>
      </c>
      <c r="C848">
        <v>2008</v>
      </c>
      <c r="D848" t="s">
        <v>170</v>
      </c>
      <c r="E848" t="s">
        <v>2560</v>
      </c>
      <c r="F848" t="s">
        <v>16</v>
      </c>
      <c r="H848">
        <v>10</v>
      </c>
      <c r="I848">
        <v>0</v>
      </c>
      <c r="J848">
        <v>100</v>
      </c>
      <c r="K848">
        <v>0</v>
      </c>
      <c r="L848">
        <v>10</v>
      </c>
      <c r="M848">
        <v>10</v>
      </c>
      <c r="N848">
        <v>100</v>
      </c>
      <c r="O848" t="s">
        <v>2561</v>
      </c>
      <c r="P848" t="s">
        <v>2562</v>
      </c>
      <c r="Q848" s="5" t="str">
        <f>HYPERLINK(Table4[[#This Row],[url]])</f>
        <v>https://s3.amazonaws.com/FrackFinder/Tadpole/Susquehanna/2008/2008_X-075.7695_Y0041.8914.png</v>
      </c>
      <c r="S848">
        <f>IF(LEFT(Table4[[#This Row],[answer1]])=Table4[[#This Row],[MY ANWER]], 0,1)</f>
        <v>1</v>
      </c>
    </row>
    <row r="849" spans="1:19" x14ac:dyDescent="0.25">
      <c r="A849">
        <v>279640</v>
      </c>
      <c r="B849" t="s">
        <v>2547</v>
      </c>
      <c r="C849">
        <v>2008</v>
      </c>
      <c r="D849" t="s">
        <v>170</v>
      </c>
      <c r="E849" t="s">
        <v>2551</v>
      </c>
      <c r="F849" t="s">
        <v>16</v>
      </c>
      <c r="H849">
        <v>10</v>
      </c>
      <c r="I849">
        <v>0</v>
      </c>
      <c r="J849">
        <v>100</v>
      </c>
      <c r="K849">
        <v>0</v>
      </c>
      <c r="L849">
        <v>10</v>
      </c>
      <c r="M849">
        <v>10</v>
      </c>
      <c r="N849">
        <v>100</v>
      </c>
      <c r="O849" t="s">
        <v>2552</v>
      </c>
      <c r="P849" t="s">
        <v>2553</v>
      </c>
      <c r="Q849" s="5" t="str">
        <f>HYPERLINK(Table4[[#This Row],[url]])</f>
        <v>https://s3.amazonaws.com/FrackFinder/Tadpole/Susquehanna/2008/2008_X-075.7733_Y0041.9831.png</v>
      </c>
      <c r="S849">
        <f>IF(LEFT(Table4[[#This Row],[answer1]])=Table4[[#This Row],[MY ANWER]], 0,1)</f>
        <v>1</v>
      </c>
    </row>
    <row r="850" spans="1:19" x14ac:dyDescent="0.25">
      <c r="A850">
        <v>279634</v>
      </c>
      <c r="B850" t="s">
        <v>2527</v>
      </c>
      <c r="C850">
        <v>2008</v>
      </c>
      <c r="D850" t="s">
        <v>170</v>
      </c>
      <c r="E850" t="s">
        <v>2531</v>
      </c>
      <c r="F850" t="s">
        <v>16</v>
      </c>
      <c r="H850">
        <v>10</v>
      </c>
      <c r="I850">
        <v>0</v>
      </c>
      <c r="J850">
        <v>100</v>
      </c>
      <c r="K850">
        <v>0</v>
      </c>
      <c r="L850">
        <v>10</v>
      </c>
      <c r="M850">
        <v>10</v>
      </c>
      <c r="N850">
        <v>100</v>
      </c>
      <c r="O850" t="s">
        <v>2532</v>
      </c>
      <c r="P850" t="s">
        <v>2533</v>
      </c>
      <c r="Q850" s="5" t="str">
        <f>HYPERLINK(Table4[[#This Row],[url]])</f>
        <v>https://s3.amazonaws.com/FrackFinder/Tadpole/Susquehanna/2008/2008_X-075.7800_Y0041.9768.png</v>
      </c>
      <c r="S850">
        <f>IF(LEFT(Table4[[#This Row],[answer1]])=Table4[[#This Row],[MY ANWER]], 0,1)</f>
        <v>1</v>
      </c>
    </row>
    <row r="851" spans="1:19" x14ac:dyDescent="0.25">
      <c r="A851">
        <v>279625</v>
      </c>
      <c r="B851" t="s">
        <v>2498</v>
      </c>
      <c r="C851">
        <v>2008</v>
      </c>
      <c r="D851" t="s">
        <v>170</v>
      </c>
      <c r="E851" t="s">
        <v>2502</v>
      </c>
      <c r="F851" t="s">
        <v>16</v>
      </c>
      <c r="H851">
        <v>13</v>
      </c>
      <c r="I851">
        <v>0</v>
      </c>
      <c r="J851">
        <v>100</v>
      </c>
      <c r="K851">
        <v>0</v>
      </c>
      <c r="L851">
        <v>13</v>
      </c>
      <c r="M851">
        <v>10</v>
      </c>
      <c r="N851">
        <v>130</v>
      </c>
      <c r="O851" t="s">
        <v>2503</v>
      </c>
      <c r="P851" t="s">
        <v>2504</v>
      </c>
      <c r="Q851" s="5" t="str">
        <f>HYPERLINK(Table4[[#This Row],[url]])</f>
        <v>https://s3.amazonaws.com/FrackFinder/Tadpole/Susquehanna/2008/2008_X-075.7880_Y0041.7270.png</v>
      </c>
      <c r="S851">
        <f>IF(LEFT(Table4[[#This Row],[answer1]])=Table4[[#This Row],[MY ANWER]], 0,1)</f>
        <v>1</v>
      </c>
    </row>
    <row r="852" spans="1:19" x14ac:dyDescent="0.25">
      <c r="A852">
        <v>279622</v>
      </c>
      <c r="B852" t="s">
        <v>2488</v>
      </c>
      <c r="C852">
        <v>2008</v>
      </c>
      <c r="D852" t="s">
        <v>170</v>
      </c>
      <c r="E852" t="s">
        <v>2492</v>
      </c>
      <c r="F852" t="s">
        <v>16</v>
      </c>
      <c r="H852">
        <v>10</v>
      </c>
      <c r="I852">
        <v>0</v>
      </c>
      <c r="J852">
        <v>100</v>
      </c>
      <c r="K852">
        <v>0</v>
      </c>
      <c r="L852">
        <v>10</v>
      </c>
      <c r="M852">
        <v>10</v>
      </c>
      <c r="N852">
        <v>100</v>
      </c>
      <c r="O852" t="s">
        <v>2493</v>
      </c>
      <c r="P852" t="s">
        <v>2494</v>
      </c>
      <c r="Q852" s="5" t="str">
        <f>HYPERLINK(Table4[[#This Row],[url]])</f>
        <v>https://s3.amazonaws.com/FrackFinder/Tadpole/Susquehanna/2008/2008_X-075.7954_Y0041.9801.png</v>
      </c>
      <c r="S852">
        <f>IF(LEFT(Table4[[#This Row],[answer1]])=Table4[[#This Row],[MY ANWER]], 0,1)</f>
        <v>1</v>
      </c>
    </row>
    <row r="853" spans="1:19" x14ac:dyDescent="0.25">
      <c r="A853">
        <v>279616</v>
      </c>
      <c r="B853" t="s">
        <v>2468</v>
      </c>
      <c r="C853">
        <v>2008</v>
      </c>
      <c r="D853" t="s">
        <v>170</v>
      </c>
      <c r="E853" t="s">
        <v>2472</v>
      </c>
      <c r="F853" t="s">
        <v>16</v>
      </c>
      <c r="H853">
        <v>10</v>
      </c>
      <c r="I853">
        <v>0</v>
      </c>
      <c r="J853">
        <v>100</v>
      </c>
      <c r="K853">
        <v>0</v>
      </c>
      <c r="L853">
        <v>10</v>
      </c>
      <c r="M853">
        <v>10</v>
      </c>
      <c r="N853">
        <v>100</v>
      </c>
      <c r="O853" t="s">
        <v>2473</v>
      </c>
      <c r="P853" t="s">
        <v>2474</v>
      </c>
      <c r="Q853" s="5" t="str">
        <f>HYPERLINK(Table4[[#This Row],[url]])</f>
        <v>https://s3.amazonaws.com/FrackFinder/Tadpole/Susquehanna/2008/2008_X-075.7997_Y0041.7638.png</v>
      </c>
      <c r="S853">
        <f>IF(LEFT(Table4[[#This Row],[answer1]])=Table4[[#This Row],[MY ANWER]], 0,1)</f>
        <v>1</v>
      </c>
    </row>
    <row r="854" spans="1:19" x14ac:dyDescent="0.25">
      <c r="A854">
        <v>279613</v>
      </c>
      <c r="B854" t="s">
        <v>2458</v>
      </c>
      <c r="C854">
        <v>2008</v>
      </c>
      <c r="D854" t="s">
        <v>170</v>
      </c>
      <c r="E854" t="s">
        <v>2462</v>
      </c>
      <c r="F854" t="s">
        <v>16</v>
      </c>
      <c r="H854">
        <v>10</v>
      </c>
      <c r="I854">
        <v>0</v>
      </c>
      <c r="J854">
        <v>100</v>
      </c>
      <c r="K854">
        <v>0</v>
      </c>
      <c r="L854">
        <v>10</v>
      </c>
      <c r="M854">
        <v>10</v>
      </c>
      <c r="N854">
        <v>100</v>
      </c>
      <c r="O854" t="s">
        <v>2463</v>
      </c>
      <c r="P854" t="s">
        <v>2464</v>
      </c>
      <c r="Q854" s="5" t="str">
        <f>HYPERLINK(Table4[[#This Row],[url]])</f>
        <v>https://s3.amazonaws.com/FrackFinder/Tadpole/Susquehanna/2008/2008_X-075.8000_Y0041.9730.png</v>
      </c>
      <c r="S854">
        <f>IF(LEFT(Table4[[#This Row],[answer1]])=Table4[[#This Row],[MY ANWER]], 0,1)</f>
        <v>1</v>
      </c>
    </row>
    <row r="855" spans="1:19" x14ac:dyDescent="0.25">
      <c r="A855">
        <v>279607</v>
      </c>
      <c r="B855" t="s">
        <v>2438</v>
      </c>
      <c r="C855">
        <v>2008</v>
      </c>
      <c r="D855" t="s">
        <v>170</v>
      </c>
      <c r="E855" t="s">
        <v>2442</v>
      </c>
      <c r="F855" t="s">
        <v>16</v>
      </c>
      <c r="H855">
        <v>10</v>
      </c>
      <c r="I855">
        <v>0</v>
      </c>
      <c r="J855">
        <v>100</v>
      </c>
      <c r="K855">
        <v>0</v>
      </c>
      <c r="L855">
        <v>10</v>
      </c>
      <c r="M855">
        <v>10</v>
      </c>
      <c r="N855">
        <v>100</v>
      </c>
      <c r="O855" t="s">
        <v>2443</v>
      </c>
      <c r="P855" t="s">
        <v>2444</v>
      </c>
      <c r="Q855" s="5" t="str">
        <f>HYPERLINK(Table4[[#This Row],[url]])</f>
        <v>https://s3.amazonaws.com/FrackFinder/Tadpole/Susquehanna/2008/2008_X-075.8085_Y0041.6715.png</v>
      </c>
      <c r="S855">
        <f>IF(LEFT(Table4[[#This Row],[answer1]])=Table4[[#This Row],[MY ANWER]], 0,1)</f>
        <v>1</v>
      </c>
    </row>
    <row r="856" spans="1:19" x14ac:dyDescent="0.25">
      <c r="A856">
        <v>279604</v>
      </c>
      <c r="B856" t="s">
        <v>2428</v>
      </c>
      <c r="C856">
        <v>2008</v>
      </c>
      <c r="D856" t="s">
        <v>170</v>
      </c>
      <c r="E856" t="s">
        <v>2432</v>
      </c>
      <c r="F856" t="s">
        <v>16</v>
      </c>
      <c r="H856">
        <v>10</v>
      </c>
      <c r="I856">
        <v>0</v>
      </c>
      <c r="J856">
        <v>100</v>
      </c>
      <c r="K856">
        <v>0</v>
      </c>
      <c r="L856">
        <v>10</v>
      </c>
      <c r="M856">
        <v>10</v>
      </c>
      <c r="N856">
        <v>100</v>
      </c>
      <c r="O856" t="s">
        <v>2433</v>
      </c>
      <c r="P856" t="s">
        <v>2434</v>
      </c>
      <c r="Q856" s="5" t="str">
        <f>HYPERLINK(Table4[[#This Row],[url]])</f>
        <v>https://s3.amazonaws.com/FrackFinder/Tadpole/Susquehanna/2008/2008_X-075.8094_Y0041.9934.png</v>
      </c>
      <c r="S856">
        <f>IF(LEFT(Table4[[#This Row],[answer1]])=Table4[[#This Row],[MY ANWER]], 0,1)</f>
        <v>1</v>
      </c>
    </row>
    <row r="857" spans="1:19" x14ac:dyDescent="0.25">
      <c r="A857">
        <v>279598</v>
      </c>
      <c r="B857" t="s">
        <v>2408</v>
      </c>
      <c r="C857">
        <v>2008</v>
      </c>
      <c r="D857" t="s">
        <v>170</v>
      </c>
      <c r="E857" t="s">
        <v>2412</v>
      </c>
      <c r="F857" t="s">
        <v>16</v>
      </c>
      <c r="H857">
        <v>10</v>
      </c>
      <c r="I857">
        <v>0</v>
      </c>
      <c r="J857">
        <v>100</v>
      </c>
      <c r="K857">
        <v>0</v>
      </c>
      <c r="L857">
        <v>10</v>
      </c>
      <c r="M857">
        <v>10</v>
      </c>
      <c r="N857">
        <v>100</v>
      </c>
      <c r="O857" t="s">
        <v>2413</v>
      </c>
      <c r="P857" t="s">
        <v>2414</v>
      </c>
      <c r="Q857" s="5" t="str">
        <f>HYPERLINK(Table4[[#This Row],[url]])</f>
        <v>https://s3.amazonaws.com/FrackFinder/Tadpole/Susquehanna/2008/2008_X-075.8132_Y0041.9159.png</v>
      </c>
      <c r="S857">
        <f>IF(LEFT(Table4[[#This Row],[answer1]])=Table4[[#This Row],[MY ANWER]], 0,1)</f>
        <v>1</v>
      </c>
    </row>
    <row r="858" spans="1:19" x14ac:dyDescent="0.25">
      <c r="A858">
        <v>279595</v>
      </c>
      <c r="B858" t="s">
        <v>2398</v>
      </c>
      <c r="C858">
        <v>2008</v>
      </c>
      <c r="D858" t="s">
        <v>170</v>
      </c>
      <c r="E858" t="s">
        <v>2402</v>
      </c>
      <c r="F858" t="s">
        <v>16</v>
      </c>
      <c r="H858">
        <v>10</v>
      </c>
      <c r="I858">
        <v>0</v>
      </c>
      <c r="J858">
        <v>100</v>
      </c>
      <c r="K858">
        <v>0</v>
      </c>
      <c r="L858">
        <v>10</v>
      </c>
      <c r="M858">
        <v>10</v>
      </c>
      <c r="N858">
        <v>100</v>
      </c>
      <c r="O858" t="s">
        <v>2403</v>
      </c>
      <c r="P858" t="s">
        <v>2404</v>
      </c>
      <c r="Q858" s="5" t="str">
        <f>HYPERLINK(Table4[[#This Row],[url]])</f>
        <v>https://s3.amazonaws.com/FrackFinder/Tadpole/Susquehanna/2008/2008_X-075.8152_Y0041.6949.png</v>
      </c>
      <c r="S858">
        <f>IF(LEFT(Table4[[#This Row],[answer1]])=Table4[[#This Row],[MY ANWER]], 0,1)</f>
        <v>1</v>
      </c>
    </row>
    <row r="859" spans="1:19" x14ac:dyDescent="0.25">
      <c r="A859">
        <v>279592</v>
      </c>
      <c r="B859" t="s">
        <v>2388</v>
      </c>
      <c r="C859">
        <v>2008</v>
      </c>
      <c r="D859" t="s">
        <v>170</v>
      </c>
      <c r="E859" t="s">
        <v>2392</v>
      </c>
      <c r="F859" t="s">
        <v>16</v>
      </c>
      <c r="H859">
        <v>10</v>
      </c>
      <c r="I859">
        <v>0</v>
      </c>
      <c r="J859">
        <v>100</v>
      </c>
      <c r="K859">
        <v>0</v>
      </c>
      <c r="L859">
        <v>10</v>
      </c>
      <c r="M859">
        <v>10</v>
      </c>
      <c r="N859">
        <v>100</v>
      </c>
      <c r="O859" t="s">
        <v>2393</v>
      </c>
      <c r="P859" t="s">
        <v>2394</v>
      </c>
      <c r="Q859" s="5" t="str">
        <f>HYPERLINK(Table4[[#This Row],[url]])</f>
        <v>https://s3.amazonaws.com/FrackFinder/Tadpole/Susquehanna/2008/2008_X-075.8178_Y0041.6659.png</v>
      </c>
      <c r="S859">
        <f>IF(LEFT(Table4[[#This Row],[answer1]])=Table4[[#This Row],[MY ANWER]], 0,1)</f>
        <v>1</v>
      </c>
    </row>
    <row r="860" spans="1:19" x14ac:dyDescent="0.25">
      <c r="A860">
        <v>279589</v>
      </c>
      <c r="B860" t="s">
        <v>2378</v>
      </c>
      <c r="C860">
        <v>2008</v>
      </c>
      <c r="D860" t="s">
        <v>170</v>
      </c>
      <c r="E860" t="s">
        <v>2382</v>
      </c>
      <c r="F860" t="s">
        <v>16</v>
      </c>
      <c r="H860">
        <v>10</v>
      </c>
      <c r="I860">
        <v>0</v>
      </c>
      <c r="J860">
        <v>100</v>
      </c>
      <c r="K860">
        <v>0</v>
      </c>
      <c r="L860">
        <v>10</v>
      </c>
      <c r="M860">
        <v>10</v>
      </c>
      <c r="N860">
        <v>100</v>
      </c>
      <c r="O860" t="s">
        <v>2383</v>
      </c>
      <c r="P860" t="s">
        <v>2384</v>
      </c>
      <c r="Q860" s="5" t="str">
        <f>HYPERLINK(Table4[[#This Row],[url]])</f>
        <v>https://s3.amazonaws.com/FrackFinder/Tadpole/Susquehanna/2008/2008_X-075.8183_Y0041.8964.png</v>
      </c>
      <c r="S860">
        <f>IF(LEFT(Table4[[#This Row],[answer1]])=Table4[[#This Row],[MY ANWER]], 0,1)</f>
        <v>1</v>
      </c>
    </row>
    <row r="861" spans="1:19" x14ac:dyDescent="0.25">
      <c r="A861">
        <v>279586</v>
      </c>
      <c r="B861" t="s">
        <v>2368</v>
      </c>
      <c r="C861">
        <v>2008</v>
      </c>
      <c r="D861" t="s">
        <v>170</v>
      </c>
      <c r="E861" t="s">
        <v>2372</v>
      </c>
      <c r="F861" t="s">
        <v>16</v>
      </c>
      <c r="H861">
        <v>10</v>
      </c>
      <c r="I861">
        <v>0</v>
      </c>
      <c r="J861">
        <v>100</v>
      </c>
      <c r="K861">
        <v>0</v>
      </c>
      <c r="L861">
        <v>10</v>
      </c>
      <c r="M861">
        <v>10</v>
      </c>
      <c r="N861">
        <v>100</v>
      </c>
      <c r="O861" t="s">
        <v>2373</v>
      </c>
      <c r="P861" t="s">
        <v>2374</v>
      </c>
      <c r="Q861" s="5" t="str">
        <f>HYPERLINK(Table4[[#This Row],[url]])</f>
        <v>https://s3.amazonaws.com/FrackFinder/Tadpole/Susquehanna/2008/2008_X-075.8184_Y0041.7901.png</v>
      </c>
      <c r="S861">
        <f>IF(LEFT(Table4[[#This Row],[answer1]])=Table4[[#This Row],[MY ANWER]], 0,1)</f>
        <v>1</v>
      </c>
    </row>
    <row r="862" spans="1:19" x14ac:dyDescent="0.25">
      <c r="A862">
        <v>279583</v>
      </c>
      <c r="B862" t="s">
        <v>2358</v>
      </c>
      <c r="C862">
        <v>2008</v>
      </c>
      <c r="D862" t="s">
        <v>170</v>
      </c>
      <c r="E862" t="s">
        <v>2362</v>
      </c>
      <c r="F862" t="s">
        <v>16</v>
      </c>
      <c r="H862">
        <v>10</v>
      </c>
      <c r="I862">
        <v>0</v>
      </c>
      <c r="J862">
        <v>100</v>
      </c>
      <c r="K862">
        <v>0</v>
      </c>
      <c r="L862">
        <v>10</v>
      </c>
      <c r="M862">
        <v>10</v>
      </c>
      <c r="N862">
        <v>100</v>
      </c>
      <c r="O862" t="s">
        <v>2363</v>
      </c>
      <c r="P862" t="s">
        <v>2364</v>
      </c>
      <c r="Q862" s="5" t="str">
        <f>HYPERLINK(Table4[[#This Row],[url]])</f>
        <v>https://s3.amazonaws.com/FrackFinder/Tadpole/Susquehanna/2008/2008_X-075.8187_Y0041.6620.png</v>
      </c>
      <c r="S862">
        <f>IF(LEFT(Table4[[#This Row],[answer1]])=Table4[[#This Row],[MY ANWER]], 0,1)</f>
        <v>1</v>
      </c>
    </row>
    <row r="863" spans="1:19" x14ac:dyDescent="0.25">
      <c r="A863">
        <v>279580</v>
      </c>
      <c r="B863" t="s">
        <v>2348</v>
      </c>
      <c r="C863">
        <v>2008</v>
      </c>
      <c r="D863" t="s">
        <v>170</v>
      </c>
      <c r="E863" t="s">
        <v>2352</v>
      </c>
      <c r="F863" t="s">
        <v>16</v>
      </c>
      <c r="H863">
        <v>10</v>
      </c>
      <c r="I863">
        <v>0</v>
      </c>
      <c r="J863">
        <v>100</v>
      </c>
      <c r="K863">
        <v>0</v>
      </c>
      <c r="L863">
        <v>10</v>
      </c>
      <c r="M863">
        <v>10</v>
      </c>
      <c r="N863">
        <v>100</v>
      </c>
      <c r="O863" t="s">
        <v>2353</v>
      </c>
      <c r="P863" t="s">
        <v>2354</v>
      </c>
      <c r="Q863" s="5" t="str">
        <f>HYPERLINK(Table4[[#This Row],[url]])</f>
        <v>https://s3.amazonaws.com/FrackFinder/Tadpole/Susquehanna/2008/2008_X-075.8207_Y0041.8775.png</v>
      </c>
      <c r="S863">
        <f>IF(LEFT(Table4[[#This Row],[answer1]])=Table4[[#This Row],[MY ANWER]], 0,1)</f>
        <v>1</v>
      </c>
    </row>
    <row r="864" spans="1:19" x14ac:dyDescent="0.25">
      <c r="A864">
        <v>279577</v>
      </c>
      <c r="B864" t="s">
        <v>2338</v>
      </c>
      <c r="C864">
        <v>2008</v>
      </c>
      <c r="D864" t="s">
        <v>170</v>
      </c>
      <c r="E864" t="s">
        <v>2342</v>
      </c>
      <c r="F864" t="s">
        <v>16</v>
      </c>
      <c r="H864">
        <v>10</v>
      </c>
      <c r="I864">
        <v>0</v>
      </c>
      <c r="J864">
        <v>100</v>
      </c>
      <c r="K864">
        <v>0</v>
      </c>
      <c r="L864">
        <v>10</v>
      </c>
      <c r="M864">
        <v>10</v>
      </c>
      <c r="N864">
        <v>100</v>
      </c>
      <c r="O864" t="s">
        <v>2343</v>
      </c>
      <c r="P864" t="s">
        <v>2344</v>
      </c>
      <c r="Q864" s="5" t="str">
        <f>HYPERLINK(Table4[[#This Row],[url]])</f>
        <v>https://s3.amazonaws.com/FrackFinder/Tadpole/Susquehanna/2008/2008_X-075.8221_Y0041.7329.png</v>
      </c>
      <c r="S864">
        <f>IF(LEFT(Table4[[#This Row],[answer1]])=Table4[[#This Row],[MY ANWER]], 0,1)</f>
        <v>1</v>
      </c>
    </row>
    <row r="865" spans="1:19" x14ac:dyDescent="0.25">
      <c r="A865">
        <v>279574</v>
      </c>
      <c r="B865" t="s">
        <v>2328</v>
      </c>
      <c r="C865">
        <v>2008</v>
      </c>
      <c r="D865" t="s">
        <v>170</v>
      </c>
      <c r="E865" t="s">
        <v>2332</v>
      </c>
      <c r="F865" t="s">
        <v>16</v>
      </c>
      <c r="H865">
        <v>10</v>
      </c>
      <c r="I865">
        <v>0</v>
      </c>
      <c r="J865">
        <v>100</v>
      </c>
      <c r="K865">
        <v>0</v>
      </c>
      <c r="L865">
        <v>10</v>
      </c>
      <c r="M865">
        <v>10</v>
      </c>
      <c r="N865">
        <v>100</v>
      </c>
      <c r="O865" t="s">
        <v>2333</v>
      </c>
      <c r="P865" t="s">
        <v>2334</v>
      </c>
      <c r="Q865" s="5" t="str">
        <f>HYPERLINK(Table4[[#This Row],[url]])</f>
        <v>https://s3.amazonaws.com/FrackFinder/Tadpole/Susquehanna/2008/2008_X-075.8238_Y0041.9714.png</v>
      </c>
      <c r="S865">
        <f>IF(LEFT(Table4[[#This Row],[answer1]])=Table4[[#This Row],[MY ANWER]], 0,1)</f>
        <v>1</v>
      </c>
    </row>
    <row r="866" spans="1:19" x14ac:dyDescent="0.25">
      <c r="A866">
        <v>279568</v>
      </c>
      <c r="B866" t="s">
        <v>2308</v>
      </c>
      <c r="C866">
        <v>2008</v>
      </c>
      <c r="D866" t="s">
        <v>170</v>
      </c>
      <c r="E866" t="s">
        <v>2312</v>
      </c>
      <c r="F866" t="s">
        <v>16</v>
      </c>
      <c r="H866">
        <v>10</v>
      </c>
      <c r="I866">
        <v>0</v>
      </c>
      <c r="J866">
        <v>100</v>
      </c>
      <c r="K866">
        <v>0</v>
      </c>
      <c r="L866">
        <v>10</v>
      </c>
      <c r="M866">
        <v>10</v>
      </c>
      <c r="N866">
        <v>100</v>
      </c>
      <c r="O866" t="s">
        <v>2313</v>
      </c>
      <c r="P866" t="s">
        <v>2314</v>
      </c>
      <c r="Q866" s="5" t="str">
        <f>HYPERLINK(Table4[[#This Row],[url]])</f>
        <v>https://s3.amazonaws.com/FrackFinder/Tadpole/Susquehanna/2008/2008_X-075.8301_Y0041.7734.png</v>
      </c>
      <c r="S866">
        <f>IF(LEFT(Table4[[#This Row],[answer1]])=Table4[[#This Row],[MY ANWER]], 0,1)</f>
        <v>1</v>
      </c>
    </row>
    <row r="867" spans="1:19" x14ac:dyDescent="0.25">
      <c r="A867">
        <v>279565</v>
      </c>
      <c r="B867" t="s">
        <v>2298</v>
      </c>
      <c r="C867">
        <v>2008</v>
      </c>
      <c r="D867" t="s">
        <v>170</v>
      </c>
      <c r="E867" t="s">
        <v>2302</v>
      </c>
      <c r="F867" t="s">
        <v>16</v>
      </c>
      <c r="H867">
        <v>10</v>
      </c>
      <c r="I867">
        <v>0</v>
      </c>
      <c r="J867">
        <v>100</v>
      </c>
      <c r="K867">
        <v>0</v>
      </c>
      <c r="L867">
        <v>10</v>
      </c>
      <c r="M867">
        <v>10</v>
      </c>
      <c r="N867">
        <v>100</v>
      </c>
      <c r="O867" t="s">
        <v>2303</v>
      </c>
      <c r="P867" t="s">
        <v>2304</v>
      </c>
      <c r="Q867" s="5" t="str">
        <f>HYPERLINK(Table4[[#This Row],[url]])</f>
        <v>https://s3.amazonaws.com/FrackFinder/Tadpole/Susquehanna/2008/2008_X-075.8313_Y0041.9308.png</v>
      </c>
      <c r="S867">
        <f>IF(LEFT(Table4[[#This Row],[answer1]])=Table4[[#This Row],[MY ANWER]], 0,1)</f>
        <v>1</v>
      </c>
    </row>
    <row r="868" spans="1:19" x14ac:dyDescent="0.25">
      <c r="A868">
        <v>279562</v>
      </c>
      <c r="B868" t="s">
        <v>2288</v>
      </c>
      <c r="C868">
        <v>2008</v>
      </c>
      <c r="D868" t="s">
        <v>170</v>
      </c>
      <c r="E868" t="s">
        <v>2292</v>
      </c>
      <c r="F868" t="s">
        <v>16</v>
      </c>
      <c r="H868">
        <v>10</v>
      </c>
      <c r="I868">
        <v>0</v>
      </c>
      <c r="J868">
        <v>100</v>
      </c>
      <c r="K868">
        <v>0</v>
      </c>
      <c r="L868">
        <v>10</v>
      </c>
      <c r="M868">
        <v>10</v>
      </c>
      <c r="N868">
        <v>100</v>
      </c>
      <c r="O868" t="s">
        <v>2293</v>
      </c>
      <c r="P868" t="s">
        <v>2294</v>
      </c>
      <c r="Q868" s="5" t="str">
        <f>HYPERLINK(Table4[[#This Row],[url]])</f>
        <v>https://s3.amazonaws.com/FrackFinder/Tadpole/Susquehanna/2008/2008_X-075.8328_Y0041.9172.png</v>
      </c>
      <c r="S868">
        <f>IF(LEFT(Table4[[#This Row],[answer1]])=Table4[[#This Row],[MY ANWER]], 0,1)</f>
        <v>1</v>
      </c>
    </row>
    <row r="869" spans="1:19" x14ac:dyDescent="0.25">
      <c r="A869">
        <v>279559</v>
      </c>
      <c r="B869" t="s">
        <v>2278</v>
      </c>
      <c r="C869">
        <v>2008</v>
      </c>
      <c r="D869" t="s">
        <v>170</v>
      </c>
      <c r="E869" t="s">
        <v>2282</v>
      </c>
      <c r="F869" t="s">
        <v>16</v>
      </c>
      <c r="H869">
        <v>10</v>
      </c>
      <c r="I869">
        <v>0</v>
      </c>
      <c r="J869">
        <v>100</v>
      </c>
      <c r="K869">
        <v>0</v>
      </c>
      <c r="L869">
        <v>10</v>
      </c>
      <c r="M869">
        <v>10</v>
      </c>
      <c r="N869">
        <v>100</v>
      </c>
      <c r="O869" t="s">
        <v>2283</v>
      </c>
      <c r="P869" t="s">
        <v>2284</v>
      </c>
      <c r="Q869" s="5" t="str">
        <f>HYPERLINK(Table4[[#This Row],[url]])</f>
        <v>https://s3.amazonaws.com/FrackFinder/Tadpole/Susquehanna/2008/2008_X-075.8355_Y0041.6772.png</v>
      </c>
      <c r="S869">
        <f>IF(LEFT(Table4[[#This Row],[answer1]])=Table4[[#This Row],[MY ANWER]], 0,1)</f>
        <v>1</v>
      </c>
    </row>
    <row r="870" spans="1:19" x14ac:dyDescent="0.25">
      <c r="A870">
        <v>279553</v>
      </c>
      <c r="B870" t="s">
        <v>2258</v>
      </c>
      <c r="C870">
        <v>2008</v>
      </c>
      <c r="D870" t="s">
        <v>170</v>
      </c>
      <c r="E870" t="s">
        <v>2262</v>
      </c>
      <c r="F870" t="s">
        <v>16</v>
      </c>
      <c r="H870">
        <v>10</v>
      </c>
      <c r="I870">
        <v>0</v>
      </c>
      <c r="J870">
        <v>100</v>
      </c>
      <c r="K870">
        <v>0</v>
      </c>
      <c r="L870">
        <v>10</v>
      </c>
      <c r="M870">
        <v>10</v>
      </c>
      <c r="N870">
        <v>100</v>
      </c>
      <c r="O870" t="s">
        <v>2263</v>
      </c>
      <c r="P870" t="s">
        <v>2264</v>
      </c>
      <c r="Q870" s="5" t="str">
        <f>HYPERLINK(Table4[[#This Row],[url]])</f>
        <v>https://s3.amazonaws.com/FrackFinder/Tadpole/Susquehanna/2008/2008_X-075.8360_Y0041.9654.png</v>
      </c>
      <c r="S870">
        <f>IF(LEFT(Table4[[#This Row],[answer1]])=Table4[[#This Row],[MY ANWER]], 0,1)</f>
        <v>1</v>
      </c>
    </row>
    <row r="871" spans="1:19" x14ac:dyDescent="0.25">
      <c r="A871">
        <v>279550</v>
      </c>
      <c r="B871" t="s">
        <v>2248</v>
      </c>
      <c r="C871">
        <v>2008</v>
      </c>
      <c r="D871" t="s">
        <v>170</v>
      </c>
      <c r="E871" t="s">
        <v>2252</v>
      </c>
      <c r="F871" t="s">
        <v>16</v>
      </c>
      <c r="H871">
        <v>10</v>
      </c>
      <c r="I871">
        <v>0</v>
      </c>
      <c r="J871">
        <v>100</v>
      </c>
      <c r="K871">
        <v>0</v>
      </c>
      <c r="L871">
        <v>10</v>
      </c>
      <c r="M871">
        <v>10</v>
      </c>
      <c r="N871">
        <v>100</v>
      </c>
      <c r="O871" t="s">
        <v>2253</v>
      </c>
      <c r="P871" t="s">
        <v>2254</v>
      </c>
      <c r="Q871" s="5" t="str">
        <f>HYPERLINK(Table4[[#This Row],[url]])</f>
        <v>https://s3.amazonaws.com/FrackFinder/Tadpole/Susquehanna/2008/2008_X-075.8378_Y0041.7404.png</v>
      </c>
      <c r="S871">
        <f>IF(LEFT(Table4[[#This Row],[answer1]])=Table4[[#This Row],[MY ANWER]], 0,1)</f>
        <v>1</v>
      </c>
    </row>
    <row r="872" spans="1:19" x14ac:dyDescent="0.25">
      <c r="A872">
        <v>279547</v>
      </c>
      <c r="B872" t="s">
        <v>2238</v>
      </c>
      <c r="C872">
        <v>2008</v>
      </c>
      <c r="D872" t="s">
        <v>170</v>
      </c>
      <c r="E872" t="s">
        <v>2242</v>
      </c>
      <c r="F872" t="s">
        <v>16</v>
      </c>
      <c r="H872">
        <v>10</v>
      </c>
      <c r="I872">
        <v>0</v>
      </c>
      <c r="J872">
        <v>100</v>
      </c>
      <c r="K872">
        <v>0</v>
      </c>
      <c r="L872">
        <v>10</v>
      </c>
      <c r="M872">
        <v>10</v>
      </c>
      <c r="N872">
        <v>100</v>
      </c>
      <c r="O872" t="s">
        <v>2243</v>
      </c>
      <c r="P872" t="s">
        <v>2244</v>
      </c>
      <c r="Q872" s="5" t="str">
        <f>HYPERLINK(Table4[[#This Row],[url]])</f>
        <v>https://s3.amazonaws.com/FrackFinder/Tadpole/Susquehanna/2008/2008_X-075.8384_Y0041.9048.png</v>
      </c>
      <c r="S872">
        <f>IF(LEFT(Table4[[#This Row],[answer1]])=Table4[[#This Row],[MY ANWER]], 0,1)</f>
        <v>1</v>
      </c>
    </row>
    <row r="873" spans="1:19" x14ac:dyDescent="0.25">
      <c r="A873">
        <v>279544</v>
      </c>
      <c r="B873" t="s">
        <v>2228</v>
      </c>
      <c r="C873">
        <v>2008</v>
      </c>
      <c r="D873" t="s">
        <v>170</v>
      </c>
      <c r="E873" t="s">
        <v>2232</v>
      </c>
      <c r="F873" t="s">
        <v>16</v>
      </c>
      <c r="H873">
        <v>10</v>
      </c>
      <c r="I873">
        <v>0</v>
      </c>
      <c r="J873">
        <v>100</v>
      </c>
      <c r="K873">
        <v>0</v>
      </c>
      <c r="L873">
        <v>10</v>
      </c>
      <c r="M873">
        <v>10</v>
      </c>
      <c r="N873">
        <v>100</v>
      </c>
      <c r="O873" t="s">
        <v>2233</v>
      </c>
      <c r="P873" t="s">
        <v>2234</v>
      </c>
      <c r="Q873" s="5" t="str">
        <f>HYPERLINK(Table4[[#This Row],[url]])</f>
        <v>https://s3.amazonaws.com/FrackFinder/Tadpole/Susquehanna/2008/2008_X-075.8401_Y0041.6976.png</v>
      </c>
      <c r="S873">
        <f>IF(LEFT(Table4[[#This Row],[answer1]])=Table4[[#This Row],[MY ANWER]], 0,1)</f>
        <v>1</v>
      </c>
    </row>
    <row r="874" spans="1:19" x14ac:dyDescent="0.25">
      <c r="A874">
        <v>279541</v>
      </c>
      <c r="B874" t="s">
        <v>2218</v>
      </c>
      <c r="C874">
        <v>2008</v>
      </c>
      <c r="D874" t="s">
        <v>170</v>
      </c>
      <c r="E874" t="s">
        <v>2222</v>
      </c>
      <c r="F874" t="s">
        <v>16</v>
      </c>
      <c r="H874">
        <v>10</v>
      </c>
      <c r="I874">
        <v>0</v>
      </c>
      <c r="J874">
        <v>100</v>
      </c>
      <c r="K874">
        <v>0</v>
      </c>
      <c r="L874">
        <v>10</v>
      </c>
      <c r="M874">
        <v>10</v>
      </c>
      <c r="N874">
        <v>100</v>
      </c>
      <c r="O874" t="s">
        <v>2223</v>
      </c>
      <c r="P874" t="s">
        <v>2224</v>
      </c>
      <c r="Q874" s="5" t="str">
        <f>HYPERLINK(Table4[[#This Row],[url]])</f>
        <v>https://s3.amazonaws.com/FrackFinder/Tadpole/Susquehanna/2008/2008_X-075.8409_Y0041.7329.png</v>
      </c>
      <c r="S874">
        <f>IF(LEFT(Table4[[#This Row],[answer1]])=Table4[[#This Row],[MY ANWER]], 0,1)</f>
        <v>1</v>
      </c>
    </row>
    <row r="875" spans="1:19" x14ac:dyDescent="0.25">
      <c r="A875">
        <v>279538</v>
      </c>
      <c r="B875" t="s">
        <v>2208</v>
      </c>
      <c r="C875">
        <v>2008</v>
      </c>
      <c r="D875" t="s">
        <v>170</v>
      </c>
      <c r="E875" t="s">
        <v>2212</v>
      </c>
      <c r="F875" t="s">
        <v>16</v>
      </c>
      <c r="H875">
        <v>10</v>
      </c>
      <c r="I875">
        <v>0</v>
      </c>
      <c r="J875">
        <v>100</v>
      </c>
      <c r="K875">
        <v>0</v>
      </c>
      <c r="L875">
        <v>10</v>
      </c>
      <c r="M875">
        <v>10</v>
      </c>
      <c r="N875">
        <v>100</v>
      </c>
      <c r="O875" t="s">
        <v>2213</v>
      </c>
      <c r="P875" t="s">
        <v>2214</v>
      </c>
      <c r="Q875" s="5" t="str">
        <f>HYPERLINK(Table4[[#This Row],[url]])</f>
        <v>https://s3.amazonaws.com/FrackFinder/Tadpole/Susquehanna/2008/2008_X-075.8472_Y0041.7807.png</v>
      </c>
      <c r="S875">
        <f>IF(LEFT(Table4[[#This Row],[answer1]])=Table4[[#This Row],[MY ANWER]], 0,1)</f>
        <v>1</v>
      </c>
    </row>
    <row r="876" spans="1:19" x14ac:dyDescent="0.25">
      <c r="A876">
        <v>279535</v>
      </c>
      <c r="B876" t="s">
        <v>2198</v>
      </c>
      <c r="C876">
        <v>2008</v>
      </c>
      <c r="D876" t="s">
        <v>170</v>
      </c>
      <c r="E876" t="s">
        <v>2202</v>
      </c>
      <c r="F876" t="s">
        <v>16</v>
      </c>
      <c r="H876">
        <v>10</v>
      </c>
      <c r="I876">
        <v>0</v>
      </c>
      <c r="J876">
        <v>100</v>
      </c>
      <c r="K876">
        <v>0</v>
      </c>
      <c r="L876">
        <v>10</v>
      </c>
      <c r="M876">
        <v>10</v>
      </c>
      <c r="N876">
        <v>100</v>
      </c>
      <c r="O876" t="s">
        <v>2203</v>
      </c>
      <c r="P876" t="s">
        <v>2204</v>
      </c>
      <c r="Q876" s="5" t="str">
        <f>HYPERLINK(Table4[[#This Row],[url]])</f>
        <v>https://s3.amazonaws.com/FrackFinder/Tadpole/Susquehanna/2008/2008_X-075.8489_Y0041.6624.png</v>
      </c>
      <c r="S876">
        <f>IF(LEFT(Table4[[#This Row],[answer1]])=Table4[[#This Row],[MY ANWER]], 0,1)</f>
        <v>1</v>
      </c>
    </row>
    <row r="877" spans="1:19" x14ac:dyDescent="0.25">
      <c r="A877">
        <v>279532</v>
      </c>
      <c r="B877" t="s">
        <v>2188</v>
      </c>
      <c r="C877">
        <v>2008</v>
      </c>
      <c r="D877" t="s">
        <v>170</v>
      </c>
      <c r="E877" t="s">
        <v>2192</v>
      </c>
      <c r="F877" t="s">
        <v>16</v>
      </c>
      <c r="H877">
        <v>10</v>
      </c>
      <c r="I877">
        <v>0</v>
      </c>
      <c r="J877">
        <v>100</v>
      </c>
      <c r="K877">
        <v>0</v>
      </c>
      <c r="L877">
        <v>10</v>
      </c>
      <c r="M877">
        <v>10</v>
      </c>
      <c r="N877">
        <v>100</v>
      </c>
      <c r="O877" t="s">
        <v>2193</v>
      </c>
      <c r="P877" t="s">
        <v>2194</v>
      </c>
      <c r="Q877" s="5" t="str">
        <f>HYPERLINK(Table4[[#This Row],[url]])</f>
        <v>https://s3.amazonaws.com/FrackFinder/Tadpole/Susquehanna/2008/2008_X-075.8513_Y0041.8264.png</v>
      </c>
      <c r="S877">
        <f>IF(LEFT(Table4[[#This Row],[answer1]])=Table4[[#This Row],[MY ANWER]], 0,1)</f>
        <v>1</v>
      </c>
    </row>
    <row r="878" spans="1:19" x14ac:dyDescent="0.25">
      <c r="A878">
        <v>279529</v>
      </c>
      <c r="B878" t="s">
        <v>2178</v>
      </c>
      <c r="C878">
        <v>2008</v>
      </c>
      <c r="D878" t="s">
        <v>170</v>
      </c>
      <c r="E878" t="s">
        <v>2182</v>
      </c>
      <c r="F878" t="s">
        <v>16</v>
      </c>
      <c r="H878">
        <v>10</v>
      </c>
      <c r="I878">
        <v>0</v>
      </c>
      <c r="J878">
        <v>100</v>
      </c>
      <c r="K878">
        <v>0</v>
      </c>
      <c r="L878">
        <v>10</v>
      </c>
      <c r="M878">
        <v>10</v>
      </c>
      <c r="N878">
        <v>100</v>
      </c>
      <c r="O878" t="s">
        <v>2183</v>
      </c>
      <c r="P878" t="s">
        <v>2184</v>
      </c>
      <c r="Q878" s="5" t="str">
        <f>HYPERLINK(Table4[[#This Row],[url]])</f>
        <v>https://s3.amazonaws.com/FrackFinder/Tadpole/Susquehanna/2008/2008_X-075.8524_Y0041.7995.png</v>
      </c>
      <c r="S878">
        <f>IF(LEFT(Table4[[#This Row],[answer1]])=Table4[[#This Row],[MY ANWER]], 0,1)</f>
        <v>1</v>
      </c>
    </row>
    <row r="879" spans="1:19" x14ac:dyDescent="0.25">
      <c r="A879">
        <v>279526</v>
      </c>
      <c r="B879" t="s">
        <v>2168</v>
      </c>
      <c r="C879">
        <v>2008</v>
      </c>
      <c r="D879" t="s">
        <v>170</v>
      </c>
      <c r="E879" t="s">
        <v>2172</v>
      </c>
      <c r="F879" t="s">
        <v>16</v>
      </c>
      <c r="H879">
        <v>10</v>
      </c>
      <c r="I879">
        <v>0</v>
      </c>
      <c r="J879">
        <v>100</v>
      </c>
      <c r="K879">
        <v>0</v>
      </c>
      <c r="L879">
        <v>10</v>
      </c>
      <c r="M879">
        <v>10</v>
      </c>
      <c r="N879">
        <v>100</v>
      </c>
      <c r="O879" t="s">
        <v>2173</v>
      </c>
      <c r="P879" t="s">
        <v>2174</v>
      </c>
      <c r="Q879" s="5" t="str">
        <f>HYPERLINK(Table4[[#This Row],[url]])</f>
        <v>https://s3.amazonaws.com/FrackFinder/Tadpole/Susquehanna/2008/2008_X-075.8540_Y0041.7755.png</v>
      </c>
      <c r="S879">
        <f>IF(LEFT(Table4[[#This Row],[answer1]])=Table4[[#This Row],[MY ANWER]], 0,1)</f>
        <v>1</v>
      </c>
    </row>
    <row r="880" spans="1:19" x14ac:dyDescent="0.25">
      <c r="A880">
        <v>279523</v>
      </c>
      <c r="B880" t="s">
        <v>2158</v>
      </c>
      <c r="C880">
        <v>2008</v>
      </c>
      <c r="D880" t="s">
        <v>170</v>
      </c>
      <c r="E880" t="s">
        <v>2162</v>
      </c>
      <c r="F880" t="s">
        <v>16</v>
      </c>
      <c r="H880">
        <v>10</v>
      </c>
      <c r="I880">
        <v>0</v>
      </c>
      <c r="J880">
        <v>100</v>
      </c>
      <c r="K880">
        <v>0</v>
      </c>
      <c r="L880">
        <v>10</v>
      </c>
      <c r="M880">
        <v>10</v>
      </c>
      <c r="N880">
        <v>100</v>
      </c>
      <c r="O880" t="s">
        <v>2163</v>
      </c>
      <c r="P880" t="s">
        <v>2164</v>
      </c>
      <c r="Q880" s="5" t="str">
        <f>HYPERLINK(Table4[[#This Row],[url]])</f>
        <v>https://s3.amazonaws.com/FrackFinder/Tadpole/Susquehanna/2008/2008_X-075.8541_Y0041.9348.png</v>
      </c>
      <c r="S880">
        <f>IF(LEFT(Table4[[#This Row],[answer1]])=Table4[[#This Row],[MY ANWER]], 0,1)</f>
        <v>1</v>
      </c>
    </row>
    <row r="881" spans="1:19" x14ac:dyDescent="0.25">
      <c r="A881">
        <v>279520</v>
      </c>
      <c r="B881" t="s">
        <v>2148</v>
      </c>
      <c r="C881">
        <v>2008</v>
      </c>
      <c r="D881" t="s">
        <v>170</v>
      </c>
      <c r="E881" t="s">
        <v>2152</v>
      </c>
      <c r="F881" t="s">
        <v>16</v>
      </c>
      <c r="H881">
        <v>10</v>
      </c>
      <c r="I881">
        <v>0</v>
      </c>
      <c r="J881">
        <v>100</v>
      </c>
      <c r="K881">
        <v>0</v>
      </c>
      <c r="L881">
        <v>10</v>
      </c>
      <c r="M881">
        <v>10</v>
      </c>
      <c r="N881">
        <v>100</v>
      </c>
      <c r="O881" t="s">
        <v>2153</v>
      </c>
      <c r="P881" t="s">
        <v>2154</v>
      </c>
      <c r="Q881" s="5" t="str">
        <f>HYPERLINK(Table4[[#This Row],[url]])</f>
        <v>https://s3.amazonaws.com/FrackFinder/Tadpole/Susquehanna/2008/2008_X-075.8543_Y0041.9774.png</v>
      </c>
      <c r="S881">
        <f>IF(LEFT(Table4[[#This Row],[answer1]])=Table4[[#This Row],[MY ANWER]], 0,1)</f>
        <v>1</v>
      </c>
    </row>
    <row r="882" spans="1:19" x14ac:dyDescent="0.25">
      <c r="A882">
        <v>279517</v>
      </c>
      <c r="B882" t="s">
        <v>2138</v>
      </c>
      <c r="C882">
        <v>2008</v>
      </c>
      <c r="D882" t="s">
        <v>170</v>
      </c>
      <c r="E882" t="s">
        <v>2142</v>
      </c>
      <c r="F882" t="s">
        <v>16</v>
      </c>
      <c r="H882">
        <v>10</v>
      </c>
      <c r="I882">
        <v>0</v>
      </c>
      <c r="J882">
        <v>100</v>
      </c>
      <c r="K882">
        <v>0</v>
      </c>
      <c r="L882">
        <v>10</v>
      </c>
      <c r="M882">
        <v>10</v>
      </c>
      <c r="N882">
        <v>100</v>
      </c>
      <c r="O882" t="s">
        <v>2143</v>
      </c>
      <c r="P882" t="s">
        <v>2144</v>
      </c>
      <c r="Q882" s="5" t="str">
        <f>HYPERLINK(Table4[[#This Row],[url]])</f>
        <v>https://s3.amazonaws.com/FrackFinder/Tadpole/Susquehanna/2008/2008_X-075.8551_Y0041.6976.png</v>
      </c>
      <c r="S882">
        <f>IF(LEFT(Table4[[#This Row],[answer1]])=Table4[[#This Row],[MY ANWER]], 0,1)</f>
        <v>1</v>
      </c>
    </row>
    <row r="883" spans="1:19" x14ac:dyDescent="0.25">
      <c r="A883">
        <v>279514</v>
      </c>
      <c r="B883" t="s">
        <v>2128</v>
      </c>
      <c r="C883">
        <v>2008</v>
      </c>
      <c r="D883" t="s">
        <v>170</v>
      </c>
      <c r="E883" t="s">
        <v>2132</v>
      </c>
      <c r="F883" t="s">
        <v>16</v>
      </c>
      <c r="H883">
        <v>10</v>
      </c>
      <c r="I883">
        <v>0</v>
      </c>
      <c r="J883">
        <v>100</v>
      </c>
      <c r="K883">
        <v>0</v>
      </c>
      <c r="L883">
        <v>10</v>
      </c>
      <c r="M883">
        <v>10</v>
      </c>
      <c r="N883">
        <v>100</v>
      </c>
      <c r="O883" t="s">
        <v>2133</v>
      </c>
      <c r="P883" t="s">
        <v>2134</v>
      </c>
      <c r="Q883" s="5" t="str">
        <f>HYPERLINK(Table4[[#This Row],[url]])</f>
        <v>https://s3.amazonaws.com/FrackFinder/Tadpole/Susquehanna/2008/2008_X-075.8555_Y0041.6716.png</v>
      </c>
      <c r="S883">
        <f>IF(LEFT(Table4[[#This Row],[answer1]])=Table4[[#This Row],[MY ANWER]], 0,1)</f>
        <v>1</v>
      </c>
    </row>
    <row r="884" spans="1:19" x14ac:dyDescent="0.25">
      <c r="A884">
        <v>279511</v>
      </c>
      <c r="B884" t="s">
        <v>2118</v>
      </c>
      <c r="C884">
        <v>2008</v>
      </c>
      <c r="D884" t="s">
        <v>170</v>
      </c>
      <c r="E884" t="s">
        <v>2122</v>
      </c>
      <c r="F884" t="s">
        <v>16</v>
      </c>
      <c r="H884">
        <v>10</v>
      </c>
      <c r="I884">
        <v>0</v>
      </c>
      <c r="J884">
        <v>100</v>
      </c>
      <c r="K884">
        <v>0</v>
      </c>
      <c r="L884">
        <v>10</v>
      </c>
      <c r="M884">
        <v>10</v>
      </c>
      <c r="N884">
        <v>100</v>
      </c>
      <c r="O884" t="s">
        <v>2123</v>
      </c>
      <c r="P884" t="s">
        <v>2124</v>
      </c>
      <c r="Q884" s="5" t="str">
        <f>HYPERLINK(Table4[[#This Row],[url]])</f>
        <v>https://s3.amazonaws.com/FrackFinder/Tadpole/Susquehanna/2008/2008_X-075.8623_Y0041.7641.png</v>
      </c>
      <c r="S884">
        <f>IF(LEFT(Table4[[#This Row],[answer1]])=Table4[[#This Row],[MY ANWER]], 0,1)</f>
        <v>1</v>
      </c>
    </row>
    <row r="885" spans="1:19" x14ac:dyDescent="0.25">
      <c r="A885">
        <v>279508</v>
      </c>
      <c r="B885" t="s">
        <v>2108</v>
      </c>
      <c r="C885">
        <v>2008</v>
      </c>
      <c r="D885" t="s">
        <v>170</v>
      </c>
      <c r="E885" t="s">
        <v>2112</v>
      </c>
      <c r="F885" t="s">
        <v>16187</v>
      </c>
      <c r="H885">
        <v>10</v>
      </c>
      <c r="I885">
        <v>0</v>
      </c>
      <c r="J885">
        <v>100</v>
      </c>
      <c r="K885">
        <v>0</v>
      </c>
      <c r="L885">
        <v>10</v>
      </c>
      <c r="M885">
        <v>10</v>
      </c>
      <c r="N885">
        <v>100</v>
      </c>
      <c r="O885" t="s">
        <v>2113</v>
      </c>
      <c r="P885" t="s">
        <v>2114</v>
      </c>
      <c r="Q885" s="5" t="str">
        <f>HYPERLINK(Table4[[#This Row],[url]])</f>
        <v>https://s3.amazonaws.com/FrackFinder/Tadpole/Susquehanna/2008/2008_X-075.8629_Y0041.7366.png</v>
      </c>
      <c r="S885">
        <f>IF(LEFT(Table4[[#This Row],[answer1]])=Table4[[#This Row],[MY ANWER]], 0,1)</f>
        <v>1</v>
      </c>
    </row>
    <row r="886" spans="1:19" x14ac:dyDescent="0.25">
      <c r="A886">
        <v>279499</v>
      </c>
      <c r="B886" t="s">
        <v>2078</v>
      </c>
      <c r="C886">
        <v>2008</v>
      </c>
      <c r="D886" t="s">
        <v>170</v>
      </c>
      <c r="E886" t="s">
        <v>2082</v>
      </c>
      <c r="F886" t="s">
        <v>16187</v>
      </c>
      <c r="H886">
        <v>10</v>
      </c>
      <c r="I886">
        <v>0</v>
      </c>
      <c r="J886">
        <v>100</v>
      </c>
      <c r="K886">
        <v>0</v>
      </c>
      <c r="L886">
        <v>10</v>
      </c>
      <c r="M886">
        <v>10</v>
      </c>
      <c r="N886">
        <v>100</v>
      </c>
      <c r="O886" t="s">
        <v>2083</v>
      </c>
      <c r="P886" t="s">
        <v>2084</v>
      </c>
      <c r="Q886" s="5" t="str">
        <f>HYPERLINK(Table4[[#This Row],[url]])</f>
        <v>https://s3.amazonaws.com/FrackFinder/Tadpole/Susquehanna/2008/2008_X-075.8660_Y0041.7054.png</v>
      </c>
      <c r="S886">
        <f>IF(LEFT(Table4[[#This Row],[answer1]])=Table4[[#This Row],[MY ANWER]], 0,1)</f>
        <v>1</v>
      </c>
    </row>
    <row r="887" spans="1:19" x14ac:dyDescent="0.25">
      <c r="A887">
        <v>279496</v>
      </c>
      <c r="B887" t="s">
        <v>2068</v>
      </c>
      <c r="C887">
        <v>2008</v>
      </c>
      <c r="D887" t="s">
        <v>170</v>
      </c>
      <c r="E887" t="s">
        <v>2072</v>
      </c>
      <c r="F887" t="s">
        <v>16</v>
      </c>
      <c r="H887">
        <v>10</v>
      </c>
      <c r="I887">
        <v>0</v>
      </c>
      <c r="J887">
        <v>100</v>
      </c>
      <c r="K887">
        <v>0</v>
      </c>
      <c r="L887">
        <v>10</v>
      </c>
      <c r="M887">
        <v>10</v>
      </c>
      <c r="N887">
        <v>100</v>
      </c>
      <c r="O887" t="s">
        <v>2073</v>
      </c>
      <c r="P887" t="s">
        <v>2074</v>
      </c>
      <c r="Q887" s="5" t="str">
        <f>HYPERLINK(Table4[[#This Row],[url]])</f>
        <v>https://s3.amazonaws.com/FrackFinder/Tadpole/Susquehanna/2008/2008_X-075.8670_Y0041.9311.png</v>
      </c>
      <c r="S887">
        <f>IF(LEFT(Table4[[#This Row],[answer1]])=Table4[[#This Row],[MY ANWER]], 0,1)</f>
        <v>1</v>
      </c>
    </row>
    <row r="888" spans="1:19" x14ac:dyDescent="0.25">
      <c r="A888">
        <v>279493</v>
      </c>
      <c r="B888" t="s">
        <v>2058</v>
      </c>
      <c r="C888">
        <v>2008</v>
      </c>
      <c r="D888" t="s">
        <v>170</v>
      </c>
      <c r="E888" t="s">
        <v>2062</v>
      </c>
      <c r="F888" t="s">
        <v>16</v>
      </c>
      <c r="H888">
        <v>10</v>
      </c>
      <c r="I888">
        <v>0</v>
      </c>
      <c r="J888">
        <v>100</v>
      </c>
      <c r="K888">
        <v>0</v>
      </c>
      <c r="L888">
        <v>10</v>
      </c>
      <c r="M888">
        <v>10</v>
      </c>
      <c r="N888">
        <v>100</v>
      </c>
      <c r="O888" t="s">
        <v>2063</v>
      </c>
      <c r="P888" t="s">
        <v>2064</v>
      </c>
      <c r="Q888" s="5" t="str">
        <f>HYPERLINK(Table4[[#This Row],[url]])</f>
        <v>https://s3.amazonaws.com/FrackFinder/Tadpole/Susquehanna/2008/2008_X-075.8676_Y0041.6536.png</v>
      </c>
      <c r="S888">
        <f>IF(LEFT(Table4[[#This Row],[answer1]])=Table4[[#This Row],[MY ANWER]], 0,1)</f>
        <v>1</v>
      </c>
    </row>
    <row r="889" spans="1:19" x14ac:dyDescent="0.25">
      <c r="A889">
        <v>279490</v>
      </c>
      <c r="B889" t="s">
        <v>2048</v>
      </c>
      <c r="C889">
        <v>2008</v>
      </c>
      <c r="D889" t="s">
        <v>170</v>
      </c>
      <c r="E889" t="s">
        <v>2052</v>
      </c>
      <c r="F889" t="s">
        <v>16187</v>
      </c>
      <c r="H889">
        <v>10</v>
      </c>
      <c r="I889">
        <v>0</v>
      </c>
      <c r="J889">
        <v>100</v>
      </c>
      <c r="K889">
        <v>0</v>
      </c>
      <c r="L889">
        <v>10</v>
      </c>
      <c r="M889">
        <v>10</v>
      </c>
      <c r="N889">
        <v>100</v>
      </c>
      <c r="O889" t="s">
        <v>2053</v>
      </c>
      <c r="P889" t="s">
        <v>2054</v>
      </c>
      <c r="Q889" s="5" t="str">
        <f>HYPERLINK(Table4[[#This Row],[url]])</f>
        <v>https://s3.amazonaws.com/FrackFinder/Tadpole/Susquehanna/2008/2008_X-075.8678_Y0041.7511.png</v>
      </c>
      <c r="S889">
        <f>IF(LEFT(Table4[[#This Row],[answer1]])=Table4[[#This Row],[MY ANWER]], 0,1)</f>
        <v>1</v>
      </c>
    </row>
    <row r="890" spans="1:19" x14ac:dyDescent="0.25">
      <c r="A890">
        <v>279487</v>
      </c>
      <c r="B890" t="s">
        <v>2038</v>
      </c>
      <c r="C890">
        <v>2008</v>
      </c>
      <c r="D890" t="s">
        <v>170</v>
      </c>
      <c r="E890" t="s">
        <v>2042</v>
      </c>
      <c r="F890" t="s">
        <v>16</v>
      </c>
      <c r="H890">
        <v>10</v>
      </c>
      <c r="I890">
        <v>0</v>
      </c>
      <c r="J890">
        <v>100</v>
      </c>
      <c r="K890">
        <v>0</v>
      </c>
      <c r="L890">
        <v>10</v>
      </c>
      <c r="M890">
        <v>10</v>
      </c>
      <c r="N890">
        <v>100</v>
      </c>
      <c r="O890" t="s">
        <v>2043</v>
      </c>
      <c r="P890" t="s">
        <v>2044</v>
      </c>
      <c r="Q890" s="5" t="str">
        <f>HYPERLINK(Table4[[#This Row],[url]])</f>
        <v>https://s3.amazonaws.com/FrackFinder/Tadpole/Susquehanna/2008/2008_X-075.8688_Y0041.7595.png</v>
      </c>
      <c r="S890">
        <f>IF(LEFT(Table4[[#This Row],[answer1]])=Table4[[#This Row],[MY ANWER]], 0,1)</f>
        <v>1</v>
      </c>
    </row>
    <row r="891" spans="1:19" x14ac:dyDescent="0.25">
      <c r="A891">
        <v>279484</v>
      </c>
      <c r="B891" t="s">
        <v>2028</v>
      </c>
      <c r="C891">
        <v>2008</v>
      </c>
      <c r="D891" t="s">
        <v>170</v>
      </c>
      <c r="E891" t="s">
        <v>2032</v>
      </c>
      <c r="F891" t="s">
        <v>16187</v>
      </c>
      <c r="H891">
        <v>10</v>
      </c>
      <c r="I891">
        <v>0</v>
      </c>
      <c r="J891">
        <v>100</v>
      </c>
      <c r="K891">
        <v>0</v>
      </c>
      <c r="L891">
        <v>10</v>
      </c>
      <c r="M891">
        <v>10</v>
      </c>
      <c r="N891">
        <v>100</v>
      </c>
      <c r="O891" t="s">
        <v>2033</v>
      </c>
      <c r="P891" t="s">
        <v>2034</v>
      </c>
      <c r="Q891" s="5" t="str">
        <f>HYPERLINK(Table4[[#This Row],[url]])</f>
        <v>https://s3.amazonaws.com/FrackFinder/Tadpole/Susquehanna/2008/2008_X-075.8690_Y0041.7341.png</v>
      </c>
      <c r="S891">
        <f>IF(LEFT(Table4[[#This Row],[answer1]])=Table4[[#This Row],[MY ANWER]], 0,1)</f>
        <v>1</v>
      </c>
    </row>
    <row r="892" spans="1:19" x14ac:dyDescent="0.25">
      <c r="A892">
        <v>279472</v>
      </c>
      <c r="B892" t="s">
        <v>1988</v>
      </c>
      <c r="C892">
        <v>2008</v>
      </c>
      <c r="D892" t="s">
        <v>170</v>
      </c>
      <c r="E892" t="s">
        <v>1992</v>
      </c>
      <c r="F892" t="s">
        <v>16187</v>
      </c>
      <c r="H892">
        <v>10</v>
      </c>
      <c r="I892">
        <v>0</v>
      </c>
      <c r="J892">
        <v>100</v>
      </c>
      <c r="K892">
        <v>0</v>
      </c>
      <c r="L892">
        <v>10</v>
      </c>
      <c r="M892">
        <v>10</v>
      </c>
      <c r="N892">
        <v>100</v>
      </c>
      <c r="O892" t="s">
        <v>1993</v>
      </c>
      <c r="P892" t="s">
        <v>1994</v>
      </c>
      <c r="Q892" s="5" t="str">
        <f>HYPERLINK(Table4[[#This Row],[url]])</f>
        <v>https://s3.amazonaws.com/FrackFinder/Tadpole/Susquehanna/2008/2008_X-075.8720_Y0041.7292.png</v>
      </c>
      <c r="S892">
        <f>IF(LEFT(Table4[[#This Row],[answer1]])=Table4[[#This Row],[MY ANWER]], 0,1)</f>
        <v>1</v>
      </c>
    </row>
    <row r="893" spans="1:19" x14ac:dyDescent="0.25">
      <c r="A893">
        <v>279469</v>
      </c>
      <c r="B893" t="s">
        <v>1978</v>
      </c>
      <c r="C893">
        <v>2008</v>
      </c>
      <c r="D893" t="s">
        <v>170</v>
      </c>
      <c r="E893" t="s">
        <v>1982</v>
      </c>
      <c r="F893" t="s">
        <v>16</v>
      </c>
      <c r="H893">
        <v>11</v>
      </c>
      <c r="I893">
        <v>0</v>
      </c>
      <c r="J893">
        <v>100</v>
      </c>
      <c r="K893">
        <v>0</v>
      </c>
      <c r="L893">
        <v>11</v>
      </c>
      <c r="M893">
        <v>10</v>
      </c>
      <c r="N893">
        <v>110</v>
      </c>
      <c r="O893" t="s">
        <v>1983</v>
      </c>
      <c r="P893" t="s">
        <v>1984</v>
      </c>
      <c r="Q893" s="5" t="str">
        <f>HYPERLINK(Table4[[#This Row],[url]])</f>
        <v>https://s3.amazonaws.com/FrackFinder/Tadpole/Susquehanna/2008/2008_X-075.8725_Y0041.9794.png</v>
      </c>
      <c r="S893">
        <f>IF(LEFT(Table4[[#This Row],[answer1]])=Table4[[#This Row],[MY ANWER]], 0,1)</f>
        <v>1</v>
      </c>
    </row>
    <row r="894" spans="1:19" x14ac:dyDescent="0.25">
      <c r="A894">
        <v>279454</v>
      </c>
      <c r="B894" t="s">
        <v>1928</v>
      </c>
      <c r="C894">
        <v>2008</v>
      </c>
      <c r="D894" t="s">
        <v>170</v>
      </c>
      <c r="E894" t="s">
        <v>1932</v>
      </c>
      <c r="F894" t="s">
        <v>16187</v>
      </c>
      <c r="H894">
        <v>12</v>
      </c>
      <c r="I894">
        <v>0</v>
      </c>
      <c r="J894">
        <v>100</v>
      </c>
      <c r="K894">
        <v>0</v>
      </c>
      <c r="L894">
        <v>12</v>
      </c>
      <c r="M894">
        <v>10</v>
      </c>
      <c r="N894">
        <v>120</v>
      </c>
      <c r="O894" t="s">
        <v>1933</v>
      </c>
      <c r="P894" t="s">
        <v>1934</v>
      </c>
      <c r="Q894" s="5" t="str">
        <f>HYPERLINK(Table4[[#This Row],[url]])</f>
        <v>https://s3.amazonaws.com/FrackFinder/Tadpole/Susquehanna/2008/2008_X-075.8770_Y0041.7339.png</v>
      </c>
      <c r="S894">
        <f>IF(LEFT(Table4[[#This Row],[answer1]])=Table4[[#This Row],[MY ANWER]], 0,1)</f>
        <v>1</v>
      </c>
    </row>
    <row r="895" spans="1:19" x14ac:dyDescent="0.25">
      <c r="A895">
        <v>279451</v>
      </c>
      <c r="B895" t="s">
        <v>1919</v>
      </c>
      <c r="C895">
        <v>2008</v>
      </c>
      <c r="D895" t="s">
        <v>170</v>
      </c>
      <c r="E895" t="s">
        <v>1923</v>
      </c>
      <c r="F895" t="s">
        <v>16</v>
      </c>
      <c r="H895">
        <v>12</v>
      </c>
      <c r="I895">
        <v>0</v>
      </c>
      <c r="J895">
        <v>100</v>
      </c>
      <c r="K895">
        <v>0</v>
      </c>
      <c r="L895">
        <v>12</v>
      </c>
      <c r="M895">
        <v>10</v>
      </c>
      <c r="N895">
        <v>120</v>
      </c>
      <c r="O895" t="s">
        <v>1924</v>
      </c>
      <c r="P895" t="s">
        <v>1925</v>
      </c>
      <c r="Q895" s="5" t="str">
        <f>HYPERLINK(Table4[[#This Row],[url]])</f>
        <v>https://s3.amazonaws.com/FrackFinder/Tadpole/Susquehanna/2008/2008_X-075.8777_Y0041.6786.png</v>
      </c>
      <c r="S895">
        <f>IF(LEFT(Table4[[#This Row],[answer1]])=Table4[[#This Row],[MY ANWER]], 0,1)</f>
        <v>1</v>
      </c>
    </row>
    <row r="896" spans="1:19" x14ac:dyDescent="0.25">
      <c r="A896">
        <v>279438</v>
      </c>
      <c r="B896" t="s">
        <v>1873</v>
      </c>
      <c r="C896">
        <v>2008</v>
      </c>
      <c r="D896" t="s">
        <v>170</v>
      </c>
      <c r="E896" t="s">
        <v>1880</v>
      </c>
      <c r="F896" t="s">
        <v>16187</v>
      </c>
      <c r="H896">
        <v>10</v>
      </c>
      <c r="I896">
        <v>0</v>
      </c>
      <c r="J896">
        <v>100</v>
      </c>
      <c r="K896">
        <v>0</v>
      </c>
      <c r="L896">
        <v>10</v>
      </c>
      <c r="M896">
        <v>10</v>
      </c>
      <c r="N896">
        <v>100</v>
      </c>
      <c r="O896" t="s">
        <v>1881</v>
      </c>
      <c r="P896" t="s">
        <v>1882</v>
      </c>
      <c r="Q896" s="5" t="str">
        <f>HYPERLINK(Table4[[#This Row],[url]])</f>
        <v>https://s3.amazonaws.com/FrackFinder/Tadpole/Susquehanna/2008/2008_X-075.8791_Y0041.7282.png</v>
      </c>
      <c r="S896">
        <f>IF(LEFT(Table4[[#This Row],[answer1]])=Table4[[#This Row],[MY ANWER]], 0,1)</f>
        <v>1</v>
      </c>
    </row>
    <row r="897" spans="1:19" x14ac:dyDescent="0.25">
      <c r="A897">
        <v>279437</v>
      </c>
      <c r="B897" t="s">
        <v>1869</v>
      </c>
      <c r="C897">
        <v>2008</v>
      </c>
      <c r="D897" t="s">
        <v>170</v>
      </c>
      <c r="E897" t="s">
        <v>1877</v>
      </c>
      <c r="F897" t="s">
        <v>16187</v>
      </c>
      <c r="H897">
        <v>10</v>
      </c>
      <c r="I897">
        <v>0</v>
      </c>
      <c r="J897">
        <v>100</v>
      </c>
      <c r="K897">
        <v>0</v>
      </c>
      <c r="L897">
        <v>10</v>
      </c>
      <c r="M897">
        <v>10</v>
      </c>
      <c r="N897">
        <v>100</v>
      </c>
      <c r="O897" t="s">
        <v>1878</v>
      </c>
      <c r="P897" t="s">
        <v>1879</v>
      </c>
      <c r="Q897" s="5" t="str">
        <f>HYPERLINK(Table4[[#This Row],[url]])</f>
        <v>https://s3.amazonaws.com/FrackFinder/Tadpole/Susquehanna/2008/2008_X-075.8791_Y0041.7387.png</v>
      </c>
      <c r="S897">
        <f>IF(LEFT(Table4[[#This Row],[answer1]])=Table4[[#This Row],[MY ANWER]], 0,1)</f>
        <v>1</v>
      </c>
    </row>
    <row r="898" spans="1:19" x14ac:dyDescent="0.25">
      <c r="A898">
        <v>279424</v>
      </c>
      <c r="B898" t="s">
        <v>1829</v>
      </c>
      <c r="C898">
        <v>2008</v>
      </c>
      <c r="D898" t="s">
        <v>170</v>
      </c>
      <c r="E898" t="s">
        <v>1833</v>
      </c>
      <c r="F898" t="s">
        <v>16</v>
      </c>
      <c r="H898">
        <v>10</v>
      </c>
      <c r="I898">
        <v>0</v>
      </c>
      <c r="J898">
        <v>100</v>
      </c>
      <c r="K898">
        <v>0</v>
      </c>
      <c r="L898">
        <v>10</v>
      </c>
      <c r="M898">
        <v>10</v>
      </c>
      <c r="N898">
        <v>100</v>
      </c>
      <c r="O898" t="s">
        <v>1834</v>
      </c>
      <c r="P898" t="s">
        <v>1835</v>
      </c>
      <c r="Q898" s="5" t="str">
        <f>HYPERLINK(Table4[[#This Row],[url]])</f>
        <v>https://s3.amazonaws.com/FrackFinder/Tadpole/Susquehanna/2008/2008_X-075.8813_Y0041.8877.png</v>
      </c>
      <c r="S898">
        <f>IF(LEFT(Table4[[#This Row],[answer1]])=Table4[[#This Row],[MY ANWER]], 0,1)</f>
        <v>1</v>
      </c>
    </row>
    <row r="899" spans="1:19" x14ac:dyDescent="0.25">
      <c r="A899">
        <v>279421</v>
      </c>
      <c r="B899" t="s">
        <v>1819</v>
      </c>
      <c r="C899">
        <v>2008</v>
      </c>
      <c r="D899" t="s">
        <v>170</v>
      </c>
      <c r="E899" t="s">
        <v>1823</v>
      </c>
      <c r="F899" t="s">
        <v>16187</v>
      </c>
      <c r="H899">
        <v>10</v>
      </c>
      <c r="I899">
        <v>0</v>
      </c>
      <c r="J899">
        <v>100</v>
      </c>
      <c r="K899">
        <v>0</v>
      </c>
      <c r="L899">
        <v>10</v>
      </c>
      <c r="M899">
        <v>10</v>
      </c>
      <c r="N899">
        <v>100</v>
      </c>
      <c r="O899" t="s">
        <v>1824</v>
      </c>
      <c r="P899" t="s">
        <v>1825</v>
      </c>
      <c r="Q899" s="5" t="str">
        <f>HYPERLINK(Table4[[#This Row],[url]])</f>
        <v>https://s3.amazonaws.com/FrackFinder/Tadpole/Susquehanna/2008/2008_X-075.8814_Y0041.7038.png</v>
      </c>
      <c r="S899">
        <f>IF(LEFT(Table4[[#This Row],[answer1]])=Table4[[#This Row],[MY ANWER]], 0,1)</f>
        <v>1</v>
      </c>
    </row>
    <row r="900" spans="1:19" x14ac:dyDescent="0.25">
      <c r="A900">
        <v>279415</v>
      </c>
      <c r="B900" t="s">
        <v>1799</v>
      </c>
      <c r="C900">
        <v>2008</v>
      </c>
      <c r="D900" t="s">
        <v>170</v>
      </c>
      <c r="E900" t="s">
        <v>1803</v>
      </c>
      <c r="F900" t="s">
        <v>16</v>
      </c>
      <c r="H900">
        <v>10</v>
      </c>
      <c r="I900">
        <v>0</v>
      </c>
      <c r="J900">
        <v>100</v>
      </c>
      <c r="K900">
        <v>0</v>
      </c>
      <c r="L900">
        <v>10</v>
      </c>
      <c r="M900">
        <v>10</v>
      </c>
      <c r="N900">
        <v>100</v>
      </c>
      <c r="O900" t="s">
        <v>1804</v>
      </c>
      <c r="P900" t="s">
        <v>1805</v>
      </c>
      <c r="Q900" s="5" t="str">
        <f>HYPERLINK(Table4[[#This Row],[url]])</f>
        <v>https://s3.amazonaws.com/FrackFinder/Tadpole/Susquehanna/2008/2008_X-075.8847_Y0041.7147.png</v>
      </c>
      <c r="S900">
        <f>IF(LEFT(Table4[[#This Row],[answer1]])=Table4[[#This Row],[MY ANWER]], 0,1)</f>
        <v>1</v>
      </c>
    </row>
    <row r="901" spans="1:19" x14ac:dyDescent="0.25">
      <c r="A901">
        <v>279400</v>
      </c>
      <c r="B901" t="s">
        <v>1749</v>
      </c>
      <c r="C901">
        <v>2008</v>
      </c>
      <c r="D901" t="s">
        <v>170</v>
      </c>
      <c r="E901" t="s">
        <v>1753</v>
      </c>
      <c r="F901" t="s">
        <v>16</v>
      </c>
      <c r="H901">
        <v>10</v>
      </c>
      <c r="I901">
        <v>0</v>
      </c>
      <c r="J901">
        <v>100</v>
      </c>
      <c r="K901">
        <v>0</v>
      </c>
      <c r="L901">
        <v>10</v>
      </c>
      <c r="M901">
        <v>10</v>
      </c>
      <c r="N901">
        <v>100</v>
      </c>
      <c r="O901" t="s">
        <v>1754</v>
      </c>
      <c r="P901" t="s">
        <v>1755</v>
      </c>
      <c r="Q901" s="5" t="str">
        <f>HYPERLINK(Table4[[#This Row],[url]])</f>
        <v>https://s3.amazonaws.com/FrackFinder/Tadpole/Susquehanna/2008/2008_X-075.8868_Y0041.7010.png</v>
      </c>
      <c r="S901">
        <f>IF(LEFT(Table4[[#This Row],[answer1]])=Table4[[#This Row],[MY ANWER]], 0,1)</f>
        <v>1</v>
      </c>
    </row>
    <row r="902" spans="1:19" x14ac:dyDescent="0.25">
      <c r="A902">
        <v>279397</v>
      </c>
      <c r="B902" t="s">
        <v>1739</v>
      </c>
      <c r="C902">
        <v>2008</v>
      </c>
      <c r="D902" t="s">
        <v>170</v>
      </c>
      <c r="E902" t="s">
        <v>1743</v>
      </c>
      <c r="F902" t="s">
        <v>16</v>
      </c>
      <c r="H902">
        <v>10</v>
      </c>
      <c r="I902">
        <v>0</v>
      </c>
      <c r="J902">
        <v>100</v>
      </c>
      <c r="K902">
        <v>0</v>
      </c>
      <c r="L902">
        <v>10</v>
      </c>
      <c r="M902">
        <v>10</v>
      </c>
      <c r="N902">
        <v>100</v>
      </c>
      <c r="O902" t="s">
        <v>1744</v>
      </c>
      <c r="P902" t="s">
        <v>1745</v>
      </c>
      <c r="Q902" s="5" t="str">
        <f>HYPERLINK(Table4[[#This Row],[url]])</f>
        <v>https://s3.amazonaws.com/FrackFinder/Tadpole/Susquehanna/2008/2008_X-075.8869_Y0041.7116.png</v>
      </c>
      <c r="S902">
        <f>IF(LEFT(Table4[[#This Row],[answer1]])=Table4[[#This Row],[MY ANWER]], 0,1)</f>
        <v>1</v>
      </c>
    </row>
    <row r="903" spans="1:19" x14ac:dyDescent="0.25">
      <c r="A903">
        <v>279391</v>
      </c>
      <c r="B903" t="s">
        <v>1719</v>
      </c>
      <c r="C903">
        <v>2008</v>
      </c>
      <c r="D903" t="s">
        <v>170</v>
      </c>
      <c r="E903" t="s">
        <v>1723</v>
      </c>
      <c r="F903" t="s">
        <v>16</v>
      </c>
      <c r="H903">
        <v>10</v>
      </c>
      <c r="I903">
        <v>0</v>
      </c>
      <c r="J903">
        <v>100</v>
      </c>
      <c r="K903">
        <v>0</v>
      </c>
      <c r="L903">
        <v>10</v>
      </c>
      <c r="M903">
        <v>10</v>
      </c>
      <c r="N903">
        <v>100</v>
      </c>
      <c r="O903" t="s">
        <v>1724</v>
      </c>
      <c r="P903" t="s">
        <v>1725</v>
      </c>
      <c r="Q903" s="5" t="str">
        <f>HYPERLINK(Table4[[#This Row],[url]])</f>
        <v>https://s3.amazonaws.com/FrackFinder/Tadpole/Susquehanna/2008/2008_X-075.8879_Y0041.8777.png</v>
      </c>
      <c r="S903">
        <f>IF(LEFT(Table4[[#This Row],[answer1]])=Table4[[#This Row],[MY ANWER]], 0,1)</f>
        <v>1</v>
      </c>
    </row>
    <row r="904" spans="1:19" x14ac:dyDescent="0.25">
      <c r="A904">
        <v>279388</v>
      </c>
      <c r="B904" t="s">
        <v>1709</v>
      </c>
      <c r="C904">
        <v>2008</v>
      </c>
      <c r="D904" t="s">
        <v>170</v>
      </c>
      <c r="E904" t="s">
        <v>1713</v>
      </c>
      <c r="F904" t="s">
        <v>16</v>
      </c>
      <c r="H904">
        <v>10</v>
      </c>
      <c r="I904">
        <v>0</v>
      </c>
      <c r="J904">
        <v>100</v>
      </c>
      <c r="K904">
        <v>0</v>
      </c>
      <c r="L904">
        <v>10</v>
      </c>
      <c r="M904">
        <v>10</v>
      </c>
      <c r="N904">
        <v>100</v>
      </c>
      <c r="O904" t="s">
        <v>1714</v>
      </c>
      <c r="P904" t="s">
        <v>1715</v>
      </c>
      <c r="Q904" s="5" t="str">
        <f>HYPERLINK(Table4[[#This Row],[url]])</f>
        <v>https://s3.amazonaws.com/FrackFinder/Tadpole/Susquehanna/2008/2008_X-075.8898_Y0041.7008.png</v>
      </c>
      <c r="S904">
        <f>IF(LEFT(Table4[[#This Row],[answer1]])=Table4[[#This Row],[MY ANWER]], 0,1)</f>
        <v>1</v>
      </c>
    </row>
    <row r="905" spans="1:19" x14ac:dyDescent="0.25">
      <c r="A905">
        <v>279385</v>
      </c>
      <c r="B905" t="s">
        <v>1699</v>
      </c>
      <c r="C905">
        <v>2008</v>
      </c>
      <c r="D905" t="s">
        <v>170</v>
      </c>
      <c r="E905" t="s">
        <v>1703</v>
      </c>
      <c r="F905" t="s">
        <v>16187</v>
      </c>
      <c r="H905">
        <v>10</v>
      </c>
      <c r="I905">
        <v>0</v>
      </c>
      <c r="J905">
        <v>100</v>
      </c>
      <c r="K905">
        <v>0</v>
      </c>
      <c r="L905">
        <v>10</v>
      </c>
      <c r="M905">
        <v>10</v>
      </c>
      <c r="N905">
        <v>100</v>
      </c>
      <c r="O905" t="s">
        <v>1704</v>
      </c>
      <c r="P905" t="s">
        <v>1705</v>
      </c>
      <c r="Q905" s="5" t="str">
        <f>HYPERLINK(Table4[[#This Row],[url]])</f>
        <v>https://s3.amazonaws.com/FrackFinder/Tadpole/Susquehanna/2008/2008_X-075.8914_Y0041.7312.png</v>
      </c>
      <c r="S905">
        <f>IF(LEFT(Table4[[#This Row],[answer1]])=Table4[[#This Row],[MY ANWER]], 0,1)</f>
        <v>1</v>
      </c>
    </row>
    <row r="906" spans="1:19" x14ac:dyDescent="0.25">
      <c r="A906">
        <v>279382</v>
      </c>
      <c r="B906" t="s">
        <v>1689</v>
      </c>
      <c r="C906">
        <v>2008</v>
      </c>
      <c r="D906" t="s">
        <v>170</v>
      </c>
      <c r="E906" t="s">
        <v>1693</v>
      </c>
      <c r="F906" t="s">
        <v>16</v>
      </c>
      <c r="H906">
        <v>10</v>
      </c>
      <c r="I906">
        <v>0</v>
      </c>
      <c r="J906">
        <v>100</v>
      </c>
      <c r="K906">
        <v>0</v>
      </c>
      <c r="L906">
        <v>10</v>
      </c>
      <c r="M906">
        <v>10</v>
      </c>
      <c r="N906">
        <v>100</v>
      </c>
      <c r="O906" t="s">
        <v>1694</v>
      </c>
      <c r="P906" t="s">
        <v>1695</v>
      </c>
      <c r="Q906" s="5" t="str">
        <f>HYPERLINK(Table4[[#This Row],[url]])</f>
        <v>https://s3.amazonaws.com/FrackFinder/Tadpole/Susquehanna/2008/2008_X-075.8928_Y0041.6984.png</v>
      </c>
      <c r="S906">
        <f>IF(LEFT(Table4[[#This Row],[answer1]])=Table4[[#This Row],[MY ANWER]], 0,1)</f>
        <v>1</v>
      </c>
    </row>
    <row r="907" spans="1:19" x14ac:dyDescent="0.25">
      <c r="A907">
        <v>279379</v>
      </c>
      <c r="B907" t="s">
        <v>1679</v>
      </c>
      <c r="C907">
        <v>2008</v>
      </c>
      <c r="D907" t="s">
        <v>170</v>
      </c>
      <c r="E907" t="s">
        <v>1683</v>
      </c>
      <c r="F907" t="s">
        <v>16187</v>
      </c>
      <c r="H907">
        <v>10</v>
      </c>
      <c r="I907">
        <v>0</v>
      </c>
      <c r="J907">
        <v>100</v>
      </c>
      <c r="K907">
        <v>0</v>
      </c>
      <c r="L907">
        <v>10</v>
      </c>
      <c r="M907">
        <v>10</v>
      </c>
      <c r="N907">
        <v>100</v>
      </c>
      <c r="O907" t="s">
        <v>1684</v>
      </c>
      <c r="P907" t="s">
        <v>1685</v>
      </c>
      <c r="Q907" s="5" t="str">
        <f>HYPERLINK(Table4[[#This Row],[url]])</f>
        <v>https://s3.amazonaws.com/FrackFinder/Tadpole/Susquehanna/2008/2008_X-075.8932_Y0041.7264.png</v>
      </c>
      <c r="S907">
        <f>IF(LEFT(Table4[[#This Row],[answer1]])=Table4[[#This Row],[MY ANWER]], 0,1)</f>
        <v>1</v>
      </c>
    </row>
    <row r="908" spans="1:19" x14ac:dyDescent="0.25">
      <c r="A908">
        <v>279376</v>
      </c>
      <c r="B908" t="s">
        <v>1669</v>
      </c>
      <c r="C908">
        <v>2008</v>
      </c>
      <c r="D908" t="s">
        <v>170</v>
      </c>
      <c r="E908" t="s">
        <v>1673</v>
      </c>
      <c r="F908" t="s">
        <v>16</v>
      </c>
      <c r="H908">
        <v>10</v>
      </c>
      <c r="I908">
        <v>0</v>
      </c>
      <c r="J908">
        <v>100</v>
      </c>
      <c r="K908">
        <v>0</v>
      </c>
      <c r="L908">
        <v>10</v>
      </c>
      <c r="M908">
        <v>10</v>
      </c>
      <c r="N908">
        <v>100</v>
      </c>
      <c r="O908" t="s">
        <v>1674</v>
      </c>
      <c r="P908" t="s">
        <v>1675</v>
      </c>
      <c r="Q908" s="5" t="str">
        <f>HYPERLINK(Table4[[#This Row],[url]])</f>
        <v>https://s3.amazonaws.com/FrackFinder/Tadpole/Susquehanna/2008/2008_X-075.8938_Y0041.8303.png</v>
      </c>
      <c r="S908">
        <f>IF(LEFT(Table4[[#This Row],[answer1]])=Table4[[#This Row],[MY ANWER]], 0,1)</f>
        <v>1</v>
      </c>
    </row>
    <row r="909" spans="1:19" x14ac:dyDescent="0.25">
      <c r="A909">
        <v>279373</v>
      </c>
      <c r="B909" t="s">
        <v>1659</v>
      </c>
      <c r="C909">
        <v>2008</v>
      </c>
      <c r="D909" t="s">
        <v>170</v>
      </c>
      <c r="E909" t="s">
        <v>1663</v>
      </c>
      <c r="F909" t="s">
        <v>16</v>
      </c>
      <c r="H909">
        <v>10</v>
      </c>
      <c r="I909">
        <v>0</v>
      </c>
      <c r="J909">
        <v>100</v>
      </c>
      <c r="K909">
        <v>0</v>
      </c>
      <c r="L909">
        <v>10</v>
      </c>
      <c r="M909">
        <v>10</v>
      </c>
      <c r="N909">
        <v>100</v>
      </c>
      <c r="O909" t="s">
        <v>1664</v>
      </c>
      <c r="P909" t="s">
        <v>1665</v>
      </c>
      <c r="Q909" s="5" t="str">
        <f>HYPERLINK(Table4[[#This Row],[url]])</f>
        <v>https://s3.amazonaws.com/FrackFinder/Tadpole/Susquehanna/2008/2008_X-075.8948_Y0041.8826.png</v>
      </c>
      <c r="S909">
        <f>IF(LEFT(Table4[[#This Row],[answer1]])=Table4[[#This Row],[MY ANWER]], 0,1)</f>
        <v>1</v>
      </c>
    </row>
    <row r="910" spans="1:19" x14ac:dyDescent="0.25">
      <c r="A910">
        <v>279370</v>
      </c>
      <c r="B910" t="s">
        <v>1649</v>
      </c>
      <c r="C910">
        <v>2008</v>
      </c>
      <c r="D910" t="s">
        <v>170</v>
      </c>
      <c r="E910" t="s">
        <v>1653</v>
      </c>
      <c r="F910" t="s">
        <v>16</v>
      </c>
      <c r="H910">
        <v>10</v>
      </c>
      <c r="I910">
        <v>0</v>
      </c>
      <c r="J910">
        <v>100</v>
      </c>
      <c r="K910">
        <v>0</v>
      </c>
      <c r="L910">
        <v>10</v>
      </c>
      <c r="M910">
        <v>10</v>
      </c>
      <c r="N910">
        <v>100</v>
      </c>
      <c r="O910" t="s">
        <v>1654</v>
      </c>
      <c r="P910" t="s">
        <v>1655</v>
      </c>
      <c r="Q910" s="5" t="str">
        <f>HYPERLINK(Table4[[#This Row],[url]])</f>
        <v>https://s3.amazonaws.com/FrackFinder/Tadpole/Susquehanna/2008/2008_X-075.8952_Y0041.6656.png</v>
      </c>
      <c r="S910">
        <f>IF(LEFT(Table4[[#This Row],[answer1]])=Table4[[#This Row],[MY ANWER]], 0,1)</f>
        <v>1</v>
      </c>
    </row>
    <row r="911" spans="1:19" x14ac:dyDescent="0.25">
      <c r="A911">
        <v>279367</v>
      </c>
      <c r="B911" t="s">
        <v>1639</v>
      </c>
      <c r="C911">
        <v>2008</v>
      </c>
      <c r="D911" t="s">
        <v>170</v>
      </c>
      <c r="E911" t="s">
        <v>1643</v>
      </c>
      <c r="F911" t="s">
        <v>16</v>
      </c>
      <c r="H911">
        <v>10</v>
      </c>
      <c r="I911">
        <v>0</v>
      </c>
      <c r="J911">
        <v>100</v>
      </c>
      <c r="K911">
        <v>0</v>
      </c>
      <c r="L911">
        <v>10</v>
      </c>
      <c r="M911">
        <v>10</v>
      </c>
      <c r="N911">
        <v>100</v>
      </c>
      <c r="O911" t="s">
        <v>1644</v>
      </c>
      <c r="P911" t="s">
        <v>1645</v>
      </c>
      <c r="Q911" s="5" t="str">
        <f>HYPERLINK(Table4[[#This Row],[url]])</f>
        <v>https://s3.amazonaws.com/FrackFinder/Tadpole/Susquehanna/2008/2008_X-075.8967_Y0041.8972.png</v>
      </c>
      <c r="S911">
        <f>IF(LEFT(Table4[[#This Row],[answer1]])=Table4[[#This Row],[MY ANWER]], 0,1)</f>
        <v>1</v>
      </c>
    </row>
    <row r="912" spans="1:19" x14ac:dyDescent="0.25">
      <c r="A912">
        <v>279364</v>
      </c>
      <c r="B912" t="s">
        <v>1629</v>
      </c>
      <c r="C912">
        <v>2008</v>
      </c>
      <c r="D912" t="s">
        <v>170</v>
      </c>
      <c r="E912" t="s">
        <v>1633</v>
      </c>
      <c r="F912" t="s">
        <v>16</v>
      </c>
      <c r="H912">
        <v>10</v>
      </c>
      <c r="I912">
        <v>0</v>
      </c>
      <c r="J912">
        <v>100</v>
      </c>
      <c r="K912">
        <v>0</v>
      </c>
      <c r="L912">
        <v>10</v>
      </c>
      <c r="M912">
        <v>10</v>
      </c>
      <c r="N912">
        <v>100</v>
      </c>
      <c r="O912" t="s">
        <v>1634</v>
      </c>
      <c r="P912" t="s">
        <v>1635</v>
      </c>
      <c r="Q912" s="5" t="str">
        <f>HYPERLINK(Table4[[#This Row],[url]])</f>
        <v>https://s3.amazonaws.com/FrackFinder/Tadpole/Susquehanna/2008/2008_X-075.8990_Y0041.9679.png</v>
      </c>
      <c r="S912">
        <f>IF(LEFT(Table4[[#This Row],[answer1]])=Table4[[#This Row],[MY ANWER]], 0,1)</f>
        <v>1</v>
      </c>
    </row>
    <row r="913" spans="1:19" x14ac:dyDescent="0.25">
      <c r="A913">
        <v>279361</v>
      </c>
      <c r="B913" t="s">
        <v>1619</v>
      </c>
      <c r="C913">
        <v>2008</v>
      </c>
      <c r="D913" t="s">
        <v>170</v>
      </c>
      <c r="E913" t="s">
        <v>1623</v>
      </c>
      <c r="F913" t="s">
        <v>16</v>
      </c>
      <c r="H913">
        <v>10</v>
      </c>
      <c r="I913">
        <v>0</v>
      </c>
      <c r="J913">
        <v>100</v>
      </c>
      <c r="K913">
        <v>0</v>
      </c>
      <c r="L913">
        <v>10</v>
      </c>
      <c r="M913">
        <v>10</v>
      </c>
      <c r="N913">
        <v>100</v>
      </c>
      <c r="O913" t="s">
        <v>1624</v>
      </c>
      <c r="P913" t="s">
        <v>1625</v>
      </c>
      <c r="Q913" s="5" t="str">
        <f>HYPERLINK(Table4[[#This Row],[url]])</f>
        <v>https://s3.amazonaws.com/FrackFinder/Tadpole/Susquehanna/2008/2008_X-075.8992_Y0041.7187.png</v>
      </c>
      <c r="S913">
        <f>IF(LEFT(Table4[[#This Row],[answer1]])=Table4[[#This Row],[MY ANWER]], 0,1)</f>
        <v>1</v>
      </c>
    </row>
    <row r="914" spans="1:19" x14ac:dyDescent="0.25">
      <c r="A914">
        <v>279355</v>
      </c>
      <c r="B914" t="s">
        <v>1599</v>
      </c>
      <c r="C914">
        <v>2008</v>
      </c>
      <c r="D914" t="s">
        <v>170</v>
      </c>
      <c r="E914" t="s">
        <v>1603</v>
      </c>
      <c r="F914" t="s">
        <v>16</v>
      </c>
      <c r="H914">
        <v>10</v>
      </c>
      <c r="I914">
        <v>0</v>
      </c>
      <c r="J914">
        <v>100</v>
      </c>
      <c r="K914">
        <v>0</v>
      </c>
      <c r="L914">
        <v>10</v>
      </c>
      <c r="M914">
        <v>10</v>
      </c>
      <c r="N914">
        <v>100</v>
      </c>
      <c r="O914" t="s">
        <v>1604</v>
      </c>
      <c r="P914" t="s">
        <v>1605</v>
      </c>
      <c r="Q914" s="5" t="str">
        <f>HYPERLINK(Table4[[#This Row],[url]])</f>
        <v>https://s3.amazonaws.com/FrackFinder/Tadpole/Susquehanna/2008/2008_X-075.9009_Y0041.7118.png</v>
      </c>
      <c r="S914">
        <f>IF(LEFT(Table4[[#This Row],[answer1]])=Table4[[#This Row],[MY ANWER]], 0,1)</f>
        <v>1</v>
      </c>
    </row>
    <row r="915" spans="1:19" x14ac:dyDescent="0.25">
      <c r="A915">
        <v>279351</v>
      </c>
      <c r="B915" t="s">
        <v>1583</v>
      </c>
      <c r="C915">
        <v>2008</v>
      </c>
      <c r="D915" t="s">
        <v>170</v>
      </c>
      <c r="E915" t="s">
        <v>1590</v>
      </c>
      <c r="F915" t="s">
        <v>16187</v>
      </c>
      <c r="H915">
        <v>10</v>
      </c>
      <c r="I915">
        <v>0</v>
      </c>
      <c r="J915">
        <v>100</v>
      </c>
      <c r="K915">
        <v>0</v>
      </c>
      <c r="L915">
        <v>10</v>
      </c>
      <c r="M915">
        <v>10</v>
      </c>
      <c r="N915">
        <v>100</v>
      </c>
      <c r="O915" t="s">
        <v>1591</v>
      </c>
      <c r="P915" t="s">
        <v>1592</v>
      </c>
      <c r="Q915" s="5" t="str">
        <f>HYPERLINK(Table4[[#This Row],[url]])</f>
        <v>https://s3.amazonaws.com/FrackFinder/Tadpole/Susquehanna/2008/2008_X-075.9031_Y0041.7263.png</v>
      </c>
      <c r="S915">
        <f>IF(LEFT(Table4[[#This Row],[answer1]])=Table4[[#This Row],[MY ANWER]], 0,1)</f>
        <v>1</v>
      </c>
    </row>
    <row r="916" spans="1:19" x14ac:dyDescent="0.25">
      <c r="A916">
        <v>279350</v>
      </c>
      <c r="B916" t="s">
        <v>1579</v>
      </c>
      <c r="C916">
        <v>2008</v>
      </c>
      <c r="D916" t="s">
        <v>170</v>
      </c>
      <c r="E916" t="s">
        <v>1587</v>
      </c>
      <c r="F916" t="s">
        <v>16</v>
      </c>
      <c r="H916">
        <v>10</v>
      </c>
      <c r="I916">
        <v>0</v>
      </c>
      <c r="J916">
        <v>100</v>
      </c>
      <c r="K916">
        <v>0</v>
      </c>
      <c r="L916">
        <v>10</v>
      </c>
      <c r="M916">
        <v>10</v>
      </c>
      <c r="N916">
        <v>100</v>
      </c>
      <c r="O916" t="s">
        <v>1588</v>
      </c>
      <c r="P916" t="s">
        <v>1589</v>
      </c>
      <c r="Q916" s="5" t="str">
        <f>HYPERLINK(Table4[[#This Row],[url]])</f>
        <v>https://s3.amazonaws.com/FrackFinder/Tadpole/Susquehanna/2008/2008_X-075.9031_Y0041.7523.png</v>
      </c>
      <c r="S916">
        <f>IF(LEFT(Table4[[#This Row],[answer1]])=Table4[[#This Row],[MY ANWER]], 0,1)</f>
        <v>1</v>
      </c>
    </row>
    <row r="917" spans="1:19" x14ac:dyDescent="0.25">
      <c r="A917">
        <v>279346</v>
      </c>
      <c r="B917" t="s">
        <v>1569</v>
      </c>
      <c r="C917">
        <v>2008</v>
      </c>
      <c r="D917" t="s">
        <v>170</v>
      </c>
      <c r="E917" t="s">
        <v>1573</v>
      </c>
      <c r="F917" t="s">
        <v>16</v>
      </c>
      <c r="H917">
        <v>10</v>
      </c>
      <c r="I917">
        <v>0</v>
      </c>
      <c r="J917">
        <v>100</v>
      </c>
      <c r="K917">
        <v>0</v>
      </c>
      <c r="L917">
        <v>10</v>
      </c>
      <c r="M917">
        <v>10</v>
      </c>
      <c r="N917">
        <v>100</v>
      </c>
      <c r="O917" t="s">
        <v>1574</v>
      </c>
      <c r="P917" t="s">
        <v>1575</v>
      </c>
      <c r="Q917" s="5" t="str">
        <f>HYPERLINK(Table4[[#This Row],[url]])</f>
        <v>https://s3.amazonaws.com/FrackFinder/Tadpole/Susquehanna/2008/2008_X-075.9051_Y0041.6861.png</v>
      </c>
      <c r="S917">
        <f>IF(LEFT(Table4[[#This Row],[answer1]])=Table4[[#This Row],[MY ANWER]], 0,1)</f>
        <v>1</v>
      </c>
    </row>
    <row r="918" spans="1:19" x14ac:dyDescent="0.25">
      <c r="A918">
        <v>279343</v>
      </c>
      <c r="B918" t="s">
        <v>1559</v>
      </c>
      <c r="C918">
        <v>2008</v>
      </c>
      <c r="D918" t="s">
        <v>170</v>
      </c>
      <c r="E918" t="s">
        <v>1563</v>
      </c>
      <c r="F918" t="s">
        <v>16</v>
      </c>
      <c r="H918">
        <v>10</v>
      </c>
      <c r="I918">
        <v>0</v>
      </c>
      <c r="J918">
        <v>100</v>
      </c>
      <c r="K918">
        <v>0</v>
      </c>
      <c r="L918">
        <v>10</v>
      </c>
      <c r="M918">
        <v>10</v>
      </c>
      <c r="N918">
        <v>100</v>
      </c>
      <c r="O918" t="s">
        <v>1564</v>
      </c>
      <c r="P918" t="s">
        <v>1565</v>
      </c>
      <c r="Q918" s="5" t="str">
        <f>HYPERLINK(Table4[[#This Row],[url]])</f>
        <v>https://s3.amazonaws.com/FrackFinder/Tadpole/Susquehanna/2008/2008_X-075.9057_Y0041.6839.png</v>
      </c>
      <c r="S918">
        <f>IF(LEFT(Table4[[#This Row],[answer1]])=Table4[[#This Row],[MY ANWER]], 0,1)</f>
        <v>1</v>
      </c>
    </row>
    <row r="919" spans="1:19" x14ac:dyDescent="0.25">
      <c r="A919">
        <v>279337</v>
      </c>
      <c r="B919" t="s">
        <v>1539</v>
      </c>
      <c r="C919">
        <v>2008</v>
      </c>
      <c r="D919" t="s">
        <v>170</v>
      </c>
      <c r="E919" t="s">
        <v>1543</v>
      </c>
      <c r="F919" t="s">
        <v>16</v>
      </c>
      <c r="H919">
        <v>10</v>
      </c>
      <c r="I919">
        <v>0</v>
      </c>
      <c r="J919">
        <v>100</v>
      </c>
      <c r="K919">
        <v>0</v>
      </c>
      <c r="L919">
        <v>10</v>
      </c>
      <c r="M919">
        <v>10</v>
      </c>
      <c r="N919">
        <v>100</v>
      </c>
      <c r="O919" t="s">
        <v>1544</v>
      </c>
      <c r="P919" t="s">
        <v>1545</v>
      </c>
      <c r="Q919" s="5" t="str">
        <f>HYPERLINK(Table4[[#This Row],[url]])</f>
        <v>https://s3.amazonaws.com/FrackFinder/Tadpole/Susquehanna/2008/2008_X-075.9072_Y0041.6967.png</v>
      </c>
      <c r="S919">
        <f>IF(LEFT(Table4[[#This Row],[answer1]])=Table4[[#This Row],[MY ANWER]], 0,1)</f>
        <v>1</v>
      </c>
    </row>
    <row r="920" spans="1:19" x14ac:dyDescent="0.25">
      <c r="A920">
        <v>279334</v>
      </c>
      <c r="B920" t="s">
        <v>1529</v>
      </c>
      <c r="C920">
        <v>2008</v>
      </c>
      <c r="D920" t="s">
        <v>170</v>
      </c>
      <c r="E920" t="s">
        <v>1533</v>
      </c>
      <c r="F920" t="s">
        <v>16</v>
      </c>
      <c r="H920">
        <v>10</v>
      </c>
      <c r="I920">
        <v>0</v>
      </c>
      <c r="J920">
        <v>100</v>
      </c>
      <c r="K920">
        <v>0</v>
      </c>
      <c r="L920">
        <v>10</v>
      </c>
      <c r="M920">
        <v>10</v>
      </c>
      <c r="N920">
        <v>100</v>
      </c>
      <c r="O920" t="s">
        <v>1534</v>
      </c>
      <c r="P920" t="s">
        <v>1535</v>
      </c>
      <c r="Q920" s="5" t="str">
        <f>HYPERLINK(Table4[[#This Row],[url]])</f>
        <v>https://s3.amazonaws.com/FrackFinder/Tadpole/Susquehanna/2008/2008_X-075.9074_Y0041.7029.png</v>
      </c>
      <c r="S920">
        <f>IF(LEFT(Table4[[#This Row],[answer1]])=Table4[[#This Row],[MY ANWER]], 0,1)</f>
        <v>1</v>
      </c>
    </row>
    <row r="921" spans="1:19" x14ac:dyDescent="0.25">
      <c r="A921">
        <v>279328</v>
      </c>
      <c r="B921" t="s">
        <v>1509</v>
      </c>
      <c r="C921">
        <v>2008</v>
      </c>
      <c r="D921" t="s">
        <v>170</v>
      </c>
      <c r="E921" t="s">
        <v>1513</v>
      </c>
      <c r="F921" t="s">
        <v>16</v>
      </c>
      <c r="H921">
        <v>10</v>
      </c>
      <c r="I921">
        <v>0</v>
      </c>
      <c r="J921">
        <v>100</v>
      </c>
      <c r="K921">
        <v>0</v>
      </c>
      <c r="L921">
        <v>10</v>
      </c>
      <c r="M921">
        <v>10</v>
      </c>
      <c r="N921">
        <v>100</v>
      </c>
      <c r="O921" t="s">
        <v>1514</v>
      </c>
      <c r="P921" t="s">
        <v>1515</v>
      </c>
      <c r="Q921" s="5" t="str">
        <f>HYPERLINK(Table4[[#This Row],[url]])</f>
        <v>https://s3.amazonaws.com/FrackFinder/Tadpole/Susquehanna/2008/2008_X-075.9093_Y0041.6781.png</v>
      </c>
      <c r="S921">
        <f>IF(LEFT(Table4[[#This Row],[answer1]])=Table4[[#This Row],[MY ANWER]], 0,1)</f>
        <v>1</v>
      </c>
    </row>
    <row r="922" spans="1:19" x14ac:dyDescent="0.25">
      <c r="A922">
        <v>279325</v>
      </c>
      <c r="B922" t="s">
        <v>1499</v>
      </c>
      <c r="C922">
        <v>2008</v>
      </c>
      <c r="D922" t="s">
        <v>170</v>
      </c>
      <c r="E922" t="s">
        <v>1503</v>
      </c>
      <c r="F922" t="s">
        <v>16</v>
      </c>
      <c r="H922">
        <v>10</v>
      </c>
      <c r="I922">
        <v>0</v>
      </c>
      <c r="J922">
        <v>100</v>
      </c>
      <c r="K922">
        <v>0</v>
      </c>
      <c r="L922">
        <v>10</v>
      </c>
      <c r="M922">
        <v>10</v>
      </c>
      <c r="N922">
        <v>100</v>
      </c>
      <c r="O922" t="s">
        <v>1504</v>
      </c>
      <c r="P922" t="s">
        <v>1505</v>
      </c>
      <c r="Q922" s="5" t="str">
        <f>HYPERLINK(Table4[[#This Row],[url]])</f>
        <v>https://s3.amazonaws.com/FrackFinder/Tadpole/Susquehanna/2008/2008_X-075.9094_Y0041.7254.png</v>
      </c>
      <c r="S922">
        <f>IF(LEFT(Table4[[#This Row],[answer1]])=Table4[[#This Row],[MY ANWER]], 0,1)</f>
        <v>1</v>
      </c>
    </row>
    <row r="923" spans="1:19" x14ac:dyDescent="0.25">
      <c r="A923">
        <v>279320</v>
      </c>
      <c r="B923" t="s">
        <v>1479</v>
      </c>
      <c r="C923">
        <v>2008</v>
      </c>
      <c r="D923" t="s">
        <v>170</v>
      </c>
      <c r="E923" t="s">
        <v>1487</v>
      </c>
      <c r="F923" t="s">
        <v>16</v>
      </c>
      <c r="H923">
        <v>10</v>
      </c>
      <c r="I923">
        <v>0</v>
      </c>
      <c r="J923">
        <v>100</v>
      </c>
      <c r="K923">
        <v>0</v>
      </c>
      <c r="L923">
        <v>10</v>
      </c>
      <c r="M923">
        <v>10</v>
      </c>
      <c r="N923">
        <v>100</v>
      </c>
      <c r="O923" t="s">
        <v>1488</v>
      </c>
      <c r="P923" t="s">
        <v>1489</v>
      </c>
      <c r="Q923" s="5" t="str">
        <f>HYPERLINK(Table4[[#This Row],[url]])</f>
        <v>https://s3.amazonaws.com/FrackFinder/Tadpole/Susquehanna/2008/2008_X-075.9096_Y0041.7664.png</v>
      </c>
      <c r="S923">
        <f>IF(LEFT(Table4[[#This Row],[answer1]])=Table4[[#This Row],[MY ANWER]], 0,1)</f>
        <v>1</v>
      </c>
    </row>
    <row r="924" spans="1:19" x14ac:dyDescent="0.25">
      <c r="A924">
        <v>279316</v>
      </c>
      <c r="B924" t="s">
        <v>1469</v>
      </c>
      <c r="C924">
        <v>2008</v>
      </c>
      <c r="D924" t="s">
        <v>170</v>
      </c>
      <c r="E924" t="s">
        <v>1473</v>
      </c>
      <c r="F924" t="s">
        <v>16</v>
      </c>
      <c r="H924">
        <v>10</v>
      </c>
      <c r="I924">
        <v>0</v>
      </c>
      <c r="J924">
        <v>100</v>
      </c>
      <c r="K924">
        <v>0</v>
      </c>
      <c r="L924">
        <v>10</v>
      </c>
      <c r="M924">
        <v>10</v>
      </c>
      <c r="N924">
        <v>100</v>
      </c>
      <c r="O924" t="s">
        <v>1474</v>
      </c>
      <c r="P924" t="s">
        <v>1475</v>
      </c>
      <c r="Q924" s="5" t="str">
        <f>HYPERLINK(Table4[[#This Row],[url]])</f>
        <v>https://s3.amazonaws.com/FrackFinder/Tadpole/Susquehanna/2008/2008_X-075.9099_Y0041.8453.png</v>
      </c>
      <c r="S924">
        <f>IF(LEFT(Table4[[#This Row],[answer1]])=Table4[[#This Row],[MY ANWER]], 0,1)</f>
        <v>1</v>
      </c>
    </row>
    <row r="925" spans="1:19" x14ac:dyDescent="0.25">
      <c r="A925">
        <v>279313</v>
      </c>
      <c r="B925" t="s">
        <v>1459</v>
      </c>
      <c r="C925">
        <v>2008</v>
      </c>
      <c r="D925" t="s">
        <v>170</v>
      </c>
      <c r="E925" t="s">
        <v>1463</v>
      </c>
      <c r="F925" t="s">
        <v>16</v>
      </c>
      <c r="H925">
        <v>10</v>
      </c>
      <c r="I925">
        <v>0</v>
      </c>
      <c r="J925">
        <v>100</v>
      </c>
      <c r="K925">
        <v>0</v>
      </c>
      <c r="L925">
        <v>10</v>
      </c>
      <c r="M925">
        <v>10</v>
      </c>
      <c r="N925">
        <v>100</v>
      </c>
      <c r="O925" t="s">
        <v>1464</v>
      </c>
      <c r="P925" t="s">
        <v>1465</v>
      </c>
      <c r="Q925" s="5" t="str">
        <f>HYPERLINK(Table4[[#This Row],[url]])</f>
        <v>https://s3.amazonaws.com/FrackFinder/Tadpole/Susquehanna/2008/2008_X-075.9104_Y0041.7419.png</v>
      </c>
      <c r="S925">
        <f>IF(LEFT(Table4[[#This Row],[answer1]])=Table4[[#This Row],[MY ANWER]], 0,1)</f>
        <v>1</v>
      </c>
    </row>
    <row r="926" spans="1:19" x14ac:dyDescent="0.25">
      <c r="A926">
        <v>279310</v>
      </c>
      <c r="B926" t="s">
        <v>1449</v>
      </c>
      <c r="C926">
        <v>2008</v>
      </c>
      <c r="D926" t="s">
        <v>170</v>
      </c>
      <c r="E926" t="s">
        <v>1453</v>
      </c>
      <c r="F926" t="s">
        <v>16</v>
      </c>
      <c r="H926">
        <v>10</v>
      </c>
      <c r="I926">
        <v>0</v>
      </c>
      <c r="J926">
        <v>100</v>
      </c>
      <c r="K926">
        <v>0</v>
      </c>
      <c r="L926">
        <v>10</v>
      </c>
      <c r="M926">
        <v>10</v>
      </c>
      <c r="N926">
        <v>100</v>
      </c>
      <c r="O926" t="s">
        <v>1454</v>
      </c>
      <c r="P926" t="s">
        <v>1455</v>
      </c>
      <c r="Q926" s="5" t="str">
        <f>HYPERLINK(Table4[[#This Row],[url]])</f>
        <v>https://s3.amazonaws.com/FrackFinder/Tadpole/Susquehanna/2008/2008_X-075.9105_Y0041.6989.png</v>
      </c>
      <c r="S926">
        <f>IF(LEFT(Table4[[#This Row],[answer1]])=Table4[[#This Row],[MY ANWER]], 0,1)</f>
        <v>1</v>
      </c>
    </row>
    <row r="927" spans="1:19" x14ac:dyDescent="0.25">
      <c r="A927">
        <v>279307</v>
      </c>
      <c r="B927" t="s">
        <v>1439</v>
      </c>
      <c r="C927">
        <v>2008</v>
      </c>
      <c r="D927" t="s">
        <v>170</v>
      </c>
      <c r="E927" t="s">
        <v>1443</v>
      </c>
      <c r="F927" t="s">
        <v>16</v>
      </c>
      <c r="H927">
        <v>10</v>
      </c>
      <c r="I927">
        <v>0</v>
      </c>
      <c r="J927">
        <v>100</v>
      </c>
      <c r="K927">
        <v>0</v>
      </c>
      <c r="L927">
        <v>10</v>
      </c>
      <c r="M927">
        <v>10</v>
      </c>
      <c r="N927">
        <v>100</v>
      </c>
      <c r="O927" t="s">
        <v>1444</v>
      </c>
      <c r="P927" t="s">
        <v>1445</v>
      </c>
      <c r="Q927" s="5" t="str">
        <f>HYPERLINK(Table4[[#This Row],[url]])</f>
        <v>https://s3.amazonaws.com/FrackFinder/Tadpole/Susquehanna/2008/2008_X-075.9124_Y0041.9591.png</v>
      </c>
      <c r="S927">
        <f>IF(LEFT(Table4[[#This Row],[answer1]])=Table4[[#This Row],[MY ANWER]], 0,1)</f>
        <v>1</v>
      </c>
    </row>
    <row r="928" spans="1:19" x14ac:dyDescent="0.25">
      <c r="A928">
        <v>279304</v>
      </c>
      <c r="B928" t="s">
        <v>1429</v>
      </c>
      <c r="C928">
        <v>2008</v>
      </c>
      <c r="D928" t="s">
        <v>170</v>
      </c>
      <c r="E928" t="s">
        <v>1433</v>
      </c>
      <c r="F928" t="s">
        <v>16</v>
      </c>
      <c r="H928">
        <v>10</v>
      </c>
      <c r="I928">
        <v>0</v>
      </c>
      <c r="J928">
        <v>100</v>
      </c>
      <c r="K928">
        <v>0</v>
      </c>
      <c r="L928">
        <v>10</v>
      </c>
      <c r="M928">
        <v>10</v>
      </c>
      <c r="N928">
        <v>100</v>
      </c>
      <c r="O928" t="s">
        <v>1434</v>
      </c>
      <c r="P928" t="s">
        <v>1435</v>
      </c>
      <c r="Q928" s="5" t="str">
        <f>HYPERLINK(Table4[[#This Row],[url]])</f>
        <v>https://s3.amazonaws.com/FrackFinder/Tadpole/Susquehanna/2008/2008_X-075.9157_Y0041.9863.png</v>
      </c>
      <c r="S928">
        <f>IF(LEFT(Table4[[#This Row],[answer1]])=Table4[[#This Row],[MY ANWER]], 0,1)</f>
        <v>1</v>
      </c>
    </row>
    <row r="929" spans="1:19" x14ac:dyDescent="0.25">
      <c r="A929">
        <v>279301</v>
      </c>
      <c r="B929" t="s">
        <v>1419</v>
      </c>
      <c r="C929">
        <v>2008</v>
      </c>
      <c r="D929" t="s">
        <v>170</v>
      </c>
      <c r="E929" t="s">
        <v>1423</v>
      </c>
      <c r="F929" t="s">
        <v>16</v>
      </c>
      <c r="H929">
        <v>10</v>
      </c>
      <c r="I929">
        <v>0</v>
      </c>
      <c r="J929">
        <v>100</v>
      </c>
      <c r="K929">
        <v>0</v>
      </c>
      <c r="L929">
        <v>10</v>
      </c>
      <c r="M929">
        <v>10</v>
      </c>
      <c r="N929">
        <v>100</v>
      </c>
      <c r="O929" t="s">
        <v>1424</v>
      </c>
      <c r="P929" t="s">
        <v>1425</v>
      </c>
      <c r="Q929" s="5" t="str">
        <f>HYPERLINK(Table4[[#This Row],[url]])</f>
        <v>https://s3.amazonaws.com/FrackFinder/Tadpole/Susquehanna/2008/2008_X-075.9185_Y0041.7093.png</v>
      </c>
      <c r="S929">
        <f>IF(LEFT(Table4[[#This Row],[answer1]])=Table4[[#This Row],[MY ANWER]], 0,1)</f>
        <v>1</v>
      </c>
    </row>
    <row r="930" spans="1:19" x14ac:dyDescent="0.25">
      <c r="A930">
        <v>279298</v>
      </c>
      <c r="B930" t="s">
        <v>1409</v>
      </c>
      <c r="C930">
        <v>2008</v>
      </c>
      <c r="D930" t="s">
        <v>170</v>
      </c>
      <c r="E930" t="s">
        <v>1413</v>
      </c>
      <c r="F930" t="s">
        <v>16</v>
      </c>
      <c r="H930">
        <v>10</v>
      </c>
      <c r="I930">
        <v>0</v>
      </c>
      <c r="J930">
        <v>100</v>
      </c>
      <c r="K930">
        <v>0</v>
      </c>
      <c r="L930">
        <v>10</v>
      </c>
      <c r="M930">
        <v>10</v>
      </c>
      <c r="N930">
        <v>100</v>
      </c>
      <c r="O930" t="s">
        <v>1414</v>
      </c>
      <c r="P930" t="s">
        <v>1415</v>
      </c>
      <c r="Q930" s="5" t="str">
        <f>HYPERLINK(Table4[[#This Row],[url]])</f>
        <v>https://s3.amazonaws.com/FrackFinder/Tadpole/Susquehanna/2008/2008_X-075.9197_Y0041.8661.png</v>
      </c>
      <c r="S930">
        <f>IF(LEFT(Table4[[#This Row],[answer1]])=Table4[[#This Row],[MY ANWER]], 0,1)</f>
        <v>1</v>
      </c>
    </row>
    <row r="931" spans="1:19" x14ac:dyDescent="0.25">
      <c r="A931">
        <v>279295</v>
      </c>
      <c r="B931" t="s">
        <v>1399</v>
      </c>
      <c r="C931">
        <v>2008</v>
      </c>
      <c r="D931" t="s">
        <v>170</v>
      </c>
      <c r="E931" t="s">
        <v>1403</v>
      </c>
      <c r="F931" t="s">
        <v>16187</v>
      </c>
      <c r="H931">
        <v>10</v>
      </c>
      <c r="I931">
        <v>0</v>
      </c>
      <c r="J931">
        <v>100</v>
      </c>
      <c r="K931">
        <v>0</v>
      </c>
      <c r="L931">
        <v>10</v>
      </c>
      <c r="M931">
        <v>10</v>
      </c>
      <c r="N931">
        <v>100</v>
      </c>
      <c r="O931" t="s">
        <v>1404</v>
      </c>
      <c r="P931" t="s">
        <v>1405</v>
      </c>
      <c r="Q931" s="5" t="str">
        <f>HYPERLINK(Table4[[#This Row],[url]])</f>
        <v>https://s3.amazonaws.com/FrackFinder/Tadpole/Susquehanna/2008/2008_X-075.9200_Y0041.7035.png</v>
      </c>
      <c r="S931">
        <f>IF(LEFT(Table4[[#This Row],[answer1]])=Table4[[#This Row],[MY ANWER]], 0,1)</f>
        <v>1</v>
      </c>
    </row>
    <row r="932" spans="1:19" x14ac:dyDescent="0.25">
      <c r="A932">
        <v>279292</v>
      </c>
      <c r="B932" t="s">
        <v>1389</v>
      </c>
      <c r="C932">
        <v>2008</v>
      </c>
      <c r="D932" t="s">
        <v>170</v>
      </c>
      <c r="E932" t="s">
        <v>1393</v>
      </c>
      <c r="F932" t="s">
        <v>16</v>
      </c>
      <c r="H932">
        <v>10</v>
      </c>
      <c r="I932">
        <v>0</v>
      </c>
      <c r="J932">
        <v>100</v>
      </c>
      <c r="K932">
        <v>0</v>
      </c>
      <c r="L932">
        <v>10</v>
      </c>
      <c r="M932">
        <v>10</v>
      </c>
      <c r="N932">
        <v>100</v>
      </c>
      <c r="O932" t="s">
        <v>1394</v>
      </c>
      <c r="P932" t="s">
        <v>1395</v>
      </c>
      <c r="Q932" s="5" t="str">
        <f>HYPERLINK(Table4[[#This Row],[url]])</f>
        <v>https://s3.amazonaws.com/FrackFinder/Tadpole/Susquehanna/2008/2008_X-075.9205_Y0041.8929.png</v>
      </c>
      <c r="S932">
        <f>IF(LEFT(Table4[[#This Row],[answer1]])=Table4[[#This Row],[MY ANWER]], 0,1)</f>
        <v>1</v>
      </c>
    </row>
    <row r="933" spans="1:19" x14ac:dyDescent="0.25">
      <c r="A933">
        <v>279289</v>
      </c>
      <c r="B933" t="s">
        <v>1379</v>
      </c>
      <c r="C933">
        <v>2008</v>
      </c>
      <c r="D933" t="s">
        <v>170</v>
      </c>
      <c r="E933" t="s">
        <v>1383</v>
      </c>
      <c r="F933" t="s">
        <v>16187</v>
      </c>
      <c r="H933">
        <v>10</v>
      </c>
      <c r="I933">
        <v>0</v>
      </c>
      <c r="J933">
        <v>100</v>
      </c>
      <c r="K933">
        <v>0</v>
      </c>
      <c r="L933">
        <v>10</v>
      </c>
      <c r="M933">
        <v>10</v>
      </c>
      <c r="N933">
        <v>100</v>
      </c>
      <c r="O933" t="s">
        <v>1384</v>
      </c>
      <c r="P933" t="s">
        <v>1385</v>
      </c>
      <c r="Q933" s="5" t="str">
        <f>HYPERLINK(Table4[[#This Row],[url]])</f>
        <v>https://s3.amazonaws.com/FrackFinder/Tadpole/Susquehanna/2008/2008_X-075.9213_Y0041.7311.png</v>
      </c>
      <c r="S933">
        <f>IF(LEFT(Table4[[#This Row],[answer1]])=Table4[[#This Row],[MY ANWER]], 0,1)</f>
        <v>1</v>
      </c>
    </row>
    <row r="934" spans="1:19" x14ac:dyDescent="0.25">
      <c r="A934">
        <v>279284</v>
      </c>
      <c r="B934" t="s">
        <v>1359</v>
      </c>
      <c r="C934">
        <v>2008</v>
      </c>
      <c r="D934" t="s">
        <v>170</v>
      </c>
      <c r="E934" t="s">
        <v>1367</v>
      </c>
      <c r="F934" t="s">
        <v>16</v>
      </c>
      <c r="H934">
        <v>10</v>
      </c>
      <c r="I934">
        <v>0</v>
      </c>
      <c r="J934">
        <v>100</v>
      </c>
      <c r="K934">
        <v>0</v>
      </c>
      <c r="L934">
        <v>10</v>
      </c>
      <c r="M934">
        <v>10</v>
      </c>
      <c r="N934">
        <v>100</v>
      </c>
      <c r="O934" t="s">
        <v>1368</v>
      </c>
      <c r="P934" t="s">
        <v>1369</v>
      </c>
      <c r="Q934" s="5" t="str">
        <f>HYPERLINK(Table4[[#This Row],[url]])</f>
        <v>https://s3.amazonaws.com/FrackFinder/Tadpole/Susquehanna/2008/2008_X-075.9220_Y0041.6886.png</v>
      </c>
      <c r="S934">
        <f>IF(LEFT(Table4[[#This Row],[answer1]])=Table4[[#This Row],[MY ANWER]], 0,1)</f>
        <v>1</v>
      </c>
    </row>
    <row r="935" spans="1:19" x14ac:dyDescent="0.25">
      <c r="A935">
        <v>279285</v>
      </c>
      <c r="B935" t="s">
        <v>1363</v>
      </c>
      <c r="C935">
        <v>2008</v>
      </c>
      <c r="D935" t="s">
        <v>170</v>
      </c>
      <c r="E935" t="s">
        <v>1370</v>
      </c>
      <c r="F935" t="s">
        <v>16</v>
      </c>
      <c r="H935">
        <v>10</v>
      </c>
      <c r="I935">
        <v>0</v>
      </c>
      <c r="J935">
        <v>100</v>
      </c>
      <c r="K935">
        <v>0</v>
      </c>
      <c r="L935">
        <v>10</v>
      </c>
      <c r="M935">
        <v>10</v>
      </c>
      <c r="N935">
        <v>100</v>
      </c>
      <c r="O935" t="s">
        <v>1371</v>
      </c>
      <c r="P935" t="s">
        <v>1372</v>
      </c>
      <c r="Q935" s="5" t="str">
        <f>HYPERLINK(Table4[[#This Row],[url]])</f>
        <v>https://s3.amazonaws.com/FrackFinder/Tadpole/Susquehanna/2008/2008_X-075.9220_Y0041.9058.png</v>
      </c>
      <c r="S935">
        <f>IF(LEFT(Table4[[#This Row],[answer1]])=Table4[[#This Row],[MY ANWER]], 0,1)</f>
        <v>1</v>
      </c>
    </row>
    <row r="936" spans="1:19" x14ac:dyDescent="0.25">
      <c r="A936">
        <v>279280</v>
      </c>
      <c r="B936" t="s">
        <v>1349</v>
      </c>
      <c r="C936">
        <v>2008</v>
      </c>
      <c r="D936" t="s">
        <v>170</v>
      </c>
      <c r="E936" t="s">
        <v>1353</v>
      </c>
      <c r="F936" t="s">
        <v>16</v>
      </c>
      <c r="H936">
        <v>10</v>
      </c>
      <c r="I936">
        <v>0</v>
      </c>
      <c r="J936">
        <v>100</v>
      </c>
      <c r="K936">
        <v>0</v>
      </c>
      <c r="L936">
        <v>10</v>
      </c>
      <c r="M936">
        <v>10</v>
      </c>
      <c r="N936">
        <v>100</v>
      </c>
      <c r="O936" t="s">
        <v>1354</v>
      </c>
      <c r="P936" t="s">
        <v>1355</v>
      </c>
      <c r="Q936" s="5" t="str">
        <f>HYPERLINK(Table4[[#This Row],[url]])</f>
        <v>https://s3.amazonaws.com/FrackFinder/Tadpole/Susquehanna/2008/2008_X-075.9225_Y0041.7448.png</v>
      </c>
      <c r="S936">
        <f>IF(LEFT(Table4[[#This Row],[answer1]])=Table4[[#This Row],[MY ANWER]], 0,1)</f>
        <v>1</v>
      </c>
    </row>
    <row r="937" spans="1:19" x14ac:dyDescent="0.25">
      <c r="A937">
        <v>279277</v>
      </c>
      <c r="B937" t="s">
        <v>1339</v>
      </c>
      <c r="C937">
        <v>2008</v>
      </c>
      <c r="D937" t="s">
        <v>170</v>
      </c>
      <c r="E937" t="s">
        <v>1343</v>
      </c>
      <c r="F937" t="s">
        <v>16</v>
      </c>
      <c r="H937">
        <v>10</v>
      </c>
      <c r="I937">
        <v>0</v>
      </c>
      <c r="J937">
        <v>100</v>
      </c>
      <c r="K937">
        <v>0</v>
      </c>
      <c r="L937">
        <v>10</v>
      </c>
      <c r="M937">
        <v>10</v>
      </c>
      <c r="N937">
        <v>100</v>
      </c>
      <c r="O937" t="s">
        <v>1344</v>
      </c>
      <c r="P937" t="s">
        <v>1345</v>
      </c>
      <c r="Q937" s="5" t="str">
        <f>HYPERLINK(Table4[[#This Row],[url]])</f>
        <v>https://s3.amazonaws.com/FrackFinder/Tadpole/Susquehanna/2008/2008_X-075.9243_Y0041.7275.png</v>
      </c>
      <c r="S937">
        <f>IF(LEFT(Table4[[#This Row],[answer1]])=Table4[[#This Row],[MY ANWER]], 0,1)</f>
        <v>1</v>
      </c>
    </row>
    <row r="938" spans="1:19" x14ac:dyDescent="0.25">
      <c r="A938">
        <v>279274</v>
      </c>
      <c r="B938" t="s">
        <v>1329</v>
      </c>
      <c r="C938">
        <v>2008</v>
      </c>
      <c r="D938" t="s">
        <v>170</v>
      </c>
      <c r="E938" t="s">
        <v>1333</v>
      </c>
      <c r="F938" t="s">
        <v>16</v>
      </c>
      <c r="H938">
        <v>10</v>
      </c>
      <c r="I938">
        <v>0</v>
      </c>
      <c r="J938">
        <v>100</v>
      </c>
      <c r="K938">
        <v>0</v>
      </c>
      <c r="L938">
        <v>10</v>
      </c>
      <c r="M938">
        <v>10</v>
      </c>
      <c r="N938">
        <v>100</v>
      </c>
      <c r="O938" t="s">
        <v>1334</v>
      </c>
      <c r="P938" t="s">
        <v>1335</v>
      </c>
      <c r="Q938" s="5" t="str">
        <f>HYPERLINK(Table4[[#This Row],[url]])</f>
        <v>https://s3.amazonaws.com/FrackFinder/Tadpole/Susquehanna/2008/2008_X-075.9253_Y0041.7822.png</v>
      </c>
      <c r="S938">
        <f>IF(LEFT(Table4[[#This Row],[answer1]])=Table4[[#This Row],[MY ANWER]], 0,1)</f>
        <v>1</v>
      </c>
    </row>
    <row r="939" spans="1:19" x14ac:dyDescent="0.25">
      <c r="A939">
        <v>279271</v>
      </c>
      <c r="B939" t="s">
        <v>1319</v>
      </c>
      <c r="C939">
        <v>2008</v>
      </c>
      <c r="D939" t="s">
        <v>170</v>
      </c>
      <c r="E939" t="s">
        <v>1323</v>
      </c>
      <c r="F939" t="s">
        <v>16</v>
      </c>
      <c r="H939">
        <v>10</v>
      </c>
      <c r="I939">
        <v>0</v>
      </c>
      <c r="J939">
        <v>100</v>
      </c>
      <c r="K939">
        <v>0</v>
      </c>
      <c r="L939">
        <v>10</v>
      </c>
      <c r="M939">
        <v>10</v>
      </c>
      <c r="N939">
        <v>100</v>
      </c>
      <c r="O939" t="s">
        <v>1324</v>
      </c>
      <c r="P939" t="s">
        <v>1325</v>
      </c>
      <c r="Q939" s="5" t="str">
        <f>HYPERLINK(Table4[[#This Row],[url]])</f>
        <v>https://s3.amazonaws.com/FrackFinder/Tadpole/Susquehanna/2008/2008_X-075.9255_Y0041.6966.png</v>
      </c>
      <c r="S939">
        <f>IF(LEFT(Table4[[#This Row],[answer1]])=Table4[[#This Row],[MY ANWER]], 0,1)</f>
        <v>1</v>
      </c>
    </row>
    <row r="940" spans="1:19" x14ac:dyDescent="0.25">
      <c r="A940">
        <v>279268</v>
      </c>
      <c r="B940" t="s">
        <v>1309</v>
      </c>
      <c r="C940">
        <v>2008</v>
      </c>
      <c r="D940" t="s">
        <v>170</v>
      </c>
      <c r="E940" t="s">
        <v>1313</v>
      </c>
      <c r="F940" t="s">
        <v>16</v>
      </c>
      <c r="H940">
        <v>10</v>
      </c>
      <c r="I940">
        <v>0</v>
      </c>
      <c r="J940">
        <v>100</v>
      </c>
      <c r="K940">
        <v>0</v>
      </c>
      <c r="L940">
        <v>10</v>
      </c>
      <c r="M940">
        <v>10</v>
      </c>
      <c r="N940">
        <v>100</v>
      </c>
      <c r="O940" t="s">
        <v>1314</v>
      </c>
      <c r="P940" t="s">
        <v>1315</v>
      </c>
      <c r="Q940" s="5" t="str">
        <f>HYPERLINK(Table4[[#This Row],[url]])</f>
        <v>https://s3.amazonaws.com/FrackFinder/Tadpole/Susquehanna/2008/2008_X-075.9279_Y0041.8994.png</v>
      </c>
      <c r="S940">
        <f>IF(LEFT(Table4[[#This Row],[answer1]])=Table4[[#This Row],[MY ANWER]], 0,1)</f>
        <v>1</v>
      </c>
    </row>
    <row r="941" spans="1:19" x14ac:dyDescent="0.25">
      <c r="A941">
        <v>279259</v>
      </c>
      <c r="B941" t="s">
        <v>1279</v>
      </c>
      <c r="C941">
        <v>2008</v>
      </c>
      <c r="D941" t="s">
        <v>170</v>
      </c>
      <c r="E941" t="s">
        <v>1283</v>
      </c>
      <c r="F941" t="s">
        <v>16</v>
      </c>
      <c r="H941">
        <v>10</v>
      </c>
      <c r="I941">
        <v>0</v>
      </c>
      <c r="J941">
        <v>100</v>
      </c>
      <c r="K941">
        <v>0</v>
      </c>
      <c r="L941">
        <v>10</v>
      </c>
      <c r="M941">
        <v>10</v>
      </c>
      <c r="N941">
        <v>100</v>
      </c>
      <c r="O941" t="s">
        <v>1284</v>
      </c>
      <c r="P941" t="s">
        <v>1285</v>
      </c>
      <c r="Q941" s="5" t="str">
        <f>HYPERLINK(Table4[[#This Row],[url]])</f>
        <v>https://s3.amazonaws.com/FrackFinder/Tadpole/Susquehanna/2008/2008_X-075.9305_Y0041.8654.png</v>
      </c>
      <c r="S941">
        <f>IF(LEFT(Table4[[#This Row],[answer1]])=Table4[[#This Row],[MY ANWER]], 0,1)</f>
        <v>1</v>
      </c>
    </row>
    <row r="942" spans="1:19" x14ac:dyDescent="0.25">
      <c r="A942">
        <v>279256</v>
      </c>
      <c r="B942" t="s">
        <v>1269</v>
      </c>
      <c r="C942">
        <v>2008</v>
      </c>
      <c r="D942" t="s">
        <v>170</v>
      </c>
      <c r="E942" t="s">
        <v>1273</v>
      </c>
      <c r="F942" t="s">
        <v>16</v>
      </c>
      <c r="H942">
        <v>10</v>
      </c>
      <c r="I942">
        <v>0</v>
      </c>
      <c r="J942">
        <v>100</v>
      </c>
      <c r="K942">
        <v>0</v>
      </c>
      <c r="L942">
        <v>10</v>
      </c>
      <c r="M942">
        <v>10</v>
      </c>
      <c r="N942">
        <v>100</v>
      </c>
      <c r="O942" t="s">
        <v>1274</v>
      </c>
      <c r="P942" t="s">
        <v>1275</v>
      </c>
      <c r="Q942" s="5" t="str">
        <f>HYPERLINK(Table4[[#This Row],[url]])</f>
        <v>https://s3.amazonaws.com/FrackFinder/Tadpole/Susquehanna/2008/2008_X-075.9321_Y0041.9532.png</v>
      </c>
      <c r="S942">
        <f>IF(LEFT(Table4[[#This Row],[answer1]])=Table4[[#This Row],[MY ANWER]], 0,1)</f>
        <v>1</v>
      </c>
    </row>
    <row r="943" spans="1:19" x14ac:dyDescent="0.25">
      <c r="A943">
        <v>279253</v>
      </c>
      <c r="B943" t="s">
        <v>1259</v>
      </c>
      <c r="C943">
        <v>2008</v>
      </c>
      <c r="D943" t="s">
        <v>170</v>
      </c>
      <c r="E943" t="s">
        <v>1263</v>
      </c>
      <c r="F943" t="s">
        <v>16</v>
      </c>
      <c r="H943">
        <v>10</v>
      </c>
      <c r="I943">
        <v>0</v>
      </c>
      <c r="J943">
        <v>100</v>
      </c>
      <c r="K943">
        <v>0</v>
      </c>
      <c r="L943">
        <v>10</v>
      </c>
      <c r="M943">
        <v>10</v>
      </c>
      <c r="N943">
        <v>100</v>
      </c>
      <c r="O943" t="s">
        <v>1264</v>
      </c>
      <c r="P943" t="s">
        <v>1265</v>
      </c>
      <c r="Q943" s="5" t="str">
        <f>HYPERLINK(Table4[[#This Row],[url]])</f>
        <v>https://s3.amazonaws.com/FrackFinder/Tadpole/Susquehanna/2008/2008_X-075.9328_Y0041.6514.png</v>
      </c>
      <c r="S943">
        <f>IF(LEFT(Table4[[#This Row],[answer1]])=Table4[[#This Row],[MY ANWER]], 0,1)</f>
        <v>1</v>
      </c>
    </row>
    <row r="944" spans="1:19" x14ac:dyDescent="0.25">
      <c r="A944">
        <v>279250</v>
      </c>
      <c r="B944" t="s">
        <v>1249</v>
      </c>
      <c r="C944">
        <v>2008</v>
      </c>
      <c r="D944" t="s">
        <v>170</v>
      </c>
      <c r="E944" t="s">
        <v>1253</v>
      </c>
      <c r="F944" t="s">
        <v>16</v>
      </c>
      <c r="H944">
        <v>10</v>
      </c>
      <c r="I944">
        <v>0</v>
      </c>
      <c r="J944">
        <v>100</v>
      </c>
      <c r="K944">
        <v>0</v>
      </c>
      <c r="L944">
        <v>10</v>
      </c>
      <c r="M944">
        <v>10</v>
      </c>
      <c r="N944">
        <v>100</v>
      </c>
      <c r="O944" t="s">
        <v>1254</v>
      </c>
      <c r="P944" t="s">
        <v>1255</v>
      </c>
      <c r="Q944" s="5" t="str">
        <f>HYPERLINK(Table4[[#This Row],[url]])</f>
        <v>https://s3.amazonaws.com/FrackFinder/Tadpole/Susquehanna/2008/2008_X-075.9330_Y0041.7714.png</v>
      </c>
      <c r="S944">
        <f>IF(LEFT(Table4[[#This Row],[answer1]])=Table4[[#This Row],[MY ANWER]], 0,1)</f>
        <v>1</v>
      </c>
    </row>
    <row r="945" spans="1:19" x14ac:dyDescent="0.25">
      <c r="A945">
        <v>279247</v>
      </c>
      <c r="B945" t="s">
        <v>1239</v>
      </c>
      <c r="C945">
        <v>2008</v>
      </c>
      <c r="D945" t="s">
        <v>170</v>
      </c>
      <c r="E945" t="s">
        <v>1243</v>
      </c>
      <c r="F945" t="s">
        <v>16</v>
      </c>
      <c r="H945">
        <v>10</v>
      </c>
      <c r="I945">
        <v>0</v>
      </c>
      <c r="J945">
        <v>100</v>
      </c>
      <c r="K945">
        <v>0</v>
      </c>
      <c r="L945">
        <v>10</v>
      </c>
      <c r="M945">
        <v>10</v>
      </c>
      <c r="N945">
        <v>100</v>
      </c>
      <c r="O945" t="s">
        <v>1244</v>
      </c>
      <c r="P945" t="s">
        <v>1245</v>
      </c>
      <c r="Q945" s="5" t="str">
        <f>HYPERLINK(Table4[[#This Row],[url]])</f>
        <v>https://s3.amazonaws.com/FrackFinder/Tadpole/Susquehanna/2008/2008_X-075.9354_Y0041.8179.png</v>
      </c>
      <c r="S945">
        <f>IF(LEFT(Table4[[#This Row],[answer1]])=Table4[[#This Row],[MY ANWER]], 0,1)</f>
        <v>1</v>
      </c>
    </row>
    <row r="946" spans="1:19" x14ac:dyDescent="0.25">
      <c r="A946">
        <v>279244</v>
      </c>
      <c r="B946" t="s">
        <v>1229</v>
      </c>
      <c r="C946">
        <v>2008</v>
      </c>
      <c r="D946" t="s">
        <v>170</v>
      </c>
      <c r="E946" t="s">
        <v>1233</v>
      </c>
      <c r="F946" t="s">
        <v>16</v>
      </c>
      <c r="H946">
        <v>10</v>
      </c>
      <c r="I946">
        <v>0</v>
      </c>
      <c r="J946">
        <v>100</v>
      </c>
      <c r="K946">
        <v>0</v>
      </c>
      <c r="L946">
        <v>10</v>
      </c>
      <c r="M946">
        <v>10</v>
      </c>
      <c r="N946">
        <v>100</v>
      </c>
      <c r="O946" t="s">
        <v>1234</v>
      </c>
      <c r="P946" t="s">
        <v>1235</v>
      </c>
      <c r="Q946" s="5" t="str">
        <f>HYPERLINK(Table4[[#This Row],[url]])</f>
        <v>https://s3.amazonaws.com/FrackFinder/Tadpole/Susquehanna/2008/2008_X-075.9364_Y0041.6825.png</v>
      </c>
      <c r="S946">
        <f>IF(LEFT(Table4[[#This Row],[answer1]])=Table4[[#This Row],[MY ANWER]], 0,1)</f>
        <v>1</v>
      </c>
    </row>
    <row r="947" spans="1:19" x14ac:dyDescent="0.25">
      <c r="A947">
        <v>279241</v>
      </c>
      <c r="B947" t="s">
        <v>1219</v>
      </c>
      <c r="C947">
        <v>2008</v>
      </c>
      <c r="D947" t="s">
        <v>170</v>
      </c>
      <c r="E947" t="s">
        <v>1223</v>
      </c>
      <c r="F947" t="s">
        <v>16</v>
      </c>
      <c r="H947">
        <v>10</v>
      </c>
      <c r="I947">
        <v>0</v>
      </c>
      <c r="J947">
        <v>100</v>
      </c>
      <c r="K947">
        <v>0</v>
      </c>
      <c r="L947">
        <v>10</v>
      </c>
      <c r="M947">
        <v>10</v>
      </c>
      <c r="N947">
        <v>100</v>
      </c>
      <c r="O947" t="s">
        <v>1224</v>
      </c>
      <c r="P947" t="s">
        <v>1225</v>
      </c>
      <c r="Q947" s="5" t="str">
        <f>HYPERLINK(Table4[[#This Row],[url]])</f>
        <v>https://s3.amazonaws.com/FrackFinder/Tadpole/Susquehanna/2008/2008_X-075.9373_Y0041.9861.png</v>
      </c>
      <c r="S947">
        <f>IF(LEFT(Table4[[#This Row],[answer1]])=Table4[[#This Row],[MY ANWER]], 0,1)</f>
        <v>1</v>
      </c>
    </row>
    <row r="948" spans="1:19" x14ac:dyDescent="0.25">
      <c r="A948">
        <v>279235</v>
      </c>
      <c r="B948" t="s">
        <v>1199</v>
      </c>
      <c r="C948">
        <v>2008</v>
      </c>
      <c r="D948" t="s">
        <v>170</v>
      </c>
      <c r="E948" t="s">
        <v>1203</v>
      </c>
      <c r="F948" t="s">
        <v>16</v>
      </c>
      <c r="H948">
        <v>10</v>
      </c>
      <c r="I948">
        <v>0</v>
      </c>
      <c r="J948">
        <v>100</v>
      </c>
      <c r="K948">
        <v>0</v>
      </c>
      <c r="L948">
        <v>10</v>
      </c>
      <c r="M948">
        <v>10</v>
      </c>
      <c r="N948">
        <v>100</v>
      </c>
      <c r="O948" t="s">
        <v>1204</v>
      </c>
      <c r="P948" t="s">
        <v>1205</v>
      </c>
      <c r="Q948" s="5" t="str">
        <f>HYPERLINK(Table4[[#This Row],[url]])</f>
        <v>https://s3.amazonaws.com/FrackFinder/Tadpole/Susquehanna/2008/2008_X-075.9382_Y0041.7532.png</v>
      </c>
      <c r="S948">
        <f>IF(LEFT(Table4[[#This Row],[answer1]])=Table4[[#This Row],[MY ANWER]], 0,1)</f>
        <v>1</v>
      </c>
    </row>
    <row r="949" spans="1:19" x14ac:dyDescent="0.25">
      <c r="A949">
        <v>279232</v>
      </c>
      <c r="B949" t="s">
        <v>1189</v>
      </c>
      <c r="C949">
        <v>2008</v>
      </c>
      <c r="D949" t="s">
        <v>170</v>
      </c>
      <c r="E949" t="s">
        <v>1193</v>
      </c>
      <c r="F949" t="s">
        <v>16</v>
      </c>
      <c r="H949">
        <v>10</v>
      </c>
      <c r="I949">
        <v>0</v>
      </c>
      <c r="J949">
        <v>100</v>
      </c>
      <c r="K949">
        <v>0</v>
      </c>
      <c r="L949">
        <v>10</v>
      </c>
      <c r="M949">
        <v>10</v>
      </c>
      <c r="N949">
        <v>100</v>
      </c>
      <c r="O949" t="s">
        <v>1194</v>
      </c>
      <c r="P949" t="s">
        <v>1195</v>
      </c>
      <c r="Q949" s="5" t="str">
        <f>HYPERLINK(Table4[[#This Row],[url]])</f>
        <v>https://s3.amazonaws.com/FrackFinder/Tadpole/Susquehanna/2008/2008_X-075.9384_Y0041.6945.png</v>
      </c>
      <c r="S949">
        <f>IF(LEFT(Table4[[#This Row],[answer1]])=Table4[[#This Row],[MY ANWER]], 0,1)</f>
        <v>1</v>
      </c>
    </row>
    <row r="950" spans="1:19" x14ac:dyDescent="0.25">
      <c r="A950">
        <v>279229</v>
      </c>
      <c r="B950" t="s">
        <v>1179</v>
      </c>
      <c r="C950">
        <v>2008</v>
      </c>
      <c r="D950" t="s">
        <v>170</v>
      </c>
      <c r="E950" t="s">
        <v>1183</v>
      </c>
      <c r="F950" t="s">
        <v>16</v>
      </c>
      <c r="H950">
        <v>10</v>
      </c>
      <c r="I950">
        <v>0</v>
      </c>
      <c r="J950">
        <v>100</v>
      </c>
      <c r="K950">
        <v>0</v>
      </c>
      <c r="L950">
        <v>10</v>
      </c>
      <c r="M950">
        <v>10</v>
      </c>
      <c r="N950">
        <v>100</v>
      </c>
      <c r="O950" t="s">
        <v>1184</v>
      </c>
      <c r="P950" t="s">
        <v>1185</v>
      </c>
      <c r="Q950" s="5" t="str">
        <f>HYPERLINK(Table4[[#This Row],[url]])</f>
        <v>https://s3.amazonaws.com/FrackFinder/Tadpole/Susquehanna/2008/2008_X-075.9406_Y0041.7338.png</v>
      </c>
      <c r="S950">
        <f>IF(LEFT(Table4[[#This Row],[answer1]])=Table4[[#This Row],[MY ANWER]], 0,1)</f>
        <v>1</v>
      </c>
    </row>
    <row r="951" spans="1:19" x14ac:dyDescent="0.25">
      <c r="A951">
        <v>279226</v>
      </c>
      <c r="B951" t="s">
        <v>1169</v>
      </c>
      <c r="C951">
        <v>2008</v>
      </c>
      <c r="D951" t="s">
        <v>170</v>
      </c>
      <c r="E951" t="s">
        <v>1173</v>
      </c>
      <c r="F951" t="s">
        <v>16</v>
      </c>
      <c r="H951">
        <v>10</v>
      </c>
      <c r="I951">
        <v>0</v>
      </c>
      <c r="J951">
        <v>100</v>
      </c>
      <c r="K951">
        <v>0</v>
      </c>
      <c r="L951">
        <v>10</v>
      </c>
      <c r="M951">
        <v>10</v>
      </c>
      <c r="N951">
        <v>100</v>
      </c>
      <c r="O951" t="s">
        <v>1174</v>
      </c>
      <c r="P951" t="s">
        <v>1175</v>
      </c>
      <c r="Q951" s="5" t="str">
        <f>HYPERLINK(Table4[[#This Row],[url]])</f>
        <v>https://s3.amazonaws.com/FrackFinder/Tadpole/Susquehanna/2008/2008_X-075.9412_Y0041.8877.png</v>
      </c>
      <c r="S951">
        <f>IF(LEFT(Table4[[#This Row],[answer1]])=Table4[[#This Row],[MY ANWER]], 0,1)</f>
        <v>1</v>
      </c>
    </row>
    <row r="952" spans="1:19" x14ac:dyDescent="0.25">
      <c r="A952">
        <v>279223</v>
      </c>
      <c r="B952" t="s">
        <v>1159</v>
      </c>
      <c r="C952">
        <v>2008</v>
      </c>
      <c r="D952" t="s">
        <v>170</v>
      </c>
      <c r="E952" t="s">
        <v>1163</v>
      </c>
      <c r="F952" t="s">
        <v>16</v>
      </c>
      <c r="H952">
        <v>10</v>
      </c>
      <c r="I952">
        <v>0</v>
      </c>
      <c r="J952">
        <v>100</v>
      </c>
      <c r="K952">
        <v>0</v>
      </c>
      <c r="L952">
        <v>10</v>
      </c>
      <c r="M952">
        <v>10</v>
      </c>
      <c r="N952">
        <v>100</v>
      </c>
      <c r="O952" t="s">
        <v>1164</v>
      </c>
      <c r="P952" t="s">
        <v>1165</v>
      </c>
      <c r="Q952" s="5" t="str">
        <f>HYPERLINK(Table4[[#This Row],[url]])</f>
        <v>https://s3.amazonaws.com/FrackFinder/Tadpole/Susquehanna/2008/2008_X-075.9428_Y0041.7286.png</v>
      </c>
      <c r="S952">
        <f>IF(LEFT(Table4[[#This Row],[answer1]])=Table4[[#This Row],[MY ANWER]], 0,1)</f>
        <v>1</v>
      </c>
    </row>
    <row r="953" spans="1:19" x14ac:dyDescent="0.25">
      <c r="A953">
        <v>279220</v>
      </c>
      <c r="B953" t="s">
        <v>1149</v>
      </c>
      <c r="C953">
        <v>2008</v>
      </c>
      <c r="D953" t="s">
        <v>170</v>
      </c>
      <c r="E953" t="s">
        <v>1153</v>
      </c>
      <c r="F953" t="s">
        <v>16</v>
      </c>
      <c r="H953">
        <v>10</v>
      </c>
      <c r="I953">
        <v>0</v>
      </c>
      <c r="J953">
        <v>100</v>
      </c>
      <c r="K953">
        <v>0</v>
      </c>
      <c r="L953">
        <v>10</v>
      </c>
      <c r="M953">
        <v>10</v>
      </c>
      <c r="N953">
        <v>100</v>
      </c>
      <c r="O953" t="s">
        <v>1154</v>
      </c>
      <c r="P953" t="s">
        <v>1155</v>
      </c>
      <c r="Q953" s="5" t="str">
        <f>HYPERLINK(Table4[[#This Row],[url]])</f>
        <v>https://s3.amazonaws.com/FrackFinder/Tadpole/Susquehanna/2008/2008_X-075.9438_Y0041.7171.png</v>
      </c>
      <c r="S953">
        <f>IF(LEFT(Table4[[#This Row],[answer1]])=Table4[[#This Row],[MY ANWER]], 0,1)</f>
        <v>1</v>
      </c>
    </row>
    <row r="954" spans="1:19" x14ac:dyDescent="0.25">
      <c r="A954">
        <v>279215</v>
      </c>
      <c r="B954" t="s">
        <v>1129</v>
      </c>
      <c r="C954">
        <v>2008</v>
      </c>
      <c r="D954" t="s">
        <v>170</v>
      </c>
      <c r="E954" t="s">
        <v>1137</v>
      </c>
      <c r="F954" t="s">
        <v>16</v>
      </c>
      <c r="H954">
        <v>10</v>
      </c>
      <c r="I954">
        <v>0</v>
      </c>
      <c r="J954">
        <v>100</v>
      </c>
      <c r="K954">
        <v>0</v>
      </c>
      <c r="L954">
        <v>10</v>
      </c>
      <c r="M954">
        <v>10</v>
      </c>
      <c r="N954">
        <v>100</v>
      </c>
      <c r="O954" t="s">
        <v>1138</v>
      </c>
      <c r="P954" t="s">
        <v>1139</v>
      </c>
      <c r="Q954" s="5" t="str">
        <f>HYPERLINK(Table4[[#This Row],[url]])</f>
        <v>https://s3.amazonaws.com/FrackFinder/Tadpole/Susquehanna/2008/2008_X-075.9450_Y0041.7514.png</v>
      </c>
      <c r="S954">
        <f>IF(LEFT(Table4[[#This Row],[answer1]])=Table4[[#This Row],[MY ANWER]], 0,1)</f>
        <v>1</v>
      </c>
    </row>
    <row r="955" spans="1:19" x14ac:dyDescent="0.25">
      <c r="A955">
        <v>279216</v>
      </c>
      <c r="B955" t="s">
        <v>1133</v>
      </c>
      <c r="C955">
        <v>2008</v>
      </c>
      <c r="D955" t="s">
        <v>170</v>
      </c>
      <c r="E955" t="s">
        <v>1140</v>
      </c>
      <c r="F955" t="s">
        <v>16</v>
      </c>
      <c r="H955">
        <v>10</v>
      </c>
      <c r="I955">
        <v>0</v>
      </c>
      <c r="J955">
        <v>100</v>
      </c>
      <c r="K955">
        <v>0</v>
      </c>
      <c r="L955">
        <v>10</v>
      </c>
      <c r="M955">
        <v>10</v>
      </c>
      <c r="N955">
        <v>100</v>
      </c>
      <c r="O955" t="s">
        <v>1141</v>
      </c>
      <c r="P955" t="s">
        <v>1142</v>
      </c>
      <c r="Q955" s="5" t="str">
        <f>HYPERLINK(Table4[[#This Row],[url]])</f>
        <v>https://s3.amazonaws.com/FrackFinder/Tadpole/Susquehanna/2008/2008_X-075.9450_Y0041.8644.png</v>
      </c>
      <c r="S955">
        <f>IF(LEFT(Table4[[#This Row],[answer1]])=Table4[[#This Row],[MY ANWER]], 0,1)</f>
        <v>1</v>
      </c>
    </row>
    <row r="956" spans="1:19" x14ac:dyDescent="0.25">
      <c r="A956">
        <v>279211</v>
      </c>
      <c r="B956" t="s">
        <v>1119</v>
      </c>
      <c r="C956">
        <v>2008</v>
      </c>
      <c r="D956" t="s">
        <v>170</v>
      </c>
      <c r="E956" t="s">
        <v>1123</v>
      </c>
      <c r="F956" t="s">
        <v>16</v>
      </c>
      <c r="H956">
        <v>10</v>
      </c>
      <c r="I956">
        <v>0</v>
      </c>
      <c r="J956">
        <v>100</v>
      </c>
      <c r="K956">
        <v>0</v>
      </c>
      <c r="L956">
        <v>10</v>
      </c>
      <c r="M956">
        <v>10</v>
      </c>
      <c r="N956">
        <v>100</v>
      </c>
      <c r="O956" t="s">
        <v>1124</v>
      </c>
      <c r="P956" t="s">
        <v>1125</v>
      </c>
      <c r="Q956" s="5" t="str">
        <f>HYPERLINK(Table4[[#This Row],[url]])</f>
        <v>https://s3.amazonaws.com/FrackFinder/Tadpole/Susquehanna/2008/2008_X-075.9462_Y0041.8090.png</v>
      </c>
      <c r="S956">
        <f>IF(LEFT(Table4[[#This Row],[answer1]])=Table4[[#This Row],[MY ANWER]], 0,1)</f>
        <v>1</v>
      </c>
    </row>
    <row r="957" spans="1:19" x14ac:dyDescent="0.25">
      <c r="A957">
        <v>279208</v>
      </c>
      <c r="B957" t="s">
        <v>1109</v>
      </c>
      <c r="C957">
        <v>2008</v>
      </c>
      <c r="D957" t="s">
        <v>170</v>
      </c>
      <c r="E957" t="s">
        <v>1113</v>
      </c>
      <c r="F957" t="s">
        <v>16</v>
      </c>
      <c r="H957">
        <v>10</v>
      </c>
      <c r="I957">
        <v>0</v>
      </c>
      <c r="J957">
        <v>100</v>
      </c>
      <c r="K957">
        <v>0</v>
      </c>
      <c r="L957">
        <v>10</v>
      </c>
      <c r="M957">
        <v>10</v>
      </c>
      <c r="N957">
        <v>100</v>
      </c>
      <c r="O957" t="s">
        <v>1114</v>
      </c>
      <c r="P957" t="s">
        <v>1115</v>
      </c>
      <c r="Q957" s="5" t="str">
        <f>HYPERLINK(Table4[[#This Row],[url]])</f>
        <v>https://s3.amazonaws.com/FrackFinder/Tadpole/Susquehanna/2008/2008_X-075.9465_Y0041.7758.png</v>
      </c>
      <c r="S957">
        <f>IF(LEFT(Table4[[#This Row],[answer1]])=Table4[[#This Row],[MY ANWER]], 0,1)</f>
        <v>1</v>
      </c>
    </row>
    <row r="958" spans="1:19" x14ac:dyDescent="0.25">
      <c r="A958">
        <v>279205</v>
      </c>
      <c r="B958" t="s">
        <v>1099</v>
      </c>
      <c r="C958">
        <v>2008</v>
      </c>
      <c r="D958" t="s">
        <v>170</v>
      </c>
      <c r="E958" t="s">
        <v>1103</v>
      </c>
      <c r="F958" t="s">
        <v>16</v>
      </c>
      <c r="H958">
        <v>10</v>
      </c>
      <c r="I958">
        <v>0</v>
      </c>
      <c r="J958">
        <v>100</v>
      </c>
      <c r="K958">
        <v>0</v>
      </c>
      <c r="L958">
        <v>10</v>
      </c>
      <c r="M958">
        <v>10</v>
      </c>
      <c r="N958">
        <v>100</v>
      </c>
      <c r="O958" t="s">
        <v>1104</v>
      </c>
      <c r="P958" t="s">
        <v>1105</v>
      </c>
      <c r="Q958" s="5" t="str">
        <f>HYPERLINK(Table4[[#This Row],[url]])</f>
        <v>https://s3.amazonaws.com/FrackFinder/Tadpole/Susquehanna/2008/2008_X-075.9466_Y0041.7128.png</v>
      </c>
      <c r="S958">
        <f>IF(LEFT(Table4[[#This Row],[answer1]])=Table4[[#This Row],[MY ANWER]], 0,1)</f>
        <v>1</v>
      </c>
    </row>
    <row r="959" spans="1:19" x14ac:dyDescent="0.25">
      <c r="A959">
        <v>279202</v>
      </c>
      <c r="B959" t="s">
        <v>1089</v>
      </c>
      <c r="C959">
        <v>2008</v>
      </c>
      <c r="D959" t="s">
        <v>170</v>
      </c>
      <c r="E959" t="s">
        <v>1093</v>
      </c>
      <c r="F959" t="s">
        <v>16</v>
      </c>
      <c r="H959">
        <v>10</v>
      </c>
      <c r="I959">
        <v>0</v>
      </c>
      <c r="J959">
        <v>100</v>
      </c>
      <c r="K959">
        <v>0</v>
      </c>
      <c r="L959">
        <v>10</v>
      </c>
      <c r="M959">
        <v>10</v>
      </c>
      <c r="N959">
        <v>100</v>
      </c>
      <c r="O959" t="s">
        <v>1094</v>
      </c>
      <c r="P959" t="s">
        <v>1095</v>
      </c>
      <c r="Q959" s="5" t="str">
        <f>HYPERLINK(Table4[[#This Row],[url]])</f>
        <v>https://s3.amazonaws.com/FrackFinder/Tadpole/Susquehanna/2008/2008_X-075.9511_Y0041.7740.png</v>
      </c>
      <c r="S959">
        <f>IF(LEFT(Table4[[#This Row],[answer1]])=Table4[[#This Row],[MY ANWER]], 0,1)</f>
        <v>1</v>
      </c>
    </row>
    <row r="960" spans="1:19" x14ac:dyDescent="0.25">
      <c r="A960">
        <v>279199</v>
      </c>
      <c r="B960" t="s">
        <v>1079</v>
      </c>
      <c r="C960">
        <v>2008</v>
      </c>
      <c r="D960" t="s">
        <v>170</v>
      </c>
      <c r="E960" t="s">
        <v>1083</v>
      </c>
      <c r="F960" t="s">
        <v>16</v>
      </c>
      <c r="H960">
        <v>10</v>
      </c>
      <c r="I960">
        <v>0</v>
      </c>
      <c r="J960">
        <v>100</v>
      </c>
      <c r="K960">
        <v>0</v>
      </c>
      <c r="L960">
        <v>10</v>
      </c>
      <c r="M960">
        <v>10</v>
      </c>
      <c r="N960">
        <v>100</v>
      </c>
      <c r="O960" t="s">
        <v>1084</v>
      </c>
      <c r="P960" t="s">
        <v>1085</v>
      </c>
      <c r="Q960" s="5" t="str">
        <f>HYPERLINK(Table4[[#This Row],[url]])</f>
        <v>https://s3.amazonaws.com/FrackFinder/Tadpole/Susquehanna/2008/2008_X-075.9518_Y0041.7330.png</v>
      </c>
      <c r="S960">
        <f>IF(LEFT(Table4[[#This Row],[answer1]])=Table4[[#This Row],[MY ANWER]], 0,1)</f>
        <v>1</v>
      </c>
    </row>
    <row r="961" spans="1:19" x14ac:dyDescent="0.25">
      <c r="A961">
        <v>279196</v>
      </c>
      <c r="B961" t="s">
        <v>1069</v>
      </c>
      <c r="C961">
        <v>2008</v>
      </c>
      <c r="D961" t="s">
        <v>170</v>
      </c>
      <c r="E961" t="s">
        <v>1073</v>
      </c>
      <c r="F961" t="s">
        <v>16</v>
      </c>
      <c r="H961">
        <v>10</v>
      </c>
      <c r="I961">
        <v>0</v>
      </c>
      <c r="J961">
        <v>100</v>
      </c>
      <c r="K961">
        <v>0</v>
      </c>
      <c r="L961">
        <v>10</v>
      </c>
      <c r="M961">
        <v>10</v>
      </c>
      <c r="N961">
        <v>100</v>
      </c>
      <c r="O961" t="s">
        <v>1074</v>
      </c>
      <c r="P961" t="s">
        <v>1075</v>
      </c>
      <c r="Q961" s="5" t="str">
        <f>HYPERLINK(Table4[[#This Row],[url]])</f>
        <v>https://s3.amazonaws.com/FrackFinder/Tadpole/Susquehanna/2008/2008_X-075.9524_Y0041.9720.png</v>
      </c>
      <c r="S961">
        <f>IF(LEFT(Table4[[#This Row],[answer1]])=Table4[[#This Row],[MY ANWER]], 0,1)</f>
        <v>1</v>
      </c>
    </row>
    <row r="962" spans="1:19" x14ac:dyDescent="0.25">
      <c r="A962">
        <v>279193</v>
      </c>
      <c r="B962" t="s">
        <v>1059</v>
      </c>
      <c r="C962">
        <v>2008</v>
      </c>
      <c r="D962" t="s">
        <v>170</v>
      </c>
      <c r="E962" t="s">
        <v>1063</v>
      </c>
      <c r="F962" t="s">
        <v>16</v>
      </c>
      <c r="H962">
        <v>10</v>
      </c>
      <c r="I962">
        <v>0</v>
      </c>
      <c r="J962">
        <v>100</v>
      </c>
      <c r="K962">
        <v>0</v>
      </c>
      <c r="L962">
        <v>10</v>
      </c>
      <c r="M962">
        <v>10</v>
      </c>
      <c r="N962">
        <v>100</v>
      </c>
      <c r="O962" t="s">
        <v>1064</v>
      </c>
      <c r="P962" t="s">
        <v>1065</v>
      </c>
      <c r="Q962" s="5" t="str">
        <f>HYPERLINK(Table4[[#This Row],[url]])</f>
        <v>https://s3.amazonaws.com/FrackFinder/Tadpole/Susquehanna/2008/2008_X-075.9533_Y0041.7438.png</v>
      </c>
      <c r="S962">
        <f>IF(LEFT(Table4[[#This Row],[answer1]])=Table4[[#This Row],[MY ANWER]], 0,1)</f>
        <v>1</v>
      </c>
    </row>
    <row r="963" spans="1:19" x14ac:dyDescent="0.25">
      <c r="A963">
        <v>279190</v>
      </c>
      <c r="B963" t="s">
        <v>1049</v>
      </c>
      <c r="C963">
        <v>2008</v>
      </c>
      <c r="D963" t="s">
        <v>170</v>
      </c>
      <c r="E963" t="s">
        <v>1053</v>
      </c>
      <c r="F963" t="s">
        <v>16</v>
      </c>
      <c r="H963">
        <v>10</v>
      </c>
      <c r="I963">
        <v>0</v>
      </c>
      <c r="J963">
        <v>100</v>
      </c>
      <c r="K963">
        <v>0</v>
      </c>
      <c r="L963">
        <v>10</v>
      </c>
      <c r="M963">
        <v>10</v>
      </c>
      <c r="N963">
        <v>100</v>
      </c>
      <c r="O963" t="s">
        <v>1054</v>
      </c>
      <c r="P963" t="s">
        <v>1055</v>
      </c>
      <c r="Q963" s="5" t="str">
        <f>HYPERLINK(Table4[[#This Row],[url]])</f>
        <v>https://s3.amazonaws.com/FrackFinder/Tadpole/Susquehanna/2008/2008_X-075.9552_Y0041.7024.png</v>
      </c>
      <c r="S963">
        <f>IF(LEFT(Table4[[#This Row],[answer1]])=Table4[[#This Row],[MY ANWER]], 0,1)</f>
        <v>1</v>
      </c>
    </row>
    <row r="964" spans="1:19" x14ac:dyDescent="0.25">
      <c r="A964">
        <v>279184</v>
      </c>
      <c r="B964" t="s">
        <v>1029</v>
      </c>
      <c r="C964">
        <v>2008</v>
      </c>
      <c r="D964" t="s">
        <v>170</v>
      </c>
      <c r="E964" t="s">
        <v>1033</v>
      </c>
      <c r="F964" t="s">
        <v>16</v>
      </c>
      <c r="H964">
        <v>10</v>
      </c>
      <c r="I964">
        <v>0</v>
      </c>
      <c r="J964">
        <v>100</v>
      </c>
      <c r="K964">
        <v>0</v>
      </c>
      <c r="L964">
        <v>10</v>
      </c>
      <c r="M964">
        <v>10</v>
      </c>
      <c r="N964">
        <v>100</v>
      </c>
      <c r="O964" t="s">
        <v>1034</v>
      </c>
      <c r="P964" t="s">
        <v>1035</v>
      </c>
      <c r="Q964" s="5" t="str">
        <f>HYPERLINK(Table4[[#This Row],[url]])</f>
        <v>https://s3.amazonaws.com/FrackFinder/Tadpole/Susquehanna/2008/2008_X-075.9591_Y0041.6986.png</v>
      </c>
      <c r="S964">
        <f>IF(LEFT(Table4[[#This Row],[answer1]])=Table4[[#This Row],[MY ANWER]], 0,1)</f>
        <v>1</v>
      </c>
    </row>
    <row r="965" spans="1:19" x14ac:dyDescent="0.25">
      <c r="A965">
        <v>279181</v>
      </c>
      <c r="B965" t="s">
        <v>1019</v>
      </c>
      <c r="C965">
        <v>2008</v>
      </c>
      <c r="D965" t="s">
        <v>170</v>
      </c>
      <c r="E965" t="s">
        <v>1023</v>
      </c>
      <c r="F965" t="s">
        <v>16</v>
      </c>
      <c r="H965">
        <v>10</v>
      </c>
      <c r="I965">
        <v>0</v>
      </c>
      <c r="J965">
        <v>100</v>
      </c>
      <c r="K965">
        <v>0</v>
      </c>
      <c r="L965">
        <v>10</v>
      </c>
      <c r="M965">
        <v>10</v>
      </c>
      <c r="N965">
        <v>100</v>
      </c>
      <c r="O965" t="s">
        <v>1024</v>
      </c>
      <c r="P965" t="s">
        <v>1025</v>
      </c>
      <c r="Q965" s="5" t="str">
        <f>HYPERLINK(Table4[[#This Row],[url]])</f>
        <v>https://s3.amazonaws.com/FrackFinder/Tadpole/Susquehanna/2008/2008_X-075.9594_Y0041.9027.png</v>
      </c>
      <c r="S965">
        <f>IF(LEFT(Table4[[#This Row],[answer1]])=Table4[[#This Row],[MY ANWER]], 0,1)</f>
        <v>1</v>
      </c>
    </row>
    <row r="966" spans="1:19" x14ac:dyDescent="0.25">
      <c r="A966">
        <v>279178</v>
      </c>
      <c r="B966" t="s">
        <v>1009</v>
      </c>
      <c r="C966">
        <v>2008</v>
      </c>
      <c r="D966" t="s">
        <v>170</v>
      </c>
      <c r="E966" t="s">
        <v>1013</v>
      </c>
      <c r="F966" t="s">
        <v>16</v>
      </c>
      <c r="H966">
        <v>10</v>
      </c>
      <c r="I966">
        <v>0</v>
      </c>
      <c r="J966">
        <v>100</v>
      </c>
      <c r="K966">
        <v>0</v>
      </c>
      <c r="L966">
        <v>10</v>
      </c>
      <c r="M966">
        <v>10</v>
      </c>
      <c r="N966">
        <v>100</v>
      </c>
      <c r="O966" t="s">
        <v>1014</v>
      </c>
      <c r="P966" t="s">
        <v>1015</v>
      </c>
      <c r="Q966" s="5" t="str">
        <f>HYPERLINK(Table4[[#This Row],[url]])</f>
        <v>https://s3.amazonaws.com/FrackFinder/Tadpole/Susquehanna/2008/2008_X-075.9597_Y0041.8446.png</v>
      </c>
      <c r="S966">
        <f>IF(LEFT(Table4[[#This Row],[answer1]])=Table4[[#This Row],[MY ANWER]], 0,1)</f>
        <v>1</v>
      </c>
    </row>
    <row r="967" spans="1:19" x14ac:dyDescent="0.25">
      <c r="A967">
        <v>279170</v>
      </c>
      <c r="B967" t="s">
        <v>979</v>
      </c>
      <c r="C967">
        <v>2008</v>
      </c>
      <c r="D967" t="s">
        <v>170</v>
      </c>
      <c r="E967" t="s">
        <v>987</v>
      </c>
      <c r="F967" t="s">
        <v>16</v>
      </c>
      <c r="H967">
        <v>10</v>
      </c>
      <c r="I967">
        <v>0</v>
      </c>
      <c r="J967">
        <v>100</v>
      </c>
      <c r="K967">
        <v>0</v>
      </c>
      <c r="L967">
        <v>10</v>
      </c>
      <c r="M967">
        <v>10</v>
      </c>
      <c r="N967">
        <v>100</v>
      </c>
      <c r="O967" t="s">
        <v>988</v>
      </c>
      <c r="P967" t="s">
        <v>989</v>
      </c>
      <c r="Q967" s="5" t="str">
        <f>HYPERLINK(Table4[[#This Row],[url]])</f>
        <v>https://s3.amazonaws.com/FrackFinder/Tadpole/Susquehanna/2008/2008_X-075.9617_Y0041.6464.png</v>
      </c>
      <c r="S967">
        <f>IF(LEFT(Table4[[#This Row],[answer1]])=Table4[[#This Row],[MY ANWER]], 0,1)</f>
        <v>1</v>
      </c>
    </row>
    <row r="968" spans="1:19" x14ac:dyDescent="0.25">
      <c r="A968">
        <v>279171</v>
      </c>
      <c r="B968" t="s">
        <v>983</v>
      </c>
      <c r="C968">
        <v>2008</v>
      </c>
      <c r="D968" t="s">
        <v>170</v>
      </c>
      <c r="E968" t="s">
        <v>990</v>
      </c>
      <c r="F968" t="s">
        <v>16</v>
      </c>
      <c r="H968">
        <v>10</v>
      </c>
      <c r="I968">
        <v>0</v>
      </c>
      <c r="J968">
        <v>100</v>
      </c>
      <c r="K968">
        <v>0</v>
      </c>
      <c r="L968">
        <v>10</v>
      </c>
      <c r="M968">
        <v>10</v>
      </c>
      <c r="N968">
        <v>100</v>
      </c>
      <c r="O968" t="s">
        <v>991</v>
      </c>
      <c r="P968" t="s">
        <v>992</v>
      </c>
      <c r="Q968" s="5" t="str">
        <f>HYPERLINK(Table4[[#This Row],[url]])</f>
        <v>https://s3.amazonaws.com/FrackFinder/Tadpole/Susquehanna/2008/2008_X-075.9617_Y0041.7164.png</v>
      </c>
      <c r="S968">
        <f>IF(LEFT(Table4[[#This Row],[answer1]])=Table4[[#This Row],[MY ANWER]], 0,1)</f>
        <v>1</v>
      </c>
    </row>
    <row r="969" spans="1:19" x14ac:dyDescent="0.25">
      <c r="A969">
        <v>279163</v>
      </c>
      <c r="B969" t="s">
        <v>959</v>
      </c>
      <c r="C969">
        <v>2008</v>
      </c>
      <c r="D969" t="s">
        <v>170</v>
      </c>
      <c r="E969" t="s">
        <v>963</v>
      </c>
      <c r="F969" t="s">
        <v>16</v>
      </c>
      <c r="H969">
        <v>10</v>
      </c>
      <c r="I969">
        <v>0</v>
      </c>
      <c r="J969">
        <v>100</v>
      </c>
      <c r="K969">
        <v>0</v>
      </c>
      <c r="L969">
        <v>10</v>
      </c>
      <c r="M969">
        <v>10</v>
      </c>
      <c r="N969">
        <v>100</v>
      </c>
      <c r="O969" t="s">
        <v>964</v>
      </c>
      <c r="P969" t="s">
        <v>965</v>
      </c>
      <c r="Q969" s="5" t="str">
        <f>HYPERLINK(Table4[[#This Row],[url]])</f>
        <v>https://s3.amazonaws.com/FrackFinder/Tadpole/Susquehanna/2008/2008_X-075.9641_Y0041.7589.png</v>
      </c>
      <c r="S969">
        <f>IF(LEFT(Table4[[#This Row],[answer1]])=Table4[[#This Row],[MY ANWER]], 0,1)</f>
        <v>1</v>
      </c>
    </row>
    <row r="970" spans="1:19" x14ac:dyDescent="0.25">
      <c r="A970">
        <v>279160</v>
      </c>
      <c r="B970" t="s">
        <v>949</v>
      </c>
      <c r="C970">
        <v>2008</v>
      </c>
      <c r="D970" t="s">
        <v>170</v>
      </c>
      <c r="E970" t="s">
        <v>953</v>
      </c>
      <c r="F970" t="s">
        <v>16</v>
      </c>
      <c r="H970">
        <v>10</v>
      </c>
      <c r="I970">
        <v>0</v>
      </c>
      <c r="J970">
        <v>100</v>
      </c>
      <c r="K970">
        <v>0</v>
      </c>
      <c r="L970">
        <v>10</v>
      </c>
      <c r="M970">
        <v>10</v>
      </c>
      <c r="N970">
        <v>100</v>
      </c>
      <c r="O970" t="s">
        <v>954</v>
      </c>
      <c r="P970" t="s">
        <v>955</v>
      </c>
      <c r="Q970" s="5" t="str">
        <f>HYPERLINK(Table4[[#This Row],[url]])</f>
        <v>https://s3.amazonaws.com/FrackFinder/Tadpole/Susquehanna/2008/2008_X-075.9645_Y0041.8628.png</v>
      </c>
      <c r="S970">
        <f>IF(LEFT(Table4[[#This Row],[answer1]])=Table4[[#This Row],[MY ANWER]], 0,1)</f>
        <v>1</v>
      </c>
    </row>
    <row r="971" spans="1:19" x14ac:dyDescent="0.25">
      <c r="A971">
        <v>279155</v>
      </c>
      <c r="B971" t="s">
        <v>929</v>
      </c>
      <c r="C971">
        <v>2008</v>
      </c>
      <c r="D971" t="s">
        <v>170</v>
      </c>
      <c r="E971" t="s">
        <v>937</v>
      </c>
      <c r="F971" t="s">
        <v>16</v>
      </c>
      <c r="H971">
        <v>10</v>
      </c>
      <c r="I971">
        <v>0</v>
      </c>
      <c r="J971">
        <v>100</v>
      </c>
      <c r="K971">
        <v>0</v>
      </c>
      <c r="L971">
        <v>10</v>
      </c>
      <c r="M971">
        <v>10</v>
      </c>
      <c r="N971">
        <v>100</v>
      </c>
      <c r="O971" t="s">
        <v>938</v>
      </c>
      <c r="P971" t="s">
        <v>939</v>
      </c>
      <c r="Q971" s="5" t="str">
        <f>HYPERLINK(Table4[[#This Row],[url]])</f>
        <v>https://s3.amazonaws.com/FrackFinder/Tadpole/Susquehanna/2008/2008_X-075.9654_Y0041.7688.png</v>
      </c>
      <c r="S971">
        <f>IF(LEFT(Table4[[#This Row],[answer1]])=Table4[[#This Row],[MY ANWER]], 0,1)</f>
        <v>1</v>
      </c>
    </row>
    <row r="972" spans="1:19" x14ac:dyDescent="0.25">
      <c r="A972">
        <v>279156</v>
      </c>
      <c r="B972" t="s">
        <v>933</v>
      </c>
      <c r="C972">
        <v>2008</v>
      </c>
      <c r="D972" t="s">
        <v>170</v>
      </c>
      <c r="E972" t="s">
        <v>940</v>
      </c>
      <c r="F972" t="s">
        <v>16</v>
      </c>
      <c r="H972">
        <v>10</v>
      </c>
      <c r="I972">
        <v>0</v>
      </c>
      <c r="J972">
        <v>100</v>
      </c>
      <c r="K972">
        <v>0</v>
      </c>
      <c r="L972">
        <v>10</v>
      </c>
      <c r="M972">
        <v>10</v>
      </c>
      <c r="N972">
        <v>100</v>
      </c>
      <c r="O972" t="s">
        <v>941</v>
      </c>
      <c r="P972" t="s">
        <v>942</v>
      </c>
      <c r="Q972" s="5" t="str">
        <f>HYPERLINK(Table4[[#This Row],[url]])</f>
        <v>https://s3.amazonaws.com/FrackFinder/Tadpole/Susquehanna/2008/2008_X-075.9654_Y0041.7829.png</v>
      </c>
      <c r="S972">
        <f>IF(LEFT(Table4[[#This Row],[answer1]])=Table4[[#This Row],[MY ANWER]], 0,1)</f>
        <v>1</v>
      </c>
    </row>
    <row r="973" spans="1:19" x14ac:dyDescent="0.25">
      <c r="A973">
        <v>279148</v>
      </c>
      <c r="B973" t="s">
        <v>909</v>
      </c>
      <c r="C973">
        <v>2008</v>
      </c>
      <c r="D973" t="s">
        <v>170</v>
      </c>
      <c r="E973" t="s">
        <v>913</v>
      </c>
      <c r="F973" t="s">
        <v>16</v>
      </c>
      <c r="H973">
        <v>10</v>
      </c>
      <c r="I973">
        <v>0</v>
      </c>
      <c r="J973">
        <v>100</v>
      </c>
      <c r="K973">
        <v>0</v>
      </c>
      <c r="L973">
        <v>10</v>
      </c>
      <c r="M973">
        <v>10</v>
      </c>
      <c r="N973">
        <v>100</v>
      </c>
      <c r="O973" t="s">
        <v>914</v>
      </c>
      <c r="P973" t="s">
        <v>915</v>
      </c>
      <c r="Q973" s="5" t="str">
        <f>HYPERLINK(Table4[[#This Row],[url]])</f>
        <v>https://s3.amazonaws.com/FrackFinder/Tadpole/Susquehanna/2008/2008_X-075.9675_Y0041.8965.png</v>
      </c>
      <c r="S973">
        <f>IF(LEFT(Table4[[#This Row],[answer1]])=Table4[[#This Row],[MY ANWER]], 0,1)</f>
        <v>1</v>
      </c>
    </row>
    <row r="974" spans="1:19" x14ac:dyDescent="0.25">
      <c r="A974">
        <v>279145</v>
      </c>
      <c r="B974" t="s">
        <v>899</v>
      </c>
      <c r="C974">
        <v>2008</v>
      </c>
      <c r="D974" t="s">
        <v>170</v>
      </c>
      <c r="E974" t="s">
        <v>903</v>
      </c>
      <c r="F974" t="s">
        <v>16</v>
      </c>
      <c r="H974">
        <v>10</v>
      </c>
      <c r="I974">
        <v>0</v>
      </c>
      <c r="J974">
        <v>100</v>
      </c>
      <c r="K974">
        <v>0</v>
      </c>
      <c r="L974">
        <v>10</v>
      </c>
      <c r="M974">
        <v>10</v>
      </c>
      <c r="N974">
        <v>100</v>
      </c>
      <c r="O974" t="s">
        <v>904</v>
      </c>
      <c r="P974" t="s">
        <v>905</v>
      </c>
      <c r="Q974" s="5" t="str">
        <f>HYPERLINK(Table4[[#This Row],[url]])</f>
        <v>https://s3.amazonaws.com/FrackFinder/Tadpole/Susquehanna/2008/2008_X-075.9706_Y0041.6888.png</v>
      </c>
      <c r="S974">
        <f>IF(LEFT(Table4[[#This Row],[answer1]])=Table4[[#This Row],[MY ANWER]], 0,1)</f>
        <v>1</v>
      </c>
    </row>
    <row r="975" spans="1:19" x14ac:dyDescent="0.25">
      <c r="A975">
        <v>279142</v>
      </c>
      <c r="B975" t="s">
        <v>889</v>
      </c>
      <c r="C975">
        <v>2008</v>
      </c>
      <c r="D975" t="s">
        <v>170</v>
      </c>
      <c r="E975" t="s">
        <v>893</v>
      </c>
      <c r="F975" t="s">
        <v>16</v>
      </c>
      <c r="H975">
        <v>10</v>
      </c>
      <c r="I975">
        <v>0</v>
      </c>
      <c r="J975">
        <v>100</v>
      </c>
      <c r="K975">
        <v>0</v>
      </c>
      <c r="L975">
        <v>10</v>
      </c>
      <c r="M975">
        <v>10</v>
      </c>
      <c r="N975">
        <v>100</v>
      </c>
      <c r="O975" t="s">
        <v>894</v>
      </c>
      <c r="P975" t="s">
        <v>895</v>
      </c>
      <c r="Q975" s="5" t="str">
        <f>HYPERLINK(Table4[[#This Row],[url]])</f>
        <v>https://s3.amazonaws.com/FrackFinder/Tadpole/Susquehanna/2008/2008_X-075.9724_Y0041.7157.png</v>
      </c>
      <c r="S975">
        <f>IF(LEFT(Table4[[#This Row],[answer1]])=Table4[[#This Row],[MY ANWER]], 0,1)</f>
        <v>1</v>
      </c>
    </row>
    <row r="976" spans="1:19" x14ac:dyDescent="0.25">
      <c r="A976">
        <v>279139</v>
      </c>
      <c r="B976" t="s">
        <v>879</v>
      </c>
      <c r="C976">
        <v>2008</v>
      </c>
      <c r="D976" t="s">
        <v>170</v>
      </c>
      <c r="E976" t="s">
        <v>883</v>
      </c>
      <c r="F976" t="s">
        <v>16</v>
      </c>
      <c r="H976">
        <v>10</v>
      </c>
      <c r="I976">
        <v>0</v>
      </c>
      <c r="J976">
        <v>100</v>
      </c>
      <c r="K976">
        <v>0</v>
      </c>
      <c r="L976">
        <v>10</v>
      </c>
      <c r="M976">
        <v>10</v>
      </c>
      <c r="N976">
        <v>100</v>
      </c>
      <c r="O976" t="s">
        <v>884</v>
      </c>
      <c r="P976" t="s">
        <v>885</v>
      </c>
      <c r="Q976" s="5" t="str">
        <f>HYPERLINK(Table4[[#This Row],[url]])</f>
        <v>https://s3.amazonaws.com/FrackFinder/Tadpole/Susquehanna/2008/2008_X-075.9729_Y0041.9830.png</v>
      </c>
      <c r="S976">
        <f>IF(LEFT(Table4[[#This Row],[answer1]])=Table4[[#This Row],[MY ANWER]], 0,1)</f>
        <v>1</v>
      </c>
    </row>
    <row r="977" spans="1:19" x14ac:dyDescent="0.25">
      <c r="A977">
        <v>279136</v>
      </c>
      <c r="B977" t="s">
        <v>869</v>
      </c>
      <c r="C977">
        <v>2008</v>
      </c>
      <c r="D977" t="s">
        <v>170</v>
      </c>
      <c r="E977" t="s">
        <v>873</v>
      </c>
      <c r="F977" t="s">
        <v>16</v>
      </c>
      <c r="H977">
        <v>10</v>
      </c>
      <c r="I977">
        <v>0</v>
      </c>
      <c r="J977">
        <v>100</v>
      </c>
      <c r="K977">
        <v>0</v>
      </c>
      <c r="L977">
        <v>10</v>
      </c>
      <c r="M977">
        <v>10</v>
      </c>
      <c r="N977">
        <v>100</v>
      </c>
      <c r="O977" t="s">
        <v>874</v>
      </c>
      <c r="P977" t="s">
        <v>875</v>
      </c>
      <c r="Q977" s="5" t="str">
        <f>HYPERLINK(Table4[[#This Row],[url]])</f>
        <v>https://s3.amazonaws.com/FrackFinder/Tadpole/Susquehanna/2008/2008_X-075.9731_Y0041.7640.png</v>
      </c>
      <c r="S977">
        <f>IF(LEFT(Table4[[#This Row],[answer1]])=Table4[[#This Row],[MY ANWER]], 0,1)</f>
        <v>1</v>
      </c>
    </row>
    <row r="978" spans="1:19" x14ac:dyDescent="0.25">
      <c r="A978">
        <v>279133</v>
      </c>
      <c r="B978" t="s">
        <v>859</v>
      </c>
      <c r="C978">
        <v>2008</v>
      </c>
      <c r="D978" t="s">
        <v>170</v>
      </c>
      <c r="E978" t="s">
        <v>863</v>
      </c>
      <c r="F978" t="s">
        <v>16</v>
      </c>
      <c r="H978">
        <v>10</v>
      </c>
      <c r="I978">
        <v>0</v>
      </c>
      <c r="J978">
        <v>100</v>
      </c>
      <c r="K978">
        <v>0</v>
      </c>
      <c r="L978">
        <v>10</v>
      </c>
      <c r="M978">
        <v>10</v>
      </c>
      <c r="N978">
        <v>100</v>
      </c>
      <c r="O978" t="s">
        <v>864</v>
      </c>
      <c r="P978" t="s">
        <v>865</v>
      </c>
      <c r="Q978" s="5" t="str">
        <f>HYPERLINK(Table4[[#This Row],[url]])</f>
        <v>https://s3.amazonaws.com/FrackFinder/Tadpole/Susquehanna/2008/2008_X-075.9757_Y0041.7021.png</v>
      </c>
      <c r="S978">
        <f>IF(LEFT(Table4[[#This Row],[answer1]])=Table4[[#This Row],[MY ANWER]], 0,1)</f>
        <v>1</v>
      </c>
    </row>
    <row r="979" spans="1:19" x14ac:dyDescent="0.25">
      <c r="A979">
        <v>279130</v>
      </c>
      <c r="B979" t="s">
        <v>849</v>
      </c>
      <c r="C979">
        <v>2008</v>
      </c>
      <c r="D979" t="s">
        <v>170</v>
      </c>
      <c r="E979" t="s">
        <v>853</v>
      </c>
      <c r="F979" t="s">
        <v>16</v>
      </c>
      <c r="H979">
        <v>10</v>
      </c>
      <c r="I979">
        <v>0</v>
      </c>
      <c r="J979">
        <v>100</v>
      </c>
      <c r="K979">
        <v>0</v>
      </c>
      <c r="L979">
        <v>10</v>
      </c>
      <c r="M979">
        <v>10</v>
      </c>
      <c r="N979">
        <v>100</v>
      </c>
      <c r="O979" t="s">
        <v>854</v>
      </c>
      <c r="P979" t="s">
        <v>855</v>
      </c>
      <c r="Q979" s="5" t="str">
        <f>HYPERLINK(Table4[[#This Row],[url]])</f>
        <v>https://s3.amazonaws.com/FrackFinder/Tadpole/Susquehanna/2008/2008_X-075.9777_Y0041.7614.png</v>
      </c>
      <c r="S979">
        <f>IF(LEFT(Table4[[#This Row],[answer1]])=Table4[[#This Row],[MY ANWER]], 0,1)</f>
        <v>1</v>
      </c>
    </row>
    <row r="980" spans="1:19" x14ac:dyDescent="0.25">
      <c r="A980">
        <v>279127</v>
      </c>
      <c r="B980" t="s">
        <v>839</v>
      </c>
      <c r="C980">
        <v>2008</v>
      </c>
      <c r="D980" t="s">
        <v>170</v>
      </c>
      <c r="E980" t="s">
        <v>843</v>
      </c>
      <c r="F980" t="s">
        <v>16</v>
      </c>
      <c r="H980">
        <v>10</v>
      </c>
      <c r="I980">
        <v>0</v>
      </c>
      <c r="J980">
        <v>100</v>
      </c>
      <c r="K980">
        <v>0</v>
      </c>
      <c r="L980">
        <v>10</v>
      </c>
      <c r="M980">
        <v>10</v>
      </c>
      <c r="N980">
        <v>100</v>
      </c>
      <c r="O980" t="s">
        <v>844</v>
      </c>
      <c r="P980" t="s">
        <v>845</v>
      </c>
      <c r="Q980" s="5" t="str">
        <f>HYPERLINK(Table4[[#This Row],[url]])</f>
        <v>https://s3.amazonaws.com/FrackFinder/Tadpole/Susquehanna/2008/2008_X-075.9810_Y0041.7339.png</v>
      </c>
      <c r="S980">
        <f>IF(LEFT(Table4[[#This Row],[answer1]])=Table4[[#This Row],[MY ANWER]], 0,1)</f>
        <v>1</v>
      </c>
    </row>
    <row r="981" spans="1:19" x14ac:dyDescent="0.25">
      <c r="A981">
        <v>279124</v>
      </c>
      <c r="B981" t="s">
        <v>829</v>
      </c>
      <c r="C981">
        <v>2008</v>
      </c>
      <c r="D981" t="s">
        <v>170</v>
      </c>
      <c r="E981" t="s">
        <v>833</v>
      </c>
      <c r="F981" t="s">
        <v>16</v>
      </c>
      <c r="H981">
        <v>10</v>
      </c>
      <c r="I981">
        <v>0</v>
      </c>
      <c r="J981">
        <v>100</v>
      </c>
      <c r="K981">
        <v>0</v>
      </c>
      <c r="L981">
        <v>10</v>
      </c>
      <c r="M981">
        <v>10</v>
      </c>
      <c r="N981">
        <v>100</v>
      </c>
      <c r="O981" t="s">
        <v>834</v>
      </c>
      <c r="P981" t="s">
        <v>835</v>
      </c>
      <c r="Q981" s="5" t="str">
        <f>HYPERLINK(Table4[[#This Row],[url]])</f>
        <v>https://s3.amazonaws.com/FrackFinder/Tadpole/Susquehanna/2008/2008_X-075.9836_Y0041.7701.png</v>
      </c>
      <c r="S981">
        <f>IF(LEFT(Table4[[#This Row],[answer1]])=Table4[[#This Row],[MY ANWER]], 0,1)</f>
        <v>1</v>
      </c>
    </row>
    <row r="982" spans="1:19" x14ac:dyDescent="0.25">
      <c r="A982">
        <v>279121</v>
      </c>
      <c r="B982" t="s">
        <v>819</v>
      </c>
      <c r="C982">
        <v>2008</v>
      </c>
      <c r="D982" t="s">
        <v>170</v>
      </c>
      <c r="E982" t="s">
        <v>823</v>
      </c>
      <c r="F982" t="s">
        <v>16</v>
      </c>
      <c r="H982">
        <v>10</v>
      </c>
      <c r="I982">
        <v>0</v>
      </c>
      <c r="J982">
        <v>100</v>
      </c>
      <c r="K982">
        <v>0</v>
      </c>
      <c r="L982">
        <v>10</v>
      </c>
      <c r="M982">
        <v>10</v>
      </c>
      <c r="N982">
        <v>100</v>
      </c>
      <c r="O982" t="s">
        <v>824</v>
      </c>
      <c r="P982" t="s">
        <v>825</v>
      </c>
      <c r="Q982" s="5" t="str">
        <f>HYPERLINK(Table4[[#This Row],[url]])</f>
        <v>https://s3.amazonaws.com/FrackFinder/Tadpole/Susquehanna/2008/2008_X-075.9871_Y0041.8633.png</v>
      </c>
      <c r="S982">
        <f>IF(LEFT(Table4[[#This Row],[answer1]])=Table4[[#This Row],[MY ANWER]], 0,1)</f>
        <v>1</v>
      </c>
    </row>
    <row r="983" spans="1:19" x14ac:dyDescent="0.25">
      <c r="A983">
        <v>279117</v>
      </c>
      <c r="B983" t="s">
        <v>803</v>
      </c>
      <c r="C983">
        <v>2008</v>
      </c>
      <c r="D983" t="s">
        <v>170</v>
      </c>
      <c r="E983" t="s">
        <v>810</v>
      </c>
      <c r="F983" t="s">
        <v>16</v>
      </c>
      <c r="H983">
        <v>10</v>
      </c>
      <c r="I983">
        <v>0</v>
      </c>
      <c r="J983">
        <v>100</v>
      </c>
      <c r="K983">
        <v>0</v>
      </c>
      <c r="L983">
        <v>10</v>
      </c>
      <c r="M983">
        <v>10</v>
      </c>
      <c r="N983">
        <v>100</v>
      </c>
      <c r="O983" t="s">
        <v>811</v>
      </c>
      <c r="P983" t="s">
        <v>812</v>
      </c>
      <c r="Q983" s="5" t="str">
        <f>HYPERLINK(Table4[[#This Row],[url]])</f>
        <v>https://s3.amazonaws.com/FrackFinder/Tadpole/Susquehanna/2008/2008_X-075.9881_Y0041.6895.png</v>
      </c>
      <c r="S983">
        <f>IF(LEFT(Table4[[#This Row],[answer1]])=Table4[[#This Row],[MY ANWER]], 0,1)</f>
        <v>1</v>
      </c>
    </row>
    <row r="984" spans="1:19" x14ac:dyDescent="0.25">
      <c r="A984">
        <v>279116</v>
      </c>
      <c r="B984" t="s">
        <v>799</v>
      </c>
      <c r="C984">
        <v>2008</v>
      </c>
      <c r="D984" t="s">
        <v>170</v>
      </c>
      <c r="E984" t="s">
        <v>807</v>
      </c>
      <c r="F984" t="s">
        <v>16</v>
      </c>
      <c r="H984">
        <v>10</v>
      </c>
      <c r="I984">
        <v>0</v>
      </c>
      <c r="J984">
        <v>100</v>
      </c>
      <c r="K984">
        <v>0</v>
      </c>
      <c r="L984">
        <v>10</v>
      </c>
      <c r="M984">
        <v>10</v>
      </c>
      <c r="N984">
        <v>100</v>
      </c>
      <c r="O984" t="s">
        <v>808</v>
      </c>
      <c r="P984" t="s">
        <v>809</v>
      </c>
      <c r="Q984" s="5" t="str">
        <f>HYPERLINK(Table4[[#This Row],[url]])</f>
        <v>https://s3.amazonaws.com/FrackFinder/Tadpole/Susquehanna/2008/2008_X-075.9881_Y0041.7197.png</v>
      </c>
      <c r="S984">
        <f>IF(LEFT(Table4[[#This Row],[answer1]])=Table4[[#This Row],[MY ANWER]], 0,1)</f>
        <v>1</v>
      </c>
    </row>
    <row r="985" spans="1:19" x14ac:dyDescent="0.25">
      <c r="A985">
        <v>279112</v>
      </c>
      <c r="B985" t="s">
        <v>789</v>
      </c>
      <c r="C985">
        <v>2008</v>
      </c>
      <c r="D985" t="s">
        <v>170</v>
      </c>
      <c r="E985" t="s">
        <v>793</v>
      </c>
      <c r="F985" t="s">
        <v>16</v>
      </c>
      <c r="H985">
        <v>10</v>
      </c>
      <c r="I985">
        <v>0</v>
      </c>
      <c r="J985">
        <v>100</v>
      </c>
      <c r="K985">
        <v>0</v>
      </c>
      <c r="L985">
        <v>10</v>
      </c>
      <c r="M985">
        <v>10</v>
      </c>
      <c r="N985">
        <v>100</v>
      </c>
      <c r="O985" t="s">
        <v>794</v>
      </c>
      <c r="P985" t="s">
        <v>795</v>
      </c>
      <c r="Q985" s="5" t="str">
        <f>HYPERLINK(Table4[[#This Row],[url]])</f>
        <v>https://s3.amazonaws.com/FrackFinder/Tadpole/Susquehanna/2008/2008_X-075.9894_Y0041.8958.png</v>
      </c>
      <c r="S985">
        <f>IF(LEFT(Table4[[#This Row],[answer1]])=Table4[[#This Row],[MY ANWER]], 0,1)</f>
        <v>1</v>
      </c>
    </row>
    <row r="986" spans="1:19" x14ac:dyDescent="0.25">
      <c r="A986">
        <v>279109</v>
      </c>
      <c r="B986" t="s">
        <v>779</v>
      </c>
      <c r="C986">
        <v>2008</v>
      </c>
      <c r="D986" t="s">
        <v>170</v>
      </c>
      <c r="E986" t="s">
        <v>783</v>
      </c>
      <c r="F986" t="s">
        <v>16</v>
      </c>
      <c r="H986">
        <v>10</v>
      </c>
      <c r="I986">
        <v>0</v>
      </c>
      <c r="J986">
        <v>100</v>
      </c>
      <c r="K986">
        <v>0</v>
      </c>
      <c r="L986">
        <v>10</v>
      </c>
      <c r="M986">
        <v>10</v>
      </c>
      <c r="N986">
        <v>100</v>
      </c>
      <c r="O986" t="s">
        <v>784</v>
      </c>
      <c r="P986" t="s">
        <v>785</v>
      </c>
      <c r="Q986" s="5" t="str">
        <f>HYPERLINK(Table4[[#This Row],[url]])</f>
        <v>https://s3.amazonaws.com/FrackFinder/Tadpole/Susquehanna/2008/2008_X-075.9900_Y0041.9851.png</v>
      </c>
      <c r="S986">
        <f>IF(LEFT(Table4[[#This Row],[answer1]])=Table4[[#This Row],[MY ANWER]], 0,1)</f>
        <v>1</v>
      </c>
    </row>
    <row r="987" spans="1:19" x14ac:dyDescent="0.25">
      <c r="A987">
        <v>279106</v>
      </c>
      <c r="B987" t="s">
        <v>769</v>
      </c>
      <c r="C987">
        <v>2008</v>
      </c>
      <c r="D987" t="s">
        <v>170</v>
      </c>
      <c r="E987" t="s">
        <v>773</v>
      </c>
      <c r="F987" t="s">
        <v>16</v>
      </c>
      <c r="H987">
        <v>11</v>
      </c>
      <c r="I987">
        <v>0</v>
      </c>
      <c r="J987">
        <v>100</v>
      </c>
      <c r="K987">
        <v>0</v>
      </c>
      <c r="L987">
        <v>11</v>
      </c>
      <c r="M987">
        <v>10</v>
      </c>
      <c r="N987">
        <v>110</v>
      </c>
      <c r="O987" t="s">
        <v>774</v>
      </c>
      <c r="P987" t="s">
        <v>775</v>
      </c>
      <c r="Q987" s="5" t="str">
        <f>HYPERLINK(Table4[[#This Row],[url]])</f>
        <v>https://s3.amazonaws.com/FrackFinder/Tadpole/Susquehanna/2008/2008_X-075.9925_Y0041.8841.png</v>
      </c>
      <c r="S987">
        <f>IF(LEFT(Table4[[#This Row],[answer1]])=Table4[[#This Row],[MY ANWER]], 0,1)</f>
        <v>1</v>
      </c>
    </row>
    <row r="988" spans="1:19" x14ac:dyDescent="0.25">
      <c r="A988">
        <v>279103</v>
      </c>
      <c r="B988" t="s">
        <v>759</v>
      </c>
      <c r="C988">
        <v>2008</v>
      </c>
      <c r="D988" t="s">
        <v>170</v>
      </c>
      <c r="E988" t="s">
        <v>763</v>
      </c>
      <c r="F988" t="s">
        <v>16</v>
      </c>
      <c r="H988">
        <v>10</v>
      </c>
      <c r="I988">
        <v>0</v>
      </c>
      <c r="J988">
        <v>100</v>
      </c>
      <c r="K988">
        <v>0</v>
      </c>
      <c r="L988">
        <v>10</v>
      </c>
      <c r="M988">
        <v>10</v>
      </c>
      <c r="N988">
        <v>100</v>
      </c>
      <c r="O988" t="s">
        <v>764</v>
      </c>
      <c r="P988" t="s">
        <v>765</v>
      </c>
      <c r="Q988" s="5" t="str">
        <f>HYPERLINK(Table4[[#This Row],[url]])</f>
        <v>https://s3.amazonaws.com/FrackFinder/Tadpole/Susquehanna/2008/2008_X-075.9969_Y0041.6608.png</v>
      </c>
      <c r="S988">
        <f>IF(LEFT(Table4[[#This Row],[answer1]])=Table4[[#This Row],[MY ANWER]], 0,1)</f>
        <v>1</v>
      </c>
    </row>
    <row r="989" spans="1:19" x14ac:dyDescent="0.25">
      <c r="A989">
        <v>279100</v>
      </c>
      <c r="B989" t="s">
        <v>749</v>
      </c>
      <c r="C989">
        <v>2008</v>
      </c>
      <c r="D989" t="s">
        <v>170</v>
      </c>
      <c r="E989" t="s">
        <v>753</v>
      </c>
      <c r="F989" t="s">
        <v>16</v>
      </c>
      <c r="H989">
        <v>10</v>
      </c>
      <c r="I989">
        <v>0</v>
      </c>
      <c r="J989">
        <v>100</v>
      </c>
      <c r="K989">
        <v>0</v>
      </c>
      <c r="L989">
        <v>10</v>
      </c>
      <c r="M989">
        <v>10</v>
      </c>
      <c r="N989">
        <v>100</v>
      </c>
      <c r="O989" t="s">
        <v>754</v>
      </c>
      <c r="P989" t="s">
        <v>755</v>
      </c>
      <c r="Q989" s="5" t="str">
        <f>HYPERLINK(Table4[[#This Row],[url]])</f>
        <v>https://s3.amazonaws.com/FrackFinder/Tadpole/Susquehanna/2008/2008_X-076.0013_Y0041.7523.png</v>
      </c>
      <c r="S989">
        <f>IF(LEFT(Table4[[#This Row],[answer1]])=Table4[[#This Row],[MY ANWER]], 0,1)</f>
        <v>1</v>
      </c>
    </row>
    <row r="990" spans="1:19" x14ac:dyDescent="0.25">
      <c r="A990">
        <v>279097</v>
      </c>
      <c r="B990" t="s">
        <v>739</v>
      </c>
      <c r="C990">
        <v>2008</v>
      </c>
      <c r="D990" t="s">
        <v>170</v>
      </c>
      <c r="E990" t="s">
        <v>743</v>
      </c>
      <c r="F990" t="s">
        <v>16</v>
      </c>
      <c r="H990">
        <v>10</v>
      </c>
      <c r="I990">
        <v>0</v>
      </c>
      <c r="J990">
        <v>100</v>
      </c>
      <c r="K990">
        <v>0</v>
      </c>
      <c r="L990">
        <v>10</v>
      </c>
      <c r="M990">
        <v>10</v>
      </c>
      <c r="N990">
        <v>100</v>
      </c>
      <c r="O990" t="s">
        <v>744</v>
      </c>
      <c r="P990" t="s">
        <v>745</v>
      </c>
      <c r="Q990" s="5" t="str">
        <f>HYPERLINK(Table4[[#This Row],[url]])</f>
        <v>https://s3.amazonaws.com/FrackFinder/Tadpole/Susquehanna/2008/2008_X-076.0048_Y0041.8918.png</v>
      </c>
      <c r="S990">
        <f>IF(LEFT(Table4[[#This Row],[answer1]])=Table4[[#This Row],[MY ANWER]], 0,1)</f>
        <v>1</v>
      </c>
    </row>
    <row r="991" spans="1:19" x14ac:dyDescent="0.25">
      <c r="A991">
        <v>279091</v>
      </c>
      <c r="B991" t="s">
        <v>719</v>
      </c>
      <c r="C991">
        <v>2008</v>
      </c>
      <c r="D991" t="s">
        <v>170</v>
      </c>
      <c r="E991" t="s">
        <v>723</v>
      </c>
      <c r="F991" t="s">
        <v>16</v>
      </c>
      <c r="H991">
        <v>10</v>
      </c>
      <c r="I991">
        <v>0</v>
      </c>
      <c r="J991">
        <v>100</v>
      </c>
      <c r="K991">
        <v>0</v>
      </c>
      <c r="L991">
        <v>10</v>
      </c>
      <c r="M991">
        <v>10</v>
      </c>
      <c r="N991">
        <v>100</v>
      </c>
      <c r="O991" t="s">
        <v>724</v>
      </c>
      <c r="P991" t="s">
        <v>725</v>
      </c>
      <c r="Q991" s="5" t="str">
        <f>HYPERLINK(Table4[[#This Row],[url]])</f>
        <v>https://s3.amazonaws.com/FrackFinder/Tadpole/Susquehanna/2008/2008_X-076.0112_Y0041.7796.png</v>
      </c>
      <c r="S991">
        <f>IF(LEFT(Table4[[#This Row],[answer1]])=Table4[[#This Row],[MY ANWER]], 0,1)</f>
        <v>1</v>
      </c>
    </row>
    <row r="992" spans="1:19" x14ac:dyDescent="0.25">
      <c r="A992">
        <v>279088</v>
      </c>
      <c r="B992" t="s">
        <v>709</v>
      </c>
      <c r="C992">
        <v>2008</v>
      </c>
      <c r="D992" t="s">
        <v>170</v>
      </c>
      <c r="E992" t="s">
        <v>713</v>
      </c>
      <c r="F992" t="s">
        <v>16</v>
      </c>
      <c r="H992">
        <v>10</v>
      </c>
      <c r="I992">
        <v>0</v>
      </c>
      <c r="J992">
        <v>100</v>
      </c>
      <c r="K992">
        <v>0</v>
      </c>
      <c r="L992">
        <v>10</v>
      </c>
      <c r="M992">
        <v>10</v>
      </c>
      <c r="N992">
        <v>100</v>
      </c>
      <c r="O992" t="s">
        <v>714</v>
      </c>
      <c r="P992" t="s">
        <v>715</v>
      </c>
      <c r="Q992" s="5" t="str">
        <f>HYPERLINK(Table4[[#This Row],[url]])</f>
        <v>https://s3.amazonaws.com/FrackFinder/Tadpole/Susquehanna/2008/2008_X-076.0115_Y0041.7653.png</v>
      </c>
      <c r="S992">
        <f>IF(LEFT(Table4[[#This Row],[answer1]])=Table4[[#This Row],[MY ANWER]], 0,1)</f>
        <v>1</v>
      </c>
    </row>
    <row r="993" spans="1:19" x14ac:dyDescent="0.25">
      <c r="A993">
        <v>279085</v>
      </c>
      <c r="B993" t="s">
        <v>699</v>
      </c>
      <c r="C993">
        <v>2008</v>
      </c>
      <c r="D993" t="s">
        <v>170</v>
      </c>
      <c r="E993" t="s">
        <v>703</v>
      </c>
      <c r="F993" t="s">
        <v>16</v>
      </c>
      <c r="H993">
        <v>10</v>
      </c>
      <c r="I993">
        <v>0</v>
      </c>
      <c r="J993">
        <v>100</v>
      </c>
      <c r="K993">
        <v>0</v>
      </c>
      <c r="L993">
        <v>10</v>
      </c>
      <c r="M993">
        <v>10</v>
      </c>
      <c r="N993">
        <v>100</v>
      </c>
      <c r="O993" t="s">
        <v>704</v>
      </c>
      <c r="P993" t="s">
        <v>705</v>
      </c>
      <c r="Q993" s="5" t="str">
        <f>HYPERLINK(Table4[[#This Row],[url]])</f>
        <v>https://s3.amazonaws.com/FrackFinder/Tadpole/Susquehanna/2008/2008_X-076.0122_Y0041.6557.png</v>
      </c>
      <c r="S993">
        <f>IF(LEFT(Table4[[#This Row],[answer1]])=Table4[[#This Row],[MY ANWER]], 0,1)</f>
        <v>1</v>
      </c>
    </row>
    <row r="994" spans="1:19" x14ac:dyDescent="0.25">
      <c r="A994">
        <v>279082</v>
      </c>
      <c r="B994" t="s">
        <v>689</v>
      </c>
      <c r="C994">
        <v>2008</v>
      </c>
      <c r="D994" t="s">
        <v>170</v>
      </c>
      <c r="E994" t="s">
        <v>693</v>
      </c>
      <c r="F994" t="s">
        <v>16</v>
      </c>
      <c r="H994">
        <v>10</v>
      </c>
      <c r="I994">
        <v>0</v>
      </c>
      <c r="J994">
        <v>100</v>
      </c>
      <c r="K994">
        <v>0</v>
      </c>
      <c r="L994">
        <v>10</v>
      </c>
      <c r="M994">
        <v>10</v>
      </c>
      <c r="N994">
        <v>100</v>
      </c>
      <c r="O994" t="s">
        <v>694</v>
      </c>
      <c r="P994" t="s">
        <v>695</v>
      </c>
      <c r="Q994" s="5" t="str">
        <f>HYPERLINK(Table4[[#This Row],[url]])</f>
        <v>https://s3.amazonaws.com/FrackFinder/Tadpole/Susquehanna/2008/2008_X-076.0149_Y0041.7088.png</v>
      </c>
      <c r="S994">
        <f>IF(LEFT(Table4[[#This Row],[answer1]])=Table4[[#This Row],[MY ANWER]], 0,1)</f>
        <v>1</v>
      </c>
    </row>
    <row r="995" spans="1:19" x14ac:dyDescent="0.25">
      <c r="A995">
        <v>279076</v>
      </c>
      <c r="B995" t="s">
        <v>669</v>
      </c>
      <c r="C995">
        <v>2008</v>
      </c>
      <c r="D995" t="s">
        <v>170</v>
      </c>
      <c r="E995" t="s">
        <v>673</v>
      </c>
      <c r="F995" t="s">
        <v>16</v>
      </c>
      <c r="H995">
        <v>10</v>
      </c>
      <c r="I995">
        <v>0</v>
      </c>
      <c r="J995">
        <v>100</v>
      </c>
      <c r="K995">
        <v>0</v>
      </c>
      <c r="L995">
        <v>10</v>
      </c>
      <c r="M995">
        <v>10</v>
      </c>
      <c r="N995">
        <v>100</v>
      </c>
      <c r="O995" t="s">
        <v>674</v>
      </c>
      <c r="P995" t="s">
        <v>675</v>
      </c>
      <c r="Q995" s="5" t="str">
        <f>HYPERLINK(Table4[[#This Row],[url]])</f>
        <v>https://s3.amazonaws.com/FrackFinder/Tadpole/Susquehanna/2008/2008_X-076.0183_Y0041.7738.png</v>
      </c>
      <c r="S995">
        <f>IF(LEFT(Table4[[#This Row],[answer1]])=Table4[[#This Row],[MY ANWER]], 0,1)</f>
        <v>1</v>
      </c>
    </row>
    <row r="996" spans="1:19" x14ac:dyDescent="0.25">
      <c r="A996">
        <v>279073</v>
      </c>
      <c r="B996" t="s">
        <v>659</v>
      </c>
      <c r="C996">
        <v>2008</v>
      </c>
      <c r="D996" t="s">
        <v>170</v>
      </c>
      <c r="E996" t="s">
        <v>663</v>
      </c>
      <c r="F996" t="s">
        <v>16</v>
      </c>
      <c r="H996">
        <v>10</v>
      </c>
      <c r="I996">
        <v>0</v>
      </c>
      <c r="J996">
        <v>100</v>
      </c>
      <c r="K996">
        <v>0</v>
      </c>
      <c r="L996">
        <v>10</v>
      </c>
      <c r="M996">
        <v>10</v>
      </c>
      <c r="N996">
        <v>100</v>
      </c>
      <c r="O996" t="s">
        <v>664</v>
      </c>
      <c r="P996" t="s">
        <v>665</v>
      </c>
      <c r="Q996" s="5" t="str">
        <f>HYPERLINK(Table4[[#This Row],[url]])</f>
        <v>https://s3.amazonaws.com/FrackFinder/Tadpole/Susquehanna/2008/2008_X-076.0188_Y0041.8619.png</v>
      </c>
      <c r="S996">
        <f>IF(LEFT(Table4[[#This Row],[answer1]])=Table4[[#This Row],[MY ANWER]], 0,1)</f>
        <v>1</v>
      </c>
    </row>
    <row r="997" spans="1:19" x14ac:dyDescent="0.25">
      <c r="A997">
        <v>279070</v>
      </c>
      <c r="B997" t="s">
        <v>649</v>
      </c>
      <c r="C997">
        <v>2008</v>
      </c>
      <c r="D997" t="s">
        <v>170</v>
      </c>
      <c r="E997" t="s">
        <v>653</v>
      </c>
      <c r="F997" t="s">
        <v>16</v>
      </c>
      <c r="H997">
        <v>10</v>
      </c>
      <c r="I997">
        <v>0</v>
      </c>
      <c r="J997">
        <v>100</v>
      </c>
      <c r="K997">
        <v>0</v>
      </c>
      <c r="L997">
        <v>10</v>
      </c>
      <c r="M997">
        <v>10</v>
      </c>
      <c r="N997">
        <v>100</v>
      </c>
      <c r="O997" t="s">
        <v>654</v>
      </c>
      <c r="P997" t="s">
        <v>655</v>
      </c>
      <c r="Q997" s="5" t="str">
        <f>HYPERLINK(Table4[[#This Row],[url]])</f>
        <v>https://s3.amazonaws.com/FrackFinder/Tadpole/Susquehanna/2008/2008_X-076.0198_Y0041.6913.png</v>
      </c>
      <c r="S997">
        <f>IF(LEFT(Table4[[#This Row],[answer1]])=Table4[[#This Row],[MY ANWER]], 0,1)</f>
        <v>1</v>
      </c>
    </row>
    <row r="998" spans="1:19" x14ac:dyDescent="0.25">
      <c r="A998">
        <v>279067</v>
      </c>
      <c r="B998" t="s">
        <v>639</v>
      </c>
      <c r="C998">
        <v>2008</v>
      </c>
      <c r="D998" t="s">
        <v>170</v>
      </c>
      <c r="E998" t="s">
        <v>643</v>
      </c>
      <c r="F998" t="s">
        <v>16</v>
      </c>
      <c r="H998">
        <v>10</v>
      </c>
      <c r="I998">
        <v>0</v>
      </c>
      <c r="J998">
        <v>100</v>
      </c>
      <c r="K998">
        <v>0</v>
      </c>
      <c r="L998">
        <v>10</v>
      </c>
      <c r="M998">
        <v>10</v>
      </c>
      <c r="N998">
        <v>100</v>
      </c>
      <c r="O998" t="s">
        <v>644</v>
      </c>
      <c r="P998" t="s">
        <v>645</v>
      </c>
      <c r="Q998" s="5" t="str">
        <f>HYPERLINK(Table4[[#This Row],[url]])</f>
        <v>https://s3.amazonaws.com/FrackFinder/Tadpole/Susquehanna/2008/2008_X-076.0241_Y0041.7085.png</v>
      </c>
      <c r="S998">
        <f>IF(LEFT(Table4[[#This Row],[answer1]])=Table4[[#This Row],[MY ANWER]], 0,1)</f>
        <v>1</v>
      </c>
    </row>
    <row r="999" spans="1:19" x14ac:dyDescent="0.25">
      <c r="A999">
        <v>279064</v>
      </c>
      <c r="B999" t="s">
        <v>629</v>
      </c>
      <c r="C999">
        <v>2008</v>
      </c>
      <c r="D999" t="s">
        <v>170</v>
      </c>
      <c r="E999" t="s">
        <v>633</v>
      </c>
      <c r="F999" t="s">
        <v>16</v>
      </c>
      <c r="H999">
        <v>10</v>
      </c>
      <c r="I999">
        <v>0</v>
      </c>
      <c r="J999">
        <v>100</v>
      </c>
      <c r="K999">
        <v>0</v>
      </c>
      <c r="L999">
        <v>10</v>
      </c>
      <c r="M999">
        <v>10</v>
      </c>
      <c r="N999">
        <v>100</v>
      </c>
      <c r="O999" t="s">
        <v>634</v>
      </c>
      <c r="P999" t="s">
        <v>635</v>
      </c>
      <c r="Q999" s="5" t="str">
        <f>HYPERLINK(Table4[[#This Row],[url]])</f>
        <v>https://s3.amazonaws.com/FrackFinder/Tadpole/Susquehanna/2008/2008_X-076.0281_Y0041.9096.png</v>
      </c>
      <c r="S999">
        <f>IF(LEFT(Table4[[#This Row],[answer1]])=Table4[[#This Row],[MY ANWER]], 0,1)</f>
        <v>1</v>
      </c>
    </row>
    <row r="1000" spans="1:19" x14ac:dyDescent="0.25">
      <c r="A1000">
        <v>279060</v>
      </c>
      <c r="B1000" t="s">
        <v>613</v>
      </c>
      <c r="C1000">
        <v>2008</v>
      </c>
      <c r="D1000" t="s">
        <v>170</v>
      </c>
      <c r="E1000" t="s">
        <v>620</v>
      </c>
      <c r="F1000" t="s">
        <v>16</v>
      </c>
      <c r="H1000">
        <v>10</v>
      </c>
      <c r="I1000">
        <v>0</v>
      </c>
      <c r="J1000">
        <v>100</v>
      </c>
      <c r="K1000">
        <v>0</v>
      </c>
      <c r="L1000">
        <v>10</v>
      </c>
      <c r="M1000">
        <v>10</v>
      </c>
      <c r="N1000">
        <v>100</v>
      </c>
      <c r="O1000" t="s">
        <v>621</v>
      </c>
      <c r="P1000" t="s">
        <v>622</v>
      </c>
      <c r="Q1000" s="5" t="str">
        <f>HYPERLINK(Table4[[#This Row],[url]])</f>
        <v>https://s3.amazonaws.com/FrackFinder/Tadpole/Susquehanna/2008/2008_X-076.0285_Y0041.7558.png</v>
      </c>
      <c r="S1000">
        <f>IF(LEFT(Table4[[#This Row],[answer1]])=Table4[[#This Row],[MY ANWER]], 0,1)</f>
        <v>1</v>
      </c>
    </row>
    <row r="1001" spans="1:19" x14ac:dyDescent="0.25">
      <c r="A1001">
        <v>279059</v>
      </c>
      <c r="B1001" t="s">
        <v>609</v>
      </c>
      <c r="C1001">
        <v>2008</v>
      </c>
      <c r="D1001" t="s">
        <v>170</v>
      </c>
      <c r="E1001" t="s">
        <v>617</v>
      </c>
      <c r="F1001" t="s">
        <v>16</v>
      </c>
      <c r="H1001">
        <v>10</v>
      </c>
      <c r="I1001">
        <v>0</v>
      </c>
      <c r="J1001">
        <v>100</v>
      </c>
      <c r="K1001">
        <v>0</v>
      </c>
      <c r="L1001">
        <v>10</v>
      </c>
      <c r="M1001">
        <v>10</v>
      </c>
      <c r="N1001">
        <v>100</v>
      </c>
      <c r="O1001" t="s">
        <v>618</v>
      </c>
      <c r="P1001" t="s">
        <v>619</v>
      </c>
      <c r="Q1001" s="5" t="str">
        <f>HYPERLINK(Table4[[#This Row],[url]])</f>
        <v>https://s3.amazonaws.com/FrackFinder/Tadpole/Susquehanna/2008/2008_X-076.0285_Y0041.8145.png</v>
      </c>
      <c r="S1001">
        <f>IF(LEFT(Table4[[#This Row],[answer1]])=Table4[[#This Row],[MY ANWER]], 0,1)</f>
        <v>1</v>
      </c>
    </row>
    <row r="1002" spans="1:19" x14ac:dyDescent="0.25">
      <c r="A1002">
        <v>279049</v>
      </c>
      <c r="B1002" t="s">
        <v>579</v>
      </c>
      <c r="C1002">
        <v>2008</v>
      </c>
      <c r="D1002" t="s">
        <v>170</v>
      </c>
      <c r="E1002" t="s">
        <v>583</v>
      </c>
      <c r="F1002" t="s">
        <v>16</v>
      </c>
      <c r="H1002">
        <v>10</v>
      </c>
      <c r="I1002">
        <v>0</v>
      </c>
      <c r="J1002">
        <v>100</v>
      </c>
      <c r="K1002">
        <v>0</v>
      </c>
      <c r="L1002">
        <v>10</v>
      </c>
      <c r="M1002">
        <v>10</v>
      </c>
      <c r="N1002">
        <v>100</v>
      </c>
      <c r="O1002" t="s">
        <v>584</v>
      </c>
      <c r="P1002" t="s">
        <v>585</v>
      </c>
      <c r="Q1002" s="5" t="str">
        <f>HYPERLINK(Table4[[#This Row],[url]])</f>
        <v>https://s3.amazonaws.com/FrackFinder/Tadpole/Susquehanna/2008/2008_X-076.0299_Y0041.7730.png</v>
      </c>
      <c r="S1002">
        <f>IF(LEFT(Table4[[#This Row],[answer1]])=Table4[[#This Row],[MY ANWER]], 0,1)</f>
        <v>1</v>
      </c>
    </row>
    <row r="1003" spans="1:19" x14ac:dyDescent="0.25">
      <c r="A1003">
        <v>279043</v>
      </c>
      <c r="B1003" t="s">
        <v>559</v>
      </c>
      <c r="C1003">
        <v>2008</v>
      </c>
      <c r="D1003" t="s">
        <v>170</v>
      </c>
      <c r="E1003" t="s">
        <v>563</v>
      </c>
      <c r="F1003" t="s">
        <v>16</v>
      </c>
      <c r="H1003">
        <v>10</v>
      </c>
      <c r="I1003">
        <v>0</v>
      </c>
      <c r="J1003">
        <v>100</v>
      </c>
      <c r="K1003">
        <v>0</v>
      </c>
      <c r="L1003">
        <v>10</v>
      </c>
      <c r="M1003">
        <v>10</v>
      </c>
      <c r="N1003">
        <v>100</v>
      </c>
      <c r="O1003" t="s">
        <v>564</v>
      </c>
      <c r="P1003" t="s">
        <v>565</v>
      </c>
      <c r="Q1003" s="5" t="str">
        <f>HYPERLINK(Table4[[#This Row],[url]])</f>
        <v>https://s3.amazonaws.com/FrackFinder/Tadpole/Susquehanna/2008/2008_X-076.0330_Y0041.6525.png</v>
      </c>
      <c r="S1003">
        <f>IF(LEFT(Table4[[#This Row],[answer1]])=Table4[[#This Row],[MY ANWER]], 0,1)</f>
        <v>1</v>
      </c>
    </row>
    <row r="1004" spans="1:19" x14ac:dyDescent="0.25">
      <c r="A1004">
        <v>279040</v>
      </c>
      <c r="B1004" t="s">
        <v>549</v>
      </c>
      <c r="C1004">
        <v>2008</v>
      </c>
      <c r="D1004" t="s">
        <v>170</v>
      </c>
      <c r="E1004" t="s">
        <v>553</v>
      </c>
      <c r="F1004" t="s">
        <v>16</v>
      </c>
      <c r="H1004">
        <v>10</v>
      </c>
      <c r="I1004">
        <v>0</v>
      </c>
      <c r="J1004">
        <v>100</v>
      </c>
      <c r="K1004">
        <v>0</v>
      </c>
      <c r="L1004">
        <v>10</v>
      </c>
      <c r="M1004">
        <v>10</v>
      </c>
      <c r="N1004">
        <v>100</v>
      </c>
      <c r="O1004" t="s">
        <v>554</v>
      </c>
      <c r="P1004" t="s">
        <v>555</v>
      </c>
      <c r="Q1004" s="5" t="str">
        <f>HYPERLINK(Table4[[#This Row],[url]])</f>
        <v>https://s3.amazonaws.com/FrackFinder/Tadpole/Susquehanna/2008/2008_X-076.0391_Y0041.8089.png</v>
      </c>
      <c r="S1004">
        <f>IF(LEFT(Table4[[#This Row],[answer1]])=Table4[[#This Row],[MY ANWER]], 0,1)</f>
        <v>1</v>
      </c>
    </row>
    <row r="1005" spans="1:19" x14ac:dyDescent="0.25">
      <c r="A1005">
        <v>279037</v>
      </c>
      <c r="B1005" t="s">
        <v>539</v>
      </c>
      <c r="C1005">
        <v>2008</v>
      </c>
      <c r="D1005" t="s">
        <v>170</v>
      </c>
      <c r="E1005" t="s">
        <v>543</v>
      </c>
      <c r="F1005" t="s">
        <v>16</v>
      </c>
      <c r="H1005">
        <v>10</v>
      </c>
      <c r="I1005">
        <v>0</v>
      </c>
      <c r="J1005">
        <v>100</v>
      </c>
      <c r="K1005">
        <v>0</v>
      </c>
      <c r="L1005">
        <v>10</v>
      </c>
      <c r="M1005">
        <v>10</v>
      </c>
      <c r="N1005">
        <v>100</v>
      </c>
      <c r="O1005" t="s">
        <v>544</v>
      </c>
      <c r="P1005" t="s">
        <v>545</v>
      </c>
      <c r="Q1005" s="5" t="str">
        <f>HYPERLINK(Table4[[#This Row],[url]])</f>
        <v>https://s3.amazonaws.com/FrackFinder/Tadpole/Susquehanna/2008/2008_X-076.0411_Y0041.7697.png</v>
      </c>
      <c r="S1005">
        <f>IF(LEFT(Table4[[#This Row],[answer1]])=Table4[[#This Row],[MY ANWER]], 0,1)</f>
        <v>1</v>
      </c>
    </row>
    <row r="1006" spans="1:19" x14ac:dyDescent="0.25">
      <c r="A1006">
        <v>279031</v>
      </c>
      <c r="B1006" t="s">
        <v>519</v>
      </c>
      <c r="C1006">
        <v>2008</v>
      </c>
      <c r="D1006" t="s">
        <v>170</v>
      </c>
      <c r="E1006" t="s">
        <v>523</v>
      </c>
      <c r="F1006" t="s">
        <v>16</v>
      </c>
      <c r="H1006">
        <v>10</v>
      </c>
      <c r="I1006">
        <v>0</v>
      </c>
      <c r="J1006">
        <v>100</v>
      </c>
      <c r="K1006">
        <v>0</v>
      </c>
      <c r="L1006">
        <v>10</v>
      </c>
      <c r="M1006">
        <v>10</v>
      </c>
      <c r="N1006">
        <v>100</v>
      </c>
      <c r="O1006" t="s">
        <v>524</v>
      </c>
      <c r="P1006" t="s">
        <v>525</v>
      </c>
      <c r="Q1006" s="5" t="str">
        <f>HYPERLINK(Table4[[#This Row],[url]])</f>
        <v>https://s3.amazonaws.com/FrackFinder/Tadpole/Susquehanna/2008/2008_X-076.0474_Y0041.6791.png</v>
      </c>
      <c r="S1006">
        <f>IF(LEFT(Table4[[#This Row],[answer1]])=Table4[[#This Row],[MY ANWER]], 0,1)</f>
        <v>1</v>
      </c>
    </row>
    <row r="1007" spans="1:19" x14ac:dyDescent="0.25">
      <c r="A1007">
        <v>279028</v>
      </c>
      <c r="B1007" t="s">
        <v>509</v>
      </c>
      <c r="C1007">
        <v>2008</v>
      </c>
      <c r="D1007" t="s">
        <v>170</v>
      </c>
      <c r="E1007" t="s">
        <v>513</v>
      </c>
      <c r="F1007" t="s">
        <v>16</v>
      </c>
      <c r="H1007">
        <v>10</v>
      </c>
      <c r="I1007">
        <v>0</v>
      </c>
      <c r="J1007">
        <v>100</v>
      </c>
      <c r="K1007">
        <v>0</v>
      </c>
      <c r="L1007">
        <v>10</v>
      </c>
      <c r="M1007">
        <v>10</v>
      </c>
      <c r="N1007">
        <v>100</v>
      </c>
      <c r="O1007" t="s">
        <v>514</v>
      </c>
      <c r="P1007" t="s">
        <v>515</v>
      </c>
      <c r="Q1007" s="5" t="str">
        <f>HYPERLINK(Table4[[#This Row],[url]])</f>
        <v>https://s3.amazonaws.com/FrackFinder/Tadpole/Susquehanna/2008/2008_X-076.0484_Y0041.7660.png</v>
      </c>
      <c r="S1007">
        <f>IF(LEFT(Table4[[#This Row],[answer1]])=Table4[[#This Row],[MY ANWER]], 0,1)</f>
        <v>1</v>
      </c>
    </row>
    <row r="1008" spans="1:19" x14ac:dyDescent="0.25">
      <c r="A1008">
        <v>279025</v>
      </c>
      <c r="B1008" t="s">
        <v>499</v>
      </c>
      <c r="C1008">
        <v>2008</v>
      </c>
      <c r="D1008" t="s">
        <v>170</v>
      </c>
      <c r="E1008" t="s">
        <v>503</v>
      </c>
      <c r="F1008" t="s">
        <v>16</v>
      </c>
      <c r="H1008">
        <v>10</v>
      </c>
      <c r="I1008">
        <v>0</v>
      </c>
      <c r="J1008">
        <v>100</v>
      </c>
      <c r="K1008">
        <v>0</v>
      </c>
      <c r="L1008">
        <v>10</v>
      </c>
      <c r="M1008">
        <v>10</v>
      </c>
      <c r="N1008">
        <v>100</v>
      </c>
      <c r="O1008" t="s">
        <v>504</v>
      </c>
      <c r="P1008" t="s">
        <v>505</v>
      </c>
      <c r="Q1008" s="5" t="str">
        <f>HYPERLINK(Table4[[#This Row],[url]])</f>
        <v>https://s3.amazonaws.com/FrackFinder/Tadpole/Susquehanna/2008/2008_X-076.0522_Y0041.7195.png</v>
      </c>
      <c r="S1008">
        <f>IF(LEFT(Table4[[#This Row],[answer1]])=Table4[[#This Row],[MY ANWER]], 0,1)</f>
        <v>1</v>
      </c>
    </row>
    <row r="1009" spans="1:19" x14ac:dyDescent="0.25">
      <c r="A1009">
        <v>279022</v>
      </c>
      <c r="B1009" t="s">
        <v>489</v>
      </c>
      <c r="C1009">
        <v>2008</v>
      </c>
      <c r="D1009" t="s">
        <v>170</v>
      </c>
      <c r="E1009" t="s">
        <v>493</v>
      </c>
      <c r="F1009" t="s">
        <v>16</v>
      </c>
      <c r="H1009">
        <v>10</v>
      </c>
      <c r="I1009">
        <v>0</v>
      </c>
      <c r="J1009">
        <v>100</v>
      </c>
      <c r="K1009">
        <v>0</v>
      </c>
      <c r="L1009">
        <v>10</v>
      </c>
      <c r="M1009">
        <v>10</v>
      </c>
      <c r="N1009">
        <v>100</v>
      </c>
      <c r="O1009" t="s">
        <v>494</v>
      </c>
      <c r="P1009" t="s">
        <v>495</v>
      </c>
      <c r="Q1009" s="5" t="str">
        <f>HYPERLINK(Table4[[#This Row],[url]])</f>
        <v>https://s3.amazonaws.com/FrackFinder/Tadpole/Susquehanna/2008/2008_X-076.0535_Y0041.8426.png</v>
      </c>
      <c r="S1009">
        <f>IF(LEFT(Table4[[#This Row],[answer1]])=Table4[[#This Row],[MY ANWER]], 0,1)</f>
        <v>1</v>
      </c>
    </row>
    <row r="1010" spans="1:19" x14ac:dyDescent="0.25">
      <c r="A1010">
        <v>279019</v>
      </c>
      <c r="B1010" t="s">
        <v>479</v>
      </c>
      <c r="C1010">
        <v>2008</v>
      </c>
      <c r="D1010" t="s">
        <v>170</v>
      </c>
      <c r="E1010" t="s">
        <v>483</v>
      </c>
      <c r="F1010" t="s">
        <v>16</v>
      </c>
      <c r="H1010">
        <v>10</v>
      </c>
      <c r="I1010">
        <v>0</v>
      </c>
      <c r="J1010">
        <v>100</v>
      </c>
      <c r="K1010">
        <v>0</v>
      </c>
      <c r="L1010">
        <v>10</v>
      </c>
      <c r="M1010">
        <v>10</v>
      </c>
      <c r="N1010">
        <v>100</v>
      </c>
      <c r="O1010" t="s">
        <v>484</v>
      </c>
      <c r="P1010" t="s">
        <v>485</v>
      </c>
      <c r="Q1010" s="5" t="str">
        <f>HYPERLINK(Table4[[#This Row],[url]])</f>
        <v>https://s3.amazonaws.com/FrackFinder/Tadpole/Susquehanna/2008/2008_X-076.0536_Y0041.7391.png</v>
      </c>
      <c r="S1010">
        <f>IF(LEFT(Table4[[#This Row],[answer1]])=Table4[[#This Row],[MY ANWER]], 0,1)</f>
        <v>1</v>
      </c>
    </row>
    <row r="1011" spans="1:19" x14ac:dyDescent="0.25">
      <c r="A1011">
        <v>279016</v>
      </c>
      <c r="B1011" t="s">
        <v>469</v>
      </c>
      <c r="C1011">
        <v>2008</v>
      </c>
      <c r="D1011" t="s">
        <v>170</v>
      </c>
      <c r="E1011" t="s">
        <v>473</v>
      </c>
      <c r="F1011" t="s">
        <v>16</v>
      </c>
      <c r="H1011">
        <v>10</v>
      </c>
      <c r="I1011">
        <v>0</v>
      </c>
      <c r="J1011">
        <v>100</v>
      </c>
      <c r="K1011">
        <v>0</v>
      </c>
      <c r="L1011">
        <v>10</v>
      </c>
      <c r="M1011">
        <v>10</v>
      </c>
      <c r="N1011">
        <v>100</v>
      </c>
      <c r="O1011" t="s">
        <v>474</v>
      </c>
      <c r="P1011" t="s">
        <v>475</v>
      </c>
      <c r="Q1011" s="5" t="str">
        <f>HYPERLINK(Table4[[#This Row],[url]])</f>
        <v>https://s3.amazonaws.com/FrackFinder/Tadpole/Susquehanna/2008/2008_X-076.0586_Y0041.8668.png</v>
      </c>
      <c r="S1011">
        <f>IF(LEFT(Table4[[#This Row],[answer1]])=Table4[[#This Row],[MY ANWER]], 0,1)</f>
        <v>1</v>
      </c>
    </row>
    <row r="1012" spans="1:19" x14ac:dyDescent="0.25">
      <c r="A1012">
        <v>279013</v>
      </c>
      <c r="B1012" t="s">
        <v>459</v>
      </c>
      <c r="C1012">
        <v>2008</v>
      </c>
      <c r="D1012" t="s">
        <v>170</v>
      </c>
      <c r="E1012" t="s">
        <v>463</v>
      </c>
      <c r="F1012" t="s">
        <v>16</v>
      </c>
      <c r="H1012">
        <v>10</v>
      </c>
      <c r="I1012">
        <v>0</v>
      </c>
      <c r="J1012">
        <v>100</v>
      </c>
      <c r="K1012">
        <v>0</v>
      </c>
      <c r="L1012">
        <v>10</v>
      </c>
      <c r="M1012">
        <v>10</v>
      </c>
      <c r="N1012">
        <v>100</v>
      </c>
      <c r="O1012" t="s">
        <v>464</v>
      </c>
      <c r="P1012" t="s">
        <v>465</v>
      </c>
      <c r="Q1012" s="5" t="str">
        <f>HYPERLINK(Table4[[#This Row],[url]])</f>
        <v>https://s3.amazonaws.com/FrackFinder/Tadpole/Susquehanna/2008/2008_X-076.0609_Y0041.7657.png</v>
      </c>
      <c r="S1012">
        <f>IF(LEFT(Table4[[#This Row],[answer1]])=Table4[[#This Row],[MY ANWER]], 0,1)</f>
        <v>1</v>
      </c>
    </row>
    <row r="1013" spans="1:19" x14ac:dyDescent="0.25">
      <c r="A1013">
        <v>279010</v>
      </c>
      <c r="B1013" t="s">
        <v>449</v>
      </c>
      <c r="C1013">
        <v>2008</v>
      </c>
      <c r="D1013" t="s">
        <v>170</v>
      </c>
      <c r="E1013" t="s">
        <v>453</v>
      </c>
      <c r="F1013" t="s">
        <v>16</v>
      </c>
      <c r="H1013">
        <v>10</v>
      </c>
      <c r="I1013">
        <v>0</v>
      </c>
      <c r="J1013">
        <v>100</v>
      </c>
      <c r="K1013">
        <v>0</v>
      </c>
      <c r="L1013">
        <v>10</v>
      </c>
      <c r="M1013">
        <v>10</v>
      </c>
      <c r="N1013">
        <v>100</v>
      </c>
      <c r="O1013" t="s">
        <v>454</v>
      </c>
      <c r="P1013" t="s">
        <v>455</v>
      </c>
      <c r="Q1013" s="5" t="str">
        <f>HYPERLINK(Table4[[#This Row],[url]])</f>
        <v>https://s3.amazonaws.com/FrackFinder/Tadpole/Susquehanna/2008/2008_X-076.0610_Y0041.7354.png</v>
      </c>
      <c r="S1013">
        <f>IF(LEFT(Table4[[#This Row],[answer1]])=Table4[[#This Row],[MY ANWER]], 0,1)</f>
        <v>1</v>
      </c>
    </row>
    <row r="1014" spans="1:19" x14ac:dyDescent="0.25">
      <c r="A1014">
        <v>279007</v>
      </c>
      <c r="B1014" t="s">
        <v>439</v>
      </c>
      <c r="C1014">
        <v>2008</v>
      </c>
      <c r="D1014" t="s">
        <v>170</v>
      </c>
      <c r="E1014" t="s">
        <v>443</v>
      </c>
      <c r="F1014" t="s">
        <v>16</v>
      </c>
      <c r="H1014">
        <v>10</v>
      </c>
      <c r="I1014">
        <v>0</v>
      </c>
      <c r="J1014">
        <v>100</v>
      </c>
      <c r="K1014">
        <v>0</v>
      </c>
      <c r="L1014">
        <v>10</v>
      </c>
      <c r="M1014">
        <v>10</v>
      </c>
      <c r="N1014">
        <v>100</v>
      </c>
      <c r="O1014" t="s">
        <v>444</v>
      </c>
      <c r="P1014" t="s">
        <v>445</v>
      </c>
      <c r="Q1014" s="5" t="str">
        <f>HYPERLINK(Table4[[#This Row],[url]])</f>
        <v>https://s3.amazonaws.com/FrackFinder/Tadpole/Susquehanna/2008/2008_X-076.0617_Y0041.6859.png</v>
      </c>
      <c r="S1014">
        <f>IF(LEFT(Table4[[#This Row],[answer1]])=Table4[[#This Row],[MY ANWER]], 0,1)</f>
        <v>1</v>
      </c>
    </row>
    <row r="1015" spans="1:19" x14ac:dyDescent="0.25">
      <c r="A1015">
        <v>279004</v>
      </c>
      <c r="B1015" t="s">
        <v>429</v>
      </c>
      <c r="C1015">
        <v>2008</v>
      </c>
      <c r="D1015" t="s">
        <v>170</v>
      </c>
      <c r="E1015" t="s">
        <v>433</v>
      </c>
      <c r="F1015" t="s">
        <v>16</v>
      </c>
      <c r="H1015">
        <v>10</v>
      </c>
      <c r="I1015">
        <v>0</v>
      </c>
      <c r="J1015">
        <v>100</v>
      </c>
      <c r="K1015">
        <v>0</v>
      </c>
      <c r="L1015">
        <v>10</v>
      </c>
      <c r="M1015">
        <v>10</v>
      </c>
      <c r="N1015">
        <v>100</v>
      </c>
      <c r="O1015" t="s">
        <v>434</v>
      </c>
      <c r="P1015" t="s">
        <v>435</v>
      </c>
      <c r="Q1015" s="5" t="str">
        <f>HYPERLINK(Table4[[#This Row],[url]])</f>
        <v>https://s3.amazonaws.com/FrackFinder/Tadpole/Susquehanna/2008/2008_X-076.0627_Y0041.7195.png</v>
      </c>
      <c r="S1015">
        <f>IF(LEFT(Table4[[#This Row],[answer1]])=Table4[[#This Row],[MY ANWER]], 0,1)</f>
        <v>1</v>
      </c>
    </row>
    <row r="1016" spans="1:19" x14ac:dyDescent="0.25">
      <c r="A1016">
        <v>279001</v>
      </c>
      <c r="B1016" t="s">
        <v>419</v>
      </c>
      <c r="C1016">
        <v>2008</v>
      </c>
      <c r="D1016" t="s">
        <v>170</v>
      </c>
      <c r="E1016" t="s">
        <v>423</v>
      </c>
      <c r="F1016" t="s">
        <v>16</v>
      </c>
      <c r="H1016">
        <v>10</v>
      </c>
      <c r="I1016">
        <v>0</v>
      </c>
      <c r="J1016">
        <v>100</v>
      </c>
      <c r="K1016">
        <v>0</v>
      </c>
      <c r="L1016">
        <v>10</v>
      </c>
      <c r="M1016">
        <v>10</v>
      </c>
      <c r="N1016">
        <v>100</v>
      </c>
      <c r="O1016" t="s">
        <v>424</v>
      </c>
      <c r="P1016" t="s">
        <v>425</v>
      </c>
      <c r="Q1016" s="5" t="str">
        <f>HYPERLINK(Table4[[#This Row],[url]])</f>
        <v>https://s3.amazonaws.com/FrackFinder/Tadpole/Susquehanna/2008/2008_X-076.0633_Y0041.8263.png</v>
      </c>
      <c r="S1016">
        <f>IF(LEFT(Table4[[#This Row],[answer1]])=Table4[[#This Row],[MY ANWER]], 0,1)</f>
        <v>1</v>
      </c>
    </row>
    <row r="1017" spans="1:19" x14ac:dyDescent="0.25">
      <c r="A1017">
        <v>278998</v>
      </c>
      <c r="B1017" t="s">
        <v>409</v>
      </c>
      <c r="C1017">
        <v>2008</v>
      </c>
      <c r="D1017" t="s">
        <v>170</v>
      </c>
      <c r="E1017" t="s">
        <v>413</v>
      </c>
      <c r="F1017" t="s">
        <v>16</v>
      </c>
      <c r="H1017">
        <v>10</v>
      </c>
      <c r="I1017">
        <v>0</v>
      </c>
      <c r="J1017">
        <v>100</v>
      </c>
      <c r="K1017">
        <v>0</v>
      </c>
      <c r="L1017">
        <v>10</v>
      </c>
      <c r="M1017">
        <v>10</v>
      </c>
      <c r="N1017">
        <v>100</v>
      </c>
      <c r="O1017" t="s">
        <v>414</v>
      </c>
      <c r="P1017" t="s">
        <v>415</v>
      </c>
      <c r="Q1017" s="5" t="str">
        <f>HYPERLINK(Table4[[#This Row],[url]])</f>
        <v>https://s3.amazonaws.com/FrackFinder/Tadpole/Susquehanna/2008/2008_X-076.0686_Y0041.8001.png</v>
      </c>
      <c r="S1017">
        <f>IF(LEFT(Table4[[#This Row],[answer1]])=Table4[[#This Row],[MY ANWER]], 0,1)</f>
        <v>1</v>
      </c>
    </row>
    <row r="1018" spans="1:19" x14ac:dyDescent="0.25">
      <c r="A1018">
        <v>278995</v>
      </c>
      <c r="B1018" t="s">
        <v>399</v>
      </c>
      <c r="C1018">
        <v>2008</v>
      </c>
      <c r="D1018" t="s">
        <v>170</v>
      </c>
      <c r="E1018" t="s">
        <v>403</v>
      </c>
      <c r="F1018" t="s">
        <v>16</v>
      </c>
      <c r="H1018">
        <v>10</v>
      </c>
      <c r="I1018">
        <v>0</v>
      </c>
      <c r="J1018">
        <v>100</v>
      </c>
      <c r="K1018">
        <v>0</v>
      </c>
      <c r="L1018">
        <v>10</v>
      </c>
      <c r="M1018">
        <v>10</v>
      </c>
      <c r="N1018">
        <v>100</v>
      </c>
      <c r="O1018" t="s">
        <v>404</v>
      </c>
      <c r="P1018" t="s">
        <v>405</v>
      </c>
      <c r="Q1018" s="5" t="str">
        <f>HYPERLINK(Table4[[#This Row],[url]])</f>
        <v>https://s3.amazonaws.com/FrackFinder/Tadpole/Susquehanna/2008/2008_X-076.0693_Y0041.6797.png</v>
      </c>
      <c r="S1018">
        <f>IF(LEFT(Table4[[#This Row],[answer1]])=Table4[[#This Row],[MY ANWER]], 0,1)</f>
        <v>1</v>
      </c>
    </row>
    <row r="1019" spans="1:19" x14ac:dyDescent="0.25">
      <c r="A1019">
        <v>278986</v>
      </c>
      <c r="B1019" t="s">
        <v>369</v>
      </c>
      <c r="C1019">
        <v>2008</v>
      </c>
      <c r="D1019" t="s">
        <v>170</v>
      </c>
      <c r="E1019" t="s">
        <v>373</v>
      </c>
      <c r="F1019" t="s">
        <v>16</v>
      </c>
      <c r="H1019">
        <v>10</v>
      </c>
      <c r="I1019">
        <v>0</v>
      </c>
      <c r="J1019">
        <v>100</v>
      </c>
      <c r="K1019">
        <v>0</v>
      </c>
      <c r="L1019">
        <v>10</v>
      </c>
      <c r="M1019">
        <v>10</v>
      </c>
      <c r="N1019">
        <v>100</v>
      </c>
      <c r="O1019" t="s">
        <v>374</v>
      </c>
      <c r="P1019" t="s">
        <v>375</v>
      </c>
      <c r="Q1019" s="5" t="str">
        <f>HYPERLINK(Table4[[#This Row],[url]])</f>
        <v>https://s3.amazonaws.com/FrackFinder/Tadpole/Susquehanna/2008/2008_X-076.0790_Y0041.7504.png</v>
      </c>
      <c r="S1019">
        <f>IF(LEFT(Table4[[#This Row],[answer1]])=Table4[[#This Row],[MY ANWER]], 0,1)</f>
        <v>1</v>
      </c>
    </row>
    <row r="1020" spans="1:19" x14ac:dyDescent="0.25">
      <c r="A1020">
        <v>278983</v>
      </c>
      <c r="B1020" t="s">
        <v>359</v>
      </c>
      <c r="C1020">
        <v>2008</v>
      </c>
      <c r="D1020" t="s">
        <v>170</v>
      </c>
      <c r="E1020" t="s">
        <v>363</v>
      </c>
      <c r="F1020" t="s">
        <v>16</v>
      </c>
      <c r="H1020">
        <v>10</v>
      </c>
      <c r="I1020">
        <v>0</v>
      </c>
      <c r="J1020">
        <v>100</v>
      </c>
      <c r="K1020">
        <v>0</v>
      </c>
      <c r="L1020">
        <v>10</v>
      </c>
      <c r="M1020">
        <v>10</v>
      </c>
      <c r="N1020">
        <v>100</v>
      </c>
      <c r="O1020" t="s">
        <v>364</v>
      </c>
      <c r="P1020" t="s">
        <v>365</v>
      </c>
      <c r="Q1020" s="5" t="str">
        <f>HYPERLINK(Table4[[#This Row],[url]])</f>
        <v>https://s3.amazonaws.com/FrackFinder/Tadpole/Susquehanna/2008/2008_X-076.0807_Y0041.6830.png</v>
      </c>
      <c r="S1020">
        <f>IF(LEFT(Table4[[#This Row],[answer1]])=Table4[[#This Row],[MY ANWER]], 0,1)</f>
        <v>1</v>
      </c>
    </row>
    <row r="1021" spans="1:19" x14ac:dyDescent="0.25">
      <c r="A1021">
        <v>278977</v>
      </c>
      <c r="B1021" t="s">
        <v>339</v>
      </c>
      <c r="C1021">
        <v>2008</v>
      </c>
      <c r="D1021" t="s">
        <v>170</v>
      </c>
      <c r="E1021" t="s">
        <v>343</v>
      </c>
      <c r="F1021" t="s">
        <v>16187</v>
      </c>
      <c r="H1021">
        <v>10</v>
      </c>
      <c r="I1021">
        <v>0</v>
      </c>
      <c r="J1021">
        <v>100</v>
      </c>
      <c r="K1021">
        <v>0</v>
      </c>
      <c r="L1021">
        <v>10</v>
      </c>
      <c r="M1021">
        <v>10</v>
      </c>
      <c r="N1021">
        <v>100</v>
      </c>
      <c r="O1021" t="s">
        <v>344</v>
      </c>
      <c r="P1021" t="s">
        <v>345</v>
      </c>
      <c r="Q1021" s="5" t="str">
        <f>HYPERLINK(Table4[[#This Row],[url]])</f>
        <v>https://s3.amazonaws.com/FrackFinder/Tadpole/Susquehanna/2008/2008_X-076.0839_Y0041.7109.png</v>
      </c>
      <c r="S1021">
        <f>IF(LEFT(Table4[[#This Row],[answer1]])=Table4[[#This Row],[MY ANWER]], 0,1)</f>
        <v>1</v>
      </c>
    </row>
    <row r="1022" spans="1:19" x14ac:dyDescent="0.25">
      <c r="A1022">
        <v>278968</v>
      </c>
      <c r="B1022" t="s">
        <v>309</v>
      </c>
      <c r="C1022">
        <v>2008</v>
      </c>
      <c r="D1022" t="s">
        <v>170</v>
      </c>
      <c r="E1022" t="s">
        <v>313</v>
      </c>
      <c r="F1022" t="s">
        <v>16</v>
      </c>
      <c r="H1022">
        <v>10</v>
      </c>
      <c r="I1022">
        <v>0</v>
      </c>
      <c r="J1022">
        <v>100</v>
      </c>
      <c r="K1022">
        <v>0</v>
      </c>
      <c r="L1022">
        <v>10</v>
      </c>
      <c r="M1022">
        <v>10</v>
      </c>
      <c r="N1022">
        <v>100</v>
      </c>
      <c r="O1022" t="s">
        <v>314</v>
      </c>
      <c r="P1022" t="s">
        <v>315</v>
      </c>
      <c r="Q1022" s="5" t="str">
        <f>HYPERLINK(Table4[[#This Row],[url]])</f>
        <v>https://s3.amazonaws.com/FrackFinder/Tadpole/Susquehanna/2008/2008_X-076.0948_Y0041.6668.png</v>
      </c>
      <c r="S1022">
        <f>IF(LEFT(Table4[[#This Row],[answer1]])=Table4[[#This Row],[MY ANWER]], 0,1)</f>
        <v>1</v>
      </c>
    </row>
    <row r="1023" spans="1:19" x14ac:dyDescent="0.25">
      <c r="A1023">
        <v>278965</v>
      </c>
      <c r="B1023" t="s">
        <v>299</v>
      </c>
      <c r="C1023">
        <v>2008</v>
      </c>
      <c r="D1023" t="s">
        <v>170</v>
      </c>
      <c r="E1023" t="s">
        <v>303</v>
      </c>
      <c r="F1023" t="s">
        <v>16</v>
      </c>
      <c r="H1023">
        <v>10</v>
      </c>
      <c r="I1023">
        <v>0</v>
      </c>
      <c r="J1023">
        <v>100</v>
      </c>
      <c r="K1023">
        <v>0</v>
      </c>
      <c r="L1023">
        <v>10</v>
      </c>
      <c r="M1023">
        <v>10</v>
      </c>
      <c r="N1023">
        <v>100</v>
      </c>
      <c r="O1023" t="s">
        <v>304</v>
      </c>
      <c r="P1023" t="s">
        <v>305</v>
      </c>
      <c r="Q1023" s="5" t="str">
        <f>HYPERLINK(Table4[[#This Row],[url]])</f>
        <v>https://s3.amazonaws.com/FrackFinder/Tadpole/Susquehanna/2008/2008_X-076.0954_Y0041.7352.png</v>
      </c>
      <c r="S1023">
        <f>IF(LEFT(Table4[[#This Row],[answer1]])=Table4[[#This Row],[MY ANWER]], 0,1)</f>
        <v>1</v>
      </c>
    </row>
    <row r="1024" spans="1:19" x14ac:dyDescent="0.25">
      <c r="A1024">
        <v>278962</v>
      </c>
      <c r="B1024" t="s">
        <v>289</v>
      </c>
      <c r="C1024">
        <v>2008</v>
      </c>
      <c r="D1024" t="s">
        <v>170</v>
      </c>
      <c r="E1024" t="s">
        <v>293</v>
      </c>
      <c r="F1024" t="s">
        <v>16</v>
      </c>
      <c r="H1024">
        <v>10</v>
      </c>
      <c r="I1024">
        <v>0</v>
      </c>
      <c r="J1024">
        <v>100</v>
      </c>
      <c r="K1024">
        <v>0</v>
      </c>
      <c r="L1024">
        <v>10</v>
      </c>
      <c r="M1024">
        <v>10</v>
      </c>
      <c r="N1024">
        <v>100</v>
      </c>
      <c r="O1024" t="s">
        <v>294</v>
      </c>
      <c r="P1024" t="s">
        <v>295</v>
      </c>
      <c r="Q1024" s="5" t="str">
        <f>HYPERLINK(Table4[[#This Row],[url]])</f>
        <v>https://s3.amazonaws.com/FrackFinder/Tadpole/Susquehanna/2008/2008_X-076.0960_Y0041.7656.png</v>
      </c>
      <c r="S1024">
        <f>IF(LEFT(Table4[[#This Row],[answer1]])=Table4[[#This Row],[MY ANWER]], 0,1)</f>
        <v>1</v>
      </c>
    </row>
    <row r="1025" spans="1:19" x14ac:dyDescent="0.25">
      <c r="A1025">
        <v>278953</v>
      </c>
      <c r="B1025" t="s">
        <v>259</v>
      </c>
      <c r="C1025">
        <v>2008</v>
      </c>
      <c r="D1025" t="s">
        <v>170</v>
      </c>
      <c r="E1025" t="s">
        <v>263</v>
      </c>
      <c r="F1025" t="s">
        <v>16</v>
      </c>
      <c r="H1025">
        <v>11</v>
      </c>
      <c r="I1025">
        <v>0</v>
      </c>
      <c r="J1025">
        <v>100</v>
      </c>
      <c r="K1025">
        <v>0</v>
      </c>
      <c r="L1025">
        <v>11</v>
      </c>
      <c r="M1025">
        <v>10</v>
      </c>
      <c r="N1025">
        <v>110</v>
      </c>
      <c r="O1025" t="s">
        <v>264</v>
      </c>
      <c r="P1025" t="s">
        <v>265</v>
      </c>
      <c r="Q1025" s="5" t="str">
        <f>HYPERLINK(Table4[[#This Row],[url]])</f>
        <v>https://s3.amazonaws.com/FrackFinder/Tadpole/Susquehanna/2008/2008_X-076.1030_Y0041.7422.png</v>
      </c>
      <c r="S1025">
        <f>IF(LEFT(Table4[[#This Row],[answer1]])=Table4[[#This Row],[MY ANWER]], 0,1)</f>
        <v>1</v>
      </c>
    </row>
    <row r="1026" spans="1:19" x14ac:dyDescent="0.25">
      <c r="A1026">
        <v>278950</v>
      </c>
      <c r="B1026" t="s">
        <v>249</v>
      </c>
      <c r="C1026">
        <v>2008</v>
      </c>
      <c r="D1026" t="s">
        <v>170</v>
      </c>
      <c r="E1026" t="s">
        <v>253</v>
      </c>
      <c r="F1026" t="s">
        <v>16</v>
      </c>
      <c r="H1026">
        <v>10</v>
      </c>
      <c r="I1026">
        <v>0</v>
      </c>
      <c r="J1026">
        <v>100</v>
      </c>
      <c r="K1026">
        <v>0</v>
      </c>
      <c r="L1026">
        <v>10</v>
      </c>
      <c r="M1026">
        <v>10</v>
      </c>
      <c r="N1026">
        <v>100</v>
      </c>
      <c r="O1026" t="s">
        <v>254</v>
      </c>
      <c r="P1026" t="s">
        <v>255</v>
      </c>
      <c r="Q1026" s="5" t="str">
        <f>HYPERLINK(Table4[[#This Row],[url]])</f>
        <v>https://s3.amazonaws.com/FrackFinder/Tadpole/Susquehanna/2008/2008_X-076.1038_Y0041.7660.png</v>
      </c>
      <c r="S1026">
        <f>IF(LEFT(Table4[[#This Row],[answer1]])=Table4[[#This Row],[MY ANWER]], 0,1)</f>
        <v>1</v>
      </c>
    </row>
    <row r="1027" spans="1:19" x14ac:dyDescent="0.25">
      <c r="A1027">
        <v>278947</v>
      </c>
      <c r="B1027" t="s">
        <v>239</v>
      </c>
      <c r="C1027">
        <v>2008</v>
      </c>
      <c r="D1027" t="s">
        <v>170</v>
      </c>
      <c r="E1027" t="s">
        <v>243</v>
      </c>
      <c r="F1027" t="s">
        <v>16</v>
      </c>
      <c r="H1027">
        <v>11</v>
      </c>
      <c r="I1027">
        <v>0</v>
      </c>
      <c r="J1027">
        <v>100</v>
      </c>
      <c r="K1027">
        <v>0</v>
      </c>
      <c r="L1027">
        <v>11</v>
      </c>
      <c r="M1027">
        <v>10</v>
      </c>
      <c r="N1027">
        <v>110</v>
      </c>
      <c r="O1027" t="s">
        <v>244</v>
      </c>
      <c r="P1027" t="s">
        <v>245</v>
      </c>
      <c r="Q1027" s="5" t="str">
        <f>HYPERLINK(Table4[[#This Row],[url]])</f>
        <v>https://s3.amazonaws.com/FrackFinder/Tadpole/Susquehanna/2008/2008_X-076.1039_Y0041.7703.png</v>
      </c>
      <c r="S1027">
        <f>IF(LEFT(Table4[[#This Row],[answer1]])=Table4[[#This Row],[MY ANWER]], 0,1)</f>
        <v>1</v>
      </c>
    </row>
    <row r="1028" spans="1:19" x14ac:dyDescent="0.25">
      <c r="A1028">
        <v>278944</v>
      </c>
      <c r="B1028" t="s">
        <v>229</v>
      </c>
      <c r="C1028">
        <v>2008</v>
      </c>
      <c r="D1028" t="s">
        <v>170</v>
      </c>
      <c r="E1028" t="s">
        <v>233</v>
      </c>
      <c r="F1028" t="s">
        <v>16</v>
      </c>
      <c r="H1028">
        <v>10</v>
      </c>
      <c r="I1028">
        <v>0</v>
      </c>
      <c r="J1028">
        <v>100</v>
      </c>
      <c r="K1028">
        <v>0</v>
      </c>
      <c r="L1028">
        <v>10</v>
      </c>
      <c r="M1028">
        <v>10</v>
      </c>
      <c r="N1028">
        <v>100</v>
      </c>
      <c r="O1028" t="s">
        <v>234</v>
      </c>
      <c r="P1028" t="s">
        <v>235</v>
      </c>
      <c r="Q1028" s="5" t="str">
        <f>HYPERLINK(Table4[[#This Row],[url]])</f>
        <v>https://s3.amazonaws.com/FrackFinder/Tadpole/Susquehanna/2008/2008_X-076.1059_Y0041.8850.png</v>
      </c>
      <c r="S1028">
        <f>IF(LEFT(Table4[[#This Row],[answer1]])=Table4[[#This Row],[MY ANWER]], 0,1)</f>
        <v>1</v>
      </c>
    </row>
    <row r="1029" spans="1:19" x14ac:dyDescent="0.25">
      <c r="A1029">
        <v>278941</v>
      </c>
      <c r="B1029" t="s">
        <v>219</v>
      </c>
      <c r="C1029">
        <v>2008</v>
      </c>
      <c r="D1029" t="s">
        <v>170</v>
      </c>
      <c r="E1029" t="s">
        <v>223</v>
      </c>
      <c r="F1029" t="s">
        <v>16</v>
      </c>
      <c r="H1029">
        <v>11</v>
      </c>
      <c r="I1029">
        <v>0</v>
      </c>
      <c r="J1029">
        <v>100</v>
      </c>
      <c r="K1029">
        <v>0</v>
      </c>
      <c r="L1029">
        <v>11</v>
      </c>
      <c r="M1029">
        <v>10</v>
      </c>
      <c r="N1029">
        <v>110</v>
      </c>
      <c r="O1029" t="s">
        <v>224</v>
      </c>
      <c r="P1029" t="s">
        <v>225</v>
      </c>
      <c r="Q1029" s="5" t="str">
        <f>HYPERLINK(Table4[[#This Row],[url]])</f>
        <v>https://s3.amazonaws.com/FrackFinder/Tadpole/Susquehanna/2008/2008_X-076.1076_Y0041.6967.png</v>
      </c>
      <c r="S1029">
        <f>IF(LEFT(Table4[[#This Row],[answer1]])=Table4[[#This Row],[MY ANWER]], 0,1)</f>
        <v>1</v>
      </c>
    </row>
    <row r="1030" spans="1:19" x14ac:dyDescent="0.25">
      <c r="A1030">
        <v>278938</v>
      </c>
      <c r="B1030" t="s">
        <v>209</v>
      </c>
      <c r="C1030">
        <v>2008</v>
      </c>
      <c r="D1030" t="s">
        <v>170</v>
      </c>
      <c r="E1030" t="s">
        <v>213</v>
      </c>
      <c r="F1030" t="s">
        <v>16</v>
      </c>
      <c r="H1030">
        <v>10</v>
      </c>
      <c r="I1030">
        <v>0</v>
      </c>
      <c r="J1030">
        <v>100</v>
      </c>
      <c r="K1030">
        <v>0</v>
      </c>
      <c r="L1030">
        <v>10</v>
      </c>
      <c r="M1030">
        <v>10</v>
      </c>
      <c r="N1030">
        <v>100</v>
      </c>
      <c r="O1030" t="s">
        <v>214</v>
      </c>
      <c r="P1030" t="s">
        <v>215</v>
      </c>
      <c r="Q1030" s="5" t="str">
        <f>HYPERLINK(Table4[[#This Row],[url]])</f>
        <v>https://s3.amazonaws.com/FrackFinder/Tadpole/Susquehanna/2008/2008_X-076.1104_Y0041.6691.png</v>
      </c>
      <c r="S1030">
        <f>IF(LEFT(Table4[[#This Row],[answer1]])=Table4[[#This Row],[MY ANWER]], 0,1)</f>
        <v>1</v>
      </c>
    </row>
    <row r="1031" spans="1:19" x14ac:dyDescent="0.25">
      <c r="A1031">
        <v>278935</v>
      </c>
      <c r="B1031" t="s">
        <v>200</v>
      </c>
      <c r="C1031">
        <v>2008</v>
      </c>
      <c r="D1031" t="s">
        <v>170</v>
      </c>
      <c r="E1031" t="s">
        <v>204</v>
      </c>
      <c r="F1031" t="s">
        <v>16</v>
      </c>
      <c r="H1031">
        <v>10</v>
      </c>
      <c r="I1031">
        <v>0</v>
      </c>
      <c r="J1031">
        <v>100</v>
      </c>
      <c r="K1031">
        <v>0</v>
      </c>
      <c r="L1031">
        <v>10</v>
      </c>
      <c r="M1031">
        <v>10</v>
      </c>
      <c r="N1031">
        <v>100</v>
      </c>
      <c r="O1031" t="s">
        <v>205</v>
      </c>
      <c r="P1031" t="s">
        <v>196</v>
      </c>
      <c r="Q1031" s="5" t="str">
        <f>HYPERLINK(Table4[[#This Row],[url]])</f>
        <v>https://s3.amazonaws.com/FrackFinder/Tadpole/Susquehanna/2008/2008_X-076.1126_Y0041.8381.png</v>
      </c>
      <c r="S1031">
        <f>IF(LEFT(Table4[[#This Row],[answer1]])=Table4[[#This Row],[MY ANWER]], 0,1)</f>
        <v>1</v>
      </c>
    </row>
    <row r="1032" spans="1:19" x14ac:dyDescent="0.25">
      <c r="A1032">
        <v>278932</v>
      </c>
      <c r="B1032" t="s">
        <v>190</v>
      </c>
      <c r="C1032">
        <v>2008</v>
      </c>
      <c r="D1032" t="s">
        <v>170</v>
      </c>
      <c r="E1032" t="s">
        <v>194</v>
      </c>
      <c r="F1032" t="s">
        <v>16</v>
      </c>
      <c r="H1032">
        <v>11</v>
      </c>
      <c r="I1032">
        <v>0</v>
      </c>
      <c r="J1032">
        <v>100</v>
      </c>
      <c r="K1032">
        <v>0</v>
      </c>
      <c r="L1032">
        <v>11</v>
      </c>
      <c r="M1032">
        <v>10</v>
      </c>
      <c r="N1032">
        <v>110</v>
      </c>
      <c r="O1032" t="s">
        <v>195</v>
      </c>
      <c r="P1032" t="s">
        <v>196</v>
      </c>
      <c r="Q1032" s="5" t="str">
        <f>HYPERLINK(Table4[[#This Row],[url]])</f>
        <v>https://s3.amazonaws.com/FrackFinder/Tadpole/Susquehanna/2008/2008_X-076.1131_Y0041.7216.png</v>
      </c>
      <c r="S1032">
        <f>IF(LEFT(Table4[[#This Row],[answer1]])=Table4[[#This Row],[MY ANWER]], 0,1)</f>
        <v>1</v>
      </c>
    </row>
    <row r="1033" spans="1:19" x14ac:dyDescent="0.25">
      <c r="A1033">
        <v>278929</v>
      </c>
      <c r="B1033" t="s">
        <v>180</v>
      </c>
      <c r="C1033">
        <v>2008</v>
      </c>
      <c r="D1033" t="s">
        <v>170</v>
      </c>
      <c r="E1033" t="s">
        <v>184</v>
      </c>
      <c r="F1033" t="s">
        <v>16</v>
      </c>
      <c r="H1033">
        <v>10</v>
      </c>
      <c r="I1033">
        <v>0</v>
      </c>
      <c r="J1033">
        <v>100</v>
      </c>
      <c r="K1033">
        <v>0</v>
      </c>
      <c r="L1033">
        <v>10</v>
      </c>
      <c r="M1033">
        <v>10</v>
      </c>
      <c r="N1033">
        <v>100</v>
      </c>
      <c r="O1033" t="s">
        <v>185</v>
      </c>
      <c r="P1033" t="s">
        <v>186</v>
      </c>
      <c r="Q1033" s="5" t="str">
        <f>HYPERLINK(Table4[[#This Row],[url]])</f>
        <v>https://s3.amazonaws.com/FrackFinder/Tadpole/Susquehanna/2008/2008_X-076.1176_Y0041.7827.png</v>
      </c>
      <c r="S1033">
        <f>IF(LEFT(Table4[[#This Row],[answer1]])=Table4[[#This Row],[MY ANWER]], 0,1)</f>
        <v>1</v>
      </c>
    </row>
    <row r="1034" spans="1:19" x14ac:dyDescent="0.25">
      <c r="A1034">
        <v>278926</v>
      </c>
      <c r="B1034" t="s">
        <v>169</v>
      </c>
      <c r="C1034">
        <v>2008</v>
      </c>
      <c r="D1034" t="s">
        <v>170</v>
      </c>
      <c r="E1034" t="s">
        <v>174</v>
      </c>
      <c r="F1034" t="s">
        <v>16</v>
      </c>
      <c r="H1034">
        <v>10</v>
      </c>
      <c r="I1034">
        <v>0</v>
      </c>
      <c r="J1034">
        <v>100</v>
      </c>
      <c r="K1034">
        <v>0</v>
      </c>
      <c r="L1034">
        <v>10</v>
      </c>
      <c r="M1034">
        <v>10</v>
      </c>
      <c r="N1034">
        <v>100</v>
      </c>
      <c r="O1034" t="s">
        <v>175</v>
      </c>
      <c r="P1034" t="s">
        <v>176</v>
      </c>
      <c r="Q1034" s="5" t="str">
        <f>HYPERLINK(Table4[[#This Row],[url]])</f>
        <v>https://s3.amazonaws.com/FrackFinder/Tadpole/Susquehanna/2008/2008_X-076.1212_Y0041.7490.png</v>
      </c>
      <c r="S1034">
        <f>IF(LEFT(Table4[[#This Row],[answer1]])=Table4[[#This Row],[MY ANWER]], 0,1)</f>
        <v>1</v>
      </c>
    </row>
    <row r="1035" spans="1:19" x14ac:dyDescent="0.25">
      <c r="A1035">
        <v>279899</v>
      </c>
      <c r="B1035" t="s">
        <v>3406</v>
      </c>
      <c r="C1035">
        <v>2010</v>
      </c>
      <c r="D1035" t="s">
        <v>170</v>
      </c>
      <c r="E1035" t="s">
        <v>3413</v>
      </c>
      <c r="F1035" t="s">
        <v>16</v>
      </c>
      <c r="H1035">
        <v>10</v>
      </c>
      <c r="I1035">
        <v>0</v>
      </c>
      <c r="J1035">
        <v>100</v>
      </c>
      <c r="K1035">
        <v>0</v>
      </c>
      <c r="L1035">
        <v>10</v>
      </c>
      <c r="M1035">
        <v>10</v>
      </c>
      <c r="N1035">
        <v>100</v>
      </c>
      <c r="O1035" t="s">
        <v>3414</v>
      </c>
      <c r="P1035" t="s">
        <v>3415</v>
      </c>
      <c r="Q1035" s="5" t="str">
        <f>HYPERLINK(Table4[[#This Row],[url]])</f>
        <v>https://s3.amazonaws.com/FrackFinder/Tadpole/Susquehanna/2010/2010_X-075.5575_Y0041.8802.png</v>
      </c>
      <c r="S1035">
        <f>IF(LEFT(Table4[[#This Row],[answer1]])=Table4[[#This Row],[MY ANWER]], 0,1)</f>
        <v>1</v>
      </c>
    </row>
    <row r="1036" spans="1:19" x14ac:dyDescent="0.25">
      <c r="A1036">
        <v>279896</v>
      </c>
      <c r="B1036" t="s">
        <v>3396</v>
      </c>
      <c r="C1036">
        <v>2010</v>
      </c>
      <c r="D1036" t="s">
        <v>170</v>
      </c>
      <c r="E1036" t="s">
        <v>3403</v>
      </c>
      <c r="F1036" t="s">
        <v>16</v>
      </c>
      <c r="H1036">
        <v>10</v>
      </c>
      <c r="I1036">
        <v>0</v>
      </c>
      <c r="J1036">
        <v>100</v>
      </c>
      <c r="K1036">
        <v>0</v>
      </c>
      <c r="L1036">
        <v>10</v>
      </c>
      <c r="M1036">
        <v>10</v>
      </c>
      <c r="N1036">
        <v>100</v>
      </c>
      <c r="O1036" t="s">
        <v>3404</v>
      </c>
      <c r="P1036" t="s">
        <v>3405</v>
      </c>
      <c r="Q1036" s="5" t="str">
        <f>HYPERLINK(Table4[[#This Row],[url]])</f>
        <v>https://s3.amazonaws.com/FrackFinder/Tadpole/Susquehanna/2010/2010_X-075.5636_Y0041.8963.png</v>
      </c>
      <c r="S1036">
        <f>IF(LEFT(Table4[[#This Row],[answer1]])=Table4[[#This Row],[MY ANWER]], 0,1)</f>
        <v>1</v>
      </c>
    </row>
    <row r="1037" spans="1:19" x14ac:dyDescent="0.25">
      <c r="A1037">
        <v>279893</v>
      </c>
      <c r="B1037" t="s">
        <v>3386</v>
      </c>
      <c r="C1037">
        <v>2010</v>
      </c>
      <c r="D1037" t="s">
        <v>170</v>
      </c>
      <c r="E1037" t="s">
        <v>3393</v>
      </c>
      <c r="F1037" t="s">
        <v>16</v>
      </c>
      <c r="H1037">
        <v>10</v>
      </c>
      <c r="I1037">
        <v>0</v>
      </c>
      <c r="J1037">
        <v>100</v>
      </c>
      <c r="K1037">
        <v>0</v>
      </c>
      <c r="L1037">
        <v>10</v>
      </c>
      <c r="M1037">
        <v>10</v>
      </c>
      <c r="N1037">
        <v>100</v>
      </c>
      <c r="O1037" t="s">
        <v>3394</v>
      </c>
      <c r="P1037" t="s">
        <v>3395</v>
      </c>
      <c r="Q1037" s="5" t="str">
        <f>HYPERLINK(Table4[[#This Row],[url]])</f>
        <v>https://s3.amazonaws.com/FrackFinder/Tadpole/Susquehanna/2010/2010_X-075.5638_Y0041.8119.png</v>
      </c>
      <c r="S1037">
        <f>IF(LEFT(Table4[[#This Row],[answer1]])=Table4[[#This Row],[MY ANWER]], 0,1)</f>
        <v>1</v>
      </c>
    </row>
    <row r="1038" spans="1:19" x14ac:dyDescent="0.25">
      <c r="A1038">
        <v>279890</v>
      </c>
      <c r="B1038" t="s">
        <v>3376</v>
      </c>
      <c r="C1038">
        <v>2010</v>
      </c>
      <c r="D1038" t="s">
        <v>170</v>
      </c>
      <c r="E1038" t="s">
        <v>3383</v>
      </c>
      <c r="F1038" t="s">
        <v>16</v>
      </c>
      <c r="H1038">
        <v>10</v>
      </c>
      <c r="I1038">
        <v>0</v>
      </c>
      <c r="J1038">
        <v>100</v>
      </c>
      <c r="K1038">
        <v>0</v>
      </c>
      <c r="L1038">
        <v>10</v>
      </c>
      <c r="M1038">
        <v>10</v>
      </c>
      <c r="N1038">
        <v>100</v>
      </c>
      <c r="O1038" t="s">
        <v>3384</v>
      </c>
      <c r="P1038" t="s">
        <v>3385</v>
      </c>
      <c r="Q1038" s="5" t="str">
        <f>HYPERLINK(Table4[[#This Row],[url]])</f>
        <v>https://s3.amazonaws.com/FrackFinder/Tadpole/Susquehanna/2010/2010_X-075.5752_Y0041.9010.png</v>
      </c>
      <c r="S1038">
        <f>IF(LEFT(Table4[[#This Row],[answer1]])=Table4[[#This Row],[MY ANWER]], 0,1)</f>
        <v>1</v>
      </c>
    </row>
    <row r="1039" spans="1:19" x14ac:dyDescent="0.25">
      <c r="A1039">
        <v>279887</v>
      </c>
      <c r="B1039" t="s">
        <v>3366</v>
      </c>
      <c r="C1039">
        <v>2010</v>
      </c>
      <c r="D1039" t="s">
        <v>170</v>
      </c>
      <c r="E1039" t="s">
        <v>3373</v>
      </c>
      <c r="F1039" t="s">
        <v>16</v>
      </c>
      <c r="H1039">
        <v>10</v>
      </c>
      <c r="I1039">
        <v>0</v>
      </c>
      <c r="J1039">
        <v>100</v>
      </c>
      <c r="K1039">
        <v>0</v>
      </c>
      <c r="L1039">
        <v>10</v>
      </c>
      <c r="M1039">
        <v>10</v>
      </c>
      <c r="N1039">
        <v>100</v>
      </c>
      <c r="O1039" t="s">
        <v>3374</v>
      </c>
      <c r="P1039" t="s">
        <v>3375</v>
      </c>
      <c r="Q1039" s="5" t="str">
        <f>HYPERLINK(Table4[[#This Row],[url]])</f>
        <v>https://s3.amazonaws.com/FrackFinder/Tadpole/Susquehanna/2010/2010_X-075.5762_Y0041.8703.png</v>
      </c>
      <c r="S1039">
        <f>IF(LEFT(Table4[[#This Row],[answer1]])=Table4[[#This Row],[MY ANWER]], 0,1)</f>
        <v>1</v>
      </c>
    </row>
    <row r="1040" spans="1:19" x14ac:dyDescent="0.25">
      <c r="A1040">
        <v>279884</v>
      </c>
      <c r="B1040" t="s">
        <v>3356</v>
      </c>
      <c r="C1040">
        <v>2010</v>
      </c>
      <c r="D1040" t="s">
        <v>170</v>
      </c>
      <c r="E1040" t="s">
        <v>3363</v>
      </c>
      <c r="F1040" t="s">
        <v>16</v>
      </c>
      <c r="H1040">
        <v>10</v>
      </c>
      <c r="I1040">
        <v>0</v>
      </c>
      <c r="J1040">
        <v>100</v>
      </c>
      <c r="K1040">
        <v>0</v>
      </c>
      <c r="L1040">
        <v>10</v>
      </c>
      <c r="M1040">
        <v>10</v>
      </c>
      <c r="N1040">
        <v>100</v>
      </c>
      <c r="O1040" t="s">
        <v>3364</v>
      </c>
      <c r="P1040" t="s">
        <v>3365</v>
      </c>
      <c r="Q1040" s="5" t="str">
        <f>HYPERLINK(Table4[[#This Row],[url]])</f>
        <v>https://s3.amazonaws.com/FrackFinder/Tadpole/Susquehanna/2010/2010_X-075.5777_Y0041.7989.png</v>
      </c>
      <c r="S1040">
        <f>IF(LEFT(Table4[[#This Row],[answer1]])=Table4[[#This Row],[MY ANWER]], 0,1)</f>
        <v>1</v>
      </c>
    </row>
    <row r="1041" spans="1:19" x14ac:dyDescent="0.25">
      <c r="A1041">
        <v>279878</v>
      </c>
      <c r="B1041" t="s">
        <v>3336</v>
      </c>
      <c r="C1041">
        <v>2010</v>
      </c>
      <c r="D1041" t="s">
        <v>170</v>
      </c>
      <c r="E1041" t="s">
        <v>3343</v>
      </c>
      <c r="F1041" t="s">
        <v>16</v>
      </c>
      <c r="H1041">
        <v>10</v>
      </c>
      <c r="I1041">
        <v>0</v>
      </c>
      <c r="J1041">
        <v>100</v>
      </c>
      <c r="K1041">
        <v>0</v>
      </c>
      <c r="L1041">
        <v>10</v>
      </c>
      <c r="M1041">
        <v>10</v>
      </c>
      <c r="N1041">
        <v>100</v>
      </c>
      <c r="O1041" t="s">
        <v>3344</v>
      </c>
      <c r="P1041" t="s">
        <v>3345</v>
      </c>
      <c r="Q1041" s="5" t="str">
        <f>HYPERLINK(Table4[[#This Row],[url]])</f>
        <v>https://s3.amazonaws.com/FrackFinder/Tadpole/Susquehanna/2010/2010_X-075.5917_Y0041.8784.png</v>
      </c>
      <c r="S1041">
        <f>IF(LEFT(Table4[[#This Row],[answer1]])=Table4[[#This Row],[MY ANWER]], 0,1)</f>
        <v>1</v>
      </c>
    </row>
    <row r="1042" spans="1:19" x14ac:dyDescent="0.25">
      <c r="A1042">
        <v>279875</v>
      </c>
      <c r="B1042" t="s">
        <v>3326</v>
      </c>
      <c r="C1042">
        <v>2010</v>
      </c>
      <c r="D1042" t="s">
        <v>170</v>
      </c>
      <c r="E1042" t="s">
        <v>3333</v>
      </c>
      <c r="F1042" t="s">
        <v>16</v>
      </c>
      <c r="H1042">
        <v>10</v>
      </c>
      <c r="I1042">
        <v>0</v>
      </c>
      <c r="J1042">
        <v>100</v>
      </c>
      <c r="K1042">
        <v>0</v>
      </c>
      <c r="L1042">
        <v>10</v>
      </c>
      <c r="M1042">
        <v>10</v>
      </c>
      <c r="N1042">
        <v>100</v>
      </c>
      <c r="O1042" t="s">
        <v>3334</v>
      </c>
      <c r="P1042" t="s">
        <v>3335</v>
      </c>
      <c r="Q1042" s="5" t="str">
        <f>HYPERLINK(Table4[[#This Row],[url]])</f>
        <v>https://s3.amazonaws.com/FrackFinder/Tadpole/Susquehanna/2010/2010_X-075.5964_Y0041.8538.png</v>
      </c>
      <c r="S1042">
        <f>IF(LEFT(Table4[[#This Row],[answer1]])=Table4[[#This Row],[MY ANWER]], 0,1)</f>
        <v>1</v>
      </c>
    </row>
    <row r="1043" spans="1:19" x14ac:dyDescent="0.25">
      <c r="A1043">
        <v>279872</v>
      </c>
      <c r="B1043" t="s">
        <v>3316</v>
      </c>
      <c r="C1043">
        <v>2010</v>
      </c>
      <c r="D1043" t="s">
        <v>170</v>
      </c>
      <c r="E1043" t="s">
        <v>3323</v>
      </c>
      <c r="F1043" t="s">
        <v>16</v>
      </c>
      <c r="H1043">
        <v>10</v>
      </c>
      <c r="I1043">
        <v>0</v>
      </c>
      <c r="J1043">
        <v>100</v>
      </c>
      <c r="K1043">
        <v>0</v>
      </c>
      <c r="L1043">
        <v>10</v>
      </c>
      <c r="M1043">
        <v>10</v>
      </c>
      <c r="N1043">
        <v>100</v>
      </c>
      <c r="O1043" t="s">
        <v>3324</v>
      </c>
      <c r="P1043" t="s">
        <v>3325</v>
      </c>
      <c r="Q1043" s="5" t="str">
        <f>HYPERLINK(Table4[[#This Row],[url]])</f>
        <v>https://s3.amazonaws.com/FrackFinder/Tadpole/Susquehanna/2010/2010_X-075.5999_Y0041.7518.png</v>
      </c>
      <c r="S1043">
        <f>IF(LEFT(Table4[[#This Row],[answer1]])=Table4[[#This Row],[MY ANWER]], 0,1)</f>
        <v>1</v>
      </c>
    </row>
    <row r="1044" spans="1:19" x14ac:dyDescent="0.25">
      <c r="A1044">
        <v>279869</v>
      </c>
      <c r="B1044" t="s">
        <v>3306</v>
      </c>
      <c r="C1044">
        <v>2010</v>
      </c>
      <c r="D1044" t="s">
        <v>170</v>
      </c>
      <c r="E1044" t="s">
        <v>3313</v>
      </c>
      <c r="F1044" t="s">
        <v>16</v>
      </c>
      <c r="H1044">
        <v>10</v>
      </c>
      <c r="I1044">
        <v>0</v>
      </c>
      <c r="J1044">
        <v>100</v>
      </c>
      <c r="K1044">
        <v>0</v>
      </c>
      <c r="L1044">
        <v>10</v>
      </c>
      <c r="M1044">
        <v>10</v>
      </c>
      <c r="N1044">
        <v>100</v>
      </c>
      <c r="O1044" t="s">
        <v>3314</v>
      </c>
      <c r="P1044" t="s">
        <v>3315</v>
      </c>
      <c r="Q1044" s="5" t="str">
        <f>HYPERLINK(Table4[[#This Row],[url]])</f>
        <v>https://s3.amazonaws.com/FrackFinder/Tadpole/Susquehanna/2010/2010_X-075.6000_Y0041.7852.png</v>
      </c>
      <c r="S1044">
        <f>IF(LEFT(Table4[[#This Row],[answer1]])=Table4[[#This Row],[MY ANWER]], 0,1)</f>
        <v>1</v>
      </c>
    </row>
    <row r="1045" spans="1:19" x14ac:dyDescent="0.25">
      <c r="A1045">
        <v>279866</v>
      </c>
      <c r="B1045" t="s">
        <v>3296</v>
      </c>
      <c r="C1045">
        <v>2010</v>
      </c>
      <c r="D1045" t="s">
        <v>170</v>
      </c>
      <c r="E1045" t="s">
        <v>3303</v>
      </c>
      <c r="F1045" t="s">
        <v>16</v>
      </c>
      <c r="H1045">
        <v>10</v>
      </c>
      <c r="I1045">
        <v>0</v>
      </c>
      <c r="J1045">
        <v>100</v>
      </c>
      <c r="K1045">
        <v>0</v>
      </c>
      <c r="L1045">
        <v>10</v>
      </c>
      <c r="M1045">
        <v>10</v>
      </c>
      <c r="N1045">
        <v>100</v>
      </c>
      <c r="O1045" t="s">
        <v>3304</v>
      </c>
      <c r="P1045" t="s">
        <v>3305</v>
      </c>
      <c r="Q1045" s="5" t="str">
        <f>HYPERLINK(Table4[[#This Row],[url]])</f>
        <v>https://s3.amazonaws.com/FrackFinder/Tadpole/Susquehanna/2010/2010_X-075.6040_Y0041.8386.png</v>
      </c>
      <c r="S1045">
        <f>IF(LEFT(Table4[[#This Row],[answer1]])=Table4[[#This Row],[MY ANWER]], 0,1)</f>
        <v>1</v>
      </c>
    </row>
    <row r="1046" spans="1:19" x14ac:dyDescent="0.25">
      <c r="A1046">
        <v>279863</v>
      </c>
      <c r="B1046" t="s">
        <v>3286</v>
      </c>
      <c r="C1046">
        <v>2010</v>
      </c>
      <c r="D1046" t="s">
        <v>170</v>
      </c>
      <c r="E1046" t="s">
        <v>3293</v>
      </c>
      <c r="F1046" t="s">
        <v>16</v>
      </c>
      <c r="H1046">
        <v>10</v>
      </c>
      <c r="I1046">
        <v>0</v>
      </c>
      <c r="J1046">
        <v>100</v>
      </c>
      <c r="K1046">
        <v>0</v>
      </c>
      <c r="L1046">
        <v>10</v>
      </c>
      <c r="M1046">
        <v>10</v>
      </c>
      <c r="N1046">
        <v>100</v>
      </c>
      <c r="O1046" t="s">
        <v>3294</v>
      </c>
      <c r="P1046" t="s">
        <v>3295</v>
      </c>
      <c r="Q1046" s="5" t="str">
        <f>HYPERLINK(Table4[[#This Row],[url]])</f>
        <v>https://s3.amazonaws.com/FrackFinder/Tadpole/Susquehanna/2010/2010_X-075.6074_Y0041.8534.png</v>
      </c>
      <c r="S1046">
        <f>IF(LEFT(Table4[[#This Row],[answer1]])=Table4[[#This Row],[MY ANWER]], 0,1)</f>
        <v>1</v>
      </c>
    </row>
    <row r="1047" spans="1:19" x14ac:dyDescent="0.25">
      <c r="A1047">
        <v>279851</v>
      </c>
      <c r="B1047" t="s">
        <v>3246</v>
      </c>
      <c r="C1047">
        <v>2010</v>
      </c>
      <c r="D1047" t="s">
        <v>170</v>
      </c>
      <c r="E1047" t="s">
        <v>3253</v>
      </c>
      <c r="F1047" t="s">
        <v>16</v>
      </c>
      <c r="H1047">
        <v>10</v>
      </c>
      <c r="I1047">
        <v>0</v>
      </c>
      <c r="J1047">
        <v>100</v>
      </c>
      <c r="K1047">
        <v>0</v>
      </c>
      <c r="L1047">
        <v>10</v>
      </c>
      <c r="M1047">
        <v>10</v>
      </c>
      <c r="N1047">
        <v>100</v>
      </c>
      <c r="O1047" t="s">
        <v>3254</v>
      </c>
      <c r="P1047" t="s">
        <v>3255</v>
      </c>
      <c r="Q1047" s="5" t="str">
        <f>HYPERLINK(Table4[[#This Row],[url]])</f>
        <v>https://s3.amazonaws.com/FrackFinder/Tadpole/Susquehanna/2010/2010_X-075.6167_Y0041.7123.png</v>
      </c>
      <c r="S1047">
        <f>IF(LEFT(Table4[[#This Row],[answer1]])=Table4[[#This Row],[MY ANWER]], 0,1)</f>
        <v>1</v>
      </c>
    </row>
    <row r="1048" spans="1:19" x14ac:dyDescent="0.25">
      <c r="A1048">
        <v>279848</v>
      </c>
      <c r="B1048" t="s">
        <v>3236</v>
      </c>
      <c r="C1048">
        <v>2010</v>
      </c>
      <c r="D1048" t="s">
        <v>170</v>
      </c>
      <c r="E1048" t="s">
        <v>3243</v>
      </c>
      <c r="F1048" t="s">
        <v>16</v>
      </c>
      <c r="H1048">
        <v>10</v>
      </c>
      <c r="I1048">
        <v>0</v>
      </c>
      <c r="J1048">
        <v>100</v>
      </c>
      <c r="K1048">
        <v>0</v>
      </c>
      <c r="L1048">
        <v>10</v>
      </c>
      <c r="M1048">
        <v>10</v>
      </c>
      <c r="N1048">
        <v>100</v>
      </c>
      <c r="O1048" t="s">
        <v>3244</v>
      </c>
      <c r="P1048" t="s">
        <v>3245</v>
      </c>
      <c r="Q1048" s="5" t="str">
        <f>HYPERLINK(Table4[[#This Row],[url]])</f>
        <v>https://s3.amazonaws.com/FrackFinder/Tadpole/Susquehanna/2010/2010_X-075.6171_Y0041.8307.png</v>
      </c>
      <c r="S1048">
        <f>IF(LEFT(Table4[[#This Row],[answer1]])=Table4[[#This Row],[MY ANWER]], 0,1)</f>
        <v>1</v>
      </c>
    </row>
    <row r="1049" spans="1:19" x14ac:dyDescent="0.25">
      <c r="A1049">
        <v>279845</v>
      </c>
      <c r="B1049" t="s">
        <v>3226</v>
      </c>
      <c r="C1049">
        <v>2010</v>
      </c>
      <c r="D1049" t="s">
        <v>170</v>
      </c>
      <c r="E1049" t="s">
        <v>3233</v>
      </c>
      <c r="F1049" t="s">
        <v>16</v>
      </c>
      <c r="H1049">
        <v>10</v>
      </c>
      <c r="I1049">
        <v>0</v>
      </c>
      <c r="J1049">
        <v>100</v>
      </c>
      <c r="K1049">
        <v>0</v>
      </c>
      <c r="L1049">
        <v>10</v>
      </c>
      <c r="M1049">
        <v>10</v>
      </c>
      <c r="N1049">
        <v>100</v>
      </c>
      <c r="O1049" t="s">
        <v>3234</v>
      </c>
      <c r="P1049" t="s">
        <v>3235</v>
      </c>
      <c r="Q1049" s="5" t="str">
        <f>HYPERLINK(Table4[[#This Row],[url]])</f>
        <v>https://s3.amazonaws.com/FrackFinder/Tadpole/Susquehanna/2010/2010_X-075.6239_Y0041.7442.png</v>
      </c>
      <c r="S1049">
        <f>IF(LEFT(Table4[[#This Row],[answer1]])=Table4[[#This Row],[MY ANWER]], 0,1)</f>
        <v>1</v>
      </c>
    </row>
    <row r="1050" spans="1:19" x14ac:dyDescent="0.25">
      <c r="A1050">
        <v>279842</v>
      </c>
      <c r="B1050" t="s">
        <v>3216</v>
      </c>
      <c r="C1050">
        <v>2010</v>
      </c>
      <c r="D1050" t="s">
        <v>170</v>
      </c>
      <c r="E1050" t="s">
        <v>3223</v>
      </c>
      <c r="F1050" t="s">
        <v>16</v>
      </c>
      <c r="H1050">
        <v>10</v>
      </c>
      <c r="I1050">
        <v>0</v>
      </c>
      <c r="J1050">
        <v>100</v>
      </c>
      <c r="K1050">
        <v>0</v>
      </c>
      <c r="L1050">
        <v>10</v>
      </c>
      <c r="M1050">
        <v>10</v>
      </c>
      <c r="N1050">
        <v>100</v>
      </c>
      <c r="O1050" t="s">
        <v>3224</v>
      </c>
      <c r="P1050" t="s">
        <v>3225</v>
      </c>
      <c r="Q1050" s="5" t="str">
        <f>HYPERLINK(Table4[[#This Row],[url]])</f>
        <v>https://s3.amazonaws.com/FrackFinder/Tadpole/Susquehanna/2010/2010_X-075.6244_Y0041.9026.png</v>
      </c>
      <c r="S1050">
        <f>IF(LEFT(Table4[[#This Row],[answer1]])=Table4[[#This Row],[MY ANWER]], 0,1)</f>
        <v>1</v>
      </c>
    </row>
    <row r="1051" spans="1:19" x14ac:dyDescent="0.25">
      <c r="A1051">
        <v>279839</v>
      </c>
      <c r="B1051" t="s">
        <v>3206</v>
      </c>
      <c r="C1051">
        <v>2010</v>
      </c>
      <c r="D1051" t="s">
        <v>170</v>
      </c>
      <c r="E1051" t="s">
        <v>3213</v>
      </c>
      <c r="F1051" t="s">
        <v>16</v>
      </c>
      <c r="H1051">
        <v>10</v>
      </c>
      <c r="I1051">
        <v>0</v>
      </c>
      <c r="J1051">
        <v>100</v>
      </c>
      <c r="K1051">
        <v>0</v>
      </c>
      <c r="L1051">
        <v>10</v>
      </c>
      <c r="M1051">
        <v>10</v>
      </c>
      <c r="N1051">
        <v>100</v>
      </c>
      <c r="O1051" t="s">
        <v>3214</v>
      </c>
      <c r="P1051" t="s">
        <v>3215</v>
      </c>
      <c r="Q1051" s="5" t="str">
        <f>HYPERLINK(Table4[[#This Row],[url]])</f>
        <v>https://s3.amazonaws.com/FrackFinder/Tadpole/Susquehanna/2010/2010_X-075.6271_Y0041.8781.png</v>
      </c>
      <c r="S1051">
        <f>IF(LEFT(Table4[[#This Row],[answer1]])=Table4[[#This Row],[MY ANWER]], 0,1)</f>
        <v>1</v>
      </c>
    </row>
    <row r="1052" spans="1:19" x14ac:dyDescent="0.25">
      <c r="A1052">
        <v>279836</v>
      </c>
      <c r="B1052" t="s">
        <v>3196</v>
      </c>
      <c r="C1052">
        <v>2010</v>
      </c>
      <c r="D1052" t="s">
        <v>170</v>
      </c>
      <c r="E1052" t="s">
        <v>3203</v>
      </c>
      <c r="F1052" t="s">
        <v>16</v>
      </c>
      <c r="H1052">
        <v>10</v>
      </c>
      <c r="I1052">
        <v>0</v>
      </c>
      <c r="J1052">
        <v>100</v>
      </c>
      <c r="K1052">
        <v>0</v>
      </c>
      <c r="L1052">
        <v>10</v>
      </c>
      <c r="M1052">
        <v>10</v>
      </c>
      <c r="N1052">
        <v>100</v>
      </c>
      <c r="O1052" t="s">
        <v>3204</v>
      </c>
      <c r="P1052" t="s">
        <v>3205</v>
      </c>
      <c r="Q1052" s="5" t="str">
        <f>HYPERLINK(Table4[[#This Row],[url]])</f>
        <v>https://s3.amazonaws.com/FrackFinder/Tadpole/Susquehanna/2010/2010_X-075.6311_Y0041.8681.png</v>
      </c>
      <c r="S1052">
        <f>IF(LEFT(Table4[[#This Row],[answer1]])=Table4[[#This Row],[MY ANWER]], 0,1)</f>
        <v>1</v>
      </c>
    </row>
    <row r="1053" spans="1:19" x14ac:dyDescent="0.25">
      <c r="A1053">
        <v>279833</v>
      </c>
      <c r="B1053" t="s">
        <v>3186</v>
      </c>
      <c r="C1053">
        <v>2010</v>
      </c>
      <c r="D1053" t="s">
        <v>170</v>
      </c>
      <c r="E1053" t="s">
        <v>3193</v>
      </c>
      <c r="F1053" t="s">
        <v>16</v>
      </c>
      <c r="H1053">
        <v>10</v>
      </c>
      <c r="I1053">
        <v>0</v>
      </c>
      <c r="J1053">
        <v>100</v>
      </c>
      <c r="K1053">
        <v>0</v>
      </c>
      <c r="L1053">
        <v>10</v>
      </c>
      <c r="M1053">
        <v>10</v>
      </c>
      <c r="N1053">
        <v>100</v>
      </c>
      <c r="O1053" t="s">
        <v>3194</v>
      </c>
      <c r="P1053" t="s">
        <v>3195</v>
      </c>
      <c r="Q1053" s="5" t="str">
        <f>HYPERLINK(Table4[[#This Row],[url]])</f>
        <v>https://s3.amazonaws.com/FrackFinder/Tadpole/Susquehanna/2010/2010_X-075.6354_Y0041.7187.png</v>
      </c>
      <c r="S1053">
        <f>IF(LEFT(Table4[[#This Row],[answer1]])=Table4[[#This Row],[MY ANWER]], 0,1)</f>
        <v>1</v>
      </c>
    </row>
    <row r="1054" spans="1:19" x14ac:dyDescent="0.25">
      <c r="A1054">
        <v>279830</v>
      </c>
      <c r="B1054" t="s">
        <v>3176</v>
      </c>
      <c r="C1054">
        <v>2010</v>
      </c>
      <c r="D1054" t="s">
        <v>170</v>
      </c>
      <c r="E1054" t="s">
        <v>3183</v>
      </c>
      <c r="F1054" t="s">
        <v>16</v>
      </c>
      <c r="H1054">
        <v>10</v>
      </c>
      <c r="I1054">
        <v>0</v>
      </c>
      <c r="J1054">
        <v>100</v>
      </c>
      <c r="K1054">
        <v>0</v>
      </c>
      <c r="L1054">
        <v>10</v>
      </c>
      <c r="M1054">
        <v>10</v>
      </c>
      <c r="N1054">
        <v>100</v>
      </c>
      <c r="O1054" t="s">
        <v>3184</v>
      </c>
      <c r="P1054" t="s">
        <v>3185</v>
      </c>
      <c r="Q1054" s="5" t="str">
        <f>HYPERLINK(Table4[[#This Row],[url]])</f>
        <v>https://s3.amazonaws.com/FrackFinder/Tadpole/Susquehanna/2010/2010_X-075.6364_Y0041.8647.png</v>
      </c>
      <c r="S1054">
        <f>IF(LEFT(Table4[[#This Row],[answer1]])=Table4[[#This Row],[MY ANWER]], 0,1)</f>
        <v>1</v>
      </c>
    </row>
    <row r="1055" spans="1:19" x14ac:dyDescent="0.25">
      <c r="A1055">
        <v>279827</v>
      </c>
      <c r="B1055" t="s">
        <v>3166</v>
      </c>
      <c r="C1055">
        <v>2010</v>
      </c>
      <c r="D1055" t="s">
        <v>170</v>
      </c>
      <c r="E1055" t="s">
        <v>3173</v>
      </c>
      <c r="F1055" t="s">
        <v>16</v>
      </c>
      <c r="H1055">
        <v>10</v>
      </c>
      <c r="I1055">
        <v>0</v>
      </c>
      <c r="J1055">
        <v>100</v>
      </c>
      <c r="K1055">
        <v>0</v>
      </c>
      <c r="L1055">
        <v>10</v>
      </c>
      <c r="M1055">
        <v>10</v>
      </c>
      <c r="N1055">
        <v>100</v>
      </c>
      <c r="O1055" t="s">
        <v>3174</v>
      </c>
      <c r="P1055" t="s">
        <v>3175</v>
      </c>
      <c r="Q1055" s="5" t="str">
        <f>HYPERLINK(Table4[[#This Row],[url]])</f>
        <v>https://s3.amazonaws.com/FrackFinder/Tadpole/Susquehanna/2010/2010_X-075.6383_Y0041.7693.png</v>
      </c>
      <c r="S1055">
        <f>IF(LEFT(Table4[[#This Row],[answer1]])=Table4[[#This Row],[MY ANWER]], 0,1)</f>
        <v>1</v>
      </c>
    </row>
    <row r="1056" spans="1:19" x14ac:dyDescent="0.25">
      <c r="A1056">
        <v>279824</v>
      </c>
      <c r="B1056" t="s">
        <v>3156</v>
      </c>
      <c r="C1056">
        <v>2010</v>
      </c>
      <c r="D1056" t="s">
        <v>170</v>
      </c>
      <c r="E1056" t="s">
        <v>3163</v>
      </c>
      <c r="F1056" t="s">
        <v>16</v>
      </c>
      <c r="H1056">
        <v>10</v>
      </c>
      <c r="I1056">
        <v>0</v>
      </c>
      <c r="J1056">
        <v>100</v>
      </c>
      <c r="K1056">
        <v>0</v>
      </c>
      <c r="L1056">
        <v>10</v>
      </c>
      <c r="M1056">
        <v>10</v>
      </c>
      <c r="N1056">
        <v>100</v>
      </c>
      <c r="O1056" t="s">
        <v>3164</v>
      </c>
      <c r="P1056" t="s">
        <v>3165</v>
      </c>
      <c r="Q1056" s="5" t="str">
        <f>HYPERLINK(Table4[[#This Row],[url]])</f>
        <v>https://s3.amazonaws.com/FrackFinder/Tadpole/Susquehanna/2010/2010_X-075.6422_Y0041.7153.png</v>
      </c>
      <c r="S1056">
        <f>IF(LEFT(Table4[[#This Row],[answer1]])=Table4[[#This Row],[MY ANWER]], 0,1)</f>
        <v>1</v>
      </c>
    </row>
    <row r="1057" spans="1:19" x14ac:dyDescent="0.25">
      <c r="A1057">
        <v>279821</v>
      </c>
      <c r="B1057" t="s">
        <v>3146</v>
      </c>
      <c r="C1057">
        <v>2010</v>
      </c>
      <c r="D1057" t="s">
        <v>170</v>
      </c>
      <c r="E1057" t="s">
        <v>3153</v>
      </c>
      <c r="F1057" t="s">
        <v>16</v>
      </c>
      <c r="H1057">
        <v>10</v>
      </c>
      <c r="I1057">
        <v>0</v>
      </c>
      <c r="J1057">
        <v>100</v>
      </c>
      <c r="K1057">
        <v>0</v>
      </c>
      <c r="L1057">
        <v>10</v>
      </c>
      <c r="M1057">
        <v>10</v>
      </c>
      <c r="N1057">
        <v>100</v>
      </c>
      <c r="O1057" t="s">
        <v>3154</v>
      </c>
      <c r="P1057" t="s">
        <v>3155</v>
      </c>
      <c r="Q1057" s="5" t="str">
        <f>HYPERLINK(Table4[[#This Row],[url]])</f>
        <v>https://s3.amazonaws.com/FrackFinder/Tadpole/Susquehanna/2010/2010_X-075.6441_Y0041.8478.png</v>
      </c>
      <c r="S1057">
        <f>IF(LEFT(Table4[[#This Row],[answer1]])=Table4[[#This Row],[MY ANWER]], 0,1)</f>
        <v>1</v>
      </c>
    </row>
    <row r="1058" spans="1:19" x14ac:dyDescent="0.25">
      <c r="A1058">
        <v>279818</v>
      </c>
      <c r="B1058" t="s">
        <v>3136</v>
      </c>
      <c r="C1058">
        <v>2010</v>
      </c>
      <c r="D1058" t="s">
        <v>170</v>
      </c>
      <c r="E1058" t="s">
        <v>3143</v>
      </c>
      <c r="F1058" t="s">
        <v>16</v>
      </c>
      <c r="H1058">
        <v>10</v>
      </c>
      <c r="I1058">
        <v>0</v>
      </c>
      <c r="J1058">
        <v>100</v>
      </c>
      <c r="K1058">
        <v>0</v>
      </c>
      <c r="L1058">
        <v>10</v>
      </c>
      <c r="M1058">
        <v>10</v>
      </c>
      <c r="N1058">
        <v>100</v>
      </c>
      <c r="O1058" t="s">
        <v>3144</v>
      </c>
      <c r="P1058" t="s">
        <v>3145</v>
      </c>
      <c r="Q1058" s="5" t="str">
        <f>HYPERLINK(Table4[[#This Row],[url]])</f>
        <v>https://s3.amazonaws.com/FrackFinder/Tadpole/Susquehanna/2010/2010_X-075.6476_Y0041.6841.png</v>
      </c>
      <c r="S1058">
        <f>IF(LEFT(Table4[[#This Row],[answer1]])=Table4[[#This Row],[MY ANWER]], 0,1)</f>
        <v>1</v>
      </c>
    </row>
    <row r="1059" spans="1:19" x14ac:dyDescent="0.25">
      <c r="A1059">
        <v>279815</v>
      </c>
      <c r="B1059" t="s">
        <v>3126</v>
      </c>
      <c r="C1059">
        <v>2010</v>
      </c>
      <c r="D1059" t="s">
        <v>170</v>
      </c>
      <c r="E1059" t="s">
        <v>3133</v>
      </c>
      <c r="F1059" t="s">
        <v>16</v>
      </c>
      <c r="H1059">
        <v>10</v>
      </c>
      <c r="I1059">
        <v>0</v>
      </c>
      <c r="J1059">
        <v>100</v>
      </c>
      <c r="K1059">
        <v>0</v>
      </c>
      <c r="L1059">
        <v>10</v>
      </c>
      <c r="M1059">
        <v>10</v>
      </c>
      <c r="N1059">
        <v>100</v>
      </c>
      <c r="O1059" t="s">
        <v>3134</v>
      </c>
      <c r="P1059" t="s">
        <v>3135</v>
      </c>
      <c r="Q1059" s="5" t="str">
        <f>HYPERLINK(Table4[[#This Row],[url]])</f>
        <v>https://s3.amazonaws.com/FrackFinder/Tadpole/Susquehanna/2010/2010_X-075.6483_Y0041.6712.png</v>
      </c>
      <c r="S1059">
        <f>IF(LEFT(Table4[[#This Row],[answer1]])=Table4[[#This Row],[MY ANWER]], 0,1)</f>
        <v>1</v>
      </c>
    </row>
    <row r="1060" spans="1:19" x14ac:dyDescent="0.25">
      <c r="A1060">
        <v>279812</v>
      </c>
      <c r="B1060" t="s">
        <v>3116</v>
      </c>
      <c r="C1060">
        <v>2010</v>
      </c>
      <c r="D1060" t="s">
        <v>170</v>
      </c>
      <c r="E1060" t="s">
        <v>3123</v>
      </c>
      <c r="F1060" t="s">
        <v>16</v>
      </c>
      <c r="H1060">
        <v>10</v>
      </c>
      <c r="I1060">
        <v>0</v>
      </c>
      <c r="J1060">
        <v>100</v>
      </c>
      <c r="K1060">
        <v>0</v>
      </c>
      <c r="L1060">
        <v>10</v>
      </c>
      <c r="M1060">
        <v>10</v>
      </c>
      <c r="N1060">
        <v>100</v>
      </c>
      <c r="O1060" t="s">
        <v>3124</v>
      </c>
      <c r="P1060" t="s">
        <v>3125</v>
      </c>
      <c r="Q1060" s="5" t="str">
        <f>HYPERLINK(Table4[[#This Row],[url]])</f>
        <v>https://s3.amazonaws.com/FrackFinder/Tadpole/Susquehanna/2010/2010_X-075.6543_Y0041.7101.png</v>
      </c>
      <c r="S1060">
        <f>IF(LEFT(Table4[[#This Row],[answer1]])=Table4[[#This Row],[MY ANWER]], 0,1)</f>
        <v>1</v>
      </c>
    </row>
    <row r="1061" spans="1:19" x14ac:dyDescent="0.25">
      <c r="A1061">
        <v>279797</v>
      </c>
      <c r="B1061" t="s">
        <v>3066</v>
      </c>
      <c r="C1061">
        <v>2010</v>
      </c>
      <c r="D1061" t="s">
        <v>170</v>
      </c>
      <c r="E1061" t="s">
        <v>3073</v>
      </c>
      <c r="F1061" t="s">
        <v>16</v>
      </c>
      <c r="H1061">
        <v>10</v>
      </c>
      <c r="I1061">
        <v>0</v>
      </c>
      <c r="J1061">
        <v>100</v>
      </c>
      <c r="K1061">
        <v>0</v>
      </c>
      <c r="L1061">
        <v>10</v>
      </c>
      <c r="M1061">
        <v>10</v>
      </c>
      <c r="N1061">
        <v>100</v>
      </c>
      <c r="O1061" t="s">
        <v>3074</v>
      </c>
      <c r="P1061" t="s">
        <v>3075</v>
      </c>
      <c r="Q1061" s="5" t="str">
        <f>HYPERLINK(Table4[[#This Row],[url]])</f>
        <v>https://s3.amazonaws.com/FrackFinder/Tadpole/Susquehanna/2010/2010_X-075.6608_Y0041.6823.png</v>
      </c>
      <c r="S1061">
        <f>IF(LEFT(Table4[[#This Row],[answer1]])=Table4[[#This Row],[MY ANWER]], 0,1)</f>
        <v>1</v>
      </c>
    </row>
    <row r="1062" spans="1:19" x14ac:dyDescent="0.25">
      <c r="A1062">
        <v>279791</v>
      </c>
      <c r="B1062" t="s">
        <v>3046</v>
      </c>
      <c r="C1062">
        <v>2010</v>
      </c>
      <c r="D1062" t="s">
        <v>170</v>
      </c>
      <c r="E1062" t="s">
        <v>3053</v>
      </c>
      <c r="F1062" t="s">
        <v>16</v>
      </c>
      <c r="H1062">
        <v>10</v>
      </c>
      <c r="I1062">
        <v>0</v>
      </c>
      <c r="J1062">
        <v>100</v>
      </c>
      <c r="K1062">
        <v>0</v>
      </c>
      <c r="L1062">
        <v>10</v>
      </c>
      <c r="M1062">
        <v>10</v>
      </c>
      <c r="N1062">
        <v>100</v>
      </c>
      <c r="O1062" t="s">
        <v>3054</v>
      </c>
      <c r="P1062" t="s">
        <v>3055</v>
      </c>
      <c r="Q1062" s="5" t="str">
        <f>HYPERLINK(Table4[[#This Row],[url]])</f>
        <v>https://s3.amazonaws.com/FrackFinder/Tadpole/Susquehanna/2010/2010_X-075.6618_Y0041.7491.png</v>
      </c>
      <c r="S1062">
        <f>IF(LEFT(Table4[[#This Row],[answer1]])=Table4[[#This Row],[MY ANWER]], 0,1)</f>
        <v>1</v>
      </c>
    </row>
    <row r="1063" spans="1:19" x14ac:dyDescent="0.25">
      <c r="A1063">
        <v>279788</v>
      </c>
      <c r="B1063" t="s">
        <v>3030</v>
      </c>
      <c r="C1063">
        <v>2010</v>
      </c>
      <c r="D1063" t="s">
        <v>170</v>
      </c>
      <c r="E1063" t="s">
        <v>3043</v>
      </c>
      <c r="F1063" t="s">
        <v>16</v>
      </c>
      <c r="H1063">
        <v>10</v>
      </c>
      <c r="I1063">
        <v>0</v>
      </c>
      <c r="J1063">
        <v>100</v>
      </c>
      <c r="K1063">
        <v>0</v>
      </c>
      <c r="L1063">
        <v>10</v>
      </c>
      <c r="M1063">
        <v>10</v>
      </c>
      <c r="N1063">
        <v>100</v>
      </c>
      <c r="O1063" t="s">
        <v>3044</v>
      </c>
      <c r="P1063" t="s">
        <v>3045</v>
      </c>
      <c r="Q1063" s="5" t="str">
        <f>HYPERLINK(Table4[[#This Row],[url]])</f>
        <v>https://s3.amazonaws.com/FrackFinder/Tadpole/Susquehanna/2010/2010_X-075.6626_Y0041.7065.png</v>
      </c>
      <c r="S1063">
        <f>IF(LEFT(Table4[[#This Row],[answer1]])=Table4[[#This Row],[MY ANWER]], 0,1)</f>
        <v>1</v>
      </c>
    </row>
    <row r="1064" spans="1:19" x14ac:dyDescent="0.25">
      <c r="A1064">
        <v>279787</v>
      </c>
      <c r="B1064" t="s">
        <v>3026</v>
      </c>
      <c r="C1064">
        <v>2010</v>
      </c>
      <c r="D1064" t="s">
        <v>170</v>
      </c>
      <c r="E1064" t="s">
        <v>3040</v>
      </c>
      <c r="F1064" t="s">
        <v>16</v>
      </c>
      <c r="H1064">
        <v>10</v>
      </c>
      <c r="I1064">
        <v>0</v>
      </c>
      <c r="J1064">
        <v>100</v>
      </c>
      <c r="K1064">
        <v>0</v>
      </c>
      <c r="L1064">
        <v>10</v>
      </c>
      <c r="M1064">
        <v>10</v>
      </c>
      <c r="N1064">
        <v>100</v>
      </c>
      <c r="O1064" t="s">
        <v>3041</v>
      </c>
      <c r="P1064" t="s">
        <v>3042</v>
      </c>
      <c r="Q1064" s="5" t="str">
        <f>HYPERLINK(Table4[[#This Row],[url]])</f>
        <v>https://s3.amazonaws.com/FrackFinder/Tadpole/Susquehanna/2010/2010_X-075.6626_Y0041.9078.png</v>
      </c>
      <c r="S1064">
        <f>IF(LEFT(Table4[[#This Row],[answer1]])=Table4[[#This Row],[MY ANWER]], 0,1)</f>
        <v>1</v>
      </c>
    </row>
    <row r="1065" spans="1:19" x14ac:dyDescent="0.25">
      <c r="A1065">
        <v>279776</v>
      </c>
      <c r="B1065" t="s">
        <v>2996</v>
      </c>
      <c r="C1065">
        <v>2010</v>
      </c>
      <c r="D1065" t="s">
        <v>170</v>
      </c>
      <c r="E1065" t="s">
        <v>3003</v>
      </c>
      <c r="F1065" t="s">
        <v>16</v>
      </c>
      <c r="H1065">
        <v>10</v>
      </c>
      <c r="I1065">
        <v>0</v>
      </c>
      <c r="J1065">
        <v>100</v>
      </c>
      <c r="K1065">
        <v>0</v>
      </c>
      <c r="L1065">
        <v>10</v>
      </c>
      <c r="M1065">
        <v>10</v>
      </c>
      <c r="N1065">
        <v>100</v>
      </c>
      <c r="O1065" t="s">
        <v>3004</v>
      </c>
      <c r="P1065" t="s">
        <v>3005</v>
      </c>
      <c r="Q1065" s="5" t="str">
        <f>HYPERLINK(Table4[[#This Row],[url]])</f>
        <v>https://s3.amazonaws.com/FrackFinder/Tadpole/Susquehanna/2010/2010_X-075.6676_Y0041.6804.png</v>
      </c>
      <c r="S1065">
        <f>IF(LEFT(Table4[[#This Row],[answer1]])=Table4[[#This Row],[MY ANWER]], 0,1)</f>
        <v>1</v>
      </c>
    </row>
    <row r="1066" spans="1:19" x14ac:dyDescent="0.25">
      <c r="A1066">
        <v>279773</v>
      </c>
      <c r="B1066" t="s">
        <v>2986</v>
      </c>
      <c r="C1066">
        <v>2010</v>
      </c>
      <c r="D1066" t="s">
        <v>170</v>
      </c>
      <c r="E1066" t="s">
        <v>2993</v>
      </c>
      <c r="F1066" t="s">
        <v>16</v>
      </c>
      <c r="H1066">
        <v>10</v>
      </c>
      <c r="I1066">
        <v>0</v>
      </c>
      <c r="J1066">
        <v>100</v>
      </c>
      <c r="K1066">
        <v>0</v>
      </c>
      <c r="L1066">
        <v>10</v>
      </c>
      <c r="M1066">
        <v>10</v>
      </c>
      <c r="N1066">
        <v>100</v>
      </c>
      <c r="O1066" t="s">
        <v>2994</v>
      </c>
      <c r="P1066" t="s">
        <v>2995</v>
      </c>
      <c r="Q1066" s="5" t="str">
        <f>HYPERLINK(Table4[[#This Row],[url]])</f>
        <v>https://s3.amazonaws.com/FrackFinder/Tadpole/Susquehanna/2010/2010_X-075.6710_Y0041.9034.png</v>
      </c>
      <c r="S1066">
        <f>IF(LEFT(Table4[[#This Row],[answer1]])=Table4[[#This Row],[MY ANWER]], 0,1)</f>
        <v>1</v>
      </c>
    </row>
    <row r="1067" spans="1:19" x14ac:dyDescent="0.25">
      <c r="A1067">
        <v>279764</v>
      </c>
      <c r="B1067" t="s">
        <v>2956</v>
      </c>
      <c r="C1067">
        <v>2010</v>
      </c>
      <c r="D1067" t="s">
        <v>170</v>
      </c>
      <c r="E1067" t="s">
        <v>2963</v>
      </c>
      <c r="F1067" t="s">
        <v>16</v>
      </c>
      <c r="H1067">
        <v>10</v>
      </c>
      <c r="I1067">
        <v>0</v>
      </c>
      <c r="J1067">
        <v>100</v>
      </c>
      <c r="K1067">
        <v>0</v>
      </c>
      <c r="L1067">
        <v>10</v>
      </c>
      <c r="M1067">
        <v>10</v>
      </c>
      <c r="N1067">
        <v>100</v>
      </c>
      <c r="O1067" t="s">
        <v>2964</v>
      </c>
      <c r="P1067" t="s">
        <v>2965</v>
      </c>
      <c r="Q1067" s="5" t="str">
        <f>HYPERLINK(Table4[[#This Row],[url]])</f>
        <v>https://s3.amazonaws.com/FrackFinder/Tadpole/Susquehanna/2010/2010_X-075.6765_Y0041.8305.png</v>
      </c>
      <c r="S1067">
        <f>IF(LEFT(Table4[[#This Row],[answer1]])=Table4[[#This Row],[MY ANWER]], 0,1)</f>
        <v>1</v>
      </c>
    </row>
    <row r="1068" spans="1:19" x14ac:dyDescent="0.25">
      <c r="A1068">
        <v>279761</v>
      </c>
      <c r="B1068" t="s">
        <v>2946</v>
      </c>
      <c r="C1068">
        <v>2010</v>
      </c>
      <c r="D1068" t="s">
        <v>170</v>
      </c>
      <c r="E1068" t="s">
        <v>2953</v>
      </c>
      <c r="F1068" t="s">
        <v>16</v>
      </c>
      <c r="H1068">
        <v>10</v>
      </c>
      <c r="I1068">
        <v>0</v>
      </c>
      <c r="J1068">
        <v>100</v>
      </c>
      <c r="K1068">
        <v>0</v>
      </c>
      <c r="L1068">
        <v>10</v>
      </c>
      <c r="M1068">
        <v>10</v>
      </c>
      <c r="N1068">
        <v>100</v>
      </c>
      <c r="O1068" t="s">
        <v>2954</v>
      </c>
      <c r="P1068" t="s">
        <v>2955</v>
      </c>
      <c r="Q1068" s="5" t="str">
        <f>HYPERLINK(Table4[[#This Row],[url]])</f>
        <v>https://s3.amazonaws.com/FrackFinder/Tadpole/Susquehanna/2010/2010_X-075.6782_Y0041.8460.png</v>
      </c>
      <c r="S1068">
        <f>IF(LEFT(Table4[[#This Row],[answer1]])=Table4[[#This Row],[MY ANWER]], 0,1)</f>
        <v>1</v>
      </c>
    </row>
    <row r="1069" spans="1:19" x14ac:dyDescent="0.25">
      <c r="A1069">
        <v>279758</v>
      </c>
      <c r="B1069" t="s">
        <v>2936</v>
      </c>
      <c r="C1069">
        <v>2010</v>
      </c>
      <c r="D1069" t="s">
        <v>170</v>
      </c>
      <c r="E1069" t="s">
        <v>2943</v>
      </c>
      <c r="F1069" t="s">
        <v>16</v>
      </c>
      <c r="H1069">
        <v>10</v>
      </c>
      <c r="I1069">
        <v>0</v>
      </c>
      <c r="J1069">
        <v>100</v>
      </c>
      <c r="K1069">
        <v>0</v>
      </c>
      <c r="L1069">
        <v>10</v>
      </c>
      <c r="M1069">
        <v>10</v>
      </c>
      <c r="N1069">
        <v>100</v>
      </c>
      <c r="O1069" t="s">
        <v>2944</v>
      </c>
      <c r="P1069" t="s">
        <v>2945</v>
      </c>
      <c r="Q1069" s="5" t="str">
        <f>HYPERLINK(Table4[[#This Row],[url]])</f>
        <v>https://s3.amazonaws.com/FrackFinder/Tadpole/Susquehanna/2010/2010_X-075.6811_Y0041.6646.png</v>
      </c>
      <c r="S1069">
        <f>IF(LEFT(Table4[[#This Row],[answer1]])=Table4[[#This Row],[MY ANWER]], 0,1)</f>
        <v>1</v>
      </c>
    </row>
    <row r="1070" spans="1:19" x14ac:dyDescent="0.25">
      <c r="A1070">
        <v>279749</v>
      </c>
      <c r="B1070" t="s">
        <v>2900</v>
      </c>
      <c r="C1070">
        <v>2010</v>
      </c>
      <c r="D1070" t="s">
        <v>170</v>
      </c>
      <c r="E1070" t="s">
        <v>2913</v>
      </c>
      <c r="F1070" t="s">
        <v>16</v>
      </c>
      <c r="H1070">
        <v>10</v>
      </c>
      <c r="I1070">
        <v>0</v>
      </c>
      <c r="J1070">
        <v>100</v>
      </c>
      <c r="K1070">
        <v>0</v>
      </c>
      <c r="L1070">
        <v>10</v>
      </c>
      <c r="M1070">
        <v>10</v>
      </c>
      <c r="N1070">
        <v>100</v>
      </c>
      <c r="O1070" t="s">
        <v>2914</v>
      </c>
      <c r="P1070" t="s">
        <v>2915</v>
      </c>
      <c r="Q1070" s="5" t="str">
        <f>HYPERLINK(Table4[[#This Row],[url]])</f>
        <v>https://s3.amazonaws.com/FrackFinder/Tadpole/Susquehanna/2010/2010_X-075.6889_Y0041.8853.png</v>
      </c>
      <c r="S1070">
        <f>IF(LEFT(Table4[[#This Row],[answer1]])=Table4[[#This Row],[MY ANWER]], 0,1)</f>
        <v>1</v>
      </c>
    </row>
    <row r="1071" spans="1:19" x14ac:dyDescent="0.25">
      <c r="A1071">
        <v>279748</v>
      </c>
      <c r="B1071" t="s">
        <v>2896</v>
      </c>
      <c r="C1071">
        <v>2010</v>
      </c>
      <c r="D1071" t="s">
        <v>170</v>
      </c>
      <c r="E1071" t="s">
        <v>2910</v>
      </c>
      <c r="F1071" t="s">
        <v>16</v>
      </c>
      <c r="H1071">
        <v>10</v>
      </c>
      <c r="I1071">
        <v>0</v>
      </c>
      <c r="J1071">
        <v>100</v>
      </c>
      <c r="K1071">
        <v>0</v>
      </c>
      <c r="L1071">
        <v>10</v>
      </c>
      <c r="M1071">
        <v>10</v>
      </c>
      <c r="N1071">
        <v>100</v>
      </c>
      <c r="O1071" t="s">
        <v>2911</v>
      </c>
      <c r="P1071" t="s">
        <v>2912</v>
      </c>
      <c r="Q1071" s="5" t="str">
        <f>HYPERLINK(Table4[[#This Row],[url]])</f>
        <v>https://s3.amazonaws.com/FrackFinder/Tadpole/Susquehanna/2010/2010_X-075.6889_Y0041.8980.png</v>
      </c>
      <c r="S1071">
        <f>IF(LEFT(Table4[[#This Row],[answer1]])=Table4[[#This Row],[MY ANWER]], 0,1)</f>
        <v>1</v>
      </c>
    </row>
    <row r="1072" spans="1:19" x14ac:dyDescent="0.25">
      <c r="A1072">
        <v>279740</v>
      </c>
      <c r="B1072" t="s">
        <v>2876</v>
      </c>
      <c r="C1072">
        <v>2010</v>
      </c>
      <c r="D1072" t="s">
        <v>170</v>
      </c>
      <c r="E1072" t="s">
        <v>2883</v>
      </c>
      <c r="F1072" t="s">
        <v>16</v>
      </c>
      <c r="H1072">
        <v>10</v>
      </c>
      <c r="I1072">
        <v>0</v>
      </c>
      <c r="J1072">
        <v>100</v>
      </c>
      <c r="K1072">
        <v>0</v>
      </c>
      <c r="L1072">
        <v>10</v>
      </c>
      <c r="M1072">
        <v>10</v>
      </c>
      <c r="N1072">
        <v>100</v>
      </c>
      <c r="O1072" t="s">
        <v>2884</v>
      </c>
      <c r="P1072" t="s">
        <v>2885</v>
      </c>
      <c r="Q1072" s="5" t="str">
        <f>HYPERLINK(Table4[[#This Row],[url]])</f>
        <v>https://s3.amazonaws.com/FrackFinder/Tadpole/Susquehanna/2010/2010_X-075.6898_Y0041.7500.png</v>
      </c>
      <c r="S1072">
        <f>IF(LEFT(Table4[[#This Row],[answer1]])=Table4[[#This Row],[MY ANWER]], 0,1)</f>
        <v>1</v>
      </c>
    </row>
    <row r="1073" spans="1:19" x14ac:dyDescent="0.25">
      <c r="A1073">
        <v>279737</v>
      </c>
      <c r="B1073" t="s">
        <v>2866</v>
      </c>
      <c r="C1073">
        <v>2010</v>
      </c>
      <c r="D1073" t="s">
        <v>170</v>
      </c>
      <c r="E1073" t="s">
        <v>2873</v>
      </c>
      <c r="F1073" t="s">
        <v>16</v>
      </c>
      <c r="H1073">
        <v>10</v>
      </c>
      <c r="I1073">
        <v>0</v>
      </c>
      <c r="J1073">
        <v>100</v>
      </c>
      <c r="K1073">
        <v>0</v>
      </c>
      <c r="L1073">
        <v>10</v>
      </c>
      <c r="M1073">
        <v>10</v>
      </c>
      <c r="N1073">
        <v>100</v>
      </c>
      <c r="O1073" t="s">
        <v>2874</v>
      </c>
      <c r="P1073" t="s">
        <v>2875</v>
      </c>
      <c r="Q1073" s="5" t="str">
        <f>HYPERLINK(Table4[[#This Row],[url]])</f>
        <v>https://s3.amazonaws.com/FrackFinder/Tadpole/Susquehanna/2010/2010_X-075.6936_Y0041.8383.png</v>
      </c>
      <c r="S1073">
        <f>IF(LEFT(Table4[[#This Row],[answer1]])=Table4[[#This Row],[MY ANWER]], 0,1)</f>
        <v>1</v>
      </c>
    </row>
    <row r="1074" spans="1:19" x14ac:dyDescent="0.25">
      <c r="A1074">
        <v>279734</v>
      </c>
      <c r="B1074" t="s">
        <v>2856</v>
      </c>
      <c r="C1074">
        <v>2010</v>
      </c>
      <c r="D1074" t="s">
        <v>170</v>
      </c>
      <c r="E1074" t="s">
        <v>2863</v>
      </c>
      <c r="F1074" t="s">
        <v>16</v>
      </c>
      <c r="H1074">
        <v>10</v>
      </c>
      <c r="I1074">
        <v>0</v>
      </c>
      <c r="J1074">
        <v>100</v>
      </c>
      <c r="K1074">
        <v>0</v>
      </c>
      <c r="L1074">
        <v>10</v>
      </c>
      <c r="M1074">
        <v>10</v>
      </c>
      <c r="N1074">
        <v>100</v>
      </c>
      <c r="O1074" t="s">
        <v>2864</v>
      </c>
      <c r="P1074" t="s">
        <v>2865</v>
      </c>
      <c r="Q1074" s="5" t="str">
        <f>HYPERLINK(Table4[[#This Row],[url]])</f>
        <v>https://s3.amazonaws.com/FrackFinder/Tadpole/Susquehanna/2010/2010_X-075.6989_Y0041.8979.png</v>
      </c>
      <c r="S1074">
        <f>IF(LEFT(Table4[[#This Row],[answer1]])=Table4[[#This Row],[MY ANWER]], 0,1)</f>
        <v>1</v>
      </c>
    </row>
    <row r="1075" spans="1:19" x14ac:dyDescent="0.25">
      <c r="A1075">
        <v>279731</v>
      </c>
      <c r="B1075" t="s">
        <v>2846</v>
      </c>
      <c r="C1075">
        <v>2010</v>
      </c>
      <c r="D1075" t="s">
        <v>170</v>
      </c>
      <c r="E1075" t="s">
        <v>2853</v>
      </c>
      <c r="F1075" t="s">
        <v>16</v>
      </c>
      <c r="H1075">
        <v>10</v>
      </c>
      <c r="I1075">
        <v>0</v>
      </c>
      <c r="J1075">
        <v>100</v>
      </c>
      <c r="K1075">
        <v>0</v>
      </c>
      <c r="L1075">
        <v>10</v>
      </c>
      <c r="M1075">
        <v>10</v>
      </c>
      <c r="N1075">
        <v>100</v>
      </c>
      <c r="O1075" t="s">
        <v>2854</v>
      </c>
      <c r="P1075" t="s">
        <v>2855</v>
      </c>
      <c r="Q1075" s="5" t="str">
        <f>HYPERLINK(Table4[[#This Row],[url]])</f>
        <v>https://s3.amazonaws.com/FrackFinder/Tadpole/Susquehanna/2010/2010_X-075.6998_Y0041.8302.png</v>
      </c>
      <c r="S1075">
        <f>IF(LEFT(Table4[[#This Row],[answer1]])=Table4[[#This Row],[MY ANWER]], 0,1)</f>
        <v>1</v>
      </c>
    </row>
    <row r="1076" spans="1:19" x14ac:dyDescent="0.25">
      <c r="A1076">
        <v>279728</v>
      </c>
      <c r="B1076" t="s">
        <v>2836</v>
      </c>
      <c r="C1076">
        <v>2010</v>
      </c>
      <c r="D1076" t="s">
        <v>170</v>
      </c>
      <c r="E1076" t="s">
        <v>2843</v>
      </c>
      <c r="F1076" t="s">
        <v>16</v>
      </c>
      <c r="H1076">
        <v>10</v>
      </c>
      <c r="I1076">
        <v>0</v>
      </c>
      <c r="J1076">
        <v>100</v>
      </c>
      <c r="K1076">
        <v>0</v>
      </c>
      <c r="L1076">
        <v>10</v>
      </c>
      <c r="M1076">
        <v>10</v>
      </c>
      <c r="N1076">
        <v>100</v>
      </c>
      <c r="O1076" t="s">
        <v>2844</v>
      </c>
      <c r="P1076" t="s">
        <v>2845</v>
      </c>
      <c r="Q1076" s="5" t="str">
        <f>HYPERLINK(Table4[[#This Row],[url]])</f>
        <v>https://s3.amazonaws.com/FrackFinder/Tadpole/Susquehanna/2010/2010_X-075.7025_Y0041.8594.png</v>
      </c>
      <c r="S1076">
        <f>IF(LEFT(Table4[[#This Row],[answer1]])=Table4[[#This Row],[MY ANWER]], 0,1)</f>
        <v>1</v>
      </c>
    </row>
    <row r="1077" spans="1:19" x14ac:dyDescent="0.25">
      <c r="A1077">
        <v>279725</v>
      </c>
      <c r="B1077" t="s">
        <v>2826</v>
      </c>
      <c r="C1077">
        <v>2010</v>
      </c>
      <c r="D1077" t="s">
        <v>170</v>
      </c>
      <c r="E1077" t="s">
        <v>2833</v>
      </c>
      <c r="F1077" t="s">
        <v>16</v>
      </c>
      <c r="H1077">
        <v>10</v>
      </c>
      <c r="I1077">
        <v>0</v>
      </c>
      <c r="J1077">
        <v>100</v>
      </c>
      <c r="K1077">
        <v>0</v>
      </c>
      <c r="L1077">
        <v>10</v>
      </c>
      <c r="M1077">
        <v>10</v>
      </c>
      <c r="N1077">
        <v>100</v>
      </c>
      <c r="O1077" t="s">
        <v>2834</v>
      </c>
      <c r="P1077" t="s">
        <v>2835</v>
      </c>
      <c r="Q1077" s="5" t="str">
        <f>HYPERLINK(Table4[[#This Row],[url]])</f>
        <v>https://s3.amazonaws.com/FrackFinder/Tadpole/Susquehanna/2010/2010_X-075.7038_Y0041.8889.png</v>
      </c>
      <c r="S1077">
        <f>IF(LEFT(Table4[[#This Row],[answer1]])=Table4[[#This Row],[MY ANWER]], 0,1)</f>
        <v>1</v>
      </c>
    </row>
    <row r="1078" spans="1:19" x14ac:dyDescent="0.25">
      <c r="A1078">
        <v>279722</v>
      </c>
      <c r="B1078" t="s">
        <v>2816</v>
      </c>
      <c r="C1078">
        <v>2010</v>
      </c>
      <c r="D1078" t="s">
        <v>170</v>
      </c>
      <c r="E1078" t="s">
        <v>2823</v>
      </c>
      <c r="F1078" t="s">
        <v>16</v>
      </c>
      <c r="H1078">
        <v>10</v>
      </c>
      <c r="I1078">
        <v>0</v>
      </c>
      <c r="J1078">
        <v>100</v>
      </c>
      <c r="K1078">
        <v>0</v>
      </c>
      <c r="L1078">
        <v>10</v>
      </c>
      <c r="M1078">
        <v>10</v>
      </c>
      <c r="N1078">
        <v>100</v>
      </c>
      <c r="O1078" t="s">
        <v>2824</v>
      </c>
      <c r="P1078" t="s">
        <v>2825</v>
      </c>
      <c r="Q1078" s="5" t="str">
        <f>HYPERLINK(Table4[[#This Row],[url]])</f>
        <v>https://s3.amazonaws.com/FrackFinder/Tadpole/Susquehanna/2010/2010_X-075.7049_Y0041.7983.png</v>
      </c>
      <c r="S1078">
        <f>IF(LEFT(Table4[[#This Row],[answer1]])=Table4[[#This Row],[MY ANWER]], 0,1)</f>
        <v>1</v>
      </c>
    </row>
    <row r="1079" spans="1:19" x14ac:dyDescent="0.25">
      <c r="A1079">
        <v>279719</v>
      </c>
      <c r="B1079" t="s">
        <v>2806</v>
      </c>
      <c r="C1079">
        <v>2010</v>
      </c>
      <c r="D1079" t="s">
        <v>170</v>
      </c>
      <c r="E1079" t="s">
        <v>2813</v>
      </c>
      <c r="F1079" t="s">
        <v>16</v>
      </c>
      <c r="H1079">
        <v>10</v>
      </c>
      <c r="I1079">
        <v>0</v>
      </c>
      <c r="J1079">
        <v>100</v>
      </c>
      <c r="K1079">
        <v>0</v>
      </c>
      <c r="L1079">
        <v>10</v>
      </c>
      <c r="M1079">
        <v>10</v>
      </c>
      <c r="N1079">
        <v>100</v>
      </c>
      <c r="O1079" t="s">
        <v>2814</v>
      </c>
      <c r="P1079" t="s">
        <v>2815</v>
      </c>
      <c r="Q1079" s="5" t="str">
        <f>HYPERLINK(Table4[[#This Row],[url]])</f>
        <v>https://s3.amazonaws.com/FrackFinder/Tadpole/Susquehanna/2010/2010_X-075.7065_Y0041.8801.png</v>
      </c>
      <c r="S1079">
        <f>IF(LEFT(Table4[[#This Row],[answer1]])=Table4[[#This Row],[MY ANWER]], 0,1)</f>
        <v>1</v>
      </c>
    </row>
    <row r="1080" spans="1:19" x14ac:dyDescent="0.25">
      <c r="A1080">
        <v>279716</v>
      </c>
      <c r="B1080" t="s">
        <v>2796</v>
      </c>
      <c r="C1080">
        <v>2010</v>
      </c>
      <c r="D1080" t="s">
        <v>170</v>
      </c>
      <c r="E1080" t="s">
        <v>2803</v>
      </c>
      <c r="F1080" t="s">
        <v>16</v>
      </c>
      <c r="H1080">
        <v>10</v>
      </c>
      <c r="I1080">
        <v>0</v>
      </c>
      <c r="J1080">
        <v>100</v>
      </c>
      <c r="K1080">
        <v>0</v>
      </c>
      <c r="L1080">
        <v>10</v>
      </c>
      <c r="M1080">
        <v>10</v>
      </c>
      <c r="N1080">
        <v>100</v>
      </c>
      <c r="O1080" t="s">
        <v>2804</v>
      </c>
      <c r="P1080" t="s">
        <v>2805</v>
      </c>
      <c r="Q1080" s="5" t="str">
        <f>HYPERLINK(Table4[[#This Row],[url]])</f>
        <v>https://s3.amazonaws.com/FrackFinder/Tadpole/Susquehanna/2010/2010_X-075.7104_Y0041.7390.png</v>
      </c>
      <c r="S1080">
        <f>IF(LEFT(Table4[[#This Row],[answer1]])=Table4[[#This Row],[MY ANWER]], 0,1)</f>
        <v>1</v>
      </c>
    </row>
    <row r="1081" spans="1:19" x14ac:dyDescent="0.25">
      <c r="A1081">
        <v>279710</v>
      </c>
      <c r="B1081" t="s">
        <v>2776</v>
      </c>
      <c r="C1081">
        <v>2010</v>
      </c>
      <c r="D1081" t="s">
        <v>170</v>
      </c>
      <c r="E1081" t="s">
        <v>2783</v>
      </c>
      <c r="F1081" t="s">
        <v>16</v>
      </c>
      <c r="H1081">
        <v>10</v>
      </c>
      <c r="I1081">
        <v>0</v>
      </c>
      <c r="J1081">
        <v>100</v>
      </c>
      <c r="K1081">
        <v>0</v>
      </c>
      <c r="L1081">
        <v>10</v>
      </c>
      <c r="M1081">
        <v>10</v>
      </c>
      <c r="N1081">
        <v>100</v>
      </c>
      <c r="O1081" t="s">
        <v>2784</v>
      </c>
      <c r="P1081" t="s">
        <v>2785</v>
      </c>
      <c r="Q1081" s="5" t="str">
        <f>HYPERLINK(Table4[[#This Row],[url]])</f>
        <v>https://s3.amazonaws.com/FrackFinder/Tadpole/Susquehanna/2010/2010_X-075.7145_Y0041.8295.png</v>
      </c>
      <c r="S1081">
        <f>IF(LEFT(Table4[[#This Row],[answer1]])=Table4[[#This Row],[MY ANWER]], 0,1)</f>
        <v>1</v>
      </c>
    </row>
    <row r="1082" spans="1:19" x14ac:dyDescent="0.25">
      <c r="A1082">
        <v>279704</v>
      </c>
      <c r="B1082" t="s">
        <v>2756</v>
      </c>
      <c r="C1082">
        <v>2010</v>
      </c>
      <c r="D1082" t="s">
        <v>170</v>
      </c>
      <c r="E1082" t="s">
        <v>2763</v>
      </c>
      <c r="F1082" t="s">
        <v>16</v>
      </c>
      <c r="H1082">
        <v>10</v>
      </c>
      <c r="I1082">
        <v>0</v>
      </c>
      <c r="J1082">
        <v>100</v>
      </c>
      <c r="K1082">
        <v>0</v>
      </c>
      <c r="L1082">
        <v>10</v>
      </c>
      <c r="M1082">
        <v>10</v>
      </c>
      <c r="N1082">
        <v>100</v>
      </c>
      <c r="O1082" t="s">
        <v>2764</v>
      </c>
      <c r="P1082" t="s">
        <v>2765</v>
      </c>
      <c r="Q1082" s="5" t="str">
        <f>HYPERLINK(Table4[[#This Row],[url]])</f>
        <v>https://s3.amazonaws.com/FrackFinder/Tadpole/Susquehanna/2010/2010_X-075.7185_Y0041.7253.png</v>
      </c>
      <c r="S1082">
        <f>IF(LEFT(Table4[[#This Row],[answer1]])=Table4[[#This Row],[MY ANWER]], 0,1)</f>
        <v>1</v>
      </c>
    </row>
    <row r="1083" spans="1:19" x14ac:dyDescent="0.25">
      <c r="A1083">
        <v>279701</v>
      </c>
      <c r="B1083" t="s">
        <v>2746</v>
      </c>
      <c r="C1083">
        <v>2010</v>
      </c>
      <c r="D1083" t="s">
        <v>170</v>
      </c>
      <c r="E1083" t="s">
        <v>2753</v>
      </c>
      <c r="F1083" t="s">
        <v>16</v>
      </c>
      <c r="H1083">
        <v>10</v>
      </c>
      <c r="I1083">
        <v>0</v>
      </c>
      <c r="J1083">
        <v>100</v>
      </c>
      <c r="K1083">
        <v>0</v>
      </c>
      <c r="L1083">
        <v>10</v>
      </c>
      <c r="M1083">
        <v>10</v>
      </c>
      <c r="N1083">
        <v>100</v>
      </c>
      <c r="O1083" t="s">
        <v>2754</v>
      </c>
      <c r="P1083" t="s">
        <v>2755</v>
      </c>
      <c r="Q1083" s="5" t="str">
        <f>HYPERLINK(Table4[[#This Row],[url]])</f>
        <v>https://s3.amazonaws.com/FrackFinder/Tadpole/Susquehanna/2010/2010_X-075.7284_Y0041.6825.png</v>
      </c>
      <c r="S1083">
        <f>IF(LEFT(Table4[[#This Row],[answer1]])=Table4[[#This Row],[MY ANWER]], 0,1)</f>
        <v>1</v>
      </c>
    </row>
    <row r="1084" spans="1:19" x14ac:dyDescent="0.25">
      <c r="A1084">
        <v>279698</v>
      </c>
      <c r="B1084" t="s">
        <v>2736</v>
      </c>
      <c r="C1084">
        <v>2010</v>
      </c>
      <c r="D1084" t="s">
        <v>170</v>
      </c>
      <c r="E1084" t="s">
        <v>2743</v>
      </c>
      <c r="F1084" t="s">
        <v>16</v>
      </c>
      <c r="H1084">
        <v>10</v>
      </c>
      <c r="I1084">
        <v>0</v>
      </c>
      <c r="J1084">
        <v>100</v>
      </c>
      <c r="K1084">
        <v>0</v>
      </c>
      <c r="L1084">
        <v>10</v>
      </c>
      <c r="M1084">
        <v>10</v>
      </c>
      <c r="N1084">
        <v>100</v>
      </c>
      <c r="O1084" t="s">
        <v>2744</v>
      </c>
      <c r="P1084" t="s">
        <v>2745</v>
      </c>
      <c r="Q1084" s="5" t="str">
        <f>HYPERLINK(Table4[[#This Row],[url]])</f>
        <v>https://s3.amazonaws.com/FrackFinder/Tadpole/Susquehanna/2010/2010_X-075.7303_Y0041.8619.png</v>
      </c>
      <c r="S1084">
        <f>IF(LEFT(Table4[[#This Row],[answer1]])=Table4[[#This Row],[MY ANWER]], 0,1)</f>
        <v>1</v>
      </c>
    </row>
    <row r="1085" spans="1:19" x14ac:dyDescent="0.25">
      <c r="A1085">
        <v>279692</v>
      </c>
      <c r="B1085" t="s">
        <v>2716</v>
      </c>
      <c r="C1085">
        <v>2010</v>
      </c>
      <c r="D1085" t="s">
        <v>170</v>
      </c>
      <c r="E1085" t="s">
        <v>2723</v>
      </c>
      <c r="F1085" t="s">
        <v>16</v>
      </c>
      <c r="H1085">
        <v>10</v>
      </c>
      <c r="I1085">
        <v>0</v>
      </c>
      <c r="J1085">
        <v>100</v>
      </c>
      <c r="K1085">
        <v>0</v>
      </c>
      <c r="L1085">
        <v>10</v>
      </c>
      <c r="M1085">
        <v>10</v>
      </c>
      <c r="N1085">
        <v>100</v>
      </c>
      <c r="O1085" t="s">
        <v>2724</v>
      </c>
      <c r="P1085" t="s">
        <v>2725</v>
      </c>
      <c r="Q1085" s="5" t="str">
        <f>HYPERLINK(Table4[[#This Row],[url]])</f>
        <v>https://s3.amazonaws.com/FrackFinder/Tadpole/Susquehanna/2010/2010_X-075.7351_Y0041.7954.png</v>
      </c>
      <c r="S1085">
        <f>IF(LEFT(Table4[[#This Row],[answer1]])=Table4[[#This Row],[MY ANWER]], 0,1)</f>
        <v>1</v>
      </c>
    </row>
    <row r="1086" spans="1:19" x14ac:dyDescent="0.25">
      <c r="A1086">
        <v>279689</v>
      </c>
      <c r="B1086" t="s">
        <v>2706</v>
      </c>
      <c r="C1086">
        <v>2010</v>
      </c>
      <c r="D1086" t="s">
        <v>170</v>
      </c>
      <c r="E1086" t="s">
        <v>2713</v>
      </c>
      <c r="F1086" t="s">
        <v>16</v>
      </c>
      <c r="H1086">
        <v>10</v>
      </c>
      <c r="I1086">
        <v>0</v>
      </c>
      <c r="J1086">
        <v>100</v>
      </c>
      <c r="K1086">
        <v>0</v>
      </c>
      <c r="L1086">
        <v>10</v>
      </c>
      <c r="M1086">
        <v>10</v>
      </c>
      <c r="N1086">
        <v>100</v>
      </c>
      <c r="O1086" t="s">
        <v>2714</v>
      </c>
      <c r="P1086" t="s">
        <v>2715</v>
      </c>
      <c r="Q1086" s="5" t="str">
        <f>HYPERLINK(Table4[[#This Row],[url]])</f>
        <v>https://s3.amazonaws.com/FrackFinder/Tadpole/Susquehanna/2010/2010_X-075.7364_Y0041.8534.png</v>
      </c>
      <c r="S1086">
        <f>IF(LEFT(Table4[[#This Row],[answer1]])=Table4[[#This Row],[MY ANWER]], 0,1)</f>
        <v>1</v>
      </c>
    </row>
    <row r="1087" spans="1:19" x14ac:dyDescent="0.25">
      <c r="A1087">
        <v>279686</v>
      </c>
      <c r="B1087" t="s">
        <v>2696</v>
      </c>
      <c r="C1087">
        <v>2010</v>
      </c>
      <c r="D1087" t="s">
        <v>170</v>
      </c>
      <c r="E1087" t="s">
        <v>2703</v>
      </c>
      <c r="F1087" t="s">
        <v>16</v>
      </c>
      <c r="H1087">
        <v>10</v>
      </c>
      <c r="I1087">
        <v>0</v>
      </c>
      <c r="J1087">
        <v>100</v>
      </c>
      <c r="K1087">
        <v>0</v>
      </c>
      <c r="L1087">
        <v>10</v>
      </c>
      <c r="M1087">
        <v>10</v>
      </c>
      <c r="N1087">
        <v>100</v>
      </c>
      <c r="O1087" t="s">
        <v>2704</v>
      </c>
      <c r="P1087" t="s">
        <v>2705</v>
      </c>
      <c r="Q1087" s="5" t="str">
        <f>HYPERLINK(Table4[[#This Row],[url]])</f>
        <v>https://s3.amazonaws.com/FrackFinder/Tadpole/Susquehanna/2010/2010_X-075.7424_Y0041.8277.png</v>
      </c>
      <c r="S1087">
        <f>IF(LEFT(Table4[[#This Row],[answer1]])=Table4[[#This Row],[MY ANWER]], 0,1)</f>
        <v>1</v>
      </c>
    </row>
    <row r="1088" spans="1:19" x14ac:dyDescent="0.25">
      <c r="A1088">
        <v>279674</v>
      </c>
      <c r="B1088" t="s">
        <v>2656</v>
      </c>
      <c r="C1088">
        <v>2010</v>
      </c>
      <c r="D1088" t="s">
        <v>170</v>
      </c>
      <c r="E1088" t="s">
        <v>2663</v>
      </c>
      <c r="F1088" t="s">
        <v>16</v>
      </c>
      <c r="H1088">
        <v>10</v>
      </c>
      <c r="I1088">
        <v>0</v>
      </c>
      <c r="J1088">
        <v>100</v>
      </c>
      <c r="K1088">
        <v>0</v>
      </c>
      <c r="L1088">
        <v>10</v>
      </c>
      <c r="M1088">
        <v>10</v>
      </c>
      <c r="N1088">
        <v>100</v>
      </c>
      <c r="O1088" t="s">
        <v>2664</v>
      </c>
      <c r="P1088" t="s">
        <v>2665</v>
      </c>
      <c r="Q1088" s="5" t="str">
        <f>HYPERLINK(Table4[[#This Row],[url]])</f>
        <v>https://s3.amazonaws.com/FrackFinder/Tadpole/Susquehanna/2010/2010_X-075.7475_Y0041.7328.png</v>
      </c>
      <c r="S1088">
        <f>IF(LEFT(Table4[[#This Row],[answer1]])=Table4[[#This Row],[MY ANWER]], 0,1)</f>
        <v>1</v>
      </c>
    </row>
    <row r="1089" spans="1:19" x14ac:dyDescent="0.25">
      <c r="A1089">
        <v>279671</v>
      </c>
      <c r="B1089" t="s">
        <v>2646</v>
      </c>
      <c r="C1089">
        <v>2010</v>
      </c>
      <c r="D1089" t="s">
        <v>170</v>
      </c>
      <c r="E1089" t="s">
        <v>2653</v>
      </c>
      <c r="F1089" t="s">
        <v>16</v>
      </c>
      <c r="H1089">
        <v>10</v>
      </c>
      <c r="I1089">
        <v>0</v>
      </c>
      <c r="J1089">
        <v>100</v>
      </c>
      <c r="K1089">
        <v>0</v>
      </c>
      <c r="L1089">
        <v>10</v>
      </c>
      <c r="M1089">
        <v>10</v>
      </c>
      <c r="N1089">
        <v>100</v>
      </c>
      <c r="O1089" t="s">
        <v>2654</v>
      </c>
      <c r="P1089" t="s">
        <v>2655</v>
      </c>
      <c r="Q1089" s="5" t="str">
        <f>HYPERLINK(Table4[[#This Row],[url]])</f>
        <v>https://s3.amazonaws.com/FrackFinder/Tadpole/Susquehanna/2010/2010_X-075.7476_Y0041.8549.png</v>
      </c>
      <c r="S1089">
        <f>IF(LEFT(Table4[[#This Row],[answer1]])=Table4[[#This Row],[MY ANWER]], 0,1)</f>
        <v>1</v>
      </c>
    </row>
    <row r="1090" spans="1:19" x14ac:dyDescent="0.25">
      <c r="A1090">
        <v>279662</v>
      </c>
      <c r="B1090" t="s">
        <v>2616</v>
      </c>
      <c r="C1090">
        <v>2010</v>
      </c>
      <c r="D1090" t="s">
        <v>170</v>
      </c>
      <c r="E1090" t="s">
        <v>2623</v>
      </c>
      <c r="F1090" t="s">
        <v>16</v>
      </c>
      <c r="H1090">
        <v>10</v>
      </c>
      <c r="I1090">
        <v>0</v>
      </c>
      <c r="J1090">
        <v>100</v>
      </c>
      <c r="K1090">
        <v>0</v>
      </c>
      <c r="L1090">
        <v>10</v>
      </c>
      <c r="M1090">
        <v>10</v>
      </c>
      <c r="N1090">
        <v>100</v>
      </c>
      <c r="O1090" t="s">
        <v>2624</v>
      </c>
      <c r="P1090" t="s">
        <v>2625</v>
      </c>
      <c r="Q1090" s="5" t="str">
        <f>HYPERLINK(Table4[[#This Row],[url]])</f>
        <v>https://s3.amazonaws.com/FrackFinder/Tadpole/Susquehanna/2010/2010_X-075.7571_Y0041.8479.png</v>
      </c>
      <c r="S1090">
        <f>IF(LEFT(Table4[[#This Row],[answer1]])=Table4[[#This Row],[MY ANWER]], 0,1)</f>
        <v>1</v>
      </c>
    </row>
    <row r="1091" spans="1:19" x14ac:dyDescent="0.25">
      <c r="A1091">
        <v>279659</v>
      </c>
      <c r="B1091" t="s">
        <v>2606</v>
      </c>
      <c r="C1091">
        <v>2010</v>
      </c>
      <c r="D1091" t="s">
        <v>170</v>
      </c>
      <c r="E1091" t="s">
        <v>2613</v>
      </c>
      <c r="F1091" t="s">
        <v>16</v>
      </c>
      <c r="H1091">
        <v>10</v>
      </c>
      <c r="I1091">
        <v>0</v>
      </c>
      <c r="J1091">
        <v>100</v>
      </c>
      <c r="K1091">
        <v>0</v>
      </c>
      <c r="L1091">
        <v>10</v>
      </c>
      <c r="M1091">
        <v>10</v>
      </c>
      <c r="N1091">
        <v>100</v>
      </c>
      <c r="O1091" t="s">
        <v>2614</v>
      </c>
      <c r="P1091" t="s">
        <v>2615</v>
      </c>
      <c r="Q1091" s="5" t="str">
        <f>HYPERLINK(Table4[[#This Row],[url]])</f>
        <v>https://s3.amazonaws.com/FrackFinder/Tadpole/Susquehanna/2010/2010_X-075.7602_Y0041.8364.png</v>
      </c>
      <c r="S1091">
        <f>IF(LEFT(Table4[[#This Row],[answer1]])=Table4[[#This Row],[MY ANWER]], 0,1)</f>
        <v>1</v>
      </c>
    </row>
    <row r="1092" spans="1:19" x14ac:dyDescent="0.25">
      <c r="A1092">
        <v>279656</v>
      </c>
      <c r="B1092" t="s">
        <v>2596</v>
      </c>
      <c r="C1092">
        <v>2010</v>
      </c>
      <c r="D1092" t="s">
        <v>170</v>
      </c>
      <c r="E1092" t="s">
        <v>2603</v>
      </c>
      <c r="F1092" t="s">
        <v>16</v>
      </c>
      <c r="H1092">
        <v>10</v>
      </c>
      <c r="I1092">
        <v>0</v>
      </c>
      <c r="J1092">
        <v>100</v>
      </c>
      <c r="K1092">
        <v>0</v>
      </c>
      <c r="L1092">
        <v>10</v>
      </c>
      <c r="M1092">
        <v>10</v>
      </c>
      <c r="N1092">
        <v>100</v>
      </c>
      <c r="O1092" t="s">
        <v>2604</v>
      </c>
      <c r="P1092" t="s">
        <v>2605</v>
      </c>
      <c r="Q1092" s="5" t="str">
        <f>HYPERLINK(Table4[[#This Row],[url]])</f>
        <v>https://s3.amazonaws.com/FrackFinder/Tadpole/Susquehanna/2010/2010_X-075.7658_Y0041.6723.png</v>
      </c>
      <c r="S1092">
        <f>IF(LEFT(Table4[[#This Row],[answer1]])=Table4[[#This Row],[MY ANWER]], 0,1)</f>
        <v>1</v>
      </c>
    </row>
    <row r="1093" spans="1:19" x14ac:dyDescent="0.25">
      <c r="A1093">
        <v>279653</v>
      </c>
      <c r="B1093" t="s">
        <v>2586</v>
      </c>
      <c r="C1093">
        <v>2010</v>
      </c>
      <c r="D1093" t="s">
        <v>170</v>
      </c>
      <c r="E1093" t="s">
        <v>2593</v>
      </c>
      <c r="F1093" t="s">
        <v>16</v>
      </c>
      <c r="H1093">
        <v>10</v>
      </c>
      <c r="I1093">
        <v>0</v>
      </c>
      <c r="J1093">
        <v>100</v>
      </c>
      <c r="K1093">
        <v>0</v>
      </c>
      <c r="L1093">
        <v>10</v>
      </c>
      <c r="M1093">
        <v>10</v>
      </c>
      <c r="N1093">
        <v>100</v>
      </c>
      <c r="O1093" t="s">
        <v>2594</v>
      </c>
      <c r="P1093" t="s">
        <v>2595</v>
      </c>
      <c r="Q1093" s="5" t="str">
        <f>HYPERLINK(Table4[[#This Row],[url]])</f>
        <v>https://s3.amazonaws.com/FrackFinder/Tadpole/Susquehanna/2010/2010_X-075.7660_Y0041.8025.png</v>
      </c>
      <c r="S1093">
        <f>IF(LEFT(Table4[[#This Row],[answer1]])=Table4[[#This Row],[MY ANWER]], 0,1)</f>
        <v>1</v>
      </c>
    </row>
    <row r="1094" spans="1:19" x14ac:dyDescent="0.25">
      <c r="A1094">
        <v>279647</v>
      </c>
      <c r="B1094" t="s">
        <v>2566</v>
      </c>
      <c r="C1094">
        <v>2010</v>
      </c>
      <c r="D1094" t="s">
        <v>170</v>
      </c>
      <c r="E1094" t="s">
        <v>2573</v>
      </c>
      <c r="F1094" t="s">
        <v>16</v>
      </c>
      <c r="H1094">
        <v>10</v>
      </c>
      <c r="I1094">
        <v>0</v>
      </c>
      <c r="J1094">
        <v>100</v>
      </c>
      <c r="K1094">
        <v>0</v>
      </c>
      <c r="L1094">
        <v>10</v>
      </c>
      <c r="M1094">
        <v>10</v>
      </c>
      <c r="N1094">
        <v>100</v>
      </c>
      <c r="O1094" t="s">
        <v>2574</v>
      </c>
      <c r="P1094" t="s">
        <v>2575</v>
      </c>
      <c r="Q1094" s="5" t="str">
        <f>HYPERLINK(Table4[[#This Row],[url]])</f>
        <v>https://s3.amazonaws.com/FrackFinder/Tadpole/Susquehanna/2010/2010_X-075.7693_Y0041.8314.png</v>
      </c>
      <c r="S1094">
        <f>IF(LEFT(Table4[[#This Row],[answer1]])=Table4[[#This Row],[MY ANWER]], 0,1)</f>
        <v>1</v>
      </c>
    </row>
    <row r="1095" spans="1:19" x14ac:dyDescent="0.25">
      <c r="A1095">
        <v>279644</v>
      </c>
      <c r="B1095" t="s">
        <v>2557</v>
      </c>
      <c r="C1095">
        <v>2010</v>
      </c>
      <c r="D1095" t="s">
        <v>170</v>
      </c>
      <c r="E1095" t="s">
        <v>2563</v>
      </c>
      <c r="F1095" t="s">
        <v>16</v>
      </c>
      <c r="H1095">
        <v>10</v>
      </c>
      <c r="I1095">
        <v>0</v>
      </c>
      <c r="J1095">
        <v>100</v>
      </c>
      <c r="K1095">
        <v>0</v>
      </c>
      <c r="L1095">
        <v>10</v>
      </c>
      <c r="M1095">
        <v>10</v>
      </c>
      <c r="N1095">
        <v>100</v>
      </c>
      <c r="O1095" t="s">
        <v>2564</v>
      </c>
      <c r="P1095" t="s">
        <v>2565</v>
      </c>
      <c r="Q1095" s="5" t="str">
        <f>HYPERLINK(Table4[[#This Row],[url]])</f>
        <v>https://s3.amazonaws.com/FrackFinder/Tadpole/Susquehanna/2010/2010_X-075.7695_Y0041.8914.png</v>
      </c>
      <c r="S1095">
        <f>IF(LEFT(Table4[[#This Row],[answer1]])=Table4[[#This Row],[MY ANWER]], 0,1)</f>
        <v>1</v>
      </c>
    </row>
    <row r="1096" spans="1:19" x14ac:dyDescent="0.25">
      <c r="A1096">
        <v>279641</v>
      </c>
      <c r="B1096" t="s">
        <v>2547</v>
      </c>
      <c r="C1096">
        <v>2010</v>
      </c>
      <c r="D1096" t="s">
        <v>170</v>
      </c>
      <c r="E1096" t="s">
        <v>2554</v>
      </c>
      <c r="F1096" t="s">
        <v>16</v>
      </c>
      <c r="H1096">
        <v>10</v>
      </c>
      <c r="I1096">
        <v>0</v>
      </c>
      <c r="J1096">
        <v>100</v>
      </c>
      <c r="K1096">
        <v>0</v>
      </c>
      <c r="L1096">
        <v>10</v>
      </c>
      <c r="M1096">
        <v>10</v>
      </c>
      <c r="N1096">
        <v>100</v>
      </c>
      <c r="O1096" t="s">
        <v>2555</v>
      </c>
      <c r="P1096" t="s">
        <v>2556</v>
      </c>
      <c r="Q1096" s="5" t="str">
        <f>HYPERLINK(Table4[[#This Row],[url]])</f>
        <v>https://s3.amazonaws.com/FrackFinder/Tadpole/Susquehanna/2010/2010_X-075.7733_Y0041.9831.png</v>
      </c>
      <c r="S1096">
        <f>IF(LEFT(Table4[[#This Row],[answer1]])=Table4[[#This Row],[MY ANWER]], 0,1)</f>
        <v>1</v>
      </c>
    </row>
    <row r="1097" spans="1:19" x14ac:dyDescent="0.25">
      <c r="A1097">
        <v>279635</v>
      </c>
      <c r="B1097" t="s">
        <v>2527</v>
      </c>
      <c r="C1097">
        <v>2010</v>
      </c>
      <c r="D1097" t="s">
        <v>170</v>
      </c>
      <c r="E1097" t="s">
        <v>2534</v>
      </c>
      <c r="F1097" t="s">
        <v>16</v>
      </c>
      <c r="H1097">
        <v>10</v>
      </c>
      <c r="I1097">
        <v>0</v>
      </c>
      <c r="J1097">
        <v>100</v>
      </c>
      <c r="K1097">
        <v>0</v>
      </c>
      <c r="L1097">
        <v>10</v>
      </c>
      <c r="M1097">
        <v>10</v>
      </c>
      <c r="N1097">
        <v>100</v>
      </c>
      <c r="O1097" t="s">
        <v>2535</v>
      </c>
      <c r="P1097" t="s">
        <v>2536</v>
      </c>
      <c r="Q1097" s="5" t="str">
        <f>HYPERLINK(Table4[[#This Row],[url]])</f>
        <v>https://s3.amazonaws.com/FrackFinder/Tadpole/Susquehanna/2010/2010_X-075.7800_Y0041.9768.png</v>
      </c>
      <c r="S1097">
        <f>IF(LEFT(Table4[[#This Row],[answer1]])=Table4[[#This Row],[MY ANWER]], 0,1)</f>
        <v>1</v>
      </c>
    </row>
    <row r="1098" spans="1:19" x14ac:dyDescent="0.25">
      <c r="A1098">
        <v>279632</v>
      </c>
      <c r="B1098" t="s">
        <v>2517</v>
      </c>
      <c r="C1098">
        <v>2010</v>
      </c>
      <c r="D1098" t="s">
        <v>170</v>
      </c>
      <c r="E1098" t="s">
        <v>2524</v>
      </c>
      <c r="F1098" t="s">
        <v>16187</v>
      </c>
      <c r="H1098">
        <v>10</v>
      </c>
      <c r="I1098">
        <v>0</v>
      </c>
      <c r="J1098">
        <v>100</v>
      </c>
      <c r="K1098">
        <v>0</v>
      </c>
      <c r="L1098">
        <v>10</v>
      </c>
      <c r="M1098">
        <v>10</v>
      </c>
      <c r="N1098">
        <v>100</v>
      </c>
      <c r="O1098" t="s">
        <v>2525</v>
      </c>
      <c r="P1098" t="s">
        <v>2526</v>
      </c>
      <c r="Q1098" s="5" t="str">
        <f>HYPERLINK(Table4[[#This Row],[url]])</f>
        <v>https://s3.amazonaws.com/FrackFinder/Tadpole/Susquehanna/2010/2010_X-075.7815_Y0041.8327.png</v>
      </c>
      <c r="S1098">
        <f>IF(LEFT(Table4[[#This Row],[answer1]])=Table4[[#This Row],[MY ANWER]], 0,1)</f>
        <v>1</v>
      </c>
    </row>
    <row r="1099" spans="1:19" x14ac:dyDescent="0.25">
      <c r="A1099">
        <v>279626</v>
      </c>
      <c r="B1099" t="s">
        <v>2498</v>
      </c>
      <c r="C1099">
        <v>2010</v>
      </c>
      <c r="D1099" t="s">
        <v>170</v>
      </c>
      <c r="E1099" t="s">
        <v>2505</v>
      </c>
      <c r="F1099" t="s">
        <v>16</v>
      </c>
      <c r="H1099">
        <v>10</v>
      </c>
      <c r="I1099">
        <v>0</v>
      </c>
      <c r="J1099">
        <v>100</v>
      </c>
      <c r="K1099">
        <v>0</v>
      </c>
      <c r="L1099">
        <v>10</v>
      </c>
      <c r="M1099">
        <v>10</v>
      </c>
      <c r="N1099">
        <v>100</v>
      </c>
      <c r="O1099" t="s">
        <v>2506</v>
      </c>
      <c r="P1099" t="s">
        <v>2507</v>
      </c>
      <c r="Q1099" s="5" t="str">
        <f>HYPERLINK(Table4[[#This Row],[url]])</f>
        <v>https://s3.amazonaws.com/FrackFinder/Tadpole/Susquehanna/2010/2010_X-075.7880_Y0041.7270.png</v>
      </c>
      <c r="S1099">
        <f>IF(LEFT(Table4[[#This Row],[answer1]])=Table4[[#This Row],[MY ANWER]], 0,1)</f>
        <v>1</v>
      </c>
    </row>
    <row r="1100" spans="1:19" x14ac:dyDescent="0.25">
      <c r="A1100">
        <v>279623</v>
      </c>
      <c r="B1100" t="s">
        <v>2488</v>
      </c>
      <c r="C1100">
        <v>2010</v>
      </c>
      <c r="D1100" t="s">
        <v>170</v>
      </c>
      <c r="E1100" t="s">
        <v>2495</v>
      </c>
      <c r="F1100" t="s">
        <v>16</v>
      </c>
      <c r="H1100">
        <v>10</v>
      </c>
      <c r="I1100">
        <v>0</v>
      </c>
      <c r="J1100">
        <v>100</v>
      </c>
      <c r="K1100">
        <v>0</v>
      </c>
      <c r="L1100">
        <v>10</v>
      </c>
      <c r="M1100">
        <v>10</v>
      </c>
      <c r="N1100">
        <v>100</v>
      </c>
      <c r="O1100" t="s">
        <v>2496</v>
      </c>
      <c r="P1100" t="s">
        <v>2497</v>
      </c>
      <c r="Q1100" s="5" t="str">
        <f>HYPERLINK(Table4[[#This Row],[url]])</f>
        <v>https://s3.amazonaws.com/FrackFinder/Tadpole/Susquehanna/2010/2010_X-075.7954_Y0041.9801.png</v>
      </c>
      <c r="S1100">
        <f>IF(LEFT(Table4[[#This Row],[answer1]])=Table4[[#This Row],[MY ANWER]], 0,1)</f>
        <v>1</v>
      </c>
    </row>
    <row r="1101" spans="1:19" x14ac:dyDescent="0.25">
      <c r="A1101">
        <v>279617</v>
      </c>
      <c r="B1101" t="s">
        <v>2468</v>
      </c>
      <c r="C1101">
        <v>2010</v>
      </c>
      <c r="D1101" t="s">
        <v>170</v>
      </c>
      <c r="E1101" t="s">
        <v>2475</v>
      </c>
      <c r="F1101" t="s">
        <v>16</v>
      </c>
      <c r="H1101">
        <v>10</v>
      </c>
      <c r="I1101">
        <v>0</v>
      </c>
      <c r="J1101">
        <v>100</v>
      </c>
      <c r="K1101">
        <v>0</v>
      </c>
      <c r="L1101">
        <v>10</v>
      </c>
      <c r="M1101">
        <v>10</v>
      </c>
      <c r="N1101">
        <v>100</v>
      </c>
      <c r="O1101" t="s">
        <v>2476</v>
      </c>
      <c r="P1101" t="s">
        <v>2477</v>
      </c>
      <c r="Q1101" s="5" t="str">
        <f>HYPERLINK(Table4[[#This Row],[url]])</f>
        <v>https://s3.amazonaws.com/FrackFinder/Tadpole/Susquehanna/2010/2010_X-075.7997_Y0041.7638.png</v>
      </c>
      <c r="S1101">
        <f>IF(LEFT(Table4[[#This Row],[answer1]])=Table4[[#This Row],[MY ANWER]], 0,1)</f>
        <v>1</v>
      </c>
    </row>
    <row r="1102" spans="1:19" x14ac:dyDescent="0.25">
      <c r="A1102">
        <v>279614</v>
      </c>
      <c r="B1102" t="s">
        <v>2458</v>
      </c>
      <c r="C1102">
        <v>2010</v>
      </c>
      <c r="D1102" t="s">
        <v>170</v>
      </c>
      <c r="E1102" t="s">
        <v>2465</v>
      </c>
      <c r="F1102" t="s">
        <v>16</v>
      </c>
      <c r="H1102">
        <v>10</v>
      </c>
      <c r="I1102">
        <v>0</v>
      </c>
      <c r="J1102">
        <v>100</v>
      </c>
      <c r="K1102">
        <v>0</v>
      </c>
      <c r="L1102">
        <v>10</v>
      </c>
      <c r="M1102">
        <v>10</v>
      </c>
      <c r="N1102">
        <v>100</v>
      </c>
      <c r="O1102" t="s">
        <v>2466</v>
      </c>
      <c r="P1102" t="s">
        <v>2467</v>
      </c>
      <c r="Q1102" s="5" t="str">
        <f>HYPERLINK(Table4[[#This Row],[url]])</f>
        <v>https://s3.amazonaws.com/FrackFinder/Tadpole/Susquehanna/2010/2010_X-075.8000_Y0041.9730.png</v>
      </c>
      <c r="S1102">
        <f>IF(LEFT(Table4[[#This Row],[answer1]])=Table4[[#This Row],[MY ANWER]], 0,1)</f>
        <v>1</v>
      </c>
    </row>
    <row r="1103" spans="1:19" x14ac:dyDescent="0.25">
      <c r="A1103">
        <v>279611</v>
      </c>
      <c r="B1103" t="s">
        <v>2448</v>
      </c>
      <c r="C1103">
        <v>2010</v>
      </c>
      <c r="D1103" t="s">
        <v>170</v>
      </c>
      <c r="E1103" t="s">
        <v>2455</v>
      </c>
      <c r="F1103" t="s">
        <v>16</v>
      </c>
      <c r="H1103">
        <v>10</v>
      </c>
      <c r="I1103">
        <v>0</v>
      </c>
      <c r="J1103">
        <v>100</v>
      </c>
      <c r="K1103">
        <v>0</v>
      </c>
      <c r="L1103">
        <v>10</v>
      </c>
      <c r="M1103">
        <v>10</v>
      </c>
      <c r="N1103">
        <v>100</v>
      </c>
      <c r="O1103" t="s">
        <v>2456</v>
      </c>
      <c r="P1103" t="s">
        <v>2457</v>
      </c>
      <c r="Q1103" s="5" t="str">
        <f>HYPERLINK(Table4[[#This Row],[url]])</f>
        <v>https://s3.amazonaws.com/FrackFinder/Tadpole/Susquehanna/2010/2010_X-075.8024_Y0041.9184.png</v>
      </c>
      <c r="S1103">
        <f>IF(LEFT(Table4[[#This Row],[answer1]])=Table4[[#This Row],[MY ANWER]], 0,1)</f>
        <v>1</v>
      </c>
    </row>
    <row r="1104" spans="1:19" x14ac:dyDescent="0.25">
      <c r="A1104">
        <v>279608</v>
      </c>
      <c r="B1104" t="s">
        <v>2438</v>
      </c>
      <c r="C1104">
        <v>2010</v>
      </c>
      <c r="D1104" t="s">
        <v>170</v>
      </c>
      <c r="E1104" t="s">
        <v>2445</v>
      </c>
      <c r="F1104" t="s">
        <v>16</v>
      </c>
      <c r="H1104">
        <v>10</v>
      </c>
      <c r="I1104">
        <v>0</v>
      </c>
      <c r="J1104">
        <v>100</v>
      </c>
      <c r="K1104">
        <v>0</v>
      </c>
      <c r="L1104">
        <v>10</v>
      </c>
      <c r="M1104">
        <v>10</v>
      </c>
      <c r="N1104">
        <v>100</v>
      </c>
      <c r="O1104" t="s">
        <v>2446</v>
      </c>
      <c r="P1104" t="s">
        <v>2447</v>
      </c>
      <c r="Q1104" s="5" t="str">
        <f>HYPERLINK(Table4[[#This Row],[url]])</f>
        <v>https://s3.amazonaws.com/FrackFinder/Tadpole/Susquehanna/2010/2010_X-075.8085_Y0041.6715.png</v>
      </c>
      <c r="S1104">
        <f>IF(LEFT(Table4[[#This Row],[answer1]])=Table4[[#This Row],[MY ANWER]], 0,1)</f>
        <v>1</v>
      </c>
    </row>
    <row r="1105" spans="1:19" x14ac:dyDescent="0.25">
      <c r="A1105">
        <v>279605</v>
      </c>
      <c r="B1105" t="s">
        <v>2428</v>
      </c>
      <c r="C1105">
        <v>2010</v>
      </c>
      <c r="D1105" t="s">
        <v>170</v>
      </c>
      <c r="E1105" t="s">
        <v>2435</v>
      </c>
      <c r="F1105" t="s">
        <v>16</v>
      </c>
      <c r="H1105">
        <v>10</v>
      </c>
      <c r="I1105">
        <v>0</v>
      </c>
      <c r="J1105">
        <v>100</v>
      </c>
      <c r="K1105">
        <v>0</v>
      </c>
      <c r="L1105">
        <v>10</v>
      </c>
      <c r="M1105">
        <v>10</v>
      </c>
      <c r="N1105">
        <v>100</v>
      </c>
      <c r="O1105" t="s">
        <v>2436</v>
      </c>
      <c r="P1105" t="s">
        <v>2437</v>
      </c>
      <c r="Q1105" s="5" t="str">
        <f>HYPERLINK(Table4[[#This Row],[url]])</f>
        <v>https://s3.amazonaws.com/FrackFinder/Tadpole/Susquehanna/2010/2010_X-075.8094_Y0041.9934.png</v>
      </c>
      <c r="S1105">
        <f>IF(LEFT(Table4[[#This Row],[answer1]])=Table4[[#This Row],[MY ANWER]], 0,1)</f>
        <v>1</v>
      </c>
    </row>
    <row r="1106" spans="1:19" x14ac:dyDescent="0.25">
      <c r="A1106">
        <v>279602</v>
      </c>
      <c r="B1106" t="s">
        <v>2418</v>
      </c>
      <c r="C1106">
        <v>2010</v>
      </c>
      <c r="D1106" t="s">
        <v>170</v>
      </c>
      <c r="E1106" t="s">
        <v>2425</v>
      </c>
      <c r="F1106" t="s">
        <v>16</v>
      </c>
      <c r="H1106">
        <v>10</v>
      </c>
      <c r="I1106">
        <v>0</v>
      </c>
      <c r="J1106">
        <v>100</v>
      </c>
      <c r="K1106">
        <v>0</v>
      </c>
      <c r="L1106">
        <v>10</v>
      </c>
      <c r="M1106">
        <v>10</v>
      </c>
      <c r="N1106">
        <v>100</v>
      </c>
      <c r="O1106" t="s">
        <v>2426</v>
      </c>
      <c r="P1106" t="s">
        <v>2427</v>
      </c>
      <c r="Q1106" s="5" t="str">
        <f>HYPERLINK(Table4[[#This Row],[url]])</f>
        <v>https://s3.amazonaws.com/FrackFinder/Tadpole/Susquehanna/2010/2010_X-075.8096_Y0041.7400.png</v>
      </c>
      <c r="S1106">
        <f>IF(LEFT(Table4[[#This Row],[answer1]])=Table4[[#This Row],[MY ANWER]], 0,1)</f>
        <v>1</v>
      </c>
    </row>
    <row r="1107" spans="1:19" x14ac:dyDescent="0.25">
      <c r="A1107">
        <v>279599</v>
      </c>
      <c r="B1107" t="s">
        <v>2408</v>
      </c>
      <c r="C1107">
        <v>2010</v>
      </c>
      <c r="D1107" t="s">
        <v>170</v>
      </c>
      <c r="E1107" t="s">
        <v>2415</v>
      </c>
      <c r="F1107" t="s">
        <v>16187</v>
      </c>
      <c r="H1107">
        <v>10</v>
      </c>
      <c r="I1107">
        <v>0</v>
      </c>
      <c r="J1107">
        <v>100</v>
      </c>
      <c r="K1107">
        <v>0</v>
      </c>
      <c r="L1107">
        <v>10</v>
      </c>
      <c r="M1107">
        <v>10</v>
      </c>
      <c r="N1107">
        <v>100</v>
      </c>
      <c r="O1107" t="s">
        <v>2416</v>
      </c>
      <c r="P1107" t="s">
        <v>2417</v>
      </c>
      <c r="Q1107" s="5" t="str">
        <f>HYPERLINK(Table4[[#This Row],[url]])</f>
        <v>https://s3.amazonaws.com/FrackFinder/Tadpole/Susquehanna/2010/2010_X-075.8132_Y0041.9159.png</v>
      </c>
      <c r="S1107">
        <f>IF(LEFT(Table4[[#This Row],[answer1]])=Table4[[#This Row],[MY ANWER]], 0,1)</f>
        <v>1</v>
      </c>
    </row>
    <row r="1108" spans="1:19" x14ac:dyDescent="0.25">
      <c r="A1108">
        <v>279596</v>
      </c>
      <c r="B1108" t="s">
        <v>2398</v>
      </c>
      <c r="C1108">
        <v>2010</v>
      </c>
      <c r="D1108" t="s">
        <v>170</v>
      </c>
      <c r="E1108" t="s">
        <v>2405</v>
      </c>
      <c r="F1108" t="s">
        <v>16</v>
      </c>
      <c r="H1108">
        <v>10</v>
      </c>
      <c r="I1108">
        <v>0</v>
      </c>
      <c r="J1108">
        <v>100</v>
      </c>
      <c r="K1108">
        <v>0</v>
      </c>
      <c r="L1108">
        <v>10</v>
      </c>
      <c r="M1108">
        <v>10</v>
      </c>
      <c r="N1108">
        <v>100</v>
      </c>
      <c r="O1108" t="s">
        <v>2406</v>
      </c>
      <c r="P1108" t="s">
        <v>2407</v>
      </c>
      <c r="Q1108" s="5" t="str">
        <f>HYPERLINK(Table4[[#This Row],[url]])</f>
        <v>https://s3.amazonaws.com/FrackFinder/Tadpole/Susquehanna/2010/2010_X-075.8152_Y0041.6949.png</v>
      </c>
      <c r="S1108">
        <f>IF(LEFT(Table4[[#This Row],[answer1]])=Table4[[#This Row],[MY ANWER]], 0,1)</f>
        <v>1</v>
      </c>
    </row>
    <row r="1109" spans="1:19" x14ac:dyDescent="0.25">
      <c r="A1109">
        <v>279593</v>
      </c>
      <c r="B1109" t="s">
        <v>2388</v>
      </c>
      <c r="C1109">
        <v>2010</v>
      </c>
      <c r="D1109" t="s">
        <v>170</v>
      </c>
      <c r="E1109" t="s">
        <v>2395</v>
      </c>
      <c r="F1109" t="s">
        <v>16</v>
      </c>
      <c r="H1109">
        <v>10</v>
      </c>
      <c r="I1109">
        <v>0</v>
      </c>
      <c r="J1109">
        <v>100</v>
      </c>
      <c r="K1109">
        <v>0</v>
      </c>
      <c r="L1109">
        <v>10</v>
      </c>
      <c r="M1109">
        <v>10</v>
      </c>
      <c r="N1109">
        <v>100</v>
      </c>
      <c r="O1109" t="s">
        <v>2396</v>
      </c>
      <c r="P1109" t="s">
        <v>2397</v>
      </c>
      <c r="Q1109" s="5" t="str">
        <f>HYPERLINK(Table4[[#This Row],[url]])</f>
        <v>https://s3.amazonaws.com/FrackFinder/Tadpole/Susquehanna/2010/2010_X-075.8178_Y0041.6659.png</v>
      </c>
      <c r="S1109">
        <f>IF(LEFT(Table4[[#This Row],[answer1]])=Table4[[#This Row],[MY ANWER]], 0,1)</f>
        <v>1</v>
      </c>
    </row>
    <row r="1110" spans="1:19" x14ac:dyDescent="0.25">
      <c r="A1110">
        <v>279590</v>
      </c>
      <c r="B1110" t="s">
        <v>2378</v>
      </c>
      <c r="C1110">
        <v>2010</v>
      </c>
      <c r="D1110" t="s">
        <v>170</v>
      </c>
      <c r="E1110" t="s">
        <v>2385</v>
      </c>
      <c r="F1110" t="s">
        <v>16</v>
      </c>
      <c r="H1110">
        <v>10</v>
      </c>
      <c r="I1110">
        <v>0</v>
      </c>
      <c r="J1110">
        <v>100</v>
      </c>
      <c r="K1110">
        <v>0</v>
      </c>
      <c r="L1110">
        <v>10</v>
      </c>
      <c r="M1110">
        <v>10</v>
      </c>
      <c r="N1110">
        <v>100</v>
      </c>
      <c r="O1110" t="s">
        <v>2386</v>
      </c>
      <c r="P1110" t="s">
        <v>2387</v>
      </c>
      <c r="Q1110" s="5" t="str">
        <f>HYPERLINK(Table4[[#This Row],[url]])</f>
        <v>https://s3.amazonaws.com/FrackFinder/Tadpole/Susquehanna/2010/2010_X-075.8183_Y0041.8964.png</v>
      </c>
      <c r="S1110">
        <f>IF(LEFT(Table4[[#This Row],[answer1]])=Table4[[#This Row],[MY ANWER]], 0,1)</f>
        <v>1</v>
      </c>
    </row>
    <row r="1111" spans="1:19" x14ac:dyDescent="0.25">
      <c r="A1111">
        <v>279587</v>
      </c>
      <c r="B1111" t="s">
        <v>2368</v>
      </c>
      <c r="C1111">
        <v>2010</v>
      </c>
      <c r="D1111" t="s">
        <v>170</v>
      </c>
      <c r="E1111" t="s">
        <v>2375</v>
      </c>
      <c r="F1111" t="s">
        <v>16</v>
      </c>
      <c r="H1111">
        <v>10</v>
      </c>
      <c r="I1111">
        <v>0</v>
      </c>
      <c r="J1111">
        <v>100</v>
      </c>
      <c r="K1111">
        <v>0</v>
      </c>
      <c r="L1111">
        <v>10</v>
      </c>
      <c r="M1111">
        <v>10</v>
      </c>
      <c r="N1111">
        <v>100</v>
      </c>
      <c r="O1111" t="s">
        <v>2376</v>
      </c>
      <c r="P1111" t="s">
        <v>2377</v>
      </c>
      <c r="Q1111" s="5" t="str">
        <f>HYPERLINK(Table4[[#This Row],[url]])</f>
        <v>https://s3.amazonaws.com/FrackFinder/Tadpole/Susquehanna/2010/2010_X-075.8184_Y0041.7901.png</v>
      </c>
      <c r="S1111">
        <f>IF(LEFT(Table4[[#This Row],[answer1]])=Table4[[#This Row],[MY ANWER]], 0,1)</f>
        <v>1</v>
      </c>
    </row>
    <row r="1112" spans="1:19" x14ac:dyDescent="0.25">
      <c r="A1112">
        <v>279584</v>
      </c>
      <c r="B1112" t="s">
        <v>2358</v>
      </c>
      <c r="C1112">
        <v>2010</v>
      </c>
      <c r="D1112" t="s">
        <v>170</v>
      </c>
      <c r="E1112" t="s">
        <v>2365</v>
      </c>
      <c r="F1112" t="s">
        <v>16</v>
      </c>
      <c r="H1112">
        <v>10</v>
      </c>
      <c r="I1112">
        <v>0</v>
      </c>
      <c r="J1112">
        <v>100</v>
      </c>
      <c r="K1112">
        <v>0</v>
      </c>
      <c r="L1112">
        <v>10</v>
      </c>
      <c r="M1112">
        <v>10</v>
      </c>
      <c r="N1112">
        <v>100</v>
      </c>
      <c r="O1112" t="s">
        <v>2366</v>
      </c>
      <c r="P1112" t="s">
        <v>2367</v>
      </c>
      <c r="Q1112" s="5" t="str">
        <f>HYPERLINK(Table4[[#This Row],[url]])</f>
        <v>https://s3.amazonaws.com/FrackFinder/Tadpole/Susquehanna/2010/2010_X-075.8187_Y0041.6620.png</v>
      </c>
      <c r="S1112">
        <f>IF(LEFT(Table4[[#This Row],[answer1]])=Table4[[#This Row],[MY ANWER]], 0,1)</f>
        <v>1</v>
      </c>
    </row>
    <row r="1113" spans="1:19" x14ac:dyDescent="0.25">
      <c r="A1113">
        <v>279581</v>
      </c>
      <c r="B1113" t="s">
        <v>2348</v>
      </c>
      <c r="C1113">
        <v>2010</v>
      </c>
      <c r="D1113" t="s">
        <v>170</v>
      </c>
      <c r="E1113" t="s">
        <v>2355</v>
      </c>
      <c r="F1113" t="s">
        <v>16</v>
      </c>
      <c r="H1113">
        <v>10</v>
      </c>
      <c r="I1113">
        <v>0</v>
      </c>
      <c r="J1113">
        <v>100</v>
      </c>
      <c r="K1113">
        <v>0</v>
      </c>
      <c r="L1113">
        <v>10</v>
      </c>
      <c r="M1113">
        <v>10</v>
      </c>
      <c r="N1113">
        <v>100</v>
      </c>
      <c r="O1113" t="s">
        <v>2356</v>
      </c>
      <c r="P1113" t="s">
        <v>2357</v>
      </c>
      <c r="Q1113" s="5" t="str">
        <f>HYPERLINK(Table4[[#This Row],[url]])</f>
        <v>https://s3.amazonaws.com/FrackFinder/Tadpole/Susquehanna/2010/2010_X-075.8207_Y0041.8775.png</v>
      </c>
      <c r="S1113">
        <f>IF(LEFT(Table4[[#This Row],[answer1]])=Table4[[#This Row],[MY ANWER]], 0,1)</f>
        <v>1</v>
      </c>
    </row>
    <row r="1114" spans="1:19" x14ac:dyDescent="0.25">
      <c r="A1114">
        <v>279578</v>
      </c>
      <c r="B1114" t="s">
        <v>2338</v>
      </c>
      <c r="C1114">
        <v>2010</v>
      </c>
      <c r="D1114" t="s">
        <v>170</v>
      </c>
      <c r="E1114" t="s">
        <v>2345</v>
      </c>
      <c r="F1114" t="s">
        <v>16</v>
      </c>
      <c r="H1114">
        <v>10</v>
      </c>
      <c r="I1114">
        <v>0</v>
      </c>
      <c r="J1114">
        <v>100</v>
      </c>
      <c r="K1114">
        <v>0</v>
      </c>
      <c r="L1114">
        <v>10</v>
      </c>
      <c r="M1114">
        <v>10</v>
      </c>
      <c r="N1114">
        <v>100</v>
      </c>
      <c r="O1114" t="s">
        <v>2346</v>
      </c>
      <c r="P1114" t="s">
        <v>2347</v>
      </c>
      <c r="Q1114" s="5" t="str">
        <f>HYPERLINK(Table4[[#This Row],[url]])</f>
        <v>https://s3.amazonaws.com/FrackFinder/Tadpole/Susquehanna/2010/2010_X-075.8221_Y0041.7329.png</v>
      </c>
      <c r="S1114">
        <f>IF(LEFT(Table4[[#This Row],[answer1]])=Table4[[#This Row],[MY ANWER]], 0,1)</f>
        <v>1</v>
      </c>
    </row>
    <row r="1115" spans="1:19" x14ac:dyDescent="0.25">
      <c r="A1115">
        <v>279575</v>
      </c>
      <c r="B1115" t="s">
        <v>2328</v>
      </c>
      <c r="C1115">
        <v>2010</v>
      </c>
      <c r="D1115" t="s">
        <v>170</v>
      </c>
      <c r="E1115" t="s">
        <v>2335</v>
      </c>
      <c r="F1115" t="s">
        <v>16</v>
      </c>
      <c r="H1115">
        <v>10</v>
      </c>
      <c r="I1115">
        <v>0</v>
      </c>
      <c r="J1115">
        <v>100</v>
      </c>
      <c r="K1115">
        <v>0</v>
      </c>
      <c r="L1115">
        <v>10</v>
      </c>
      <c r="M1115">
        <v>10</v>
      </c>
      <c r="N1115">
        <v>100</v>
      </c>
      <c r="O1115" t="s">
        <v>2336</v>
      </c>
      <c r="P1115" t="s">
        <v>2337</v>
      </c>
      <c r="Q1115" s="5" t="str">
        <f>HYPERLINK(Table4[[#This Row],[url]])</f>
        <v>https://s3.amazonaws.com/FrackFinder/Tadpole/Susquehanna/2010/2010_X-075.8238_Y0041.9714.png</v>
      </c>
      <c r="S1115">
        <f>IF(LEFT(Table4[[#This Row],[answer1]])=Table4[[#This Row],[MY ANWER]], 0,1)</f>
        <v>1</v>
      </c>
    </row>
    <row r="1116" spans="1:19" x14ac:dyDescent="0.25">
      <c r="A1116">
        <v>279569</v>
      </c>
      <c r="B1116" t="s">
        <v>2308</v>
      </c>
      <c r="C1116">
        <v>2010</v>
      </c>
      <c r="D1116" t="s">
        <v>170</v>
      </c>
      <c r="E1116" t="s">
        <v>2315</v>
      </c>
      <c r="F1116" t="s">
        <v>16</v>
      </c>
      <c r="H1116">
        <v>10</v>
      </c>
      <c r="I1116">
        <v>0</v>
      </c>
      <c r="J1116">
        <v>100</v>
      </c>
      <c r="K1116">
        <v>0</v>
      </c>
      <c r="L1116">
        <v>10</v>
      </c>
      <c r="M1116">
        <v>10</v>
      </c>
      <c r="N1116">
        <v>100</v>
      </c>
      <c r="O1116" t="s">
        <v>2316</v>
      </c>
      <c r="P1116" t="s">
        <v>2317</v>
      </c>
      <c r="Q1116" s="5" t="str">
        <f>HYPERLINK(Table4[[#This Row],[url]])</f>
        <v>https://s3.amazonaws.com/FrackFinder/Tadpole/Susquehanna/2010/2010_X-075.8301_Y0041.7734.png</v>
      </c>
      <c r="S1116">
        <f>IF(LEFT(Table4[[#This Row],[answer1]])=Table4[[#This Row],[MY ANWER]], 0,1)</f>
        <v>1</v>
      </c>
    </row>
    <row r="1117" spans="1:19" x14ac:dyDescent="0.25">
      <c r="A1117">
        <v>279566</v>
      </c>
      <c r="B1117" t="s">
        <v>2298</v>
      </c>
      <c r="C1117">
        <v>2010</v>
      </c>
      <c r="D1117" t="s">
        <v>170</v>
      </c>
      <c r="E1117" t="s">
        <v>2305</v>
      </c>
      <c r="F1117" t="s">
        <v>16</v>
      </c>
      <c r="H1117">
        <v>10</v>
      </c>
      <c r="I1117">
        <v>0</v>
      </c>
      <c r="J1117">
        <v>100</v>
      </c>
      <c r="K1117">
        <v>0</v>
      </c>
      <c r="L1117">
        <v>10</v>
      </c>
      <c r="M1117">
        <v>10</v>
      </c>
      <c r="N1117">
        <v>100</v>
      </c>
      <c r="O1117" t="s">
        <v>2306</v>
      </c>
      <c r="P1117" t="s">
        <v>2307</v>
      </c>
      <c r="Q1117" s="5" t="str">
        <f>HYPERLINK(Table4[[#This Row],[url]])</f>
        <v>https://s3.amazonaws.com/FrackFinder/Tadpole/Susquehanna/2010/2010_X-075.8313_Y0041.9308.png</v>
      </c>
      <c r="S1117">
        <f>IF(LEFT(Table4[[#This Row],[answer1]])=Table4[[#This Row],[MY ANWER]], 0,1)</f>
        <v>1</v>
      </c>
    </row>
    <row r="1118" spans="1:19" x14ac:dyDescent="0.25">
      <c r="A1118">
        <v>279563</v>
      </c>
      <c r="B1118" t="s">
        <v>2288</v>
      </c>
      <c r="C1118">
        <v>2010</v>
      </c>
      <c r="D1118" t="s">
        <v>170</v>
      </c>
      <c r="E1118" t="s">
        <v>2295</v>
      </c>
      <c r="F1118" t="s">
        <v>16</v>
      </c>
      <c r="H1118">
        <v>10</v>
      </c>
      <c r="I1118">
        <v>0</v>
      </c>
      <c r="J1118">
        <v>100</v>
      </c>
      <c r="K1118">
        <v>0</v>
      </c>
      <c r="L1118">
        <v>10</v>
      </c>
      <c r="M1118">
        <v>10</v>
      </c>
      <c r="N1118">
        <v>100</v>
      </c>
      <c r="O1118" t="s">
        <v>2296</v>
      </c>
      <c r="P1118" t="s">
        <v>2297</v>
      </c>
      <c r="Q1118" s="5" t="str">
        <f>HYPERLINK(Table4[[#This Row],[url]])</f>
        <v>https://s3.amazonaws.com/FrackFinder/Tadpole/Susquehanna/2010/2010_X-075.8328_Y0041.9172.png</v>
      </c>
      <c r="S1118">
        <f>IF(LEFT(Table4[[#This Row],[answer1]])=Table4[[#This Row],[MY ANWER]], 0,1)</f>
        <v>1</v>
      </c>
    </row>
    <row r="1119" spans="1:19" x14ac:dyDescent="0.25">
      <c r="A1119">
        <v>279560</v>
      </c>
      <c r="B1119" t="s">
        <v>2278</v>
      </c>
      <c r="C1119">
        <v>2010</v>
      </c>
      <c r="D1119" t="s">
        <v>170</v>
      </c>
      <c r="E1119" t="s">
        <v>2285</v>
      </c>
      <c r="F1119" t="s">
        <v>16</v>
      </c>
      <c r="H1119">
        <v>10</v>
      </c>
      <c r="I1119">
        <v>0</v>
      </c>
      <c r="J1119">
        <v>100</v>
      </c>
      <c r="K1119">
        <v>0</v>
      </c>
      <c r="L1119">
        <v>10</v>
      </c>
      <c r="M1119">
        <v>10</v>
      </c>
      <c r="N1119">
        <v>100</v>
      </c>
      <c r="O1119" t="s">
        <v>2286</v>
      </c>
      <c r="P1119" t="s">
        <v>2287</v>
      </c>
      <c r="Q1119" s="5" t="str">
        <f>HYPERLINK(Table4[[#This Row],[url]])</f>
        <v>https://s3.amazonaws.com/FrackFinder/Tadpole/Susquehanna/2010/2010_X-075.8355_Y0041.6772.png</v>
      </c>
      <c r="S1119">
        <f>IF(LEFT(Table4[[#This Row],[answer1]])=Table4[[#This Row],[MY ANWER]], 0,1)</f>
        <v>1</v>
      </c>
    </row>
    <row r="1120" spans="1:19" x14ac:dyDescent="0.25">
      <c r="A1120">
        <v>279557</v>
      </c>
      <c r="B1120" t="s">
        <v>2268</v>
      </c>
      <c r="C1120">
        <v>2010</v>
      </c>
      <c r="D1120" t="s">
        <v>170</v>
      </c>
      <c r="E1120" t="s">
        <v>2275</v>
      </c>
      <c r="F1120" t="s">
        <v>16</v>
      </c>
      <c r="H1120">
        <v>10</v>
      </c>
      <c r="I1120">
        <v>0</v>
      </c>
      <c r="J1120">
        <v>100</v>
      </c>
      <c r="K1120">
        <v>0</v>
      </c>
      <c r="L1120">
        <v>10</v>
      </c>
      <c r="M1120">
        <v>10</v>
      </c>
      <c r="N1120">
        <v>100</v>
      </c>
      <c r="O1120" t="s">
        <v>2276</v>
      </c>
      <c r="P1120" t="s">
        <v>2277</v>
      </c>
      <c r="Q1120" s="5" t="str">
        <f>HYPERLINK(Table4[[#This Row],[url]])</f>
        <v>https://s3.amazonaws.com/FrackFinder/Tadpole/Susquehanna/2010/2010_X-075.8359_Y0041.7171.png</v>
      </c>
      <c r="S1120">
        <f>IF(LEFT(Table4[[#This Row],[answer1]])=Table4[[#This Row],[MY ANWER]], 0,1)</f>
        <v>1</v>
      </c>
    </row>
    <row r="1121" spans="1:19" x14ac:dyDescent="0.25">
      <c r="A1121">
        <v>279554</v>
      </c>
      <c r="B1121" t="s">
        <v>2258</v>
      </c>
      <c r="C1121">
        <v>2010</v>
      </c>
      <c r="D1121" t="s">
        <v>170</v>
      </c>
      <c r="E1121" t="s">
        <v>2265</v>
      </c>
      <c r="F1121" t="s">
        <v>16</v>
      </c>
      <c r="H1121">
        <v>10</v>
      </c>
      <c r="I1121">
        <v>0</v>
      </c>
      <c r="J1121">
        <v>100</v>
      </c>
      <c r="K1121">
        <v>0</v>
      </c>
      <c r="L1121">
        <v>10</v>
      </c>
      <c r="M1121">
        <v>10</v>
      </c>
      <c r="N1121">
        <v>100</v>
      </c>
      <c r="O1121" t="s">
        <v>2266</v>
      </c>
      <c r="P1121" t="s">
        <v>2267</v>
      </c>
      <c r="Q1121" s="5" t="str">
        <f>HYPERLINK(Table4[[#This Row],[url]])</f>
        <v>https://s3.amazonaws.com/FrackFinder/Tadpole/Susquehanna/2010/2010_X-075.8360_Y0041.9654.png</v>
      </c>
      <c r="S1121">
        <f>IF(LEFT(Table4[[#This Row],[answer1]])=Table4[[#This Row],[MY ANWER]], 0,1)</f>
        <v>1</v>
      </c>
    </row>
    <row r="1122" spans="1:19" x14ac:dyDescent="0.25">
      <c r="A1122">
        <v>279551</v>
      </c>
      <c r="B1122" t="s">
        <v>2248</v>
      </c>
      <c r="C1122">
        <v>2010</v>
      </c>
      <c r="D1122" t="s">
        <v>170</v>
      </c>
      <c r="E1122" t="s">
        <v>2255</v>
      </c>
      <c r="F1122" t="s">
        <v>16</v>
      </c>
      <c r="H1122">
        <v>10</v>
      </c>
      <c r="I1122">
        <v>0</v>
      </c>
      <c r="J1122">
        <v>100</v>
      </c>
      <c r="K1122">
        <v>0</v>
      </c>
      <c r="L1122">
        <v>10</v>
      </c>
      <c r="M1122">
        <v>10</v>
      </c>
      <c r="N1122">
        <v>100</v>
      </c>
      <c r="O1122" t="s">
        <v>2256</v>
      </c>
      <c r="P1122" t="s">
        <v>2257</v>
      </c>
      <c r="Q1122" s="5" t="str">
        <f>HYPERLINK(Table4[[#This Row],[url]])</f>
        <v>https://s3.amazonaws.com/FrackFinder/Tadpole/Susquehanna/2010/2010_X-075.8378_Y0041.7404.png</v>
      </c>
      <c r="S1122">
        <f>IF(LEFT(Table4[[#This Row],[answer1]])=Table4[[#This Row],[MY ANWER]], 0,1)</f>
        <v>1</v>
      </c>
    </row>
    <row r="1123" spans="1:19" x14ac:dyDescent="0.25">
      <c r="A1123">
        <v>279548</v>
      </c>
      <c r="B1123" t="s">
        <v>2238</v>
      </c>
      <c r="C1123">
        <v>2010</v>
      </c>
      <c r="D1123" t="s">
        <v>170</v>
      </c>
      <c r="E1123" t="s">
        <v>2245</v>
      </c>
      <c r="F1123" t="s">
        <v>16</v>
      </c>
      <c r="H1123">
        <v>10</v>
      </c>
      <c r="I1123">
        <v>0</v>
      </c>
      <c r="J1123">
        <v>100</v>
      </c>
      <c r="K1123">
        <v>0</v>
      </c>
      <c r="L1123">
        <v>10</v>
      </c>
      <c r="M1123">
        <v>10</v>
      </c>
      <c r="N1123">
        <v>100</v>
      </c>
      <c r="O1123" t="s">
        <v>2246</v>
      </c>
      <c r="P1123" t="s">
        <v>2247</v>
      </c>
      <c r="Q1123" s="5" t="str">
        <f>HYPERLINK(Table4[[#This Row],[url]])</f>
        <v>https://s3.amazonaws.com/FrackFinder/Tadpole/Susquehanna/2010/2010_X-075.8384_Y0041.9048.png</v>
      </c>
      <c r="S1123">
        <f>IF(LEFT(Table4[[#This Row],[answer1]])=Table4[[#This Row],[MY ANWER]], 0,1)</f>
        <v>1</v>
      </c>
    </row>
    <row r="1124" spans="1:19" x14ac:dyDescent="0.25">
      <c r="A1124">
        <v>279545</v>
      </c>
      <c r="B1124" t="s">
        <v>2228</v>
      </c>
      <c r="C1124">
        <v>2010</v>
      </c>
      <c r="D1124" t="s">
        <v>170</v>
      </c>
      <c r="E1124" t="s">
        <v>2235</v>
      </c>
      <c r="F1124" t="s">
        <v>19</v>
      </c>
      <c r="H1124">
        <v>10</v>
      </c>
      <c r="I1124">
        <v>0</v>
      </c>
      <c r="J1124">
        <v>100</v>
      </c>
      <c r="K1124">
        <v>0</v>
      </c>
      <c r="L1124">
        <v>10</v>
      </c>
      <c r="M1124">
        <v>10</v>
      </c>
      <c r="N1124">
        <v>100</v>
      </c>
      <c r="O1124" t="s">
        <v>2236</v>
      </c>
      <c r="P1124" t="s">
        <v>2237</v>
      </c>
      <c r="Q1124" s="5" t="str">
        <f>HYPERLINK(Table4[[#This Row],[url]])</f>
        <v>https://s3.amazonaws.com/FrackFinder/Tadpole/Susquehanna/2010/2010_X-075.8401_Y0041.6976.png</v>
      </c>
      <c r="S1124">
        <f>IF(LEFT(Table4[[#This Row],[answer1]])=Table4[[#This Row],[MY ANWER]], 0,1)</f>
        <v>1</v>
      </c>
    </row>
    <row r="1125" spans="1:19" x14ac:dyDescent="0.25">
      <c r="A1125">
        <v>279542</v>
      </c>
      <c r="B1125" t="s">
        <v>2218</v>
      </c>
      <c r="C1125">
        <v>2010</v>
      </c>
      <c r="D1125" t="s">
        <v>170</v>
      </c>
      <c r="E1125" t="s">
        <v>2225</v>
      </c>
      <c r="F1125" t="s">
        <v>16</v>
      </c>
      <c r="H1125">
        <v>10</v>
      </c>
      <c r="I1125">
        <v>0</v>
      </c>
      <c r="J1125">
        <v>100</v>
      </c>
      <c r="K1125">
        <v>0</v>
      </c>
      <c r="L1125">
        <v>10</v>
      </c>
      <c r="M1125">
        <v>10</v>
      </c>
      <c r="N1125">
        <v>100</v>
      </c>
      <c r="O1125" t="s">
        <v>2226</v>
      </c>
      <c r="P1125" t="s">
        <v>2227</v>
      </c>
      <c r="Q1125" s="5" t="str">
        <f>HYPERLINK(Table4[[#This Row],[url]])</f>
        <v>https://s3.amazonaws.com/FrackFinder/Tadpole/Susquehanna/2010/2010_X-075.8409_Y0041.7329.png</v>
      </c>
      <c r="S1125">
        <f>IF(LEFT(Table4[[#This Row],[answer1]])=Table4[[#This Row],[MY ANWER]], 0,1)</f>
        <v>1</v>
      </c>
    </row>
    <row r="1126" spans="1:19" x14ac:dyDescent="0.25">
      <c r="A1126">
        <v>279539</v>
      </c>
      <c r="B1126" t="s">
        <v>2208</v>
      </c>
      <c r="C1126">
        <v>2010</v>
      </c>
      <c r="D1126" t="s">
        <v>170</v>
      </c>
      <c r="E1126" t="s">
        <v>2215</v>
      </c>
      <c r="F1126" t="s">
        <v>16</v>
      </c>
      <c r="H1126">
        <v>10</v>
      </c>
      <c r="I1126">
        <v>0</v>
      </c>
      <c r="J1126">
        <v>100</v>
      </c>
      <c r="K1126">
        <v>0</v>
      </c>
      <c r="L1126">
        <v>10</v>
      </c>
      <c r="M1126">
        <v>10</v>
      </c>
      <c r="N1126">
        <v>100</v>
      </c>
      <c r="O1126" t="s">
        <v>2216</v>
      </c>
      <c r="P1126" t="s">
        <v>2217</v>
      </c>
      <c r="Q1126" s="5" t="str">
        <f>HYPERLINK(Table4[[#This Row],[url]])</f>
        <v>https://s3.amazonaws.com/FrackFinder/Tadpole/Susquehanna/2010/2010_X-075.8472_Y0041.7807.png</v>
      </c>
      <c r="S1126">
        <f>IF(LEFT(Table4[[#This Row],[answer1]])=Table4[[#This Row],[MY ANWER]], 0,1)</f>
        <v>1</v>
      </c>
    </row>
    <row r="1127" spans="1:19" x14ac:dyDescent="0.25">
      <c r="A1127">
        <v>279533</v>
      </c>
      <c r="B1127" t="s">
        <v>2188</v>
      </c>
      <c r="C1127">
        <v>2010</v>
      </c>
      <c r="D1127" t="s">
        <v>170</v>
      </c>
      <c r="E1127" t="s">
        <v>2195</v>
      </c>
      <c r="F1127" t="s">
        <v>16</v>
      </c>
      <c r="H1127">
        <v>10</v>
      </c>
      <c r="I1127">
        <v>0</v>
      </c>
      <c r="J1127">
        <v>100</v>
      </c>
      <c r="K1127">
        <v>0</v>
      </c>
      <c r="L1127">
        <v>10</v>
      </c>
      <c r="M1127">
        <v>10</v>
      </c>
      <c r="N1127">
        <v>100</v>
      </c>
      <c r="O1127" t="s">
        <v>2196</v>
      </c>
      <c r="P1127" t="s">
        <v>2197</v>
      </c>
      <c r="Q1127" s="5" t="str">
        <f>HYPERLINK(Table4[[#This Row],[url]])</f>
        <v>https://s3.amazonaws.com/FrackFinder/Tadpole/Susquehanna/2010/2010_X-075.8513_Y0041.8264.png</v>
      </c>
      <c r="S1127">
        <f>IF(LEFT(Table4[[#This Row],[answer1]])=Table4[[#This Row],[MY ANWER]], 0,1)</f>
        <v>1</v>
      </c>
    </row>
    <row r="1128" spans="1:19" x14ac:dyDescent="0.25">
      <c r="A1128">
        <v>279530</v>
      </c>
      <c r="B1128" t="s">
        <v>2178</v>
      </c>
      <c r="C1128">
        <v>2010</v>
      </c>
      <c r="D1128" t="s">
        <v>170</v>
      </c>
      <c r="E1128" t="s">
        <v>2185</v>
      </c>
      <c r="F1128" t="s">
        <v>16</v>
      </c>
      <c r="H1128">
        <v>10</v>
      </c>
      <c r="I1128">
        <v>0</v>
      </c>
      <c r="J1128">
        <v>100</v>
      </c>
      <c r="K1128">
        <v>0</v>
      </c>
      <c r="L1128">
        <v>10</v>
      </c>
      <c r="M1128">
        <v>10</v>
      </c>
      <c r="N1128">
        <v>100</v>
      </c>
      <c r="O1128" t="s">
        <v>2186</v>
      </c>
      <c r="P1128" t="s">
        <v>2187</v>
      </c>
      <c r="Q1128" s="5" t="str">
        <f>HYPERLINK(Table4[[#This Row],[url]])</f>
        <v>https://s3.amazonaws.com/FrackFinder/Tadpole/Susquehanna/2010/2010_X-075.8524_Y0041.7995.png</v>
      </c>
      <c r="S1128">
        <f>IF(LEFT(Table4[[#This Row],[answer1]])=Table4[[#This Row],[MY ANWER]], 0,1)</f>
        <v>1</v>
      </c>
    </row>
    <row r="1129" spans="1:19" x14ac:dyDescent="0.25">
      <c r="A1129">
        <v>279527</v>
      </c>
      <c r="B1129" t="s">
        <v>2168</v>
      </c>
      <c r="C1129">
        <v>2010</v>
      </c>
      <c r="D1129" t="s">
        <v>170</v>
      </c>
      <c r="E1129" t="s">
        <v>2175</v>
      </c>
      <c r="F1129" t="s">
        <v>16</v>
      </c>
      <c r="H1129">
        <v>10</v>
      </c>
      <c r="I1129">
        <v>0</v>
      </c>
      <c r="J1129">
        <v>100</v>
      </c>
      <c r="K1129">
        <v>0</v>
      </c>
      <c r="L1129">
        <v>10</v>
      </c>
      <c r="M1129">
        <v>10</v>
      </c>
      <c r="N1129">
        <v>100</v>
      </c>
      <c r="O1129" t="s">
        <v>2176</v>
      </c>
      <c r="P1129" t="s">
        <v>2177</v>
      </c>
      <c r="Q1129" s="5" t="str">
        <f>HYPERLINK(Table4[[#This Row],[url]])</f>
        <v>https://s3.amazonaws.com/FrackFinder/Tadpole/Susquehanna/2010/2010_X-075.8540_Y0041.7755.png</v>
      </c>
      <c r="S1129">
        <f>IF(LEFT(Table4[[#This Row],[answer1]])=Table4[[#This Row],[MY ANWER]], 0,1)</f>
        <v>1</v>
      </c>
    </row>
    <row r="1130" spans="1:19" x14ac:dyDescent="0.25">
      <c r="A1130">
        <v>279524</v>
      </c>
      <c r="B1130" t="s">
        <v>2158</v>
      </c>
      <c r="C1130">
        <v>2010</v>
      </c>
      <c r="D1130" t="s">
        <v>170</v>
      </c>
      <c r="E1130" t="s">
        <v>2165</v>
      </c>
      <c r="F1130" t="s">
        <v>16</v>
      </c>
      <c r="H1130">
        <v>10</v>
      </c>
      <c r="I1130">
        <v>0</v>
      </c>
      <c r="J1130">
        <v>100</v>
      </c>
      <c r="K1130">
        <v>0</v>
      </c>
      <c r="L1130">
        <v>10</v>
      </c>
      <c r="M1130">
        <v>10</v>
      </c>
      <c r="N1130">
        <v>100</v>
      </c>
      <c r="O1130" t="s">
        <v>2166</v>
      </c>
      <c r="P1130" t="s">
        <v>2167</v>
      </c>
      <c r="Q1130" s="5" t="str">
        <f>HYPERLINK(Table4[[#This Row],[url]])</f>
        <v>https://s3.amazonaws.com/FrackFinder/Tadpole/Susquehanna/2010/2010_X-075.8541_Y0041.9348.png</v>
      </c>
      <c r="S1130">
        <f>IF(LEFT(Table4[[#This Row],[answer1]])=Table4[[#This Row],[MY ANWER]], 0,1)</f>
        <v>1</v>
      </c>
    </row>
    <row r="1131" spans="1:19" x14ac:dyDescent="0.25">
      <c r="A1131">
        <v>279518</v>
      </c>
      <c r="B1131" t="s">
        <v>2138</v>
      </c>
      <c r="C1131">
        <v>2010</v>
      </c>
      <c r="D1131" t="s">
        <v>170</v>
      </c>
      <c r="E1131" t="s">
        <v>2145</v>
      </c>
      <c r="F1131" t="s">
        <v>16</v>
      </c>
      <c r="H1131">
        <v>10</v>
      </c>
      <c r="I1131">
        <v>0</v>
      </c>
      <c r="J1131">
        <v>100</v>
      </c>
      <c r="K1131">
        <v>0</v>
      </c>
      <c r="L1131">
        <v>10</v>
      </c>
      <c r="M1131">
        <v>10</v>
      </c>
      <c r="N1131">
        <v>100</v>
      </c>
      <c r="O1131" t="s">
        <v>2146</v>
      </c>
      <c r="P1131" t="s">
        <v>2147</v>
      </c>
      <c r="Q1131" s="5" t="str">
        <f>HYPERLINK(Table4[[#This Row],[url]])</f>
        <v>https://s3.amazonaws.com/FrackFinder/Tadpole/Susquehanna/2010/2010_X-075.8551_Y0041.6976.png</v>
      </c>
      <c r="S1131">
        <f>IF(LEFT(Table4[[#This Row],[answer1]])=Table4[[#This Row],[MY ANWER]], 0,1)</f>
        <v>1</v>
      </c>
    </row>
    <row r="1132" spans="1:19" x14ac:dyDescent="0.25">
      <c r="A1132">
        <v>279515</v>
      </c>
      <c r="B1132" t="s">
        <v>2128</v>
      </c>
      <c r="C1132">
        <v>2010</v>
      </c>
      <c r="D1132" t="s">
        <v>170</v>
      </c>
      <c r="E1132" t="s">
        <v>2135</v>
      </c>
      <c r="F1132" t="s">
        <v>16187</v>
      </c>
      <c r="H1132">
        <v>10</v>
      </c>
      <c r="I1132">
        <v>0</v>
      </c>
      <c r="J1132">
        <v>100</v>
      </c>
      <c r="K1132">
        <v>0</v>
      </c>
      <c r="L1132">
        <v>10</v>
      </c>
      <c r="M1132">
        <v>10</v>
      </c>
      <c r="N1132">
        <v>100</v>
      </c>
      <c r="O1132" t="s">
        <v>2136</v>
      </c>
      <c r="P1132" t="s">
        <v>2137</v>
      </c>
      <c r="Q1132" s="5" t="str">
        <f>HYPERLINK(Table4[[#This Row],[url]])</f>
        <v>https://s3.amazonaws.com/FrackFinder/Tadpole/Susquehanna/2010/2010_X-075.8555_Y0041.6716.png</v>
      </c>
      <c r="S1132">
        <f>IF(LEFT(Table4[[#This Row],[answer1]])=Table4[[#This Row],[MY ANWER]], 0,1)</f>
        <v>1</v>
      </c>
    </row>
    <row r="1133" spans="1:19" x14ac:dyDescent="0.25">
      <c r="A1133">
        <v>279512</v>
      </c>
      <c r="B1133" t="s">
        <v>2118</v>
      </c>
      <c r="C1133">
        <v>2010</v>
      </c>
      <c r="D1133" t="s">
        <v>170</v>
      </c>
      <c r="E1133" t="s">
        <v>2125</v>
      </c>
      <c r="F1133" t="s">
        <v>16</v>
      </c>
      <c r="H1133">
        <v>10</v>
      </c>
      <c r="I1133">
        <v>0</v>
      </c>
      <c r="J1133">
        <v>100</v>
      </c>
      <c r="K1133">
        <v>0</v>
      </c>
      <c r="L1133">
        <v>10</v>
      </c>
      <c r="M1133">
        <v>10</v>
      </c>
      <c r="N1133">
        <v>100</v>
      </c>
      <c r="O1133" t="s">
        <v>2126</v>
      </c>
      <c r="P1133" t="s">
        <v>2127</v>
      </c>
      <c r="Q1133" s="5" t="str">
        <f>HYPERLINK(Table4[[#This Row],[url]])</f>
        <v>https://s3.amazonaws.com/FrackFinder/Tadpole/Susquehanna/2010/2010_X-075.8623_Y0041.7641.png</v>
      </c>
      <c r="S1133">
        <f>IF(LEFT(Table4[[#This Row],[answer1]])=Table4[[#This Row],[MY ANWER]], 0,1)</f>
        <v>1</v>
      </c>
    </row>
    <row r="1134" spans="1:19" x14ac:dyDescent="0.25">
      <c r="A1134">
        <v>279503</v>
      </c>
      <c r="B1134" t="s">
        <v>2088</v>
      </c>
      <c r="C1134">
        <v>2010</v>
      </c>
      <c r="D1134" t="s">
        <v>170</v>
      </c>
      <c r="E1134" t="s">
        <v>2095</v>
      </c>
      <c r="F1134" t="s">
        <v>19</v>
      </c>
      <c r="H1134">
        <v>10</v>
      </c>
      <c r="I1134">
        <v>0</v>
      </c>
      <c r="J1134">
        <v>100</v>
      </c>
      <c r="K1134">
        <v>0</v>
      </c>
      <c r="L1134">
        <v>10</v>
      </c>
      <c r="M1134">
        <v>10</v>
      </c>
      <c r="N1134">
        <v>100</v>
      </c>
      <c r="O1134" t="s">
        <v>2096</v>
      </c>
      <c r="P1134" t="s">
        <v>2097</v>
      </c>
      <c r="Q1134" s="5" t="str">
        <f>HYPERLINK(Table4[[#This Row],[url]])</f>
        <v>https://s3.amazonaws.com/FrackFinder/Tadpole/Susquehanna/2010/2010_X-075.8655_Y0041.6972.png</v>
      </c>
      <c r="S1134">
        <f>IF(LEFT(Table4[[#This Row],[answer1]])=Table4[[#This Row],[MY ANWER]], 0,1)</f>
        <v>1</v>
      </c>
    </row>
    <row r="1135" spans="1:19" x14ac:dyDescent="0.25">
      <c r="A1135">
        <v>279494</v>
      </c>
      <c r="B1135" t="s">
        <v>2058</v>
      </c>
      <c r="C1135">
        <v>2010</v>
      </c>
      <c r="D1135" t="s">
        <v>170</v>
      </c>
      <c r="E1135" t="s">
        <v>2065</v>
      </c>
      <c r="F1135" t="s">
        <v>16</v>
      </c>
      <c r="H1135">
        <v>10</v>
      </c>
      <c r="I1135">
        <v>0</v>
      </c>
      <c r="J1135">
        <v>100</v>
      </c>
      <c r="K1135">
        <v>0</v>
      </c>
      <c r="L1135">
        <v>10</v>
      </c>
      <c r="M1135">
        <v>10</v>
      </c>
      <c r="N1135">
        <v>100</v>
      </c>
      <c r="O1135" t="s">
        <v>2066</v>
      </c>
      <c r="P1135" t="s">
        <v>2067</v>
      </c>
      <c r="Q1135" s="5" t="str">
        <f>HYPERLINK(Table4[[#This Row],[url]])</f>
        <v>https://s3.amazonaws.com/FrackFinder/Tadpole/Susquehanna/2010/2010_X-075.8676_Y0041.6536.png</v>
      </c>
      <c r="S1135">
        <f>IF(LEFT(Table4[[#This Row],[answer1]])=Table4[[#This Row],[MY ANWER]], 0,1)</f>
        <v>1</v>
      </c>
    </row>
    <row r="1136" spans="1:19" x14ac:dyDescent="0.25">
      <c r="A1136">
        <v>279491</v>
      </c>
      <c r="B1136" t="s">
        <v>2048</v>
      </c>
      <c r="C1136">
        <v>2010</v>
      </c>
      <c r="D1136" t="s">
        <v>170</v>
      </c>
      <c r="E1136" t="s">
        <v>2055</v>
      </c>
      <c r="F1136" t="s">
        <v>19</v>
      </c>
      <c r="H1136">
        <v>10</v>
      </c>
      <c r="I1136">
        <v>0</v>
      </c>
      <c r="J1136">
        <v>100</v>
      </c>
      <c r="K1136">
        <v>0</v>
      </c>
      <c r="L1136">
        <v>10</v>
      </c>
      <c r="M1136">
        <v>10</v>
      </c>
      <c r="N1136">
        <v>100</v>
      </c>
      <c r="O1136" t="s">
        <v>2056</v>
      </c>
      <c r="P1136" t="s">
        <v>2057</v>
      </c>
      <c r="Q1136" s="5" t="str">
        <f>HYPERLINK(Table4[[#This Row],[url]])</f>
        <v>https://s3.amazonaws.com/FrackFinder/Tadpole/Susquehanna/2010/2010_X-075.8678_Y0041.7511.png</v>
      </c>
      <c r="S1136">
        <f>IF(LEFT(Table4[[#This Row],[answer1]])=Table4[[#This Row],[MY ANWER]], 0,1)</f>
        <v>1</v>
      </c>
    </row>
    <row r="1137" spans="1:19" x14ac:dyDescent="0.25">
      <c r="A1137">
        <v>279488</v>
      </c>
      <c r="B1137" t="s">
        <v>2038</v>
      </c>
      <c r="C1137">
        <v>2010</v>
      </c>
      <c r="D1137" t="s">
        <v>170</v>
      </c>
      <c r="E1137" t="s">
        <v>2045</v>
      </c>
      <c r="F1137" t="s">
        <v>16</v>
      </c>
      <c r="H1137">
        <v>10</v>
      </c>
      <c r="I1137">
        <v>0</v>
      </c>
      <c r="J1137">
        <v>100</v>
      </c>
      <c r="K1137">
        <v>0</v>
      </c>
      <c r="L1137">
        <v>10</v>
      </c>
      <c r="M1137">
        <v>10</v>
      </c>
      <c r="N1137">
        <v>100</v>
      </c>
      <c r="O1137" t="s">
        <v>2046</v>
      </c>
      <c r="P1137" t="s">
        <v>2047</v>
      </c>
      <c r="Q1137" s="5" t="str">
        <f>HYPERLINK(Table4[[#This Row],[url]])</f>
        <v>https://s3.amazonaws.com/FrackFinder/Tadpole/Susquehanna/2010/2010_X-075.8688_Y0041.7595.png</v>
      </c>
      <c r="S1137">
        <f>IF(LEFT(Table4[[#This Row],[answer1]])=Table4[[#This Row],[MY ANWER]], 0,1)</f>
        <v>1</v>
      </c>
    </row>
    <row r="1138" spans="1:19" x14ac:dyDescent="0.25">
      <c r="A1138">
        <v>279470</v>
      </c>
      <c r="B1138" t="s">
        <v>1978</v>
      </c>
      <c r="C1138">
        <v>2010</v>
      </c>
      <c r="D1138" t="s">
        <v>170</v>
      </c>
      <c r="E1138" t="s">
        <v>1985</v>
      </c>
      <c r="F1138" t="s">
        <v>16</v>
      </c>
      <c r="H1138">
        <v>10</v>
      </c>
      <c r="I1138">
        <v>0</v>
      </c>
      <c r="J1138">
        <v>100</v>
      </c>
      <c r="K1138">
        <v>0</v>
      </c>
      <c r="L1138">
        <v>10</v>
      </c>
      <c r="M1138">
        <v>10</v>
      </c>
      <c r="N1138">
        <v>100</v>
      </c>
      <c r="O1138" t="s">
        <v>1986</v>
      </c>
      <c r="P1138" t="s">
        <v>1987</v>
      </c>
      <c r="Q1138" s="5" t="str">
        <f>HYPERLINK(Table4[[#This Row],[url]])</f>
        <v>https://s3.amazonaws.com/FrackFinder/Tadpole/Susquehanna/2010/2010_X-075.8725_Y0041.9794.png</v>
      </c>
      <c r="S1138">
        <f>IF(LEFT(Table4[[#This Row],[answer1]])=Table4[[#This Row],[MY ANWER]], 0,1)</f>
        <v>1</v>
      </c>
    </row>
    <row r="1139" spans="1:19" x14ac:dyDescent="0.25">
      <c r="A1139">
        <v>279467</v>
      </c>
      <c r="B1139" t="s">
        <v>1968</v>
      </c>
      <c r="C1139">
        <v>2010</v>
      </c>
      <c r="D1139" t="s">
        <v>170</v>
      </c>
      <c r="E1139" t="s">
        <v>1975</v>
      </c>
      <c r="F1139" t="s">
        <v>16</v>
      </c>
      <c r="H1139">
        <v>11</v>
      </c>
      <c r="I1139">
        <v>0</v>
      </c>
      <c r="J1139">
        <v>100</v>
      </c>
      <c r="K1139">
        <v>0</v>
      </c>
      <c r="L1139">
        <v>11</v>
      </c>
      <c r="M1139">
        <v>10</v>
      </c>
      <c r="N1139">
        <v>110</v>
      </c>
      <c r="O1139" t="s">
        <v>1976</v>
      </c>
      <c r="P1139" t="s">
        <v>1977</v>
      </c>
      <c r="Q1139" s="5" t="str">
        <f>HYPERLINK(Table4[[#This Row],[url]])</f>
        <v>https://s3.amazonaws.com/FrackFinder/Tadpole/Susquehanna/2010/2010_X-075.8731_Y0041.9244.png</v>
      </c>
      <c r="S1139">
        <f>IF(LEFT(Table4[[#This Row],[answer1]])=Table4[[#This Row],[MY ANWER]], 0,1)</f>
        <v>1</v>
      </c>
    </row>
    <row r="1140" spans="1:19" x14ac:dyDescent="0.25">
      <c r="A1140">
        <v>279461</v>
      </c>
      <c r="B1140" t="s">
        <v>1948</v>
      </c>
      <c r="C1140">
        <v>2010</v>
      </c>
      <c r="D1140" t="s">
        <v>170</v>
      </c>
      <c r="E1140" t="s">
        <v>1955</v>
      </c>
      <c r="F1140" t="s">
        <v>16187</v>
      </c>
      <c r="H1140">
        <v>12</v>
      </c>
      <c r="I1140">
        <v>0</v>
      </c>
      <c r="J1140">
        <v>100</v>
      </c>
      <c r="K1140">
        <v>0</v>
      </c>
      <c r="L1140">
        <v>12</v>
      </c>
      <c r="M1140">
        <v>10</v>
      </c>
      <c r="N1140">
        <v>120</v>
      </c>
      <c r="O1140" t="s">
        <v>1956</v>
      </c>
      <c r="P1140" t="s">
        <v>1957</v>
      </c>
      <c r="Q1140" s="5" t="str">
        <f>HYPERLINK(Table4[[#This Row],[url]])</f>
        <v>https://s3.amazonaws.com/FrackFinder/Tadpole/Susquehanna/2010/2010_X-075.8746_Y0041.6841.png</v>
      </c>
      <c r="S1140">
        <f>IF(LEFT(Table4[[#This Row],[answer1]])=Table4[[#This Row],[MY ANWER]], 0,1)</f>
        <v>1</v>
      </c>
    </row>
    <row r="1141" spans="1:19" x14ac:dyDescent="0.25">
      <c r="A1141">
        <v>279434</v>
      </c>
      <c r="B1141" t="s">
        <v>1859</v>
      </c>
      <c r="C1141">
        <v>2010</v>
      </c>
      <c r="D1141" t="s">
        <v>170</v>
      </c>
      <c r="E1141" t="s">
        <v>1866</v>
      </c>
      <c r="F1141" t="s">
        <v>16</v>
      </c>
      <c r="H1141">
        <v>10</v>
      </c>
      <c r="I1141">
        <v>0</v>
      </c>
      <c r="J1141">
        <v>100</v>
      </c>
      <c r="K1141">
        <v>0</v>
      </c>
      <c r="L1141">
        <v>10</v>
      </c>
      <c r="M1141">
        <v>10</v>
      </c>
      <c r="N1141">
        <v>100</v>
      </c>
      <c r="O1141" t="s">
        <v>1867</v>
      </c>
      <c r="P1141" t="s">
        <v>1868</v>
      </c>
      <c r="Q1141" s="5" t="str">
        <f>HYPERLINK(Table4[[#This Row],[url]])</f>
        <v>https://s3.amazonaws.com/FrackFinder/Tadpole/Susquehanna/2010/2010_X-075.8794_Y0041.7774.png</v>
      </c>
      <c r="S1141">
        <f>IF(LEFT(Table4[[#This Row],[answer1]])=Table4[[#This Row],[MY ANWER]], 0,1)</f>
        <v>1</v>
      </c>
    </row>
    <row r="1142" spans="1:19" x14ac:dyDescent="0.25">
      <c r="A1142">
        <v>279431</v>
      </c>
      <c r="B1142" t="s">
        <v>1849</v>
      </c>
      <c r="C1142">
        <v>2010</v>
      </c>
      <c r="D1142" t="s">
        <v>170</v>
      </c>
      <c r="E1142" t="s">
        <v>1856</v>
      </c>
      <c r="F1142" t="s">
        <v>16187</v>
      </c>
      <c r="H1142">
        <v>10</v>
      </c>
      <c r="I1142">
        <v>0</v>
      </c>
      <c r="J1142">
        <v>100</v>
      </c>
      <c r="K1142">
        <v>0</v>
      </c>
      <c r="L1142">
        <v>10</v>
      </c>
      <c r="M1142">
        <v>10</v>
      </c>
      <c r="N1142">
        <v>100</v>
      </c>
      <c r="O1142" t="s">
        <v>1857</v>
      </c>
      <c r="P1142" t="s">
        <v>1858</v>
      </c>
      <c r="Q1142" s="5" t="str">
        <f>HYPERLINK(Table4[[#This Row],[url]])</f>
        <v>https://s3.amazonaws.com/FrackFinder/Tadpole/Susquehanna/2010/2010_X-075.8796_Y0041.7445.png</v>
      </c>
      <c r="S1142">
        <f>IF(LEFT(Table4[[#This Row],[answer1]])=Table4[[#This Row],[MY ANWER]], 0,1)</f>
        <v>1</v>
      </c>
    </row>
    <row r="1143" spans="1:19" x14ac:dyDescent="0.25">
      <c r="A1143">
        <v>279425</v>
      </c>
      <c r="B1143" t="s">
        <v>1829</v>
      </c>
      <c r="C1143">
        <v>2010</v>
      </c>
      <c r="D1143" t="s">
        <v>170</v>
      </c>
      <c r="E1143" t="s">
        <v>1836</v>
      </c>
      <c r="F1143" t="s">
        <v>16</v>
      </c>
      <c r="H1143">
        <v>10</v>
      </c>
      <c r="I1143">
        <v>0</v>
      </c>
      <c r="J1143">
        <v>100</v>
      </c>
      <c r="K1143">
        <v>0</v>
      </c>
      <c r="L1143">
        <v>10</v>
      </c>
      <c r="M1143">
        <v>10</v>
      </c>
      <c r="N1143">
        <v>100</v>
      </c>
      <c r="O1143" t="s">
        <v>1837</v>
      </c>
      <c r="P1143" t="s">
        <v>1838</v>
      </c>
      <c r="Q1143" s="5" t="str">
        <f>HYPERLINK(Table4[[#This Row],[url]])</f>
        <v>https://s3.amazonaws.com/FrackFinder/Tadpole/Susquehanna/2010/2010_X-075.8813_Y0041.8877.png</v>
      </c>
      <c r="S1143">
        <f>IF(LEFT(Table4[[#This Row],[answer1]])=Table4[[#This Row],[MY ANWER]], 0,1)</f>
        <v>1</v>
      </c>
    </row>
    <row r="1144" spans="1:19" x14ac:dyDescent="0.25">
      <c r="A1144">
        <v>279410</v>
      </c>
      <c r="B1144" t="s">
        <v>1779</v>
      </c>
      <c r="C1144">
        <v>2010</v>
      </c>
      <c r="D1144" t="s">
        <v>170</v>
      </c>
      <c r="E1144" t="s">
        <v>1786</v>
      </c>
      <c r="F1144" t="s">
        <v>16187</v>
      </c>
      <c r="H1144">
        <v>10</v>
      </c>
      <c r="I1144">
        <v>0</v>
      </c>
      <c r="J1144">
        <v>100</v>
      </c>
      <c r="K1144">
        <v>0</v>
      </c>
      <c r="L1144">
        <v>10</v>
      </c>
      <c r="M1144">
        <v>10</v>
      </c>
      <c r="N1144">
        <v>100</v>
      </c>
      <c r="O1144" t="s">
        <v>1787</v>
      </c>
      <c r="P1144" t="s">
        <v>1788</v>
      </c>
      <c r="Q1144" s="5" t="str">
        <f>HYPERLINK(Table4[[#This Row],[url]])</f>
        <v>https://s3.amazonaws.com/FrackFinder/Tadpole/Susquehanna/2010/2010_X-075.8854_Y0041.7389.png</v>
      </c>
      <c r="S1144">
        <f>IF(LEFT(Table4[[#This Row],[answer1]])=Table4[[#This Row],[MY ANWER]], 0,1)</f>
        <v>1</v>
      </c>
    </row>
    <row r="1145" spans="1:19" x14ac:dyDescent="0.25">
      <c r="A1145">
        <v>279395</v>
      </c>
      <c r="B1145" t="s">
        <v>1729</v>
      </c>
      <c r="C1145">
        <v>2010</v>
      </c>
      <c r="D1145" t="s">
        <v>170</v>
      </c>
      <c r="E1145" t="s">
        <v>1736</v>
      </c>
      <c r="F1145" t="s">
        <v>19</v>
      </c>
      <c r="H1145">
        <v>10</v>
      </c>
      <c r="I1145">
        <v>0</v>
      </c>
      <c r="J1145">
        <v>100</v>
      </c>
      <c r="K1145">
        <v>0</v>
      </c>
      <c r="L1145">
        <v>10</v>
      </c>
      <c r="M1145">
        <v>10</v>
      </c>
      <c r="N1145">
        <v>100</v>
      </c>
      <c r="O1145" t="s">
        <v>1737</v>
      </c>
      <c r="P1145" t="s">
        <v>1738</v>
      </c>
      <c r="Q1145" s="5" t="str">
        <f>HYPERLINK(Table4[[#This Row],[url]])</f>
        <v>https://s3.amazonaws.com/FrackFinder/Tadpole/Susquehanna/2010/2010_X-075.8878_Y0041.9698.png</v>
      </c>
      <c r="S1145">
        <f>IF(LEFT(Table4[[#This Row],[answer1]])=Table4[[#This Row],[MY ANWER]], 0,1)</f>
        <v>1</v>
      </c>
    </row>
    <row r="1146" spans="1:19" x14ac:dyDescent="0.25">
      <c r="A1146">
        <v>279392</v>
      </c>
      <c r="B1146" t="s">
        <v>1719</v>
      </c>
      <c r="C1146">
        <v>2010</v>
      </c>
      <c r="D1146" t="s">
        <v>170</v>
      </c>
      <c r="E1146" t="s">
        <v>1726</v>
      </c>
      <c r="F1146" t="s">
        <v>16187</v>
      </c>
      <c r="H1146">
        <v>10</v>
      </c>
      <c r="I1146">
        <v>0</v>
      </c>
      <c r="J1146">
        <v>100</v>
      </c>
      <c r="K1146">
        <v>0</v>
      </c>
      <c r="L1146">
        <v>10</v>
      </c>
      <c r="M1146">
        <v>10</v>
      </c>
      <c r="N1146">
        <v>100</v>
      </c>
      <c r="O1146" t="s">
        <v>1727</v>
      </c>
      <c r="P1146" t="s">
        <v>1728</v>
      </c>
      <c r="Q1146" s="5" t="str">
        <f>HYPERLINK(Table4[[#This Row],[url]])</f>
        <v>https://s3.amazonaws.com/FrackFinder/Tadpole/Susquehanna/2010/2010_X-075.8879_Y0041.8777.png</v>
      </c>
      <c r="S1146">
        <f>IF(LEFT(Table4[[#This Row],[answer1]])=Table4[[#This Row],[MY ANWER]], 0,1)</f>
        <v>1</v>
      </c>
    </row>
    <row r="1147" spans="1:19" x14ac:dyDescent="0.25">
      <c r="A1147">
        <v>279377</v>
      </c>
      <c r="B1147" t="s">
        <v>1669</v>
      </c>
      <c r="C1147">
        <v>2010</v>
      </c>
      <c r="D1147" t="s">
        <v>170</v>
      </c>
      <c r="E1147" t="s">
        <v>1676</v>
      </c>
      <c r="F1147" t="s">
        <v>16</v>
      </c>
      <c r="H1147">
        <v>10</v>
      </c>
      <c r="I1147">
        <v>0</v>
      </c>
      <c r="J1147">
        <v>100</v>
      </c>
      <c r="K1147">
        <v>0</v>
      </c>
      <c r="L1147">
        <v>10</v>
      </c>
      <c r="M1147">
        <v>10</v>
      </c>
      <c r="N1147">
        <v>100</v>
      </c>
      <c r="O1147" t="s">
        <v>1677</v>
      </c>
      <c r="P1147" t="s">
        <v>1678</v>
      </c>
      <c r="Q1147" s="5" t="str">
        <f>HYPERLINK(Table4[[#This Row],[url]])</f>
        <v>https://s3.amazonaws.com/FrackFinder/Tadpole/Susquehanna/2010/2010_X-075.8938_Y0041.8303.png</v>
      </c>
      <c r="S1147">
        <f>IF(LEFT(Table4[[#This Row],[answer1]])=Table4[[#This Row],[MY ANWER]], 0,1)</f>
        <v>1</v>
      </c>
    </row>
    <row r="1148" spans="1:19" x14ac:dyDescent="0.25">
      <c r="A1148">
        <v>279374</v>
      </c>
      <c r="B1148" t="s">
        <v>1659</v>
      </c>
      <c r="C1148">
        <v>2010</v>
      </c>
      <c r="D1148" t="s">
        <v>170</v>
      </c>
      <c r="E1148" t="s">
        <v>1666</v>
      </c>
      <c r="F1148" t="s">
        <v>16187</v>
      </c>
      <c r="H1148">
        <v>10</v>
      </c>
      <c r="I1148">
        <v>0</v>
      </c>
      <c r="J1148">
        <v>100</v>
      </c>
      <c r="K1148">
        <v>0</v>
      </c>
      <c r="L1148">
        <v>10</v>
      </c>
      <c r="M1148">
        <v>10</v>
      </c>
      <c r="N1148">
        <v>100</v>
      </c>
      <c r="O1148" t="s">
        <v>1667</v>
      </c>
      <c r="P1148" t="s">
        <v>1668</v>
      </c>
      <c r="Q1148" s="5" t="str">
        <f>HYPERLINK(Table4[[#This Row],[url]])</f>
        <v>https://s3.amazonaws.com/FrackFinder/Tadpole/Susquehanna/2010/2010_X-075.8948_Y0041.8826.png</v>
      </c>
      <c r="S1148">
        <f>IF(LEFT(Table4[[#This Row],[answer1]])=Table4[[#This Row],[MY ANWER]], 0,1)</f>
        <v>1</v>
      </c>
    </row>
    <row r="1149" spans="1:19" x14ac:dyDescent="0.25">
      <c r="A1149">
        <v>279371</v>
      </c>
      <c r="B1149" t="s">
        <v>1649</v>
      </c>
      <c r="C1149">
        <v>2010</v>
      </c>
      <c r="D1149" t="s">
        <v>170</v>
      </c>
      <c r="E1149" t="s">
        <v>1656</v>
      </c>
      <c r="F1149" t="s">
        <v>16</v>
      </c>
      <c r="H1149">
        <v>10</v>
      </c>
      <c r="I1149">
        <v>0</v>
      </c>
      <c r="J1149">
        <v>100</v>
      </c>
      <c r="K1149">
        <v>0</v>
      </c>
      <c r="L1149">
        <v>10</v>
      </c>
      <c r="M1149">
        <v>10</v>
      </c>
      <c r="N1149">
        <v>100</v>
      </c>
      <c r="O1149" t="s">
        <v>1657</v>
      </c>
      <c r="P1149" t="s">
        <v>1658</v>
      </c>
      <c r="Q1149" s="5" t="str">
        <f>HYPERLINK(Table4[[#This Row],[url]])</f>
        <v>https://s3.amazonaws.com/FrackFinder/Tadpole/Susquehanna/2010/2010_X-075.8952_Y0041.6656.png</v>
      </c>
      <c r="S1149">
        <f>IF(LEFT(Table4[[#This Row],[answer1]])=Table4[[#This Row],[MY ANWER]], 0,1)</f>
        <v>1</v>
      </c>
    </row>
    <row r="1150" spans="1:19" x14ac:dyDescent="0.25">
      <c r="A1150">
        <v>279368</v>
      </c>
      <c r="B1150" t="s">
        <v>1639</v>
      </c>
      <c r="C1150">
        <v>2010</v>
      </c>
      <c r="D1150" t="s">
        <v>170</v>
      </c>
      <c r="E1150" t="s">
        <v>1646</v>
      </c>
      <c r="F1150" t="s">
        <v>16</v>
      </c>
      <c r="H1150">
        <v>10</v>
      </c>
      <c r="I1150">
        <v>0</v>
      </c>
      <c r="J1150">
        <v>100</v>
      </c>
      <c r="K1150">
        <v>0</v>
      </c>
      <c r="L1150">
        <v>10</v>
      </c>
      <c r="M1150">
        <v>10</v>
      </c>
      <c r="N1150">
        <v>100</v>
      </c>
      <c r="O1150" t="s">
        <v>1647</v>
      </c>
      <c r="P1150" t="s">
        <v>1648</v>
      </c>
      <c r="Q1150" s="5" t="str">
        <f>HYPERLINK(Table4[[#This Row],[url]])</f>
        <v>https://s3.amazonaws.com/FrackFinder/Tadpole/Susquehanna/2010/2010_X-075.8967_Y0041.8972.png</v>
      </c>
      <c r="S1150">
        <f>IF(LEFT(Table4[[#This Row],[answer1]])=Table4[[#This Row],[MY ANWER]], 0,1)</f>
        <v>1</v>
      </c>
    </row>
    <row r="1151" spans="1:19" x14ac:dyDescent="0.25">
      <c r="A1151">
        <v>279365</v>
      </c>
      <c r="B1151" t="s">
        <v>1629</v>
      </c>
      <c r="C1151">
        <v>2010</v>
      </c>
      <c r="D1151" t="s">
        <v>170</v>
      </c>
      <c r="E1151" t="s">
        <v>1636</v>
      </c>
      <c r="F1151" t="s">
        <v>16</v>
      </c>
      <c r="H1151">
        <v>10</v>
      </c>
      <c r="I1151">
        <v>0</v>
      </c>
      <c r="J1151">
        <v>100</v>
      </c>
      <c r="K1151">
        <v>0</v>
      </c>
      <c r="L1151">
        <v>10</v>
      </c>
      <c r="M1151">
        <v>10</v>
      </c>
      <c r="N1151">
        <v>100</v>
      </c>
      <c r="O1151" t="s">
        <v>1637</v>
      </c>
      <c r="P1151" t="s">
        <v>1638</v>
      </c>
      <c r="Q1151" s="5" t="str">
        <f>HYPERLINK(Table4[[#This Row],[url]])</f>
        <v>https://s3.amazonaws.com/FrackFinder/Tadpole/Susquehanna/2010/2010_X-075.8990_Y0041.9679.png</v>
      </c>
      <c r="S1151">
        <f>IF(LEFT(Table4[[#This Row],[answer1]])=Table4[[#This Row],[MY ANWER]], 0,1)</f>
        <v>1</v>
      </c>
    </row>
    <row r="1152" spans="1:19" x14ac:dyDescent="0.25">
      <c r="A1152">
        <v>279362</v>
      </c>
      <c r="B1152" t="s">
        <v>1619</v>
      </c>
      <c r="C1152">
        <v>2010</v>
      </c>
      <c r="D1152" t="s">
        <v>170</v>
      </c>
      <c r="E1152" t="s">
        <v>1626</v>
      </c>
      <c r="F1152" t="s">
        <v>16187</v>
      </c>
      <c r="H1152">
        <v>10</v>
      </c>
      <c r="I1152">
        <v>0</v>
      </c>
      <c r="J1152">
        <v>100</v>
      </c>
      <c r="K1152">
        <v>0</v>
      </c>
      <c r="L1152">
        <v>10</v>
      </c>
      <c r="M1152">
        <v>10</v>
      </c>
      <c r="N1152">
        <v>100</v>
      </c>
      <c r="O1152" t="s">
        <v>1627</v>
      </c>
      <c r="P1152" t="s">
        <v>1628</v>
      </c>
      <c r="Q1152" s="5" t="str">
        <f>HYPERLINK(Table4[[#This Row],[url]])</f>
        <v>https://s3.amazonaws.com/FrackFinder/Tadpole/Susquehanna/2010/2010_X-075.8992_Y0041.7187.png</v>
      </c>
      <c r="S1152">
        <f>IF(LEFT(Table4[[#This Row],[answer1]])=Table4[[#This Row],[MY ANWER]], 0,1)</f>
        <v>1</v>
      </c>
    </row>
    <row r="1153" spans="1:19" x14ac:dyDescent="0.25">
      <c r="A1153">
        <v>279356</v>
      </c>
      <c r="B1153" t="s">
        <v>1599</v>
      </c>
      <c r="C1153">
        <v>2010</v>
      </c>
      <c r="D1153" t="s">
        <v>170</v>
      </c>
      <c r="E1153" t="s">
        <v>1606</v>
      </c>
      <c r="F1153" t="s">
        <v>16187</v>
      </c>
      <c r="H1153">
        <v>10</v>
      </c>
      <c r="I1153">
        <v>0</v>
      </c>
      <c r="J1153">
        <v>100</v>
      </c>
      <c r="K1153">
        <v>0</v>
      </c>
      <c r="L1153">
        <v>10</v>
      </c>
      <c r="M1153">
        <v>10</v>
      </c>
      <c r="N1153">
        <v>100</v>
      </c>
      <c r="O1153" t="s">
        <v>1607</v>
      </c>
      <c r="P1153" t="s">
        <v>1608</v>
      </c>
      <c r="Q1153" s="5" t="str">
        <f>HYPERLINK(Table4[[#This Row],[url]])</f>
        <v>https://s3.amazonaws.com/FrackFinder/Tadpole/Susquehanna/2010/2010_X-075.9009_Y0041.7118.png</v>
      </c>
      <c r="S1153">
        <f>IF(LEFT(Table4[[#This Row],[answer1]])=Table4[[#This Row],[MY ANWER]], 0,1)</f>
        <v>1</v>
      </c>
    </row>
    <row r="1154" spans="1:19" x14ac:dyDescent="0.25">
      <c r="A1154">
        <v>279352</v>
      </c>
      <c r="B1154" t="s">
        <v>1579</v>
      </c>
      <c r="C1154">
        <v>2010</v>
      </c>
      <c r="D1154" t="s">
        <v>170</v>
      </c>
      <c r="E1154" t="s">
        <v>1593</v>
      </c>
      <c r="F1154" t="s">
        <v>19</v>
      </c>
      <c r="H1154">
        <v>10</v>
      </c>
      <c r="I1154">
        <v>0</v>
      </c>
      <c r="J1154">
        <v>100</v>
      </c>
      <c r="K1154">
        <v>0</v>
      </c>
      <c r="L1154">
        <v>10</v>
      </c>
      <c r="M1154">
        <v>10</v>
      </c>
      <c r="N1154">
        <v>100</v>
      </c>
      <c r="O1154" t="s">
        <v>1594</v>
      </c>
      <c r="P1154" t="s">
        <v>1595</v>
      </c>
      <c r="Q1154" s="5" t="str">
        <f>HYPERLINK(Table4[[#This Row],[url]])</f>
        <v>https://s3.amazonaws.com/FrackFinder/Tadpole/Susquehanna/2010/2010_X-075.9031_Y0041.7523.png</v>
      </c>
      <c r="S1154">
        <f>IF(LEFT(Table4[[#This Row],[answer1]])=Table4[[#This Row],[MY ANWER]], 0,1)</f>
        <v>1</v>
      </c>
    </row>
    <row r="1155" spans="1:19" x14ac:dyDescent="0.25">
      <c r="A1155">
        <v>279347</v>
      </c>
      <c r="B1155" t="s">
        <v>1569</v>
      </c>
      <c r="C1155">
        <v>2010</v>
      </c>
      <c r="D1155" t="s">
        <v>170</v>
      </c>
      <c r="E1155" t="s">
        <v>1576</v>
      </c>
      <c r="F1155" t="s">
        <v>16</v>
      </c>
      <c r="H1155">
        <v>10</v>
      </c>
      <c r="I1155">
        <v>0</v>
      </c>
      <c r="J1155">
        <v>100</v>
      </c>
      <c r="K1155">
        <v>0</v>
      </c>
      <c r="L1155">
        <v>10</v>
      </c>
      <c r="M1155">
        <v>10</v>
      </c>
      <c r="N1155">
        <v>100</v>
      </c>
      <c r="O1155" t="s">
        <v>1577</v>
      </c>
      <c r="P1155" t="s">
        <v>1578</v>
      </c>
      <c r="Q1155" s="5" t="str">
        <f>HYPERLINK(Table4[[#This Row],[url]])</f>
        <v>https://s3.amazonaws.com/FrackFinder/Tadpole/Susquehanna/2010/2010_X-075.9051_Y0041.6861.png</v>
      </c>
      <c r="S1155">
        <f>IF(LEFT(Table4[[#This Row],[answer1]])=Table4[[#This Row],[MY ANWER]], 0,1)</f>
        <v>1</v>
      </c>
    </row>
    <row r="1156" spans="1:19" x14ac:dyDescent="0.25">
      <c r="A1156">
        <v>279338</v>
      </c>
      <c r="B1156" t="s">
        <v>1539</v>
      </c>
      <c r="C1156">
        <v>2010</v>
      </c>
      <c r="D1156" t="s">
        <v>170</v>
      </c>
      <c r="E1156" t="s">
        <v>1546</v>
      </c>
      <c r="F1156" t="s">
        <v>16187</v>
      </c>
      <c r="H1156">
        <v>10</v>
      </c>
      <c r="I1156">
        <v>0</v>
      </c>
      <c r="J1156">
        <v>100</v>
      </c>
      <c r="K1156">
        <v>0</v>
      </c>
      <c r="L1156">
        <v>10</v>
      </c>
      <c r="M1156">
        <v>10</v>
      </c>
      <c r="N1156">
        <v>100</v>
      </c>
      <c r="O1156" t="s">
        <v>1547</v>
      </c>
      <c r="P1156" t="s">
        <v>1548</v>
      </c>
      <c r="Q1156" s="5" t="str">
        <f>HYPERLINK(Table4[[#This Row],[url]])</f>
        <v>https://s3.amazonaws.com/FrackFinder/Tadpole/Susquehanna/2010/2010_X-075.9072_Y0041.6967.png</v>
      </c>
      <c r="S1156">
        <f>IF(LEFT(Table4[[#This Row],[answer1]])=Table4[[#This Row],[MY ANWER]], 0,1)</f>
        <v>1</v>
      </c>
    </row>
    <row r="1157" spans="1:19" x14ac:dyDescent="0.25">
      <c r="A1157">
        <v>279322</v>
      </c>
      <c r="B1157" t="s">
        <v>1479</v>
      </c>
      <c r="C1157">
        <v>2010</v>
      </c>
      <c r="D1157" t="s">
        <v>170</v>
      </c>
      <c r="E1157" t="s">
        <v>1493</v>
      </c>
      <c r="F1157" t="s">
        <v>16</v>
      </c>
      <c r="H1157">
        <v>10</v>
      </c>
      <c r="I1157">
        <v>0</v>
      </c>
      <c r="J1157">
        <v>100</v>
      </c>
      <c r="K1157">
        <v>0</v>
      </c>
      <c r="L1157">
        <v>10</v>
      </c>
      <c r="M1157">
        <v>10</v>
      </c>
      <c r="N1157">
        <v>100</v>
      </c>
      <c r="O1157" t="s">
        <v>1494</v>
      </c>
      <c r="P1157" t="s">
        <v>1495</v>
      </c>
      <c r="Q1157" s="5" t="str">
        <f>HYPERLINK(Table4[[#This Row],[url]])</f>
        <v>https://s3.amazonaws.com/FrackFinder/Tadpole/Susquehanna/2010/2010_X-075.9096_Y0041.7664.png</v>
      </c>
      <c r="S1157">
        <f>IF(LEFT(Table4[[#This Row],[answer1]])=Table4[[#This Row],[MY ANWER]], 0,1)</f>
        <v>1</v>
      </c>
    </row>
    <row r="1158" spans="1:19" x14ac:dyDescent="0.25">
      <c r="A1158">
        <v>279317</v>
      </c>
      <c r="B1158" t="s">
        <v>1469</v>
      </c>
      <c r="C1158">
        <v>2010</v>
      </c>
      <c r="D1158" t="s">
        <v>170</v>
      </c>
      <c r="E1158" t="s">
        <v>1476</v>
      </c>
      <c r="F1158" t="s">
        <v>16</v>
      </c>
      <c r="H1158">
        <v>10</v>
      </c>
      <c r="I1158">
        <v>0</v>
      </c>
      <c r="J1158">
        <v>100</v>
      </c>
      <c r="K1158">
        <v>0</v>
      </c>
      <c r="L1158">
        <v>10</v>
      </c>
      <c r="M1158">
        <v>10</v>
      </c>
      <c r="N1158">
        <v>100</v>
      </c>
      <c r="O1158" t="s">
        <v>1477</v>
      </c>
      <c r="P1158" t="s">
        <v>1478</v>
      </c>
      <c r="Q1158" s="5" t="str">
        <f>HYPERLINK(Table4[[#This Row],[url]])</f>
        <v>https://s3.amazonaws.com/FrackFinder/Tadpole/Susquehanna/2010/2010_X-075.9099_Y0041.8453.png</v>
      </c>
      <c r="S1158">
        <f>IF(LEFT(Table4[[#This Row],[answer1]])=Table4[[#This Row],[MY ANWER]], 0,1)</f>
        <v>1</v>
      </c>
    </row>
    <row r="1159" spans="1:19" x14ac:dyDescent="0.25">
      <c r="A1159">
        <v>279308</v>
      </c>
      <c r="B1159" t="s">
        <v>1439</v>
      </c>
      <c r="C1159">
        <v>2010</v>
      </c>
      <c r="D1159" t="s">
        <v>170</v>
      </c>
      <c r="E1159" t="s">
        <v>1446</v>
      </c>
      <c r="F1159" t="s">
        <v>16</v>
      </c>
      <c r="H1159">
        <v>10</v>
      </c>
      <c r="I1159">
        <v>0</v>
      </c>
      <c r="J1159">
        <v>100</v>
      </c>
      <c r="K1159">
        <v>0</v>
      </c>
      <c r="L1159">
        <v>10</v>
      </c>
      <c r="M1159">
        <v>10</v>
      </c>
      <c r="N1159">
        <v>100</v>
      </c>
      <c r="O1159" t="s">
        <v>1447</v>
      </c>
      <c r="P1159" t="s">
        <v>1448</v>
      </c>
      <c r="Q1159" s="5" t="str">
        <f>HYPERLINK(Table4[[#This Row],[url]])</f>
        <v>https://s3.amazonaws.com/FrackFinder/Tadpole/Susquehanna/2010/2010_X-075.9124_Y0041.9591.png</v>
      </c>
      <c r="S1159">
        <f>IF(LEFT(Table4[[#This Row],[answer1]])=Table4[[#This Row],[MY ANWER]], 0,1)</f>
        <v>1</v>
      </c>
    </row>
    <row r="1160" spans="1:19" x14ac:dyDescent="0.25">
      <c r="A1160">
        <v>279305</v>
      </c>
      <c r="B1160" t="s">
        <v>1429</v>
      </c>
      <c r="C1160">
        <v>2010</v>
      </c>
      <c r="D1160" t="s">
        <v>170</v>
      </c>
      <c r="E1160" t="s">
        <v>1436</v>
      </c>
      <c r="F1160" t="s">
        <v>16</v>
      </c>
      <c r="H1160">
        <v>10</v>
      </c>
      <c r="I1160">
        <v>0</v>
      </c>
      <c r="J1160">
        <v>100</v>
      </c>
      <c r="K1160">
        <v>0</v>
      </c>
      <c r="L1160">
        <v>10</v>
      </c>
      <c r="M1160">
        <v>10</v>
      </c>
      <c r="N1160">
        <v>100</v>
      </c>
      <c r="O1160" t="s">
        <v>1437</v>
      </c>
      <c r="P1160" t="s">
        <v>1438</v>
      </c>
      <c r="Q1160" s="5" t="str">
        <f>HYPERLINK(Table4[[#This Row],[url]])</f>
        <v>https://s3.amazonaws.com/FrackFinder/Tadpole/Susquehanna/2010/2010_X-075.9157_Y0041.9863.png</v>
      </c>
      <c r="S1160">
        <f>IF(LEFT(Table4[[#This Row],[answer1]])=Table4[[#This Row],[MY ANWER]], 0,1)</f>
        <v>1</v>
      </c>
    </row>
    <row r="1161" spans="1:19" x14ac:dyDescent="0.25">
      <c r="A1161">
        <v>279299</v>
      </c>
      <c r="B1161" t="s">
        <v>1409</v>
      </c>
      <c r="C1161">
        <v>2010</v>
      </c>
      <c r="D1161" t="s">
        <v>170</v>
      </c>
      <c r="E1161" t="s">
        <v>1416</v>
      </c>
      <c r="F1161" t="s">
        <v>16</v>
      </c>
      <c r="H1161">
        <v>10</v>
      </c>
      <c r="I1161">
        <v>0</v>
      </c>
      <c r="J1161">
        <v>100</v>
      </c>
      <c r="K1161">
        <v>0</v>
      </c>
      <c r="L1161">
        <v>10</v>
      </c>
      <c r="M1161">
        <v>10</v>
      </c>
      <c r="N1161">
        <v>100</v>
      </c>
      <c r="O1161" t="s">
        <v>1417</v>
      </c>
      <c r="P1161" t="s">
        <v>1418</v>
      </c>
      <c r="Q1161" s="5" t="str">
        <f>HYPERLINK(Table4[[#This Row],[url]])</f>
        <v>https://s3.amazonaws.com/FrackFinder/Tadpole/Susquehanna/2010/2010_X-075.9197_Y0041.8661.png</v>
      </c>
      <c r="S1161">
        <f>IF(LEFT(Table4[[#This Row],[answer1]])=Table4[[#This Row],[MY ANWER]], 0,1)</f>
        <v>1</v>
      </c>
    </row>
    <row r="1162" spans="1:19" x14ac:dyDescent="0.25">
      <c r="A1162">
        <v>279293</v>
      </c>
      <c r="B1162" t="s">
        <v>1389</v>
      </c>
      <c r="C1162">
        <v>2010</v>
      </c>
      <c r="D1162" t="s">
        <v>170</v>
      </c>
      <c r="E1162" t="s">
        <v>1396</v>
      </c>
      <c r="F1162" t="s">
        <v>16</v>
      </c>
      <c r="H1162">
        <v>10</v>
      </c>
      <c r="I1162">
        <v>0</v>
      </c>
      <c r="J1162">
        <v>100</v>
      </c>
      <c r="K1162">
        <v>0</v>
      </c>
      <c r="L1162">
        <v>10</v>
      </c>
      <c r="M1162">
        <v>10</v>
      </c>
      <c r="N1162">
        <v>100</v>
      </c>
      <c r="O1162" t="s">
        <v>1397</v>
      </c>
      <c r="P1162" t="s">
        <v>1398</v>
      </c>
      <c r="Q1162" s="5" t="str">
        <f>HYPERLINK(Table4[[#This Row],[url]])</f>
        <v>https://s3.amazonaws.com/FrackFinder/Tadpole/Susquehanna/2010/2010_X-075.9205_Y0041.8929.png</v>
      </c>
      <c r="S1162">
        <f>IF(LEFT(Table4[[#This Row],[answer1]])=Table4[[#This Row],[MY ANWER]], 0,1)</f>
        <v>1</v>
      </c>
    </row>
    <row r="1163" spans="1:19" x14ac:dyDescent="0.25">
      <c r="A1163">
        <v>279286</v>
      </c>
      <c r="B1163" t="s">
        <v>1359</v>
      </c>
      <c r="C1163">
        <v>2010</v>
      </c>
      <c r="D1163" t="s">
        <v>170</v>
      </c>
      <c r="E1163" t="s">
        <v>1373</v>
      </c>
      <c r="F1163" t="s">
        <v>16</v>
      </c>
      <c r="H1163">
        <v>10</v>
      </c>
      <c r="I1163">
        <v>0</v>
      </c>
      <c r="J1163">
        <v>100</v>
      </c>
      <c r="K1163">
        <v>0</v>
      </c>
      <c r="L1163">
        <v>10</v>
      </c>
      <c r="M1163">
        <v>10</v>
      </c>
      <c r="N1163">
        <v>100</v>
      </c>
      <c r="O1163" t="s">
        <v>1374</v>
      </c>
      <c r="P1163" t="s">
        <v>1375</v>
      </c>
      <c r="Q1163" s="5" t="str">
        <f>HYPERLINK(Table4[[#This Row],[url]])</f>
        <v>https://s3.amazonaws.com/FrackFinder/Tadpole/Susquehanna/2010/2010_X-075.9220_Y0041.6886.png</v>
      </c>
      <c r="S1163">
        <f>IF(LEFT(Table4[[#This Row],[answer1]])=Table4[[#This Row],[MY ANWER]], 0,1)</f>
        <v>1</v>
      </c>
    </row>
    <row r="1164" spans="1:19" x14ac:dyDescent="0.25">
      <c r="A1164">
        <v>279287</v>
      </c>
      <c r="B1164" t="s">
        <v>1363</v>
      </c>
      <c r="C1164">
        <v>2010</v>
      </c>
      <c r="D1164" t="s">
        <v>170</v>
      </c>
      <c r="E1164" t="s">
        <v>1376</v>
      </c>
      <c r="F1164" t="s">
        <v>16</v>
      </c>
      <c r="H1164">
        <v>10</v>
      </c>
      <c r="I1164">
        <v>0</v>
      </c>
      <c r="J1164">
        <v>100</v>
      </c>
      <c r="K1164">
        <v>0</v>
      </c>
      <c r="L1164">
        <v>10</v>
      </c>
      <c r="M1164">
        <v>10</v>
      </c>
      <c r="N1164">
        <v>100</v>
      </c>
      <c r="O1164" t="s">
        <v>1377</v>
      </c>
      <c r="P1164" t="s">
        <v>1378</v>
      </c>
      <c r="Q1164" s="5" t="str">
        <f>HYPERLINK(Table4[[#This Row],[url]])</f>
        <v>https://s3.amazonaws.com/FrackFinder/Tadpole/Susquehanna/2010/2010_X-075.9220_Y0041.9058.png</v>
      </c>
      <c r="S1164">
        <f>IF(LEFT(Table4[[#This Row],[answer1]])=Table4[[#This Row],[MY ANWER]], 0,1)</f>
        <v>1</v>
      </c>
    </row>
    <row r="1165" spans="1:19" x14ac:dyDescent="0.25">
      <c r="A1165">
        <v>279281</v>
      </c>
      <c r="B1165" t="s">
        <v>1349</v>
      </c>
      <c r="C1165">
        <v>2010</v>
      </c>
      <c r="D1165" t="s">
        <v>170</v>
      </c>
      <c r="E1165" t="s">
        <v>1356</v>
      </c>
      <c r="F1165" t="s">
        <v>16187</v>
      </c>
      <c r="H1165">
        <v>10</v>
      </c>
      <c r="I1165">
        <v>0</v>
      </c>
      <c r="J1165">
        <v>100</v>
      </c>
      <c r="K1165">
        <v>0</v>
      </c>
      <c r="L1165">
        <v>10</v>
      </c>
      <c r="M1165">
        <v>10</v>
      </c>
      <c r="N1165">
        <v>100</v>
      </c>
      <c r="O1165" t="s">
        <v>1357</v>
      </c>
      <c r="P1165" t="s">
        <v>1358</v>
      </c>
      <c r="Q1165" s="5" t="str">
        <f>HYPERLINK(Table4[[#This Row],[url]])</f>
        <v>https://s3.amazonaws.com/FrackFinder/Tadpole/Susquehanna/2010/2010_X-075.9225_Y0041.7448.png</v>
      </c>
      <c r="S1165">
        <f>IF(LEFT(Table4[[#This Row],[answer1]])=Table4[[#This Row],[MY ANWER]], 0,1)</f>
        <v>1</v>
      </c>
    </row>
    <row r="1166" spans="1:19" x14ac:dyDescent="0.25">
      <c r="A1166">
        <v>279275</v>
      </c>
      <c r="B1166" t="s">
        <v>1329</v>
      </c>
      <c r="C1166">
        <v>2010</v>
      </c>
      <c r="D1166" t="s">
        <v>170</v>
      </c>
      <c r="E1166" t="s">
        <v>1336</v>
      </c>
      <c r="F1166" t="s">
        <v>19</v>
      </c>
      <c r="H1166">
        <v>10</v>
      </c>
      <c r="I1166">
        <v>0</v>
      </c>
      <c r="J1166">
        <v>100</v>
      </c>
      <c r="K1166">
        <v>0</v>
      </c>
      <c r="L1166">
        <v>10</v>
      </c>
      <c r="M1166">
        <v>10</v>
      </c>
      <c r="N1166">
        <v>100</v>
      </c>
      <c r="O1166" t="s">
        <v>1337</v>
      </c>
      <c r="P1166" t="s">
        <v>1338</v>
      </c>
      <c r="Q1166" s="5" t="str">
        <f>HYPERLINK(Table4[[#This Row],[url]])</f>
        <v>https://s3.amazonaws.com/FrackFinder/Tadpole/Susquehanna/2010/2010_X-075.9253_Y0041.7822.png</v>
      </c>
      <c r="S1166">
        <f>IF(LEFT(Table4[[#This Row],[answer1]])=Table4[[#This Row],[MY ANWER]], 0,1)</f>
        <v>1</v>
      </c>
    </row>
    <row r="1167" spans="1:19" x14ac:dyDescent="0.25">
      <c r="A1167">
        <v>279272</v>
      </c>
      <c r="B1167" t="s">
        <v>1319</v>
      </c>
      <c r="C1167">
        <v>2010</v>
      </c>
      <c r="D1167" t="s">
        <v>170</v>
      </c>
      <c r="E1167" t="s">
        <v>1326</v>
      </c>
      <c r="F1167" t="s">
        <v>16</v>
      </c>
      <c r="H1167">
        <v>10</v>
      </c>
      <c r="I1167">
        <v>0</v>
      </c>
      <c r="J1167">
        <v>100</v>
      </c>
      <c r="K1167">
        <v>0</v>
      </c>
      <c r="L1167">
        <v>10</v>
      </c>
      <c r="M1167">
        <v>10</v>
      </c>
      <c r="N1167">
        <v>100</v>
      </c>
      <c r="O1167" t="s">
        <v>1327</v>
      </c>
      <c r="P1167" t="s">
        <v>1328</v>
      </c>
      <c r="Q1167" s="5" t="str">
        <f>HYPERLINK(Table4[[#This Row],[url]])</f>
        <v>https://s3.amazonaws.com/FrackFinder/Tadpole/Susquehanna/2010/2010_X-075.9255_Y0041.6966.png</v>
      </c>
      <c r="S1167">
        <f>IF(LEFT(Table4[[#This Row],[answer1]])=Table4[[#This Row],[MY ANWER]], 0,1)</f>
        <v>1</v>
      </c>
    </row>
    <row r="1168" spans="1:19" x14ac:dyDescent="0.25">
      <c r="A1168">
        <v>279269</v>
      </c>
      <c r="B1168" t="s">
        <v>1309</v>
      </c>
      <c r="C1168">
        <v>2010</v>
      </c>
      <c r="D1168" t="s">
        <v>170</v>
      </c>
      <c r="E1168" t="s">
        <v>1316</v>
      </c>
      <c r="F1168" t="s">
        <v>16</v>
      </c>
      <c r="H1168">
        <v>10</v>
      </c>
      <c r="I1168">
        <v>0</v>
      </c>
      <c r="J1168">
        <v>100</v>
      </c>
      <c r="K1168">
        <v>0</v>
      </c>
      <c r="L1168">
        <v>10</v>
      </c>
      <c r="M1168">
        <v>10</v>
      </c>
      <c r="N1168">
        <v>100</v>
      </c>
      <c r="O1168" t="s">
        <v>1317</v>
      </c>
      <c r="P1168" t="s">
        <v>1318</v>
      </c>
      <c r="Q1168" s="5" t="str">
        <f>HYPERLINK(Table4[[#This Row],[url]])</f>
        <v>https://s3.amazonaws.com/FrackFinder/Tadpole/Susquehanna/2010/2010_X-075.9279_Y0041.8994.png</v>
      </c>
      <c r="S1168">
        <f>IF(LEFT(Table4[[#This Row],[answer1]])=Table4[[#This Row],[MY ANWER]], 0,1)</f>
        <v>1</v>
      </c>
    </row>
    <row r="1169" spans="1:19" x14ac:dyDescent="0.25">
      <c r="A1169">
        <v>279263</v>
      </c>
      <c r="B1169" t="s">
        <v>1289</v>
      </c>
      <c r="C1169">
        <v>2010</v>
      </c>
      <c r="D1169" t="s">
        <v>170</v>
      </c>
      <c r="E1169" t="s">
        <v>1296</v>
      </c>
      <c r="F1169" t="s">
        <v>16187</v>
      </c>
      <c r="H1169">
        <v>10</v>
      </c>
      <c r="I1169">
        <v>0</v>
      </c>
      <c r="J1169">
        <v>100</v>
      </c>
      <c r="K1169">
        <v>0</v>
      </c>
      <c r="L1169">
        <v>10</v>
      </c>
      <c r="M1169">
        <v>10</v>
      </c>
      <c r="N1169">
        <v>100</v>
      </c>
      <c r="O1169" t="s">
        <v>1297</v>
      </c>
      <c r="P1169" t="s">
        <v>1298</v>
      </c>
      <c r="Q1169" s="5" t="str">
        <f>HYPERLINK(Table4[[#This Row],[url]])</f>
        <v>https://s3.amazonaws.com/FrackFinder/Tadpole/Susquehanna/2010/2010_X-075.9291_Y0041.7076.png</v>
      </c>
      <c r="S1169">
        <f>IF(LEFT(Table4[[#This Row],[answer1]])=Table4[[#This Row],[MY ANWER]], 0,1)</f>
        <v>1</v>
      </c>
    </row>
    <row r="1170" spans="1:19" x14ac:dyDescent="0.25">
      <c r="A1170">
        <v>279260</v>
      </c>
      <c r="B1170" t="s">
        <v>1279</v>
      </c>
      <c r="C1170">
        <v>2010</v>
      </c>
      <c r="D1170" t="s">
        <v>170</v>
      </c>
      <c r="E1170" t="s">
        <v>1286</v>
      </c>
      <c r="F1170" t="s">
        <v>16</v>
      </c>
      <c r="H1170">
        <v>10</v>
      </c>
      <c r="I1170">
        <v>0</v>
      </c>
      <c r="J1170">
        <v>100</v>
      </c>
      <c r="K1170">
        <v>0</v>
      </c>
      <c r="L1170">
        <v>10</v>
      </c>
      <c r="M1170">
        <v>10</v>
      </c>
      <c r="N1170">
        <v>100</v>
      </c>
      <c r="O1170" t="s">
        <v>1287</v>
      </c>
      <c r="P1170" t="s">
        <v>1288</v>
      </c>
      <c r="Q1170" s="5" t="str">
        <f>HYPERLINK(Table4[[#This Row],[url]])</f>
        <v>https://s3.amazonaws.com/FrackFinder/Tadpole/Susquehanna/2010/2010_X-075.9305_Y0041.8654.png</v>
      </c>
      <c r="S1170">
        <f>IF(LEFT(Table4[[#This Row],[answer1]])=Table4[[#This Row],[MY ANWER]], 0,1)</f>
        <v>1</v>
      </c>
    </row>
    <row r="1171" spans="1:19" x14ac:dyDescent="0.25">
      <c r="A1171">
        <v>279257</v>
      </c>
      <c r="B1171" t="s">
        <v>1269</v>
      </c>
      <c r="C1171">
        <v>2010</v>
      </c>
      <c r="D1171" t="s">
        <v>170</v>
      </c>
      <c r="E1171" t="s">
        <v>1276</v>
      </c>
      <c r="F1171" t="s">
        <v>16</v>
      </c>
      <c r="H1171">
        <v>10</v>
      </c>
      <c r="I1171">
        <v>0</v>
      </c>
      <c r="J1171">
        <v>100</v>
      </c>
      <c r="K1171">
        <v>0</v>
      </c>
      <c r="L1171">
        <v>10</v>
      </c>
      <c r="M1171">
        <v>10</v>
      </c>
      <c r="N1171">
        <v>100</v>
      </c>
      <c r="O1171" t="s">
        <v>1277</v>
      </c>
      <c r="P1171" t="s">
        <v>1278</v>
      </c>
      <c r="Q1171" s="5" t="str">
        <f>HYPERLINK(Table4[[#This Row],[url]])</f>
        <v>https://s3.amazonaws.com/FrackFinder/Tadpole/Susquehanna/2010/2010_X-075.9321_Y0041.9532.png</v>
      </c>
      <c r="S1171">
        <f>IF(LEFT(Table4[[#This Row],[answer1]])=Table4[[#This Row],[MY ANWER]], 0,1)</f>
        <v>1</v>
      </c>
    </row>
    <row r="1172" spans="1:19" x14ac:dyDescent="0.25">
      <c r="A1172">
        <v>279254</v>
      </c>
      <c r="B1172" t="s">
        <v>1259</v>
      </c>
      <c r="C1172">
        <v>2010</v>
      </c>
      <c r="D1172" t="s">
        <v>170</v>
      </c>
      <c r="E1172" t="s">
        <v>1266</v>
      </c>
      <c r="F1172" t="s">
        <v>16</v>
      </c>
      <c r="H1172">
        <v>10</v>
      </c>
      <c r="I1172">
        <v>0</v>
      </c>
      <c r="J1172">
        <v>100</v>
      </c>
      <c r="K1172">
        <v>0</v>
      </c>
      <c r="L1172">
        <v>10</v>
      </c>
      <c r="M1172">
        <v>10</v>
      </c>
      <c r="N1172">
        <v>100</v>
      </c>
      <c r="O1172" t="s">
        <v>1267</v>
      </c>
      <c r="P1172" t="s">
        <v>1268</v>
      </c>
      <c r="Q1172" s="5" t="str">
        <f>HYPERLINK(Table4[[#This Row],[url]])</f>
        <v>https://s3.amazonaws.com/FrackFinder/Tadpole/Susquehanna/2010/2010_X-075.9328_Y0041.6514.png</v>
      </c>
      <c r="S1172">
        <f>IF(LEFT(Table4[[#This Row],[answer1]])=Table4[[#This Row],[MY ANWER]], 0,1)</f>
        <v>1</v>
      </c>
    </row>
    <row r="1173" spans="1:19" x14ac:dyDescent="0.25">
      <c r="A1173">
        <v>279251</v>
      </c>
      <c r="B1173" t="s">
        <v>1249</v>
      </c>
      <c r="C1173">
        <v>2010</v>
      </c>
      <c r="D1173" t="s">
        <v>170</v>
      </c>
      <c r="E1173" t="s">
        <v>1256</v>
      </c>
      <c r="F1173" t="s">
        <v>19</v>
      </c>
      <c r="H1173">
        <v>10</v>
      </c>
      <c r="I1173">
        <v>0</v>
      </c>
      <c r="J1173">
        <v>100</v>
      </c>
      <c r="K1173">
        <v>0</v>
      </c>
      <c r="L1173">
        <v>10</v>
      </c>
      <c r="M1173">
        <v>10</v>
      </c>
      <c r="N1173">
        <v>100</v>
      </c>
      <c r="O1173" t="s">
        <v>1257</v>
      </c>
      <c r="P1173" t="s">
        <v>1258</v>
      </c>
      <c r="Q1173" s="5" t="str">
        <f>HYPERLINK(Table4[[#This Row],[url]])</f>
        <v>https://s3.amazonaws.com/FrackFinder/Tadpole/Susquehanna/2010/2010_X-075.9330_Y0041.7714.png</v>
      </c>
      <c r="S1173">
        <f>IF(LEFT(Table4[[#This Row],[answer1]])=Table4[[#This Row],[MY ANWER]], 0,1)</f>
        <v>1</v>
      </c>
    </row>
    <row r="1174" spans="1:19" x14ac:dyDescent="0.25">
      <c r="A1174">
        <v>279248</v>
      </c>
      <c r="B1174" t="s">
        <v>1239</v>
      </c>
      <c r="C1174">
        <v>2010</v>
      </c>
      <c r="D1174" t="s">
        <v>170</v>
      </c>
      <c r="E1174" t="s">
        <v>1246</v>
      </c>
      <c r="F1174" t="s">
        <v>16</v>
      </c>
      <c r="H1174">
        <v>10</v>
      </c>
      <c r="I1174">
        <v>0</v>
      </c>
      <c r="J1174">
        <v>100</v>
      </c>
      <c r="K1174">
        <v>0</v>
      </c>
      <c r="L1174">
        <v>10</v>
      </c>
      <c r="M1174">
        <v>10</v>
      </c>
      <c r="N1174">
        <v>100</v>
      </c>
      <c r="O1174" t="s">
        <v>1247</v>
      </c>
      <c r="P1174" t="s">
        <v>1248</v>
      </c>
      <c r="Q1174" s="5" t="str">
        <f>HYPERLINK(Table4[[#This Row],[url]])</f>
        <v>https://s3.amazonaws.com/FrackFinder/Tadpole/Susquehanna/2010/2010_X-075.9354_Y0041.8179.png</v>
      </c>
      <c r="S1174">
        <f>IF(LEFT(Table4[[#This Row],[answer1]])=Table4[[#This Row],[MY ANWER]], 0,1)</f>
        <v>1</v>
      </c>
    </row>
    <row r="1175" spans="1:19" x14ac:dyDescent="0.25">
      <c r="A1175">
        <v>279245</v>
      </c>
      <c r="B1175" t="s">
        <v>1229</v>
      </c>
      <c r="C1175">
        <v>2010</v>
      </c>
      <c r="D1175" t="s">
        <v>170</v>
      </c>
      <c r="E1175" t="s">
        <v>1236</v>
      </c>
      <c r="F1175" t="s">
        <v>16</v>
      </c>
      <c r="H1175">
        <v>10</v>
      </c>
      <c r="I1175">
        <v>0</v>
      </c>
      <c r="J1175">
        <v>100</v>
      </c>
      <c r="K1175">
        <v>0</v>
      </c>
      <c r="L1175">
        <v>10</v>
      </c>
      <c r="M1175">
        <v>10</v>
      </c>
      <c r="N1175">
        <v>100</v>
      </c>
      <c r="O1175" t="s">
        <v>1237</v>
      </c>
      <c r="P1175" t="s">
        <v>1238</v>
      </c>
      <c r="Q1175" s="5" t="str">
        <f>HYPERLINK(Table4[[#This Row],[url]])</f>
        <v>https://s3.amazonaws.com/FrackFinder/Tadpole/Susquehanna/2010/2010_X-075.9364_Y0041.6825.png</v>
      </c>
      <c r="S1175">
        <f>IF(LEFT(Table4[[#This Row],[answer1]])=Table4[[#This Row],[MY ANWER]], 0,1)</f>
        <v>1</v>
      </c>
    </row>
    <row r="1176" spans="1:19" x14ac:dyDescent="0.25">
      <c r="A1176">
        <v>279242</v>
      </c>
      <c r="B1176" t="s">
        <v>1219</v>
      </c>
      <c r="C1176">
        <v>2010</v>
      </c>
      <c r="D1176" t="s">
        <v>170</v>
      </c>
      <c r="E1176" t="s">
        <v>1226</v>
      </c>
      <c r="F1176" t="s">
        <v>16</v>
      </c>
      <c r="H1176">
        <v>10</v>
      </c>
      <c r="I1176">
        <v>0</v>
      </c>
      <c r="J1176">
        <v>100</v>
      </c>
      <c r="K1176">
        <v>0</v>
      </c>
      <c r="L1176">
        <v>10</v>
      </c>
      <c r="M1176">
        <v>10</v>
      </c>
      <c r="N1176">
        <v>100</v>
      </c>
      <c r="O1176" t="s">
        <v>1227</v>
      </c>
      <c r="P1176" t="s">
        <v>1228</v>
      </c>
      <c r="Q1176" s="5" t="str">
        <f>HYPERLINK(Table4[[#This Row],[url]])</f>
        <v>https://s3.amazonaws.com/FrackFinder/Tadpole/Susquehanna/2010/2010_X-075.9373_Y0041.9861.png</v>
      </c>
      <c r="S1176">
        <f>IF(LEFT(Table4[[#This Row],[answer1]])=Table4[[#This Row],[MY ANWER]], 0,1)</f>
        <v>1</v>
      </c>
    </row>
    <row r="1177" spans="1:19" x14ac:dyDescent="0.25">
      <c r="A1177">
        <v>279239</v>
      </c>
      <c r="B1177" t="s">
        <v>1209</v>
      </c>
      <c r="C1177">
        <v>2010</v>
      </c>
      <c r="D1177" t="s">
        <v>170</v>
      </c>
      <c r="E1177" t="s">
        <v>1216</v>
      </c>
      <c r="F1177" t="s">
        <v>16187</v>
      </c>
      <c r="H1177">
        <v>10</v>
      </c>
      <c r="I1177">
        <v>0</v>
      </c>
      <c r="J1177">
        <v>100</v>
      </c>
      <c r="K1177">
        <v>0</v>
      </c>
      <c r="L1177">
        <v>10</v>
      </c>
      <c r="M1177">
        <v>10</v>
      </c>
      <c r="N1177">
        <v>100</v>
      </c>
      <c r="O1177" t="s">
        <v>1217</v>
      </c>
      <c r="P1177" t="s">
        <v>1218</v>
      </c>
      <c r="Q1177" s="5" t="str">
        <f>HYPERLINK(Table4[[#This Row],[url]])</f>
        <v>https://s3.amazonaws.com/FrackFinder/Tadpole/Susquehanna/2010/2010_X-075.9381_Y0041.8900.png</v>
      </c>
      <c r="S1177">
        <f>IF(LEFT(Table4[[#This Row],[answer1]])=Table4[[#This Row],[MY ANWER]], 0,1)</f>
        <v>1</v>
      </c>
    </row>
    <row r="1178" spans="1:19" x14ac:dyDescent="0.25">
      <c r="A1178">
        <v>279236</v>
      </c>
      <c r="B1178" t="s">
        <v>1199</v>
      </c>
      <c r="C1178">
        <v>2010</v>
      </c>
      <c r="D1178" t="s">
        <v>170</v>
      </c>
      <c r="E1178" t="s">
        <v>1206</v>
      </c>
      <c r="F1178" t="s">
        <v>16187</v>
      </c>
      <c r="H1178">
        <v>10</v>
      </c>
      <c r="I1178">
        <v>0</v>
      </c>
      <c r="J1178">
        <v>100</v>
      </c>
      <c r="K1178">
        <v>0</v>
      </c>
      <c r="L1178">
        <v>10</v>
      </c>
      <c r="M1178">
        <v>10</v>
      </c>
      <c r="N1178">
        <v>100</v>
      </c>
      <c r="O1178" t="s">
        <v>1207</v>
      </c>
      <c r="P1178" t="s">
        <v>1208</v>
      </c>
      <c r="Q1178" s="5" t="str">
        <f>HYPERLINK(Table4[[#This Row],[url]])</f>
        <v>https://s3.amazonaws.com/FrackFinder/Tadpole/Susquehanna/2010/2010_X-075.9382_Y0041.7532.png</v>
      </c>
      <c r="S1178">
        <f>IF(LEFT(Table4[[#This Row],[answer1]])=Table4[[#This Row],[MY ANWER]], 0,1)</f>
        <v>1</v>
      </c>
    </row>
    <row r="1179" spans="1:19" x14ac:dyDescent="0.25">
      <c r="A1179">
        <v>279227</v>
      </c>
      <c r="B1179" t="s">
        <v>1169</v>
      </c>
      <c r="C1179">
        <v>2010</v>
      </c>
      <c r="D1179" t="s">
        <v>170</v>
      </c>
      <c r="E1179" t="s">
        <v>1176</v>
      </c>
      <c r="F1179" t="s">
        <v>16</v>
      </c>
      <c r="H1179">
        <v>10</v>
      </c>
      <c r="I1179">
        <v>0</v>
      </c>
      <c r="J1179">
        <v>100</v>
      </c>
      <c r="K1179">
        <v>0</v>
      </c>
      <c r="L1179">
        <v>10</v>
      </c>
      <c r="M1179">
        <v>10</v>
      </c>
      <c r="N1179">
        <v>100</v>
      </c>
      <c r="O1179" t="s">
        <v>1177</v>
      </c>
      <c r="P1179" t="s">
        <v>1178</v>
      </c>
      <c r="Q1179" s="5" t="str">
        <f>HYPERLINK(Table4[[#This Row],[url]])</f>
        <v>https://s3.amazonaws.com/FrackFinder/Tadpole/Susquehanna/2010/2010_X-075.9412_Y0041.8877.png</v>
      </c>
      <c r="S1179">
        <f>IF(LEFT(Table4[[#This Row],[answer1]])=Table4[[#This Row],[MY ANWER]], 0,1)</f>
        <v>1</v>
      </c>
    </row>
    <row r="1180" spans="1:19" x14ac:dyDescent="0.25">
      <c r="A1180">
        <v>279224</v>
      </c>
      <c r="B1180" t="s">
        <v>1159</v>
      </c>
      <c r="C1180">
        <v>2010</v>
      </c>
      <c r="D1180" t="s">
        <v>170</v>
      </c>
      <c r="E1180" t="s">
        <v>1166</v>
      </c>
      <c r="F1180" t="s">
        <v>19</v>
      </c>
      <c r="H1180">
        <v>10</v>
      </c>
      <c r="I1180">
        <v>0</v>
      </c>
      <c r="J1180">
        <v>100</v>
      </c>
      <c r="K1180">
        <v>0</v>
      </c>
      <c r="L1180">
        <v>10</v>
      </c>
      <c r="M1180">
        <v>10</v>
      </c>
      <c r="N1180">
        <v>100</v>
      </c>
      <c r="O1180" t="s">
        <v>1167</v>
      </c>
      <c r="P1180" t="s">
        <v>1168</v>
      </c>
      <c r="Q1180" s="5" t="str">
        <f>HYPERLINK(Table4[[#This Row],[url]])</f>
        <v>https://s3.amazonaws.com/FrackFinder/Tadpole/Susquehanna/2010/2010_X-075.9428_Y0041.7286.png</v>
      </c>
      <c r="S1180">
        <f>IF(LEFT(Table4[[#This Row],[answer1]])=Table4[[#This Row],[MY ANWER]], 0,1)</f>
        <v>1</v>
      </c>
    </row>
    <row r="1181" spans="1:19" x14ac:dyDescent="0.25">
      <c r="A1181">
        <v>279217</v>
      </c>
      <c r="B1181" t="s">
        <v>1129</v>
      </c>
      <c r="C1181">
        <v>2010</v>
      </c>
      <c r="D1181" t="s">
        <v>170</v>
      </c>
      <c r="E1181" t="s">
        <v>1143</v>
      </c>
      <c r="F1181" t="s">
        <v>16</v>
      </c>
      <c r="H1181">
        <v>10</v>
      </c>
      <c r="I1181">
        <v>0</v>
      </c>
      <c r="J1181">
        <v>100</v>
      </c>
      <c r="K1181">
        <v>0</v>
      </c>
      <c r="L1181">
        <v>10</v>
      </c>
      <c r="M1181">
        <v>10</v>
      </c>
      <c r="N1181">
        <v>100</v>
      </c>
      <c r="O1181" t="s">
        <v>1144</v>
      </c>
      <c r="P1181" t="s">
        <v>1145</v>
      </c>
      <c r="Q1181" s="5" t="str">
        <f>HYPERLINK(Table4[[#This Row],[url]])</f>
        <v>https://s3.amazonaws.com/FrackFinder/Tadpole/Susquehanna/2010/2010_X-075.9450_Y0041.7514.png</v>
      </c>
      <c r="S1181">
        <f>IF(LEFT(Table4[[#This Row],[answer1]])=Table4[[#This Row],[MY ANWER]], 0,1)</f>
        <v>1</v>
      </c>
    </row>
    <row r="1182" spans="1:19" x14ac:dyDescent="0.25">
      <c r="A1182">
        <v>279218</v>
      </c>
      <c r="B1182" t="s">
        <v>1133</v>
      </c>
      <c r="C1182">
        <v>2010</v>
      </c>
      <c r="D1182" t="s">
        <v>170</v>
      </c>
      <c r="E1182" t="s">
        <v>1146</v>
      </c>
      <c r="F1182" t="s">
        <v>16</v>
      </c>
      <c r="H1182">
        <v>10</v>
      </c>
      <c r="I1182">
        <v>0</v>
      </c>
      <c r="J1182">
        <v>100</v>
      </c>
      <c r="K1182">
        <v>0</v>
      </c>
      <c r="L1182">
        <v>10</v>
      </c>
      <c r="M1182">
        <v>10</v>
      </c>
      <c r="N1182">
        <v>100</v>
      </c>
      <c r="O1182" t="s">
        <v>1147</v>
      </c>
      <c r="P1182" t="s">
        <v>1148</v>
      </c>
      <c r="Q1182" s="5" t="str">
        <f>HYPERLINK(Table4[[#This Row],[url]])</f>
        <v>https://s3.amazonaws.com/FrackFinder/Tadpole/Susquehanna/2010/2010_X-075.9450_Y0041.8644.png</v>
      </c>
      <c r="S1182">
        <f>IF(LEFT(Table4[[#This Row],[answer1]])=Table4[[#This Row],[MY ANWER]], 0,1)</f>
        <v>1</v>
      </c>
    </row>
    <row r="1183" spans="1:19" x14ac:dyDescent="0.25">
      <c r="A1183">
        <v>279212</v>
      </c>
      <c r="B1183" t="s">
        <v>1119</v>
      </c>
      <c r="C1183">
        <v>2010</v>
      </c>
      <c r="D1183" t="s">
        <v>170</v>
      </c>
      <c r="E1183" t="s">
        <v>1126</v>
      </c>
      <c r="F1183" t="s">
        <v>16</v>
      </c>
      <c r="H1183">
        <v>10</v>
      </c>
      <c r="I1183">
        <v>0</v>
      </c>
      <c r="J1183">
        <v>100</v>
      </c>
      <c r="K1183">
        <v>0</v>
      </c>
      <c r="L1183">
        <v>10</v>
      </c>
      <c r="M1183">
        <v>10</v>
      </c>
      <c r="N1183">
        <v>100</v>
      </c>
      <c r="O1183" t="s">
        <v>1127</v>
      </c>
      <c r="P1183" t="s">
        <v>1128</v>
      </c>
      <c r="Q1183" s="5" t="str">
        <f>HYPERLINK(Table4[[#This Row],[url]])</f>
        <v>https://s3.amazonaws.com/FrackFinder/Tadpole/Susquehanna/2010/2010_X-075.9462_Y0041.8090.png</v>
      </c>
      <c r="S1183">
        <f>IF(LEFT(Table4[[#This Row],[answer1]])=Table4[[#This Row],[MY ANWER]], 0,1)</f>
        <v>1</v>
      </c>
    </row>
    <row r="1184" spans="1:19" x14ac:dyDescent="0.25">
      <c r="A1184">
        <v>279209</v>
      </c>
      <c r="B1184" t="s">
        <v>1109</v>
      </c>
      <c r="C1184">
        <v>2010</v>
      </c>
      <c r="D1184" t="s">
        <v>170</v>
      </c>
      <c r="E1184" t="s">
        <v>1116</v>
      </c>
      <c r="F1184" t="s">
        <v>19</v>
      </c>
      <c r="H1184">
        <v>10</v>
      </c>
      <c r="I1184">
        <v>0</v>
      </c>
      <c r="J1184">
        <v>100</v>
      </c>
      <c r="K1184">
        <v>0</v>
      </c>
      <c r="L1184">
        <v>10</v>
      </c>
      <c r="M1184">
        <v>10</v>
      </c>
      <c r="N1184">
        <v>100</v>
      </c>
      <c r="O1184" t="s">
        <v>1117</v>
      </c>
      <c r="P1184" t="s">
        <v>1118</v>
      </c>
      <c r="Q1184" s="5" t="str">
        <f>HYPERLINK(Table4[[#This Row],[url]])</f>
        <v>https://s3.amazonaws.com/FrackFinder/Tadpole/Susquehanna/2010/2010_X-075.9465_Y0041.7758.png</v>
      </c>
      <c r="S1184">
        <f>IF(LEFT(Table4[[#This Row],[answer1]])=Table4[[#This Row],[MY ANWER]], 0,1)</f>
        <v>1</v>
      </c>
    </row>
    <row r="1185" spans="1:19" x14ac:dyDescent="0.25">
      <c r="A1185">
        <v>279206</v>
      </c>
      <c r="B1185" t="s">
        <v>1099</v>
      </c>
      <c r="C1185">
        <v>2010</v>
      </c>
      <c r="D1185" t="s">
        <v>170</v>
      </c>
      <c r="E1185" t="s">
        <v>1106</v>
      </c>
      <c r="F1185" t="s">
        <v>16187</v>
      </c>
      <c r="H1185">
        <v>10</v>
      </c>
      <c r="I1185">
        <v>0</v>
      </c>
      <c r="J1185">
        <v>100</v>
      </c>
      <c r="K1185">
        <v>0</v>
      </c>
      <c r="L1185">
        <v>10</v>
      </c>
      <c r="M1185">
        <v>10</v>
      </c>
      <c r="N1185">
        <v>100</v>
      </c>
      <c r="O1185" t="s">
        <v>1107</v>
      </c>
      <c r="P1185" t="s">
        <v>1108</v>
      </c>
      <c r="Q1185" s="5" t="str">
        <f>HYPERLINK(Table4[[#This Row],[url]])</f>
        <v>https://s3.amazonaws.com/FrackFinder/Tadpole/Susquehanna/2010/2010_X-075.9466_Y0041.7128.png</v>
      </c>
      <c r="S1185">
        <f>IF(LEFT(Table4[[#This Row],[answer1]])=Table4[[#This Row],[MY ANWER]], 0,1)</f>
        <v>1</v>
      </c>
    </row>
    <row r="1186" spans="1:19" x14ac:dyDescent="0.25">
      <c r="A1186">
        <v>279203</v>
      </c>
      <c r="B1186" t="s">
        <v>1089</v>
      </c>
      <c r="C1186">
        <v>2010</v>
      </c>
      <c r="D1186" t="s">
        <v>170</v>
      </c>
      <c r="E1186" t="s">
        <v>1096</v>
      </c>
      <c r="F1186" t="s">
        <v>16</v>
      </c>
      <c r="H1186">
        <v>10</v>
      </c>
      <c r="I1186">
        <v>0</v>
      </c>
      <c r="J1186">
        <v>100</v>
      </c>
      <c r="K1186">
        <v>0</v>
      </c>
      <c r="L1186">
        <v>10</v>
      </c>
      <c r="M1186">
        <v>10</v>
      </c>
      <c r="N1186">
        <v>100</v>
      </c>
      <c r="O1186" t="s">
        <v>1097</v>
      </c>
      <c r="P1186" t="s">
        <v>1098</v>
      </c>
      <c r="Q1186" s="5" t="str">
        <f>HYPERLINK(Table4[[#This Row],[url]])</f>
        <v>https://s3.amazonaws.com/FrackFinder/Tadpole/Susquehanna/2010/2010_X-075.9511_Y0041.7740.png</v>
      </c>
      <c r="S1186">
        <f>IF(LEFT(Table4[[#This Row],[answer1]])=Table4[[#This Row],[MY ANWER]], 0,1)</f>
        <v>1</v>
      </c>
    </row>
    <row r="1187" spans="1:19" x14ac:dyDescent="0.25">
      <c r="A1187">
        <v>279197</v>
      </c>
      <c r="B1187" t="s">
        <v>1069</v>
      </c>
      <c r="C1187">
        <v>2010</v>
      </c>
      <c r="D1187" t="s">
        <v>170</v>
      </c>
      <c r="E1187" t="s">
        <v>1076</v>
      </c>
      <c r="F1187" t="s">
        <v>16</v>
      </c>
      <c r="H1187">
        <v>10</v>
      </c>
      <c r="I1187">
        <v>0</v>
      </c>
      <c r="J1187">
        <v>100</v>
      </c>
      <c r="K1187">
        <v>0</v>
      </c>
      <c r="L1187">
        <v>10</v>
      </c>
      <c r="M1187">
        <v>10</v>
      </c>
      <c r="N1187">
        <v>100</v>
      </c>
      <c r="O1187" t="s">
        <v>1077</v>
      </c>
      <c r="P1187" t="s">
        <v>1078</v>
      </c>
      <c r="Q1187" s="5" t="str">
        <f>HYPERLINK(Table4[[#This Row],[url]])</f>
        <v>https://s3.amazonaws.com/FrackFinder/Tadpole/Susquehanna/2010/2010_X-075.9524_Y0041.9720.png</v>
      </c>
      <c r="S1187">
        <f>IF(LEFT(Table4[[#This Row],[answer1]])=Table4[[#This Row],[MY ANWER]], 0,1)</f>
        <v>1</v>
      </c>
    </row>
    <row r="1188" spans="1:19" x14ac:dyDescent="0.25">
      <c r="A1188">
        <v>279182</v>
      </c>
      <c r="B1188" t="s">
        <v>1019</v>
      </c>
      <c r="C1188">
        <v>2010</v>
      </c>
      <c r="D1188" t="s">
        <v>170</v>
      </c>
      <c r="E1188" t="s">
        <v>1026</v>
      </c>
      <c r="F1188" t="s">
        <v>19</v>
      </c>
      <c r="H1188">
        <v>10</v>
      </c>
      <c r="I1188">
        <v>0</v>
      </c>
      <c r="J1188">
        <v>100</v>
      </c>
      <c r="K1188">
        <v>0</v>
      </c>
      <c r="L1188">
        <v>10</v>
      </c>
      <c r="M1188">
        <v>10</v>
      </c>
      <c r="N1188">
        <v>100</v>
      </c>
      <c r="O1188" t="s">
        <v>1027</v>
      </c>
      <c r="P1188" t="s">
        <v>1028</v>
      </c>
      <c r="Q1188" s="5" t="str">
        <f>HYPERLINK(Table4[[#This Row],[url]])</f>
        <v>https://s3.amazonaws.com/FrackFinder/Tadpole/Susquehanna/2010/2010_X-075.9594_Y0041.9027.png</v>
      </c>
      <c r="S1188">
        <f>IF(LEFT(Table4[[#This Row],[answer1]])=Table4[[#This Row],[MY ANWER]], 0,1)</f>
        <v>1</v>
      </c>
    </row>
    <row r="1189" spans="1:19" x14ac:dyDescent="0.25">
      <c r="A1189">
        <v>279179</v>
      </c>
      <c r="B1189" t="s">
        <v>1009</v>
      </c>
      <c r="C1189">
        <v>2010</v>
      </c>
      <c r="D1189" t="s">
        <v>170</v>
      </c>
      <c r="E1189" t="s">
        <v>1016</v>
      </c>
      <c r="F1189" t="s">
        <v>16</v>
      </c>
      <c r="H1189">
        <v>10</v>
      </c>
      <c r="I1189">
        <v>0</v>
      </c>
      <c r="J1189">
        <v>100</v>
      </c>
      <c r="K1189">
        <v>0</v>
      </c>
      <c r="L1189">
        <v>10</v>
      </c>
      <c r="M1189">
        <v>10</v>
      </c>
      <c r="N1189">
        <v>100</v>
      </c>
      <c r="O1189" t="s">
        <v>1017</v>
      </c>
      <c r="P1189" t="s">
        <v>1018</v>
      </c>
      <c r="Q1189" s="5" t="str">
        <f>HYPERLINK(Table4[[#This Row],[url]])</f>
        <v>https://s3.amazonaws.com/FrackFinder/Tadpole/Susquehanna/2010/2010_X-075.9597_Y0041.8446.png</v>
      </c>
      <c r="S1189">
        <f>IF(LEFT(Table4[[#This Row],[answer1]])=Table4[[#This Row],[MY ANWER]], 0,1)</f>
        <v>1</v>
      </c>
    </row>
    <row r="1190" spans="1:19" x14ac:dyDescent="0.25">
      <c r="A1190">
        <v>279172</v>
      </c>
      <c r="B1190" t="s">
        <v>979</v>
      </c>
      <c r="C1190">
        <v>2010</v>
      </c>
      <c r="D1190" t="s">
        <v>170</v>
      </c>
      <c r="E1190" t="s">
        <v>993</v>
      </c>
      <c r="F1190" t="s">
        <v>16</v>
      </c>
      <c r="H1190">
        <v>10</v>
      </c>
      <c r="I1190">
        <v>0</v>
      </c>
      <c r="J1190">
        <v>100</v>
      </c>
      <c r="K1190">
        <v>0</v>
      </c>
      <c r="L1190">
        <v>10</v>
      </c>
      <c r="M1190">
        <v>10</v>
      </c>
      <c r="N1190">
        <v>100</v>
      </c>
      <c r="O1190" t="s">
        <v>994</v>
      </c>
      <c r="P1190" t="s">
        <v>995</v>
      </c>
      <c r="Q1190" s="5" t="str">
        <f>HYPERLINK(Table4[[#This Row],[url]])</f>
        <v>https://s3.amazonaws.com/FrackFinder/Tadpole/Susquehanna/2010/2010_X-075.9617_Y0041.6464.png</v>
      </c>
      <c r="S1190">
        <f>IF(LEFT(Table4[[#This Row],[answer1]])=Table4[[#This Row],[MY ANWER]], 0,1)</f>
        <v>1</v>
      </c>
    </row>
    <row r="1191" spans="1:19" x14ac:dyDescent="0.25">
      <c r="A1191">
        <v>279173</v>
      </c>
      <c r="B1191" t="s">
        <v>983</v>
      </c>
      <c r="C1191">
        <v>2010</v>
      </c>
      <c r="D1191" t="s">
        <v>170</v>
      </c>
      <c r="E1191" t="s">
        <v>996</v>
      </c>
      <c r="F1191" t="s">
        <v>16</v>
      </c>
      <c r="H1191">
        <v>10</v>
      </c>
      <c r="I1191">
        <v>0</v>
      </c>
      <c r="J1191">
        <v>100</v>
      </c>
      <c r="K1191">
        <v>0</v>
      </c>
      <c r="L1191">
        <v>10</v>
      </c>
      <c r="M1191">
        <v>10</v>
      </c>
      <c r="N1191">
        <v>100</v>
      </c>
      <c r="O1191" t="s">
        <v>997</v>
      </c>
      <c r="P1191" t="s">
        <v>998</v>
      </c>
      <c r="Q1191" s="5" t="str">
        <f>HYPERLINK(Table4[[#This Row],[url]])</f>
        <v>https://s3.amazonaws.com/FrackFinder/Tadpole/Susquehanna/2010/2010_X-075.9617_Y0041.7164.png</v>
      </c>
      <c r="S1191">
        <f>IF(LEFT(Table4[[#This Row],[answer1]])=Table4[[#This Row],[MY ANWER]], 0,1)</f>
        <v>1</v>
      </c>
    </row>
    <row r="1192" spans="1:19" x14ac:dyDescent="0.25">
      <c r="A1192">
        <v>279167</v>
      </c>
      <c r="B1192" t="s">
        <v>969</v>
      </c>
      <c r="C1192">
        <v>2010</v>
      </c>
      <c r="D1192" t="s">
        <v>170</v>
      </c>
      <c r="E1192" t="s">
        <v>976</v>
      </c>
      <c r="F1192" t="s">
        <v>19</v>
      </c>
      <c r="H1192">
        <v>10</v>
      </c>
      <c r="I1192">
        <v>0</v>
      </c>
      <c r="J1192">
        <v>100</v>
      </c>
      <c r="K1192">
        <v>0</v>
      </c>
      <c r="L1192">
        <v>10</v>
      </c>
      <c r="M1192">
        <v>10</v>
      </c>
      <c r="N1192">
        <v>100</v>
      </c>
      <c r="O1192" t="s">
        <v>977</v>
      </c>
      <c r="P1192" t="s">
        <v>978</v>
      </c>
      <c r="Q1192" s="5" t="str">
        <f>HYPERLINK(Table4[[#This Row],[url]])</f>
        <v>https://s3.amazonaws.com/FrackFinder/Tadpole/Susquehanna/2010/2010_X-075.9640_Y0041.6940.png</v>
      </c>
      <c r="S1192">
        <f>IF(LEFT(Table4[[#This Row],[answer1]])=Table4[[#This Row],[MY ANWER]], 0,1)</f>
        <v>1</v>
      </c>
    </row>
    <row r="1193" spans="1:19" x14ac:dyDescent="0.25">
      <c r="A1193">
        <v>279164</v>
      </c>
      <c r="B1193" t="s">
        <v>959</v>
      </c>
      <c r="C1193">
        <v>2010</v>
      </c>
      <c r="D1193" t="s">
        <v>170</v>
      </c>
      <c r="E1193" t="s">
        <v>966</v>
      </c>
      <c r="F1193" t="s">
        <v>16</v>
      </c>
      <c r="H1193">
        <v>10</v>
      </c>
      <c r="I1193">
        <v>0</v>
      </c>
      <c r="J1193">
        <v>100</v>
      </c>
      <c r="K1193">
        <v>0</v>
      </c>
      <c r="L1193">
        <v>10</v>
      </c>
      <c r="M1193">
        <v>10</v>
      </c>
      <c r="N1193">
        <v>100</v>
      </c>
      <c r="O1193" t="s">
        <v>967</v>
      </c>
      <c r="P1193" t="s">
        <v>968</v>
      </c>
      <c r="Q1193" s="5" t="str">
        <f>HYPERLINK(Table4[[#This Row],[url]])</f>
        <v>https://s3.amazonaws.com/FrackFinder/Tadpole/Susquehanna/2010/2010_X-075.9641_Y0041.7589.png</v>
      </c>
      <c r="S1193">
        <f>IF(LEFT(Table4[[#This Row],[answer1]])=Table4[[#This Row],[MY ANWER]], 0,1)</f>
        <v>1</v>
      </c>
    </row>
    <row r="1194" spans="1:19" x14ac:dyDescent="0.25">
      <c r="A1194">
        <v>279161</v>
      </c>
      <c r="B1194" t="s">
        <v>949</v>
      </c>
      <c r="C1194">
        <v>2010</v>
      </c>
      <c r="D1194" t="s">
        <v>170</v>
      </c>
      <c r="E1194" t="s">
        <v>956</v>
      </c>
      <c r="F1194" t="s">
        <v>16</v>
      </c>
      <c r="H1194">
        <v>10</v>
      </c>
      <c r="I1194">
        <v>0</v>
      </c>
      <c r="J1194">
        <v>100</v>
      </c>
      <c r="K1194">
        <v>0</v>
      </c>
      <c r="L1194">
        <v>10</v>
      </c>
      <c r="M1194">
        <v>10</v>
      </c>
      <c r="N1194">
        <v>100</v>
      </c>
      <c r="O1194" t="s">
        <v>957</v>
      </c>
      <c r="P1194" t="s">
        <v>958</v>
      </c>
      <c r="Q1194" s="5" t="str">
        <f>HYPERLINK(Table4[[#This Row],[url]])</f>
        <v>https://s3.amazonaws.com/FrackFinder/Tadpole/Susquehanna/2010/2010_X-075.9645_Y0041.8628.png</v>
      </c>
      <c r="S1194">
        <f>IF(LEFT(Table4[[#This Row],[answer1]])=Table4[[#This Row],[MY ANWER]], 0,1)</f>
        <v>1</v>
      </c>
    </row>
    <row r="1195" spans="1:19" x14ac:dyDescent="0.25">
      <c r="A1195">
        <v>279157</v>
      </c>
      <c r="B1195" t="s">
        <v>929</v>
      </c>
      <c r="C1195">
        <v>2010</v>
      </c>
      <c r="D1195" t="s">
        <v>170</v>
      </c>
      <c r="E1195" t="s">
        <v>943</v>
      </c>
      <c r="F1195" t="s">
        <v>16187</v>
      </c>
      <c r="H1195">
        <v>10</v>
      </c>
      <c r="I1195">
        <v>0</v>
      </c>
      <c r="J1195">
        <v>100</v>
      </c>
      <c r="K1195">
        <v>0</v>
      </c>
      <c r="L1195">
        <v>10</v>
      </c>
      <c r="M1195">
        <v>10</v>
      </c>
      <c r="N1195">
        <v>100</v>
      </c>
      <c r="O1195" t="s">
        <v>944</v>
      </c>
      <c r="P1195" t="s">
        <v>945</v>
      </c>
      <c r="Q1195" s="5" t="str">
        <f>HYPERLINK(Table4[[#This Row],[url]])</f>
        <v>https://s3.amazonaws.com/FrackFinder/Tadpole/Susquehanna/2010/2010_X-075.9654_Y0041.7688.png</v>
      </c>
      <c r="S1195">
        <f>IF(LEFT(Table4[[#This Row],[answer1]])=Table4[[#This Row],[MY ANWER]], 0,1)</f>
        <v>1</v>
      </c>
    </row>
    <row r="1196" spans="1:19" x14ac:dyDescent="0.25">
      <c r="A1196">
        <v>279158</v>
      </c>
      <c r="B1196" t="s">
        <v>933</v>
      </c>
      <c r="C1196">
        <v>2010</v>
      </c>
      <c r="D1196" t="s">
        <v>170</v>
      </c>
      <c r="E1196" t="s">
        <v>946</v>
      </c>
      <c r="F1196" t="s">
        <v>19</v>
      </c>
      <c r="H1196">
        <v>10</v>
      </c>
      <c r="I1196">
        <v>0</v>
      </c>
      <c r="J1196">
        <v>100</v>
      </c>
      <c r="K1196">
        <v>0</v>
      </c>
      <c r="L1196">
        <v>10</v>
      </c>
      <c r="M1196">
        <v>10</v>
      </c>
      <c r="N1196">
        <v>100</v>
      </c>
      <c r="O1196" t="s">
        <v>947</v>
      </c>
      <c r="P1196" t="s">
        <v>948</v>
      </c>
      <c r="Q1196" s="5" t="str">
        <f>HYPERLINK(Table4[[#This Row],[url]])</f>
        <v>https://s3.amazonaws.com/FrackFinder/Tadpole/Susquehanna/2010/2010_X-075.9654_Y0041.7829.png</v>
      </c>
      <c r="S1196">
        <f>IF(LEFT(Table4[[#This Row],[answer1]])=Table4[[#This Row],[MY ANWER]], 0,1)</f>
        <v>1</v>
      </c>
    </row>
    <row r="1197" spans="1:19" x14ac:dyDescent="0.25">
      <c r="A1197">
        <v>279152</v>
      </c>
      <c r="B1197" t="s">
        <v>919</v>
      </c>
      <c r="C1197">
        <v>2010</v>
      </c>
      <c r="D1197" t="s">
        <v>170</v>
      </c>
      <c r="E1197" t="s">
        <v>926</v>
      </c>
      <c r="F1197" t="s">
        <v>16</v>
      </c>
      <c r="H1197">
        <v>10</v>
      </c>
      <c r="I1197">
        <v>0</v>
      </c>
      <c r="J1197">
        <v>100</v>
      </c>
      <c r="K1197">
        <v>0</v>
      </c>
      <c r="L1197">
        <v>10</v>
      </c>
      <c r="M1197">
        <v>10</v>
      </c>
      <c r="N1197">
        <v>100</v>
      </c>
      <c r="O1197" t="s">
        <v>927</v>
      </c>
      <c r="P1197" t="s">
        <v>928</v>
      </c>
      <c r="Q1197" s="5" t="str">
        <f>HYPERLINK(Table4[[#This Row],[url]])</f>
        <v>https://s3.amazonaws.com/FrackFinder/Tadpole/Susquehanna/2010/2010_X-075.9666_Y0041.7429.png</v>
      </c>
      <c r="S1197">
        <f>IF(LEFT(Table4[[#This Row],[answer1]])=Table4[[#This Row],[MY ANWER]], 0,1)</f>
        <v>1</v>
      </c>
    </row>
    <row r="1198" spans="1:19" x14ac:dyDescent="0.25">
      <c r="A1198">
        <v>279146</v>
      </c>
      <c r="B1198" t="s">
        <v>899</v>
      </c>
      <c r="C1198">
        <v>2010</v>
      </c>
      <c r="D1198" t="s">
        <v>170</v>
      </c>
      <c r="E1198" t="s">
        <v>906</v>
      </c>
      <c r="F1198" t="s">
        <v>19</v>
      </c>
      <c r="H1198">
        <v>10</v>
      </c>
      <c r="I1198">
        <v>0</v>
      </c>
      <c r="J1198">
        <v>100</v>
      </c>
      <c r="K1198">
        <v>0</v>
      </c>
      <c r="L1198">
        <v>10</v>
      </c>
      <c r="M1198">
        <v>10</v>
      </c>
      <c r="N1198">
        <v>100</v>
      </c>
      <c r="O1198" t="s">
        <v>907</v>
      </c>
      <c r="P1198" t="s">
        <v>908</v>
      </c>
      <c r="Q1198" s="5" t="str">
        <f>HYPERLINK(Table4[[#This Row],[url]])</f>
        <v>https://s3.amazonaws.com/FrackFinder/Tadpole/Susquehanna/2010/2010_X-075.9706_Y0041.6888.png</v>
      </c>
      <c r="S1198">
        <f>IF(LEFT(Table4[[#This Row],[answer1]])=Table4[[#This Row],[MY ANWER]], 0,1)</f>
        <v>1</v>
      </c>
    </row>
    <row r="1199" spans="1:19" x14ac:dyDescent="0.25">
      <c r="A1199">
        <v>279140</v>
      </c>
      <c r="B1199" t="s">
        <v>879</v>
      </c>
      <c r="C1199">
        <v>2010</v>
      </c>
      <c r="D1199" t="s">
        <v>170</v>
      </c>
      <c r="E1199" t="s">
        <v>886</v>
      </c>
      <c r="F1199" t="s">
        <v>16</v>
      </c>
      <c r="H1199">
        <v>10</v>
      </c>
      <c r="I1199">
        <v>0</v>
      </c>
      <c r="J1199">
        <v>100</v>
      </c>
      <c r="K1199">
        <v>0</v>
      </c>
      <c r="L1199">
        <v>10</v>
      </c>
      <c r="M1199">
        <v>10</v>
      </c>
      <c r="N1199">
        <v>100</v>
      </c>
      <c r="O1199" t="s">
        <v>887</v>
      </c>
      <c r="P1199" t="s">
        <v>888</v>
      </c>
      <c r="Q1199" s="5" t="str">
        <f>HYPERLINK(Table4[[#This Row],[url]])</f>
        <v>https://s3.amazonaws.com/FrackFinder/Tadpole/Susquehanna/2010/2010_X-075.9729_Y0041.9830.png</v>
      </c>
      <c r="S1199">
        <f>IF(LEFT(Table4[[#This Row],[answer1]])=Table4[[#This Row],[MY ANWER]], 0,1)</f>
        <v>1</v>
      </c>
    </row>
    <row r="1200" spans="1:19" x14ac:dyDescent="0.25">
      <c r="A1200">
        <v>279134</v>
      </c>
      <c r="B1200" t="s">
        <v>859</v>
      </c>
      <c r="C1200">
        <v>2010</v>
      </c>
      <c r="D1200" t="s">
        <v>170</v>
      </c>
      <c r="E1200" t="s">
        <v>866</v>
      </c>
      <c r="F1200" t="s">
        <v>16</v>
      </c>
      <c r="H1200">
        <v>10</v>
      </c>
      <c r="I1200">
        <v>0</v>
      </c>
      <c r="J1200">
        <v>100</v>
      </c>
      <c r="K1200">
        <v>0</v>
      </c>
      <c r="L1200">
        <v>10</v>
      </c>
      <c r="M1200">
        <v>10</v>
      </c>
      <c r="N1200">
        <v>100</v>
      </c>
      <c r="O1200" t="s">
        <v>867</v>
      </c>
      <c r="P1200" t="s">
        <v>868</v>
      </c>
      <c r="Q1200" s="5" t="str">
        <f>HYPERLINK(Table4[[#This Row],[url]])</f>
        <v>https://s3.amazonaws.com/FrackFinder/Tadpole/Susquehanna/2010/2010_X-075.9757_Y0041.7021.png</v>
      </c>
      <c r="S1200">
        <f>IF(LEFT(Table4[[#This Row],[answer1]])=Table4[[#This Row],[MY ANWER]], 0,1)</f>
        <v>1</v>
      </c>
    </row>
    <row r="1201" spans="1:19" x14ac:dyDescent="0.25">
      <c r="A1201">
        <v>279131</v>
      </c>
      <c r="B1201" t="s">
        <v>849</v>
      </c>
      <c r="C1201">
        <v>2010</v>
      </c>
      <c r="D1201" t="s">
        <v>170</v>
      </c>
      <c r="E1201" t="s">
        <v>856</v>
      </c>
      <c r="F1201" t="s">
        <v>16</v>
      </c>
      <c r="H1201">
        <v>10</v>
      </c>
      <c r="I1201">
        <v>0</v>
      </c>
      <c r="J1201">
        <v>100</v>
      </c>
      <c r="K1201">
        <v>0</v>
      </c>
      <c r="L1201">
        <v>10</v>
      </c>
      <c r="M1201">
        <v>10</v>
      </c>
      <c r="N1201">
        <v>100</v>
      </c>
      <c r="O1201" t="s">
        <v>857</v>
      </c>
      <c r="P1201" t="s">
        <v>858</v>
      </c>
      <c r="Q1201" s="5" t="str">
        <f>HYPERLINK(Table4[[#This Row],[url]])</f>
        <v>https://s3.amazonaws.com/FrackFinder/Tadpole/Susquehanna/2010/2010_X-075.9777_Y0041.7614.png</v>
      </c>
      <c r="S1201">
        <f>IF(LEFT(Table4[[#This Row],[answer1]])=Table4[[#This Row],[MY ANWER]], 0,1)</f>
        <v>1</v>
      </c>
    </row>
    <row r="1202" spans="1:19" x14ac:dyDescent="0.25">
      <c r="A1202">
        <v>279128</v>
      </c>
      <c r="B1202" t="s">
        <v>839</v>
      </c>
      <c r="C1202">
        <v>2010</v>
      </c>
      <c r="D1202" t="s">
        <v>170</v>
      </c>
      <c r="E1202" t="s">
        <v>846</v>
      </c>
      <c r="F1202" t="s">
        <v>16</v>
      </c>
      <c r="H1202">
        <v>10</v>
      </c>
      <c r="I1202">
        <v>0</v>
      </c>
      <c r="J1202">
        <v>100</v>
      </c>
      <c r="K1202">
        <v>0</v>
      </c>
      <c r="L1202">
        <v>10</v>
      </c>
      <c r="M1202">
        <v>10</v>
      </c>
      <c r="N1202">
        <v>100</v>
      </c>
      <c r="O1202" t="s">
        <v>847</v>
      </c>
      <c r="P1202" t="s">
        <v>848</v>
      </c>
      <c r="Q1202" s="5" t="str">
        <f>HYPERLINK(Table4[[#This Row],[url]])</f>
        <v>https://s3.amazonaws.com/FrackFinder/Tadpole/Susquehanna/2010/2010_X-075.9810_Y0041.7339.png</v>
      </c>
      <c r="S1202">
        <f>IF(LEFT(Table4[[#This Row],[answer1]])=Table4[[#This Row],[MY ANWER]], 0,1)</f>
        <v>1</v>
      </c>
    </row>
    <row r="1203" spans="1:19" x14ac:dyDescent="0.25">
      <c r="A1203">
        <v>279125</v>
      </c>
      <c r="B1203" t="s">
        <v>829</v>
      </c>
      <c r="C1203">
        <v>2010</v>
      </c>
      <c r="D1203" t="s">
        <v>170</v>
      </c>
      <c r="E1203" t="s">
        <v>836</v>
      </c>
      <c r="F1203" t="s">
        <v>16</v>
      </c>
      <c r="H1203">
        <v>10</v>
      </c>
      <c r="I1203">
        <v>0</v>
      </c>
      <c r="J1203">
        <v>100</v>
      </c>
      <c r="K1203">
        <v>0</v>
      </c>
      <c r="L1203">
        <v>10</v>
      </c>
      <c r="M1203">
        <v>10</v>
      </c>
      <c r="N1203">
        <v>100</v>
      </c>
      <c r="O1203" t="s">
        <v>837</v>
      </c>
      <c r="P1203" t="s">
        <v>838</v>
      </c>
      <c r="Q1203" s="5" t="str">
        <f>HYPERLINK(Table4[[#This Row],[url]])</f>
        <v>https://s3.amazonaws.com/FrackFinder/Tadpole/Susquehanna/2010/2010_X-075.9836_Y0041.7701.png</v>
      </c>
      <c r="S1203">
        <f>IF(LEFT(Table4[[#This Row],[answer1]])=Table4[[#This Row],[MY ANWER]], 0,1)</f>
        <v>1</v>
      </c>
    </row>
    <row r="1204" spans="1:19" x14ac:dyDescent="0.25">
      <c r="A1204">
        <v>279122</v>
      </c>
      <c r="B1204" t="s">
        <v>819</v>
      </c>
      <c r="C1204">
        <v>2010</v>
      </c>
      <c r="D1204" t="s">
        <v>170</v>
      </c>
      <c r="E1204" t="s">
        <v>826</v>
      </c>
      <c r="F1204" t="s">
        <v>16</v>
      </c>
      <c r="H1204">
        <v>10</v>
      </c>
      <c r="I1204">
        <v>0</v>
      </c>
      <c r="J1204">
        <v>100</v>
      </c>
      <c r="K1204">
        <v>0</v>
      </c>
      <c r="L1204">
        <v>10</v>
      </c>
      <c r="M1204">
        <v>10</v>
      </c>
      <c r="N1204">
        <v>100</v>
      </c>
      <c r="O1204" t="s">
        <v>827</v>
      </c>
      <c r="P1204" t="s">
        <v>828</v>
      </c>
      <c r="Q1204" s="5" t="str">
        <f>HYPERLINK(Table4[[#This Row],[url]])</f>
        <v>https://s3.amazonaws.com/FrackFinder/Tadpole/Susquehanna/2010/2010_X-075.9871_Y0041.8633.png</v>
      </c>
      <c r="S1204">
        <f>IF(LEFT(Table4[[#This Row],[answer1]])=Table4[[#This Row],[MY ANWER]], 0,1)</f>
        <v>1</v>
      </c>
    </row>
    <row r="1205" spans="1:19" x14ac:dyDescent="0.25">
      <c r="A1205">
        <v>279119</v>
      </c>
      <c r="B1205" t="s">
        <v>803</v>
      </c>
      <c r="C1205">
        <v>2010</v>
      </c>
      <c r="D1205" t="s">
        <v>170</v>
      </c>
      <c r="E1205" t="s">
        <v>816</v>
      </c>
      <c r="F1205" t="s">
        <v>16</v>
      </c>
      <c r="H1205">
        <v>10</v>
      </c>
      <c r="I1205">
        <v>0</v>
      </c>
      <c r="J1205">
        <v>100</v>
      </c>
      <c r="K1205">
        <v>0</v>
      </c>
      <c r="L1205">
        <v>10</v>
      </c>
      <c r="M1205">
        <v>10</v>
      </c>
      <c r="N1205">
        <v>100</v>
      </c>
      <c r="O1205" t="s">
        <v>817</v>
      </c>
      <c r="P1205" t="s">
        <v>818</v>
      </c>
      <c r="Q1205" s="5" t="str">
        <f>HYPERLINK(Table4[[#This Row],[url]])</f>
        <v>https://s3.amazonaws.com/FrackFinder/Tadpole/Susquehanna/2010/2010_X-075.9881_Y0041.6895.png</v>
      </c>
      <c r="S1205">
        <f>IF(LEFT(Table4[[#This Row],[answer1]])=Table4[[#This Row],[MY ANWER]], 0,1)</f>
        <v>1</v>
      </c>
    </row>
    <row r="1206" spans="1:19" x14ac:dyDescent="0.25">
      <c r="A1206">
        <v>279118</v>
      </c>
      <c r="B1206" t="s">
        <v>799</v>
      </c>
      <c r="C1206">
        <v>2010</v>
      </c>
      <c r="D1206" t="s">
        <v>170</v>
      </c>
      <c r="E1206" t="s">
        <v>813</v>
      </c>
      <c r="F1206" t="s">
        <v>16</v>
      </c>
      <c r="H1206">
        <v>10</v>
      </c>
      <c r="I1206">
        <v>0</v>
      </c>
      <c r="J1206">
        <v>100</v>
      </c>
      <c r="K1206">
        <v>0</v>
      </c>
      <c r="L1206">
        <v>10</v>
      </c>
      <c r="M1206">
        <v>10</v>
      </c>
      <c r="N1206">
        <v>100</v>
      </c>
      <c r="O1206" t="s">
        <v>814</v>
      </c>
      <c r="P1206" t="s">
        <v>815</v>
      </c>
      <c r="Q1206" s="5" t="str">
        <f>HYPERLINK(Table4[[#This Row],[url]])</f>
        <v>https://s3.amazonaws.com/FrackFinder/Tadpole/Susquehanna/2010/2010_X-075.9881_Y0041.7197.png</v>
      </c>
      <c r="S1206">
        <f>IF(LEFT(Table4[[#This Row],[answer1]])=Table4[[#This Row],[MY ANWER]], 0,1)</f>
        <v>1</v>
      </c>
    </row>
    <row r="1207" spans="1:19" x14ac:dyDescent="0.25">
      <c r="A1207">
        <v>279113</v>
      </c>
      <c r="B1207" t="s">
        <v>789</v>
      </c>
      <c r="C1207">
        <v>2010</v>
      </c>
      <c r="D1207" t="s">
        <v>170</v>
      </c>
      <c r="E1207" t="s">
        <v>796</v>
      </c>
      <c r="F1207" t="s">
        <v>16</v>
      </c>
      <c r="H1207">
        <v>10</v>
      </c>
      <c r="I1207">
        <v>0</v>
      </c>
      <c r="J1207">
        <v>100</v>
      </c>
      <c r="K1207">
        <v>0</v>
      </c>
      <c r="L1207">
        <v>10</v>
      </c>
      <c r="M1207">
        <v>10</v>
      </c>
      <c r="N1207">
        <v>100</v>
      </c>
      <c r="O1207" t="s">
        <v>797</v>
      </c>
      <c r="P1207" t="s">
        <v>798</v>
      </c>
      <c r="Q1207" s="5" t="str">
        <f>HYPERLINK(Table4[[#This Row],[url]])</f>
        <v>https://s3.amazonaws.com/FrackFinder/Tadpole/Susquehanna/2010/2010_X-075.9894_Y0041.8958.png</v>
      </c>
      <c r="S1207">
        <f>IF(LEFT(Table4[[#This Row],[answer1]])=Table4[[#This Row],[MY ANWER]], 0,1)</f>
        <v>1</v>
      </c>
    </row>
    <row r="1208" spans="1:19" x14ac:dyDescent="0.25">
      <c r="A1208">
        <v>279110</v>
      </c>
      <c r="B1208" t="s">
        <v>779</v>
      </c>
      <c r="C1208">
        <v>2010</v>
      </c>
      <c r="D1208" t="s">
        <v>170</v>
      </c>
      <c r="E1208" t="s">
        <v>786</v>
      </c>
      <c r="F1208" t="s">
        <v>16</v>
      </c>
      <c r="H1208">
        <v>10</v>
      </c>
      <c r="I1208">
        <v>0</v>
      </c>
      <c r="J1208">
        <v>100</v>
      </c>
      <c r="K1208">
        <v>0</v>
      </c>
      <c r="L1208">
        <v>10</v>
      </c>
      <c r="M1208">
        <v>10</v>
      </c>
      <c r="N1208">
        <v>100</v>
      </c>
      <c r="O1208" t="s">
        <v>787</v>
      </c>
      <c r="P1208" t="s">
        <v>788</v>
      </c>
      <c r="Q1208" s="5" t="str">
        <f>HYPERLINK(Table4[[#This Row],[url]])</f>
        <v>https://s3.amazonaws.com/FrackFinder/Tadpole/Susquehanna/2010/2010_X-075.9900_Y0041.9851.png</v>
      </c>
      <c r="S1208">
        <f>IF(LEFT(Table4[[#This Row],[answer1]])=Table4[[#This Row],[MY ANWER]], 0,1)</f>
        <v>1</v>
      </c>
    </row>
    <row r="1209" spans="1:19" x14ac:dyDescent="0.25">
      <c r="A1209">
        <v>279107</v>
      </c>
      <c r="B1209" t="s">
        <v>769</v>
      </c>
      <c r="C1209">
        <v>2010</v>
      </c>
      <c r="D1209" t="s">
        <v>170</v>
      </c>
      <c r="E1209" t="s">
        <v>776</v>
      </c>
      <c r="F1209" t="s">
        <v>16</v>
      </c>
      <c r="H1209">
        <v>11</v>
      </c>
      <c r="I1209">
        <v>0</v>
      </c>
      <c r="J1209">
        <v>100</v>
      </c>
      <c r="K1209">
        <v>0</v>
      </c>
      <c r="L1209">
        <v>11</v>
      </c>
      <c r="M1209">
        <v>10</v>
      </c>
      <c r="N1209">
        <v>110</v>
      </c>
      <c r="O1209" t="s">
        <v>777</v>
      </c>
      <c r="P1209" t="s">
        <v>778</v>
      </c>
      <c r="Q1209" s="5" t="str">
        <f>HYPERLINK(Table4[[#This Row],[url]])</f>
        <v>https://s3.amazonaws.com/FrackFinder/Tadpole/Susquehanna/2010/2010_X-075.9925_Y0041.8841.png</v>
      </c>
      <c r="S1209">
        <f>IF(LEFT(Table4[[#This Row],[answer1]])=Table4[[#This Row],[MY ANWER]], 0,1)</f>
        <v>1</v>
      </c>
    </row>
    <row r="1210" spans="1:19" x14ac:dyDescent="0.25">
      <c r="A1210">
        <v>279104</v>
      </c>
      <c r="B1210" t="s">
        <v>759</v>
      </c>
      <c r="C1210">
        <v>2010</v>
      </c>
      <c r="D1210" t="s">
        <v>170</v>
      </c>
      <c r="E1210" t="s">
        <v>766</v>
      </c>
      <c r="F1210" t="s">
        <v>16</v>
      </c>
      <c r="H1210">
        <v>11</v>
      </c>
      <c r="I1210">
        <v>0</v>
      </c>
      <c r="J1210">
        <v>100</v>
      </c>
      <c r="K1210">
        <v>0</v>
      </c>
      <c r="L1210">
        <v>11</v>
      </c>
      <c r="M1210">
        <v>10</v>
      </c>
      <c r="N1210">
        <v>110</v>
      </c>
      <c r="O1210" t="s">
        <v>767</v>
      </c>
      <c r="P1210" t="s">
        <v>768</v>
      </c>
      <c r="Q1210" s="5" t="str">
        <f>HYPERLINK(Table4[[#This Row],[url]])</f>
        <v>https://s3.amazonaws.com/FrackFinder/Tadpole/Susquehanna/2010/2010_X-075.9969_Y0041.6608.png</v>
      </c>
      <c r="S1210">
        <f>IF(LEFT(Table4[[#This Row],[answer1]])=Table4[[#This Row],[MY ANWER]], 0,1)</f>
        <v>1</v>
      </c>
    </row>
    <row r="1211" spans="1:19" x14ac:dyDescent="0.25">
      <c r="A1211">
        <v>279098</v>
      </c>
      <c r="B1211" t="s">
        <v>739</v>
      </c>
      <c r="C1211">
        <v>2010</v>
      </c>
      <c r="D1211" t="s">
        <v>170</v>
      </c>
      <c r="E1211" t="s">
        <v>746</v>
      </c>
      <c r="F1211" t="s">
        <v>16</v>
      </c>
      <c r="H1211">
        <v>10</v>
      </c>
      <c r="I1211">
        <v>0</v>
      </c>
      <c r="J1211">
        <v>100</v>
      </c>
      <c r="K1211">
        <v>0</v>
      </c>
      <c r="L1211">
        <v>10</v>
      </c>
      <c r="M1211">
        <v>10</v>
      </c>
      <c r="N1211">
        <v>100</v>
      </c>
      <c r="O1211" t="s">
        <v>747</v>
      </c>
      <c r="P1211" t="s">
        <v>748</v>
      </c>
      <c r="Q1211" s="5" t="str">
        <f>HYPERLINK(Table4[[#This Row],[url]])</f>
        <v>https://s3.amazonaws.com/FrackFinder/Tadpole/Susquehanna/2010/2010_X-076.0048_Y0041.8918.png</v>
      </c>
      <c r="S1211">
        <f>IF(LEFT(Table4[[#This Row],[answer1]])=Table4[[#This Row],[MY ANWER]], 0,1)</f>
        <v>1</v>
      </c>
    </row>
    <row r="1212" spans="1:19" x14ac:dyDescent="0.25">
      <c r="A1212">
        <v>279086</v>
      </c>
      <c r="B1212" t="s">
        <v>699</v>
      </c>
      <c r="C1212">
        <v>2010</v>
      </c>
      <c r="D1212" t="s">
        <v>170</v>
      </c>
      <c r="E1212" t="s">
        <v>706</v>
      </c>
      <c r="F1212" t="s">
        <v>16</v>
      </c>
      <c r="H1212">
        <v>10</v>
      </c>
      <c r="I1212">
        <v>0</v>
      </c>
      <c r="J1212">
        <v>100</v>
      </c>
      <c r="K1212">
        <v>0</v>
      </c>
      <c r="L1212">
        <v>10</v>
      </c>
      <c r="M1212">
        <v>10</v>
      </c>
      <c r="N1212">
        <v>100</v>
      </c>
      <c r="O1212" t="s">
        <v>707</v>
      </c>
      <c r="P1212" t="s">
        <v>708</v>
      </c>
      <c r="Q1212" s="5" t="str">
        <f>HYPERLINK(Table4[[#This Row],[url]])</f>
        <v>https://s3.amazonaws.com/FrackFinder/Tadpole/Susquehanna/2010/2010_X-076.0122_Y0041.6557.png</v>
      </c>
      <c r="S1212">
        <f>IF(LEFT(Table4[[#This Row],[answer1]])=Table4[[#This Row],[MY ANWER]], 0,1)</f>
        <v>1</v>
      </c>
    </row>
    <row r="1213" spans="1:19" x14ac:dyDescent="0.25">
      <c r="A1213">
        <v>279077</v>
      </c>
      <c r="B1213" t="s">
        <v>669</v>
      </c>
      <c r="C1213">
        <v>2010</v>
      </c>
      <c r="D1213" t="s">
        <v>170</v>
      </c>
      <c r="E1213" t="s">
        <v>676</v>
      </c>
      <c r="F1213" t="s">
        <v>16</v>
      </c>
      <c r="H1213">
        <v>10</v>
      </c>
      <c r="I1213">
        <v>0</v>
      </c>
      <c r="J1213">
        <v>100</v>
      </c>
      <c r="K1213">
        <v>0</v>
      </c>
      <c r="L1213">
        <v>10</v>
      </c>
      <c r="M1213">
        <v>10</v>
      </c>
      <c r="N1213">
        <v>100</v>
      </c>
      <c r="O1213" t="s">
        <v>677</v>
      </c>
      <c r="P1213" t="s">
        <v>678</v>
      </c>
      <c r="Q1213" s="5" t="str">
        <f>HYPERLINK(Table4[[#This Row],[url]])</f>
        <v>https://s3.amazonaws.com/FrackFinder/Tadpole/Susquehanna/2010/2010_X-076.0183_Y0041.7738.png</v>
      </c>
      <c r="S1213">
        <f>IF(LEFT(Table4[[#This Row],[answer1]])=Table4[[#This Row],[MY ANWER]], 0,1)</f>
        <v>1</v>
      </c>
    </row>
    <row r="1214" spans="1:19" x14ac:dyDescent="0.25">
      <c r="A1214">
        <v>279074</v>
      </c>
      <c r="B1214" t="s">
        <v>659</v>
      </c>
      <c r="C1214">
        <v>2010</v>
      </c>
      <c r="D1214" t="s">
        <v>170</v>
      </c>
      <c r="E1214" t="s">
        <v>666</v>
      </c>
      <c r="F1214" t="s">
        <v>16187</v>
      </c>
      <c r="H1214">
        <v>10</v>
      </c>
      <c r="I1214">
        <v>0</v>
      </c>
      <c r="J1214">
        <v>100</v>
      </c>
      <c r="K1214">
        <v>0</v>
      </c>
      <c r="L1214">
        <v>10</v>
      </c>
      <c r="M1214">
        <v>10</v>
      </c>
      <c r="N1214">
        <v>100</v>
      </c>
      <c r="O1214" t="s">
        <v>667</v>
      </c>
      <c r="P1214" t="s">
        <v>668</v>
      </c>
      <c r="Q1214" s="5" t="str">
        <f>HYPERLINK(Table4[[#This Row],[url]])</f>
        <v>https://s3.amazonaws.com/FrackFinder/Tadpole/Susquehanna/2010/2010_X-076.0188_Y0041.8619.png</v>
      </c>
      <c r="S1214">
        <f>IF(LEFT(Table4[[#This Row],[answer1]])=Table4[[#This Row],[MY ANWER]], 0,1)</f>
        <v>1</v>
      </c>
    </row>
    <row r="1215" spans="1:19" x14ac:dyDescent="0.25">
      <c r="A1215">
        <v>279071</v>
      </c>
      <c r="B1215" t="s">
        <v>649</v>
      </c>
      <c r="C1215">
        <v>2010</v>
      </c>
      <c r="D1215" t="s">
        <v>170</v>
      </c>
      <c r="E1215" t="s">
        <v>656</v>
      </c>
      <c r="F1215" t="s">
        <v>16</v>
      </c>
      <c r="H1215">
        <v>10</v>
      </c>
      <c r="I1215">
        <v>0</v>
      </c>
      <c r="J1215">
        <v>100</v>
      </c>
      <c r="K1215">
        <v>0</v>
      </c>
      <c r="L1215">
        <v>10</v>
      </c>
      <c r="M1215">
        <v>10</v>
      </c>
      <c r="N1215">
        <v>100</v>
      </c>
      <c r="O1215" t="s">
        <v>657</v>
      </c>
      <c r="P1215" t="s">
        <v>658</v>
      </c>
      <c r="Q1215" s="5" t="str">
        <f>HYPERLINK(Table4[[#This Row],[url]])</f>
        <v>https://s3.amazonaws.com/FrackFinder/Tadpole/Susquehanna/2010/2010_X-076.0198_Y0041.6913.png</v>
      </c>
      <c r="S1215">
        <f>IF(LEFT(Table4[[#This Row],[answer1]])=Table4[[#This Row],[MY ANWER]], 0,1)</f>
        <v>1</v>
      </c>
    </row>
    <row r="1216" spans="1:19" x14ac:dyDescent="0.25">
      <c r="A1216">
        <v>279068</v>
      </c>
      <c r="B1216" t="s">
        <v>639</v>
      </c>
      <c r="C1216">
        <v>2010</v>
      </c>
      <c r="D1216" t="s">
        <v>170</v>
      </c>
      <c r="E1216" t="s">
        <v>646</v>
      </c>
      <c r="F1216" t="s">
        <v>16</v>
      </c>
      <c r="H1216">
        <v>10</v>
      </c>
      <c r="I1216">
        <v>0</v>
      </c>
      <c r="J1216">
        <v>100</v>
      </c>
      <c r="K1216">
        <v>0</v>
      </c>
      <c r="L1216">
        <v>10</v>
      </c>
      <c r="M1216">
        <v>10</v>
      </c>
      <c r="N1216">
        <v>100</v>
      </c>
      <c r="O1216" t="s">
        <v>647</v>
      </c>
      <c r="P1216" t="s">
        <v>648</v>
      </c>
      <c r="Q1216" s="5" t="str">
        <f>HYPERLINK(Table4[[#This Row],[url]])</f>
        <v>https://s3.amazonaws.com/FrackFinder/Tadpole/Susquehanna/2010/2010_X-076.0241_Y0041.7085.png</v>
      </c>
      <c r="S1216">
        <f>IF(LEFT(Table4[[#This Row],[answer1]])=Table4[[#This Row],[MY ANWER]], 0,1)</f>
        <v>1</v>
      </c>
    </row>
    <row r="1217" spans="1:19" x14ac:dyDescent="0.25">
      <c r="A1217">
        <v>279065</v>
      </c>
      <c r="B1217" t="s">
        <v>629</v>
      </c>
      <c r="C1217">
        <v>2010</v>
      </c>
      <c r="D1217" t="s">
        <v>170</v>
      </c>
      <c r="E1217" t="s">
        <v>636</v>
      </c>
      <c r="F1217" t="s">
        <v>16</v>
      </c>
      <c r="H1217">
        <v>10</v>
      </c>
      <c r="I1217">
        <v>0</v>
      </c>
      <c r="J1217">
        <v>100</v>
      </c>
      <c r="K1217">
        <v>0</v>
      </c>
      <c r="L1217">
        <v>10</v>
      </c>
      <c r="M1217">
        <v>10</v>
      </c>
      <c r="N1217">
        <v>100</v>
      </c>
      <c r="O1217" t="s">
        <v>637</v>
      </c>
      <c r="P1217" t="s">
        <v>638</v>
      </c>
      <c r="Q1217" s="5" t="str">
        <f>HYPERLINK(Table4[[#This Row],[url]])</f>
        <v>https://s3.amazonaws.com/FrackFinder/Tadpole/Susquehanna/2010/2010_X-076.0281_Y0041.9096.png</v>
      </c>
      <c r="S1217">
        <f>IF(LEFT(Table4[[#This Row],[answer1]])=Table4[[#This Row],[MY ANWER]], 0,1)</f>
        <v>1</v>
      </c>
    </row>
    <row r="1218" spans="1:19" x14ac:dyDescent="0.25">
      <c r="A1218">
        <v>279062</v>
      </c>
      <c r="B1218" t="s">
        <v>613</v>
      </c>
      <c r="C1218">
        <v>2010</v>
      </c>
      <c r="D1218" t="s">
        <v>170</v>
      </c>
      <c r="E1218" t="s">
        <v>626</v>
      </c>
      <c r="F1218" t="s">
        <v>16</v>
      </c>
      <c r="H1218">
        <v>10</v>
      </c>
      <c r="I1218">
        <v>0</v>
      </c>
      <c r="J1218">
        <v>100</v>
      </c>
      <c r="K1218">
        <v>0</v>
      </c>
      <c r="L1218">
        <v>10</v>
      </c>
      <c r="M1218">
        <v>10</v>
      </c>
      <c r="N1218">
        <v>100</v>
      </c>
      <c r="O1218" t="s">
        <v>627</v>
      </c>
      <c r="P1218" t="s">
        <v>628</v>
      </c>
      <c r="Q1218" s="5" t="str">
        <f>HYPERLINK(Table4[[#This Row],[url]])</f>
        <v>https://s3.amazonaws.com/FrackFinder/Tadpole/Susquehanna/2010/2010_X-076.0285_Y0041.7558.png</v>
      </c>
      <c r="S1218">
        <f>IF(LEFT(Table4[[#This Row],[answer1]])=Table4[[#This Row],[MY ANWER]], 0,1)</f>
        <v>1</v>
      </c>
    </row>
    <row r="1219" spans="1:19" x14ac:dyDescent="0.25">
      <c r="A1219">
        <v>279061</v>
      </c>
      <c r="B1219" t="s">
        <v>609</v>
      </c>
      <c r="C1219">
        <v>2010</v>
      </c>
      <c r="D1219" t="s">
        <v>170</v>
      </c>
      <c r="E1219" t="s">
        <v>623</v>
      </c>
      <c r="F1219" t="s">
        <v>16</v>
      </c>
      <c r="H1219">
        <v>10</v>
      </c>
      <c r="I1219">
        <v>0</v>
      </c>
      <c r="J1219">
        <v>100</v>
      </c>
      <c r="K1219">
        <v>0</v>
      </c>
      <c r="L1219">
        <v>10</v>
      </c>
      <c r="M1219">
        <v>10</v>
      </c>
      <c r="N1219">
        <v>100</v>
      </c>
      <c r="O1219" t="s">
        <v>624</v>
      </c>
      <c r="P1219" t="s">
        <v>625</v>
      </c>
      <c r="Q1219" s="5" t="str">
        <f>HYPERLINK(Table4[[#This Row],[url]])</f>
        <v>https://s3.amazonaws.com/FrackFinder/Tadpole/Susquehanna/2010/2010_X-076.0285_Y0041.8145.png</v>
      </c>
      <c r="S1219">
        <f>IF(LEFT(Table4[[#This Row],[answer1]])=Table4[[#This Row],[MY ANWER]], 0,1)</f>
        <v>1</v>
      </c>
    </row>
    <row r="1220" spans="1:19" x14ac:dyDescent="0.25">
      <c r="A1220">
        <v>279056</v>
      </c>
      <c r="B1220" t="s">
        <v>593</v>
      </c>
      <c r="C1220">
        <v>2010</v>
      </c>
      <c r="D1220" t="s">
        <v>170</v>
      </c>
      <c r="E1220" t="s">
        <v>606</v>
      </c>
      <c r="F1220" t="s">
        <v>19</v>
      </c>
      <c r="H1220">
        <v>10</v>
      </c>
      <c r="I1220">
        <v>0</v>
      </c>
      <c r="J1220">
        <v>100</v>
      </c>
      <c r="K1220">
        <v>0</v>
      </c>
      <c r="L1220">
        <v>10</v>
      </c>
      <c r="M1220">
        <v>10</v>
      </c>
      <c r="N1220">
        <v>100</v>
      </c>
      <c r="O1220" t="s">
        <v>607</v>
      </c>
      <c r="P1220" t="s">
        <v>608</v>
      </c>
      <c r="Q1220" s="5" t="str">
        <f>HYPERLINK(Table4[[#This Row],[url]])</f>
        <v>https://s3.amazonaws.com/FrackFinder/Tadpole/Susquehanna/2010/2010_X-076.0294_Y0041.7389.png</v>
      </c>
      <c r="S1220">
        <f>IF(LEFT(Table4[[#This Row],[answer1]])=Table4[[#This Row],[MY ANWER]], 0,1)</f>
        <v>1</v>
      </c>
    </row>
    <row r="1221" spans="1:19" x14ac:dyDescent="0.25">
      <c r="A1221">
        <v>279050</v>
      </c>
      <c r="B1221" t="s">
        <v>579</v>
      </c>
      <c r="C1221">
        <v>2010</v>
      </c>
      <c r="D1221" t="s">
        <v>170</v>
      </c>
      <c r="E1221" t="s">
        <v>586</v>
      </c>
      <c r="F1221" t="s">
        <v>16</v>
      </c>
      <c r="H1221">
        <v>10</v>
      </c>
      <c r="I1221">
        <v>0</v>
      </c>
      <c r="J1221">
        <v>100</v>
      </c>
      <c r="K1221">
        <v>0</v>
      </c>
      <c r="L1221">
        <v>10</v>
      </c>
      <c r="M1221">
        <v>10</v>
      </c>
      <c r="N1221">
        <v>100</v>
      </c>
      <c r="O1221" t="s">
        <v>587</v>
      </c>
      <c r="P1221" t="s">
        <v>588</v>
      </c>
      <c r="Q1221" s="5" t="str">
        <f>HYPERLINK(Table4[[#This Row],[url]])</f>
        <v>https://s3.amazonaws.com/FrackFinder/Tadpole/Susquehanna/2010/2010_X-076.0299_Y0041.7730.png</v>
      </c>
      <c r="S1221">
        <f>IF(LEFT(Table4[[#This Row],[answer1]])=Table4[[#This Row],[MY ANWER]], 0,1)</f>
        <v>1</v>
      </c>
    </row>
    <row r="1222" spans="1:19" x14ac:dyDescent="0.25">
      <c r="A1222">
        <v>279041</v>
      </c>
      <c r="B1222" t="s">
        <v>549</v>
      </c>
      <c r="C1222">
        <v>2010</v>
      </c>
      <c r="D1222" t="s">
        <v>170</v>
      </c>
      <c r="E1222" t="s">
        <v>556</v>
      </c>
      <c r="F1222" t="s">
        <v>16</v>
      </c>
      <c r="H1222">
        <v>10</v>
      </c>
      <c r="I1222">
        <v>0</v>
      </c>
      <c r="J1222">
        <v>100</v>
      </c>
      <c r="K1222">
        <v>0</v>
      </c>
      <c r="L1222">
        <v>10</v>
      </c>
      <c r="M1222">
        <v>10</v>
      </c>
      <c r="N1222">
        <v>100</v>
      </c>
      <c r="O1222" t="s">
        <v>557</v>
      </c>
      <c r="P1222" t="s">
        <v>558</v>
      </c>
      <c r="Q1222" s="5" t="str">
        <f>HYPERLINK(Table4[[#This Row],[url]])</f>
        <v>https://s3.amazonaws.com/FrackFinder/Tadpole/Susquehanna/2010/2010_X-076.0391_Y0041.8089.png</v>
      </c>
      <c r="S1222">
        <f>IF(LEFT(Table4[[#This Row],[answer1]])=Table4[[#This Row],[MY ANWER]], 0,1)</f>
        <v>1</v>
      </c>
    </row>
    <row r="1223" spans="1:19" x14ac:dyDescent="0.25">
      <c r="A1223">
        <v>279038</v>
      </c>
      <c r="B1223" t="s">
        <v>539</v>
      </c>
      <c r="C1223">
        <v>2010</v>
      </c>
      <c r="D1223" t="s">
        <v>170</v>
      </c>
      <c r="E1223" t="s">
        <v>546</v>
      </c>
      <c r="F1223" t="s">
        <v>16</v>
      </c>
      <c r="H1223">
        <v>10</v>
      </c>
      <c r="I1223">
        <v>0</v>
      </c>
      <c r="J1223">
        <v>100</v>
      </c>
      <c r="K1223">
        <v>0</v>
      </c>
      <c r="L1223">
        <v>10</v>
      </c>
      <c r="M1223">
        <v>10</v>
      </c>
      <c r="N1223">
        <v>100</v>
      </c>
      <c r="O1223" t="s">
        <v>547</v>
      </c>
      <c r="P1223" t="s">
        <v>548</v>
      </c>
      <c r="Q1223" s="5" t="str">
        <f>HYPERLINK(Table4[[#This Row],[url]])</f>
        <v>https://s3.amazonaws.com/FrackFinder/Tadpole/Susquehanna/2010/2010_X-076.0411_Y0041.7697.png</v>
      </c>
      <c r="S1223">
        <f>IF(LEFT(Table4[[#This Row],[answer1]])=Table4[[#This Row],[MY ANWER]], 0,1)</f>
        <v>1</v>
      </c>
    </row>
    <row r="1224" spans="1:19" x14ac:dyDescent="0.25">
      <c r="A1224">
        <v>279035</v>
      </c>
      <c r="B1224" t="s">
        <v>529</v>
      </c>
      <c r="C1224">
        <v>2010</v>
      </c>
      <c r="D1224" t="s">
        <v>170</v>
      </c>
      <c r="E1224" t="s">
        <v>536</v>
      </c>
      <c r="F1224" t="s">
        <v>19</v>
      </c>
      <c r="H1224">
        <v>10</v>
      </c>
      <c r="I1224">
        <v>0</v>
      </c>
      <c r="J1224">
        <v>100</v>
      </c>
      <c r="K1224">
        <v>0</v>
      </c>
      <c r="L1224">
        <v>10</v>
      </c>
      <c r="M1224">
        <v>10</v>
      </c>
      <c r="N1224">
        <v>100</v>
      </c>
      <c r="O1224" t="s">
        <v>537</v>
      </c>
      <c r="P1224" t="s">
        <v>538</v>
      </c>
      <c r="Q1224" s="5" t="str">
        <f>HYPERLINK(Table4[[#This Row],[url]])</f>
        <v>https://s3.amazonaws.com/FrackFinder/Tadpole/Susquehanna/2010/2010_X-076.0425_Y0041.6508.png</v>
      </c>
      <c r="S1224">
        <f>IF(LEFT(Table4[[#This Row],[answer1]])=Table4[[#This Row],[MY ANWER]], 0,1)</f>
        <v>1</v>
      </c>
    </row>
    <row r="1225" spans="1:19" x14ac:dyDescent="0.25">
      <c r="A1225">
        <v>279032</v>
      </c>
      <c r="B1225" t="s">
        <v>519</v>
      </c>
      <c r="C1225">
        <v>2010</v>
      </c>
      <c r="D1225" t="s">
        <v>170</v>
      </c>
      <c r="E1225" t="s">
        <v>526</v>
      </c>
      <c r="F1225" t="s">
        <v>19</v>
      </c>
      <c r="H1225">
        <v>10</v>
      </c>
      <c r="I1225">
        <v>0</v>
      </c>
      <c r="J1225">
        <v>100</v>
      </c>
      <c r="K1225">
        <v>0</v>
      </c>
      <c r="L1225">
        <v>10</v>
      </c>
      <c r="M1225">
        <v>10</v>
      </c>
      <c r="N1225">
        <v>100</v>
      </c>
      <c r="O1225" t="s">
        <v>527</v>
      </c>
      <c r="P1225" t="s">
        <v>528</v>
      </c>
      <c r="Q1225" s="5" t="str">
        <f>HYPERLINK(Table4[[#This Row],[url]])</f>
        <v>https://s3.amazonaws.com/FrackFinder/Tadpole/Susquehanna/2010/2010_X-076.0474_Y0041.6791.png</v>
      </c>
      <c r="S1225">
        <f>IF(LEFT(Table4[[#This Row],[answer1]])=Table4[[#This Row],[MY ANWER]], 0,1)</f>
        <v>1</v>
      </c>
    </row>
    <row r="1226" spans="1:19" x14ac:dyDescent="0.25">
      <c r="A1226">
        <v>279029</v>
      </c>
      <c r="B1226" t="s">
        <v>509</v>
      </c>
      <c r="C1226">
        <v>2010</v>
      </c>
      <c r="D1226" t="s">
        <v>170</v>
      </c>
      <c r="E1226" t="s">
        <v>516</v>
      </c>
      <c r="F1226" t="s">
        <v>16</v>
      </c>
      <c r="H1226">
        <v>10</v>
      </c>
      <c r="I1226">
        <v>0</v>
      </c>
      <c r="J1226">
        <v>100</v>
      </c>
      <c r="K1226">
        <v>0</v>
      </c>
      <c r="L1226">
        <v>10</v>
      </c>
      <c r="M1226">
        <v>10</v>
      </c>
      <c r="N1226">
        <v>100</v>
      </c>
      <c r="O1226" t="s">
        <v>517</v>
      </c>
      <c r="P1226" t="s">
        <v>518</v>
      </c>
      <c r="Q1226" s="5" t="str">
        <f>HYPERLINK(Table4[[#This Row],[url]])</f>
        <v>https://s3.amazonaws.com/FrackFinder/Tadpole/Susquehanna/2010/2010_X-076.0484_Y0041.7660.png</v>
      </c>
      <c r="S1226">
        <f>IF(LEFT(Table4[[#This Row],[answer1]])=Table4[[#This Row],[MY ANWER]], 0,1)</f>
        <v>1</v>
      </c>
    </row>
    <row r="1227" spans="1:19" x14ac:dyDescent="0.25">
      <c r="A1227">
        <v>279014</v>
      </c>
      <c r="B1227" t="s">
        <v>459</v>
      </c>
      <c r="C1227">
        <v>2010</v>
      </c>
      <c r="D1227" t="s">
        <v>170</v>
      </c>
      <c r="E1227" t="s">
        <v>466</v>
      </c>
      <c r="F1227" t="s">
        <v>16</v>
      </c>
      <c r="H1227">
        <v>10</v>
      </c>
      <c r="I1227">
        <v>0</v>
      </c>
      <c r="J1227">
        <v>100</v>
      </c>
      <c r="K1227">
        <v>0</v>
      </c>
      <c r="L1227">
        <v>10</v>
      </c>
      <c r="M1227">
        <v>10</v>
      </c>
      <c r="N1227">
        <v>100</v>
      </c>
      <c r="O1227" t="s">
        <v>467</v>
      </c>
      <c r="P1227" t="s">
        <v>468</v>
      </c>
      <c r="Q1227" s="5" t="str">
        <f>HYPERLINK(Table4[[#This Row],[url]])</f>
        <v>https://s3.amazonaws.com/FrackFinder/Tadpole/Susquehanna/2010/2010_X-076.0609_Y0041.7657.png</v>
      </c>
      <c r="S1227">
        <f>IF(LEFT(Table4[[#This Row],[answer1]])=Table4[[#This Row],[MY ANWER]], 0,1)</f>
        <v>1</v>
      </c>
    </row>
    <row r="1228" spans="1:19" x14ac:dyDescent="0.25">
      <c r="A1228">
        <v>279008</v>
      </c>
      <c r="B1228" t="s">
        <v>439</v>
      </c>
      <c r="C1228">
        <v>2010</v>
      </c>
      <c r="D1228" t="s">
        <v>170</v>
      </c>
      <c r="E1228" t="s">
        <v>446</v>
      </c>
      <c r="F1228" t="s">
        <v>16187</v>
      </c>
      <c r="H1228">
        <v>10</v>
      </c>
      <c r="I1228">
        <v>0</v>
      </c>
      <c r="J1228">
        <v>100</v>
      </c>
      <c r="K1228">
        <v>0</v>
      </c>
      <c r="L1228">
        <v>10</v>
      </c>
      <c r="M1228">
        <v>10</v>
      </c>
      <c r="N1228">
        <v>100</v>
      </c>
      <c r="O1228" t="s">
        <v>447</v>
      </c>
      <c r="P1228" t="s">
        <v>448</v>
      </c>
      <c r="Q1228" s="5" t="str">
        <f>HYPERLINK(Table4[[#This Row],[url]])</f>
        <v>https://s3.amazonaws.com/FrackFinder/Tadpole/Susquehanna/2010/2010_X-076.0617_Y0041.6859.png</v>
      </c>
      <c r="S1228">
        <f>IF(LEFT(Table4[[#This Row],[answer1]])=Table4[[#This Row],[MY ANWER]], 0,1)</f>
        <v>1</v>
      </c>
    </row>
    <row r="1229" spans="1:19" x14ac:dyDescent="0.25">
      <c r="A1229">
        <v>278999</v>
      </c>
      <c r="B1229" t="s">
        <v>409</v>
      </c>
      <c r="C1229">
        <v>2010</v>
      </c>
      <c r="D1229" t="s">
        <v>170</v>
      </c>
      <c r="E1229" t="s">
        <v>416</v>
      </c>
      <c r="F1229" t="s">
        <v>16</v>
      </c>
      <c r="H1229">
        <v>10</v>
      </c>
      <c r="I1229">
        <v>0</v>
      </c>
      <c r="J1229">
        <v>100</v>
      </c>
      <c r="K1229">
        <v>0</v>
      </c>
      <c r="L1229">
        <v>10</v>
      </c>
      <c r="M1229">
        <v>10</v>
      </c>
      <c r="N1229">
        <v>100</v>
      </c>
      <c r="O1229" t="s">
        <v>417</v>
      </c>
      <c r="P1229" t="s">
        <v>418</v>
      </c>
      <c r="Q1229" s="5" t="str">
        <f>HYPERLINK(Table4[[#This Row],[url]])</f>
        <v>https://s3.amazonaws.com/FrackFinder/Tadpole/Susquehanna/2010/2010_X-076.0686_Y0041.8001.png</v>
      </c>
      <c r="S1229">
        <f>IF(LEFT(Table4[[#This Row],[answer1]])=Table4[[#This Row],[MY ANWER]], 0,1)</f>
        <v>1</v>
      </c>
    </row>
    <row r="1230" spans="1:19" x14ac:dyDescent="0.25">
      <c r="A1230">
        <v>278987</v>
      </c>
      <c r="B1230" t="s">
        <v>369</v>
      </c>
      <c r="C1230">
        <v>2010</v>
      </c>
      <c r="D1230" t="s">
        <v>170</v>
      </c>
      <c r="E1230" t="s">
        <v>376</v>
      </c>
      <c r="F1230" t="s">
        <v>16</v>
      </c>
      <c r="H1230">
        <v>10</v>
      </c>
      <c r="I1230">
        <v>0</v>
      </c>
      <c r="J1230">
        <v>100</v>
      </c>
      <c r="K1230">
        <v>0</v>
      </c>
      <c r="L1230">
        <v>10</v>
      </c>
      <c r="M1230">
        <v>10</v>
      </c>
      <c r="N1230">
        <v>100</v>
      </c>
      <c r="O1230" t="s">
        <v>377</v>
      </c>
      <c r="P1230" t="s">
        <v>378</v>
      </c>
      <c r="Q1230" s="5" t="str">
        <f>HYPERLINK(Table4[[#This Row],[url]])</f>
        <v>https://s3.amazonaws.com/FrackFinder/Tadpole/Susquehanna/2010/2010_X-076.0790_Y0041.7504.png</v>
      </c>
      <c r="S1230">
        <f>IF(LEFT(Table4[[#This Row],[answer1]])=Table4[[#This Row],[MY ANWER]], 0,1)</f>
        <v>1</v>
      </c>
    </row>
    <row r="1231" spans="1:19" x14ac:dyDescent="0.25">
      <c r="A1231">
        <v>278972</v>
      </c>
      <c r="B1231" t="s">
        <v>319</v>
      </c>
      <c r="C1231">
        <v>2010</v>
      </c>
      <c r="D1231" t="s">
        <v>170</v>
      </c>
      <c r="E1231" t="s">
        <v>326</v>
      </c>
      <c r="F1231" t="s">
        <v>16187</v>
      </c>
      <c r="H1231">
        <v>10</v>
      </c>
      <c r="I1231">
        <v>0</v>
      </c>
      <c r="J1231">
        <v>100</v>
      </c>
      <c r="K1231">
        <v>0</v>
      </c>
      <c r="L1231">
        <v>10</v>
      </c>
      <c r="M1231">
        <v>10</v>
      </c>
      <c r="N1231">
        <v>100</v>
      </c>
      <c r="O1231" t="s">
        <v>327</v>
      </c>
      <c r="P1231" t="s">
        <v>328</v>
      </c>
      <c r="Q1231" s="5" t="str">
        <f>HYPERLINK(Table4[[#This Row],[url]])</f>
        <v>https://s3.amazonaws.com/FrackFinder/Tadpole/Susquehanna/2010/2010_X-076.0917_Y0041.6842.png</v>
      </c>
      <c r="S1231">
        <f>IF(LEFT(Table4[[#This Row],[answer1]])=Table4[[#This Row],[MY ANWER]], 0,1)</f>
        <v>1</v>
      </c>
    </row>
    <row r="1232" spans="1:19" x14ac:dyDescent="0.25">
      <c r="A1232">
        <v>278963</v>
      </c>
      <c r="B1232" t="s">
        <v>289</v>
      </c>
      <c r="C1232">
        <v>2010</v>
      </c>
      <c r="D1232" t="s">
        <v>170</v>
      </c>
      <c r="E1232" t="s">
        <v>296</v>
      </c>
      <c r="F1232" t="s">
        <v>16</v>
      </c>
      <c r="H1232">
        <v>10</v>
      </c>
      <c r="I1232">
        <v>0</v>
      </c>
      <c r="J1232">
        <v>100</v>
      </c>
      <c r="K1232">
        <v>0</v>
      </c>
      <c r="L1232">
        <v>10</v>
      </c>
      <c r="M1232">
        <v>10</v>
      </c>
      <c r="N1232">
        <v>100</v>
      </c>
      <c r="O1232" t="s">
        <v>297</v>
      </c>
      <c r="P1232" t="s">
        <v>298</v>
      </c>
      <c r="Q1232" s="5" t="str">
        <f>HYPERLINK(Table4[[#This Row],[url]])</f>
        <v>https://s3.amazonaws.com/FrackFinder/Tadpole/Susquehanna/2010/2010_X-076.0960_Y0041.7656.png</v>
      </c>
      <c r="S1232">
        <f>IF(LEFT(Table4[[#This Row],[answer1]])=Table4[[#This Row],[MY ANWER]], 0,1)</f>
        <v>1</v>
      </c>
    </row>
    <row r="1233" spans="1:19" x14ac:dyDescent="0.25">
      <c r="A1233">
        <v>278960</v>
      </c>
      <c r="B1233" t="s">
        <v>279</v>
      </c>
      <c r="C1233">
        <v>2010</v>
      </c>
      <c r="D1233" t="s">
        <v>170</v>
      </c>
      <c r="E1233" t="s">
        <v>286</v>
      </c>
      <c r="F1233" t="s">
        <v>16</v>
      </c>
      <c r="H1233">
        <v>10</v>
      </c>
      <c r="I1233">
        <v>0</v>
      </c>
      <c r="J1233">
        <v>100</v>
      </c>
      <c r="K1233">
        <v>0</v>
      </c>
      <c r="L1233">
        <v>10</v>
      </c>
      <c r="M1233">
        <v>10</v>
      </c>
      <c r="N1233">
        <v>100</v>
      </c>
      <c r="O1233" t="s">
        <v>287</v>
      </c>
      <c r="P1233" t="s">
        <v>288</v>
      </c>
      <c r="Q1233" s="5" t="str">
        <f>HYPERLINK(Table4[[#This Row],[url]])</f>
        <v>https://s3.amazonaws.com/FrackFinder/Tadpole/Susquehanna/2010/2010_X-076.0961_Y0041.7841.png</v>
      </c>
      <c r="S1233">
        <f>IF(LEFT(Table4[[#This Row],[answer1]])=Table4[[#This Row],[MY ANWER]], 0,1)</f>
        <v>1</v>
      </c>
    </row>
    <row r="1234" spans="1:19" x14ac:dyDescent="0.25">
      <c r="A1234">
        <v>278951</v>
      </c>
      <c r="B1234" t="s">
        <v>249</v>
      </c>
      <c r="C1234">
        <v>2010</v>
      </c>
      <c r="D1234" t="s">
        <v>170</v>
      </c>
      <c r="E1234" t="s">
        <v>256</v>
      </c>
      <c r="F1234" t="s">
        <v>19</v>
      </c>
      <c r="H1234">
        <v>11</v>
      </c>
      <c r="I1234">
        <v>0</v>
      </c>
      <c r="J1234">
        <v>100</v>
      </c>
      <c r="K1234">
        <v>0</v>
      </c>
      <c r="L1234">
        <v>11</v>
      </c>
      <c r="M1234">
        <v>10</v>
      </c>
      <c r="N1234">
        <v>110</v>
      </c>
      <c r="O1234" t="s">
        <v>257</v>
      </c>
      <c r="P1234" t="s">
        <v>258</v>
      </c>
      <c r="Q1234" s="5" t="str">
        <f>HYPERLINK(Table4[[#This Row],[url]])</f>
        <v>https://s3.amazonaws.com/FrackFinder/Tadpole/Susquehanna/2010/2010_X-076.1038_Y0041.7660.png</v>
      </c>
      <c r="S1234">
        <f>IF(LEFT(Table4[[#This Row],[answer1]])=Table4[[#This Row],[MY ANWER]], 0,1)</f>
        <v>1</v>
      </c>
    </row>
    <row r="1235" spans="1:19" x14ac:dyDescent="0.25">
      <c r="A1235">
        <v>278942</v>
      </c>
      <c r="B1235" t="s">
        <v>219</v>
      </c>
      <c r="C1235">
        <v>2010</v>
      </c>
      <c r="D1235" t="s">
        <v>170</v>
      </c>
      <c r="E1235" t="s">
        <v>226</v>
      </c>
      <c r="F1235" t="s">
        <v>16</v>
      </c>
      <c r="H1235">
        <v>10</v>
      </c>
      <c r="I1235">
        <v>0</v>
      </c>
      <c r="J1235">
        <v>100</v>
      </c>
      <c r="K1235">
        <v>0</v>
      </c>
      <c r="L1235">
        <v>10</v>
      </c>
      <c r="M1235">
        <v>10</v>
      </c>
      <c r="N1235">
        <v>100</v>
      </c>
      <c r="O1235" t="s">
        <v>227</v>
      </c>
      <c r="P1235" t="s">
        <v>228</v>
      </c>
      <c r="Q1235" s="5" t="str">
        <f>HYPERLINK(Table4[[#This Row],[url]])</f>
        <v>https://s3.amazonaws.com/FrackFinder/Tadpole/Susquehanna/2010/2010_X-076.1076_Y0041.6967.png</v>
      </c>
      <c r="S1235">
        <f>IF(LEFT(Table4[[#This Row],[answer1]])=Table4[[#This Row],[MY ANWER]], 0,1)</f>
        <v>1</v>
      </c>
    </row>
    <row r="1236" spans="1:19" x14ac:dyDescent="0.25">
      <c r="A1236">
        <v>278939</v>
      </c>
      <c r="B1236" t="s">
        <v>209</v>
      </c>
      <c r="C1236">
        <v>2010</v>
      </c>
      <c r="D1236" t="s">
        <v>170</v>
      </c>
      <c r="E1236" t="s">
        <v>216</v>
      </c>
      <c r="F1236" t="s">
        <v>16</v>
      </c>
      <c r="H1236">
        <v>10</v>
      </c>
      <c r="I1236">
        <v>0</v>
      </c>
      <c r="J1236">
        <v>100</v>
      </c>
      <c r="K1236">
        <v>0</v>
      </c>
      <c r="L1236">
        <v>10</v>
      </c>
      <c r="M1236">
        <v>10</v>
      </c>
      <c r="N1236">
        <v>100</v>
      </c>
      <c r="O1236" t="s">
        <v>217</v>
      </c>
      <c r="P1236" t="s">
        <v>218</v>
      </c>
      <c r="Q1236" s="5" t="str">
        <f>HYPERLINK(Table4[[#This Row],[url]])</f>
        <v>https://s3.amazonaws.com/FrackFinder/Tadpole/Susquehanna/2010/2010_X-076.1104_Y0041.6691.png</v>
      </c>
      <c r="S1236">
        <f>IF(LEFT(Table4[[#This Row],[answer1]])=Table4[[#This Row],[MY ANWER]], 0,1)</f>
        <v>1</v>
      </c>
    </row>
    <row r="1237" spans="1:19" x14ac:dyDescent="0.25">
      <c r="A1237">
        <v>278936</v>
      </c>
      <c r="B1237" t="s">
        <v>200</v>
      </c>
      <c r="C1237">
        <v>2010</v>
      </c>
      <c r="D1237" t="s">
        <v>170</v>
      </c>
      <c r="E1237" t="s">
        <v>206</v>
      </c>
      <c r="F1237" t="s">
        <v>16</v>
      </c>
      <c r="H1237">
        <v>10</v>
      </c>
      <c r="I1237">
        <v>0</v>
      </c>
      <c r="J1237">
        <v>100</v>
      </c>
      <c r="K1237">
        <v>0</v>
      </c>
      <c r="L1237">
        <v>10</v>
      </c>
      <c r="M1237">
        <v>10</v>
      </c>
      <c r="N1237">
        <v>100</v>
      </c>
      <c r="O1237" t="s">
        <v>207</v>
      </c>
      <c r="P1237" t="s">
        <v>208</v>
      </c>
      <c r="Q1237" s="5" t="str">
        <f>HYPERLINK(Table4[[#This Row],[url]])</f>
        <v>https://s3.amazonaws.com/FrackFinder/Tadpole/Susquehanna/2010/2010_X-076.1126_Y0041.8381.png</v>
      </c>
      <c r="S1237">
        <f>IF(LEFT(Table4[[#This Row],[answer1]])=Table4[[#This Row],[MY ANWER]], 0,1)</f>
        <v>1</v>
      </c>
    </row>
    <row r="1238" spans="1:19" x14ac:dyDescent="0.25">
      <c r="A1238">
        <v>278933</v>
      </c>
      <c r="B1238" t="s">
        <v>190</v>
      </c>
      <c r="C1238">
        <v>2010</v>
      </c>
      <c r="D1238" t="s">
        <v>170</v>
      </c>
      <c r="E1238" t="s">
        <v>197</v>
      </c>
      <c r="F1238" t="s">
        <v>16</v>
      </c>
      <c r="H1238">
        <v>11</v>
      </c>
      <c r="I1238">
        <v>0</v>
      </c>
      <c r="J1238">
        <v>100</v>
      </c>
      <c r="K1238">
        <v>0</v>
      </c>
      <c r="L1238">
        <v>11</v>
      </c>
      <c r="M1238">
        <v>10</v>
      </c>
      <c r="N1238">
        <v>110</v>
      </c>
      <c r="O1238" t="s">
        <v>198</v>
      </c>
      <c r="P1238" t="s">
        <v>199</v>
      </c>
      <c r="Q1238" s="5" t="str">
        <f>HYPERLINK(Table4[[#This Row],[url]])</f>
        <v>https://s3.amazonaws.com/FrackFinder/Tadpole/Susquehanna/2010/2010_X-076.1131_Y0041.7216.png</v>
      </c>
      <c r="S1238">
        <f>IF(LEFT(Table4[[#This Row],[answer1]])=Table4[[#This Row],[MY ANWER]], 0,1)</f>
        <v>1</v>
      </c>
    </row>
    <row r="1239" spans="1:19" x14ac:dyDescent="0.25">
      <c r="A1239">
        <v>278927</v>
      </c>
      <c r="B1239" t="s">
        <v>169</v>
      </c>
      <c r="C1239">
        <v>2010</v>
      </c>
      <c r="D1239" t="s">
        <v>170</v>
      </c>
      <c r="E1239" t="s">
        <v>177</v>
      </c>
      <c r="F1239" t="s">
        <v>16</v>
      </c>
      <c r="H1239">
        <v>10</v>
      </c>
      <c r="I1239">
        <v>0</v>
      </c>
      <c r="J1239">
        <v>100</v>
      </c>
      <c r="K1239">
        <v>0</v>
      </c>
      <c r="L1239">
        <v>10</v>
      </c>
      <c r="M1239">
        <v>10</v>
      </c>
      <c r="N1239">
        <v>100</v>
      </c>
      <c r="O1239" t="s">
        <v>178</v>
      </c>
      <c r="P1239" t="s">
        <v>179</v>
      </c>
      <c r="Q1239" s="5" t="str">
        <f>HYPERLINK(Table4[[#This Row],[url]])</f>
        <v>https://s3.amazonaws.com/FrackFinder/Tadpole/Susquehanna/2010/2010_X-076.1212_Y0041.7490.png</v>
      </c>
      <c r="S1239">
        <f>IF(LEFT(Table4[[#This Row],[answer1]])=Table4[[#This Row],[MY ANWER]], 0,1)</f>
        <v>1</v>
      </c>
    </row>
    <row r="1240" spans="1:19" x14ac:dyDescent="0.25">
      <c r="A1240">
        <v>280746</v>
      </c>
      <c r="B1240" t="s">
        <v>6127</v>
      </c>
      <c r="C1240">
        <v>2005</v>
      </c>
      <c r="D1240" t="s">
        <v>3524</v>
      </c>
      <c r="E1240" t="s">
        <v>6128</v>
      </c>
      <c r="F1240" t="s">
        <v>16</v>
      </c>
      <c r="H1240">
        <v>10</v>
      </c>
      <c r="I1240">
        <v>0</v>
      </c>
      <c r="J1240">
        <v>100</v>
      </c>
      <c r="K1240">
        <v>0</v>
      </c>
      <c r="L1240">
        <v>10</v>
      </c>
      <c r="M1240">
        <v>10</v>
      </c>
      <c r="N1240">
        <v>100</v>
      </c>
      <c r="O1240" t="s">
        <v>6129</v>
      </c>
      <c r="P1240" t="s">
        <v>6130</v>
      </c>
      <c r="Q1240" s="5" t="str">
        <f>HYPERLINK(Table4[[#This Row],[url]])</f>
        <v>https://s3.amazonaws.com/FrackFinder/Tadpole/Washington/2005/2005_X-080.2792_Y0040.2438.png</v>
      </c>
      <c r="S1240">
        <f>IF(LEFT(Table4[[#This Row],[answer1]])=Table4[[#This Row],[MY ANWER]], 0,1)</f>
        <v>1</v>
      </c>
    </row>
    <row r="1241" spans="1:19" x14ac:dyDescent="0.25">
      <c r="A1241">
        <v>280734</v>
      </c>
      <c r="B1241" t="s">
        <v>6087</v>
      </c>
      <c r="C1241">
        <v>2005</v>
      </c>
      <c r="D1241" t="s">
        <v>3524</v>
      </c>
      <c r="E1241" t="s">
        <v>6088</v>
      </c>
      <c r="F1241" t="s">
        <v>16</v>
      </c>
      <c r="H1241">
        <v>10</v>
      </c>
      <c r="I1241">
        <v>0</v>
      </c>
      <c r="J1241">
        <v>100</v>
      </c>
      <c r="K1241">
        <v>0</v>
      </c>
      <c r="L1241">
        <v>10</v>
      </c>
      <c r="M1241">
        <v>10</v>
      </c>
      <c r="N1241">
        <v>100</v>
      </c>
      <c r="O1241" t="s">
        <v>6089</v>
      </c>
      <c r="P1241" t="s">
        <v>6090</v>
      </c>
      <c r="Q1241" s="5" t="str">
        <f>HYPERLINK(Table4[[#This Row],[url]])</f>
        <v>https://s3.amazonaws.com/FrackFinder/Tadpole/Washington/2005/2005_X-080.2805_Y0040.3545.png</v>
      </c>
      <c r="S1241">
        <f>IF(LEFT(Table4[[#This Row],[answer1]])=Table4[[#This Row],[MY ANWER]], 0,1)</f>
        <v>1</v>
      </c>
    </row>
    <row r="1242" spans="1:19" x14ac:dyDescent="0.25">
      <c r="A1242">
        <v>280728</v>
      </c>
      <c r="B1242" t="s">
        <v>6067</v>
      </c>
      <c r="C1242">
        <v>2005</v>
      </c>
      <c r="D1242" t="s">
        <v>3524</v>
      </c>
      <c r="E1242" t="s">
        <v>6068</v>
      </c>
      <c r="F1242" t="s">
        <v>16</v>
      </c>
      <c r="H1242">
        <v>10</v>
      </c>
      <c r="I1242">
        <v>0</v>
      </c>
      <c r="J1242">
        <v>100</v>
      </c>
      <c r="K1242">
        <v>0</v>
      </c>
      <c r="L1242">
        <v>10</v>
      </c>
      <c r="M1242">
        <v>10</v>
      </c>
      <c r="N1242">
        <v>100</v>
      </c>
      <c r="O1242" t="s">
        <v>6069</v>
      </c>
      <c r="P1242" t="s">
        <v>6070</v>
      </c>
      <c r="Q1242" s="5" t="str">
        <f>HYPERLINK(Table4[[#This Row],[url]])</f>
        <v>https://s3.amazonaws.com/FrackFinder/Tadpole/Washington/2005/2005_X-080.2817_Y0040.3301.png</v>
      </c>
      <c r="S1242">
        <f>IF(LEFT(Table4[[#This Row],[answer1]])=Table4[[#This Row],[MY ANWER]], 0,1)</f>
        <v>1</v>
      </c>
    </row>
    <row r="1243" spans="1:19" x14ac:dyDescent="0.25">
      <c r="A1243">
        <v>280725</v>
      </c>
      <c r="B1243" t="s">
        <v>6057</v>
      </c>
      <c r="C1243">
        <v>2005</v>
      </c>
      <c r="D1243" t="s">
        <v>3524</v>
      </c>
      <c r="E1243" t="s">
        <v>6058</v>
      </c>
      <c r="F1243" t="s">
        <v>16</v>
      </c>
      <c r="H1243">
        <v>10</v>
      </c>
      <c r="I1243">
        <v>0</v>
      </c>
      <c r="J1243">
        <v>100</v>
      </c>
      <c r="K1243">
        <v>0</v>
      </c>
      <c r="L1243">
        <v>10</v>
      </c>
      <c r="M1243">
        <v>10</v>
      </c>
      <c r="N1243">
        <v>100</v>
      </c>
      <c r="O1243" t="s">
        <v>6059</v>
      </c>
      <c r="P1243" t="s">
        <v>6060</v>
      </c>
      <c r="Q1243" s="5" t="str">
        <f>HYPERLINK(Table4[[#This Row],[url]])</f>
        <v>https://s3.amazonaws.com/FrackFinder/Tadpole/Washington/2005/2005_X-080.2854_Y0040.0201.png</v>
      </c>
      <c r="S1243">
        <f>IF(LEFT(Table4[[#This Row],[answer1]])=Table4[[#This Row],[MY ANWER]], 0,1)</f>
        <v>1</v>
      </c>
    </row>
    <row r="1244" spans="1:19" x14ac:dyDescent="0.25">
      <c r="A1244">
        <v>280719</v>
      </c>
      <c r="B1244" t="s">
        <v>6037</v>
      </c>
      <c r="C1244">
        <v>2005</v>
      </c>
      <c r="D1244" t="s">
        <v>3524</v>
      </c>
      <c r="E1244" t="s">
        <v>6038</v>
      </c>
      <c r="F1244" t="s">
        <v>16</v>
      </c>
      <c r="H1244">
        <v>10</v>
      </c>
      <c r="I1244">
        <v>0</v>
      </c>
      <c r="J1244">
        <v>100</v>
      </c>
      <c r="K1244">
        <v>0</v>
      </c>
      <c r="L1244">
        <v>10</v>
      </c>
      <c r="M1244">
        <v>10</v>
      </c>
      <c r="N1244">
        <v>100</v>
      </c>
      <c r="O1244" t="s">
        <v>6039</v>
      </c>
      <c r="P1244" t="s">
        <v>6040</v>
      </c>
      <c r="Q1244" s="5" t="str">
        <f>HYPERLINK(Table4[[#This Row],[url]])</f>
        <v>https://s3.amazonaws.com/FrackFinder/Tadpole/Washington/2005/2005_X-080.2855_Y0040.0513.png</v>
      </c>
      <c r="S1244">
        <f>IF(LEFT(Table4[[#This Row],[answer1]])=Table4[[#This Row],[MY ANWER]], 0,1)</f>
        <v>1</v>
      </c>
    </row>
    <row r="1245" spans="1:19" x14ac:dyDescent="0.25">
      <c r="A1245">
        <v>280689</v>
      </c>
      <c r="B1245" t="s">
        <v>5937</v>
      </c>
      <c r="C1245">
        <v>2005</v>
      </c>
      <c r="D1245" t="s">
        <v>3524</v>
      </c>
      <c r="E1245" t="s">
        <v>5938</v>
      </c>
      <c r="F1245" t="s">
        <v>16</v>
      </c>
      <c r="H1245">
        <v>10</v>
      </c>
      <c r="I1245">
        <v>0</v>
      </c>
      <c r="J1245">
        <v>100</v>
      </c>
      <c r="K1245">
        <v>0</v>
      </c>
      <c r="L1245">
        <v>10</v>
      </c>
      <c r="M1245">
        <v>10</v>
      </c>
      <c r="N1245">
        <v>100</v>
      </c>
      <c r="O1245" t="s">
        <v>5939</v>
      </c>
      <c r="P1245" t="s">
        <v>5940</v>
      </c>
      <c r="Q1245" s="5" t="str">
        <f>HYPERLINK(Table4[[#This Row],[url]])</f>
        <v>https://s3.amazonaws.com/FrackFinder/Tadpole/Washington/2005/2005_X-080.2905_Y0040.0966.png</v>
      </c>
      <c r="S1245">
        <f>IF(LEFT(Table4[[#This Row],[answer1]])=Table4[[#This Row],[MY ANWER]], 0,1)</f>
        <v>1</v>
      </c>
    </row>
    <row r="1246" spans="1:19" x14ac:dyDescent="0.25">
      <c r="A1246">
        <v>280683</v>
      </c>
      <c r="B1246" t="s">
        <v>5917</v>
      </c>
      <c r="C1246">
        <v>2005</v>
      </c>
      <c r="D1246" t="s">
        <v>3524</v>
      </c>
      <c r="E1246" t="s">
        <v>5918</v>
      </c>
      <c r="F1246" t="s">
        <v>16</v>
      </c>
      <c r="H1246">
        <v>10</v>
      </c>
      <c r="I1246">
        <v>0</v>
      </c>
      <c r="J1246">
        <v>100</v>
      </c>
      <c r="K1246">
        <v>0</v>
      </c>
      <c r="L1246">
        <v>10</v>
      </c>
      <c r="M1246">
        <v>10</v>
      </c>
      <c r="N1246">
        <v>100</v>
      </c>
      <c r="O1246" t="s">
        <v>5919</v>
      </c>
      <c r="P1246" t="s">
        <v>5920</v>
      </c>
      <c r="Q1246" s="5" t="str">
        <f>HYPERLINK(Table4[[#This Row],[url]])</f>
        <v>https://s3.amazonaws.com/FrackFinder/Tadpole/Washington/2005/2005_X-080.2913_Y0040.0384.png</v>
      </c>
      <c r="S1246">
        <f>IF(LEFT(Table4[[#This Row],[answer1]])=Table4[[#This Row],[MY ANWER]], 0,1)</f>
        <v>1</v>
      </c>
    </row>
    <row r="1247" spans="1:19" x14ac:dyDescent="0.25">
      <c r="A1247">
        <v>280674</v>
      </c>
      <c r="B1247" t="s">
        <v>5887</v>
      </c>
      <c r="C1247">
        <v>2005</v>
      </c>
      <c r="D1247" t="s">
        <v>3524</v>
      </c>
      <c r="E1247" t="s">
        <v>5888</v>
      </c>
      <c r="F1247" t="s">
        <v>16</v>
      </c>
      <c r="H1247">
        <v>10</v>
      </c>
      <c r="I1247">
        <v>0</v>
      </c>
      <c r="J1247">
        <v>100</v>
      </c>
      <c r="K1247">
        <v>0</v>
      </c>
      <c r="L1247">
        <v>10</v>
      </c>
      <c r="M1247">
        <v>10</v>
      </c>
      <c r="N1247">
        <v>100</v>
      </c>
      <c r="O1247" t="s">
        <v>5889</v>
      </c>
      <c r="P1247" t="s">
        <v>5890</v>
      </c>
      <c r="Q1247" s="5" t="str">
        <f>HYPERLINK(Table4[[#This Row],[url]])</f>
        <v>https://s3.amazonaws.com/FrackFinder/Tadpole/Washington/2005/2005_X-080.2919_Y0040.2845.png</v>
      </c>
      <c r="S1247">
        <f>IF(LEFT(Table4[[#This Row],[answer1]])=Table4[[#This Row],[MY ANWER]], 0,1)</f>
        <v>1</v>
      </c>
    </row>
    <row r="1248" spans="1:19" x14ac:dyDescent="0.25">
      <c r="A1248">
        <v>280677</v>
      </c>
      <c r="B1248" t="s">
        <v>5897</v>
      </c>
      <c r="C1248">
        <v>2005</v>
      </c>
      <c r="D1248" t="s">
        <v>3524</v>
      </c>
      <c r="E1248" t="s">
        <v>5898</v>
      </c>
      <c r="F1248" t="s">
        <v>16</v>
      </c>
      <c r="H1248">
        <v>10</v>
      </c>
      <c r="I1248">
        <v>0</v>
      </c>
      <c r="J1248">
        <v>100</v>
      </c>
      <c r="K1248">
        <v>0</v>
      </c>
      <c r="L1248">
        <v>10</v>
      </c>
      <c r="M1248">
        <v>10</v>
      </c>
      <c r="N1248">
        <v>100</v>
      </c>
      <c r="O1248" t="s">
        <v>5899</v>
      </c>
      <c r="P1248" t="s">
        <v>5900</v>
      </c>
      <c r="Q1248" s="5" t="str">
        <f>HYPERLINK(Table4[[#This Row],[url]])</f>
        <v>https://s3.amazonaws.com/FrackFinder/Tadpole/Washington/2005/2005_X-080.2919_Y0040.2986.png</v>
      </c>
      <c r="S1248">
        <f>IF(LEFT(Table4[[#This Row],[answer1]])=Table4[[#This Row],[MY ANWER]], 0,1)</f>
        <v>1</v>
      </c>
    </row>
    <row r="1249" spans="1:19" x14ac:dyDescent="0.25">
      <c r="A1249">
        <v>280659</v>
      </c>
      <c r="B1249" t="s">
        <v>5837</v>
      </c>
      <c r="C1249">
        <v>2005</v>
      </c>
      <c r="D1249" t="s">
        <v>3524</v>
      </c>
      <c r="E1249" t="s">
        <v>5838</v>
      </c>
      <c r="F1249" t="s">
        <v>16</v>
      </c>
      <c r="H1249">
        <v>10</v>
      </c>
      <c r="I1249">
        <v>0</v>
      </c>
      <c r="J1249">
        <v>100</v>
      </c>
      <c r="K1249">
        <v>0</v>
      </c>
      <c r="L1249">
        <v>10</v>
      </c>
      <c r="M1249">
        <v>10</v>
      </c>
      <c r="N1249">
        <v>100</v>
      </c>
      <c r="O1249" t="s">
        <v>5839</v>
      </c>
      <c r="P1249" t="s">
        <v>5840</v>
      </c>
      <c r="Q1249" s="5" t="str">
        <f>HYPERLINK(Table4[[#This Row],[url]])</f>
        <v>https://s3.amazonaws.com/FrackFinder/Tadpole/Washington/2005/2005_X-080.2948_Y0040.2509.png</v>
      </c>
      <c r="S1249">
        <f>IF(LEFT(Table4[[#This Row],[answer1]])=Table4[[#This Row],[MY ANWER]], 0,1)</f>
        <v>1</v>
      </c>
    </row>
    <row r="1250" spans="1:19" x14ac:dyDescent="0.25">
      <c r="A1250">
        <v>280656</v>
      </c>
      <c r="B1250" t="s">
        <v>5827</v>
      </c>
      <c r="C1250">
        <v>2005</v>
      </c>
      <c r="D1250" t="s">
        <v>3524</v>
      </c>
      <c r="E1250" t="s">
        <v>5828</v>
      </c>
      <c r="F1250" t="s">
        <v>16</v>
      </c>
      <c r="H1250">
        <v>10</v>
      </c>
      <c r="I1250">
        <v>0</v>
      </c>
      <c r="J1250">
        <v>100</v>
      </c>
      <c r="K1250">
        <v>0</v>
      </c>
      <c r="L1250">
        <v>10</v>
      </c>
      <c r="M1250">
        <v>10</v>
      </c>
      <c r="N1250">
        <v>100</v>
      </c>
      <c r="O1250" t="s">
        <v>5829</v>
      </c>
      <c r="P1250" t="s">
        <v>5830</v>
      </c>
      <c r="Q1250" s="5" t="str">
        <f>HYPERLINK(Table4[[#This Row],[url]])</f>
        <v>https://s3.amazonaws.com/FrackFinder/Tadpole/Washington/2005/2005_X-080.2950_Y0040.2904.png</v>
      </c>
      <c r="S1250">
        <f>IF(LEFT(Table4[[#This Row],[answer1]])=Table4[[#This Row],[MY ANWER]], 0,1)</f>
        <v>1</v>
      </c>
    </row>
    <row r="1251" spans="1:19" x14ac:dyDescent="0.25">
      <c r="A1251">
        <v>280644</v>
      </c>
      <c r="B1251" t="s">
        <v>5787</v>
      </c>
      <c r="C1251">
        <v>2005</v>
      </c>
      <c r="D1251" t="s">
        <v>3524</v>
      </c>
      <c r="E1251" t="s">
        <v>5788</v>
      </c>
      <c r="F1251" t="s">
        <v>16</v>
      </c>
      <c r="H1251">
        <v>10</v>
      </c>
      <c r="I1251">
        <v>0</v>
      </c>
      <c r="J1251">
        <v>100</v>
      </c>
      <c r="K1251">
        <v>0</v>
      </c>
      <c r="L1251">
        <v>10</v>
      </c>
      <c r="M1251">
        <v>10</v>
      </c>
      <c r="N1251">
        <v>100</v>
      </c>
      <c r="O1251" t="s">
        <v>5789</v>
      </c>
      <c r="P1251" t="s">
        <v>5790</v>
      </c>
      <c r="Q1251" s="5" t="str">
        <f>HYPERLINK(Table4[[#This Row],[url]])</f>
        <v>https://s3.amazonaws.com/FrackFinder/Tadpole/Washington/2005/2005_X-080.2959_Y0040.0802.png</v>
      </c>
      <c r="S1251">
        <f>IF(LEFT(Table4[[#This Row],[answer1]])=Table4[[#This Row],[MY ANWER]], 0,1)</f>
        <v>1</v>
      </c>
    </row>
    <row r="1252" spans="1:19" x14ac:dyDescent="0.25">
      <c r="A1252">
        <v>280638</v>
      </c>
      <c r="B1252" t="s">
        <v>5767</v>
      </c>
      <c r="C1252">
        <v>2005</v>
      </c>
      <c r="D1252" t="s">
        <v>3524</v>
      </c>
      <c r="E1252" t="s">
        <v>5768</v>
      </c>
      <c r="F1252" t="s">
        <v>16</v>
      </c>
      <c r="H1252">
        <v>10</v>
      </c>
      <c r="I1252">
        <v>0</v>
      </c>
      <c r="J1252">
        <v>100</v>
      </c>
      <c r="K1252">
        <v>0</v>
      </c>
      <c r="L1252">
        <v>10</v>
      </c>
      <c r="M1252">
        <v>10</v>
      </c>
      <c r="N1252">
        <v>100</v>
      </c>
      <c r="O1252" t="s">
        <v>5769</v>
      </c>
      <c r="P1252" t="s">
        <v>5770</v>
      </c>
      <c r="Q1252" s="5" t="str">
        <f>HYPERLINK(Table4[[#This Row],[url]])</f>
        <v>https://s3.amazonaws.com/FrackFinder/Tadpole/Washington/2005/2005_X-080.2966_Y0040.2991.png</v>
      </c>
      <c r="S1252">
        <f>IF(LEFT(Table4[[#This Row],[answer1]])=Table4[[#This Row],[MY ANWER]], 0,1)</f>
        <v>1</v>
      </c>
    </row>
    <row r="1253" spans="1:19" x14ac:dyDescent="0.25">
      <c r="A1253">
        <v>280635</v>
      </c>
      <c r="B1253" t="s">
        <v>5757</v>
      </c>
      <c r="C1253">
        <v>2005</v>
      </c>
      <c r="D1253" t="s">
        <v>3524</v>
      </c>
      <c r="E1253" t="s">
        <v>5758</v>
      </c>
      <c r="F1253" t="s">
        <v>16</v>
      </c>
      <c r="H1253">
        <v>10</v>
      </c>
      <c r="I1253">
        <v>0</v>
      </c>
      <c r="J1253">
        <v>100</v>
      </c>
      <c r="K1253">
        <v>0</v>
      </c>
      <c r="L1253">
        <v>10</v>
      </c>
      <c r="M1253">
        <v>10</v>
      </c>
      <c r="N1253">
        <v>100</v>
      </c>
      <c r="O1253" t="s">
        <v>5759</v>
      </c>
      <c r="P1253" t="s">
        <v>5760</v>
      </c>
      <c r="Q1253" s="5" t="str">
        <f>HYPERLINK(Table4[[#This Row],[url]])</f>
        <v>https://s3.amazonaws.com/FrackFinder/Tadpole/Washington/2005/2005_X-080.2969_Y0040.2789.png</v>
      </c>
      <c r="S1253">
        <f>IF(LEFT(Table4[[#This Row],[answer1]])=Table4[[#This Row],[MY ANWER]], 0,1)</f>
        <v>1</v>
      </c>
    </row>
    <row r="1254" spans="1:19" x14ac:dyDescent="0.25">
      <c r="A1254">
        <v>280629</v>
      </c>
      <c r="B1254" t="s">
        <v>5737</v>
      </c>
      <c r="C1254">
        <v>2005</v>
      </c>
      <c r="D1254" t="s">
        <v>3524</v>
      </c>
      <c r="E1254" t="s">
        <v>5738</v>
      </c>
      <c r="F1254" t="s">
        <v>16</v>
      </c>
      <c r="H1254">
        <v>10</v>
      </c>
      <c r="I1254">
        <v>0</v>
      </c>
      <c r="J1254">
        <v>100</v>
      </c>
      <c r="K1254">
        <v>0</v>
      </c>
      <c r="L1254">
        <v>10</v>
      </c>
      <c r="M1254">
        <v>10</v>
      </c>
      <c r="N1254">
        <v>100</v>
      </c>
      <c r="O1254" t="s">
        <v>5739</v>
      </c>
      <c r="P1254" t="s">
        <v>5740</v>
      </c>
      <c r="Q1254" s="5" t="str">
        <f>HYPERLINK(Table4[[#This Row],[url]])</f>
        <v>https://s3.amazonaws.com/FrackFinder/Tadpole/Washington/2005/2005_X-080.2977_Y0040.2838.png</v>
      </c>
      <c r="S1254">
        <f>IF(LEFT(Table4[[#This Row],[answer1]])=Table4[[#This Row],[MY ANWER]], 0,1)</f>
        <v>1</v>
      </c>
    </row>
    <row r="1255" spans="1:19" x14ac:dyDescent="0.25">
      <c r="A1255">
        <v>280632</v>
      </c>
      <c r="B1255" t="s">
        <v>5747</v>
      </c>
      <c r="C1255">
        <v>2005</v>
      </c>
      <c r="D1255" t="s">
        <v>3524</v>
      </c>
      <c r="E1255" t="s">
        <v>5748</v>
      </c>
      <c r="F1255" t="s">
        <v>16</v>
      </c>
      <c r="H1255">
        <v>10</v>
      </c>
      <c r="I1255">
        <v>0</v>
      </c>
      <c r="J1255">
        <v>100</v>
      </c>
      <c r="K1255">
        <v>0</v>
      </c>
      <c r="L1255">
        <v>10</v>
      </c>
      <c r="M1255">
        <v>10</v>
      </c>
      <c r="N1255">
        <v>100</v>
      </c>
      <c r="O1255" t="s">
        <v>5749</v>
      </c>
      <c r="P1255" t="s">
        <v>5750</v>
      </c>
      <c r="Q1255" s="5" t="str">
        <f>HYPERLINK(Table4[[#This Row],[url]])</f>
        <v>https://s3.amazonaws.com/FrackFinder/Tadpole/Washington/2005/2005_X-080.2977_Y0040.3916.png</v>
      </c>
      <c r="S1255">
        <f>IF(LEFT(Table4[[#This Row],[answer1]])=Table4[[#This Row],[MY ANWER]], 0,1)</f>
        <v>1</v>
      </c>
    </row>
    <row r="1256" spans="1:19" x14ac:dyDescent="0.25">
      <c r="A1256">
        <v>280623</v>
      </c>
      <c r="B1256" t="s">
        <v>5717</v>
      </c>
      <c r="C1256">
        <v>2005</v>
      </c>
      <c r="D1256" t="s">
        <v>3524</v>
      </c>
      <c r="E1256" t="s">
        <v>5718</v>
      </c>
      <c r="F1256" t="s">
        <v>16</v>
      </c>
      <c r="H1256">
        <v>10</v>
      </c>
      <c r="I1256">
        <v>0</v>
      </c>
      <c r="J1256">
        <v>100</v>
      </c>
      <c r="K1256">
        <v>0</v>
      </c>
      <c r="L1256">
        <v>10</v>
      </c>
      <c r="M1256">
        <v>10</v>
      </c>
      <c r="N1256">
        <v>100</v>
      </c>
      <c r="O1256" t="s">
        <v>5719</v>
      </c>
      <c r="P1256" t="s">
        <v>5720</v>
      </c>
      <c r="Q1256" s="5" t="str">
        <f>HYPERLINK(Table4[[#This Row],[url]])</f>
        <v>https://s3.amazonaws.com/FrackFinder/Tadpole/Washington/2005/2005_X-080.2980_Y0040.2957.png</v>
      </c>
      <c r="S1256">
        <f>IF(LEFT(Table4[[#This Row],[answer1]])=Table4[[#This Row],[MY ANWER]], 0,1)</f>
        <v>1</v>
      </c>
    </row>
    <row r="1257" spans="1:19" x14ac:dyDescent="0.25">
      <c r="A1257">
        <v>280620</v>
      </c>
      <c r="B1257" t="s">
        <v>5707</v>
      </c>
      <c r="C1257">
        <v>2005</v>
      </c>
      <c r="D1257" t="s">
        <v>3524</v>
      </c>
      <c r="E1257" t="s">
        <v>5708</v>
      </c>
      <c r="F1257" t="s">
        <v>16</v>
      </c>
      <c r="H1257">
        <v>11</v>
      </c>
      <c r="I1257">
        <v>0</v>
      </c>
      <c r="J1257">
        <v>100</v>
      </c>
      <c r="K1257">
        <v>0</v>
      </c>
      <c r="L1257">
        <v>11</v>
      </c>
      <c r="M1257">
        <v>10</v>
      </c>
      <c r="N1257">
        <v>110</v>
      </c>
      <c r="O1257" t="s">
        <v>5709</v>
      </c>
      <c r="P1257" t="s">
        <v>5710</v>
      </c>
      <c r="Q1257" s="5" t="str">
        <f>HYPERLINK(Table4[[#This Row],[url]])</f>
        <v>https://s3.amazonaws.com/FrackFinder/Tadpole/Washington/2005/2005_X-080.2981_Y0040.2897.png</v>
      </c>
      <c r="S1257">
        <f>IF(LEFT(Table4[[#This Row],[answer1]])=Table4[[#This Row],[MY ANWER]], 0,1)</f>
        <v>1</v>
      </c>
    </row>
    <row r="1258" spans="1:19" x14ac:dyDescent="0.25">
      <c r="A1258">
        <v>280617</v>
      </c>
      <c r="B1258" t="s">
        <v>5697</v>
      </c>
      <c r="C1258">
        <v>2005</v>
      </c>
      <c r="D1258" t="s">
        <v>3524</v>
      </c>
      <c r="E1258" t="s">
        <v>5698</v>
      </c>
      <c r="F1258" t="s">
        <v>16</v>
      </c>
      <c r="H1258">
        <v>10</v>
      </c>
      <c r="I1258">
        <v>0</v>
      </c>
      <c r="J1258">
        <v>100</v>
      </c>
      <c r="K1258">
        <v>0</v>
      </c>
      <c r="L1258">
        <v>10</v>
      </c>
      <c r="M1258">
        <v>10</v>
      </c>
      <c r="N1258">
        <v>100</v>
      </c>
      <c r="O1258" t="s">
        <v>5699</v>
      </c>
      <c r="P1258" t="s">
        <v>5700</v>
      </c>
      <c r="Q1258" s="5" t="str">
        <f>HYPERLINK(Table4[[#This Row],[url]])</f>
        <v>https://s3.amazonaws.com/FrackFinder/Tadpole/Washington/2005/2005_X-080.2982_Y0040.2718.png</v>
      </c>
      <c r="S1258">
        <f>IF(LEFT(Table4[[#This Row],[answer1]])=Table4[[#This Row],[MY ANWER]], 0,1)</f>
        <v>1</v>
      </c>
    </row>
    <row r="1259" spans="1:19" x14ac:dyDescent="0.25">
      <c r="A1259">
        <v>280614</v>
      </c>
      <c r="B1259" t="s">
        <v>5687</v>
      </c>
      <c r="C1259">
        <v>2005</v>
      </c>
      <c r="D1259" t="s">
        <v>3524</v>
      </c>
      <c r="E1259" t="s">
        <v>5688</v>
      </c>
      <c r="F1259" t="s">
        <v>16</v>
      </c>
      <c r="H1259">
        <v>10</v>
      </c>
      <c r="I1259">
        <v>0</v>
      </c>
      <c r="J1259">
        <v>100</v>
      </c>
      <c r="K1259">
        <v>0</v>
      </c>
      <c r="L1259">
        <v>10</v>
      </c>
      <c r="M1259">
        <v>10</v>
      </c>
      <c r="N1259">
        <v>100</v>
      </c>
      <c r="O1259" t="s">
        <v>5689</v>
      </c>
      <c r="P1259" t="s">
        <v>5690</v>
      </c>
      <c r="Q1259" s="5" t="str">
        <f>HYPERLINK(Table4[[#This Row],[url]])</f>
        <v>https://s3.amazonaws.com/FrackFinder/Tadpole/Washington/2005/2005_X-080.2984_Y0040.2925.png</v>
      </c>
      <c r="S1259">
        <f>IF(LEFT(Table4[[#This Row],[answer1]])=Table4[[#This Row],[MY ANWER]], 0,1)</f>
        <v>1</v>
      </c>
    </row>
    <row r="1260" spans="1:19" x14ac:dyDescent="0.25">
      <c r="A1260">
        <v>280611</v>
      </c>
      <c r="B1260" t="s">
        <v>5677</v>
      </c>
      <c r="C1260">
        <v>2005</v>
      </c>
      <c r="D1260" t="s">
        <v>3524</v>
      </c>
      <c r="E1260" t="s">
        <v>5678</v>
      </c>
      <c r="F1260" t="s">
        <v>16</v>
      </c>
      <c r="H1260">
        <v>10</v>
      </c>
      <c r="I1260">
        <v>0</v>
      </c>
      <c r="J1260">
        <v>100</v>
      </c>
      <c r="K1260">
        <v>0</v>
      </c>
      <c r="L1260">
        <v>10</v>
      </c>
      <c r="M1260">
        <v>10</v>
      </c>
      <c r="N1260">
        <v>100</v>
      </c>
      <c r="O1260" t="s">
        <v>5679</v>
      </c>
      <c r="P1260" t="s">
        <v>5680</v>
      </c>
      <c r="Q1260" s="5" t="str">
        <f>HYPERLINK(Table4[[#This Row],[url]])</f>
        <v>https://s3.amazonaws.com/FrackFinder/Tadpole/Washington/2005/2005_X-080.2985_Y0040.0923.png</v>
      </c>
      <c r="S1260">
        <f>IF(LEFT(Table4[[#This Row],[answer1]])=Table4[[#This Row],[MY ANWER]], 0,1)</f>
        <v>1</v>
      </c>
    </row>
    <row r="1261" spans="1:19" x14ac:dyDescent="0.25">
      <c r="A1261">
        <v>280596</v>
      </c>
      <c r="B1261" t="s">
        <v>5627</v>
      </c>
      <c r="C1261">
        <v>2005</v>
      </c>
      <c r="D1261" t="s">
        <v>3524</v>
      </c>
      <c r="E1261" t="s">
        <v>5628</v>
      </c>
      <c r="F1261" t="s">
        <v>16</v>
      </c>
      <c r="H1261">
        <v>10</v>
      </c>
      <c r="I1261">
        <v>0</v>
      </c>
      <c r="J1261">
        <v>100</v>
      </c>
      <c r="K1261">
        <v>0</v>
      </c>
      <c r="L1261">
        <v>10</v>
      </c>
      <c r="M1261">
        <v>10</v>
      </c>
      <c r="N1261">
        <v>100</v>
      </c>
      <c r="O1261" t="s">
        <v>5629</v>
      </c>
      <c r="P1261" t="s">
        <v>5630</v>
      </c>
      <c r="Q1261" s="5" t="str">
        <f>HYPERLINK(Table4[[#This Row],[url]])</f>
        <v>https://s3.amazonaws.com/FrackFinder/Tadpole/Washington/2005/2005_X-080.3018_Y0040.2696.png</v>
      </c>
      <c r="S1261">
        <f>IF(LEFT(Table4[[#This Row],[answer1]])=Table4[[#This Row],[MY ANWER]], 0,1)</f>
        <v>1</v>
      </c>
    </row>
    <row r="1262" spans="1:19" x14ac:dyDescent="0.25">
      <c r="A1262">
        <v>280590</v>
      </c>
      <c r="B1262" t="s">
        <v>5607</v>
      </c>
      <c r="C1262">
        <v>2005</v>
      </c>
      <c r="D1262" t="s">
        <v>3524</v>
      </c>
      <c r="E1262" t="s">
        <v>5608</v>
      </c>
      <c r="F1262" t="s">
        <v>16</v>
      </c>
      <c r="H1262">
        <v>10</v>
      </c>
      <c r="I1262">
        <v>0</v>
      </c>
      <c r="J1262">
        <v>100</v>
      </c>
      <c r="K1262">
        <v>0</v>
      </c>
      <c r="L1262">
        <v>10</v>
      </c>
      <c r="M1262">
        <v>10</v>
      </c>
      <c r="N1262">
        <v>100</v>
      </c>
      <c r="O1262" t="s">
        <v>5609</v>
      </c>
      <c r="P1262" t="s">
        <v>5610</v>
      </c>
      <c r="Q1262" s="5" t="str">
        <f>HYPERLINK(Table4[[#This Row],[url]])</f>
        <v>https://s3.amazonaws.com/FrackFinder/Tadpole/Washington/2005/2005_X-080.3023_Y0040.3203.png</v>
      </c>
      <c r="S1262">
        <f>IF(LEFT(Table4[[#This Row],[answer1]])=Table4[[#This Row],[MY ANWER]], 0,1)</f>
        <v>1</v>
      </c>
    </row>
    <row r="1263" spans="1:19" x14ac:dyDescent="0.25">
      <c r="A1263">
        <v>280587</v>
      </c>
      <c r="B1263" t="s">
        <v>5597</v>
      </c>
      <c r="C1263">
        <v>2005</v>
      </c>
      <c r="D1263" t="s">
        <v>3524</v>
      </c>
      <c r="E1263" t="s">
        <v>5598</v>
      </c>
      <c r="F1263" t="s">
        <v>16</v>
      </c>
      <c r="H1263">
        <v>10</v>
      </c>
      <c r="I1263">
        <v>0</v>
      </c>
      <c r="J1263">
        <v>100</v>
      </c>
      <c r="K1263">
        <v>0</v>
      </c>
      <c r="L1263">
        <v>10</v>
      </c>
      <c r="M1263">
        <v>10</v>
      </c>
      <c r="N1263">
        <v>100</v>
      </c>
      <c r="O1263" t="s">
        <v>5599</v>
      </c>
      <c r="P1263" t="s">
        <v>5600</v>
      </c>
      <c r="Q1263" s="5" t="str">
        <f>HYPERLINK(Table4[[#This Row],[url]])</f>
        <v>https://s3.amazonaws.com/FrackFinder/Tadpole/Washington/2005/2005_X-080.3027_Y0040.0779.png</v>
      </c>
      <c r="S1263">
        <f>IF(LEFT(Table4[[#This Row],[answer1]])=Table4[[#This Row],[MY ANWER]], 0,1)</f>
        <v>1</v>
      </c>
    </row>
    <row r="1264" spans="1:19" x14ac:dyDescent="0.25">
      <c r="A1264">
        <v>280584</v>
      </c>
      <c r="B1264" t="s">
        <v>5587</v>
      </c>
      <c r="C1264">
        <v>2005</v>
      </c>
      <c r="D1264" t="s">
        <v>3524</v>
      </c>
      <c r="E1264" t="s">
        <v>5588</v>
      </c>
      <c r="F1264" t="s">
        <v>16</v>
      </c>
      <c r="H1264">
        <v>10</v>
      </c>
      <c r="I1264">
        <v>0</v>
      </c>
      <c r="J1264">
        <v>100</v>
      </c>
      <c r="K1264">
        <v>0</v>
      </c>
      <c r="L1264">
        <v>10</v>
      </c>
      <c r="M1264">
        <v>10</v>
      </c>
      <c r="N1264">
        <v>100</v>
      </c>
      <c r="O1264" t="s">
        <v>5589</v>
      </c>
      <c r="P1264" t="s">
        <v>5590</v>
      </c>
      <c r="Q1264" s="5" t="str">
        <f>HYPERLINK(Table4[[#This Row],[url]])</f>
        <v>https://s3.amazonaws.com/FrackFinder/Tadpole/Washington/2005/2005_X-080.3029_Y0040.2831.png</v>
      </c>
      <c r="S1264">
        <f>IF(LEFT(Table4[[#This Row],[answer1]])=Table4[[#This Row],[MY ANWER]], 0,1)</f>
        <v>1</v>
      </c>
    </row>
    <row r="1265" spans="1:19" x14ac:dyDescent="0.25">
      <c r="A1265">
        <v>280572</v>
      </c>
      <c r="B1265" t="s">
        <v>5547</v>
      </c>
      <c r="C1265">
        <v>2005</v>
      </c>
      <c r="D1265" t="s">
        <v>3524</v>
      </c>
      <c r="E1265" t="s">
        <v>5548</v>
      </c>
      <c r="F1265" t="s">
        <v>16</v>
      </c>
      <c r="H1265">
        <v>10</v>
      </c>
      <c r="I1265">
        <v>0</v>
      </c>
      <c r="J1265">
        <v>100</v>
      </c>
      <c r="K1265">
        <v>0</v>
      </c>
      <c r="L1265">
        <v>10</v>
      </c>
      <c r="M1265">
        <v>10</v>
      </c>
      <c r="N1265">
        <v>100</v>
      </c>
      <c r="O1265" t="s">
        <v>5549</v>
      </c>
      <c r="P1265" t="s">
        <v>5550</v>
      </c>
      <c r="Q1265" s="5" t="str">
        <f>HYPERLINK(Table4[[#This Row],[url]])</f>
        <v>https://s3.amazonaws.com/FrackFinder/Tadpole/Washington/2005/2005_X-080.3075_Y0040.3624.png</v>
      </c>
      <c r="S1265">
        <f>IF(LEFT(Table4[[#This Row],[answer1]])=Table4[[#This Row],[MY ANWER]], 0,1)</f>
        <v>1</v>
      </c>
    </row>
    <row r="1266" spans="1:19" x14ac:dyDescent="0.25">
      <c r="A1266">
        <v>280563</v>
      </c>
      <c r="B1266" t="s">
        <v>5517</v>
      </c>
      <c r="C1266">
        <v>2005</v>
      </c>
      <c r="D1266" t="s">
        <v>3524</v>
      </c>
      <c r="E1266" t="s">
        <v>5518</v>
      </c>
      <c r="F1266" t="s">
        <v>16</v>
      </c>
      <c r="H1266">
        <v>10</v>
      </c>
      <c r="I1266">
        <v>0</v>
      </c>
      <c r="J1266">
        <v>100</v>
      </c>
      <c r="K1266">
        <v>0</v>
      </c>
      <c r="L1266">
        <v>10</v>
      </c>
      <c r="M1266">
        <v>10</v>
      </c>
      <c r="N1266">
        <v>100</v>
      </c>
      <c r="O1266" t="s">
        <v>5519</v>
      </c>
      <c r="P1266" t="s">
        <v>5520</v>
      </c>
      <c r="Q1266" s="5" t="str">
        <f>HYPERLINK(Table4[[#This Row],[url]])</f>
        <v>https://s3.amazonaws.com/FrackFinder/Tadpole/Washington/2005/2005_X-080.3083_Y0040.2703.png</v>
      </c>
      <c r="S1266">
        <f>IF(LEFT(Table4[[#This Row],[answer1]])=Table4[[#This Row],[MY ANWER]], 0,1)</f>
        <v>1</v>
      </c>
    </row>
    <row r="1267" spans="1:19" x14ac:dyDescent="0.25">
      <c r="A1267">
        <v>280560</v>
      </c>
      <c r="B1267" t="s">
        <v>5507</v>
      </c>
      <c r="C1267">
        <v>2005</v>
      </c>
      <c r="D1267" t="s">
        <v>3524</v>
      </c>
      <c r="E1267" t="s">
        <v>5508</v>
      </c>
      <c r="F1267" t="s">
        <v>16</v>
      </c>
      <c r="H1267">
        <v>10</v>
      </c>
      <c r="I1267">
        <v>0</v>
      </c>
      <c r="J1267">
        <v>100</v>
      </c>
      <c r="K1267">
        <v>0</v>
      </c>
      <c r="L1267">
        <v>10</v>
      </c>
      <c r="M1267">
        <v>10</v>
      </c>
      <c r="N1267">
        <v>100</v>
      </c>
      <c r="O1267" t="s">
        <v>5509</v>
      </c>
      <c r="P1267" t="s">
        <v>5510</v>
      </c>
      <c r="Q1267" s="5" t="str">
        <f>HYPERLINK(Table4[[#This Row],[url]])</f>
        <v>https://s3.amazonaws.com/FrackFinder/Tadpole/Washington/2005/2005_X-080.3086_Y0040.2724.png</v>
      </c>
      <c r="S1267">
        <f>IF(LEFT(Table4[[#This Row],[answer1]])=Table4[[#This Row],[MY ANWER]], 0,1)</f>
        <v>1</v>
      </c>
    </row>
    <row r="1268" spans="1:19" x14ac:dyDescent="0.25">
      <c r="A1268">
        <v>280557</v>
      </c>
      <c r="B1268" t="s">
        <v>5497</v>
      </c>
      <c r="C1268">
        <v>2005</v>
      </c>
      <c r="D1268" t="s">
        <v>3524</v>
      </c>
      <c r="E1268" t="s">
        <v>5498</v>
      </c>
      <c r="F1268" t="s">
        <v>16</v>
      </c>
      <c r="H1268">
        <v>10</v>
      </c>
      <c r="I1268">
        <v>0</v>
      </c>
      <c r="J1268">
        <v>100</v>
      </c>
      <c r="K1268">
        <v>0</v>
      </c>
      <c r="L1268">
        <v>10</v>
      </c>
      <c r="M1268">
        <v>10</v>
      </c>
      <c r="N1268">
        <v>100</v>
      </c>
      <c r="O1268" t="s">
        <v>5499</v>
      </c>
      <c r="P1268" t="s">
        <v>5500</v>
      </c>
      <c r="Q1268" s="5" t="str">
        <f>HYPERLINK(Table4[[#This Row],[url]])</f>
        <v>https://s3.amazonaws.com/FrackFinder/Tadpole/Washington/2005/2005_X-080.3097_Y0040.2439.png</v>
      </c>
      <c r="S1268">
        <f>IF(LEFT(Table4[[#This Row],[answer1]])=Table4[[#This Row],[MY ANWER]], 0,1)</f>
        <v>1</v>
      </c>
    </row>
    <row r="1269" spans="1:19" x14ac:dyDescent="0.25">
      <c r="A1269">
        <v>280551</v>
      </c>
      <c r="B1269" t="s">
        <v>5477</v>
      </c>
      <c r="C1269">
        <v>2005</v>
      </c>
      <c r="D1269" t="s">
        <v>3524</v>
      </c>
      <c r="E1269" t="s">
        <v>5478</v>
      </c>
      <c r="F1269" t="s">
        <v>16</v>
      </c>
      <c r="H1269">
        <v>10</v>
      </c>
      <c r="I1269">
        <v>0</v>
      </c>
      <c r="J1269">
        <v>100</v>
      </c>
      <c r="K1269">
        <v>0</v>
      </c>
      <c r="L1269">
        <v>10</v>
      </c>
      <c r="M1269">
        <v>10</v>
      </c>
      <c r="N1269">
        <v>100</v>
      </c>
      <c r="O1269" t="s">
        <v>5479</v>
      </c>
      <c r="P1269" t="s">
        <v>5480</v>
      </c>
      <c r="Q1269" s="5" t="str">
        <f>HYPERLINK(Table4[[#This Row],[url]])</f>
        <v>https://s3.amazonaws.com/FrackFinder/Tadpole/Washington/2005/2005_X-080.3101_Y0040.2833.png</v>
      </c>
      <c r="S1269">
        <f>IF(LEFT(Table4[[#This Row],[answer1]])=Table4[[#This Row],[MY ANWER]], 0,1)</f>
        <v>1</v>
      </c>
    </row>
    <row r="1270" spans="1:19" x14ac:dyDescent="0.25">
      <c r="A1270">
        <v>280548</v>
      </c>
      <c r="B1270" t="s">
        <v>5467</v>
      </c>
      <c r="C1270">
        <v>2005</v>
      </c>
      <c r="D1270" t="s">
        <v>3524</v>
      </c>
      <c r="E1270" t="s">
        <v>5468</v>
      </c>
      <c r="F1270" t="s">
        <v>16</v>
      </c>
      <c r="H1270">
        <v>10</v>
      </c>
      <c r="I1270">
        <v>0</v>
      </c>
      <c r="J1270">
        <v>100</v>
      </c>
      <c r="K1270">
        <v>0</v>
      </c>
      <c r="L1270">
        <v>10</v>
      </c>
      <c r="M1270">
        <v>10</v>
      </c>
      <c r="N1270">
        <v>100</v>
      </c>
      <c r="O1270" t="s">
        <v>5469</v>
      </c>
      <c r="P1270" t="s">
        <v>5470</v>
      </c>
      <c r="Q1270" s="5" t="str">
        <f>HYPERLINK(Table4[[#This Row],[url]])</f>
        <v>https://s3.amazonaws.com/FrackFinder/Tadpole/Washington/2005/2005_X-080.3102_Y0040.2577.png</v>
      </c>
      <c r="S1270">
        <f>IF(LEFT(Table4[[#This Row],[answer1]])=Table4[[#This Row],[MY ANWER]], 0,1)</f>
        <v>1</v>
      </c>
    </row>
    <row r="1271" spans="1:19" x14ac:dyDescent="0.25">
      <c r="A1271">
        <v>280545</v>
      </c>
      <c r="B1271" t="s">
        <v>5457</v>
      </c>
      <c r="C1271">
        <v>2005</v>
      </c>
      <c r="D1271" t="s">
        <v>3524</v>
      </c>
      <c r="E1271" t="s">
        <v>5458</v>
      </c>
      <c r="F1271" t="s">
        <v>16</v>
      </c>
      <c r="H1271">
        <v>10</v>
      </c>
      <c r="I1271">
        <v>0</v>
      </c>
      <c r="J1271">
        <v>100</v>
      </c>
      <c r="K1271">
        <v>0</v>
      </c>
      <c r="L1271">
        <v>10</v>
      </c>
      <c r="M1271">
        <v>10</v>
      </c>
      <c r="N1271">
        <v>100</v>
      </c>
      <c r="O1271" t="s">
        <v>5459</v>
      </c>
      <c r="P1271" t="s">
        <v>5460</v>
      </c>
      <c r="Q1271" s="5" t="str">
        <f>HYPERLINK(Table4[[#This Row],[url]])</f>
        <v>https://s3.amazonaws.com/FrackFinder/Tadpole/Washington/2005/2005_X-080.3112_Y0040.0590.png</v>
      </c>
      <c r="S1271">
        <f>IF(LEFT(Table4[[#This Row],[answer1]])=Table4[[#This Row],[MY ANWER]], 0,1)</f>
        <v>1</v>
      </c>
    </row>
    <row r="1272" spans="1:19" x14ac:dyDescent="0.25">
      <c r="A1272">
        <v>280542</v>
      </c>
      <c r="B1272" t="s">
        <v>5447</v>
      </c>
      <c r="C1272">
        <v>2005</v>
      </c>
      <c r="D1272" t="s">
        <v>3524</v>
      </c>
      <c r="E1272" t="s">
        <v>5448</v>
      </c>
      <c r="F1272" t="s">
        <v>16</v>
      </c>
      <c r="H1272">
        <v>10</v>
      </c>
      <c r="I1272">
        <v>0</v>
      </c>
      <c r="J1272">
        <v>100</v>
      </c>
      <c r="K1272">
        <v>0</v>
      </c>
      <c r="L1272">
        <v>10</v>
      </c>
      <c r="M1272">
        <v>10</v>
      </c>
      <c r="N1272">
        <v>100</v>
      </c>
      <c r="O1272" t="s">
        <v>5449</v>
      </c>
      <c r="P1272" t="s">
        <v>5450</v>
      </c>
      <c r="Q1272" s="5" t="str">
        <f>HYPERLINK(Table4[[#This Row],[url]])</f>
        <v>https://s3.amazonaws.com/FrackFinder/Tadpole/Washington/2005/2005_X-080.3118_Y0040.2916.png</v>
      </c>
      <c r="S1272">
        <f>IF(LEFT(Table4[[#This Row],[answer1]])=Table4[[#This Row],[MY ANWER]], 0,1)</f>
        <v>1</v>
      </c>
    </row>
    <row r="1273" spans="1:19" x14ac:dyDescent="0.25">
      <c r="A1273">
        <v>280539</v>
      </c>
      <c r="B1273" t="s">
        <v>5437</v>
      </c>
      <c r="C1273">
        <v>2005</v>
      </c>
      <c r="D1273" t="s">
        <v>3524</v>
      </c>
      <c r="E1273" t="s">
        <v>5438</v>
      </c>
      <c r="F1273" t="s">
        <v>16</v>
      </c>
      <c r="H1273">
        <v>10</v>
      </c>
      <c r="I1273">
        <v>0</v>
      </c>
      <c r="J1273">
        <v>100</v>
      </c>
      <c r="K1273">
        <v>0</v>
      </c>
      <c r="L1273">
        <v>10</v>
      </c>
      <c r="M1273">
        <v>10</v>
      </c>
      <c r="N1273">
        <v>100</v>
      </c>
      <c r="O1273" t="s">
        <v>5439</v>
      </c>
      <c r="P1273" t="s">
        <v>5440</v>
      </c>
      <c r="Q1273" s="5" t="str">
        <f>HYPERLINK(Table4[[#This Row],[url]])</f>
        <v>https://s3.amazonaws.com/FrackFinder/Tadpole/Washington/2005/2005_X-080.3132_Y0040.2724.png</v>
      </c>
      <c r="S1273">
        <f>IF(LEFT(Table4[[#This Row],[answer1]])=Table4[[#This Row],[MY ANWER]], 0,1)</f>
        <v>1</v>
      </c>
    </row>
    <row r="1274" spans="1:19" x14ac:dyDescent="0.25">
      <c r="A1274">
        <v>280536</v>
      </c>
      <c r="B1274" t="s">
        <v>5427</v>
      </c>
      <c r="C1274">
        <v>2005</v>
      </c>
      <c r="D1274" t="s">
        <v>3524</v>
      </c>
      <c r="E1274" t="s">
        <v>5428</v>
      </c>
      <c r="F1274" t="s">
        <v>16</v>
      </c>
      <c r="H1274">
        <v>10</v>
      </c>
      <c r="I1274">
        <v>0</v>
      </c>
      <c r="J1274">
        <v>100</v>
      </c>
      <c r="K1274">
        <v>0</v>
      </c>
      <c r="L1274">
        <v>10</v>
      </c>
      <c r="M1274">
        <v>10</v>
      </c>
      <c r="N1274">
        <v>100</v>
      </c>
      <c r="O1274" t="s">
        <v>5429</v>
      </c>
      <c r="P1274" t="s">
        <v>5430</v>
      </c>
      <c r="Q1274" s="5" t="str">
        <f>HYPERLINK(Table4[[#This Row],[url]])</f>
        <v>https://s3.amazonaws.com/FrackFinder/Tadpole/Washington/2005/2005_X-080.3142_Y0040.2879.png</v>
      </c>
      <c r="S1274">
        <f>IF(LEFT(Table4[[#This Row],[answer1]])=Table4[[#This Row],[MY ANWER]], 0,1)</f>
        <v>1</v>
      </c>
    </row>
    <row r="1275" spans="1:19" x14ac:dyDescent="0.25">
      <c r="A1275">
        <v>280533</v>
      </c>
      <c r="B1275" t="s">
        <v>5417</v>
      </c>
      <c r="C1275">
        <v>2005</v>
      </c>
      <c r="D1275" t="s">
        <v>3524</v>
      </c>
      <c r="E1275" t="s">
        <v>5418</v>
      </c>
      <c r="F1275" t="s">
        <v>16</v>
      </c>
      <c r="H1275">
        <v>10</v>
      </c>
      <c r="I1275">
        <v>0</v>
      </c>
      <c r="J1275">
        <v>100</v>
      </c>
      <c r="K1275">
        <v>0</v>
      </c>
      <c r="L1275">
        <v>10</v>
      </c>
      <c r="M1275">
        <v>10</v>
      </c>
      <c r="N1275">
        <v>100</v>
      </c>
      <c r="O1275" t="s">
        <v>5419</v>
      </c>
      <c r="P1275" t="s">
        <v>5420</v>
      </c>
      <c r="Q1275" s="5" t="str">
        <f>HYPERLINK(Table4[[#This Row],[url]])</f>
        <v>https://s3.amazonaws.com/FrackFinder/Tadpole/Washington/2005/2005_X-080.3146_Y0040.2154.png</v>
      </c>
      <c r="S1275">
        <f>IF(LEFT(Table4[[#This Row],[answer1]])=Table4[[#This Row],[MY ANWER]], 0,1)</f>
        <v>1</v>
      </c>
    </row>
    <row r="1276" spans="1:19" x14ac:dyDescent="0.25">
      <c r="A1276">
        <v>280527</v>
      </c>
      <c r="B1276" t="s">
        <v>5397</v>
      </c>
      <c r="C1276">
        <v>2005</v>
      </c>
      <c r="D1276" t="s">
        <v>3524</v>
      </c>
      <c r="E1276" t="s">
        <v>5398</v>
      </c>
      <c r="F1276" t="s">
        <v>16</v>
      </c>
      <c r="H1276">
        <v>10</v>
      </c>
      <c r="I1276">
        <v>0</v>
      </c>
      <c r="J1276">
        <v>100</v>
      </c>
      <c r="K1276">
        <v>0</v>
      </c>
      <c r="L1276">
        <v>10</v>
      </c>
      <c r="M1276">
        <v>10</v>
      </c>
      <c r="N1276">
        <v>100</v>
      </c>
      <c r="O1276" t="s">
        <v>5399</v>
      </c>
      <c r="P1276" t="s">
        <v>5400</v>
      </c>
      <c r="Q1276" s="5" t="str">
        <f>HYPERLINK(Table4[[#This Row],[url]])</f>
        <v>https://s3.amazonaws.com/FrackFinder/Tadpole/Washington/2005/2005_X-080.3182_Y0040.3067.png</v>
      </c>
      <c r="S1276">
        <f>IF(LEFT(Table4[[#This Row],[answer1]])=Table4[[#This Row],[MY ANWER]], 0,1)</f>
        <v>1</v>
      </c>
    </row>
    <row r="1277" spans="1:19" x14ac:dyDescent="0.25">
      <c r="A1277">
        <v>280524</v>
      </c>
      <c r="B1277" t="s">
        <v>5387</v>
      </c>
      <c r="C1277">
        <v>2005</v>
      </c>
      <c r="D1277" t="s">
        <v>3524</v>
      </c>
      <c r="E1277" t="s">
        <v>5388</v>
      </c>
      <c r="F1277" t="s">
        <v>16</v>
      </c>
      <c r="H1277">
        <v>10</v>
      </c>
      <c r="I1277">
        <v>0</v>
      </c>
      <c r="J1277">
        <v>100</v>
      </c>
      <c r="K1277">
        <v>0</v>
      </c>
      <c r="L1277">
        <v>10</v>
      </c>
      <c r="M1277">
        <v>10</v>
      </c>
      <c r="N1277">
        <v>100</v>
      </c>
      <c r="O1277" t="s">
        <v>5389</v>
      </c>
      <c r="P1277" t="s">
        <v>5390</v>
      </c>
      <c r="Q1277" s="5" t="str">
        <f>HYPERLINK(Table4[[#This Row],[url]])</f>
        <v>https://s3.amazonaws.com/FrackFinder/Tadpole/Washington/2005/2005_X-080.3184_Y0040.2533.png</v>
      </c>
      <c r="S1277">
        <f>IF(LEFT(Table4[[#This Row],[answer1]])=Table4[[#This Row],[MY ANWER]], 0,1)</f>
        <v>1</v>
      </c>
    </row>
    <row r="1278" spans="1:19" x14ac:dyDescent="0.25">
      <c r="A1278">
        <v>280521</v>
      </c>
      <c r="B1278" t="s">
        <v>5377</v>
      </c>
      <c r="C1278">
        <v>2005</v>
      </c>
      <c r="D1278" t="s">
        <v>3524</v>
      </c>
      <c r="E1278" t="s">
        <v>5378</v>
      </c>
      <c r="F1278" t="s">
        <v>16</v>
      </c>
      <c r="H1278">
        <v>10</v>
      </c>
      <c r="I1278">
        <v>0</v>
      </c>
      <c r="J1278">
        <v>100</v>
      </c>
      <c r="K1278">
        <v>0</v>
      </c>
      <c r="L1278">
        <v>10</v>
      </c>
      <c r="M1278">
        <v>10</v>
      </c>
      <c r="N1278">
        <v>100</v>
      </c>
      <c r="O1278" t="s">
        <v>5379</v>
      </c>
      <c r="P1278" t="s">
        <v>5380</v>
      </c>
      <c r="Q1278" s="5" t="str">
        <f>HYPERLINK(Table4[[#This Row],[url]])</f>
        <v>https://s3.amazonaws.com/FrackFinder/Tadpole/Washington/2005/2005_X-080.3189_Y0040.0320.png</v>
      </c>
      <c r="S1278">
        <f>IF(LEFT(Table4[[#This Row],[answer1]])=Table4[[#This Row],[MY ANWER]], 0,1)</f>
        <v>1</v>
      </c>
    </row>
    <row r="1279" spans="1:19" x14ac:dyDescent="0.25">
      <c r="A1279">
        <v>280518</v>
      </c>
      <c r="B1279" t="s">
        <v>5367</v>
      </c>
      <c r="C1279">
        <v>2005</v>
      </c>
      <c r="D1279" t="s">
        <v>3524</v>
      </c>
      <c r="E1279" t="s">
        <v>5368</v>
      </c>
      <c r="F1279" t="s">
        <v>16</v>
      </c>
      <c r="H1279">
        <v>10</v>
      </c>
      <c r="I1279">
        <v>0</v>
      </c>
      <c r="J1279">
        <v>100</v>
      </c>
      <c r="K1279">
        <v>0</v>
      </c>
      <c r="L1279">
        <v>10</v>
      </c>
      <c r="M1279">
        <v>10</v>
      </c>
      <c r="N1279">
        <v>100</v>
      </c>
      <c r="O1279" t="s">
        <v>5369</v>
      </c>
      <c r="P1279" t="s">
        <v>5370</v>
      </c>
      <c r="Q1279" s="5" t="str">
        <f>HYPERLINK(Table4[[#This Row],[url]])</f>
        <v>https://s3.amazonaws.com/FrackFinder/Tadpole/Washington/2005/2005_X-080.3191_Y0040.0516.png</v>
      </c>
      <c r="S1279">
        <f>IF(LEFT(Table4[[#This Row],[answer1]])=Table4[[#This Row],[MY ANWER]], 0,1)</f>
        <v>1</v>
      </c>
    </row>
    <row r="1280" spans="1:19" x14ac:dyDescent="0.25">
      <c r="A1280">
        <v>280515</v>
      </c>
      <c r="B1280" t="s">
        <v>5357</v>
      </c>
      <c r="C1280">
        <v>2005</v>
      </c>
      <c r="D1280" t="s">
        <v>3524</v>
      </c>
      <c r="E1280" t="s">
        <v>5358</v>
      </c>
      <c r="F1280" t="s">
        <v>16</v>
      </c>
      <c r="H1280">
        <v>10</v>
      </c>
      <c r="I1280">
        <v>0</v>
      </c>
      <c r="J1280">
        <v>100</v>
      </c>
      <c r="K1280">
        <v>0</v>
      </c>
      <c r="L1280">
        <v>10</v>
      </c>
      <c r="M1280">
        <v>10</v>
      </c>
      <c r="N1280">
        <v>100</v>
      </c>
      <c r="O1280" t="s">
        <v>5359</v>
      </c>
      <c r="P1280" t="s">
        <v>5360</v>
      </c>
      <c r="Q1280" s="5" t="str">
        <f>HYPERLINK(Table4[[#This Row],[url]])</f>
        <v>https://s3.amazonaws.com/FrackFinder/Tadpole/Washington/2005/2005_X-080.3212_Y0040.2859.png</v>
      </c>
      <c r="S1280">
        <f>IF(LEFT(Table4[[#This Row],[answer1]])=Table4[[#This Row],[MY ANWER]], 0,1)</f>
        <v>1</v>
      </c>
    </row>
    <row r="1281" spans="1:19" x14ac:dyDescent="0.25">
      <c r="A1281">
        <v>280509</v>
      </c>
      <c r="B1281" t="s">
        <v>5337</v>
      </c>
      <c r="C1281">
        <v>2005</v>
      </c>
      <c r="D1281" t="s">
        <v>3524</v>
      </c>
      <c r="E1281" t="s">
        <v>5338</v>
      </c>
      <c r="F1281" t="s">
        <v>16</v>
      </c>
      <c r="H1281">
        <v>10</v>
      </c>
      <c r="I1281">
        <v>0</v>
      </c>
      <c r="J1281">
        <v>100</v>
      </c>
      <c r="K1281">
        <v>0</v>
      </c>
      <c r="L1281">
        <v>10</v>
      </c>
      <c r="M1281">
        <v>10</v>
      </c>
      <c r="N1281">
        <v>100</v>
      </c>
      <c r="O1281" t="s">
        <v>5339</v>
      </c>
      <c r="P1281" t="s">
        <v>5340</v>
      </c>
      <c r="Q1281" s="5" t="str">
        <f>HYPERLINK(Table4[[#This Row],[url]])</f>
        <v>https://s3.amazonaws.com/FrackFinder/Tadpole/Washington/2005/2005_X-080.3213_Y0040.2432.png</v>
      </c>
      <c r="S1281">
        <f>IF(LEFT(Table4[[#This Row],[answer1]])=Table4[[#This Row],[MY ANWER]], 0,1)</f>
        <v>1</v>
      </c>
    </row>
    <row r="1282" spans="1:19" x14ac:dyDescent="0.25">
      <c r="A1282">
        <v>280512</v>
      </c>
      <c r="B1282" t="s">
        <v>5347</v>
      </c>
      <c r="C1282">
        <v>2005</v>
      </c>
      <c r="D1282" t="s">
        <v>3524</v>
      </c>
      <c r="E1282" t="s">
        <v>5348</v>
      </c>
      <c r="F1282" t="s">
        <v>16</v>
      </c>
      <c r="H1282">
        <v>10</v>
      </c>
      <c r="I1282">
        <v>0</v>
      </c>
      <c r="J1282">
        <v>100</v>
      </c>
      <c r="K1282">
        <v>0</v>
      </c>
      <c r="L1282">
        <v>10</v>
      </c>
      <c r="M1282">
        <v>10</v>
      </c>
      <c r="N1282">
        <v>100</v>
      </c>
      <c r="O1282" t="s">
        <v>5349</v>
      </c>
      <c r="P1282" t="s">
        <v>5350</v>
      </c>
      <c r="Q1282" s="5" t="str">
        <f>HYPERLINK(Table4[[#This Row],[url]])</f>
        <v>https://s3.amazonaws.com/FrackFinder/Tadpole/Washington/2005/2005_X-080.3213_Y0040.3016.png</v>
      </c>
      <c r="S1282">
        <f>IF(LEFT(Table4[[#This Row],[answer1]])=Table4[[#This Row],[MY ANWER]], 0,1)</f>
        <v>1</v>
      </c>
    </row>
    <row r="1283" spans="1:19" x14ac:dyDescent="0.25">
      <c r="A1283">
        <v>280506</v>
      </c>
      <c r="B1283" t="s">
        <v>5327</v>
      </c>
      <c r="C1283">
        <v>2005</v>
      </c>
      <c r="D1283" t="s">
        <v>3524</v>
      </c>
      <c r="E1283" t="s">
        <v>5328</v>
      </c>
      <c r="F1283" t="s">
        <v>16</v>
      </c>
      <c r="H1283">
        <v>10</v>
      </c>
      <c r="I1283">
        <v>0</v>
      </c>
      <c r="J1283">
        <v>100</v>
      </c>
      <c r="K1283">
        <v>0</v>
      </c>
      <c r="L1283">
        <v>10</v>
      </c>
      <c r="M1283">
        <v>10</v>
      </c>
      <c r="N1283">
        <v>100</v>
      </c>
      <c r="O1283" t="s">
        <v>5329</v>
      </c>
      <c r="P1283" t="s">
        <v>5330</v>
      </c>
      <c r="Q1283" s="5" t="str">
        <f>HYPERLINK(Table4[[#This Row],[url]])</f>
        <v>https://s3.amazonaws.com/FrackFinder/Tadpole/Washington/2005/2005_X-080.3215_Y0040.3144.png</v>
      </c>
      <c r="S1283">
        <f>IF(LEFT(Table4[[#This Row],[answer1]])=Table4[[#This Row],[MY ANWER]], 0,1)</f>
        <v>1</v>
      </c>
    </row>
    <row r="1284" spans="1:19" x14ac:dyDescent="0.25">
      <c r="A1284">
        <v>280503</v>
      </c>
      <c r="B1284" t="s">
        <v>5317</v>
      </c>
      <c r="C1284">
        <v>2005</v>
      </c>
      <c r="D1284" t="s">
        <v>3524</v>
      </c>
      <c r="E1284" t="s">
        <v>5318</v>
      </c>
      <c r="F1284" t="s">
        <v>16</v>
      </c>
      <c r="H1284">
        <v>10</v>
      </c>
      <c r="I1284">
        <v>0</v>
      </c>
      <c r="J1284">
        <v>100</v>
      </c>
      <c r="K1284">
        <v>0</v>
      </c>
      <c r="L1284">
        <v>10</v>
      </c>
      <c r="M1284">
        <v>10</v>
      </c>
      <c r="N1284">
        <v>100</v>
      </c>
      <c r="O1284" t="s">
        <v>5319</v>
      </c>
      <c r="P1284" t="s">
        <v>5320</v>
      </c>
      <c r="Q1284" s="5" t="str">
        <f>HYPERLINK(Table4[[#This Row],[url]])</f>
        <v>https://s3.amazonaws.com/FrackFinder/Tadpole/Washington/2005/2005_X-080.3217_Y0040.2287.png</v>
      </c>
      <c r="S1284">
        <f>IF(LEFT(Table4[[#This Row],[answer1]])=Table4[[#This Row],[MY ANWER]], 0,1)</f>
        <v>1</v>
      </c>
    </row>
    <row r="1285" spans="1:19" x14ac:dyDescent="0.25">
      <c r="A1285">
        <v>280500</v>
      </c>
      <c r="B1285" t="s">
        <v>5307</v>
      </c>
      <c r="C1285">
        <v>2005</v>
      </c>
      <c r="D1285" t="s">
        <v>3524</v>
      </c>
      <c r="E1285" t="s">
        <v>5308</v>
      </c>
      <c r="F1285" t="s">
        <v>16</v>
      </c>
      <c r="H1285">
        <v>10</v>
      </c>
      <c r="I1285">
        <v>0</v>
      </c>
      <c r="J1285">
        <v>100</v>
      </c>
      <c r="K1285">
        <v>0</v>
      </c>
      <c r="L1285">
        <v>10</v>
      </c>
      <c r="M1285">
        <v>10</v>
      </c>
      <c r="N1285">
        <v>100</v>
      </c>
      <c r="O1285" t="s">
        <v>5309</v>
      </c>
      <c r="P1285" t="s">
        <v>5310</v>
      </c>
      <c r="Q1285" s="5" t="str">
        <f>HYPERLINK(Table4[[#This Row],[url]])</f>
        <v>https://s3.amazonaws.com/FrackFinder/Tadpole/Washington/2005/2005_X-080.3233_Y0040.2295.png</v>
      </c>
      <c r="S1285">
        <f>IF(LEFT(Table4[[#This Row],[answer1]])=Table4[[#This Row],[MY ANWER]], 0,1)</f>
        <v>1</v>
      </c>
    </row>
    <row r="1286" spans="1:19" x14ac:dyDescent="0.25">
      <c r="A1286">
        <v>280491</v>
      </c>
      <c r="B1286" t="s">
        <v>5277</v>
      </c>
      <c r="C1286">
        <v>2005</v>
      </c>
      <c r="D1286" t="s">
        <v>3524</v>
      </c>
      <c r="E1286" t="s">
        <v>5278</v>
      </c>
      <c r="F1286" t="s">
        <v>16</v>
      </c>
      <c r="H1286">
        <v>11</v>
      </c>
      <c r="I1286">
        <v>0</v>
      </c>
      <c r="J1286">
        <v>100</v>
      </c>
      <c r="K1286">
        <v>0</v>
      </c>
      <c r="L1286">
        <v>11</v>
      </c>
      <c r="M1286">
        <v>10</v>
      </c>
      <c r="N1286">
        <v>110</v>
      </c>
      <c r="O1286" t="s">
        <v>5279</v>
      </c>
      <c r="P1286" t="s">
        <v>5280</v>
      </c>
      <c r="Q1286" s="5" t="str">
        <f>HYPERLINK(Table4[[#This Row],[url]])</f>
        <v>https://s3.amazonaws.com/FrackFinder/Tadpole/Washington/2005/2005_X-080.3244_Y0040.2924.png</v>
      </c>
      <c r="S1286">
        <f>IF(LEFT(Table4[[#This Row],[answer1]])=Table4[[#This Row],[MY ANWER]], 0,1)</f>
        <v>1</v>
      </c>
    </row>
    <row r="1287" spans="1:19" x14ac:dyDescent="0.25">
      <c r="A1287">
        <v>280488</v>
      </c>
      <c r="B1287" t="s">
        <v>5267</v>
      </c>
      <c r="C1287">
        <v>2005</v>
      </c>
      <c r="D1287" t="s">
        <v>3524</v>
      </c>
      <c r="E1287" t="s">
        <v>5268</v>
      </c>
      <c r="F1287" t="s">
        <v>16</v>
      </c>
      <c r="H1287">
        <v>10</v>
      </c>
      <c r="I1287">
        <v>0</v>
      </c>
      <c r="J1287">
        <v>100</v>
      </c>
      <c r="K1287">
        <v>0</v>
      </c>
      <c r="L1287">
        <v>10</v>
      </c>
      <c r="M1287">
        <v>10</v>
      </c>
      <c r="N1287">
        <v>100</v>
      </c>
      <c r="O1287" t="s">
        <v>5269</v>
      </c>
      <c r="P1287" t="s">
        <v>5270</v>
      </c>
      <c r="Q1287" s="5" t="str">
        <f>HYPERLINK(Table4[[#This Row],[url]])</f>
        <v>https://s3.amazonaws.com/FrackFinder/Tadpole/Washington/2005/2005_X-080.3258_Y0040.3921.png</v>
      </c>
      <c r="S1287">
        <f>IF(LEFT(Table4[[#This Row],[answer1]])=Table4[[#This Row],[MY ANWER]], 0,1)</f>
        <v>1</v>
      </c>
    </row>
    <row r="1288" spans="1:19" x14ac:dyDescent="0.25">
      <c r="A1288">
        <v>280485</v>
      </c>
      <c r="B1288" t="s">
        <v>5257</v>
      </c>
      <c r="C1288">
        <v>2005</v>
      </c>
      <c r="D1288" t="s">
        <v>3524</v>
      </c>
      <c r="E1288" t="s">
        <v>5258</v>
      </c>
      <c r="F1288" t="s">
        <v>16</v>
      </c>
      <c r="H1288">
        <v>10</v>
      </c>
      <c r="I1288">
        <v>0</v>
      </c>
      <c r="J1288">
        <v>100</v>
      </c>
      <c r="K1288">
        <v>0</v>
      </c>
      <c r="L1288">
        <v>10</v>
      </c>
      <c r="M1288">
        <v>10</v>
      </c>
      <c r="N1288">
        <v>100</v>
      </c>
      <c r="O1288" t="s">
        <v>5259</v>
      </c>
      <c r="P1288" t="s">
        <v>5260</v>
      </c>
      <c r="Q1288" s="5" t="str">
        <f>HYPERLINK(Table4[[#This Row],[url]])</f>
        <v>https://s3.amazonaws.com/FrackFinder/Tadpole/Washington/2005/2005_X-080.3263_Y0040.3055.png</v>
      </c>
      <c r="S1288">
        <f>IF(LEFT(Table4[[#This Row],[answer1]])=Table4[[#This Row],[MY ANWER]], 0,1)</f>
        <v>1</v>
      </c>
    </row>
    <row r="1289" spans="1:19" x14ac:dyDescent="0.25">
      <c r="A1289">
        <v>280482</v>
      </c>
      <c r="B1289" t="s">
        <v>5247</v>
      </c>
      <c r="C1289">
        <v>2005</v>
      </c>
      <c r="D1289" t="s">
        <v>3524</v>
      </c>
      <c r="E1289" t="s">
        <v>5248</v>
      </c>
      <c r="F1289" t="s">
        <v>16</v>
      </c>
      <c r="H1289">
        <v>10</v>
      </c>
      <c r="I1289">
        <v>0</v>
      </c>
      <c r="J1289">
        <v>100</v>
      </c>
      <c r="K1289">
        <v>0</v>
      </c>
      <c r="L1289">
        <v>10</v>
      </c>
      <c r="M1289">
        <v>10</v>
      </c>
      <c r="N1289">
        <v>100</v>
      </c>
      <c r="O1289" t="s">
        <v>5249</v>
      </c>
      <c r="P1289" t="s">
        <v>5250</v>
      </c>
      <c r="Q1289" s="5" t="str">
        <f>HYPERLINK(Table4[[#This Row],[url]])</f>
        <v>https://s3.amazonaws.com/FrackFinder/Tadpole/Washington/2005/2005_X-080.3265_Y0040.4058.png</v>
      </c>
      <c r="S1289">
        <f>IF(LEFT(Table4[[#This Row],[answer1]])=Table4[[#This Row],[MY ANWER]], 0,1)</f>
        <v>1</v>
      </c>
    </row>
    <row r="1290" spans="1:19" x14ac:dyDescent="0.25">
      <c r="A1290">
        <v>280479</v>
      </c>
      <c r="B1290" t="s">
        <v>5237</v>
      </c>
      <c r="C1290">
        <v>2005</v>
      </c>
      <c r="D1290" t="s">
        <v>3524</v>
      </c>
      <c r="E1290" t="s">
        <v>5238</v>
      </c>
      <c r="F1290" t="s">
        <v>16</v>
      </c>
      <c r="H1290">
        <v>10</v>
      </c>
      <c r="I1290">
        <v>0</v>
      </c>
      <c r="J1290">
        <v>100</v>
      </c>
      <c r="K1290">
        <v>0</v>
      </c>
      <c r="L1290">
        <v>10</v>
      </c>
      <c r="M1290">
        <v>10</v>
      </c>
      <c r="N1290">
        <v>100</v>
      </c>
      <c r="O1290" t="s">
        <v>5239</v>
      </c>
      <c r="P1290" t="s">
        <v>5240</v>
      </c>
      <c r="Q1290" s="5" t="str">
        <f>HYPERLINK(Table4[[#This Row],[url]])</f>
        <v>https://s3.amazonaws.com/FrackFinder/Tadpole/Washington/2005/2005_X-080.3274_Y0040.3044.png</v>
      </c>
      <c r="S1290">
        <f>IF(LEFT(Table4[[#This Row],[answer1]])=Table4[[#This Row],[MY ANWER]], 0,1)</f>
        <v>1</v>
      </c>
    </row>
    <row r="1291" spans="1:19" x14ac:dyDescent="0.25">
      <c r="A1291">
        <v>280473</v>
      </c>
      <c r="B1291" t="s">
        <v>5217</v>
      </c>
      <c r="C1291">
        <v>2005</v>
      </c>
      <c r="D1291" t="s">
        <v>3524</v>
      </c>
      <c r="E1291" t="s">
        <v>5218</v>
      </c>
      <c r="F1291" t="s">
        <v>16</v>
      </c>
      <c r="H1291">
        <v>10</v>
      </c>
      <c r="I1291">
        <v>0</v>
      </c>
      <c r="J1291">
        <v>100</v>
      </c>
      <c r="K1291">
        <v>0</v>
      </c>
      <c r="L1291">
        <v>10</v>
      </c>
      <c r="M1291">
        <v>10</v>
      </c>
      <c r="N1291">
        <v>100</v>
      </c>
      <c r="O1291" t="s">
        <v>5219</v>
      </c>
      <c r="P1291" t="s">
        <v>5220</v>
      </c>
      <c r="Q1291" s="5" t="str">
        <f>HYPERLINK(Table4[[#This Row],[url]])</f>
        <v>https://s3.amazonaws.com/FrackFinder/Tadpole/Washington/2005/2005_X-080.3286_Y0040.2484.png</v>
      </c>
      <c r="S1291">
        <f>IF(LEFT(Table4[[#This Row],[answer1]])=Table4[[#This Row],[MY ANWER]], 0,1)</f>
        <v>1</v>
      </c>
    </row>
    <row r="1292" spans="1:19" x14ac:dyDescent="0.25">
      <c r="A1292">
        <v>280470</v>
      </c>
      <c r="B1292" t="s">
        <v>5207</v>
      </c>
      <c r="C1292">
        <v>2005</v>
      </c>
      <c r="D1292" t="s">
        <v>3524</v>
      </c>
      <c r="E1292" t="s">
        <v>5208</v>
      </c>
      <c r="F1292" t="s">
        <v>16</v>
      </c>
      <c r="H1292">
        <v>10</v>
      </c>
      <c r="I1292">
        <v>0</v>
      </c>
      <c r="J1292">
        <v>100</v>
      </c>
      <c r="K1292">
        <v>0</v>
      </c>
      <c r="L1292">
        <v>10</v>
      </c>
      <c r="M1292">
        <v>10</v>
      </c>
      <c r="N1292">
        <v>100</v>
      </c>
      <c r="O1292" t="s">
        <v>5209</v>
      </c>
      <c r="P1292" t="s">
        <v>5210</v>
      </c>
      <c r="Q1292" s="5" t="str">
        <f>HYPERLINK(Table4[[#This Row],[url]])</f>
        <v>https://s3.amazonaws.com/FrackFinder/Tadpole/Washington/2005/2005_X-080.3288_Y0040.1602.png</v>
      </c>
      <c r="S1292">
        <f>IF(LEFT(Table4[[#This Row],[answer1]])=Table4[[#This Row],[MY ANWER]], 0,1)</f>
        <v>1</v>
      </c>
    </row>
    <row r="1293" spans="1:19" x14ac:dyDescent="0.25">
      <c r="A1293">
        <v>280467</v>
      </c>
      <c r="B1293" t="s">
        <v>5197</v>
      </c>
      <c r="C1293">
        <v>2005</v>
      </c>
      <c r="D1293" t="s">
        <v>3524</v>
      </c>
      <c r="E1293" t="s">
        <v>5198</v>
      </c>
      <c r="F1293" t="s">
        <v>16</v>
      </c>
      <c r="H1293">
        <v>10</v>
      </c>
      <c r="I1293">
        <v>0</v>
      </c>
      <c r="J1293">
        <v>100</v>
      </c>
      <c r="K1293">
        <v>0</v>
      </c>
      <c r="L1293">
        <v>10</v>
      </c>
      <c r="M1293">
        <v>10</v>
      </c>
      <c r="N1293">
        <v>100</v>
      </c>
      <c r="O1293" t="s">
        <v>5199</v>
      </c>
      <c r="P1293" t="s">
        <v>5200</v>
      </c>
      <c r="Q1293" s="5" t="str">
        <f>HYPERLINK(Table4[[#This Row],[url]])</f>
        <v>https://s3.amazonaws.com/FrackFinder/Tadpole/Washington/2005/2005_X-080.3306_Y0040.2629.png</v>
      </c>
      <c r="S1293">
        <f>IF(LEFT(Table4[[#This Row],[answer1]])=Table4[[#This Row],[MY ANWER]], 0,1)</f>
        <v>1</v>
      </c>
    </row>
    <row r="1294" spans="1:19" x14ac:dyDescent="0.25">
      <c r="A1294">
        <v>280464</v>
      </c>
      <c r="B1294" t="s">
        <v>5187</v>
      </c>
      <c r="C1294">
        <v>2005</v>
      </c>
      <c r="D1294" t="s">
        <v>3524</v>
      </c>
      <c r="E1294" t="s">
        <v>5188</v>
      </c>
      <c r="F1294" t="s">
        <v>16</v>
      </c>
      <c r="H1294">
        <v>10</v>
      </c>
      <c r="I1294">
        <v>0</v>
      </c>
      <c r="J1294">
        <v>100</v>
      </c>
      <c r="K1294">
        <v>0</v>
      </c>
      <c r="L1294">
        <v>10</v>
      </c>
      <c r="M1294">
        <v>10</v>
      </c>
      <c r="N1294">
        <v>100</v>
      </c>
      <c r="O1294" t="s">
        <v>5189</v>
      </c>
      <c r="P1294" t="s">
        <v>5190</v>
      </c>
      <c r="Q1294" s="5" t="str">
        <f>HYPERLINK(Table4[[#This Row],[url]])</f>
        <v>https://s3.amazonaws.com/FrackFinder/Tadpole/Washington/2005/2005_X-080.3315_Y0040.2182.png</v>
      </c>
      <c r="S1294">
        <f>IF(LEFT(Table4[[#This Row],[answer1]])=Table4[[#This Row],[MY ANWER]], 0,1)</f>
        <v>1</v>
      </c>
    </row>
    <row r="1295" spans="1:19" x14ac:dyDescent="0.25">
      <c r="A1295">
        <v>280458</v>
      </c>
      <c r="B1295" t="s">
        <v>5167</v>
      </c>
      <c r="C1295">
        <v>2005</v>
      </c>
      <c r="D1295" t="s">
        <v>3524</v>
      </c>
      <c r="E1295" t="s">
        <v>5168</v>
      </c>
      <c r="F1295" t="s">
        <v>16</v>
      </c>
      <c r="H1295">
        <v>10</v>
      </c>
      <c r="I1295">
        <v>0</v>
      </c>
      <c r="J1295">
        <v>100</v>
      </c>
      <c r="K1295">
        <v>0</v>
      </c>
      <c r="L1295">
        <v>10</v>
      </c>
      <c r="M1295">
        <v>10</v>
      </c>
      <c r="N1295">
        <v>100</v>
      </c>
      <c r="O1295" t="s">
        <v>5169</v>
      </c>
      <c r="P1295" t="s">
        <v>5170</v>
      </c>
      <c r="Q1295" s="5" t="str">
        <f>HYPERLINK(Table4[[#This Row],[url]])</f>
        <v>https://s3.amazonaws.com/FrackFinder/Tadpole/Washington/2005/2005_X-080.3328_Y0040.2705.png</v>
      </c>
      <c r="S1295">
        <f>IF(LEFT(Table4[[#This Row],[answer1]])=Table4[[#This Row],[MY ANWER]], 0,1)</f>
        <v>1</v>
      </c>
    </row>
    <row r="1296" spans="1:19" x14ac:dyDescent="0.25">
      <c r="A1296">
        <v>280452</v>
      </c>
      <c r="B1296" t="s">
        <v>5147</v>
      </c>
      <c r="C1296">
        <v>2005</v>
      </c>
      <c r="D1296" t="s">
        <v>3524</v>
      </c>
      <c r="E1296" t="s">
        <v>5148</v>
      </c>
      <c r="F1296" t="s">
        <v>16</v>
      </c>
      <c r="H1296">
        <v>10</v>
      </c>
      <c r="I1296">
        <v>0</v>
      </c>
      <c r="J1296">
        <v>100</v>
      </c>
      <c r="K1296">
        <v>0</v>
      </c>
      <c r="L1296">
        <v>10</v>
      </c>
      <c r="M1296">
        <v>10</v>
      </c>
      <c r="N1296">
        <v>100</v>
      </c>
      <c r="O1296" t="s">
        <v>5149</v>
      </c>
      <c r="P1296" t="s">
        <v>5150</v>
      </c>
      <c r="Q1296" s="5" t="str">
        <f>HYPERLINK(Table4[[#This Row],[url]])</f>
        <v>https://s3.amazonaws.com/FrackFinder/Tadpole/Washington/2005/2005_X-080.3332_Y0040.3220.png</v>
      </c>
      <c r="S1296">
        <f>IF(LEFT(Table4[[#This Row],[answer1]])=Table4[[#This Row],[MY ANWER]], 0,1)</f>
        <v>1</v>
      </c>
    </row>
    <row r="1297" spans="1:19" x14ac:dyDescent="0.25">
      <c r="A1297">
        <v>280443</v>
      </c>
      <c r="B1297" t="s">
        <v>5116</v>
      </c>
      <c r="C1297">
        <v>2005</v>
      </c>
      <c r="D1297" t="s">
        <v>3524</v>
      </c>
      <c r="E1297" t="s">
        <v>5117</v>
      </c>
      <c r="F1297" t="s">
        <v>16</v>
      </c>
      <c r="H1297">
        <v>10</v>
      </c>
      <c r="I1297">
        <v>0</v>
      </c>
      <c r="J1297">
        <v>100</v>
      </c>
      <c r="K1297">
        <v>0</v>
      </c>
      <c r="L1297">
        <v>10</v>
      </c>
      <c r="M1297">
        <v>10</v>
      </c>
      <c r="N1297">
        <v>100</v>
      </c>
      <c r="O1297" t="s">
        <v>5118</v>
      </c>
      <c r="P1297" t="s">
        <v>5119</v>
      </c>
      <c r="Q1297" s="5" t="str">
        <f>HYPERLINK(Table4[[#This Row],[url]])</f>
        <v>https://s3.amazonaws.com/FrackFinder/Tadpole/Washington/2005/2005_X-080.3369_Y0040.0364.png</v>
      </c>
      <c r="S1297">
        <f>IF(LEFT(Table4[[#This Row],[answer1]])=Table4[[#This Row],[MY ANWER]], 0,1)</f>
        <v>1</v>
      </c>
    </row>
    <row r="1298" spans="1:19" x14ac:dyDescent="0.25">
      <c r="A1298">
        <v>280437</v>
      </c>
      <c r="B1298" t="s">
        <v>5096</v>
      </c>
      <c r="C1298">
        <v>2005</v>
      </c>
      <c r="D1298" t="s">
        <v>3524</v>
      </c>
      <c r="E1298" t="s">
        <v>5097</v>
      </c>
      <c r="F1298" t="s">
        <v>16</v>
      </c>
      <c r="H1298">
        <v>10</v>
      </c>
      <c r="I1298">
        <v>0</v>
      </c>
      <c r="J1298">
        <v>100</v>
      </c>
      <c r="K1298">
        <v>0</v>
      </c>
      <c r="L1298">
        <v>10</v>
      </c>
      <c r="M1298">
        <v>10</v>
      </c>
      <c r="N1298">
        <v>100</v>
      </c>
      <c r="O1298" t="s">
        <v>5098</v>
      </c>
      <c r="P1298" t="s">
        <v>5099</v>
      </c>
      <c r="Q1298" s="5" t="str">
        <f>HYPERLINK(Table4[[#This Row],[url]])</f>
        <v>https://s3.amazonaws.com/FrackFinder/Tadpole/Washington/2005/2005_X-080.3375_Y0040.2601.png</v>
      </c>
      <c r="S1298">
        <f>IF(LEFT(Table4[[#This Row],[answer1]])=Table4[[#This Row],[MY ANWER]], 0,1)</f>
        <v>1</v>
      </c>
    </row>
    <row r="1299" spans="1:19" x14ac:dyDescent="0.25">
      <c r="A1299">
        <v>280434</v>
      </c>
      <c r="B1299" t="s">
        <v>5086</v>
      </c>
      <c r="C1299">
        <v>2005</v>
      </c>
      <c r="D1299" t="s">
        <v>3524</v>
      </c>
      <c r="E1299" t="s">
        <v>5087</v>
      </c>
      <c r="F1299" t="s">
        <v>16</v>
      </c>
      <c r="H1299">
        <v>10</v>
      </c>
      <c r="I1299">
        <v>0</v>
      </c>
      <c r="J1299">
        <v>100</v>
      </c>
      <c r="K1299">
        <v>0</v>
      </c>
      <c r="L1299">
        <v>10</v>
      </c>
      <c r="M1299">
        <v>10</v>
      </c>
      <c r="N1299">
        <v>100</v>
      </c>
      <c r="O1299" t="s">
        <v>5088</v>
      </c>
      <c r="P1299" t="s">
        <v>5089</v>
      </c>
      <c r="Q1299" s="5" t="str">
        <f>HYPERLINK(Table4[[#This Row],[url]])</f>
        <v>https://s3.amazonaws.com/FrackFinder/Tadpole/Washington/2005/2005_X-080.3380_Y0040.2328.png</v>
      </c>
      <c r="S1299">
        <f>IF(LEFT(Table4[[#This Row],[answer1]])=Table4[[#This Row],[MY ANWER]], 0,1)</f>
        <v>1</v>
      </c>
    </row>
    <row r="1300" spans="1:19" x14ac:dyDescent="0.25">
      <c r="A1300">
        <v>280431</v>
      </c>
      <c r="B1300" t="s">
        <v>5076</v>
      </c>
      <c r="C1300">
        <v>2005</v>
      </c>
      <c r="D1300" t="s">
        <v>3524</v>
      </c>
      <c r="E1300" t="s">
        <v>5077</v>
      </c>
      <c r="F1300" t="s">
        <v>16</v>
      </c>
      <c r="H1300">
        <v>10</v>
      </c>
      <c r="I1300">
        <v>0</v>
      </c>
      <c r="J1300">
        <v>100</v>
      </c>
      <c r="K1300">
        <v>0</v>
      </c>
      <c r="L1300">
        <v>10</v>
      </c>
      <c r="M1300">
        <v>10</v>
      </c>
      <c r="N1300">
        <v>100</v>
      </c>
      <c r="O1300" t="s">
        <v>5078</v>
      </c>
      <c r="P1300" t="s">
        <v>5079</v>
      </c>
      <c r="Q1300" s="5" t="str">
        <f>HYPERLINK(Table4[[#This Row],[url]])</f>
        <v>https://s3.amazonaws.com/FrackFinder/Tadpole/Washington/2005/2005_X-080.3387_Y0040.2601.png</v>
      </c>
      <c r="S1300">
        <f>IF(LEFT(Table4[[#This Row],[answer1]])=Table4[[#This Row],[MY ANWER]], 0,1)</f>
        <v>1</v>
      </c>
    </row>
    <row r="1301" spans="1:19" x14ac:dyDescent="0.25">
      <c r="A1301">
        <v>280422</v>
      </c>
      <c r="B1301" t="s">
        <v>5046</v>
      </c>
      <c r="C1301">
        <v>2005</v>
      </c>
      <c r="D1301" t="s">
        <v>3524</v>
      </c>
      <c r="E1301" t="s">
        <v>5047</v>
      </c>
      <c r="F1301" t="s">
        <v>16</v>
      </c>
      <c r="H1301">
        <v>10</v>
      </c>
      <c r="I1301">
        <v>0</v>
      </c>
      <c r="J1301">
        <v>100</v>
      </c>
      <c r="K1301">
        <v>0</v>
      </c>
      <c r="L1301">
        <v>10</v>
      </c>
      <c r="M1301">
        <v>10</v>
      </c>
      <c r="N1301">
        <v>100</v>
      </c>
      <c r="O1301" t="s">
        <v>5048</v>
      </c>
      <c r="P1301" t="s">
        <v>5049</v>
      </c>
      <c r="Q1301" s="5" t="str">
        <f>HYPERLINK(Table4[[#This Row],[url]])</f>
        <v>https://s3.amazonaws.com/FrackFinder/Tadpole/Washington/2005/2005_X-080.3406_Y0040.4504.png</v>
      </c>
      <c r="S1301">
        <f>IF(LEFT(Table4[[#This Row],[answer1]])=Table4[[#This Row],[MY ANWER]], 0,1)</f>
        <v>1</v>
      </c>
    </row>
    <row r="1302" spans="1:19" x14ac:dyDescent="0.25">
      <c r="A1302">
        <v>280425</v>
      </c>
      <c r="B1302" t="s">
        <v>5056</v>
      </c>
      <c r="C1302">
        <v>2005</v>
      </c>
      <c r="D1302" t="s">
        <v>3524</v>
      </c>
      <c r="E1302" t="s">
        <v>5057</v>
      </c>
      <c r="F1302" t="s">
        <v>16</v>
      </c>
      <c r="H1302">
        <v>10</v>
      </c>
      <c r="I1302">
        <v>0</v>
      </c>
      <c r="J1302">
        <v>100</v>
      </c>
      <c r="K1302">
        <v>0</v>
      </c>
      <c r="L1302">
        <v>10</v>
      </c>
      <c r="M1302">
        <v>10</v>
      </c>
      <c r="N1302">
        <v>100</v>
      </c>
      <c r="O1302" t="s">
        <v>5058</v>
      </c>
      <c r="P1302" t="s">
        <v>5059</v>
      </c>
      <c r="Q1302" s="5" t="str">
        <f>HYPERLINK(Table4[[#This Row],[url]])</f>
        <v>https://s3.amazonaws.com/FrackFinder/Tadpole/Washington/2005/2005_X-080.3406_Y0040.4549.png</v>
      </c>
      <c r="S1302">
        <f>IF(LEFT(Table4[[#This Row],[answer1]])=Table4[[#This Row],[MY ANWER]], 0,1)</f>
        <v>1</v>
      </c>
    </row>
    <row r="1303" spans="1:19" x14ac:dyDescent="0.25">
      <c r="A1303">
        <v>280416</v>
      </c>
      <c r="B1303" t="s">
        <v>5026</v>
      </c>
      <c r="C1303">
        <v>2005</v>
      </c>
      <c r="D1303" t="s">
        <v>3524</v>
      </c>
      <c r="E1303" t="s">
        <v>5027</v>
      </c>
      <c r="F1303" t="s">
        <v>16</v>
      </c>
      <c r="H1303">
        <v>10</v>
      </c>
      <c r="I1303">
        <v>0</v>
      </c>
      <c r="J1303">
        <v>100</v>
      </c>
      <c r="K1303">
        <v>0</v>
      </c>
      <c r="L1303">
        <v>10</v>
      </c>
      <c r="M1303">
        <v>10</v>
      </c>
      <c r="N1303">
        <v>100</v>
      </c>
      <c r="O1303" t="s">
        <v>5028</v>
      </c>
      <c r="P1303" t="s">
        <v>5029</v>
      </c>
      <c r="Q1303" s="5" t="str">
        <f>HYPERLINK(Table4[[#This Row],[url]])</f>
        <v>https://s3.amazonaws.com/FrackFinder/Tadpole/Washington/2005/2005_X-080.3417_Y0040.2442.png</v>
      </c>
      <c r="S1303">
        <f>IF(LEFT(Table4[[#This Row],[answer1]])=Table4[[#This Row],[MY ANWER]], 0,1)</f>
        <v>1</v>
      </c>
    </row>
    <row r="1304" spans="1:19" x14ac:dyDescent="0.25">
      <c r="A1304">
        <v>280413</v>
      </c>
      <c r="B1304" t="s">
        <v>5016</v>
      </c>
      <c r="C1304">
        <v>2005</v>
      </c>
      <c r="D1304" t="s">
        <v>3524</v>
      </c>
      <c r="E1304" t="s">
        <v>5017</v>
      </c>
      <c r="F1304" t="s">
        <v>16</v>
      </c>
      <c r="H1304">
        <v>10</v>
      </c>
      <c r="I1304">
        <v>0</v>
      </c>
      <c r="J1304">
        <v>100</v>
      </c>
      <c r="K1304">
        <v>0</v>
      </c>
      <c r="L1304">
        <v>10</v>
      </c>
      <c r="M1304">
        <v>10</v>
      </c>
      <c r="N1304">
        <v>100</v>
      </c>
      <c r="O1304" t="s">
        <v>5018</v>
      </c>
      <c r="P1304" t="s">
        <v>5019</v>
      </c>
      <c r="Q1304" s="5" t="str">
        <f>HYPERLINK(Table4[[#This Row],[url]])</f>
        <v>https://s3.amazonaws.com/FrackFinder/Tadpole/Washington/2005/2005_X-080.3429_Y0040.2751.png</v>
      </c>
      <c r="S1304">
        <f>IF(LEFT(Table4[[#This Row],[answer1]])=Table4[[#This Row],[MY ANWER]], 0,1)</f>
        <v>1</v>
      </c>
    </row>
    <row r="1305" spans="1:19" x14ac:dyDescent="0.25">
      <c r="A1305">
        <v>280410</v>
      </c>
      <c r="B1305" t="s">
        <v>5006</v>
      </c>
      <c r="C1305">
        <v>2005</v>
      </c>
      <c r="D1305" t="s">
        <v>3524</v>
      </c>
      <c r="E1305" t="s">
        <v>5007</v>
      </c>
      <c r="F1305" t="s">
        <v>16</v>
      </c>
      <c r="H1305">
        <v>10</v>
      </c>
      <c r="I1305">
        <v>0</v>
      </c>
      <c r="J1305">
        <v>100</v>
      </c>
      <c r="K1305">
        <v>0</v>
      </c>
      <c r="L1305">
        <v>10</v>
      </c>
      <c r="M1305">
        <v>10</v>
      </c>
      <c r="N1305">
        <v>100</v>
      </c>
      <c r="O1305" t="s">
        <v>5008</v>
      </c>
      <c r="P1305" t="s">
        <v>5009</v>
      </c>
      <c r="Q1305" s="5" t="str">
        <f>HYPERLINK(Table4[[#This Row],[url]])</f>
        <v>https://s3.amazonaws.com/FrackFinder/Tadpole/Washington/2005/2005_X-080.3433_Y0040.2833.png</v>
      </c>
      <c r="S1305">
        <f>IF(LEFT(Table4[[#This Row],[answer1]])=Table4[[#This Row],[MY ANWER]], 0,1)</f>
        <v>1</v>
      </c>
    </row>
    <row r="1306" spans="1:19" x14ac:dyDescent="0.25">
      <c r="A1306">
        <v>280404</v>
      </c>
      <c r="B1306" t="s">
        <v>4986</v>
      </c>
      <c r="C1306">
        <v>2005</v>
      </c>
      <c r="D1306" t="s">
        <v>3524</v>
      </c>
      <c r="E1306" t="s">
        <v>4987</v>
      </c>
      <c r="F1306" t="s">
        <v>16</v>
      </c>
      <c r="H1306">
        <v>11</v>
      </c>
      <c r="I1306">
        <v>0</v>
      </c>
      <c r="J1306">
        <v>100</v>
      </c>
      <c r="K1306">
        <v>0</v>
      </c>
      <c r="L1306">
        <v>11</v>
      </c>
      <c r="M1306">
        <v>10</v>
      </c>
      <c r="N1306">
        <v>110</v>
      </c>
      <c r="O1306" t="s">
        <v>4988</v>
      </c>
      <c r="P1306" t="s">
        <v>4989</v>
      </c>
      <c r="Q1306" s="5" t="str">
        <f>HYPERLINK(Table4[[#This Row],[url]])</f>
        <v>https://s3.amazonaws.com/FrackFinder/Tadpole/Washington/2005/2005_X-080.3439_Y0040.4529.png</v>
      </c>
      <c r="S1306">
        <f>IF(LEFT(Table4[[#This Row],[answer1]])=Table4[[#This Row],[MY ANWER]], 0,1)</f>
        <v>1</v>
      </c>
    </row>
    <row r="1307" spans="1:19" x14ac:dyDescent="0.25">
      <c r="A1307">
        <v>280401</v>
      </c>
      <c r="B1307" t="s">
        <v>4976</v>
      </c>
      <c r="C1307">
        <v>2005</v>
      </c>
      <c r="D1307" t="s">
        <v>3524</v>
      </c>
      <c r="E1307" t="s">
        <v>4977</v>
      </c>
      <c r="F1307" t="s">
        <v>16</v>
      </c>
      <c r="H1307">
        <v>10</v>
      </c>
      <c r="I1307">
        <v>0</v>
      </c>
      <c r="J1307">
        <v>100</v>
      </c>
      <c r="K1307">
        <v>0</v>
      </c>
      <c r="L1307">
        <v>10</v>
      </c>
      <c r="M1307">
        <v>10</v>
      </c>
      <c r="N1307">
        <v>100</v>
      </c>
      <c r="O1307" t="s">
        <v>4978</v>
      </c>
      <c r="P1307" t="s">
        <v>4979</v>
      </c>
      <c r="Q1307" s="5" t="str">
        <f>HYPERLINK(Table4[[#This Row],[url]])</f>
        <v>https://s3.amazonaws.com/FrackFinder/Tadpole/Washington/2005/2005_X-080.3453_Y0040.2612.png</v>
      </c>
      <c r="S1307">
        <f>IF(LEFT(Table4[[#This Row],[answer1]])=Table4[[#This Row],[MY ANWER]], 0,1)</f>
        <v>1</v>
      </c>
    </row>
    <row r="1308" spans="1:19" x14ac:dyDescent="0.25">
      <c r="A1308">
        <v>280398</v>
      </c>
      <c r="B1308" t="s">
        <v>4966</v>
      </c>
      <c r="C1308">
        <v>2005</v>
      </c>
      <c r="D1308" t="s">
        <v>3524</v>
      </c>
      <c r="E1308" t="s">
        <v>4967</v>
      </c>
      <c r="F1308" t="s">
        <v>16</v>
      </c>
      <c r="H1308">
        <v>10</v>
      </c>
      <c r="I1308">
        <v>0</v>
      </c>
      <c r="J1308">
        <v>100</v>
      </c>
      <c r="K1308">
        <v>0</v>
      </c>
      <c r="L1308">
        <v>10</v>
      </c>
      <c r="M1308">
        <v>10</v>
      </c>
      <c r="N1308">
        <v>100</v>
      </c>
      <c r="O1308" t="s">
        <v>4968</v>
      </c>
      <c r="P1308" t="s">
        <v>4969</v>
      </c>
      <c r="Q1308" s="5" t="str">
        <f>HYPERLINK(Table4[[#This Row],[url]])</f>
        <v>https://s3.amazonaws.com/FrackFinder/Tadpole/Washington/2005/2005_X-080.3454_Y0040.2883.png</v>
      </c>
      <c r="S1308">
        <f>IF(LEFT(Table4[[#This Row],[answer1]])=Table4[[#This Row],[MY ANWER]], 0,1)</f>
        <v>1</v>
      </c>
    </row>
    <row r="1309" spans="1:19" x14ac:dyDescent="0.25">
      <c r="A1309">
        <v>280395</v>
      </c>
      <c r="B1309" t="s">
        <v>4956</v>
      </c>
      <c r="C1309">
        <v>2005</v>
      </c>
      <c r="D1309" t="s">
        <v>3524</v>
      </c>
      <c r="E1309" t="s">
        <v>4957</v>
      </c>
      <c r="F1309" t="s">
        <v>16</v>
      </c>
      <c r="H1309">
        <v>10</v>
      </c>
      <c r="I1309">
        <v>0</v>
      </c>
      <c r="J1309">
        <v>100</v>
      </c>
      <c r="K1309">
        <v>0</v>
      </c>
      <c r="L1309">
        <v>10</v>
      </c>
      <c r="M1309">
        <v>10</v>
      </c>
      <c r="N1309">
        <v>100</v>
      </c>
      <c r="O1309" t="s">
        <v>4958</v>
      </c>
      <c r="P1309" t="s">
        <v>4959</v>
      </c>
      <c r="Q1309" s="5" t="str">
        <f>HYPERLINK(Table4[[#This Row],[url]])</f>
        <v>https://s3.amazonaws.com/FrackFinder/Tadpole/Washington/2005/2005_X-080.3465_Y0040.2847.png</v>
      </c>
      <c r="S1309">
        <f>IF(LEFT(Table4[[#This Row],[answer1]])=Table4[[#This Row],[MY ANWER]], 0,1)</f>
        <v>1</v>
      </c>
    </row>
    <row r="1310" spans="1:19" x14ac:dyDescent="0.25">
      <c r="A1310">
        <v>280389</v>
      </c>
      <c r="B1310" t="s">
        <v>4936</v>
      </c>
      <c r="C1310">
        <v>2005</v>
      </c>
      <c r="D1310" t="s">
        <v>3524</v>
      </c>
      <c r="E1310" t="s">
        <v>4937</v>
      </c>
      <c r="F1310" t="s">
        <v>16</v>
      </c>
      <c r="H1310">
        <v>10</v>
      </c>
      <c r="I1310">
        <v>0</v>
      </c>
      <c r="J1310">
        <v>100</v>
      </c>
      <c r="K1310">
        <v>0</v>
      </c>
      <c r="L1310">
        <v>10</v>
      </c>
      <c r="M1310">
        <v>10</v>
      </c>
      <c r="N1310">
        <v>100</v>
      </c>
      <c r="O1310" t="s">
        <v>4938</v>
      </c>
      <c r="P1310" t="s">
        <v>4939</v>
      </c>
      <c r="Q1310" s="5" t="str">
        <f>HYPERLINK(Table4[[#This Row],[url]])</f>
        <v>https://s3.amazonaws.com/FrackFinder/Tadpole/Washington/2005/2005_X-080.3476_Y0040.2681.png</v>
      </c>
      <c r="S1310">
        <f>IF(LEFT(Table4[[#This Row],[answer1]])=Table4[[#This Row],[MY ANWER]], 0,1)</f>
        <v>1</v>
      </c>
    </row>
    <row r="1311" spans="1:19" x14ac:dyDescent="0.25">
      <c r="A1311">
        <v>280386</v>
      </c>
      <c r="B1311" t="s">
        <v>4926</v>
      </c>
      <c r="C1311">
        <v>2005</v>
      </c>
      <c r="D1311" t="s">
        <v>3524</v>
      </c>
      <c r="E1311" t="s">
        <v>4927</v>
      </c>
      <c r="F1311" t="s">
        <v>16</v>
      </c>
      <c r="H1311">
        <v>10</v>
      </c>
      <c r="I1311">
        <v>0</v>
      </c>
      <c r="J1311">
        <v>100</v>
      </c>
      <c r="K1311">
        <v>0</v>
      </c>
      <c r="L1311">
        <v>10</v>
      </c>
      <c r="M1311">
        <v>10</v>
      </c>
      <c r="N1311">
        <v>100</v>
      </c>
      <c r="O1311" t="s">
        <v>4928</v>
      </c>
      <c r="P1311" t="s">
        <v>4929</v>
      </c>
      <c r="Q1311" s="5" t="str">
        <f>HYPERLINK(Table4[[#This Row],[url]])</f>
        <v>https://s3.amazonaws.com/FrackFinder/Tadpole/Washington/2005/2005_X-080.3484_Y0040.2562.png</v>
      </c>
      <c r="S1311">
        <f>IF(LEFT(Table4[[#This Row],[answer1]])=Table4[[#This Row],[MY ANWER]], 0,1)</f>
        <v>1</v>
      </c>
    </row>
    <row r="1312" spans="1:19" x14ac:dyDescent="0.25">
      <c r="A1312">
        <v>280380</v>
      </c>
      <c r="B1312" t="s">
        <v>4906</v>
      </c>
      <c r="C1312">
        <v>2005</v>
      </c>
      <c r="D1312" t="s">
        <v>3524</v>
      </c>
      <c r="E1312" t="s">
        <v>4907</v>
      </c>
      <c r="F1312" t="s">
        <v>16</v>
      </c>
      <c r="H1312">
        <v>10</v>
      </c>
      <c r="I1312">
        <v>0</v>
      </c>
      <c r="J1312">
        <v>100</v>
      </c>
      <c r="K1312">
        <v>0</v>
      </c>
      <c r="L1312">
        <v>10</v>
      </c>
      <c r="M1312">
        <v>10</v>
      </c>
      <c r="N1312">
        <v>100</v>
      </c>
      <c r="O1312" t="s">
        <v>4908</v>
      </c>
      <c r="P1312" t="s">
        <v>4909</v>
      </c>
      <c r="Q1312" s="5" t="str">
        <f>HYPERLINK(Table4[[#This Row],[url]])</f>
        <v>https://s3.amazonaws.com/FrackFinder/Tadpole/Washington/2005/2005_X-080.3489_Y0040.2744.png</v>
      </c>
      <c r="S1312">
        <f>IF(LEFT(Table4[[#This Row],[answer1]])=Table4[[#This Row],[MY ANWER]], 0,1)</f>
        <v>1</v>
      </c>
    </row>
    <row r="1313" spans="1:19" x14ac:dyDescent="0.25">
      <c r="A1313">
        <v>280383</v>
      </c>
      <c r="B1313" t="s">
        <v>4916</v>
      </c>
      <c r="C1313">
        <v>2005</v>
      </c>
      <c r="D1313" t="s">
        <v>3524</v>
      </c>
      <c r="E1313" t="s">
        <v>4917</v>
      </c>
      <c r="F1313" t="s">
        <v>16</v>
      </c>
      <c r="H1313">
        <v>10</v>
      </c>
      <c r="I1313">
        <v>0</v>
      </c>
      <c r="J1313">
        <v>100</v>
      </c>
      <c r="K1313">
        <v>0</v>
      </c>
      <c r="L1313">
        <v>10</v>
      </c>
      <c r="M1313">
        <v>10</v>
      </c>
      <c r="N1313">
        <v>100</v>
      </c>
      <c r="O1313" t="s">
        <v>4918</v>
      </c>
      <c r="P1313" t="s">
        <v>4919</v>
      </c>
      <c r="Q1313" s="5" t="str">
        <f>HYPERLINK(Table4[[#This Row],[url]])</f>
        <v>https://s3.amazonaws.com/FrackFinder/Tadpole/Washington/2005/2005_X-080.3489_Y0040.3363.png</v>
      </c>
      <c r="S1313">
        <f>IF(LEFT(Table4[[#This Row],[answer1]])=Table4[[#This Row],[MY ANWER]], 0,1)</f>
        <v>1</v>
      </c>
    </row>
    <row r="1314" spans="1:19" x14ac:dyDescent="0.25">
      <c r="A1314">
        <v>280377</v>
      </c>
      <c r="B1314" t="s">
        <v>4896</v>
      </c>
      <c r="C1314">
        <v>2005</v>
      </c>
      <c r="D1314" t="s">
        <v>3524</v>
      </c>
      <c r="E1314" t="s">
        <v>4897</v>
      </c>
      <c r="F1314" t="s">
        <v>16</v>
      </c>
      <c r="H1314">
        <v>10</v>
      </c>
      <c r="I1314">
        <v>0</v>
      </c>
      <c r="J1314">
        <v>100</v>
      </c>
      <c r="K1314">
        <v>0</v>
      </c>
      <c r="L1314">
        <v>10</v>
      </c>
      <c r="M1314">
        <v>10</v>
      </c>
      <c r="N1314">
        <v>100</v>
      </c>
      <c r="O1314" t="s">
        <v>4898</v>
      </c>
      <c r="P1314" t="s">
        <v>4899</v>
      </c>
      <c r="Q1314" s="5" t="str">
        <f>HYPERLINK(Table4[[#This Row],[url]])</f>
        <v>https://s3.amazonaws.com/FrackFinder/Tadpole/Washington/2005/2005_X-080.3499_Y0040.2772.png</v>
      </c>
      <c r="S1314">
        <f>IF(LEFT(Table4[[#This Row],[answer1]])=Table4[[#This Row],[MY ANWER]], 0,1)</f>
        <v>1</v>
      </c>
    </row>
    <row r="1315" spans="1:19" x14ac:dyDescent="0.25">
      <c r="A1315">
        <v>280374</v>
      </c>
      <c r="B1315" t="s">
        <v>4886</v>
      </c>
      <c r="C1315">
        <v>2005</v>
      </c>
      <c r="D1315" t="s">
        <v>3524</v>
      </c>
      <c r="E1315" t="s">
        <v>4887</v>
      </c>
      <c r="F1315" t="s">
        <v>16</v>
      </c>
      <c r="H1315">
        <v>10</v>
      </c>
      <c r="I1315">
        <v>0</v>
      </c>
      <c r="J1315">
        <v>100</v>
      </c>
      <c r="K1315">
        <v>0</v>
      </c>
      <c r="L1315">
        <v>10</v>
      </c>
      <c r="M1315">
        <v>10</v>
      </c>
      <c r="N1315">
        <v>100</v>
      </c>
      <c r="O1315" t="s">
        <v>4888</v>
      </c>
      <c r="P1315" t="s">
        <v>4889</v>
      </c>
      <c r="Q1315" s="5" t="str">
        <f>HYPERLINK(Table4[[#This Row],[url]])</f>
        <v>https://s3.amazonaws.com/FrackFinder/Tadpole/Washington/2005/2005_X-080.3514_Y0040.4669.png</v>
      </c>
      <c r="S1315">
        <f>IF(LEFT(Table4[[#This Row],[answer1]])=Table4[[#This Row],[MY ANWER]], 0,1)</f>
        <v>1</v>
      </c>
    </row>
    <row r="1316" spans="1:19" x14ac:dyDescent="0.25">
      <c r="A1316">
        <v>280368</v>
      </c>
      <c r="B1316" t="s">
        <v>4866</v>
      </c>
      <c r="C1316">
        <v>2005</v>
      </c>
      <c r="D1316" t="s">
        <v>3524</v>
      </c>
      <c r="E1316" t="s">
        <v>4867</v>
      </c>
      <c r="F1316" t="s">
        <v>16</v>
      </c>
      <c r="H1316">
        <v>10</v>
      </c>
      <c r="I1316">
        <v>0</v>
      </c>
      <c r="J1316">
        <v>100</v>
      </c>
      <c r="K1316">
        <v>0</v>
      </c>
      <c r="L1316">
        <v>10</v>
      </c>
      <c r="M1316">
        <v>10</v>
      </c>
      <c r="N1316">
        <v>100</v>
      </c>
      <c r="O1316" t="s">
        <v>4868</v>
      </c>
      <c r="P1316" t="s">
        <v>4869</v>
      </c>
      <c r="Q1316" s="5" t="str">
        <f>HYPERLINK(Table4[[#This Row],[url]])</f>
        <v>https://s3.amazonaws.com/FrackFinder/Tadpole/Washington/2005/2005_X-080.3515_Y0040.2321.png</v>
      </c>
      <c r="S1316">
        <f>IF(LEFT(Table4[[#This Row],[answer1]])=Table4[[#This Row],[MY ANWER]], 0,1)</f>
        <v>1</v>
      </c>
    </row>
    <row r="1317" spans="1:19" x14ac:dyDescent="0.25">
      <c r="A1317">
        <v>280371</v>
      </c>
      <c r="B1317" t="s">
        <v>4876</v>
      </c>
      <c r="C1317">
        <v>2005</v>
      </c>
      <c r="D1317" t="s">
        <v>3524</v>
      </c>
      <c r="E1317" t="s">
        <v>4877</v>
      </c>
      <c r="F1317" t="s">
        <v>16</v>
      </c>
      <c r="H1317">
        <v>10</v>
      </c>
      <c r="I1317">
        <v>0</v>
      </c>
      <c r="J1317">
        <v>100</v>
      </c>
      <c r="K1317">
        <v>0</v>
      </c>
      <c r="L1317">
        <v>10</v>
      </c>
      <c r="M1317">
        <v>10</v>
      </c>
      <c r="N1317">
        <v>100</v>
      </c>
      <c r="O1317" t="s">
        <v>4878</v>
      </c>
      <c r="P1317" t="s">
        <v>4879</v>
      </c>
      <c r="Q1317" s="5" t="str">
        <f>HYPERLINK(Table4[[#This Row],[url]])</f>
        <v>https://s3.amazonaws.com/FrackFinder/Tadpole/Washington/2005/2005_X-080.3515_Y0040.2849.png</v>
      </c>
      <c r="S1317">
        <f>IF(LEFT(Table4[[#This Row],[answer1]])=Table4[[#This Row],[MY ANWER]], 0,1)</f>
        <v>1</v>
      </c>
    </row>
    <row r="1318" spans="1:19" x14ac:dyDescent="0.25">
      <c r="A1318">
        <v>280365</v>
      </c>
      <c r="B1318" t="s">
        <v>4856</v>
      </c>
      <c r="C1318">
        <v>2005</v>
      </c>
      <c r="D1318" t="s">
        <v>3524</v>
      </c>
      <c r="E1318" t="s">
        <v>4857</v>
      </c>
      <c r="F1318" t="s">
        <v>16</v>
      </c>
      <c r="H1318">
        <v>10</v>
      </c>
      <c r="I1318">
        <v>0</v>
      </c>
      <c r="J1318">
        <v>100</v>
      </c>
      <c r="K1318">
        <v>0</v>
      </c>
      <c r="L1318">
        <v>10</v>
      </c>
      <c r="M1318">
        <v>10</v>
      </c>
      <c r="N1318">
        <v>100</v>
      </c>
      <c r="O1318" t="s">
        <v>4858</v>
      </c>
      <c r="P1318" t="s">
        <v>4859</v>
      </c>
      <c r="Q1318" s="5" t="str">
        <f>HYPERLINK(Table4[[#This Row],[url]])</f>
        <v>https://s3.amazonaws.com/FrackFinder/Tadpole/Washington/2005/2005_X-080.3518_Y0040.1960.png</v>
      </c>
      <c r="S1318">
        <f>IF(LEFT(Table4[[#This Row],[answer1]])=Table4[[#This Row],[MY ANWER]], 0,1)</f>
        <v>1</v>
      </c>
    </row>
    <row r="1319" spans="1:19" x14ac:dyDescent="0.25">
      <c r="A1319">
        <v>280359</v>
      </c>
      <c r="B1319" t="s">
        <v>4836</v>
      </c>
      <c r="C1319">
        <v>2005</v>
      </c>
      <c r="D1319" t="s">
        <v>3524</v>
      </c>
      <c r="E1319" t="s">
        <v>4837</v>
      </c>
      <c r="F1319" t="s">
        <v>16</v>
      </c>
      <c r="H1319">
        <v>10</v>
      </c>
      <c r="I1319">
        <v>0</v>
      </c>
      <c r="J1319">
        <v>100</v>
      </c>
      <c r="K1319">
        <v>0</v>
      </c>
      <c r="L1319">
        <v>10</v>
      </c>
      <c r="M1319">
        <v>10</v>
      </c>
      <c r="N1319">
        <v>100</v>
      </c>
      <c r="O1319" t="s">
        <v>4838</v>
      </c>
      <c r="P1319" t="s">
        <v>4839</v>
      </c>
      <c r="Q1319" s="5" t="str">
        <f>HYPERLINK(Table4[[#This Row],[url]])</f>
        <v>https://s3.amazonaws.com/FrackFinder/Tadpole/Washington/2005/2005_X-080.3528_Y0040.2106.png</v>
      </c>
      <c r="S1319">
        <f>IF(LEFT(Table4[[#This Row],[answer1]])=Table4[[#This Row],[MY ANWER]], 0,1)</f>
        <v>1</v>
      </c>
    </row>
    <row r="1320" spans="1:19" x14ac:dyDescent="0.25">
      <c r="A1320">
        <v>280350</v>
      </c>
      <c r="B1320" t="s">
        <v>4806</v>
      </c>
      <c r="C1320">
        <v>2005</v>
      </c>
      <c r="D1320" t="s">
        <v>3524</v>
      </c>
      <c r="E1320" t="s">
        <v>4807</v>
      </c>
      <c r="F1320" t="s">
        <v>16</v>
      </c>
      <c r="H1320">
        <v>10</v>
      </c>
      <c r="I1320">
        <v>0</v>
      </c>
      <c r="J1320">
        <v>100</v>
      </c>
      <c r="K1320">
        <v>0</v>
      </c>
      <c r="L1320">
        <v>10</v>
      </c>
      <c r="M1320">
        <v>10</v>
      </c>
      <c r="N1320">
        <v>100</v>
      </c>
      <c r="O1320" t="s">
        <v>4808</v>
      </c>
      <c r="P1320" t="s">
        <v>4809</v>
      </c>
      <c r="Q1320" s="5" t="str">
        <f>HYPERLINK(Table4[[#This Row],[url]])</f>
        <v>https://s3.amazonaws.com/FrackFinder/Tadpole/Washington/2005/2005_X-080.3543_Y0040.2767.png</v>
      </c>
      <c r="S1320">
        <f>IF(LEFT(Table4[[#This Row],[answer1]])=Table4[[#This Row],[MY ANWER]], 0,1)</f>
        <v>1</v>
      </c>
    </row>
    <row r="1321" spans="1:19" x14ac:dyDescent="0.25">
      <c r="A1321">
        <v>280347</v>
      </c>
      <c r="B1321" t="s">
        <v>4796</v>
      </c>
      <c r="C1321">
        <v>2005</v>
      </c>
      <c r="D1321" t="s">
        <v>3524</v>
      </c>
      <c r="E1321" t="s">
        <v>4797</v>
      </c>
      <c r="F1321" t="s">
        <v>16</v>
      </c>
      <c r="H1321">
        <v>10</v>
      </c>
      <c r="I1321">
        <v>0</v>
      </c>
      <c r="J1321">
        <v>100</v>
      </c>
      <c r="K1321">
        <v>0</v>
      </c>
      <c r="L1321">
        <v>10</v>
      </c>
      <c r="M1321">
        <v>10</v>
      </c>
      <c r="N1321">
        <v>100</v>
      </c>
      <c r="O1321" t="s">
        <v>4798</v>
      </c>
      <c r="P1321" t="s">
        <v>4799</v>
      </c>
      <c r="Q1321" s="5" t="str">
        <f>HYPERLINK(Table4[[#This Row],[url]])</f>
        <v>https://s3.amazonaws.com/FrackFinder/Tadpole/Washington/2005/2005_X-080.3548_Y0040.2668.png</v>
      </c>
      <c r="S1321">
        <f>IF(LEFT(Table4[[#This Row],[answer1]])=Table4[[#This Row],[MY ANWER]], 0,1)</f>
        <v>1</v>
      </c>
    </row>
    <row r="1322" spans="1:19" x14ac:dyDescent="0.25">
      <c r="A1322">
        <v>280344</v>
      </c>
      <c r="B1322" t="s">
        <v>4786</v>
      </c>
      <c r="C1322">
        <v>2005</v>
      </c>
      <c r="D1322" t="s">
        <v>3524</v>
      </c>
      <c r="E1322" t="s">
        <v>4787</v>
      </c>
      <c r="F1322" t="s">
        <v>16</v>
      </c>
      <c r="H1322">
        <v>10</v>
      </c>
      <c r="I1322">
        <v>0</v>
      </c>
      <c r="J1322">
        <v>100</v>
      </c>
      <c r="K1322">
        <v>0</v>
      </c>
      <c r="L1322">
        <v>10</v>
      </c>
      <c r="M1322">
        <v>10</v>
      </c>
      <c r="N1322">
        <v>100</v>
      </c>
      <c r="O1322" t="s">
        <v>4788</v>
      </c>
      <c r="P1322" t="s">
        <v>4789</v>
      </c>
      <c r="Q1322" s="5" t="str">
        <f>HYPERLINK(Table4[[#This Row],[url]])</f>
        <v>https://s3.amazonaws.com/FrackFinder/Tadpole/Washington/2005/2005_X-080.3571_Y0040.4574.png</v>
      </c>
      <c r="S1322">
        <f>IF(LEFT(Table4[[#This Row],[answer1]])=Table4[[#This Row],[MY ANWER]], 0,1)</f>
        <v>1</v>
      </c>
    </row>
    <row r="1323" spans="1:19" x14ac:dyDescent="0.25">
      <c r="A1323">
        <v>280341</v>
      </c>
      <c r="B1323" t="s">
        <v>4776</v>
      </c>
      <c r="C1323">
        <v>2005</v>
      </c>
      <c r="D1323" t="s">
        <v>3524</v>
      </c>
      <c r="E1323" t="s">
        <v>4777</v>
      </c>
      <c r="F1323" t="s">
        <v>16</v>
      </c>
      <c r="H1323">
        <v>10</v>
      </c>
      <c r="I1323">
        <v>0</v>
      </c>
      <c r="J1323">
        <v>100</v>
      </c>
      <c r="K1323">
        <v>0</v>
      </c>
      <c r="L1323">
        <v>10</v>
      </c>
      <c r="M1323">
        <v>10</v>
      </c>
      <c r="N1323">
        <v>100</v>
      </c>
      <c r="O1323" t="s">
        <v>4778</v>
      </c>
      <c r="P1323" t="s">
        <v>4779</v>
      </c>
      <c r="Q1323" s="5" t="str">
        <f>HYPERLINK(Table4[[#This Row],[url]])</f>
        <v>https://s3.amazonaws.com/FrackFinder/Tadpole/Washington/2005/2005_X-080.3581_Y0040.3677.png</v>
      </c>
      <c r="S1323">
        <f>IF(LEFT(Table4[[#This Row],[answer1]])=Table4[[#This Row],[MY ANWER]], 0,1)</f>
        <v>1</v>
      </c>
    </row>
    <row r="1324" spans="1:19" x14ac:dyDescent="0.25">
      <c r="A1324">
        <v>280332</v>
      </c>
      <c r="B1324" t="s">
        <v>4746</v>
      </c>
      <c r="C1324">
        <v>2005</v>
      </c>
      <c r="D1324" t="s">
        <v>3524</v>
      </c>
      <c r="E1324" t="s">
        <v>4747</v>
      </c>
      <c r="F1324" t="s">
        <v>16</v>
      </c>
      <c r="H1324">
        <v>10</v>
      </c>
      <c r="I1324">
        <v>0</v>
      </c>
      <c r="J1324">
        <v>100</v>
      </c>
      <c r="K1324">
        <v>0</v>
      </c>
      <c r="L1324">
        <v>10</v>
      </c>
      <c r="M1324">
        <v>10</v>
      </c>
      <c r="N1324">
        <v>100</v>
      </c>
      <c r="O1324" t="s">
        <v>4748</v>
      </c>
      <c r="P1324" t="s">
        <v>4749</v>
      </c>
      <c r="Q1324" s="5" t="str">
        <f>HYPERLINK(Table4[[#This Row],[url]])</f>
        <v>https://s3.amazonaws.com/FrackFinder/Tadpole/Washington/2005/2005_X-080.3599_Y0040.2588.png</v>
      </c>
      <c r="S1324">
        <f>IF(LEFT(Table4[[#This Row],[answer1]])=Table4[[#This Row],[MY ANWER]], 0,1)</f>
        <v>1</v>
      </c>
    </row>
    <row r="1325" spans="1:19" x14ac:dyDescent="0.25">
      <c r="A1325">
        <v>280329</v>
      </c>
      <c r="B1325" t="s">
        <v>4736</v>
      </c>
      <c r="C1325">
        <v>2005</v>
      </c>
      <c r="D1325" t="s">
        <v>3524</v>
      </c>
      <c r="E1325" t="s">
        <v>4737</v>
      </c>
      <c r="F1325" t="s">
        <v>16</v>
      </c>
      <c r="H1325">
        <v>10</v>
      </c>
      <c r="I1325">
        <v>0</v>
      </c>
      <c r="J1325">
        <v>100</v>
      </c>
      <c r="K1325">
        <v>0</v>
      </c>
      <c r="L1325">
        <v>10</v>
      </c>
      <c r="M1325">
        <v>10</v>
      </c>
      <c r="N1325">
        <v>100</v>
      </c>
      <c r="O1325" t="s">
        <v>4738</v>
      </c>
      <c r="P1325" t="s">
        <v>4739</v>
      </c>
      <c r="Q1325" s="5" t="str">
        <f>HYPERLINK(Table4[[#This Row],[url]])</f>
        <v>https://s3.amazonaws.com/FrackFinder/Tadpole/Washington/2005/2005_X-080.3608_Y0040.3052.png</v>
      </c>
      <c r="S1325">
        <f>IF(LEFT(Table4[[#This Row],[answer1]])=Table4[[#This Row],[MY ANWER]], 0,1)</f>
        <v>1</v>
      </c>
    </row>
    <row r="1326" spans="1:19" x14ac:dyDescent="0.25">
      <c r="A1326">
        <v>280323</v>
      </c>
      <c r="B1326" t="s">
        <v>4716</v>
      </c>
      <c r="C1326">
        <v>2005</v>
      </c>
      <c r="D1326" t="s">
        <v>3524</v>
      </c>
      <c r="E1326" t="s">
        <v>4717</v>
      </c>
      <c r="F1326" t="s">
        <v>16</v>
      </c>
      <c r="H1326">
        <v>10</v>
      </c>
      <c r="I1326">
        <v>0</v>
      </c>
      <c r="J1326">
        <v>100</v>
      </c>
      <c r="K1326">
        <v>0</v>
      </c>
      <c r="L1326">
        <v>10</v>
      </c>
      <c r="M1326">
        <v>10</v>
      </c>
      <c r="N1326">
        <v>100</v>
      </c>
      <c r="O1326" t="s">
        <v>4718</v>
      </c>
      <c r="P1326" t="s">
        <v>4719</v>
      </c>
      <c r="Q1326" s="5" t="str">
        <f>HYPERLINK(Table4[[#This Row],[url]])</f>
        <v>https://s3.amazonaws.com/FrackFinder/Tadpole/Washington/2005/2005_X-080.3612_Y0040.2805.png</v>
      </c>
      <c r="S1326">
        <f>IF(LEFT(Table4[[#This Row],[answer1]])=Table4[[#This Row],[MY ANWER]], 0,1)</f>
        <v>1</v>
      </c>
    </row>
    <row r="1327" spans="1:19" x14ac:dyDescent="0.25">
      <c r="A1327">
        <v>280320</v>
      </c>
      <c r="B1327" t="s">
        <v>4706</v>
      </c>
      <c r="C1327">
        <v>2005</v>
      </c>
      <c r="D1327" t="s">
        <v>3524</v>
      </c>
      <c r="E1327" t="s">
        <v>4707</v>
      </c>
      <c r="F1327" t="s">
        <v>16</v>
      </c>
      <c r="H1327">
        <v>10</v>
      </c>
      <c r="I1327">
        <v>0</v>
      </c>
      <c r="J1327">
        <v>100</v>
      </c>
      <c r="K1327">
        <v>0</v>
      </c>
      <c r="L1327">
        <v>10</v>
      </c>
      <c r="M1327">
        <v>10</v>
      </c>
      <c r="N1327">
        <v>100</v>
      </c>
      <c r="O1327" t="s">
        <v>4708</v>
      </c>
      <c r="P1327" t="s">
        <v>4709</v>
      </c>
      <c r="Q1327" s="5" t="str">
        <f>HYPERLINK(Table4[[#This Row],[url]])</f>
        <v>https://s3.amazonaws.com/FrackFinder/Tadpole/Washington/2005/2005_X-080.3616_Y0040.1883.png</v>
      </c>
      <c r="S1327">
        <f>IF(LEFT(Table4[[#This Row],[answer1]])=Table4[[#This Row],[MY ANWER]], 0,1)</f>
        <v>1</v>
      </c>
    </row>
    <row r="1328" spans="1:19" x14ac:dyDescent="0.25">
      <c r="A1328">
        <v>280317</v>
      </c>
      <c r="B1328" t="s">
        <v>4696</v>
      </c>
      <c r="C1328">
        <v>2005</v>
      </c>
      <c r="D1328" t="s">
        <v>3524</v>
      </c>
      <c r="E1328" t="s">
        <v>4697</v>
      </c>
      <c r="F1328" t="s">
        <v>16</v>
      </c>
      <c r="H1328">
        <v>10</v>
      </c>
      <c r="I1328">
        <v>0</v>
      </c>
      <c r="J1328">
        <v>100</v>
      </c>
      <c r="K1328">
        <v>0</v>
      </c>
      <c r="L1328">
        <v>10</v>
      </c>
      <c r="M1328">
        <v>10</v>
      </c>
      <c r="N1328">
        <v>100</v>
      </c>
      <c r="O1328" t="s">
        <v>4698</v>
      </c>
      <c r="P1328" t="s">
        <v>4699</v>
      </c>
      <c r="Q1328" s="5" t="str">
        <f>HYPERLINK(Table4[[#This Row],[url]])</f>
        <v>https://s3.amazonaws.com/FrackFinder/Tadpole/Washington/2005/2005_X-080.3628_Y0040.2655.png</v>
      </c>
      <c r="S1328">
        <f>IF(LEFT(Table4[[#This Row],[answer1]])=Table4[[#This Row],[MY ANWER]], 0,1)</f>
        <v>1</v>
      </c>
    </row>
    <row r="1329" spans="1:19" x14ac:dyDescent="0.25">
      <c r="A1329">
        <v>280314</v>
      </c>
      <c r="B1329" t="s">
        <v>4686</v>
      </c>
      <c r="C1329">
        <v>2005</v>
      </c>
      <c r="D1329" t="s">
        <v>3524</v>
      </c>
      <c r="E1329" t="s">
        <v>4687</v>
      </c>
      <c r="F1329" t="s">
        <v>16</v>
      </c>
      <c r="H1329">
        <v>10</v>
      </c>
      <c r="I1329">
        <v>0</v>
      </c>
      <c r="J1329">
        <v>100</v>
      </c>
      <c r="K1329">
        <v>0</v>
      </c>
      <c r="L1329">
        <v>10</v>
      </c>
      <c r="M1329">
        <v>10</v>
      </c>
      <c r="N1329">
        <v>100</v>
      </c>
      <c r="O1329" t="s">
        <v>4688</v>
      </c>
      <c r="P1329" t="s">
        <v>4689</v>
      </c>
      <c r="Q1329" s="5" t="str">
        <f>HYPERLINK(Table4[[#This Row],[url]])</f>
        <v>https://s3.amazonaws.com/FrackFinder/Tadpole/Washington/2005/2005_X-080.3630_Y0040.4075.png</v>
      </c>
      <c r="S1329">
        <f>IF(LEFT(Table4[[#This Row],[answer1]])=Table4[[#This Row],[MY ANWER]], 0,1)</f>
        <v>1</v>
      </c>
    </row>
    <row r="1330" spans="1:19" x14ac:dyDescent="0.25">
      <c r="A1330">
        <v>280311</v>
      </c>
      <c r="B1330" t="s">
        <v>4676</v>
      </c>
      <c r="C1330">
        <v>2005</v>
      </c>
      <c r="D1330" t="s">
        <v>3524</v>
      </c>
      <c r="E1330" t="s">
        <v>4677</v>
      </c>
      <c r="F1330" t="s">
        <v>16</v>
      </c>
      <c r="H1330">
        <v>10</v>
      </c>
      <c r="I1330">
        <v>0</v>
      </c>
      <c r="J1330">
        <v>100</v>
      </c>
      <c r="K1330">
        <v>0</v>
      </c>
      <c r="L1330">
        <v>10</v>
      </c>
      <c r="M1330">
        <v>10</v>
      </c>
      <c r="N1330">
        <v>100</v>
      </c>
      <c r="O1330" t="s">
        <v>4678</v>
      </c>
      <c r="P1330" t="s">
        <v>4679</v>
      </c>
      <c r="Q1330" s="5" t="str">
        <f>HYPERLINK(Table4[[#This Row],[url]])</f>
        <v>https://s3.amazonaws.com/FrackFinder/Tadpole/Washington/2005/2005_X-080.3637_Y0040.2709.png</v>
      </c>
      <c r="S1330">
        <f>IF(LEFT(Table4[[#This Row],[answer1]])=Table4[[#This Row],[MY ANWER]], 0,1)</f>
        <v>1</v>
      </c>
    </row>
    <row r="1331" spans="1:19" x14ac:dyDescent="0.25">
      <c r="A1331">
        <v>280299</v>
      </c>
      <c r="B1331" t="s">
        <v>4636</v>
      </c>
      <c r="C1331">
        <v>2005</v>
      </c>
      <c r="D1331" t="s">
        <v>3524</v>
      </c>
      <c r="E1331" t="s">
        <v>4637</v>
      </c>
      <c r="F1331" t="s">
        <v>16</v>
      </c>
      <c r="H1331">
        <v>10</v>
      </c>
      <c r="I1331">
        <v>0</v>
      </c>
      <c r="J1331">
        <v>100</v>
      </c>
      <c r="K1331">
        <v>0</v>
      </c>
      <c r="L1331">
        <v>10</v>
      </c>
      <c r="M1331">
        <v>10</v>
      </c>
      <c r="N1331">
        <v>100</v>
      </c>
      <c r="O1331" t="s">
        <v>4638</v>
      </c>
      <c r="P1331" t="s">
        <v>4639</v>
      </c>
      <c r="Q1331" s="5" t="str">
        <f>HYPERLINK(Table4[[#This Row],[url]])</f>
        <v>https://s3.amazonaws.com/FrackFinder/Tadpole/Washington/2005/2005_X-080.3660_Y0040.2654.png</v>
      </c>
      <c r="S1331">
        <f>IF(LEFT(Table4[[#This Row],[answer1]])=Table4[[#This Row],[MY ANWER]], 0,1)</f>
        <v>1</v>
      </c>
    </row>
    <row r="1332" spans="1:19" x14ac:dyDescent="0.25">
      <c r="A1332">
        <v>280296</v>
      </c>
      <c r="B1332" t="s">
        <v>4626</v>
      </c>
      <c r="C1332">
        <v>2005</v>
      </c>
      <c r="D1332" t="s">
        <v>3524</v>
      </c>
      <c r="E1332" t="s">
        <v>4627</v>
      </c>
      <c r="F1332" t="s">
        <v>16</v>
      </c>
      <c r="H1332">
        <v>10</v>
      </c>
      <c r="I1332">
        <v>0</v>
      </c>
      <c r="J1332">
        <v>100</v>
      </c>
      <c r="K1332">
        <v>0</v>
      </c>
      <c r="L1332">
        <v>10</v>
      </c>
      <c r="M1332">
        <v>10</v>
      </c>
      <c r="N1332">
        <v>100</v>
      </c>
      <c r="O1332" t="s">
        <v>4628</v>
      </c>
      <c r="P1332" t="s">
        <v>4629</v>
      </c>
      <c r="Q1332" s="5" t="str">
        <f>HYPERLINK(Table4[[#This Row],[url]])</f>
        <v>https://s3.amazonaws.com/FrackFinder/Tadpole/Washington/2005/2005_X-080.3672_Y0040.2068.png</v>
      </c>
      <c r="S1332">
        <f>IF(LEFT(Table4[[#This Row],[answer1]])=Table4[[#This Row],[MY ANWER]], 0,1)</f>
        <v>1</v>
      </c>
    </row>
    <row r="1333" spans="1:19" x14ac:dyDescent="0.25">
      <c r="A1333">
        <v>280293</v>
      </c>
      <c r="B1333" t="s">
        <v>4616</v>
      </c>
      <c r="C1333">
        <v>2005</v>
      </c>
      <c r="D1333" t="s">
        <v>3524</v>
      </c>
      <c r="E1333" t="s">
        <v>4617</v>
      </c>
      <c r="F1333" t="s">
        <v>16</v>
      </c>
      <c r="H1333">
        <v>10</v>
      </c>
      <c r="I1333">
        <v>0</v>
      </c>
      <c r="J1333">
        <v>100</v>
      </c>
      <c r="K1333">
        <v>0</v>
      </c>
      <c r="L1333">
        <v>10</v>
      </c>
      <c r="M1333">
        <v>10</v>
      </c>
      <c r="N1333">
        <v>100</v>
      </c>
      <c r="O1333" t="s">
        <v>4618</v>
      </c>
      <c r="P1333" t="s">
        <v>4619</v>
      </c>
      <c r="Q1333" s="5" t="str">
        <f>HYPERLINK(Table4[[#This Row],[url]])</f>
        <v>https://s3.amazonaws.com/FrackFinder/Tadpole/Washington/2005/2005_X-080.3678_Y0040.2510.png</v>
      </c>
      <c r="S1333">
        <f>IF(LEFT(Table4[[#This Row],[answer1]])=Table4[[#This Row],[MY ANWER]], 0,1)</f>
        <v>1</v>
      </c>
    </row>
    <row r="1334" spans="1:19" x14ac:dyDescent="0.25">
      <c r="A1334">
        <v>280287</v>
      </c>
      <c r="B1334" t="s">
        <v>4596</v>
      </c>
      <c r="C1334">
        <v>2005</v>
      </c>
      <c r="D1334" t="s">
        <v>3524</v>
      </c>
      <c r="E1334" t="s">
        <v>4597</v>
      </c>
      <c r="F1334" t="s">
        <v>16</v>
      </c>
      <c r="H1334">
        <v>10</v>
      </c>
      <c r="I1334">
        <v>0</v>
      </c>
      <c r="J1334">
        <v>100</v>
      </c>
      <c r="K1334">
        <v>0</v>
      </c>
      <c r="L1334">
        <v>10</v>
      </c>
      <c r="M1334">
        <v>10</v>
      </c>
      <c r="N1334">
        <v>100</v>
      </c>
      <c r="O1334" t="s">
        <v>4598</v>
      </c>
      <c r="P1334" t="s">
        <v>4599</v>
      </c>
      <c r="Q1334" s="5" t="str">
        <f>HYPERLINK(Table4[[#This Row],[url]])</f>
        <v>https://s3.amazonaws.com/FrackFinder/Tadpole/Washington/2005/2005_X-080.3711_Y0040.2689.png</v>
      </c>
      <c r="S1334">
        <f>IF(LEFT(Table4[[#This Row],[answer1]])=Table4[[#This Row],[MY ANWER]], 0,1)</f>
        <v>1</v>
      </c>
    </row>
    <row r="1335" spans="1:19" x14ac:dyDescent="0.25">
      <c r="A1335">
        <v>280284</v>
      </c>
      <c r="B1335" t="s">
        <v>4586</v>
      </c>
      <c r="C1335">
        <v>2005</v>
      </c>
      <c r="D1335" t="s">
        <v>3524</v>
      </c>
      <c r="E1335" t="s">
        <v>4587</v>
      </c>
      <c r="F1335" t="s">
        <v>16</v>
      </c>
      <c r="H1335">
        <v>10</v>
      </c>
      <c r="I1335">
        <v>0</v>
      </c>
      <c r="J1335">
        <v>100</v>
      </c>
      <c r="K1335">
        <v>0</v>
      </c>
      <c r="L1335">
        <v>10</v>
      </c>
      <c r="M1335">
        <v>10</v>
      </c>
      <c r="N1335">
        <v>100</v>
      </c>
      <c r="O1335" t="s">
        <v>4588</v>
      </c>
      <c r="P1335" t="s">
        <v>4589</v>
      </c>
      <c r="Q1335" s="5" t="str">
        <f>HYPERLINK(Table4[[#This Row],[url]])</f>
        <v>https://s3.amazonaws.com/FrackFinder/Tadpole/Washington/2005/2005_X-080.3718_Y0040.2620.png</v>
      </c>
      <c r="S1335">
        <f>IF(LEFT(Table4[[#This Row],[answer1]])=Table4[[#This Row],[MY ANWER]], 0,1)</f>
        <v>1</v>
      </c>
    </row>
    <row r="1336" spans="1:19" x14ac:dyDescent="0.25">
      <c r="A1336">
        <v>280278</v>
      </c>
      <c r="B1336" t="s">
        <v>4566</v>
      </c>
      <c r="C1336">
        <v>2005</v>
      </c>
      <c r="D1336" t="s">
        <v>3524</v>
      </c>
      <c r="E1336" t="s">
        <v>4567</v>
      </c>
      <c r="F1336" t="s">
        <v>16</v>
      </c>
      <c r="H1336">
        <v>10</v>
      </c>
      <c r="I1336">
        <v>0</v>
      </c>
      <c r="J1336">
        <v>100</v>
      </c>
      <c r="K1336">
        <v>0</v>
      </c>
      <c r="L1336">
        <v>10</v>
      </c>
      <c r="M1336">
        <v>10</v>
      </c>
      <c r="N1336">
        <v>100</v>
      </c>
      <c r="O1336" t="s">
        <v>4568</v>
      </c>
      <c r="P1336" t="s">
        <v>4569</v>
      </c>
      <c r="Q1336" s="5" t="str">
        <f>HYPERLINK(Table4[[#This Row],[url]])</f>
        <v>https://s3.amazonaws.com/FrackFinder/Tadpole/Washington/2005/2005_X-080.3729_Y0040.3255.png</v>
      </c>
      <c r="S1336">
        <f>IF(LEFT(Table4[[#This Row],[answer1]])=Table4[[#This Row],[MY ANWER]], 0,1)</f>
        <v>1</v>
      </c>
    </row>
    <row r="1337" spans="1:19" x14ac:dyDescent="0.25">
      <c r="A1337">
        <v>280275</v>
      </c>
      <c r="B1337" t="s">
        <v>4556</v>
      </c>
      <c r="C1337">
        <v>2005</v>
      </c>
      <c r="D1337" t="s">
        <v>3524</v>
      </c>
      <c r="E1337" t="s">
        <v>4557</v>
      </c>
      <c r="F1337" t="s">
        <v>16</v>
      </c>
      <c r="H1337">
        <v>10</v>
      </c>
      <c r="I1337">
        <v>0</v>
      </c>
      <c r="J1337">
        <v>100</v>
      </c>
      <c r="K1337">
        <v>0</v>
      </c>
      <c r="L1337">
        <v>10</v>
      </c>
      <c r="M1337">
        <v>10</v>
      </c>
      <c r="N1337">
        <v>100</v>
      </c>
      <c r="O1337" t="s">
        <v>4558</v>
      </c>
      <c r="P1337" t="s">
        <v>4559</v>
      </c>
      <c r="Q1337" s="5" t="str">
        <f>HYPERLINK(Table4[[#This Row],[url]])</f>
        <v>https://s3.amazonaws.com/FrackFinder/Tadpole/Washington/2005/2005_X-080.3760_Y0040.2607.png</v>
      </c>
      <c r="S1337">
        <f>IF(LEFT(Table4[[#This Row],[answer1]])=Table4[[#This Row],[MY ANWER]], 0,1)</f>
        <v>1</v>
      </c>
    </row>
    <row r="1338" spans="1:19" x14ac:dyDescent="0.25">
      <c r="A1338">
        <v>280272</v>
      </c>
      <c r="B1338" t="s">
        <v>4546</v>
      </c>
      <c r="C1338">
        <v>2005</v>
      </c>
      <c r="D1338" t="s">
        <v>3524</v>
      </c>
      <c r="E1338" t="s">
        <v>4547</v>
      </c>
      <c r="F1338" t="s">
        <v>16</v>
      </c>
      <c r="H1338">
        <v>10</v>
      </c>
      <c r="I1338">
        <v>0</v>
      </c>
      <c r="J1338">
        <v>100</v>
      </c>
      <c r="K1338">
        <v>0</v>
      </c>
      <c r="L1338">
        <v>10</v>
      </c>
      <c r="M1338">
        <v>10</v>
      </c>
      <c r="N1338">
        <v>100</v>
      </c>
      <c r="O1338" t="s">
        <v>4548</v>
      </c>
      <c r="P1338" t="s">
        <v>4549</v>
      </c>
      <c r="Q1338" s="5" t="str">
        <f>HYPERLINK(Table4[[#This Row],[url]])</f>
        <v>https://s3.amazonaws.com/FrackFinder/Tadpole/Washington/2005/2005_X-080.3765_Y0040.4036.png</v>
      </c>
      <c r="S1338">
        <f>IF(LEFT(Table4[[#This Row],[answer1]])=Table4[[#This Row],[MY ANWER]], 0,1)</f>
        <v>1</v>
      </c>
    </row>
    <row r="1339" spans="1:19" x14ac:dyDescent="0.25">
      <c r="A1339">
        <v>280269</v>
      </c>
      <c r="B1339" t="s">
        <v>4536</v>
      </c>
      <c r="C1339">
        <v>2005</v>
      </c>
      <c r="D1339" t="s">
        <v>3524</v>
      </c>
      <c r="E1339" t="s">
        <v>4537</v>
      </c>
      <c r="F1339" t="s">
        <v>16</v>
      </c>
      <c r="H1339">
        <v>10</v>
      </c>
      <c r="I1339">
        <v>0</v>
      </c>
      <c r="J1339">
        <v>100</v>
      </c>
      <c r="K1339">
        <v>0</v>
      </c>
      <c r="L1339">
        <v>10</v>
      </c>
      <c r="M1339">
        <v>10</v>
      </c>
      <c r="N1339">
        <v>100</v>
      </c>
      <c r="O1339" t="s">
        <v>4538</v>
      </c>
      <c r="P1339" t="s">
        <v>4539</v>
      </c>
      <c r="Q1339" s="5" t="str">
        <f>HYPERLINK(Table4[[#This Row],[url]])</f>
        <v>https://s3.amazonaws.com/FrackFinder/Tadpole/Washington/2005/2005_X-080.3773_Y0040.2702.png</v>
      </c>
      <c r="S1339">
        <f>IF(LEFT(Table4[[#This Row],[answer1]])=Table4[[#This Row],[MY ANWER]], 0,1)</f>
        <v>1</v>
      </c>
    </row>
    <row r="1340" spans="1:19" x14ac:dyDescent="0.25">
      <c r="A1340">
        <v>280266</v>
      </c>
      <c r="B1340" t="s">
        <v>4526</v>
      </c>
      <c r="C1340">
        <v>2005</v>
      </c>
      <c r="D1340" t="s">
        <v>3524</v>
      </c>
      <c r="E1340" t="s">
        <v>4527</v>
      </c>
      <c r="F1340" t="s">
        <v>16</v>
      </c>
      <c r="H1340">
        <v>10</v>
      </c>
      <c r="I1340">
        <v>0</v>
      </c>
      <c r="J1340">
        <v>100</v>
      </c>
      <c r="K1340">
        <v>0</v>
      </c>
      <c r="L1340">
        <v>10</v>
      </c>
      <c r="M1340">
        <v>10</v>
      </c>
      <c r="N1340">
        <v>100</v>
      </c>
      <c r="O1340" t="s">
        <v>4528</v>
      </c>
      <c r="P1340" t="s">
        <v>4529</v>
      </c>
      <c r="Q1340" s="5" t="str">
        <f>HYPERLINK(Table4[[#This Row],[url]])</f>
        <v>https://s3.amazonaws.com/FrackFinder/Tadpole/Washington/2005/2005_X-080.3779_Y0040.2548.png</v>
      </c>
      <c r="S1340">
        <f>IF(LEFT(Table4[[#This Row],[answer1]])=Table4[[#This Row],[MY ANWER]], 0,1)</f>
        <v>1</v>
      </c>
    </row>
    <row r="1341" spans="1:19" x14ac:dyDescent="0.25">
      <c r="A1341">
        <v>280257</v>
      </c>
      <c r="B1341" t="s">
        <v>4496</v>
      </c>
      <c r="C1341">
        <v>2005</v>
      </c>
      <c r="D1341" t="s">
        <v>3524</v>
      </c>
      <c r="E1341" t="s">
        <v>4497</v>
      </c>
      <c r="F1341" t="s">
        <v>16</v>
      </c>
      <c r="H1341">
        <v>10</v>
      </c>
      <c r="I1341">
        <v>0</v>
      </c>
      <c r="J1341">
        <v>100</v>
      </c>
      <c r="K1341">
        <v>0</v>
      </c>
      <c r="L1341">
        <v>10</v>
      </c>
      <c r="M1341">
        <v>10</v>
      </c>
      <c r="N1341">
        <v>100</v>
      </c>
      <c r="O1341" t="s">
        <v>4498</v>
      </c>
      <c r="P1341" t="s">
        <v>4499</v>
      </c>
      <c r="Q1341" s="5" t="str">
        <f>HYPERLINK(Table4[[#This Row],[url]])</f>
        <v>https://s3.amazonaws.com/FrackFinder/Tadpole/Washington/2005/2005_X-080.3786_Y0040.2507.png</v>
      </c>
      <c r="S1341">
        <f>IF(LEFT(Table4[[#This Row],[answer1]])=Table4[[#This Row],[MY ANWER]], 0,1)</f>
        <v>1</v>
      </c>
    </row>
    <row r="1342" spans="1:19" x14ac:dyDescent="0.25">
      <c r="A1342">
        <v>280260</v>
      </c>
      <c r="B1342" t="s">
        <v>4506</v>
      </c>
      <c r="C1342">
        <v>2005</v>
      </c>
      <c r="D1342" t="s">
        <v>3524</v>
      </c>
      <c r="E1342" t="s">
        <v>4507</v>
      </c>
      <c r="F1342" t="s">
        <v>16</v>
      </c>
      <c r="H1342">
        <v>10</v>
      </c>
      <c r="I1342">
        <v>0</v>
      </c>
      <c r="J1342">
        <v>100</v>
      </c>
      <c r="K1342">
        <v>0</v>
      </c>
      <c r="L1342">
        <v>10</v>
      </c>
      <c r="M1342">
        <v>10</v>
      </c>
      <c r="N1342">
        <v>100</v>
      </c>
      <c r="O1342" t="s">
        <v>4508</v>
      </c>
      <c r="P1342" t="s">
        <v>4509</v>
      </c>
      <c r="Q1342" s="5" t="str">
        <f>HYPERLINK(Table4[[#This Row],[url]])</f>
        <v>https://s3.amazonaws.com/FrackFinder/Tadpole/Washington/2005/2005_X-080.3786_Y0040.2987.png</v>
      </c>
      <c r="S1342">
        <f>IF(LEFT(Table4[[#This Row],[answer1]])=Table4[[#This Row],[MY ANWER]], 0,1)</f>
        <v>1</v>
      </c>
    </row>
    <row r="1343" spans="1:19" x14ac:dyDescent="0.25">
      <c r="A1343">
        <v>280251</v>
      </c>
      <c r="B1343" t="s">
        <v>4476</v>
      </c>
      <c r="C1343">
        <v>2005</v>
      </c>
      <c r="D1343" t="s">
        <v>3524</v>
      </c>
      <c r="E1343" t="s">
        <v>4477</v>
      </c>
      <c r="F1343" t="s">
        <v>16</v>
      </c>
      <c r="H1343">
        <v>10</v>
      </c>
      <c r="I1343">
        <v>0</v>
      </c>
      <c r="J1343">
        <v>100</v>
      </c>
      <c r="K1343">
        <v>0</v>
      </c>
      <c r="L1343">
        <v>10</v>
      </c>
      <c r="M1343">
        <v>10</v>
      </c>
      <c r="N1343">
        <v>100</v>
      </c>
      <c r="O1343" t="s">
        <v>4478</v>
      </c>
      <c r="P1343" t="s">
        <v>4479</v>
      </c>
      <c r="Q1343" s="5" t="str">
        <f>HYPERLINK(Table4[[#This Row],[url]])</f>
        <v>https://s3.amazonaws.com/FrackFinder/Tadpole/Washington/2005/2005_X-080.3794_Y0040.2262.png</v>
      </c>
      <c r="S1343">
        <f>IF(LEFT(Table4[[#This Row],[answer1]])=Table4[[#This Row],[MY ANWER]], 0,1)</f>
        <v>1</v>
      </c>
    </row>
    <row r="1344" spans="1:19" x14ac:dyDescent="0.25">
      <c r="A1344">
        <v>280248</v>
      </c>
      <c r="B1344" t="s">
        <v>4466</v>
      </c>
      <c r="C1344">
        <v>2005</v>
      </c>
      <c r="D1344" t="s">
        <v>3524</v>
      </c>
      <c r="E1344" t="s">
        <v>4467</v>
      </c>
      <c r="F1344" t="s">
        <v>16</v>
      </c>
      <c r="H1344">
        <v>10</v>
      </c>
      <c r="I1344">
        <v>0</v>
      </c>
      <c r="J1344">
        <v>100</v>
      </c>
      <c r="K1344">
        <v>0</v>
      </c>
      <c r="L1344">
        <v>10</v>
      </c>
      <c r="M1344">
        <v>10</v>
      </c>
      <c r="N1344">
        <v>100</v>
      </c>
      <c r="O1344" t="s">
        <v>4468</v>
      </c>
      <c r="P1344" t="s">
        <v>4469</v>
      </c>
      <c r="Q1344" s="5" t="str">
        <f>HYPERLINK(Table4[[#This Row],[url]])</f>
        <v>https://s3.amazonaws.com/FrackFinder/Tadpole/Washington/2005/2005_X-080.3797_Y0040.2992.png</v>
      </c>
      <c r="S1344">
        <f>IF(LEFT(Table4[[#This Row],[answer1]])=Table4[[#This Row],[MY ANWER]], 0,1)</f>
        <v>1</v>
      </c>
    </row>
    <row r="1345" spans="1:19" x14ac:dyDescent="0.25">
      <c r="A1345">
        <v>280245</v>
      </c>
      <c r="B1345" t="s">
        <v>4456</v>
      </c>
      <c r="C1345">
        <v>2005</v>
      </c>
      <c r="D1345" t="s">
        <v>3524</v>
      </c>
      <c r="E1345" t="s">
        <v>4457</v>
      </c>
      <c r="F1345" t="s">
        <v>16</v>
      </c>
      <c r="H1345">
        <v>10</v>
      </c>
      <c r="I1345">
        <v>0</v>
      </c>
      <c r="J1345">
        <v>100</v>
      </c>
      <c r="K1345">
        <v>0</v>
      </c>
      <c r="L1345">
        <v>10</v>
      </c>
      <c r="M1345">
        <v>10</v>
      </c>
      <c r="N1345">
        <v>100</v>
      </c>
      <c r="O1345" t="s">
        <v>4458</v>
      </c>
      <c r="P1345" t="s">
        <v>4459</v>
      </c>
      <c r="Q1345" s="5" t="str">
        <f>HYPERLINK(Table4[[#This Row],[url]])</f>
        <v>https://s3.amazonaws.com/FrackFinder/Tadpole/Washington/2005/2005_X-080.3800_Y0040.2806.png</v>
      </c>
      <c r="S1345">
        <f>IF(LEFT(Table4[[#This Row],[answer1]])=Table4[[#This Row],[MY ANWER]], 0,1)</f>
        <v>1</v>
      </c>
    </row>
    <row r="1346" spans="1:19" x14ac:dyDescent="0.25">
      <c r="A1346">
        <v>280242</v>
      </c>
      <c r="B1346" t="s">
        <v>4446</v>
      </c>
      <c r="C1346">
        <v>2005</v>
      </c>
      <c r="D1346" t="s">
        <v>3524</v>
      </c>
      <c r="E1346" t="s">
        <v>4447</v>
      </c>
      <c r="F1346" t="s">
        <v>16</v>
      </c>
      <c r="H1346">
        <v>10</v>
      </c>
      <c r="I1346">
        <v>0</v>
      </c>
      <c r="J1346">
        <v>100</v>
      </c>
      <c r="K1346">
        <v>0</v>
      </c>
      <c r="L1346">
        <v>10</v>
      </c>
      <c r="M1346">
        <v>10</v>
      </c>
      <c r="N1346">
        <v>100</v>
      </c>
      <c r="O1346" t="s">
        <v>4448</v>
      </c>
      <c r="P1346" t="s">
        <v>4449</v>
      </c>
      <c r="Q1346" s="5" t="str">
        <f>HYPERLINK(Table4[[#This Row],[url]])</f>
        <v>https://s3.amazonaws.com/FrackFinder/Tadpole/Washington/2005/2005_X-080.3813_Y0040.2467.png</v>
      </c>
      <c r="S1346">
        <f>IF(LEFT(Table4[[#This Row],[answer1]])=Table4[[#This Row],[MY ANWER]], 0,1)</f>
        <v>1</v>
      </c>
    </row>
    <row r="1347" spans="1:19" x14ac:dyDescent="0.25">
      <c r="A1347">
        <v>280236</v>
      </c>
      <c r="B1347" t="s">
        <v>4426</v>
      </c>
      <c r="C1347">
        <v>2005</v>
      </c>
      <c r="D1347" t="s">
        <v>3524</v>
      </c>
      <c r="E1347" t="s">
        <v>4427</v>
      </c>
      <c r="F1347" t="s">
        <v>16</v>
      </c>
      <c r="H1347">
        <v>10</v>
      </c>
      <c r="I1347">
        <v>0</v>
      </c>
      <c r="J1347">
        <v>100</v>
      </c>
      <c r="K1347">
        <v>0</v>
      </c>
      <c r="L1347">
        <v>10</v>
      </c>
      <c r="M1347">
        <v>10</v>
      </c>
      <c r="N1347">
        <v>100</v>
      </c>
      <c r="O1347" t="s">
        <v>4428</v>
      </c>
      <c r="P1347" t="s">
        <v>4429</v>
      </c>
      <c r="Q1347" s="5" t="str">
        <f>HYPERLINK(Table4[[#This Row],[url]])</f>
        <v>https://s3.amazonaws.com/FrackFinder/Tadpole/Washington/2005/2005_X-080.3842_Y0040.2721.png</v>
      </c>
      <c r="S1347">
        <f>IF(LEFT(Table4[[#This Row],[answer1]])=Table4[[#This Row],[MY ANWER]], 0,1)</f>
        <v>1</v>
      </c>
    </row>
    <row r="1348" spans="1:19" x14ac:dyDescent="0.25">
      <c r="A1348">
        <v>280233</v>
      </c>
      <c r="B1348" t="s">
        <v>4416</v>
      </c>
      <c r="C1348">
        <v>2005</v>
      </c>
      <c r="D1348" t="s">
        <v>3524</v>
      </c>
      <c r="E1348" t="s">
        <v>4417</v>
      </c>
      <c r="F1348" t="s">
        <v>16</v>
      </c>
      <c r="H1348">
        <v>10</v>
      </c>
      <c r="I1348">
        <v>0</v>
      </c>
      <c r="J1348">
        <v>100</v>
      </c>
      <c r="K1348">
        <v>0</v>
      </c>
      <c r="L1348">
        <v>10</v>
      </c>
      <c r="M1348">
        <v>10</v>
      </c>
      <c r="N1348">
        <v>100</v>
      </c>
      <c r="O1348" t="s">
        <v>4418</v>
      </c>
      <c r="P1348" t="s">
        <v>4419</v>
      </c>
      <c r="Q1348" s="5" t="str">
        <f>HYPERLINK(Table4[[#This Row],[url]])</f>
        <v>https://s3.amazonaws.com/FrackFinder/Tadpole/Washington/2005/2005_X-080.3852_Y0040.2694.png</v>
      </c>
      <c r="S1348">
        <f>IF(LEFT(Table4[[#This Row],[answer1]])=Table4[[#This Row],[MY ANWER]], 0,1)</f>
        <v>1</v>
      </c>
    </row>
    <row r="1349" spans="1:19" x14ac:dyDescent="0.25">
      <c r="A1349">
        <v>280230</v>
      </c>
      <c r="B1349" t="s">
        <v>4406</v>
      </c>
      <c r="C1349">
        <v>2005</v>
      </c>
      <c r="D1349" t="s">
        <v>3524</v>
      </c>
      <c r="E1349" t="s">
        <v>4407</v>
      </c>
      <c r="F1349" t="s">
        <v>16</v>
      </c>
      <c r="H1349">
        <v>10</v>
      </c>
      <c r="I1349">
        <v>0</v>
      </c>
      <c r="J1349">
        <v>100</v>
      </c>
      <c r="K1349">
        <v>0</v>
      </c>
      <c r="L1349">
        <v>10</v>
      </c>
      <c r="M1349">
        <v>10</v>
      </c>
      <c r="N1349">
        <v>100</v>
      </c>
      <c r="O1349" t="s">
        <v>4408</v>
      </c>
      <c r="P1349" t="s">
        <v>4409</v>
      </c>
      <c r="Q1349" s="5" t="str">
        <f>HYPERLINK(Table4[[#This Row],[url]])</f>
        <v>https://s3.amazonaws.com/FrackFinder/Tadpole/Washington/2005/2005_X-080.3861_Y0040.2072.png</v>
      </c>
      <c r="S1349">
        <f>IF(LEFT(Table4[[#This Row],[answer1]])=Table4[[#This Row],[MY ANWER]], 0,1)</f>
        <v>1</v>
      </c>
    </row>
    <row r="1350" spans="1:19" x14ac:dyDescent="0.25">
      <c r="A1350">
        <v>280227</v>
      </c>
      <c r="B1350" t="s">
        <v>4396</v>
      </c>
      <c r="C1350">
        <v>2005</v>
      </c>
      <c r="D1350" t="s">
        <v>3524</v>
      </c>
      <c r="E1350" t="s">
        <v>4397</v>
      </c>
      <c r="F1350" t="s">
        <v>16</v>
      </c>
      <c r="H1350">
        <v>10</v>
      </c>
      <c r="I1350">
        <v>0</v>
      </c>
      <c r="J1350">
        <v>100</v>
      </c>
      <c r="K1350">
        <v>0</v>
      </c>
      <c r="L1350">
        <v>10</v>
      </c>
      <c r="M1350">
        <v>10</v>
      </c>
      <c r="N1350">
        <v>100</v>
      </c>
      <c r="O1350" t="s">
        <v>4398</v>
      </c>
      <c r="P1350" t="s">
        <v>4399</v>
      </c>
      <c r="Q1350" s="5" t="str">
        <f>HYPERLINK(Table4[[#This Row],[url]])</f>
        <v>https://s3.amazonaws.com/FrackFinder/Tadpole/Washington/2005/2005_X-080.3880_Y0040.2628.png</v>
      </c>
      <c r="S1350">
        <f>IF(LEFT(Table4[[#This Row],[answer1]])=Table4[[#This Row],[MY ANWER]], 0,1)</f>
        <v>1</v>
      </c>
    </row>
    <row r="1351" spans="1:19" x14ac:dyDescent="0.25">
      <c r="A1351">
        <v>280224</v>
      </c>
      <c r="B1351" t="s">
        <v>4386</v>
      </c>
      <c r="C1351">
        <v>2005</v>
      </c>
      <c r="D1351" t="s">
        <v>3524</v>
      </c>
      <c r="E1351" t="s">
        <v>4387</v>
      </c>
      <c r="F1351" t="s">
        <v>16</v>
      </c>
      <c r="H1351">
        <v>10</v>
      </c>
      <c r="I1351">
        <v>0</v>
      </c>
      <c r="J1351">
        <v>100</v>
      </c>
      <c r="K1351">
        <v>0</v>
      </c>
      <c r="L1351">
        <v>10</v>
      </c>
      <c r="M1351">
        <v>10</v>
      </c>
      <c r="N1351">
        <v>100</v>
      </c>
      <c r="O1351" t="s">
        <v>4388</v>
      </c>
      <c r="P1351" t="s">
        <v>4389</v>
      </c>
      <c r="Q1351" s="5" t="str">
        <f>HYPERLINK(Table4[[#This Row],[url]])</f>
        <v>https://s3.amazonaws.com/FrackFinder/Tadpole/Washington/2005/2005_X-080.3892_Y0040.1432.png</v>
      </c>
      <c r="S1351">
        <f>IF(LEFT(Table4[[#This Row],[answer1]])=Table4[[#This Row],[MY ANWER]], 0,1)</f>
        <v>1</v>
      </c>
    </row>
    <row r="1352" spans="1:19" x14ac:dyDescent="0.25">
      <c r="A1352">
        <v>280221</v>
      </c>
      <c r="B1352" t="s">
        <v>4376</v>
      </c>
      <c r="C1352">
        <v>2005</v>
      </c>
      <c r="D1352" t="s">
        <v>3524</v>
      </c>
      <c r="E1352" t="s">
        <v>4377</v>
      </c>
      <c r="F1352" t="s">
        <v>16</v>
      </c>
      <c r="H1352">
        <v>10</v>
      </c>
      <c r="I1352">
        <v>0</v>
      </c>
      <c r="J1352">
        <v>100</v>
      </c>
      <c r="K1352">
        <v>0</v>
      </c>
      <c r="L1352">
        <v>10</v>
      </c>
      <c r="M1352">
        <v>10</v>
      </c>
      <c r="N1352">
        <v>100</v>
      </c>
      <c r="O1352" t="s">
        <v>4378</v>
      </c>
      <c r="P1352" t="s">
        <v>4379</v>
      </c>
      <c r="Q1352" s="5" t="str">
        <f>HYPERLINK(Table4[[#This Row],[url]])</f>
        <v>https://s3.amazonaws.com/FrackFinder/Tadpole/Washington/2005/2005_X-080.3900_Y0040.4055.png</v>
      </c>
      <c r="S1352">
        <f>IF(LEFT(Table4[[#This Row],[answer1]])=Table4[[#This Row],[MY ANWER]], 0,1)</f>
        <v>1</v>
      </c>
    </row>
    <row r="1353" spans="1:19" x14ac:dyDescent="0.25">
      <c r="A1353">
        <v>280218</v>
      </c>
      <c r="B1353" t="s">
        <v>4366</v>
      </c>
      <c r="C1353">
        <v>2005</v>
      </c>
      <c r="D1353" t="s">
        <v>3524</v>
      </c>
      <c r="E1353" t="s">
        <v>4367</v>
      </c>
      <c r="F1353" t="s">
        <v>16</v>
      </c>
      <c r="H1353">
        <v>10</v>
      </c>
      <c r="I1353">
        <v>0</v>
      </c>
      <c r="J1353">
        <v>100</v>
      </c>
      <c r="K1353">
        <v>0</v>
      </c>
      <c r="L1353">
        <v>10</v>
      </c>
      <c r="M1353">
        <v>10</v>
      </c>
      <c r="N1353">
        <v>100</v>
      </c>
      <c r="O1353" t="s">
        <v>4368</v>
      </c>
      <c r="P1353" t="s">
        <v>4369</v>
      </c>
      <c r="Q1353" s="5" t="str">
        <f>HYPERLINK(Table4[[#This Row],[url]])</f>
        <v>https://s3.amazonaws.com/FrackFinder/Tadpole/Washington/2005/2005_X-080.3904_Y0040.2691.png</v>
      </c>
      <c r="S1353">
        <f>IF(LEFT(Table4[[#This Row],[answer1]])=Table4[[#This Row],[MY ANWER]], 0,1)</f>
        <v>1</v>
      </c>
    </row>
    <row r="1354" spans="1:19" x14ac:dyDescent="0.25">
      <c r="A1354">
        <v>280212</v>
      </c>
      <c r="B1354" t="s">
        <v>4346</v>
      </c>
      <c r="C1354">
        <v>2005</v>
      </c>
      <c r="D1354" t="s">
        <v>3524</v>
      </c>
      <c r="E1354" t="s">
        <v>4347</v>
      </c>
      <c r="F1354" t="s">
        <v>16</v>
      </c>
      <c r="H1354">
        <v>10</v>
      </c>
      <c r="I1354">
        <v>0</v>
      </c>
      <c r="J1354">
        <v>100</v>
      </c>
      <c r="K1354">
        <v>0</v>
      </c>
      <c r="L1354">
        <v>10</v>
      </c>
      <c r="M1354">
        <v>10</v>
      </c>
      <c r="N1354">
        <v>100</v>
      </c>
      <c r="O1354" t="s">
        <v>4348</v>
      </c>
      <c r="P1354" t="s">
        <v>4349</v>
      </c>
      <c r="Q1354" s="5" t="str">
        <f>HYPERLINK(Table4[[#This Row],[url]])</f>
        <v>https://s3.amazonaws.com/FrackFinder/Tadpole/Washington/2005/2005_X-080.3910_Y0040.2611.png</v>
      </c>
      <c r="S1354">
        <f>IF(LEFT(Table4[[#This Row],[answer1]])=Table4[[#This Row],[MY ANWER]], 0,1)</f>
        <v>1</v>
      </c>
    </row>
    <row r="1355" spans="1:19" x14ac:dyDescent="0.25">
      <c r="A1355">
        <v>280215</v>
      </c>
      <c r="B1355" t="s">
        <v>4356</v>
      </c>
      <c r="C1355">
        <v>2005</v>
      </c>
      <c r="D1355" t="s">
        <v>3524</v>
      </c>
      <c r="E1355" t="s">
        <v>4357</v>
      </c>
      <c r="F1355" t="s">
        <v>16</v>
      </c>
      <c r="H1355">
        <v>10</v>
      </c>
      <c r="I1355">
        <v>0</v>
      </c>
      <c r="J1355">
        <v>100</v>
      </c>
      <c r="K1355">
        <v>0</v>
      </c>
      <c r="L1355">
        <v>10</v>
      </c>
      <c r="M1355">
        <v>10</v>
      </c>
      <c r="N1355">
        <v>100</v>
      </c>
      <c r="O1355" t="s">
        <v>4358</v>
      </c>
      <c r="P1355" t="s">
        <v>4359</v>
      </c>
      <c r="Q1355" s="5" t="str">
        <f>HYPERLINK(Table4[[#This Row],[url]])</f>
        <v>https://s3.amazonaws.com/FrackFinder/Tadpole/Washington/2005/2005_X-080.3910_Y0040.2933.png</v>
      </c>
      <c r="S1355">
        <f>IF(LEFT(Table4[[#This Row],[answer1]])=Table4[[#This Row],[MY ANWER]], 0,1)</f>
        <v>1</v>
      </c>
    </row>
    <row r="1356" spans="1:19" x14ac:dyDescent="0.25">
      <c r="A1356">
        <v>280206</v>
      </c>
      <c r="B1356" t="s">
        <v>4326</v>
      </c>
      <c r="C1356">
        <v>2005</v>
      </c>
      <c r="D1356" t="s">
        <v>3524</v>
      </c>
      <c r="E1356" t="s">
        <v>4327</v>
      </c>
      <c r="F1356" t="s">
        <v>16</v>
      </c>
      <c r="H1356">
        <v>10</v>
      </c>
      <c r="I1356">
        <v>0</v>
      </c>
      <c r="J1356">
        <v>100</v>
      </c>
      <c r="K1356">
        <v>0</v>
      </c>
      <c r="L1356">
        <v>10</v>
      </c>
      <c r="M1356">
        <v>10</v>
      </c>
      <c r="N1356">
        <v>100</v>
      </c>
      <c r="O1356" t="s">
        <v>4328</v>
      </c>
      <c r="P1356" t="s">
        <v>4329</v>
      </c>
      <c r="Q1356" s="5" t="str">
        <f>HYPERLINK(Table4[[#This Row],[url]])</f>
        <v>https://s3.amazonaws.com/FrackFinder/Tadpole/Washington/2005/2005_X-080.3913_Y0040.2747.png</v>
      </c>
      <c r="S1356">
        <f>IF(LEFT(Table4[[#This Row],[answer1]])=Table4[[#This Row],[MY ANWER]], 0,1)</f>
        <v>1</v>
      </c>
    </row>
    <row r="1357" spans="1:19" x14ac:dyDescent="0.25">
      <c r="A1357">
        <v>280200</v>
      </c>
      <c r="B1357" t="s">
        <v>4306</v>
      </c>
      <c r="C1357">
        <v>2005</v>
      </c>
      <c r="D1357" t="s">
        <v>3524</v>
      </c>
      <c r="E1357" t="s">
        <v>4307</v>
      </c>
      <c r="F1357" t="s">
        <v>16</v>
      </c>
      <c r="H1357">
        <v>10</v>
      </c>
      <c r="I1357">
        <v>0</v>
      </c>
      <c r="J1357">
        <v>100</v>
      </c>
      <c r="K1357">
        <v>0</v>
      </c>
      <c r="L1357">
        <v>10</v>
      </c>
      <c r="M1357">
        <v>10</v>
      </c>
      <c r="N1357">
        <v>100</v>
      </c>
      <c r="O1357" t="s">
        <v>4308</v>
      </c>
      <c r="P1357" t="s">
        <v>4309</v>
      </c>
      <c r="Q1357" s="5" t="str">
        <f>HYPERLINK(Table4[[#This Row],[url]])</f>
        <v>https://s3.amazonaws.com/FrackFinder/Tadpole/Washington/2005/2005_X-080.3943_Y0040.3442.png</v>
      </c>
      <c r="S1357">
        <f>IF(LEFT(Table4[[#This Row],[answer1]])=Table4[[#This Row],[MY ANWER]], 0,1)</f>
        <v>1</v>
      </c>
    </row>
    <row r="1358" spans="1:19" x14ac:dyDescent="0.25">
      <c r="A1358">
        <v>280197</v>
      </c>
      <c r="B1358" t="s">
        <v>4296</v>
      </c>
      <c r="C1358">
        <v>2005</v>
      </c>
      <c r="D1358" t="s">
        <v>3524</v>
      </c>
      <c r="E1358" t="s">
        <v>4297</v>
      </c>
      <c r="F1358" t="s">
        <v>16</v>
      </c>
      <c r="H1358">
        <v>10</v>
      </c>
      <c r="I1358">
        <v>0</v>
      </c>
      <c r="J1358">
        <v>100</v>
      </c>
      <c r="K1358">
        <v>0</v>
      </c>
      <c r="L1358">
        <v>10</v>
      </c>
      <c r="M1358">
        <v>10</v>
      </c>
      <c r="N1358">
        <v>100</v>
      </c>
      <c r="O1358" t="s">
        <v>4298</v>
      </c>
      <c r="P1358" t="s">
        <v>4299</v>
      </c>
      <c r="Q1358" s="5" t="str">
        <f>HYPERLINK(Table4[[#This Row],[url]])</f>
        <v>https://s3.amazonaws.com/FrackFinder/Tadpole/Washington/2005/2005_X-080.3982_Y0040.2704.png</v>
      </c>
      <c r="S1358">
        <f>IF(LEFT(Table4[[#This Row],[answer1]])=Table4[[#This Row],[MY ANWER]], 0,1)</f>
        <v>1</v>
      </c>
    </row>
    <row r="1359" spans="1:19" x14ac:dyDescent="0.25">
      <c r="A1359">
        <v>280194</v>
      </c>
      <c r="B1359" t="s">
        <v>4286</v>
      </c>
      <c r="C1359">
        <v>2005</v>
      </c>
      <c r="D1359" t="s">
        <v>3524</v>
      </c>
      <c r="E1359" t="s">
        <v>4287</v>
      </c>
      <c r="F1359" t="s">
        <v>16</v>
      </c>
      <c r="H1359">
        <v>10</v>
      </c>
      <c r="I1359">
        <v>0</v>
      </c>
      <c r="J1359">
        <v>100</v>
      </c>
      <c r="K1359">
        <v>0</v>
      </c>
      <c r="L1359">
        <v>10</v>
      </c>
      <c r="M1359">
        <v>10</v>
      </c>
      <c r="N1359">
        <v>100</v>
      </c>
      <c r="O1359" t="s">
        <v>4288</v>
      </c>
      <c r="P1359" t="s">
        <v>4289</v>
      </c>
      <c r="Q1359" s="5" t="str">
        <f>HYPERLINK(Table4[[#This Row],[url]])</f>
        <v>https://s3.amazonaws.com/FrackFinder/Tadpole/Washington/2005/2005_X-080.3996_Y0040.2095.png</v>
      </c>
      <c r="S1359">
        <f>IF(LEFT(Table4[[#This Row],[answer1]])=Table4[[#This Row],[MY ANWER]], 0,1)</f>
        <v>1</v>
      </c>
    </row>
    <row r="1360" spans="1:19" x14ac:dyDescent="0.25">
      <c r="A1360">
        <v>280191</v>
      </c>
      <c r="B1360" t="s">
        <v>4276</v>
      </c>
      <c r="C1360">
        <v>2005</v>
      </c>
      <c r="D1360" t="s">
        <v>3524</v>
      </c>
      <c r="E1360" t="s">
        <v>4277</v>
      </c>
      <c r="F1360" t="s">
        <v>16</v>
      </c>
      <c r="H1360">
        <v>10</v>
      </c>
      <c r="I1360">
        <v>0</v>
      </c>
      <c r="J1360">
        <v>100</v>
      </c>
      <c r="K1360">
        <v>0</v>
      </c>
      <c r="L1360">
        <v>10</v>
      </c>
      <c r="M1360">
        <v>10</v>
      </c>
      <c r="N1360">
        <v>100</v>
      </c>
      <c r="O1360" t="s">
        <v>4278</v>
      </c>
      <c r="P1360" t="s">
        <v>4279</v>
      </c>
      <c r="Q1360" s="5" t="str">
        <f>HYPERLINK(Table4[[#This Row],[url]])</f>
        <v>https://s3.amazonaws.com/FrackFinder/Tadpole/Washington/2005/2005_X-080.4021_Y0040.2701.png</v>
      </c>
      <c r="S1360">
        <f>IF(LEFT(Table4[[#This Row],[answer1]])=Table4[[#This Row],[MY ANWER]], 0,1)</f>
        <v>1</v>
      </c>
    </row>
    <row r="1361" spans="1:19" x14ac:dyDescent="0.25">
      <c r="A1361">
        <v>280188</v>
      </c>
      <c r="B1361" t="s">
        <v>4266</v>
      </c>
      <c r="C1361">
        <v>2005</v>
      </c>
      <c r="D1361" t="s">
        <v>3524</v>
      </c>
      <c r="E1361" t="s">
        <v>4267</v>
      </c>
      <c r="F1361" t="s">
        <v>16</v>
      </c>
      <c r="H1361">
        <v>10</v>
      </c>
      <c r="I1361">
        <v>0</v>
      </c>
      <c r="J1361">
        <v>100</v>
      </c>
      <c r="K1361">
        <v>0</v>
      </c>
      <c r="L1361">
        <v>10</v>
      </c>
      <c r="M1361">
        <v>10</v>
      </c>
      <c r="N1361">
        <v>100</v>
      </c>
      <c r="O1361" t="s">
        <v>4268</v>
      </c>
      <c r="P1361" t="s">
        <v>4269</v>
      </c>
      <c r="Q1361" s="5" t="str">
        <f>HYPERLINK(Table4[[#This Row],[url]])</f>
        <v>https://s3.amazonaws.com/FrackFinder/Tadpole/Washington/2005/2005_X-080.4052_Y0040.3431.png</v>
      </c>
      <c r="S1361">
        <f>IF(LEFT(Table4[[#This Row],[answer1]])=Table4[[#This Row],[MY ANWER]], 0,1)</f>
        <v>1</v>
      </c>
    </row>
    <row r="1362" spans="1:19" x14ac:dyDescent="0.25">
      <c r="A1362">
        <v>280185</v>
      </c>
      <c r="B1362" t="s">
        <v>4256</v>
      </c>
      <c r="C1362">
        <v>2005</v>
      </c>
      <c r="D1362" t="s">
        <v>3524</v>
      </c>
      <c r="E1362" t="s">
        <v>4257</v>
      </c>
      <c r="F1362" t="s">
        <v>16</v>
      </c>
      <c r="H1362">
        <v>10</v>
      </c>
      <c r="I1362">
        <v>0</v>
      </c>
      <c r="J1362">
        <v>100</v>
      </c>
      <c r="K1362">
        <v>0</v>
      </c>
      <c r="L1362">
        <v>10</v>
      </c>
      <c r="M1362">
        <v>10</v>
      </c>
      <c r="N1362">
        <v>100</v>
      </c>
      <c r="O1362" t="s">
        <v>4258</v>
      </c>
      <c r="P1362" t="s">
        <v>4259</v>
      </c>
      <c r="Q1362" s="5" t="str">
        <f>HYPERLINK(Table4[[#This Row],[url]])</f>
        <v>https://s3.amazonaws.com/FrackFinder/Tadpole/Washington/2005/2005_X-080.4059_Y0040.2381.png</v>
      </c>
      <c r="S1362">
        <f>IF(LEFT(Table4[[#This Row],[answer1]])=Table4[[#This Row],[MY ANWER]], 0,1)</f>
        <v>1</v>
      </c>
    </row>
    <row r="1363" spans="1:19" x14ac:dyDescent="0.25">
      <c r="A1363">
        <v>280179</v>
      </c>
      <c r="B1363" t="s">
        <v>4236</v>
      </c>
      <c r="C1363">
        <v>2005</v>
      </c>
      <c r="D1363" t="s">
        <v>3524</v>
      </c>
      <c r="E1363" t="s">
        <v>4237</v>
      </c>
      <c r="F1363" t="s">
        <v>16</v>
      </c>
      <c r="H1363">
        <v>11</v>
      </c>
      <c r="I1363">
        <v>0</v>
      </c>
      <c r="J1363">
        <v>100</v>
      </c>
      <c r="K1363">
        <v>0</v>
      </c>
      <c r="L1363">
        <v>11</v>
      </c>
      <c r="M1363">
        <v>10</v>
      </c>
      <c r="N1363">
        <v>110</v>
      </c>
      <c r="O1363" t="s">
        <v>4238</v>
      </c>
      <c r="P1363" t="s">
        <v>4239</v>
      </c>
      <c r="Q1363" s="5" t="str">
        <f>HYPERLINK(Table4[[#This Row],[url]])</f>
        <v>https://s3.amazonaws.com/FrackFinder/Tadpole/Washington/2005/2005_X-080.4065_Y0040.1796.png</v>
      </c>
      <c r="S1363">
        <f>IF(LEFT(Table4[[#This Row],[answer1]])=Table4[[#This Row],[MY ANWER]], 0,1)</f>
        <v>1</v>
      </c>
    </row>
    <row r="1364" spans="1:19" x14ac:dyDescent="0.25">
      <c r="A1364">
        <v>280176</v>
      </c>
      <c r="B1364" t="s">
        <v>4226</v>
      </c>
      <c r="C1364">
        <v>2005</v>
      </c>
      <c r="D1364" t="s">
        <v>3524</v>
      </c>
      <c r="E1364" t="s">
        <v>4227</v>
      </c>
      <c r="F1364" t="s">
        <v>16</v>
      </c>
      <c r="H1364">
        <v>11</v>
      </c>
      <c r="I1364">
        <v>0</v>
      </c>
      <c r="J1364">
        <v>100</v>
      </c>
      <c r="K1364">
        <v>0</v>
      </c>
      <c r="L1364">
        <v>11</v>
      </c>
      <c r="M1364">
        <v>10</v>
      </c>
      <c r="N1364">
        <v>110</v>
      </c>
      <c r="O1364" t="s">
        <v>4228</v>
      </c>
      <c r="P1364" t="s">
        <v>4229</v>
      </c>
      <c r="Q1364" s="5" t="str">
        <f>HYPERLINK(Table4[[#This Row],[url]])</f>
        <v>https://s3.amazonaws.com/FrackFinder/Tadpole/Washington/2005/2005_X-080.4070_Y0040.3095.png</v>
      </c>
      <c r="S1364">
        <f>IF(LEFT(Table4[[#This Row],[answer1]])=Table4[[#This Row],[MY ANWER]], 0,1)</f>
        <v>1</v>
      </c>
    </row>
    <row r="1365" spans="1:19" x14ac:dyDescent="0.25">
      <c r="A1365">
        <v>280173</v>
      </c>
      <c r="B1365" t="s">
        <v>4216</v>
      </c>
      <c r="C1365">
        <v>2005</v>
      </c>
      <c r="D1365" t="s">
        <v>3524</v>
      </c>
      <c r="E1365" t="s">
        <v>4217</v>
      </c>
      <c r="F1365" t="s">
        <v>16</v>
      </c>
      <c r="H1365">
        <v>10</v>
      </c>
      <c r="I1365">
        <v>0</v>
      </c>
      <c r="J1365">
        <v>100</v>
      </c>
      <c r="K1365">
        <v>0</v>
      </c>
      <c r="L1365">
        <v>10</v>
      </c>
      <c r="M1365">
        <v>10</v>
      </c>
      <c r="N1365">
        <v>100</v>
      </c>
      <c r="O1365" t="s">
        <v>4218</v>
      </c>
      <c r="P1365" t="s">
        <v>4219</v>
      </c>
      <c r="Q1365" s="5" t="str">
        <f>HYPERLINK(Table4[[#This Row],[url]])</f>
        <v>https://s3.amazonaws.com/FrackFinder/Tadpole/Washington/2005/2005_X-080.4075_Y0040.2994.png</v>
      </c>
      <c r="S1365">
        <f>IF(LEFT(Table4[[#This Row],[answer1]])=Table4[[#This Row],[MY ANWER]], 0,1)</f>
        <v>1</v>
      </c>
    </row>
    <row r="1366" spans="1:19" x14ac:dyDescent="0.25">
      <c r="A1366">
        <v>280167</v>
      </c>
      <c r="B1366" t="s">
        <v>4196</v>
      </c>
      <c r="C1366">
        <v>2005</v>
      </c>
      <c r="D1366" t="s">
        <v>3524</v>
      </c>
      <c r="E1366" t="s">
        <v>4197</v>
      </c>
      <c r="F1366" t="s">
        <v>16</v>
      </c>
      <c r="H1366">
        <v>11</v>
      </c>
      <c r="I1366">
        <v>0</v>
      </c>
      <c r="J1366">
        <v>100</v>
      </c>
      <c r="K1366">
        <v>0</v>
      </c>
      <c r="L1366">
        <v>11</v>
      </c>
      <c r="M1366">
        <v>10</v>
      </c>
      <c r="N1366">
        <v>110</v>
      </c>
      <c r="O1366" t="s">
        <v>4198</v>
      </c>
      <c r="P1366" t="s">
        <v>4199</v>
      </c>
      <c r="Q1366" s="5" t="str">
        <f>HYPERLINK(Table4[[#This Row],[url]])</f>
        <v>https://s3.amazonaws.com/FrackFinder/Tadpole/Washington/2005/2005_X-080.4089_Y0040.2635.png</v>
      </c>
      <c r="S1366">
        <f>IF(LEFT(Table4[[#This Row],[answer1]])=Table4[[#This Row],[MY ANWER]], 0,1)</f>
        <v>1</v>
      </c>
    </row>
    <row r="1367" spans="1:19" x14ac:dyDescent="0.25">
      <c r="A1367">
        <v>280164</v>
      </c>
      <c r="B1367" t="s">
        <v>4186</v>
      </c>
      <c r="C1367">
        <v>2005</v>
      </c>
      <c r="D1367" t="s">
        <v>3524</v>
      </c>
      <c r="E1367" t="s">
        <v>4187</v>
      </c>
      <c r="F1367" t="s">
        <v>16</v>
      </c>
      <c r="H1367">
        <v>11</v>
      </c>
      <c r="I1367">
        <v>0</v>
      </c>
      <c r="J1367">
        <v>100</v>
      </c>
      <c r="K1367">
        <v>0</v>
      </c>
      <c r="L1367">
        <v>11</v>
      </c>
      <c r="M1367">
        <v>10</v>
      </c>
      <c r="N1367">
        <v>110</v>
      </c>
      <c r="O1367" t="s">
        <v>4188</v>
      </c>
      <c r="P1367" t="s">
        <v>4189</v>
      </c>
      <c r="Q1367" s="5" t="str">
        <f>HYPERLINK(Table4[[#This Row],[url]])</f>
        <v>https://s3.amazonaws.com/FrackFinder/Tadpole/Washington/2005/2005_X-080.4109_Y0040.1790.png</v>
      </c>
      <c r="S1367">
        <f>IF(LEFT(Table4[[#This Row],[answer1]])=Table4[[#This Row],[MY ANWER]], 0,1)</f>
        <v>1</v>
      </c>
    </row>
    <row r="1368" spans="1:19" x14ac:dyDescent="0.25">
      <c r="A1368">
        <v>280161</v>
      </c>
      <c r="B1368" t="s">
        <v>4176</v>
      </c>
      <c r="C1368">
        <v>2005</v>
      </c>
      <c r="D1368" t="s">
        <v>3524</v>
      </c>
      <c r="E1368" t="s">
        <v>4177</v>
      </c>
      <c r="F1368" t="s">
        <v>16</v>
      </c>
      <c r="H1368">
        <v>11</v>
      </c>
      <c r="I1368">
        <v>0</v>
      </c>
      <c r="J1368">
        <v>100</v>
      </c>
      <c r="K1368">
        <v>0</v>
      </c>
      <c r="L1368">
        <v>11</v>
      </c>
      <c r="M1368">
        <v>10</v>
      </c>
      <c r="N1368">
        <v>110</v>
      </c>
      <c r="O1368" t="s">
        <v>4178</v>
      </c>
      <c r="P1368" t="s">
        <v>4179</v>
      </c>
      <c r="Q1368" s="5" t="str">
        <f>HYPERLINK(Table4[[#This Row],[url]])</f>
        <v>https://s3.amazonaws.com/FrackFinder/Tadpole/Washington/2005/2005_X-080.4110_Y0040.2439.png</v>
      </c>
      <c r="S1368">
        <f>IF(LEFT(Table4[[#This Row],[answer1]])=Table4[[#This Row],[MY ANWER]], 0,1)</f>
        <v>1</v>
      </c>
    </row>
    <row r="1369" spans="1:19" x14ac:dyDescent="0.25">
      <c r="A1369">
        <v>280152</v>
      </c>
      <c r="B1369" t="s">
        <v>4146</v>
      </c>
      <c r="C1369">
        <v>2005</v>
      </c>
      <c r="D1369" t="s">
        <v>3524</v>
      </c>
      <c r="E1369" t="s">
        <v>4147</v>
      </c>
      <c r="F1369" t="s">
        <v>16</v>
      </c>
      <c r="H1369">
        <v>11</v>
      </c>
      <c r="I1369">
        <v>0</v>
      </c>
      <c r="J1369">
        <v>100</v>
      </c>
      <c r="K1369">
        <v>0</v>
      </c>
      <c r="L1369">
        <v>11</v>
      </c>
      <c r="M1369">
        <v>10</v>
      </c>
      <c r="N1369">
        <v>110</v>
      </c>
      <c r="O1369" t="s">
        <v>4148</v>
      </c>
      <c r="P1369" t="s">
        <v>4149</v>
      </c>
      <c r="Q1369" s="5" t="str">
        <f>HYPERLINK(Table4[[#This Row],[url]])</f>
        <v>https://s3.amazonaws.com/FrackFinder/Tadpole/Washington/2005/2005_X-080.4117_Y0040.2965.png</v>
      </c>
      <c r="S1369">
        <f>IF(LEFT(Table4[[#This Row],[answer1]])=Table4[[#This Row],[MY ANWER]], 0,1)</f>
        <v>1</v>
      </c>
    </row>
    <row r="1370" spans="1:19" x14ac:dyDescent="0.25">
      <c r="A1370">
        <v>280149</v>
      </c>
      <c r="B1370" t="s">
        <v>4136</v>
      </c>
      <c r="C1370">
        <v>2005</v>
      </c>
      <c r="D1370" t="s">
        <v>3524</v>
      </c>
      <c r="E1370" t="s">
        <v>4137</v>
      </c>
      <c r="F1370" t="s">
        <v>16</v>
      </c>
      <c r="H1370">
        <v>10</v>
      </c>
      <c r="I1370">
        <v>0</v>
      </c>
      <c r="J1370">
        <v>100</v>
      </c>
      <c r="K1370">
        <v>0</v>
      </c>
      <c r="L1370">
        <v>10</v>
      </c>
      <c r="M1370">
        <v>10</v>
      </c>
      <c r="N1370">
        <v>100</v>
      </c>
      <c r="O1370" t="s">
        <v>4138</v>
      </c>
      <c r="P1370" t="s">
        <v>4139</v>
      </c>
      <c r="Q1370" s="5" t="str">
        <f>HYPERLINK(Table4[[#This Row],[url]])</f>
        <v>https://s3.amazonaws.com/FrackFinder/Tadpole/Washington/2005/2005_X-080.4119_Y0040.2367.png</v>
      </c>
      <c r="S1370">
        <f>IF(LEFT(Table4[[#This Row],[answer1]])=Table4[[#This Row],[MY ANWER]], 0,1)</f>
        <v>1</v>
      </c>
    </row>
    <row r="1371" spans="1:19" x14ac:dyDescent="0.25">
      <c r="A1371">
        <v>280146</v>
      </c>
      <c r="B1371" t="s">
        <v>4126</v>
      </c>
      <c r="C1371">
        <v>2005</v>
      </c>
      <c r="D1371" t="s">
        <v>3524</v>
      </c>
      <c r="E1371" t="s">
        <v>4127</v>
      </c>
      <c r="F1371" t="s">
        <v>16</v>
      </c>
      <c r="H1371">
        <v>11</v>
      </c>
      <c r="I1371">
        <v>0</v>
      </c>
      <c r="J1371">
        <v>100</v>
      </c>
      <c r="K1371">
        <v>0</v>
      </c>
      <c r="L1371">
        <v>11</v>
      </c>
      <c r="M1371">
        <v>10</v>
      </c>
      <c r="N1371">
        <v>110</v>
      </c>
      <c r="O1371" t="s">
        <v>4128</v>
      </c>
      <c r="P1371" t="s">
        <v>4129</v>
      </c>
      <c r="Q1371" s="5" t="str">
        <f>HYPERLINK(Table4[[#This Row],[url]])</f>
        <v>https://s3.amazonaws.com/FrackFinder/Tadpole/Washington/2005/2005_X-080.4156_Y0040.2872.png</v>
      </c>
      <c r="S1371">
        <f>IF(LEFT(Table4[[#This Row],[answer1]])=Table4[[#This Row],[MY ANWER]], 0,1)</f>
        <v>1</v>
      </c>
    </row>
    <row r="1372" spans="1:19" x14ac:dyDescent="0.25">
      <c r="A1372">
        <v>280140</v>
      </c>
      <c r="B1372" t="s">
        <v>4106</v>
      </c>
      <c r="C1372">
        <v>2005</v>
      </c>
      <c r="D1372" t="s">
        <v>3524</v>
      </c>
      <c r="E1372" t="s">
        <v>4107</v>
      </c>
      <c r="F1372" t="s">
        <v>16</v>
      </c>
      <c r="H1372">
        <v>11</v>
      </c>
      <c r="I1372">
        <v>0</v>
      </c>
      <c r="J1372">
        <v>100</v>
      </c>
      <c r="K1372">
        <v>0</v>
      </c>
      <c r="L1372">
        <v>11</v>
      </c>
      <c r="M1372">
        <v>10</v>
      </c>
      <c r="N1372">
        <v>110</v>
      </c>
      <c r="O1372" t="s">
        <v>4108</v>
      </c>
      <c r="P1372" t="s">
        <v>4109</v>
      </c>
      <c r="Q1372" s="5" t="str">
        <f>HYPERLINK(Table4[[#This Row],[url]])</f>
        <v>https://s3.amazonaws.com/FrackFinder/Tadpole/Washington/2005/2005_X-080.4159_Y0040.1515.png</v>
      </c>
      <c r="S1372">
        <f>IF(LEFT(Table4[[#This Row],[answer1]])=Table4[[#This Row],[MY ANWER]], 0,1)</f>
        <v>1</v>
      </c>
    </row>
    <row r="1373" spans="1:19" x14ac:dyDescent="0.25">
      <c r="A1373">
        <v>280137</v>
      </c>
      <c r="B1373" t="s">
        <v>4096</v>
      </c>
      <c r="C1373">
        <v>2005</v>
      </c>
      <c r="D1373" t="s">
        <v>3524</v>
      </c>
      <c r="E1373" t="s">
        <v>4097</v>
      </c>
      <c r="F1373" t="s">
        <v>16</v>
      </c>
      <c r="H1373">
        <v>11</v>
      </c>
      <c r="I1373">
        <v>0</v>
      </c>
      <c r="J1373">
        <v>100</v>
      </c>
      <c r="K1373">
        <v>0</v>
      </c>
      <c r="L1373">
        <v>11</v>
      </c>
      <c r="M1373">
        <v>10</v>
      </c>
      <c r="N1373">
        <v>110</v>
      </c>
      <c r="O1373" t="s">
        <v>4098</v>
      </c>
      <c r="P1373" t="s">
        <v>4099</v>
      </c>
      <c r="Q1373" s="5" t="str">
        <f>HYPERLINK(Table4[[#This Row],[url]])</f>
        <v>https://s3.amazonaws.com/FrackFinder/Tadpole/Washington/2005/2005_X-080.4162_Y0040.2292.png</v>
      </c>
      <c r="S1373">
        <f>IF(LEFT(Table4[[#This Row],[answer1]])=Table4[[#This Row],[MY ANWER]], 0,1)</f>
        <v>1</v>
      </c>
    </row>
    <row r="1374" spans="1:19" x14ac:dyDescent="0.25">
      <c r="A1374">
        <v>280134</v>
      </c>
      <c r="B1374" t="s">
        <v>4086</v>
      </c>
      <c r="C1374">
        <v>2005</v>
      </c>
      <c r="D1374" t="s">
        <v>3524</v>
      </c>
      <c r="E1374" t="s">
        <v>4087</v>
      </c>
      <c r="F1374" t="s">
        <v>16</v>
      </c>
      <c r="H1374">
        <v>10</v>
      </c>
      <c r="I1374">
        <v>0</v>
      </c>
      <c r="J1374">
        <v>100</v>
      </c>
      <c r="K1374">
        <v>0</v>
      </c>
      <c r="L1374">
        <v>10</v>
      </c>
      <c r="M1374">
        <v>10</v>
      </c>
      <c r="N1374">
        <v>100</v>
      </c>
      <c r="O1374" t="s">
        <v>4088</v>
      </c>
      <c r="P1374" t="s">
        <v>4089</v>
      </c>
      <c r="Q1374" s="5" t="str">
        <f>HYPERLINK(Table4[[#This Row],[url]])</f>
        <v>https://s3.amazonaws.com/FrackFinder/Tadpole/Washington/2005/2005_X-080.4176_Y0040.2342.png</v>
      </c>
      <c r="S1374">
        <f>IF(LEFT(Table4[[#This Row],[answer1]])=Table4[[#This Row],[MY ANWER]], 0,1)</f>
        <v>1</v>
      </c>
    </row>
    <row r="1375" spans="1:19" x14ac:dyDescent="0.25">
      <c r="A1375">
        <v>280131</v>
      </c>
      <c r="B1375" t="s">
        <v>4076</v>
      </c>
      <c r="C1375">
        <v>2005</v>
      </c>
      <c r="D1375" t="s">
        <v>3524</v>
      </c>
      <c r="E1375" t="s">
        <v>4077</v>
      </c>
      <c r="F1375" t="s">
        <v>16</v>
      </c>
      <c r="H1375">
        <v>11</v>
      </c>
      <c r="I1375">
        <v>0</v>
      </c>
      <c r="J1375">
        <v>100</v>
      </c>
      <c r="K1375">
        <v>0</v>
      </c>
      <c r="L1375">
        <v>11</v>
      </c>
      <c r="M1375">
        <v>10</v>
      </c>
      <c r="N1375">
        <v>110</v>
      </c>
      <c r="O1375" t="s">
        <v>4078</v>
      </c>
      <c r="P1375" t="s">
        <v>4079</v>
      </c>
      <c r="Q1375" s="5" t="str">
        <f>HYPERLINK(Table4[[#This Row],[url]])</f>
        <v>https://s3.amazonaws.com/FrackFinder/Tadpole/Washington/2005/2005_X-080.4184_Y0040.2222.png</v>
      </c>
      <c r="S1375">
        <f>IF(LEFT(Table4[[#This Row],[answer1]])=Table4[[#This Row],[MY ANWER]], 0,1)</f>
        <v>1</v>
      </c>
    </row>
    <row r="1376" spans="1:19" x14ac:dyDescent="0.25">
      <c r="A1376">
        <v>280128</v>
      </c>
      <c r="B1376" t="s">
        <v>4066</v>
      </c>
      <c r="C1376">
        <v>2005</v>
      </c>
      <c r="D1376" t="s">
        <v>3524</v>
      </c>
      <c r="E1376" t="s">
        <v>4067</v>
      </c>
      <c r="F1376" t="s">
        <v>16</v>
      </c>
      <c r="H1376">
        <v>11</v>
      </c>
      <c r="I1376">
        <v>0</v>
      </c>
      <c r="J1376">
        <v>100</v>
      </c>
      <c r="K1376">
        <v>0</v>
      </c>
      <c r="L1376">
        <v>11</v>
      </c>
      <c r="M1376">
        <v>10</v>
      </c>
      <c r="N1376">
        <v>110</v>
      </c>
      <c r="O1376" t="s">
        <v>4068</v>
      </c>
      <c r="P1376" t="s">
        <v>4069</v>
      </c>
      <c r="Q1376" s="5" t="str">
        <f>HYPERLINK(Table4[[#This Row],[url]])</f>
        <v>https://s3.amazonaws.com/FrackFinder/Tadpole/Washington/2005/2005_X-080.4191_Y0040.2054.png</v>
      </c>
      <c r="S1376">
        <f>IF(LEFT(Table4[[#This Row],[answer1]])=Table4[[#This Row],[MY ANWER]], 0,1)</f>
        <v>1</v>
      </c>
    </row>
    <row r="1377" spans="1:19" x14ac:dyDescent="0.25">
      <c r="A1377">
        <v>280125</v>
      </c>
      <c r="B1377" t="s">
        <v>4056</v>
      </c>
      <c r="C1377">
        <v>2005</v>
      </c>
      <c r="D1377" t="s">
        <v>3524</v>
      </c>
      <c r="E1377" t="s">
        <v>4057</v>
      </c>
      <c r="F1377" t="s">
        <v>16</v>
      </c>
      <c r="H1377">
        <v>11</v>
      </c>
      <c r="I1377">
        <v>0</v>
      </c>
      <c r="J1377">
        <v>100</v>
      </c>
      <c r="K1377">
        <v>0</v>
      </c>
      <c r="L1377">
        <v>11</v>
      </c>
      <c r="M1377">
        <v>10</v>
      </c>
      <c r="N1377">
        <v>110</v>
      </c>
      <c r="O1377" t="s">
        <v>4058</v>
      </c>
      <c r="P1377" t="s">
        <v>4059</v>
      </c>
      <c r="Q1377" s="5" t="str">
        <f>HYPERLINK(Table4[[#This Row],[url]])</f>
        <v>https://s3.amazonaws.com/FrackFinder/Tadpole/Washington/2005/2005_X-080.4238_Y0040.1455.png</v>
      </c>
      <c r="S1377">
        <f>IF(LEFT(Table4[[#This Row],[answer1]])=Table4[[#This Row],[MY ANWER]], 0,1)</f>
        <v>1</v>
      </c>
    </row>
    <row r="1378" spans="1:19" x14ac:dyDescent="0.25">
      <c r="A1378">
        <v>280119</v>
      </c>
      <c r="B1378" t="s">
        <v>4036</v>
      </c>
      <c r="C1378">
        <v>2005</v>
      </c>
      <c r="D1378" t="s">
        <v>3524</v>
      </c>
      <c r="E1378" t="s">
        <v>4037</v>
      </c>
      <c r="F1378" t="s">
        <v>16</v>
      </c>
      <c r="H1378">
        <v>11</v>
      </c>
      <c r="I1378">
        <v>0</v>
      </c>
      <c r="J1378">
        <v>100</v>
      </c>
      <c r="K1378">
        <v>0</v>
      </c>
      <c r="L1378">
        <v>11</v>
      </c>
      <c r="M1378">
        <v>10</v>
      </c>
      <c r="N1378">
        <v>110</v>
      </c>
      <c r="O1378" t="s">
        <v>4038</v>
      </c>
      <c r="P1378" t="s">
        <v>4039</v>
      </c>
      <c r="Q1378" s="5" t="str">
        <f>HYPERLINK(Table4[[#This Row],[url]])</f>
        <v>https://s3.amazonaws.com/FrackFinder/Tadpole/Washington/2005/2005_X-080.4297_Y0040.2055.png</v>
      </c>
      <c r="S1378">
        <f>IF(LEFT(Table4[[#This Row],[answer1]])=Table4[[#This Row],[MY ANWER]], 0,1)</f>
        <v>1</v>
      </c>
    </row>
    <row r="1379" spans="1:19" x14ac:dyDescent="0.25">
      <c r="A1379">
        <v>280116</v>
      </c>
      <c r="B1379" t="s">
        <v>4026</v>
      </c>
      <c r="C1379">
        <v>2005</v>
      </c>
      <c r="D1379" t="s">
        <v>3524</v>
      </c>
      <c r="E1379" t="s">
        <v>4027</v>
      </c>
      <c r="F1379" t="s">
        <v>16</v>
      </c>
      <c r="H1379">
        <v>10</v>
      </c>
      <c r="I1379">
        <v>0</v>
      </c>
      <c r="J1379">
        <v>100</v>
      </c>
      <c r="K1379">
        <v>0</v>
      </c>
      <c r="L1379">
        <v>10</v>
      </c>
      <c r="M1379">
        <v>10</v>
      </c>
      <c r="N1379">
        <v>100</v>
      </c>
      <c r="O1379" t="s">
        <v>4028</v>
      </c>
      <c r="P1379" t="s">
        <v>4029</v>
      </c>
      <c r="Q1379" s="5" t="str">
        <f>HYPERLINK(Table4[[#This Row],[url]])</f>
        <v>https://s3.amazonaws.com/FrackFinder/Tadpole/Washington/2005/2005_X-080.4309_Y0040.1316.png</v>
      </c>
      <c r="S1379">
        <f>IF(LEFT(Table4[[#This Row],[answer1]])=Table4[[#This Row],[MY ANWER]], 0,1)</f>
        <v>1</v>
      </c>
    </row>
    <row r="1380" spans="1:19" x14ac:dyDescent="0.25">
      <c r="A1380">
        <v>280113</v>
      </c>
      <c r="B1380" t="s">
        <v>4016</v>
      </c>
      <c r="C1380">
        <v>2005</v>
      </c>
      <c r="D1380" t="s">
        <v>3524</v>
      </c>
      <c r="E1380" t="s">
        <v>4017</v>
      </c>
      <c r="F1380" t="s">
        <v>16</v>
      </c>
      <c r="H1380">
        <v>10</v>
      </c>
      <c r="I1380">
        <v>0</v>
      </c>
      <c r="J1380">
        <v>100</v>
      </c>
      <c r="K1380">
        <v>0</v>
      </c>
      <c r="L1380">
        <v>10</v>
      </c>
      <c r="M1380">
        <v>10</v>
      </c>
      <c r="N1380">
        <v>100</v>
      </c>
      <c r="O1380" t="s">
        <v>4018</v>
      </c>
      <c r="P1380" t="s">
        <v>4019</v>
      </c>
      <c r="Q1380" s="5" t="str">
        <f>HYPERLINK(Table4[[#This Row],[url]])</f>
        <v>https://s3.amazonaws.com/FrackFinder/Tadpole/Washington/2005/2005_X-080.4312_Y0040.2719.png</v>
      </c>
      <c r="S1380">
        <f>IF(LEFT(Table4[[#This Row],[answer1]])=Table4[[#This Row],[MY ANWER]], 0,1)</f>
        <v>1</v>
      </c>
    </row>
    <row r="1381" spans="1:19" x14ac:dyDescent="0.25">
      <c r="A1381">
        <v>280104</v>
      </c>
      <c r="B1381" t="s">
        <v>3986</v>
      </c>
      <c r="C1381">
        <v>2005</v>
      </c>
      <c r="D1381" t="s">
        <v>3524</v>
      </c>
      <c r="E1381" t="s">
        <v>3987</v>
      </c>
      <c r="F1381" t="s">
        <v>16</v>
      </c>
      <c r="H1381">
        <v>10</v>
      </c>
      <c r="I1381">
        <v>0</v>
      </c>
      <c r="J1381">
        <v>100</v>
      </c>
      <c r="K1381">
        <v>0</v>
      </c>
      <c r="L1381">
        <v>10</v>
      </c>
      <c r="M1381">
        <v>10</v>
      </c>
      <c r="N1381">
        <v>100</v>
      </c>
      <c r="O1381" t="s">
        <v>3988</v>
      </c>
      <c r="P1381" t="s">
        <v>3989</v>
      </c>
      <c r="Q1381" s="5" t="str">
        <f>HYPERLINK(Table4[[#This Row],[url]])</f>
        <v>https://s3.amazonaws.com/FrackFinder/Tadpole/Washington/2005/2005_X-080.4383_Y0040.0636.png</v>
      </c>
      <c r="S1381">
        <f>IF(LEFT(Table4[[#This Row],[answer1]])=Table4[[#This Row],[MY ANWER]], 0,1)</f>
        <v>1</v>
      </c>
    </row>
    <row r="1382" spans="1:19" x14ac:dyDescent="0.25">
      <c r="A1382">
        <v>280101</v>
      </c>
      <c r="B1382" t="s">
        <v>3976</v>
      </c>
      <c r="C1382">
        <v>2005</v>
      </c>
      <c r="D1382" t="s">
        <v>3524</v>
      </c>
      <c r="E1382" t="s">
        <v>3977</v>
      </c>
      <c r="F1382" t="s">
        <v>16</v>
      </c>
      <c r="H1382">
        <v>10</v>
      </c>
      <c r="I1382">
        <v>0</v>
      </c>
      <c r="J1382">
        <v>100</v>
      </c>
      <c r="K1382">
        <v>0</v>
      </c>
      <c r="L1382">
        <v>10</v>
      </c>
      <c r="M1382">
        <v>10</v>
      </c>
      <c r="N1382">
        <v>100</v>
      </c>
      <c r="O1382" t="s">
        <v>3978</v>
      </c>
      <c r="P1382" t="s">
        <v>3979</v>
      </c>
      <c r="Q1382" s="5" t="str">
        <f>HYPERLINK(Table4[[#This Row],[url]])</f>
        <v>https://s3.amazonaws.com/FrackFinder/Tadpole/Washington/2005/2005_X-080.4424_Y0040.2029.png</v>
      </c>
      <c r="S1382">
        <f>IF(LEFT(Table4[[#This Row],[answer1]])=Table4[[#This Row],[MY ANWER]], 0,1)</f>
        <v>1</v>
      </c>
    </row>
    <row r="1383" spans="1:19" x14ac:dyDescent="0.25">
      <c r="A1383">
        <v>280098</v>
      </c>
      <c r="B1383" t="s">
        <v>3966</v>
      </c>
      <c r="C1383">
        <v>2005</v>
      </c>
      <c r="D1383" t="s">
        <v>3524</v>
      </c>
      <c r="E1383" t="s">
        <v>3967</v>
      </c>
      <c r="F1383" t="s">
        <v>16</v>
      </c>
      <c r="H1383">
        <v>10</v>
      </c>
      <c r="I1383">
        <v>0</v>
      </c>
      <c r="J1383">
        <v>100</v>
      </c>
      <c r="K1383">
        <v>0</v>
      </c>
      <c r="L1383">
        <v>10</v>
      </c>
      <c r="M1383">
        <v>10</v>
      </c>
      <c r="N1383">
        <v>100</v>
      </c>
      <c r="O1383" t="s">
        <v>3968</v>
      </c>
      <c r="P1383" t="s">
        <v>3969</v>
      </c>
      <c r="Q1383" s="5" t="str">
        <f>HYPERLINK(Table4[[#This Row],[url]])</f>
        <v>https://s3.amazonaws.com/FrackFinder/Tadpole/Washington/2005/2005_X-080.4432_Y0040.1864.png</v>
      </c>
      <c r="S1383">
        <f>IF(LEFT(Table4[[#This Row],[answer1]])=Table4[[#This Row],[MY ANWER]], 0,1)</f>
        <v>1</v>
      </c>
    </row>
    <row r="1384" spans="1:19" x14ac:dyDescent="0.25">
      <c r="A1384">
        <v>280095</v>
      </c>
      <c r="B1384" t="s">
        <v>3956</v>
      </c>
      <c r="C1384">
        <v>2005</v>
      </c>
      <c r="D1384" t="s">
        <v>3524</v>
      </c>
      <c r="E1384" t="s">
        <v>3957</v>
      </c>
      <c r="F1384" t="s">
        <v>16</v>
      </c>
      <c r="H1384">
        <v>10</v>
      </c>
      <c r="I1384">
        <v>0</v>
      </c>
      <c r="J1384">
        <v>100</v>
      </c>
      <c r="K1384">
        <v>0</v>
      </c>
      <c r="L1384">
        <v>10</v>
      </c>
      <c r="M1384">
        <v>10</v>
      </c>
      <c r="N1384">
        <v>100</v>
      </c>
      <c r="O1384" t="s">
        <v>3958</v>
      </c>
      <c r="P1384" t="s">
        <v>3959</v>
      </c>
      <c r="Q1384" s="5" t="str">
        <f>HYPERLINK(Table4[[#This Row],[url]])</f>
        <v>https://s3.amazonaws.com/FrackFinder/Tadpole/Washington/2005/2005_X-080.4459_Y0040.2265.png</v>
      </c>
      <c r="S1384">
        <f>IF(LEFT(Table4[[#This Row],[answer1]])=Table4[[#This Row],[MY ANWER]], 0,1)</f>
        <v>1</v>
      </c>
    </row>
    <row r="1385" spans="1:19" x14ac:dyDescent="0.25">
      <c r="A1385">
        <v>280092</v>
      </c>
      <c r="B1385" t="s">
        <v>3946</v>
      </c>
      <c r="C1385">
        <v>2005</v>
      </c>
      <c r="D1385" t="s">
        <v>3524</v>
      </c>
      <c r="E1385" t="s">
        <v>3947</v>
      </c>
      <c r="F1385" t="s">
        <v>16</v>
      </c>
      <c r="H1385">
        <v>10</v>
      </c>
      <c r="I1385">
        <v>0</v>
      </c>
      <c r="J1385">
        <v>100</v>
      </c>
      <c r="K1385">
        <v>0</v>
      </c>
      <c r="L1385">
        <v>10</v>
      </c>
      <c r="M1385">
        <v>10</v>
      </c>
      <c r="N1385">
        <v>100</v>
      </c>
      <c r="O1385" t="s">
        <v>3948</v>
      </c>
      <c r="P1385" t="s">
        <v>3949</v>
      </c>
      <c r="Q1385" s="5" t="str">
        <f>HYPERLINK(Table4[[#This Row],[url]])</f>
        <v>https://s3.amazonaws.com/FrackFinder/Tadpole/Washington/2005/2005_X-080.4466_Y0040.2834.png</v>
      </c>
      <c r="S1385">
        <f>IF(LEFT(Table4[[#This Row],[answer1]])=Table4[[#This Row],[MY ANWER]], 0,1)</f>
        <v>1</v>
      </c>
    </row>
    <row r="1386" spans="1:19" x14ac:dyDescent="0.25">
      <c r="A1386">
        <v>280083</v>
      </c>
      <c r="B1386" t="s">
        <v>3915</v>
      </c>
      <c r="C1386">
        <v>2005</v>
      </c>
      <c r="D1386" t="s">
        <v>3524</v>
      </c>
      <c r="E1386" t="s">
        <v>3916</v>
      </c>
      <c r="F1386" t="s">
        <v>16</v>
      </c>
      <c r="H1386">
        <v>10</v>
      </c>
      <c r="I1386">
        <v>0</v>
      </c>
      <c r="J1386">
        <v>100</v>
      </c>
      <c r="K1386">
        <v>0</v>
      </c>
      <c r="L1386">
        <v>10</v>
      </c>
      <c r="M1386">
        <v>10</v>
      </c>
      <c r="N1386">
        <v>100</v>
      </c>
      <c r="O1386" t="s">
        <v>3917</v>
      </c>
      <c r="P1386" t="s">
        <v>3918</v>
      </c>
      <c r="Q1386" s="5" t="str">
        <f>HYPERLINK(Table4[[#This Row],[url]])</f>
        <v>https://s3.amazonaws.com/FrackFinder/Tadpole/Washington/2005/2005_X-080.4552_Y0040.2781.png</v>
      </c>
      <c r="S1386">
        <f>IF(LEFT(Table4[[#This Row],[answer1]])=Table4[[#This Row],[MY ANWER]], 0,1)</f>
        <v>1</v>
      </c>
    </row>
    <row r="1387" spans="1:19" x14ac:dyDescent="0.25">
      <c r="A1387">
        <v>280080</v>
      </c>
      <c r="B1387" t="s">
        <v>3905</v>
      </c>
      <c r="C1387">
        <v>2005</v>
      </c>
      <c r="D1387" t="s">
        <v>3524</v>
      </c>
      <c r="E1387" t="s">
        <v>3906</v>
      </c>
      <c r="F1387" t="s">
        <v>16</v>
      </c>
      <c r="H1387">
        <v>10</v>
      </c>
      <c r="I1387">
        <v>0</v>
      </c>
      <c r="J1387">
        <v>100</v>
      </c>
      <c r="K1387">
        <v>0</v>
      </c>
      <c r="L1387">
        <v>10</v>
      </c>
      <c r="M1387">
        <v>10</v>
      </c>
      <c r="N1387">
        <v>100</v>
      </c>
      <c r="O1387" t="s">
        <v>3907</v>
      </c>
      <c r="P1387" t="s">
        <v>3908</v>
      </c>
      <c r="Q1387" s="5" t="str">
        <f>HYPERLINK(Table4[[#This Row],[url]])</f>
        <v>https://s3.amazonaws.com/FrackFinder/Tadpole/Washington/2005/2005_X-080.4564_Y0040.3274.png</v>
      </c>
      <c r="S1387">
        <f>IF(LEFT(Table4[[#This Row],[answer1]])=Table4[[#This Row],[MY ANWER]], 0,1)</f>
        <v>1</v>
      </c>
    </row>
    <row r="1388" spans="1:19" x14ac:dyDescent="0.25">
      <c r="A1388">
        <v>280077</v>
      </c>
      <c r="B1388" t="s">
        <v>3895</v>
      </c>
      <c r="C1388">
        <v>2005</v>
      </c>
      <c r="D1388" t="s">
        <v>3524</v>
      </c>
      <c r="E1388" t="s">
        <v>3896</v>
      </c>
      <c r="F1388" t="s">
        <v>16</v>
      </c>
      <c r="H1388">
        <v>10</v>
      </c>
      <c r="I1388">
        <v>0</v>
      </c>
      <c r="J1388">
        <v>100</v>
      </c>
      <c r="K1388">
        <v>0</v>
      </c>
      <c r="L1388">
        <v>10</v>
      </c>
      <c r="M1388">
        <v>10</v>
      </c>
      <c r="N1388">
        <v>100</v>
      </c>
      <c r="O1388" t="s">
        <v>3897</v>
      </c>
      <c r="P1388" t="s">
        <v>3898</v>
      </c>
      <c r="Q1388" s="5" t="str">
        <f>HYPERLINK(Table4[[#This Row],[url]])</f>
        <v>https://s3.amazonaws.com/FrackFinder/Tadpole/Washington/2005/2005_X-080.4577_Y0040.2174.png</v>
      </c>
      <c r="S1388">
        <f>IF(LEFT(Table4[[#This Row],[answer1]])=Table4[[#This Row],[MY ANWER]], 0,1)</f>
        <v>1</v>
      </c>
    </row>
    <row r="1389" spans="1:19" x14ac:dyDescent="0.25">
      <c r="A1389">
        <v>280074</v>
      </c>
      <c r="B1389" t="s">
        <v>3885</v>
      </c>
      <c r="C1389">
        <v>2005</v>
      </c>
      <c r="D1389" t="s">
        <v>3524</v>
      </c>
      <c r="E1389" t="s">
        <v>3886</v>
      </c>
      <c r="F1389" t="s">
        <v>16</v>
      </c>
      <c r="H1389">
        <v>10</v>
      </c>
      <c r="I1389">
        <v>0</v>
      </c>
      <c r="J1389">
        <v>100</v>
      </c>
      <c r="K1389">
        <v>0</v>
      </c>
      <c r="L1389">
        <v>10</v>
      </c>
      <c r="M1389">
        <v>10</v>
      </c>
      <c r="N1389">
        <v>100</v>
      </c>
      <c r="O1389" t="s">
        <v>3887</v>
      </c>
      <c r="P1389" t="s">
        <v>3888</v>
      </c>
      <c r="Q1389" s="5" t="str">
        <f>HYPERLINK(Table4[[#This Row],[url]])</f>
        <v>https://s3.amazonaws.com/FrackFinder/Tadpole/Washington/2005/2005_X-080.4610_Y0040.2929.png</v>
      </c>
      <c r="S1389">
        <f>IF(LEFT(Table4[[#This Row],[answer1]])=Table4[[#This Row],[MY ANWER]], 0,1)</f>
        <v>1</v>
      </c>
    </row>
    <row r="1390" spans="1:19" x14ac:dyDescent="0.25">
      <c r="A1390">
        <v>280071</v>
      </c>
      <c r="B1390" t="s">
        <v>3875</v>
      </c>
      <c r="C1390">
        <v>2005</v>
      </c>
      <c r="D1390" t="s">
        <v>3524</v>
      </c>
      <c r="E1390" t="s">
        <v>3876</v>
      </c>
      <c r="F1390" t="s">
        <v>16</v>
      </c>
      <c r="H1390">
        <v>10</v>
      </c>
      <c r="I1390">
        <v>0</v>
      </c>
      <c r="J1390">
        <v>100</v>
      </c>
      <c r="K1390">
        <v>0</v>
      </c>
      <c r="L1390">
        <v>10</v>
      </c>
      <c r="M1390">
        <v>10</v>
      </c>
      <c r="N1390">
        <v>100</v>
      </c>
      <c r="O1390" t="s">
        <v>3877</v>
      </c>
      <c r="P1390" t="s">
        <v>3878</v>
      </c>
      <c r="Q1390" s="5" t="str">
        <f>HYPERLINK(Table4[[#This Row],[url]])</f>
        <v>https://s3.amazonaws.com/FrackFinder/Tadpole/Washington/2005/2005_X-080.4620_Y0040.1369.png</v>
      </c>
      <c r="S1390">
        <f>IF(LEFT(Table4[[#This Row],[answer1]])=Table4[[#This Row],[MY ANWER]], 0,1)</f>
        <v>1</v>
      </c>
    </row>
    <row r="1391" spans="1:19" x14ac:dyDescent="0.25">
      <c r="A1391">
        <v>280068</v>
      </c>
      <c r="B1391" t="s">
        <v>3865</v>
      </c>
      <c r="C1391">
        <v>2005</v>
      </c>
      <c r="D1391" t="s">
        <v>3524</v>
      </c>
      <c r="E1391" t="s">
        <v>3866</v>
      </c>
      <c r="F1391" t="s">
        <v>16</v>
      </c>
      <c r="H1391">
        <v>10</v>
      </c>
      <c r="I1391">
        <v>0</v>
      </c>
      <c r="J1391">
        <v>100</v>
      </c>
      <c r="K1391">
        <v>0</v>
      </c>
      <c r="L1391">
        <v>10</v>
      </c>
      <c r="M1391">
        <v>10</v>
      </c>
      <c r="N1391">
        <v>100</v>
      </c>
      <c r="O1391" t="s">
        <v>3867</v>
      </c>
      <c r="P1391" t="s">
        <v>3868</v>
      </c>
      <c r="Q1391" s="5" t="str">
        <f>HYPERLINK(Table4[[#This Row],[url]])</f>
        <v>https://s3.amazonaws.com/FrackFinder/Tadpole/Washington/2005/2005_X-080.4633_Y0040.4057.png</v>
      </c>
      <c r="S1391">
        <f>IF(LEFT(Table4[[#This Row],[answer1]])=Table4[[#This Row],[MY ANWER]], 0,1)</f>
        <v>1</v>
      </c>
    </row>
    <row r="1392" spans="1:19" x14ac:dyDescent="0.25">
      <c r="A1392">
        <v>280065</v>
      </c>
      <c r="B1392" t="s">
        <v>3855</v>
      </c>
      <c r="C1392">
        <v>2005</v>
      </c>
      <c r="D1392" t="s">
        <v>3524</v>
      </c>
      <c r="E1392" t="s">
        <v>3856</v>
      </c>
      <c r="F1392" t="s">
        <v>16</v>
      </c>
      <c r="H1392">
        <v>10</v>
      </c>
      <c r="I1392">
        <v>0</v>
      </c>
      <c r="J1392">
        <v>100</v>
      </c>
      <c r="K1392">
        <v>0</v>
      </c>
      <c r="L1392">
        <v>10</v>
      </c>
      <c r="M1392">
        <v>10</v>
      </c>
      <c r="N1392">
        <v>100</v>
      </c>
      <c r="O1392" t="s">
        <v>3857</v>
      </c>
      <c r="P1392" t="s">
        <v>3858</v>
      </c>
      <c r="Q1392" s="5" t="str">
        <f>HYPERLINK(Table4[[#This Row],[url]])</f>
        <v>https://s3.amazonaws.com/FrackFinder/Tadpole/Washington/2005/2005_X-080.4648_Y0040.2401.png</v>
      </c>
      <c r="S1392">
        <f>IF(LEFT(Table4[[#This Row],[answer1]])=Table4[[#This Row],[MY ANWER]], 0,1)</f>
        <v>1</v>
      </c>
    </row>
    <row r="1393" spans="1:19" x14ac:dyDescent="0.25">
      <c r="A1393">
        <v>280062</v>
      </c>
      <c r="B1393" t="s">
        <v>3845</v>
      </c>
      <c r="C1393">
        <v>2005</v>
      </c>
      <c r="D1393" t="s">
        <v>3524</v>
      </c>
      <c r="E1393" t="s">
        <v>3846</v>
      </c>
      <c r="F1393" t="s">
        <v>16</v>
      </c>
      <c r="H1393">
        <v>10</v>
      </c>
      <c r="I1393">
        <v>0</v>
      </c>
      <c r="J1393">
        <v>100</v>
      </c>
      <c r="K1393">
        <v>0</v>
      </c>
      <c r="L1393">
        <v>10</v>
      </c>
      <c r="M1393">
        <v>10</v>
      </c>
      <c r="N1393">
        <v>100</v>
      </c>
      <c r="O1393" t="s">
        <v>3847</v>
      </c>
      <c r="P1393" t="s">
        <v>3848</v>
      </c>
      <c r="Q1393" s="5" t="str">
        <f>HYPERLINK(Table4[[#This Row],[url]])</f>
        <v>https://s3.amazonaws.com/FrackFinder/Tadpole/Washington/2005/2005_X-080.4654_Y0040.2634.png</v>
      </c>
      <c r="S1393">
        <f>IF(LEFT(Table4[[#This Row],[answer1]])=Table4[[#This Row],[MY ANWER]], 0,1)</f>
        <v>1</v>
      </c>
    </row>
    <row r="1394" spans="1:19" x14ac:dyDescent="0.25">
      <c r="A1394">
        <v>280059</v>
      </c>
      <c r="B1394" t="s">
        <v>3835</v>
      </c>
      <c r="C1394">
        <v>2005</v>
      </c>
      <c r="D1394" t="s">
        <v>3524</v>
      </c>
      <c r="E1394" t="s">
        <v>3836</v>
      </c>
      <c r="F1394" t="s">
        <v>16</v>
      </c>
      <c r="H1394">
        <v>10</v>
      </c>
      <c r="I1394">
        <v>0</v>
      </c>
      <c r="J1394">
        <v>100</v>
      </c>
      <c r="K1394">
        <v>0</v>
      </c>
      <c r="L1394">
        <v>10</v>
      </c>
      <c r="M1394">
        <v>10</v>
      </c>
      <c r="N1394">
        <v>100</v>
      </c>
      <c r="O1394" t="s">
        <v>3837</v>
      </c>
      <c r="P1394" t="s">
        <v>3838</v>
      </c>
      <c r="Q1394" s="5" t="str">
        <f>HYPERLINK(Table4[[#This Row],[url]])</f>
        <v>https://s3.amazonaws.com/FrackFinder/Tadpole/Washington/2005/2005_X-080.4663_Y0040.1727.png</v>
      </c>
      <c r="S1394">
        <f>IF(LEFT(Table4[[#This Row],[answer1]])=Table4[[#This Row],[MY ANWER]], 0,1)</f>
        <v>1</v>
      </c>
    </row>
    <row r="1395" spans="1:19" x14ac:dyDescent="0.25">
      <c r="A1395">
        <v>280056</v>
      </c>
      <c r="B1395" t="s">
        <v>3825</v>
      </c>
      <c r="C1395">
        <v>2005</v>
      </c>
      <c r="D1395" t="s">
        <v>3524</v>
      </c>
      <c r="E1395" t="s">
        <v>3826</v>
      </c>
      <c r="F1395" t="s">
        <v>16</v>
      </c>
      <c r="H1395">
        <v>10</v>
      </c>
      <c r="I1395">
        <v>0</v>
      </c>
      <c r="J1395">
        <v>100</v>
      </c>
      <c r="K1395">
        <v>0</v>
      </c>
      <c r="L1395">
        <v>10</v>
      </c>
      <c r="M1395">
        <v>10</v>
      </c>
      <c r="N1395">
        <v>100</v>
      </c>
      <c r="O1395" t="s">
        <v>3827</v>
      </c>
      <c r="P1395" t="s">
        <v>3828</v>
      </c>
      <c r="Q1395" s="5" t="str">
        <f>HYPERLINK(Table4[[#This Row],[url]])</f>
        <v>https://s3.amazonaws.com/FrackFinder/Tadpole/Washington/2005/2005_X-080.4682_Y0040.2011.png</v>
      </c>
      <c r="S1395">
        <f>IF(LEFT(Table4[[#This Row],[answer1]])=Table4[[#This Row],[MY ANWER]], 0,1)</f>
        <v>1</v>
      </c>
    </row>
    <row r="1396" spans="1:19" x14ac:dyDescent="0.25">
      <c r="A1396">
        <v>280053</v>
      </c>
      <c r="B1396" t="s">
        <v>3815</v>
      </c>
      <c r="C1396">
        <v>2005</v>
      </c>
      <c r="D1396" t="s">
        <v>3524</v>
      </c>
      <c r="E1396" t="s">
        <v>3816</v>
      </c>
      <c r="F1396" t="s">
        <v>16</v>
      </c>
      <c r="H1396">
        <v>10</v>
      </c>
      <c r="I1396">
        <v>0</v>
      </c>
      <c r="J1396">
        <v>100</v>
      </c>
      <c r="K1396">
        <v>0</v>
      </c>
      <c r="L1396">
        <v>10</v>
      </c>
      <c r="M1396">
        <v>10</v>
      </c>
      <c r="N1396">
        <v>100</v>
      </c>
      <c r="O1396" t="s">
        <v>3817</v>
      </c>
      <c r="P1396" t="s">
        <v>3818</v>
      </c>
      <c r="Q1396" s="5" t="str">
        <f>HYPERLINK(Table4[[#This Row],[url]])</f>
        <v>https://s3.amazonaws.com/FrackFinder/Tadpole/Washington/2005/2005_X-080.4720_Y0040.0974.png</v>
      </c>
      <c r="S1396">
        <f>IF(LEFT(Table4[[#This Row],[answer1]])=Table4[[#This Row],[MY ANWER]], 0,1)</f>
        <v>1</v>
      </c>
    </row>
    <row r="1397" spans="1:19" x14ac:dyDescent="0.25">
      <c r="A1397">
        <v>280050</v>
      </c>
      <c r="B1397" t="s">
        <v>3805</v>
      </c>
      <c r="C1397">
        <v>2005</v>
      </c>
      <c r="D1397" t="s">
        <v>3524</v>
      </c>
      <c r="E1397" t="s">
        <v>3806</v>
      </c>
      <c r="F1397" t="s">
        <v>16</v>
      </c>
      <c r="H1397">
        <v>10</v>
      </c>
      <c r="I1397">
        <v>0</v>
      </c>
      <c r="J1397">
        <v>100</v>
      </c>
      <c r="K1397">
        <v>0</v>
      </c>
      <c r="L1397">
        <v>10</v>
      </c>
      <c r="M1397">
        <v>10</v>
      </c>
      <c r="N1397">
        <v>100</v>
      </c>
      <c r="O1397" t="s">
        <v>3807</v>
      </c>
      <c r="P1397" t="s">
        <v>3808</v>
      </c>
      <c r="Q1397" s="5" t="str">
        <f>HYPERLINK(Table4[[#This Row],[url]])</f>
        <v>https://s3.amazonaws.com/FrackFinder/Tadpole/Washington/2005/2005_X-080.4723_Y0040.2778.png</v>
      </c>
      <c r="S1397">
        <f>IF(LEFT(Table4[[#This Row],[answer1]])=Table4[[#This Row],[MY ANWER]], 0,1)</f>
        <v>1</v>
      </c>
    </row>
    <row r="1398" spans="1:19" x14ac:dyDescent="0.25">
      <c r="A1398">
        <v>280047</v>
      </c>
      <c r="B1398" t="s">
        <v>3795</v>
      </c>
      <c r="C1398">
        <v>2005</v>
      </c>
      <c r="D1398" t="s">
        <v>3524</v>
      </c>
      <c r="E1398" t="s">
        <v>3796</v>
      </c>
      <c r="F1398" t="s">
        <v>16</v>
      </c>
      <c r="H1398">
        <v>10</v>
      </c>
      <c r="I1398">
        <v>0</v>
      </c>
      <c r="J1398">
        <v>100</v>
      </c>
      <c r="K1398">
        <v>0</v>
      </c>
      <c r="L1398">
        <v>10</v>
      </c>
      <c r="M1398">
        <v>10</v>
      </c>
      <c r="N1398">
        <v>100</v>
      </c>
      <c r="O1398" t="s">
        <v>3797</v>
      </c>
      <c r="P1398" t="s">
        <v>3798</v>
      </c>
      <c r="Q1398" s="5" t="str">
        <f>HYPERLINK(Table4[[#This Row],[url]])</f>
        <v>https://s3.amazonaws.com/FrackFinder/Tadpole/Washington/2005/2005_X-080.4746_Y0040.2598.png</v>
      </c>
      <c r="S1398">
        <f>IF(LEFT(Table4[[#This Row],[answer1]])=Table4[[#This Row],[MY ANWER]], 0,1)</f>
        <v>1</v>
      </c>
    </row>
    <row r="1399" spans="1:19" x14ac:dyDescent="0.25">
      <c r="A1399">
        <v>280044</v>
      </c>
      <c r="B1399" t="s">
        <v>3785</v>
      </c>
      <c r="C1399">
        <v>2005</v>
      </c>
      <c r="D1399" t="s">
        <v>3524</v>
      </c>
      <c r="E1399" t="s">
        <v>3786</v>
      </c>
      <c r="F1399" t="s">
        <v>16</v>
      </c>
      <c r="H1399">
        <v>10</v>
      </c>
      <c r="I1399">
        <v>0</v>
      </c>
      <c r="J1399">
        <v>100</v>
      </c>
      <c r="K1399">
        <v>0</v>
      </c>
      <c r="L1399">
        <v>10</v>
      </c>
      <c r="M1399">
        <v>10</v>
      </c>
      <c r="N1399">
        <v>100</v>
      </c>
      <c r="O1399" t="s">
        <v>3787</v>
      </c>
      <c r="P1399" t="s">
        <v>3788</v>
      </c>
      <c r="Q1399" s="5" t="str">
        <f>HYPERLINK(Table4[[#This Row],[url]])</f>
        <v>https://s3.amazonaws.com/FrackFinder/Tadpole/Washington/2005/2005_X-080.4752_Y0040.4090.png</v>
      </c>
      <c r="S1399">
        <f>IF(LEFT(Table4[[#This Row],[answer1]])=Table4[[#This Row],[MY ANWER]], 0,1)</f>
        <v>1</v>
      </c>
    </row>
    <row r="1400" spans="1:19" x14ac:dyDescent="0.25">
      <c r="A1400">
        <v>280038</v>
      </c>
      <c r="B1400" t="s">
        <v>3765</v>
      </c>
      <c r="C1400">
        <v>2005</v>
      </c>
      <c r="D1400" t="s">
        <v>3524</v>
      </c>
      <c r="E1400" t="s">
        <v>3766</v>
      </c>
      <c r="F1400" t="s">
        <v>16</v>
      </c>
      <c r="H1400">
        <v>10</v>
      </c>
      <c r="I1400">
        <v>0</v>
      </c>
      <c r="J1400">
        <v>100</v>
      </c>
      <c r="K1400">
        <v>0</v>
      </c>
      <c r="L1400">
        <v>10</v>
      </c>
      <c r="M1400">
        <v>10</v>
      </c>
      <c r="N1400">
        <v>100</v>
      </c>
      <c r="O1400" t="s">
        <v>3767</v>
      </c>
      <c r="P1400" t="s">
        <v>3768</v>
      </c>
      <c r="Q1400" s="5" t="str">
        <f>HYPERLINK(Table4[[#This Row],[url]])</f>
        <v>https://s3.amazonaws.com/FrackFinder/Tadpole/Washington/2005/2005_X-080.4784_Y0040.1992.png</v>
      </c>
      <c r="S1400">
        <f>IF(LEFT(Table4[[#This Row],[answer1]])=Table4[[#This Row],[MY ANWER]], 0,1)</f>
        <v>1</v>
      </c>
    </row>
    <row r="1401" spans="1:19" x14ac:dyDescent="0.25">
      <c r="A1401">
        <v>280035</v>
      </c>
      <c r="B1401" t="s">
        <v>3755</v>
      </c>
      <c r="C1401">
        <v>2005</v>
      </c>
      <c r="D1401" t="s">
        <v>3524</v>
      </c>
      <c r="E1401" t="s">
        <v>3756</v>
      </c>
      <c r="F1401" t="s">
        <v>16</v>
      </c>
      <c r="H1401">
        <v>10</v>
      </c>
      <c r="I1401">
        <v>0</v>
      </c>
      <c r="J1401">
        <v>100</v>
      </c>
      <c r="K1401">
        <v>0</v>
      </c>
      <c r="L1401">
        <v>10</v>
      </c>
      <c r="M1401">
        <v>10</v>
      </c>
      <c r="N1401">
        <v>100</v>
      </c>
      <c r="O1401" t="s">
        <v>3757</v>
      </c>
      <c r="P1401" t="s">
        <v>3758</v>
      </c>
      <c r="Q1401" s="5" t="str">
        <f>HYPERLINK(Table4[[#This Row],[url]])</f>
        <v>https://s3.amazonaws.com/FrackFinder/Tadpole/Washington/2005/2005_X-080.4787_Y0040.0171.png</v>
      </c>
      <c r="S1401">
        <f>IF(LEFT(Table4[[#This Row],[answer1]])=Table4[[#This Row],[MY ANWER]], 0,1)</f>
        <v>1</v>
      </c>
    </row>
    <row r="1402" spans="1:19" x14ac:dyDescent="0.25">
      <c r="A1402">
        <v>280029</v>
      </c>
      <c r="B1402" t="s">
        <v>3735</v>
      </c>
      <c r="C1402">
        <v>2005</v>
      </c>
      <c r="D1402" t="s">
        <v>3524</v>
      </c>
      <c r="E1402" t="s">
        <v>3736</v>
      </c>
      <c r="F1402" t="s">
        <v>16</v>
      </c>
      <c r="H1402">
        <v>10</v>
      </c>
      <c r="I1402">
        <v>0</v>
      </c>
      <c r="J1402">
        <v>100</v>
      </c>
      <c r="K1402">
        <v>0</v>
      </c>
      <c r="L1402">
        <v>10</v>
      </c>
      <c r="M1402">
        <v>10</v>
      </c>
      <c r="N1402">
        <v>100</v>
      </c>
      <c r="O1402" t="s">
        <v>3737</v>
      </c>
      <c r="P1402" t="s">
        <v>3738</v>
      </c>
      <c r="Q1402" s="5" t="str">
        <f>HYPERLINK(Table4[[#This Row],[url]])</f>
        <v>https://s3.amazonaws.com/FrackFinder/Tadpole/Washington/2005/2005_X-080.4833_Y0040.2450.png</v>
      </c>
      <c r="S1402">
        <f>IF(LEFT(Table4[[#This Row],[answer1]])=Table4[[#This Row],[MY ANWER]], 0,1)</f>
        <v>1</v>
      </c>
    </row>
    <row r="1403" spans="1:19" x14ac:dyDescent="0.25">
      <c r="A1403">
        <v>280026</v>
      </c>
      <c r="B1403" t="s">
        <v>3725</v>
      </c>
      <c r="C1403">
        <v>2005</v>
      </c>
      <c r="D1403" t="s">
        <v>3524</v>
      </c>
      <c r="E1403" t="s">
        <v>3726</v>
      </c>
      <c r="F1403" t="s">
        <v>16</v>
      </c>
      <c r="H1403">
        <v>10</v>
      </c>
      <c r="I1403">
        <v>0</v>
      </c>
      <c r="J1403">
        <v>100</v>
      </c>
      <c r="K1403">
        <v>0</v>
      </c>
      <c r="L1403">
        <v>10</v>
      </c>
      <c r="M1403">
        <v>10</v>
      </c>
      <c r="N1403">
        <v>100</v>
      </c>
      <c r="O1403" t="s">
        <v>3727</v>
      </c>
      <c r="P1403" t="s">
        <v>3728</v>
      </c>
      <c r="Q1403" s="5" t="str">
        <f>HYPERLINK(Table4[[#This Row],[url]])</f>
        <v>https://s3.amazonaws.com/FrackFinder/Tadpole/Washington/2005/2005_X-080.4837_Y0040.2317.png</v>
      </c>
      <c r="S1403">
        <f>IF(LEFT(Table4[[#This Row],[answer1]])=Table4[[#This Row],[MY ANWER]], 0,1)</f>
        <v>1</v>
      </c>
    </row>
    <row r="1404" spans="1:19" x14ac:dyDescent="0.25">
      <c r="A1404">
        <v>280023</v>
      </c>
      <c r="B1404" t="s">
        <v>3715</v>
      </c>
      <c r="C1404">
        <v>2005</v>
      </c>
      <c r="D1404" t="s">
        <v>3524</v>
      </c>
      <c r="E1404" t="s">
        <v>3716</v>
      </c>
      <c r="F1404" t="s">
        <v>16</v>
      </c>
      <c r="H1404">
        <v>10</v>
      </c>
      <c r="I1404">
        <v>0</v>
      </c>
      <c r="J1404">
        <v>100</v>
      </c>
      <c r="K1404">
        <v>0</v>
      </c>
      <c r="L1404">
        <v>10</v>
      </c>
      <c r="M1404">
        <v>10</v>
      </c>
      <c r="N1404">
        <v>100</v>
      </c>
      <c r="O1404" t="s">
        <v>3717</v>
      </c>
      <c r="P1404" t="s">
        <v>3718</v>
      </c>
      <c r="Q1404" s="5" t="str">
        <f>HYPERLINK(Table4[[#This Row],[url]])</f>
        <v>https://s3.amazonaws.com/FrackFinder/Tadpole/Washington/2005/2005_X-080.4856_Y0040.2784.png</v>
      </c>
      <c r="S1404">
        <f>IF(LEFT(Table4[[#This Row],[answer1]])=Table4[[#This Row],[MY ANWER]], 0,1)</f>
        <v>1</v>
      </c>
    </row>
    <row r="1405" spans="1:19" x14ac:dyDescent="0.25">
      <c r="A1405">
        <v>280020</v>
      </c>
      <c r="B1405" t="s">
        <v>3705</v>
      </c>
      <c r="C1405">
        <v>2005</v>
      </c>
      <c r="D1405" t="s">
        <v>3524</v>
      </c>
      <c r="E1405" t="s">
        <v>3706</v>
      </c>
      <c r="F1405" t="s">
        <v>16</v>
      </c>
      <c r="H1405">
        <v>10</v>
      </c>
      <c r="I1405">
        <v>0</v>
      </c>
      <c r="J1405">
        <v>100</v>
      </c>
      <c r="K1405">
        <v>0</v>
      </c>
      <c r="L1405">
        <v>10</v>
      </c>
      <c r="M1405">
        <v>10</v>
      </c>
      <c r="N1405">
        <v>100</v>
      </c>
      <c r="O1405" t="s">
        <v>3707</v>
      </c>
      <c r="P1405" t="s">
        <v>3708</v>
      </c>
      <c r="Q1405" s="5" t="str">
        <f>HYPERLINK(Table4[[#This Row],[url]])</f>
        <v>https://s3.amazonaws.com/FrackFinder/Tadpole/Washington/2005/2005_X-080.4886_Y0039.9911.png</v>
      </c>
      <c r="S1405">
        <f>IF(LEFT(Table4[[#This Row],[answer1]])=Table4[[#This Row],[MY ANWER]], 0,1)</f>
        <v>1</v>
      </c>
    </row>
    <row r="1406" spans="1:19" x14ac:dyDescent="0.25">
      <c r="A1406">
        <v>280017</v>
      </c>
      <c r="B1406" t="s">
        <v>3695</v>
      </c>
      <c r="C1406">
        <v>2005</v>
      </c>
      <c r="D1406" t="s">
        <v>3524</v>
      </c>
      <c r="E1406" t="s">
        <v>3696</v>
      </c>
      <c r="F1406" t="s">
        <v>16</v>
      </c>
      <c r="H1406">
        <v>10</v>
      </c>
      <c r="I1406">
        <v>0</v>
      </c>
      <c r="J1406">
        <v>100</v>
      </c>
      <c r="K1406">
        <v>0</v>
      </c>
      <c r="L1406">
        <v>10</v>
      </c>
      <c r="M1406">
        <v>10</v>
      </c>
      <c r="N1406">
        <v>100</v>
      </c>
      <c r="O1406" t="s">
        <v>3697</v>
      </c>
      <c r="P1406" t="s">
        <v>3698</v>
      </c>
      <c r="Q1406" s="5" t="str">
        <f>HYPERLINK(Table4[[#This Row],[url]])</f>
        <v>https://s3.amazonaws.com/FrackFinder/Tadpole/Washington/2005/2005_X-080.4898_Y0040.4007.png</v>
      </c>
      <c r="S1406">
        <f>IF(LEFT(Table4[[#This Row],[answer1]])=Table4[[#This Row],[MY ANWER]], 0,1)</f>
        <v>1</v>
      </c>
    </row>
    <row r="1407" spans="1:19" x14ac:dyDescent="0.25">
      <c r="A1407">
        <v>280014</v>
      </c>
      <c r="B1407" t="s">
        <v>3685</v>
      </c>
      <c r="C1407">
        <v>2005</v>
      </c>
      <c r="D1407" t="s">
        <v>3524</v>
      </c>
      <c r="E1407" t="s">
        <v>3686</v>
      </c>
      <c r="F1407" t="s">
        <v>16</v>
      </c>
      <c r="H1407">
        <v>10</v>
      </c>
      <c r="I1407">
        <v>0</v>
      </c>
      <c r="J1407">
        <v>100</v>
      </c>
      <c r="K1407">
        <v>0</v>
      </c>
      <c r="L1407">
        <v>10</v>
      </c>
      <c r="M1407">
        <v>10</v>
      </c>
      <c r="N1407">
        <v>100</v>
      </c>
      <c r="O1407" t="s">
        <v>3687</v>
      </c>
      <c r="P1407" t="s">
        <v>3688</v>
      </c>
      <c r="Q1407" s="5" t="str">
        <f>HYPERLINK(Table4[[#This Row],[url]])</f>
        <v>https://s3.amazonaws.com/FrackFinder/Tadpole/Washington/2005/2005_X-080.4931_Y0040.1191.png</v>
      </c>
      <c r="S1407">
        <f>IF(LEFT(Table4[[#This Row],[answer1]])=Table4[[#This Row],[MY ANWER]], 0,1)</f>
        <v>1</v>
      </c>
    </row>
    <row r="1408" spans="1:19" x14ac:dyDescent="0.25">
      <c r="A1408">
        <v>280011</v>
      </c>
      <c r="B1408" t="s">
        <v>3675</v>
      </c>
      <c r="C1408">
        <v>2005</v>
      </c>
      <c r="D1408" t="s">
        <v>3524</v>
      </c>
      <c r="E1408" t="s">
        <v>3676</v>
      </c>
      <c r="F1408" t="s">
        <v>16</v>
      </c>
      <c r="H1408">
        <v>10</v>
      </c>
      <c r="I1408">
        <v>0</v>
      </c>
      <c r="J1408">
        <v>100</v>
      </c>
      <c r="K1408">
        <v>0</v>
      </c>
      <c r="L1408">
        <v>10</v>
      </c>
      <c r="M1408">
        <v>10</v>
      </c>
      <c r="N1408">
        <v>100</v>
      </c>
      <c r="O1408" t="s">
        <v>3677</v>
      </c>
      <c r="P1408" t="s">
        <v>3678</v>
      </c>
      <c r="Q1408" s="5" t="str">
        <f>HYPERLINK(Table4[[#This Row],[url]])</f>
        <v>https://s3.amazonaws.com/FrackFinder/Tadpole/Washington/2005/2005_X-080.4945_Y0040.2149.png</v>
      </c>
      <c r="S1408">
        <f>IF(LEFT(Table4[[#This Row],[answer1]])=Table4[[#This Row],[MY ANWER]], 0,1)</f>
        <v>1</v>
      </c>
    </row>
    <row r="1409" spans="1:19" x14ac:dyDescent="0.25">
      <c r="A1409">
        <v>280002</v>
      </c>
      <c r="B1409" t="s">
        <v>3645</v>
      </c>
      <c r="C1409">
        <v>2005</v>
      </c>
      <c r="D1409" t="s">
        <v>3524</v>
      </c>
      <c r="E1409" t="s">
        <v>3646</v>
      </c>
      <c r="F1409" t="s">
        <v>16</v>
      </c>
      <c r="H1409">
        <v>10</v>
      </c>
      <c r="I1409">
        <v>0</v>
      </c>
      <c r="J1409">
        <v>100</v>
      </c>
      <c r="K1409">
        <v>0</v>
      </c>
      <c r="L1409">
        <v>10</v>
      </c>
      <c r="M1409">
        <v>10</v>
      </c>
      <c r="N1409">
        <v>100</v>
      </c>
      <c r="O1409" t="s">
        <v>3647</v>
      </c>
      <c r="P1409" t="s">
        <v>3648</v>
      </c>
      <c r="Q1409" s="5" t="str">
        <f>HYPERLINK(Table4[[#This Row],[url]])</f>
        <v>https://s3.amazonaws.com/FrackFinder/Tadpole/Washington/2005/2005_X-080.4966_Y0040.1559.png</v>
      </c>
      <c r="S1409">
        <f>IF(LEFT(Table4[[#This Row],[answer1]])=Table4[[#This Row],[MY ANWER]], 0,1)</f>
        <v>1</v>
      </c>
    </row>
    <row r="1410" spans="1:19" x14ac:dyDescent="0.25">
      <c r="A1410">
        <v>279996</v>
      </c>
      <c r="B1410" t="s">
        <v>3625</v>
      </c>
      <c r="C1410">
        <v>2005</v>
      </c>
      <c r="D1410" t="s">
        <v>3524</v>
      </c>
      <c r="E1410" t="s">
        <v>3626</v>
      </c>
      <c r="F1410" t="s">
        <v>16</v>
      </c>
      <c r="H1410">
        <v>11</v>
      </c>
      <c r="I1410">
        <v>0</v>
      </c>
      <c r="J1410">
        <v>100</v>
      </c>
      <c r="K1410">
        <v>0</v>
      </c>
      <c r="L1410">
        <v>11</v>
      </c>
      <c r="M1410">
        <v>10</v>
      </c>
      <c r="N1410">
        <v>110</v>
      </c>
      <c r="O1410" t="s">
        <v>3627</v>
      </c>
      <c r="P1410" t="s">
        <v>3628</v>
      </c>
      <c r="Q1410" s="5" t="str">
        <f>HYPERLINK(Table4[[#This Row],[url]])</f>
        <v>https://s3.amazonaws.com/FrackFinder/Tadpole/Washington/2005/2005_X-080.4990_Y0040.4302.png</v>
      </c>
      <c r="S1410">
        <f>IF(LEFT(Table4[[#This Row],[answer1]])=Table4[[#This Row],[MY ANWER]], 0,1)</f>
        <v>1</v>
      </c>
    </row>
    <row r="1411" spans="1:19" x14ac:dyDescent="0.25">
      <c r="A1411">
        <v>279993</v>
      </c>
      <c r="B1411" t="s">
        <v>3615</v>
      </c>
      <c r="C1411">
        <v>2005</v>
      </c>
      <c r="D1411" t="s">
        <v>3524</v>
      </c>
      <c r="E1411" t="s">
        <v>3616</v>
      </c>
      <c r="F1411" t="s">
        <v>16</v>
      </c>
      <c r="H1411">
        <v>10</v>
      </c>
      <c r="I1411">
        <v>0</v>
      </c>
      <c r="J1411">
        <v>100</v>
      </c>
      <c r="K1411">
        <v>0</v>
      </c>
      <c r="L1411">
        <v>10</v>
      </c>
      <c r="M1411">
        <v>10</v>
      </c>
      <c r="N1411">
        <v>100</v>
      </c>
      <c r="O1411" t="s">
        <v>3617</v>
      </c>
      <c r="P1411" t="s">
        <v>3618</v>
      </c>
      <c r="Q1411" s="5" t="str">
        <f>HYPERLINK(Table4[[#This Row],[url]])</f>
        <v>https://s3.amazonaws.com/FrackFinder/Tadpole/Washington/2005/2005_X-080.4993_Y0040.1838.png</v>
      </c>
      <c r="S1411">
        <f>IF(LEFT(Table4[[#This Row],[answer1]])=Table4[[#This Row],[MY ANWER]], 0,1)</f>
        <v>1</v>
      </c>
    </row>
    <row r="1412" spans="1:19" x14ac:dyDescent="0.25">
      <c r="A1412">
        <v>279990</v>
      </c>
      <c r="B1412" t="s">
        <v>3605</v>
      </c>
      <c r="C1412">
        <v>2005</v>
      </c>
      <c r="D1412" t="s">
        <v>3524</v>
      </c>
      <c r="E1412" t="s">
        <v>3606</v>
      </c>
      <c r="F1412" t="s">
        <v>16</v>
      </c>
      <c r="H1412">
        <v>10</v>
      </c>
      <c r="I1412">
        <v>0</v>
      </c>
      <c r="J1412">
        <v>100</v>
      </c>
      <c r="K1412">
        <v>0</v>
      </c>
      <c r="L1412">
        <v>10</v>
      </c>
      <c r="M1412">
        <v>10</v>
      </c>
      <c r="N1412">
        <v>100</v>
      </c>
      <c r="O1412" t="s">
        <v>3607</v>
      </c>
      <c r="P1412" t="s">
        <v>3608</v>
      </c>
      <c r="Q1412" s="5" t="str">
        <f>HYPERLINK(Table4[[#This Row],[url]])</f>
        <v>https://s3.amazonaws.com/FrackFinder/Tadpole/Washington/2005/2005_X-080.5003_Y0040.2701.png</v>
      </c>
      <c r="S1412">
        <f>IF(LEFT(Table4[[#This Row],[answer1]])=Table4[[#This Row],[MY ANWER]], 0,1)</f>
        <v>1</v>
      </c>
    </row>
    <row r="1413" spans="1:19" x14ac:dyDescent="0.25">
      <c r="A1413">
        <v>279987</v>
      </c>
      <c r="B1413" t="s">
        <v>3595</v>
      </c>
      <c r="C1413">
        <v>2005</v>
      </c>
      <c r="D1413" t="s">
        <v>3524</v>
      </c>
      <c r="E1413" t="s">
        <v>3596</v>
      </c>
      <c r="F1413" t="s">
        <v>16</v>
      </c>
      <c r="H1413">
        <v>10</v>
      </c>
      <c r="I1413">
        <v>0</v>
      </c>
      <c r="J1413">
        <v>100</v>
      </c>
      <c r="K1413">
        <v>0</v>
      </c>
      <c r="L1413">
        <v>10</v>
      </c>
      <c r="M1413">
        <v>10</v>
      </c>
      <c r="N1413">
        <v>100</v>
      </c>
      <c r="O1413" t="s">
        <v>3597</v>
      </c>
      <c r="P1413" t="s">
        <v>3598</v>
      </c>
      <c r="Q1413" s="5" t="str">
        <f>HYPERLINK(Table4[[#This Row],[url]])</f>
        <v>https://s3.amazonaws.com/FrackFinder/Tadpole/Washington/2005/2005_X-080.5018_Y0040.2227.png</v>
      </c>
      <c r="S1413">
        <f>IF(LEFT(Table4[[#This Row],[answer1]])=Table4[[#This Row],[MY ANWER]], 0,1)</f>
        <v>1</v>
      </c>
    </row>
    <row r="1414" spans="1:19" x14ac:dyDescent="0.25">
      <c r="A1414">
        <v>279981</v>
      </c>
      <c r="B1414" t="s">
        <v>3575</v>
      </c>
      <c r="C1414">
        <v>2005</v>
      </c>
      <c r="D1414" t="s">
        <v>3524</v>
      </c>
      <c r="E1414" t="s">
        <v>3576</v>
      </c>
      <c r="F1414" t="s">
        <v>16</v>
      </c>
      <c r="H1414">
        <v>10</v>
      </c>
      <c r="I1414">
        <v>0</v>
      </c>
      <c r="J1414">
        <v>100</v>
      </c>
      <c r="K1414">
        <v>0</v>
      </c>
      <c r="L1414">
        <v>10</v>
      </c>
      <c r="M1414">
        <v>10</v>
      </c>
      <c r="N1414">
        <v>100</v>
      </c>
      <c r="O1414" t="s">
        <v>3577</v>
      </c>
      <c r="P1414" t="s">
        <v>3578</v>
      </c>
      <c r="Q1414" s="5" t="str">
        <f>HYPERLINK(Table4[[#This Row],[url]])</f>
        <v>https://s3.amazonaws.com/FrackFinder/Tadpole/Washington/2005/2005_X-080.5029_Y0040.2604.png</v>
      </c>
      <c r="S1414">
        <f>IF(LEFT(Table4[[#This Row],[answer1]])=Table4[[#This Row],[MY ANWER]], 0,1)</f>
        <v>1</v>
      </c>
    </row>
    <row r="1415" spans="1:19" x14ac:dyDescent="0.25">
      <c r="A1415">
        <v>279975</v>
      </c>
      <c r="B1415" t="s">
        <v>3554</v>
      </c>
      <c r="C1415">
        <v>2005</v>
      </c>
      <c r="D1415" t="s">
        <v>3524</v>
      </c>
      <c r="E1415" t="s">
        <v>3555</v>
      </c>
      <c r="F1415" t="s">
        <v>16</v>
      </c>
      <c r="H1415">
        <v>10</v>
      </c>
      <c r="I1415">
        <v>0</v>
      </c>
      <c r="J1415">
        <v>100</v>
      </c>
      <c r="K1415">
        <v>0</v>
      </c>
      <c r="L1415">
        <v>10</v>
      </c>
      <c r="M1415">
        <v>10</v>
      </c>
      <c r="N1415">
        <v>100</v>
      </c>
      <c r="O1415" t="s">
        <v>3556</v>
      </c>
      <c r="P1415" t="s">
        <v>3557</v>
      </c>
      <c r="Q1415" s="5" t="str">
        <f>HYPERLINK(Table4[[#This Row],[url]])</f>
        <v>https://s3.amazonaws.com/FrackFinder/Tadpole/Washington/2005/2005_X-080.5054_Y0039.9600.png</v>
      </c>
      <c r="S1415">
        <f>IF(LEFT(Table4[[#This Row],[answer1]])=Table4[[#This Row],[MY ANWER]], 0,1)</f>
        <v>1</v>
      </c>
    </row>
    <row r="1416" spans="1:19" x14ac:dyDescent="0.25">
      <c r="A1416">
        <v>279969</v>
      </c>
      <c r="B1416" t="s">
        <v>3534</v>
      </c>
      <c r="C1416">
        <v>2005</v>
      </c>
      <c r="D1416" t="s">
        <v>3524</v>
      </c>
      <c r="E1416" t="s">
        <v>3535</v>
      </c>
      <c r="F1416" t="s">
        <v>16</v>
      </c>
      <c r="H1416">
        <v>10</v>
      </c>
      <c r="I1416">
        <v>0</v>
      </c>
      <c r="J1416">
        <v>100</v>
      </c>
      <c r="K1416">
        <v>0</v>
      </c>
      <c r="L1416">
        <v>10</v>
      </c>
      <c r="M1416">
        <v>10</v>
      </c>
      <c r="N1416">
        <v>100</v>
      </c>
      <c r="O1416" t="s">
        <v>3536</v>
      </c>
      <c r="P1416" t="s">
        <v>3537</v>
      </c>
      <c r="Q1416" s="5" t="str">
        <f>HYPERLINK(Table4[[#This Row],[url]])</f>
        <v>https://s3.amazonaws.com/FrackFinder/Tadpole/Washington/2005/2005_X-080.5076_Y0040.1147.png</v>
      </c>
      <c r="S1416">
        <f>IF(LEFT(Table4[[#This Row],[answer1]])=Table4[[#This Row],[MY ANWER]], 0,1)</f>
        <v>1</v>
      </c>
    </row>
    <row r="1417" spans="1:19" x14ac:dyDescent="0.25">
      <c r="A1417">
        <v>279966</v>
      </c>
      <c r="B1417" t="s">
        <v>3523</v>
      </c>
      <c r="C1417">
        <v>2005</v>
      </c>
      <c r="D1417" t="s">
        <v>3524</v>
      </c>
      <c r="E1417" t="s">
        <v>3525</v>
      </c>
      <c r="F1417" t="s">
        <v>16</v>
      </c>
      <c r="H1417">
        <v>10</v>
      </c>
      <c r="I1417">
        <v>0</v>
      </c>
      <c r="J1417">
        <v>100</v>
      </c>
      <c r="K1417">
        <v>0</v>
      </c>
      <c r="L1417">
        <v>10</v>
      </c>
      <c r="M1417">
        <v>10</v>
      </c>
      <c r="N1417">
        <v>100</v>
      </c>
      <c r="O1417" t="s">
        <v>3526</v>
      </c>
      <c r="P1417" t="s">
        <v>3527</v>
      </c>
      <c r="Q1417" s="5" t="str">
        <f>HYPERLINK(Table4[[#This Row],[url]])</f>
        <v>https://s3.amazonaws.com/FrackFinder/Tadpole/Washington/2005/2005_X-080.5163_Y0040.2264.png</v>
      </c>
      <c r="S1417">
        <f>IF(LEFT(Table4[[#This Row],[answer1]])=Table4[[#This Row],[MY ANWER]], 0,1)</f>
        <v>1</v>
      </c>
    </row>
    <row r="1418" spans="1:19" x14ac:dyDescent="0.25">
      <c r="A1418">
        <v>280726</v>
      </c>
      <c r="B1418" t="s">
        <v>6057</v>
      </c>
      <c r="C1418">
        <v>2008</v>
      </c>
      <c r="D1418" t="s">
        <v>3524</v>
      </c>
      <c r="E1418" t="s">
        <v>6061</v>
      </c>
      <c r="F1418" t="s">
        <v>16</v>
      </c>
      <c r="H1418">
        <v>10</v>
      </c>
      <c r="I1418">
        <v>0</v>
      </c>
      <c r="J1418">
        <v>100</v>
      </c>
      <c r="K1418">
        <v>0</v>
      </c>
      <c r="L1418">
        <v>10</v>
      </c>
      <c r="M1418">
        <v>10</v>
      </c>
      <c r="N1418">
        <v>100</v>
      </c>
      <c r="O1418" t="s">
        <v>6062</v>
      </c>
      <c r="P1418" t="s">
        <v>6063</v>
      </c>
      <c r="Q1418" s="5" t="str">
        <f>HYPERLINK(Table4[[#This Row],[url]])</f>
        <v>https://s3.amazonaws.com/FrackFinder/Tadpole/Washington/2008/2008_X-080.2854_Y0040.0201.png</v>
      </c>
      <c r="S1418">
        <f>IF(LEFT(Table4[[#This Row],[answer1]])=Table4[[#This Row],[MY ANWER]], 0,1)</f>
        <v>1</v>
      </c>
    </row>
    <row r="1419" spans="1:19" x14ac:dyDescent="0.25">
      <c r="A1419">
        <v>280720</v>
      </c>
      <c r="B1419" t="s">
        <v>6037</v>
      </c>
      <c r="C1419">
        <v>2008</v>
      </c>
      <c r="D1419" t="s">
        <v>3524</v>
      </c>
      <c r="E1419" t="s">
        <v>6041</v>
      </c>
      <c r="F1419" t="s">
        <v>16</v>
      </c>
      <c r="H1419">
        <v>10</v>
      </c>
      <c r="I1419">
        <v>0</v>
      </c>
      <c r="J1419">
        <v>100</v>
      </c>
      <c r="K1419">
        <v>0</v>
      </c>
      <c r="L1419">
        <v>10</v>
      </c>
      <c r="M1419">
        <v>10</v>
      </c>
      <c r="N1419">
        <v>100</v>
      </c>
      <c r="O1419" t="s">
        <v>6042</v>
      </c>
      <c r="P1419" t="s">
        <v>6043</v>
      </c>
      <c r="Q1419" s="5" t="str">
        <f>HYPERLINK(Table4[[#This Row],[url]])</f>
        <v>https://s3.amazonaws.com/FrackFinder/Tadpole/Washington/2008/2008_X-080.2855_Y0040.0513.png</v>
      </c>
      <c r="S1419">
        <f>IF(LEFT(Table4[[#This Row],[answer1]])=Table4[[#This Row],[MY ANWER]], 0,1)</f>
        <v>1</v>
      </c>
    </row>
    <row r="1420" spans="1:19" x14ac:dyDescent="0.25">
      <c r="A1420">
        <v>280690</v>
      </c>
      <c r="B1420" t="s">
        <v>5937</v>
      </c>
      <c r="C1420">
        <v>2008</v>
      </c>
      <c r="D1420" t="s">
        <v>3524</v>
      </c>
      <c r="E1420" t="s">
        <v>5941</v>
      </c>
      <c r="F1420" t="s">
        <v>16</v>
      </c>
      <c r="H1420">
        <v>10</v>
      </c>
      <c r="I1420">
        <v>0</v>
      </c>
      <c r="J1420">
        <v>100</v>
      </c>
      <c r="K1420">
        <v>0</v>
      </c>
      <c r="L1420">
        <v>10</v>
      </c>
      <c r="M1420">
        <v>10</v>
      </c>
      <c r="N1420">
        <v>100</v>
      </c>
      <c r="O1420" t="s">
        <v>5942</v>
      </c>
      <c r="P1420" t="s">
        <v>5943</v>
      </c>
      <c r="Q1420" s="5" t="str">
        <f>HYPERLINK(Table4[[#This Row],[url]])</f>
        <v>https://s3.amazonaws.com/FrackFinder/Tadpole/Washington/2008/2008_X-080.2905_Y0040.0966.png</v>
      </c>
      <c r="S1420">
        <f>IF(LEFT(Table4[[#This Row],[answer1]])=Table4[[#This Row],[MY ANWER]], 0,1)</f>
        <v>1</v>
      </c>
    </row>
    <row r="1421" spans="1:19" x14ac:dyDescent="0.25">
      <c r="A1421">
        <v>280684</v>
      </c>
      <c r="B1421" t="s">
        <v>5917</v>
      </c>
      <c r="C1421">
        <v>2008</v>
      </c>
      <c r="D1421" t="s">
        <v>3524</v>
      </c>
      <c r="E1421" t="s">
        <v>5921</v>
      </c>
      <c r="F1421" t="s">
        <v>16</v>
      </c>
      <c r="H1421">
        <v>10</v>
      </c>
      <c r="I1421">
        <v>0</v>
      </c>
      <c r="J1421">
        <v>100</v>
      </c>
      <c r="K1421">
        <v>0</v>
      </c>
      <c r="L1421">
        <v>10</v>
      </c>
      <c r="M1421">
        <v>10</v>
      </c>
      <c r="N1421">
        <v>100</v>
      </c>
      <c r="O1421" t="s">
        <v>5922</v>
      </c>
      <c r="P1421" t="s">
        <v>5923</v>
      </c>
      <c r="Q1421" s="5" t="str">
        <f>HYPERLINK(Table4[[#This Row],[url]])</f>
        <v>https://s3.amazonaws.com/FrackFinder/Tadpole/Washington/2008/2008_X-080.2913_Y0040.0384.png</v>
      </c>
      <c r="S1421">
        <f>IF(LEFT(Table4[[#This Row],[answer1]])=Table4[[#This Row],[MY ANWER]], 0,1)</f>
        <v>1</v>
      </c>
    </row>
    <row r="1422" spans="1:19" x14ac:dyDescent="0.25">
      <c r="A1422">
        <v>280660</v>
      </c>
      <c r="B1422" t="s">
        <v>5837</v>
      </c>
      <c r="C1422">
        <v>2008</v>
      </c>
      <c r="D1422" t="s">
        <v>3524</v>
      </c>
      <c r="E1422" t="s">
        <v>5841</v>
      </c>
      <c r="F1422" t="s">
        <v>16</v>
      </c>
      <c r="H1422">
        <v>10</v>
      </c>
      <c r="I1422">
        <v>0</v>
      </c>
      <c r="J1422">
        <v>100</v>
      </c>
      <c r="K1422">
        <v>0</v>
      </c>
      <c r="L1422">
        <v>10</v>
      </c>
      <c r="M1422">
        <v>10</v>
      </c>
      <c r="N1422">
        <v>100</v>
      </c>
      <c r="O1422" t="s">
        <v>5842</v>
      </c>
      <c r="P1422" t="s">
        <v>5843</v>
      </c>
      <c r="Q1422" s="5" t="str">
        <f>HYPERLINK(Table4[[#This Row],[url]])</f>
        <v>https://s3.amazonaws.com/FrackFinder/Tadpole/Washington/2008/2008_X-080.2948_Y0040.2509.png</v>
      </c>
      <c r="S1422">
        <f>IF(LEFT(Table4[[#This Row],[answer1]])=Table4[[#This Row],[MY ANWER]], 0,1)</f>
        <v>1</v>
      </c>
    </row>
    <row r="1423" spans="1:19" x14ac:dyDescent="0.25">
      <c r="A1423">
        <v>280645</v>
      </c>
      <c r="B1423" t="s">
        <v>5787</v>
      </c>
      <c r="C1423">
        <v>2008</v>
      </c>
      <c r="D1423" t="s">
        <v>3524</v>
      </c>
      <c r="E1423" t="s">
        <v>5791</v>
      </c>
      <c r="F1423" t="s">
        <v>16</v>
      </c>
      <c r="H1423">
        <v>10</v>
      </c>
      <c r="I1423">
        <v>0</v>
      </c>
      <c r="J1423">
        <v>100</v>
      </c>
      <c r="K1423">
        <v>0</v>
      </c>
      <c r="L1423">
        <v>10</v>
      </c>
      <c r="M1423">
        <v>10</v>
      </c>
      <c r="N1423">
        <v>100</v>
      </c>
      <c r="O1423" t="s">
        <v>5792</v>
      </c>
      <c r="P1423" t="s">
        <v>5793</v>
      </c>
      <c r="Q1423" s="5" t="str">
        <f>HYPERLINK(Table4[[#This Row],[url]])</f>
        <v>https://s3.amazonaws.com/FrackFinder/Tadpole/Washington/2008/2008_X-080.2959_Y0040.0802.png</v>
      </c>
      <c r="S1423">
        <f>IF(LEFT(Table4[[#This Row],[answer1]])=Table4[[#This Row],[MY ANWER]], 0,1)</f>
        <v>1</v>
      </c>
    </row>
    <row r="1424" spans="1:19" x14ac:dyDescent="0.25">
      <c r="A1424">
        <v>280633</v>
      </c>
      <c r="B1424" t="s">
        <v>5747</v>
      </c>
      <c r="C1424">
        <v>2008</v>
      </c>
      <c r="D1424" t="s">
        <v>3524</v>
      </c>
      <c r="E1424" t="s">
        <v>5751</v>
      </c>
      <c r="F1424" t="s">
        <v>16</v>
      </c>
      <c r="H1424">
        <v>10</v>
      </c>
      <c r="I1424">
        <v>0</v>
      </c>
      <c r="J1424">
        <v>100</v>
      </c>
      <c r="K1424">
        <v>0</v>
      </c>
      <c r="L1424">
        <v>10</v>
      </c>
      <c r="M1424">
        <v>10</v>
      </c>
      <c r="N1424">
        <v>100</v>
      </c>
      <c r="O1424" t="s">
        <v>5752</v>
      </c>
      <c r="P1424" t="s">
        <v>5753</v>
      </c>
      <c r="Q1424" s="5" t="str">
        <f>HYPERLINK(Table4[[#This Row],[url]])</f>
        <v>https://s3.amazonaws.com/FrackFinder/Tadpole/Washington/2008/2008_X-080.2977_Y0040.3916.png</v>
      </c>
      <c r="S1424">
        <f>IF(LEFT(Table4[[#This Row],[answer1]])=Table4[[#This Row],[MY ANWER]], 0,1)</f>
        <v>1</v>
      </c>
    </row>
    <row r="1425" spans="1:19" x14ac:dyDescent="0.25">
      <c r="A1425">
        <v>280615</v>
      </c>
      <c r="B1425" t="s">
        <v>5687</v>
      </c>
      <c r="C1425">
        <v>2008</v>
      </c>
      <c r="D1425" t="s">
        <v>3524</v>
      </c>
      <c r="E1425" t="s">
        <v>5691</v>
      </c>
      <c r="F1425" t="s">
        <v>16</v>
      </c>
      <c r="H1425">
        <v>10</v>
      </c>
      <c r="I1425">
        <v>0</v>
      </c>
      <c r="J1425">
        <v>100</v>
      </c>
      <c r="K1425">
        <v>0</v>
      </c>
      <c r="L1425">
        <v>10</v>
      </c>
      <c r="M1425">
        <v>10</v>
      </c>
      <c r="N1425">
        <v>100</v>
      </c>
      <c r="O1425" t="s">
        <v>5692</v>
      </c>
      <c r="P1425" t="s">
        <v>5693</v>
      </c>
      <c r="Q1425" s="5" t="str">
        <f>HYPERLINK(Table4[[#This Row],[url]])</f>
        <v>https://s3.amazonaws.com/FrackFinder/Tadpole/Washington/2008/2008_X-080.2984_Y0040.2925.png</v>
      </c>
      <c r="S1425">
        <f>IF(LEFT(Table4[[#This Row],[answer1]])=Table4[[#This Row],[MY ANWER]], 0,1)</f>
        <v>1</v>
      </c>
    </row>
    <row r="1426" spans="1:19" x14ac:dyDescent="0.25">
      <c r="A1426">
        <v>280612</v>
      </c>
      <c r="B1426" t="s">
        <v>5677</v>
      </c>
      <c r="C1426">
        <v>2008</v>
      </c>
      <c r="D1426" t="s">
        <v>3524</v>
      </c>
      <c r="E1426" t="s">
        <v>5681</v>
      </c>
      <c r="F1426" t="s">
        <v>16</v>
      </c>
      <c r="H1426">
        <v>10</v>
      </c>
      <c r="I1426">
        <v>0</v>
      </c>
      <c r="J1426">
        <v>100</v>
      </c>
      <c r="K1426">
        <v>0</v>
      </c>
      <c r="L1426">
        <v>10</v>
      </c>
      <c r="M1426">
        <v>10</v>
      </c>
      <c r="N1426">
        <v>100</v>
      </c>
      <c r="O1426" t="s">
        <v>5682</v>
      </c>
      <c r="P1426" t="s">
        <v>5683</v>
      </c>
      <c r="Q1426" s="5" t="str">
        <f>HYPERLINK(Table4[[#This Row],[url]])</f>
        <v>https://s3.amazonaws.com/FrackFinder/Tadpole/Washington/2008/2008_X-080.2985_Y0040.0923.png</v>
      </c>
      <c r="S1426">
        <f>IF(LEFT(Table4[[#This Row],[answer1]])=Table4[[#This Row],[MY ANWER]], 0,1)</f>
        <v>1</v>
      </c>
    </row>
    <row r="1427" spans="1:19" x14ac:dyDescent="0.25">
      <c r="A1427">
        <v>280597</v>
      </c>
      <c r="B1427" t="s">
        <v>5627</v>
      </c>
      <c r="C1427">
        <v>2008</v>
      </c>
      <c r="D1427" t="s">
        <v>3524</v>
      </c>
      <c r="E1427" t="s">
        <v>5631</v>
      </c>
      <c r="F1427" t="s">
        <v>16</v>
      </c>
      <c r="H1427">
        <v>10</v>
      </c>
      <c r="I1427">
        <v>0</v>
      </c>
      <c r="J1427">
        <v>100</v>
      </c>
      <c r="K1427">
        <v>0</v>
      </c>
      <c r="L1427">
        <v>10</v>
      </c>
      <c r="M1427">
        <v>10</v>
      </c>
      <c r="N1427">
        <v>100</v>
      </c>
      <c r="O1427" t="s">
        <v>5632</v>
      </c>
      <c r="P1427" t="s">
        <v>5633</v>
      </c>
      <c r="Q1427" s="5" t="str">
        <f>HYPERLINK(Table4[[#This Row],[url]])</f>
        <v>https://s3.amazonaws.com/FrackFinder/Tadpole/Washington/2008/2008_X-080.3018_Y0040.2696.png</v>
      </c>
      <c r="S1427">
        <f>IF(LEFT(Table4[[#This Row],[answer1]])=Table4[[#This Row],[MY ANWER]], 0,1)</f>
        <v>1</v>
      </c>
    </row>
    <row r="1428" spans="1:19" x14ac:dyDescent="0.25">
      <c r="A1428">
        <v>280591</v>
      </c>
      <c r="B1428" t="s">
        <v>5607</v>
      </c>
      <c r="C1428">
        <v>2008</v>
      </c>
      <c r="D1428" t="s">
        <v>3524</v>
      </c>
      <c r="E1428" t="s">
        <v>5611</v>
      </c>
      <c r="F1428" t="s">
        <v>16</v>
      </c>
      <c r="H1428">
        <v>10</v>
      </c>
      <c r="I1428">
        <v>0</v>
      </c>
      <c r="J1428">
        <v>100</v>
      </c>
      <c r="K1428">
        <v>0</v>
      </c>
      <c r="L1428">
        <v>10</v>
      </c>
      <c r="M1428">
        <v>10</v>
      </c>
      <c r="N1428">
        <v>100</v>
      </c>
      <c r="O1428" t="s">
        <v>5612</v>
      </c>
      <c r="P1428" t="s">
        <v>5613</v>
      </c>
      <c r="Q1428" s="5" t="str">
        <f>HYPERLINK(Table4[[#This Row],[url]])</f>
        <v>https://s3.amazonaws.com/FrackFinder/Tadpole/Washington/2008/2008_X-080.3023_Y0040.3203.png</v>
      </c>
      <c r="S1428">
        <f>IF(LEFT(Table4[[#This Row],[answer1]])=Table4[[#This Row],[MY ANWER]], 0,1)</f>
        <v>1</v>
      </c>
    </row>
    <row r="1429" spans="1:19" x14ac:dyDescent="0.25">
      <c r="A1429">
        <v>280588</v>
      </c>
      <c r="B1429" t="s">
        <v>5597</v>
      </c>
      <c r="C1429">
        <v>2008</v>
      </c>
      <c r="D1429" t="s">
        <v>3524</v>
      </c>
      <c r="E1429" t="s">
        <v>5601</v>
      </c>
      <c r="F1429" t="s">
        <v>16</v>
      </c>
      <c r="H1429">
        <v>10</v>
      </c>
      <c r="I1429">
        <v>0</v>
      </c>
      <c r="J1429">
        <v>100</v>
      </c>
      <c r="K1429">
        <v>0</v>
      </c>
      <c r="L1429">
        <v>10</v>
      </c>
      <c r="M1429">
        <v>10</v>
      </c>
      <c r="N1429">
        <v>100</v>
      </c>
      <c r="O1429" t="s">
        <v>5602</v>
      </c>
      <c r="P1429" t="s">
        <v>5603</v>
      </c>
      <c r="Q1429" s="5" t="str">
        <f>HYPERLINK(Table4[[#This Row],[url]])</f>
        <v>https://s3.amazonaws.com/FrackFinder/Tadpole/Washington/2008/2008_X-080.3027_Y0040.0779.png</v>
      </c>
      <c r="S1429">
        <f>IF(LEFT(Table4[[#This Row],[answer1]])=Table4[[#This Row],[MY ANWER]], 0,1)</f>
        <v>1</v>
      </c>
    </row>
    <row r="1430" spans="1:19" x14ac:dyDescent="0.25">
      <c r="A1430">
        <v>280573</v>
      </c>
      <c r="B1430" t="s">
        <v>5547</v>
      </c>
      <c r="C1430">
        <v>2008</v>
      </c>
      <c r="D1430" t="s">
        <v>3524</v>
      </c>
      <c r="E1430" t="s">
        <v>5551</v>
      </c>
      <c r="F1430" t="s">
        <v>16</v>
      </c>
      <c r="H1430">
        <v>10</v>
      </c>
      <c r="I1430">
        <v>0</v>
      </c>
      <c r="J1430">
        <v>100</v>
      </c>
      <c r="K1430">
        <v>0</v>
      </c>
      <c r="L1430">
        <v>10</v>
      </c>
      <c r="M1430">
        <v>10</v>
      </c>
      <c r="N1430">
        <v>100</v>
      </c>
      <c r="O1430" t="s">
        <v>5552</v>
      </c>
      <c r="P1430" t="s">
        <v>5553</v>
      </c>
      <c r="Q1430" s="5" t="str">
        <f>HYPERLINK(Table4[[#This Row],[url]])</f>
        <v>https://s3.amazonaws.com/FrackFinder/Tadpole/Washington/2008/2008_X-080.3075_Y0040.3624.png</v>
      </c>
      <c r="S1430">
        <f>IF(LEFT(Table4[[#This Row],[answer1]])=Table4[[#This Row],[MY ANWER]], 0,1)</f>
        <v>1</v>
      </c>
    </row>
    <row r="1431" spans="1:19" x14ac:dyDescent="0.25">
      <c r="A1431">
        <v>280564</v>
      </c>
      <c r="B1431" t="s">
        <v>5517</v>
      </c>
      <c r="C1431">
        <v>2008</v>
      </c>
      <c r="D1431" t="s">
        <v>3524</v>
      </c>
      <c r="E1431" t="s">
        <v>5521</v>
      </c>
      <c r="F1431" t="s">
        <v>16</v>
      </c>
      <c r="H1431">
        <v>10</v>
      </c>
      <c r="I1431">
        <v>0</v>
      </c>
      <c r="J1431">
        <v>100</v>
      </c>
      <c r="K1431">
        <v>0</v>
      </c>
      <c r="L1431">
        <v>10</v>
      </c>
      <c r="M1431">
        <v>10</v>
      </c>
      <c r="N1431">
        <v>100</v>
      </c>
      <c r="O1431" t="s">
        <v>5522</v>
      </c>
      <c r="P1431" t="s">
        <v>5523</v>
      </c>
      <c r="Q1431" s="5" t="str">
        <f>HYPERLINK(Table4[[#This Row],[url]])</f>
        <v>https://s3.amazonaws.com/FrackFinder/Tadpole/Washington/2008/2008_X-080.3083_Y0040.2703.png</v>
      </c>
      <c r="S1431">
        <f>IF(LEFT(Table4[[#This Row],[answer1]])=Table4[[#This Row],[MY ANWER]], 0,1)</f>
        <v>1</v>
      </c>
    </row>
    <row r="1432" spans="1:19" x14ac:dyDescent="0.25">
      <c r="A1432">
        <v>280549</v>
      </c>
      <c r="B1432" t="s">
        <v>5467</v>
      </c>
      <c r="C1432">
        <v>2008</v>
      </c>
      <c r="D1432" t="s">
        <v>3524</v>
      </c>
      <c r="E1432" t="s">
        <v>5471</v>
      </c>
      <c r="F1432" t="s">
        <v>16</v>
      </c>
      <c r="H1432">
        <v>10</v>
      </c>
      <c r="I1432">
        <v>0</v>
      </c>
      <c r="J1432">
        <v>100</v>
      </c>
      <c r="K1432">
        <v>0</v>
      </c>
      <c r="L1432">
        <v>10</v>
      </c>
      <c r="M1432">
        <v>10</v>
      </c>
      <c r="N1432">
        <v>100</v>
      </c>
      <c r="O1432" t="s">
        <v>5472</v>
      </c>
      <c r="P1432" t="s">
        <v>5473</v>
      </c>
      <c r="Q1432" s="5" t="str">
        <f>HYPERLINK(Table4[[#This Row],[url]])</f>
        <v>https://s3.amazonaws.com/FrackFinder/Tadpole/Washington/2008/2008_X-080.3102_Y0040.2577.png</v>
      </c>
      <c r="S1432">
        <f>IF(LEFT(Table4[[#This Row],[answer1]])=Table4[[#This Row],[MY ANWER]], 0,1)</f>
        <v>1</v>
      </c>
    </row>
    <row r="1433" spans="1:19" x14ac:dyDescent="0.25">
      <c r="A1433">
        <v>280546</v>
      </c>
      <c r="B1433" t="s">
        <v>5457</v>
      </c>
      <c r="C1433">
        <v>2008</v>
      </c>
      <c r="D1433" t="s">
        <v>3524</v>
      </c>
      <c r="E1433" t="s">
        <v>5461</v>
      </c>
      <c r="F1433" t="s">
        <v>16</v>
      </c>
      <c r="H1433">
        <v>10</v>
      </c>
      <c r="I1433">
        <v>0</v>
      </c>
      <c r="J1433">
        <v>100</v>
      </c>
      <c r="K1433">
        <v>0</v>
      </c>
      <c r="L1433">
        <v>10</v>
      </c>
      <c r="M1433">
        <v>10</v>
      </c>
      <c r="N1433">
        <v>100</v>
      </c>
      <c r="O1433" t="s">
        <v>5462</v>
      </c>
      <c r="P1433" t="s">
        <v>5463</v>
      </c>
      <c r="Q1433" s="5" t="str">
        <f>HYPERLINK(Table4[[#This Row],[url]])</f>
        <v>https://s3.amazonaws.com/FrackFinder/Tadpole/Washington/2008/2008_X-080.3112_Y0040.0590.png</v>
      </c>
      <c r="S1433">
        <f>IF(LEFT(Table4[[#This Row],[answer1]])=Table4[[#This Row],[MY ANWER]], 0,1)</f>
        <v>1</v>
      </c>
    </row>
    <row r="1434" spans="1:19" x14ac:dyDescent="0.25">
      <c r="A1434">
        <v>280522</v>
      </c>
      <c r="B1434" t="s">
        <v>5377</v>
      </c>
      <c r="C1434">
        <v>2008</v>
      </c>
      <c r="D1434" t="s">
        <v>3524</v>
      </c>
      <c r="E1434" t="s">
        <v>5381</v>
      </c>
      <c r="F1434" t="s">
        <v>16</v>
      </c>
      <c r="H1434">
        <v>10</v>
      </c>
      <c r="I1434">
        <v>0</v>
      </c>
      <c r="J1434">
        <v>100</v>
      </c>
      <c r="K1434">
        <v>0</v>
      </c>
      <c r="L1434">
        <v>10</v>
      </c>
      <c r="M1434">
        <v>10</v>
      </c>
      <c r="N1434">
        <v>100</v>
      </c>
      <c r="O1434" t="s">
        <v>5382</v>
      </c>
      <c r="P1434" t="s">
        <v>5383</v>
      </c>
      <c r="Q1434" s="5" t="str">
        <f>HYPERLINK(Table4[[#This Row],[url]])</f>
        <v>https://s3.amazonaws.com/FrackFinder/Tadpole/Washington/2008/2008_X-080.3189_Y0040.0320.png</v>
      </c>
      <c r="S1434">
        <f>IF(LEFT(Table4[[#This Row],[answer1]])=Table4[[#This Row],[MY ANWER]], 0,1)</f>
        <v>1</v>
      </c>
    </row>
    <row r="1435" spans="1:19" x14ac:dyDescent="0.25">
      <c r="A1435">
        <v>280519</v>
      </c>
      <c r="B1435" t="s">
        <v>5367</v>
      </c>
      <c r="C1435">
        <v>2008</v>
      </c>
      <c r="D1435" t="s">
        <v>3524</v>
      </c>
      <c r="E1435" t="s">
        <v>5371</v>
      </c>
      <c r="F1435" t="s">
        <v>16</v>
      </c>
      <c r="H1435">
        <v>10</v>
      </c>
      <c r="I1435">
        <v>0</v>
      </c>
      <c r="J1435">
        <v>100</v>
      </c>
      <c r="K1435">
        <v>0</v>
      </c>
      <c r="L1435">
        <v>10</v>
      </c>
      <c r="M1435">
        <v>10</v>
      </c>
      <c r="N1435">
        <v>100</v>
      </c>
      <c r="O1435" t="s">
        <v>5372</v>
      </c>
      <c r="P1435" t="s">
        <v>5373</v>
      </c>
      <c r="Q1435" s="5" t="str">
        <f>HYPERLINK(Table4[[#This Row],[url]])</f>
        <v>https://s3.amazonaws.com/FrackFinder/Tadpole/Washington/2008/2008_X-080.3191_Y0040.0516.png</v>
      </c>
      <c r="S1435">
        <f>IF(LEFT(Table4[[#This Row],[answer1]])=Table4[[#This Row],[MY ANWER]], 0,1)</f>
        <v>1</v>
      </c>
    </row>
    <row r="1436" spans="1:19" x14ac:dyDescent="0.25">
      <c r="A1436">
        <v>280504</v>
      </c>
      <c r="B1436" t="s">
        <v>5317</v>
      </c>
      <c r="C1436">
        <v>2008</v>
      </c>
      <c r="D1436" t="s">
        <v>3524</v>
      </c>
      <c r="E1436" t="s">
        <v>5321</v>
      </c>
      <c r="F1436" t="s">
        <v>16187</v>
      </c>
      <c r="H1436">
        <v>10</v>
      </c>
      <c r="I1436">
        <v>0</v>
      </c>
      <c r="J1436">
        <v>100</v>
      </c>
      <c r="K1436">
        <v>0</v>
      </c>
      <c r="L1436">
        <v>10</v>
      </c>
      <c r="M1436">
        <v>10</v>
      </c>
      <c r="N1436">
        <v>100</v>
      </c>
      <c r="O1436" t="s">
        <v>5322</v>
      </c>
      <c r="P1436" t="s">
        <v>5323</v>
      </c>
      <c r="Q1436" s="5" t="str">
        <f>HYPERLINK(Table4[[#This Row],[url]])</f>
        <v>https://s3.amazonaws.com/FrackFinder/Tadpole/Washington/2008/2008_X-080.3217_Y0040.2287.png</v>
      </c>
      <c r="S1436">
        <f>IF(LEFT(Table4[[#This Row],[answer1]])=Table4[[#This Row],[MY ANWER]], 0,1)</f>
        <v>1</v>
      </c>
    </row>
    <row r="1437" spans="1:19" x14ac:dyDescent="0.25">
      <c r="A1437">
        <v>280489</v>
      </c>
      <c r="B1437" t="s">
        <v>5267</v>
      </c>
      <c r="C1437">
        <v>2008</v>
      </c>
      <c r="D1437" t="s">
        <v>3524</v>
      </c>
      <c r="E1437" t="s">
        <v>5271</v>
      </c>
      <c r="F1437" t="s">
        <v>16</v>
      </c>
      <c r="H1437">
        <v>10</v>
      </c>
      <c r="I1437">
        <v>0</v>
      </c>
      <c r="J1437">
        <v>100</v>
      </c>
      <c r="K1437">
        <v>0</v>
      </c>
      <c r="L1437">
        <v>10</v>
      </c>
      <c r="M1437">
        <v>10</v>
      </c>
      <c r="N1437">
        <v>100</v>
      </c>
      <c r="O1437" t="s">
        <v>5272</v>
      </c>
      <c r="P1437" t="s">
        <v>5273</v>
      </c>
      <c r="Q1437" s="5" t="str">
        <f>HYPERLINK(Table4[[#This Row],[url]])</f>
        <v>https://s3.amazonaws.com/FrackFinder/Tadpole/Washington/2008/2008_X-080.3258_Y0040.3921.png</v>
      </c>
      <c r="S1437">
        <f>IF(LEFT(Table4[[#This Row],[answer1]])=Table4[[#This Row],[MY ANWER]], 0,1)</f>
        <v>1</v>
      </c>
    </row>
    <row r="1438" spans="1:19" x14ac:dyDescent="0.25">
      <c r="A1438">
        <v>280483</v>
      </c>
      <c r="B1438" t="s">
        <v>5247</v>
      </c>
      <c r="C1438">
        <v>2008</v>
      </c>
      <c r="D1438" t="s">
        <v>3524</v>
      </c>
      <c r="E1438" t="s">
        <v>5251</v>
      </c>
      <c r="F1438" t="s">
        <v>16</v>
      </c>
      <c r="H1438">
        <v>10</v>
      </c>
      <c r="I1438">
        <v>0</v>
      </c>
      <c r="J1438">
        <v>100</v>
      </c>
      <c r="K1438">
        <v>0</v>
      </c>
      <c r="L1438">
        <v>10</v>
      </c>
      <c r="M1438">
        <v>10</v>
      </c>
      <c r="N1438">
        <v>100</v>
      </c>
      <c r="O1438" t="s">
        <v>5252</v>
      </c>
      <c r="P1438" t="s">
        <v>5253</v>
      </c>
      <c r="Q1438" s="5" t="str">
        <f>HYPERLINK(Table4[[#This Row],[url]])</f>
        <v>https://s3.amazonaws.com/FrackFinder/Tadpole/Washington/2008/2008_X-080.3265_Y0040.4058.png</v>
      </c>
      <c r="S1438">
        <f>IF(LEFT(Table4[[#This Row],[answer1]])=Table4[[#This Row],[MY ANWER]], 0,1)</f>
        <v>1</v>
      </c>
    </row>
    <row r="1439" spans="1:19" x14ac:dyDescent="0.25">
      <c r="A1439">
        <v>280471</v>
      </c>
      <c r="B1439" t="s">
        <v>5207</v>
      </c>
      <c r="C1439">
        <v>2008</v>
      </c>
      <c r="D1439" t="s">
        <v>3524</v>
      </c>
      <c r="E1439" t="s">
        <v>5211</v>
      </c>
      <c r="F1439" t="s">
        <v>16</v>
      </c>
      <c r="H1439">
        <v>10</v>
      </c>
      <c r="I1439">
        <v>0</v>
      </c>
      <c r="J1439">
        <v>100</v>
      </c>
      <c r="K1439">
        <v>0</v>
      </c>
      <c r="L1439">
        <v>10</v>
      </c>
      <c r="M1439">
        <v>10</v>
      </c>
      <c r="N1439">
        <v>100</v>
      </c>
      <c r="O1439" t="s">
        <v>5212</v>
      </c>
      <c r="P1439" t="s">
        <v>5213</v>
      </c>
      <c r="Q1439" s="5" t="str">
        <f>HYPERLINK(Table4[[#This Row],[url]])</f>
        <v>https://s3.amazonaws.com/FrackFinder/Tadpole/Washington/2008/2008_X-080.3288_Y0040.1602.png</v>
      </c>
      <c r="S1439">
        <f>IF(LEFT(Table4[[#This Row],[answer1]])=Table4[[#This Row],[MY ANWER]], 0,1)</f>
        <v>1</v>
      </c>
    </row>
    <row r="1440" spans="1:19" x14ac:dyDescent="0.25">
      <c r="A1440">
        <v>280465</v>
      </c>
      <c r="B1440" t="s">
        <v>5187</v>
      </c>
      <c r="C1440">
        <v>2008</v>
      </c>
      <c r="D1440" t="s">
        <v>3524</v>
      </c>
      <c r="E1440" t="s">
        <v>5191</v>
      </c>
      <c r="F1440" t="s">
        <v>16</v>
      </c>
      <c r="H1440">
        <v>10</v>
      </c>
      <c r="I1440">
        <v>0</v>
      </c>
      <c r="J1440">
        <v>100</v>
      </c>
      <c r="K1440">
        <v>0</v>
      </c>
      <c r="L1440">
        <v>10</v>
      </c>
      <c r="M1440">
        <v>10</v>
      </c>
      <c r="N1440">
        <v>100</v>
      </c>
      <c r="O1440" t="s">
        <v>5192</v>
      </c>
      <c r="P1440" t="s">
        <v>5193</v>
      </c>
      <c r="Q1440" s="5" t="str">
        <f>HYPERLINK(Table4[[#This Row],[url]])</f>
        <v>https://s3.amazonaws.com/FrackFinder/Tadpole/Washington/2008/2008_X-080.3315_Y0040.2182.png</v>
      </c>
      <c r="S1440">
        <f>IF(LEFT(Table4[[#This Row],[answer1]])=Table4[[#This Row],[MY ANWER]], 0,1)</f>
        <v>1</v>
      </c>
    </row>
    <row r="1441" spans="1:19" x14ac:dyDescent="0.25">
      <c r="A1441">
        <v>280444</v>
      </c>
      <c r="B1441" t="s">
        <v>5116</v>
      </c>
      <c r="C1441">
        <v>2008</v>
      </c>
      <c r="D1441" t="s">
        <v>3524</v>
      </c>
      <c r="E1441" t="s">
        <v>5120</v>
      </c>
      <c r="F1441" t="s">
        <v>16</v>
      </c>
      <c r="H1441">
        <v>10</v>
      </c>
      <c r="I1441">
        <v>0</v>
      </c>
      <c r="J1441">
        <v>100</v>
      </c>
      <c r="K1441">
        <v>0</v>
      </c>
      <c r="L1441">
        <v>10</v>
      </c>
      <c r="M1441">
        <v>10</v>
      </c>
      <c r="N1441">
        <v>100</v>
      </c>
      <c r="O1441" t="s">
        <v>5121</v>
      </c>
      <c r="P1441" t="s">
        <v>5122</v>
      </c>
      <c r="Q1441" s="5" t="str">
        <f>HYPERLINK(Table4[[#This Row],[url]])</f>
        <v>https://s3.amazonaws.com/FrackFinder/Tadpole/Washington/2008/2008_X-080.3369_Y0040.0364.png</v>
      </c>
      <c r="S1441">
        <f>IF(LEFT(Table4[[#This Row],[answer1]])=Table4[[#This Row],[MY ANWER]], 0,1)</f>
        <v>1</v>
      </c>
    </row>
    <row r="1442" spans="1:19" x14ac:dyDescent="0.25">
      <c r="A1442">
        <v>280435</v>
      </c>
      <c r="B1442" t="s">
        <v>5086</v>
      </c>
      <c r="C1442">
        <v>2008</v>
      </c>
      <c r="D1442" t="s">
        <v>3524</v>
      </c>
      <c r="E1442" t="s">
        <v>5090</v>
      </c>
      <c r="F1442" t="s">
        <v>16</v>
      </c>
      <c r="H1442">
        <v>10</v>
      </c>
      <c r="I1442">
        <v>0</v>
      </c>
      <c r="J1442">
        <v>100</v>
      </c>
      <c r="K1442">
        <v>0</v>
      </c>
      <c r="L1442">
        <v>10</v>
      </c>
      <c r="M1442">
        <v>10</v>
      </c>
      <c r="N1442">
        <v>100</v>
      </c>
      <c r="O1442" t="s">
        <v>5091</v>
      </c>
      <c r="P1442" t="s">
        <v>5092</v>
      </c>
      <c r="Q1442" s="5" t="str">
        <f>HYPERLINK(Table4[[#This Row],[url]])</f>
        <v>https://s3.amazonaws.com/FrackFinder/Tadpole/Washington/2008/2008_X-080.3380_Y0040.2328.png</v>
      </c>
      <c r="S1442">
        <f>IF(LEFT(Table4[[#This Row],[answer1]])=Table4[[#This Row],[MY ANWER]], 0,1)</f>
        <v>1</v>
      </c>
    </row>
    <row r="1443" spans="1:19" x14ac:dyDescent="0.25">
      <c r="A1443">
        <v>280417</v>
      </c>
      <c r="B1443" t="s">
        <v>5026</v>
      </c>
      <c r="C1443">
        <v>2008</v>
      </c>
      <c r="D1443" t="s">
        <v>3524</v>
      </c>
      <c r="E1443" t="s">
        <v>5030</v>
      </c>
      <c r="F1443" t="s">
        <v>16</v>
      </c>
      <c r="H1443">
        <v>10</v>
      </c>
      <c r="I1443">
        <v>0</v>
      </c>
      <c r="J1443">
        <v>100</v>
      </c>
      <c r="K1443">
        <v>0</v>
      </c>
      <c r="L1443">
        <v>10</v>
      </c>
      <c r="M1443">
        <v>10</v>
      </c>
      <c r="N1443">
        <v>100</v>
      </c>
      <c r="O1443" t="s">
        <v>5031</v>
      </c>
      <c r="P1443" t="s">
        <v>5032</v>
      </c>
      <c r="Q1443" s="5" t="str">
        <f>HYPERLINK(Table4[[#This Row],[url]])</f>
        <v>https://s3.amazonaws.com/FrackFinder/Tadpole/Washington/2008/2008_X-080.3417_Y0040.2442.png</v>
      </c>
      <c r="S1443">
        <f>IF(LEFT(Table4[[#This Row],[answer1]])=Table4[[#This Row],[MY ANWER]], 0,1)</f>
        <v>1</v>
      </c>
    </row>
    <row r="1444" spans="1:19" x14ac:dyDescent="0.25">
      <c r="A1444">
        <v>280405</v>
      </c>
      <c r="B1444" t="s">
        <v>4986</v>
      </c>
      <c r="C1444">
        <v>2008</v>
      </c>
      <c r="D1444" t="s">
        <v>3524</v>
      </c>
      <c r="E1444" t="s">
        <v>4990</v>
      </c>
      <c r="F1444" t="s">
        <v>16</v>
      </c>
      <c r="H1444">
        <v>10</v>
      </c>
      <c r="I1444">
        <v>0</v>
      </c>
      <c r="J1444">
        <v>100</v>
      </c>
      <c r="K1444">
        <v>0</v>
      </c>
      <c r="L1444">
        <v>10</v>
      </c>
      <c r="M1444">
        <v>10</v>
      </c>
      <c r="N1444">
        <v>100</v>
      </c>
      <c r="O1444" t="s">
        <v>4991</v>
      </c>
      <c r="P1444" t="s">
        <v>4992</v>
      </c>
      <c r="Q1444" s="5" t="str">
        <f>HYPERLINK(Table4[[#This Row],[url]])</f>
        <v>https://s3.amazonaws.com/FrackFinder/Tadpole/Washington/2008/2008_X-080.3439_Y0040.4529.png</v>
      </c>
      <c r="S1444">
        <f>IF(LEFT(Table4[[#This Row],[answer1]])=Table4[[#This Row],[MY ANWER]], 0,1)</f>
        <v>1</v>
      </c>
    </row>
    <row r="1445" spans="1:19" x14ac:dyDescent="0.25">
      <c r="A1445">
        <v>280384</v>
      </c>
      <c r="B1445" t="s">
        <v>4916</v>
      </c>
      <c r="C1445">
        <v>2008</v>
      </c>
      <c r="D1445" t="s">
        <v>3524</v>
      </c>
      <c r="E1445" t="s">
        <v>4920</v>
      </c>
      <c r="F1445" t="s">
        <v>16</v>
      </c>
      <c r="H1445">
        <v>10</v>
      </c>
      <c r="I1445">
        <v>0</v>
      </c>
      <c r="J1445">
        <v>100</v>
      </c>
      <c r="K1445">
        <v>0</v>
      </c>
      <c r="L1445">
        <v>10</v>
      </c>
      <c r="M1445">
        <v>10</v>
      </c>
      <c r="N1445">
        <v>100</v>
      </c>
      <c r="O1445" t="s">
        <v>4921</v>
      </c>
      <c r="P1445" t="s">
        <v>4922</v>
      </c>
      <c r="Q1445" s="5" t="str">
        <f>HYPERLINK(Table4[[#This Row],[url]])</f>
        <v>https://s3.amazonaws.com/FrackFinder/Tadpole/Washington/2008/2008_X-080.3489_Y0040.3363.png</v>
      </c>
      <c r="S1445">
        <f>IF(LEFT(Table4[[#This Row],[answer1]])=Table4[[#This Row],[MY ANWER]], 0,1)</f>
        <v>1</v>
      </c>
    </row>
    <row r="1446" spans="1:19" x14ac:dyDescent="0.25">
      <c r="A1446">
        <v>280378</v>
      </c>
      <c r="B1446" t="s">
        <v>4896</v>
      </c>
      <c r="C1446">
        <v>2008</v>
      </c>
      <c r="D1446" t="s">
        <v>3524</v>
      </c>
      <c r="E1446" t="s">
        <v>4900</v>
      </c>
      <c r="F1446" t="s">
        <v>16</v>
      </c>
      <c r="H1446">
        <v>10</v>
      </c>
      <c r="I1446">
        <v>0</v>
      </c>
      <c r="J1446">
        <v>100</v>
      </c>
      <c r="K1446">
        <v>0</v>
      </c>
      <c r="L1446">
        <v>10</v>
      </c>
      <c r="M1446">
        <v>10</v>
      </c>
      <c r="N1446">
        <v>100</v>
      </c>
      <c r="O1446" t="s">
        <v>4901</v>
      </c>
      <c r="P1446" t="s">
        <v>4902</v>
      </c>
      <c r="Q1446" s="5" t="str">
        <f>HYPERLINK(Table4[[#This Row],[url]])</f>
        <v>https://s3.amazonaws.com/FrackFinder/Tadpole/Washington/2008/2008_X-080.3499_Y0040.2772.png</v>
      </c>
      <c r="S1446">
        <f>IF(LEFT(Table4[[#This Row],[answer1]])=Table4[[#This Row],[MY ANWER]], 0,1)</f>
        <v>1</v>
      </c>
    </row>
    <row r="1447" spans="1:19" x14ac:dyDescent="0.25">
      <c r="A1447">
        <v>280375</v>
      </c>
      <c r="B1447" t="s">
        <v>4886</v>
      </c>
      <c r="C1447">
        <v>2008</v>
      </c>
      <c r="D1447" t="s">
        <v>3524</v>
      </c>
      <c r="E1447" t="s">
        <v>4890</v>
      </c>
      <c r="F1447" t="s">
        <v>16</v>
      </c>
      <c r="H1447">
        <v>10</v>
      </c>
      <c r="I1447">
        <v>0</v>
      </c>
      <c r="J1447">
        <v>100</v>
      </c>
      <c r="K1447">
        <v>0</v>
      </c>
      <c r="L1447">
        <v>10</v>
      </c>
      <c r="M1447">
        <v>10</v>
      </c>
      <c r="N1447">
        <v>100</v>
      </c>
      <c r="O1447" t="s">
        <v>4891</v>
      </c>
      <c r="P1447" t="s">
        <v>4892</v>
      </c>
      <c r="Q1447" s="5" t="str">
        <f>HYPERLINK(Table4[[#This Row],[url]])</f>
        <v>https://s3.amazonaws.com/FrackFinder/Tadpole/Washington/2008/2008_X-080.3514_Y0040.4669.png</v>
      </c>
      <c r="S1447">
        <f>IF(LEFT(Table4[[#This Row],[answer1]])=Table4[[#This Row],[MY ANWER]], 0,1)</f>
        <v>1</v>
      </c>
    </row>
    <row r="1448" spans="1:19" x14ac:dyDescent="0.25">
      <c r="A1448">
        <v>280369</v>
      </c>
      <c r="B1448" t="s">
        <v>4866</v>
      </c>
      <c r="C1448">
        <v>2008</v>
      </c>
      <c r="D1448" t="s">
        <v>3524</v>
      </c>
      <c r="E1448" t="s">
        <v>4870</v>
      </c>
      <c r="F1448" t="s">
        <v>16</v>
      </c>
      <c r="H1448">
        <v>10</v>
      </c>
      <c r="I1448">
        <v>0</v>
      </c>
      <c r="J1448">
        <v>100</v>
      </c>
      <c r="K1448">
        <v>0</v>
      </c>
      <c r="L1448">
        <v>10</v>
      </c>
      <c r="M1448">
        <v>10</v>
      </c>
      <c r="N1448">
        <v>100</v>
      </c>
      <c r="O1448" t="s">
        <v>4871</v>
      </c>
      <c r="P1448" t="s">
        <v>4872</v>
      </c>
      <c r="Q1448" s="5" t="str">
        <f>HYPERLINK(Table4[[#This Row],[url]])</f>
        <v>https://s3.amazonaws.com/FrackFinder/Tadpole/Washington/2008/2008_X-080.3515_Y0040.2321.png</v>
      </c>
      <c r="S1448">
        <f>IF(LEFT(Table4[[#This Row],[answer1]])=Table4[[#This Row],[MY ANWER]], 0,1)</f>
        <v>1</v>
      </c>
    </row>
    <row r="1449" spans="1:19" x14ac:dyDescent="0.25">
      <c r="A1449">
        <v>280363</v>
      </c>
      <c r="B1449" t="s">
        <v>4846</v>
      </c>
      <c r="C1449">
        <v>2008</v>
      </c>
      <c r="D1449" t="s">
        <v>3524</v>
      </c>
      <c r="E1449" t="s">
        <v>4850</v>
      </c>
      <c r="F1449" t="s">
        <v>16</v>
      </c>
      <c r="H1449">
        <v>10</v>
      </c>
      <c r="I1449">
        <v>0</v>
      </c>
      <c r="J1449">
        <v>100</v>
      </c>
      <c r="K1449">
        <v>0</v>
      </c>
      <c r="L1449">
        <v>10</v>
      </c>
      <c r="M1449">
        <v>10</v>
      </c>
      <c r="N1449">
        <v>100</v>
      </c>
      <c r="O1449" t="s">
        <v>4851</v>
      </c>
      <c r="P1449" t="s">
        <v>4852</v>
      </c>
      <c r="Q1449" s="5" t="str">
        <f>HYPERLINK(Table4[[#This Row],[url]])</f>
        <v>https://s3.amazonaws.com/FrackFinder/Tadpole/Washington/2008/2008_X-080.3524_Y0040.0403.png</v>
      </c>
      <c r="S1449">
        <f>IF(LEFT(Table4[[#This Row],[answer1]])=Table4[[#This Row],[MY ANWER]], 0,1)</f>
        <v>1</v>
      </c>
    </row>
    <row r="1450" spans="1:19" x14ac:dyDescent="0.25">
      <c r="A1450">
        <v>280348</v>
      </c>
      <c r="B1450" t="s">
        <v>4796</v>
      </c>
      <c r="C1450">
        <v>2008</v>
      </c>
      <c r="D1450" t="s">
        <v>3524</v>
      </c>
      <c r="E1450" t="s">
        <v>4800</v>
      </c>
      <c r="F1450" t="s">
        <v>16</v>
      </c>
      <c r="H1450">
        <v>10</v>
      </c>
      <c r="I1450">
        <v>0</v>
      </c>
      <c r="J1450">
        <v>100</v>
      </c>
      <c r="K1450">
        <v>0</v>
      </c>
      <c r="L1450">
        <v>10</v>
      </c>
      <c r="M1450">
        <v>10</v>
      </c>
      <c r="N1450">
        <v>100</v>
      </c>
      <c r="O1450" t="s">
        <v>4801</v>
      </c>
      <c r="P1450" t="s">
        <v>4802</v>
      </c>
      <c r="Q1450" s="5" t="str">
        <f>HYPERLINK(Table4[[#This Row],[url]])</f>
        <v>https://s3.amazonaws.com/FrackFinder/Tadpole/Washington/2008/2008_X-080.3548_Y0040.2668.png</v>
      </c>
      <c r="S1450">
        <f>IF(LEFT(Table4[[#This Row],[answer1]])=Table4[[#This Row],[MY ANWER]], 0,1)</f>
        <v>1</v>
      </c>
    </row>
    <row r="1451" spans="1:19" x14ac:dyDescent="0.25">
      <c r="A1451">
        <v>280345</v>
      </c>
      <c r="B1451" t="s">
        <v>4786</v>
      </c>
      <c r="C1451">
        <v>2008</v>
      </c>
      <c r="D1451" t="s">
        <v>3524</v>
      </c>
      <c r="E1451" t="s">
        <v>4790</v>
      </c>
      <c r="F1451" t="s">
        <v>16</v>
      </c>
      <c r="H1451">
        <v>10</v>
      </c>
      <c r="I1451">
        <v>0</v>
      </c>
      <c r="J1451">
        <v>100</v>
      </c>
      <c r="K1451">
        <v>0</v>
      </c>
      <c r="L1451">
        <v>10</v>
      </c>
      <c r="M1451">
        <v>10</v>
      </c>
      <c r="N1451">
        <v>100</v>
      </c>
      <c r="O1451" t="s">
        <v>4791</v>
      </c>
      <c r="P1451" t="s">
        <v>4792</v>
      </c>
      <c r="Q1451" s="5" t="str">
        <f>HYPERLINK(Table4[[#This Row],[url]])</f>
        <v>https://s3.amazonaws.com/FrackFinder/Tadpole/Washington/2008/2008_X-080.3571_Y0040.4574.png</v>
      </c>
      <c r="S1451">
        <f>IF(LEFT(Table4[[#This Row],[answer1]])=Table4[[#This Row],[MY ANWER]], 0,1)</f>
        <v>1</v>
      </c>
    </row>
    <row r="1452" spans="1:19" x14ac:dyDescent="0.25">
      <c r="A1452">
        <v>280342</v>
      </c>
      <c r="B1452" t="s">
        <v>4776</v>
      </c>
      <c r="C1452">
        <v>2008</v>
      </c>
      <c r="D1452" t="s">
        <v>3524</v>
      </c>
      <c r="E1452" t="s">
        <v>4780</v>
      </c>
      <c r="F1452" t="s">
        <v>16</v>
      </c>
      <c r="H1452">
        <v>10</v>
      </c>
      <c r="I1452">
        <v>0</v>
      </c>
      <c r="J1452">
        <v>100</v>
      </c>
      <c r="K1452">
        <v>0</v>
      </c>
      <c r="L1452">
        <v>10</v>
      </c>
      <c r="M1452">
        <v>10</v>
      </c>
      <c r="N1452">
        <v>100</v>
      </c>
      <c r="O1452" t="s">
        <v>4781</v>
      </c>
      <c r="P1452" t="s">
        <v>4782</v>
      </c>
      <c r="Q1452" s="5" t="str">
        <f>HYPERLINK(Table4[[#This Row],[url]])</f>
        <v>https://s3.amazonaws.com/FrackFinder/Tadpole/Washington/2008/2008_X-080.3581_Y0040.3677.png</v>
      </c>
      <c r="S1452">
        <f>IF(LEFT(Table4[[#This Row],[answer1]])=Table4[[#This Row],[MY ANWER]], 0,1)</f>
        <v>1</v>
      </c>
    </row>
    <row r="1453" spans="1:19" x14ac:dyDescent="0.25">
      <c r="A1453">
        <v>280330</v>
      </c>
      <c r="B1453" t="s">
        <v>4736</v>
      </c>
      <c r="C1453">
        <v>2008</v>
      </c>
      <c r="D1453" t="s">
        <v>3524</v>
      </c>
      <c r="E1453" t="s">
        <v>4740</v>
      </c>
      <c r="F1453" t="s">
        <v>16</v>
      </c>
      <c r="H1453">
        <v>10</v>
      </c>
      <c r="I1453">
        <v>0</v>
      </c>
      <c r="J1453">
        <v>100</v>
      </c>
      <c r="K1453">
        <v>0</v>
      </c>
      <c r="L1453">
        <v>10</v>
      </c>
      <c r="M1453">
        <v>10</v>
      </c>
      <c r="N1453">
        <v>100</v>
      </c>
      <c r="O1453" t="s">
        <v>4741</v>
      </c>
      <c r="P1453" t="s">
        <v>4742</v>
      </c>
      <c r="Q1453" s="5" t="str">
        <f>HYPERLINK(Table4[[#This Row],[url]])</f>
        <v>https://s3.amazonaws.com/FrackFinder/Tadpole/Washington/2008/2008_X-080.3608_Y0040.3052.png</v>
      </c>
      <c r="S1453">
        <f>IF(LEFT(Table4[[#This Row],[answer1]])=Table4[[#This Row],[MY ANWER]], 0,1)</f>
        <v>1</v>
      </c>
    </row>
    <row r="1454" spans="1:19" x14ac:dyDescent="0.25">
      <c r="A1454">
        <v>280324</v>
      </c>
      <c r="B1454" t="s">
        <v>4716</v>
      </c>
      <c r="C1454">
        <v>2008</v>
      </c>
      <c r="D1454" t="s">
        <v>3524</v>
      </c>
      <c r="E1454" t="s">
        <v>4720</v>
      </c>
      <c r="F1454" t="s">
        <v>16</v>
      </c>
      <c r="H1454">
        <v>10</v>
      </c>
      <c r="I1454">
        <v>0</v>
      </c>
      <c r="J1454">
        <v>100</v>
      </c>
      <c r="K1454">
        <v>0</v>
      </c>
      <c r="L1454">
        <v>10</v>
      </c>
      <c r="M1454">
        <v>10</v>
      </c>
      <c r="N1454">
        <v>100</v>
      </c>
      <c r="O1454" t="s">
        <v>4721</v>
      </c>
      <c r="P1454" t="s">
        <v>4722</v>
      </c>
      <c r="Q1454" s="5" t="str">
        <f>HYPERLINK(Table4[[#This Row],[url]])</f>
        <v>https://s3.amazonaws.com/FrackFinder/Tadpole/Washington/2008/2008_X-080.3612_Y0040.2805.png</v>
      </c>
      <c r="S1454">
        <f>IF(LEFT(Table4[[#This Row],[answer1]])=Table4[[#This Row],[MY ANWER]], 0,1)</f>
        <v>1</v>
      </c>
    </row>
    <row r="1455" spans="1:19" x14ac:dyDescent="0.25">
      <c r="A1455">
        <v>280321</v>
      </c>
      <c r="B1455" t="s">
        <v>4706</v>
      </c>
      <c r="C1455">
        <v>2008</v>
      </c>
      <c r="D1455" t="s">
        <v>3524</v>
      </c>
      <c r="E1455" t="s">
        <v>4710</v>
      </c>
      <c r="F1455" t="s">
        <v>16</v>
      </c>
      <c r="H1455">
        <v>10</v>
      </c>
      <c r="I1455">
        <v>0</v>
      </c>
      <c r="J1455">
        <v>100</v>
      </c>
      <c r="K1455">
        <v>0</v>
      </c>
      <c r="L1455">
        <v>10</v>
      </c>
      <c r="M1455">
        <v>10</v>
      </c>
      <c r="N1455">
        <v>100</v>
      </c>
      <c r="O1455" t="s">
        <v>4711</v>
      </c>
      <c r="P1455" t="s">
        <v>4712</v>
      </c>
      <c r="Q1455" s="5" t="str">
        <f>HYPERLINK(Table4[[#This Row],[url]])</f>
        <v>https://s3.amazonaws.com/FrackFinder/Tadpole/Washington/2008/2008_X-080.3616_Y0040.1883.png</v>
      </c>
      <c r="S1455">
        <f>IF(LEFT(Table4[[#This Row],[answer1]])=Table4[[#This Row],[MY ANWER]], 0,1)</f>
        <v>1</v>
      </c>
    </row>
    <row r="1456" spans="1:19" x14ac:dyDescent="0.25">
      <c r="A1456">
        <v>280318</v>
      </c>
      <c r="B1456" t="s">
        <v>4696</v>
      </c>
      <c r="C1456">
        <v>2008</v>
      </c>
      <c r="D1456" t="s">
        <v>3524</v>
      </c>
      <c r="E1456" t="s">
        <v>4700</v>
      </c>
      <c r="F1456" t="s">
        <v>16</v>
      </c>
      <c r="H1456">
        <v>10</v>
      </c>
      <c r="I1456">
        <v>0</v>
      </c>
      <c r="J1456">
        <v>100</v>
      </c>
      <c r="K1456">
        <v>0</v>
      </c>
      <c r="L1456">
        <v>10</v>
      </c>
      <c r="M1456">
        <v>10</v>
      </c>
      <c r="N1456">
        <v>100</v>
      </c>
      <c r="O1456" t="s">
        <v>4701</v>
      </c>
      <c r="P1456" t="s">
        <v>4702</v>
      </c>
      <c r="Q1456" s="5" t="str">
        <f>HYPERLINK(Table4[[#This Row],[url]])</f>
        <v>https://s3.amazonaws.com/FrackFinder/Tadpole/Washington/2008/2008_X-080.3628_Y0040.2655.png</v>
      </c>
      <c r="S1456">
        <f>IF(LEFT(Table4[[#This Row],[answer1]])=Table4[[#This Row],[MY ANWER]], 0,1)</f>
        <v>1</v>
      </c>
    </row>
    <row r="1457" spans="1:19" x14ac:dyDescent="0.25">
      <c r="A1457">
        <v>280309</v>
      </c>
      <c r="B1457" t="s">
        <v>4666</v>
      </c>
      <c r="C1457">
        <v>2008</v>
      </c>
      <c r="D1457" t="s">
        <v>3524</v>
      </c>
      <c r="E1457" t="s">
        <v>4670</v>
      </c>
      <c r="F1457" t="s">
        <v>16</v>
      </c>
      <c r="H1457">
        <v>10</v>
      </c>
      <c r="I1457">
        <v>0</v>
      </c>
      <c r="J1457">
        <v>100</v>
      </c>
      <c r="K1457">
        <v>0</v>
      </c>
      <c r="L1457">
        <v>10</v>
      </c>
      <c r="M1457">
        <v>10</v>
      </c>
      <c r="N1457">
        <v>100</v>
      </c>
      <c r="O1457" t="s">
        <v>4671</v>
      </c>
      <c r="P1457" t="s">
        <v>4672</v>
      </c>
      <c r="Q1457" s="5" t="str">
        <f>HYPERLINK(Table4[[#This Row],[url]])</f>
        <v>https://s3.amazonaws.com/FrackFinder/Tadpole/Washington/2008/2008_X-080.3654_Y0040.2413.png</v>
      </c>
      <c r="S1457">
        <f>IF(LEFT(Table4[[#This Row],[answer1]])=Table4[[#This Row],[MY ANWER]], 0,1)</f>
        <v>1</v>
      </c>
    </row>
    <row r="1458" spans="1:19" x14ac:dyDescent="0.25">
      <c r="A1458">
        <v>280279</v>
      </c>
      <c r="B1458" t="s">
        <v>4566</v>
      </c>
      <c r="C1458">
        <v>2008</v>
      </c>
      <c r="D1458" t="s">
        <v>3524</v>
      </c>
      <c r="E1458" t="s">
        <v>4570</v>
      </c>
      <c r="F1458" t="s">
        <v>16</v>
      </c>
      <c r="H1458">
        <v>10</v>
      </c>
      <c r="I1458">
        <v>0</v>
      </c>
      <c r="J1458">
        <v>100</v>
      </c>
      <c r="K1458">
        <v>0</v>
      </c>
      <c r="L1458">
        <v>10</v>
      </c>
      <c r="M1458">
        <v>10</v>
      </c>
      <c r="N1458">
        <v>100</v>
      </c>
      <c r="O1458" t="s">
        <v>4571</v>
      </c>
      <c r="P1458" t="s">
        <v>4572</v>
      </c>
      <c r="Q1458" s="5" t="str">
        <f>HYPERLINK(Table4[[#This Row],[url]])</f>
        <v>https://s3.amazonaws.com/FrackFinder/Tadpole/Washington/2008/2008_X-080.3729_Y0040.3255.png</v>
      </c>
      <c r="S1458">
        <f>IF(LEFT(Table4[[#This Row],[answer1]])=Table4[[#This Row],[MY ANWER]], 0,1)</f>
        <v>1</v>
      </c>
    </row>
    <row r="1459" spans="1:19" x14ac:dyDescent="0.25">
      <c r="A1459">
        <v>280273</v>
      </c>
      <c r="B1459" t="s">
        <v>4546</v>
      </c>
      <c r="C1459">
        <v>2008</v>
      </c>
      <c r="D1459" t="s">
        <v>3524</v>
      </c>
      <c r="E1459" t="s">
        <v>4550</v>
      </c>
      <c r="F1459" t="s">
        <v>16</v>
      </c>
      <c r="H1459">
        <v>10</v>
      </c>
      <c r="I1459">
        <v>0</v>
      </c>
      <c r="J1459">
        <v>100</v>
      </c>
      <c r="K1459">
        <v>0</v>
      </c>
      <c r="L1459">
        <v>10</v>
      </c>
      <c r="M1459">
        <v>10</v>
      </c>
      <c r="N1459">
        <v>100</v>
      </c>
      <c r="O1459" t="s">
        <v>4551</v>
      </c>
      <c r="P1459" t="s">
        <v>4552</v>
      </c>
      <c r="Q1459" s="5" t="str">
        <f>HYPERLINK(Table4[[#This Row],[url]])</f>
        <v>https://s3.amazonaws.com/FrackFinder/Tadpole/Washington/2008/2008_X-080.3765_Y0040.4036.png</v>
      </c>
      <c r="S1459">
        <f>IF(LEFT(Table4[[#This Row],[answer1]])=Table4[[#This Row],[MY ANWER]], 0,1)</f>
        <v>1</v>
      </c>
    </row>
    <row r="1460" spans="1:19" x14ac:dyDescent="0.25">
      <c r="A1460">
        <v>280267</v>
      </c>
      <c r="B1460" t="s">
        <v>4526</v>
      </c>
      <c r="C1460">
        <v>2008</v>
      </c>
      <c r="D1460" t="s">
        <v>3524</v>
      </c>
      <c r="E1460" t="s">
        <v>4530</v>
      </c>
      <c r="F1460" t="s">
        <v>16</v>
      </c>
      <c r="H1460">
        <v>10</v>
      </c>
      <c r="I1460">
        <v>0</v>
      </c>
      <c r="J1460">
        <v>100</v>
      </c>
      <c r="K1460">
        <v>0</v>
      </c>
      <c r="L1460">
        <v>10</v>
      </c>
      <c r="M1460">
        <v>10</v>
      </c>
      <c r="N1460">
        <v>100</v>
      </c>
      <c r="O1460" t="s">
        <v>4531</v>
      </c>
      <c r="P1460" t="s">
        <v>4532</v>
      </c>
      <c r="Q1460" s="5" t="str">
        <f>HYPERLINK(Table4[[#This Row],[url]])</f>
        <v>https://s3.amazonaws.com/FrackFinder/Tadpole/Washington/2008/2008_X-080.3779_Y0040.2548.png</v>
      </c>
      <c r="S1460">
        <f>IF(LEFT(Table4[[#This Row],[answer1]])=Table4[[#This Row],[MY ANWER]], 0,1)</f>
        <v>1</v>
      </c>
    </row>
    <row r="1461" spans="1:19" x14ac:dyDescent="0.25">
      <c r="A1461">
        <v>280252</v>
      </c>
      <c r="B1461" t="s">
        <v>4476</v>
      </c>
      <c r="C1461">
        <v>2008</v>
      </c>
      <c r="D1461" t="s">
        <v>3524</v>
      </c>
      <c r="E1461" t="s">
        <v>4480</v>
      </c>
      <c r="F1461" t="s">
        <v>16</v>
      </c>
      <c r="H1461">
        <v>10</v>
      </c>
      <c r="I1461">
        <v>0</v>
      </c>
      <c r="J1461">
        <v>100</v>
      </c>
      <c r="K1461">
        <v>0</v>
      </c>
      <c r="L1461">
        <v>10</v>
      </c>
      <c r="M1461">
        <v>10</v>
      </c>
      <c r="N1461">
        <v>100</v>
      </c>
      <c r="O1461" t="s">
        <v>4481</v>
      </c>
      <c r="P1461" t="s">
        <v>4482</v>
      </c>
      <c r="Q1461" s="5" t="str">
        <f>HYPERLINK(Table4[[#This Row],[url]])</f>
        <v>https://s3.amazonaws.com/FrackFinder/Tadpole/Washington/2008/2008_X-080.3794_Y0040.2262.png</v>
      </c>
      <c r="S1461">
        <f>IF(LEFT(Table4[[#This Row],[answer1]])=Table4[[#This Row],[MY ANWER]], 0,1)</f>
        <v>1</v>
      </c>
    </row>
    <row r="1462" spans="1:19" x14ac:dyDescent="0.25">
      <c r="A1462">
        <v>280234</v>
      </c>
      <c r="B1462" t="s">
        <v>4416</v>
      </c>
      <c r="C1462">
        <v>2008</v>
      </c>
      <c r="D1462" t="s">
        <v>3524</v>
      </c>
      <c r="E1462" t="s">
        <v>4420</v>
      </c>
      <c r="F1462" t="s">
        <v>16</v>
      </c>
      <c r="H1462">
        <v>10</v>
      </c>
      <c r="I1462">
        <v>0</v>
      </c>
      <c r="J1462">
        <v>100</v>
      </c>
      <c r="K1462">
        <v>0</v>
      </c>
      <c r="L1462">
        <v>10</v>
      </c>
      <c r="M1462">
        <v>10</v>
      </c>
      <c r="N1462">
        <v>100</v>
      </c>
      <c r="O1462" t="s">
        <v>4421</v>
      </c>
      <c r="P1462" t="s">
        <v>4422</v>
      </c>
      <c r="Q1462" s="5" t="str">
        <f>HYPERLINK(Table4[[#This Row],[url]])</f>
        <v>https://s3.amazonaws.com/FrackFinder/Tadpole/Washington/2008/2008_X-080.3852_Y0040.2694.png</v>
      </c>
      <c r="S1462">
        <f>IF(LEFT(Table4[[#This Row],[answer1]])=Table4[[#This Row],[MY ANWER]], 0,1)</f>
        <v>1</v>
      </c>
    </row>
    <row r="1463" spans="1:19" x14ac:dyDescent="0.25">
      <c r="A1463">
        <v>280231</v>
      </c>
      <c r="B1463" t="s">
        <v>4406</v>
      </c>
      <c r="C1463">
        <v>2008</v>
      </c>
      <c r="D1463" t="s">
        <v>3524</v>
      </c>
      <c r="E1463" t="s">
        <v>4410</v>
      </c>
      <c r="F1463" t="s">
        <v>16</v>
      </c>
      <c r="H1463">
        <v>10</v>
      </c>
      <c r="I1463">
        <v>0</v>
      </c>
      <c r="J1463">
        <v>100</v>
      </c>
      <c r="K1463">
        <v>0</v>
      </c>
      <c r="L1463">
        <v>10</v>
      </c>
      <c r="M1463">
        <v>10</v>
      </c>
      <c r="N1463">
        <v>100</v>
      </c>
      <c r="O1463" t="s">
        <v>4411</v>
      </c>
      <c r="P1463" t="s">
        <v>4412</v>
      </c>
      <c r="Q1463" s="5" t="str">
        <f>HYPERLINK(Table4[[#This Row],[url]])</f>
        <v>https://s3.amazonaws.com/FrackFinder/Tadpole/Washington/2008/2008_X-080.3861_Y0040.2072.png</v>
      </c>
      <c r="S1463">
        <f>IF(LEFT(Table4[[#This Row],[answer1]])=Table4[[#This Row],[MY ANWER]], 0,1)</f>
        <v>1</v>
      </c>
    </row>
    <row r="1464" spans="1:19" x14ac:dyDescent="0.25">
      <c r="A1464">
        <v>280228</v>
      </c>
      <c r="B1464" t="s">
        <v>4396</v>
      </c>
      <c r="C1464">
        <v>2008</v>
      </c>
      <c r="D1464" t="s">
        <v>3524</v>
      </c>
      <c r="E1464" t="s">
        <v>4400</v>
      </c>
      <c r="F1464" t="s">
        <v>16187</v>
      </c>
      <c r="H1464">
        <v>10</v>
      </c>
      <c r="I1464">
        <v>0</v>
      </c>
      <c r="J1464">
        <v>100</v>
      </c>
      <c r="K1464">
        <v>0</v>
      </c>
      <c r="L1464">
        <v>10</v>
      </c>
      <c r="M1464">
        <v>10</v>
      </c>
      <c r="N1464">
        <v>100</v>
      </c>
      <c r="O1464" t="s">
        <v>4401</v>
      </c>
      <c r="P1464" t="s">
        <v>4402</v>
      </c>
      <c r="Q1464" s="5" t="str">
        <f>HYPERLINK(Table4[[#This Row],[url]])</f>
        <v>https://s3.amazonaws.com/FrackFinder/Tadpole/Washington/2008/2008_X-080.3880_Y0040.2628.png</v>
      </c>
      <c r="S1464">
        <f>IF(LEFT(Table4[[#This Row],[answer1]])=Table4[[#This Row],[MY ANWER]], 0,1)</f>
        <v>1</v>
      </c>
    </row>
    <row r="1465" spans="1:19" x14ac:dyDescent="0.25">
      <c r="A1465">
        <v>280225</v>
      </c>
      <c r="B1465" t="s">
        <v>4386</v>
      </c>
      <c r="C1465">
        <v>2008</v>
      </c>
      <c r="D1465" t="s">
        <v>3524</v>
      </c>
      <c r="E1465" t="s">
        <v>4390</v>
      </c>
      <c r="F1465" t="s">
        <v>16</v>
      </c>
      <c r="H1465">
        <v>11</v>
      </c>
      <c r="I1465">
        <v>0</v>
      </c>
      <c r="J1465">
        <v>100</v>
      </c>
      <c r="K1465">
        <v>0</v>
      </c>
      <c r="L1465">
        <v>11</v>
      </c>
      <c r="M1465">
        <v>10</v>
      </c>
      <c r="N1465">
        <v>110</v>
      </c>
      <c r="O1465" t="s">
        <v>4391</v>
      </c>
      <c r="P1465" t="s">
        <v>4392</v>
      </c>
      <c r="Q1465" s="5" t="str">
        <f>HYPERLINK(Table4[[#This Row],[url]])</f>
        <v>https://s3.amazonaws.com/FrackFinder/Tadpole/Washington/2008/2008_X-080.3892_Y0040.1432.png</v>
      </c>
      <c r="S1465">
        <f>IF(LEFT(Table4[[#This Row],[answer1]])=Table4[[#This Row],[MY ANWER]], 0,1)</f>
        <v>1</v>
      </c>
    </row>
    <row r="1466" spans="1:19" x14ac:dyDescent="0.25">
      <c r="A1466">
        <v>280222</v>
      </c>
      <c r="B1466" t="s">
        <v>4376</v>
      </c>
      <c r="C1466">
        <v>2008</v>
      </c>
      <c r="D1466" t="s">
        <v>3524</v>
      </c>
      <c r="E1466" t="s">
        <v>4380</v>
      </c>
      <c r="F1466" t="s">
        <v>16</v>
      </c>
      <c r="H1466">
        <v>10</v>
      </c>
      <c r="I1466">
        <v>0</v>
      </c>
      <c r="J1466">
        <v>100</v>
      </c>
      <c r="K1466">
        <v>0</v>
      </c>
      <c r="L1466">
        <v>10</v>
      </c>
      <c r="M1466">
        <v>10</v>
      </c>
      <c r="N1466">
        <v>100</v>
      </c>
      <c r="O1466" t="s">
        <v>4381</v>
      </c>
      <c r="P1466" t="s">
        <v>4382</v>
      </c>
      <c r="Q1466" s="5" t="str">
        <f>HYPERLINK(Table4[[#This Row],[url]])</f>
        <v>https://s3.amazonaws.com/FrackFinder/Tadpole/Washington/2008/2008_X-080.3900_Y0040.4055.png</v>
      </c>
      <c r="S1466">
        <f>IF(LEFT(Table4[[#This Row],[answer1]])=Table4[[#This Row],[MY ANWER]], 0,1)</f>
        <v>1</v>
      </c>
    </row>
    <row r="1467" spans="1:19" x14ac:dyDescent="0.25">
      <c r="A1467">
        <v>280216</v>
      </c>
      <c r="B1467" t="s">
        <v>4356</v>
      </c>
      <c r="C1467">
        <v>2008</v>
      </c>
      <c r="D1467" t="s">
        <v>3524</v>
      </c>
      <c r="E1467" t="s">
        <v>4360</v>
      </c>
      <c r="F1467" t="s">
        <v>16</v>
      </c>
      <c r="H1467">
        <v>10</v>
      </c>
      <c r="I1467">
        <v>0</v>
      </c>
      <c r="J1467">
        <v>100</v>
      </c>
      <c r="K1467">
        <v>0</v>
      </c>
      <c r="L1467">
        <v>10</v>
      </c>
      <c r="M1467">
        <v>10</v>
      </c>
      <c r="N1467">
        <v>100</v>
      </c>
      <c r="O1467" t="s">
        <v>4361</v>
      </c>
      <c r="P1467" t="s">
        <v>4362</v>
      </c>
      <c r="Q1467" s="5" t="str">
        <f>HYPERLINK(Table4[[#This Row],[url]])</f>
        <v>https://s3.amazonaws.com/FrackFinder/Tadpole/Washington/2008/2008_X-080.3910_Y0040.2933.png</v>
      </c>
      <c r="S1467">
        <f>IF(LEFT(Table4[[#This Row],[answer1]])=Table4[[#This Row],[MY ANWER]], 0,1)</f>
        <v>1</v>
      </c>
    </row>
    <row r="1468" spans="1:19" x14ac:dyDescent="0.25">
      <c r="A1468">
        <v>280210</v>
      </c>
      <c r="B1468" t="s">
        <v>4336</v>
      </c>
      <c r="C1468">
        <v>2008</v>
      </c>
      <c r="D1468" t="s">
        <v>3524</v>
      </c>
      <c r="E1468" t="s">
        <v>4340</v>
      </c>
      <c r="F1468" t="s">
        <v>16</v>
      </c>
      <c r="H1468">
        <v>10</v>
      </c>
      <c r="I1468">
        <v>0</v>
      </c>
      <c r="J1468">
        <v>100</v>
      </c>
      <c r="K1468">
        <v>0</v>
      </c>
      <c r="L1468">
        <v>10</v>
      </c>
      <c r="M1468">
        <v>10</v>
      </c>
      <c r="N1468">
        <v>100</v>
      </c>
      <c r="O1468" t="s">
        <v>4341</v>
      </c>
      <c r="P1468" t="s">
        <v>4342</v>
      </c>
      <c r="Q1468" s="5" t="str">
        <f>HYPERLINK(Table4[[#This Row],[url]])</f>
        <v>https://s3.amazonaws.com/FrackFinder/Tadpole/Washington/2008/2008_X-080.3912_Y0040.2463.png</v>
      </c>
      <c r="S1468">
        <f>IF(LEFT(Table4[[#This Row],[answer1]])=Table4[[#This Row],[MY ANWER]], 0,1)</f>
        <v>1</v>
      </c>
    </row>
    <row r="1469" spans="1:19" x14ac:dyDescent="0.25">
      <c r="A1469">
        <v>280201</v>
      </c>
      <c r="B1469" t="s">
        <v>4306</v>
      </c>
      <c r="C1469">
        <v>2008</v>
      </c>
      <c r="D1469" t="s">
        <v>3524</v>
      </c>
      <c r="E1469" t="s">
        <v>4310</v>
      </c>
      <c r="F1469" t="s">
        <v>16</v>
      </c>
      <c r="H1469">
        <v>10</v>
      </c>
      <c r="I1469">
        <v>0</v>
      </c>
      <c r="J1469">
        <v>100</v>
      </c>
      <c r="K1469">
        <v>0</v>
      </c>
      <c r="L1469">
        <v>10</v>
      </c>
      <c r="M1469">
        <v>10</v>
      </c>
      <c r="N1469">
        <v>100</v>
      </c>
      <c r="O1469" t="s">
        <v>4311</v>
      </c>
      <c r="P1469" t="s">
        <v>4312</v>
      </c>
      <c r="Q1469" s="5" t="str">
        <f>HYPERLINK(Table4[[#This Row],[url]])</f>
        <v>https://s3.amazonaws.com/FrackFinder/Tadpole/Washington/2008/2008_X-080.3943_Y0040.3442.png</v>
      </c>
      <c r="S1469">
        <f>IF(LEFT(Table4[[#This Row],[answer1]])=Table4[[#This Row],[MY ANWER]], 0,1)</f>
        <v>1</v>
      </c>
    </row>
    <row r="1470" spans="1:19" x14ac:dyDescent="0.25">
      <c r="A1470">
        <v>280198</v>
      </c>
      <c r="B1470" t="s">
        <v>4296</v>
      </c>
      <c r="C1470">
        <v>2008</v>
      </c>
      <c r="D1470" t="s">
        <v>3524</v>
      </c>
      <c r="E1470" t="s">
        <v>4300</v>
      </c>
      <c r="F1470" t="s">
        <v>16</v>
      </c>
      <c r="H1470">
        <v>10</v>
      </c>
      <c r="I1470">
        <v>0</v>
      </c>
      <c r="J1470">
        <v>100</v>
      </c>
      <c r="K1470">
        <v>0</v>
      </c>
      <c r="L1470">
        <v>10</v>
      </c>
      <c r="M1470">
        <v>10</v>
      </c>
      <c r="N1470">
        <v>100</v>
      </c>
      <c r="O1470" t="s">
        <v>4301</v>
      </c>
      <c r="P1470" t="s">
        <v>4302</v>
      </c>
      <c r="Q1470" s="5" t="str">
        <f>HYPERLINK(Table4[[#This Row],[url]])</f>
        <v>https://s3.amazonaws.com/FrackFinder/Tadpole/Washington/2008/2008_X-080.3982_Y0040.2704.png</v>
      </c>
      <c r="S1470">
        <f>IF(LEFT(Table4[[#This Row],[answer1]])=Table4[[#This Row],[MY ANWER]], 0,1)</f>
        <v>1</v>
      </c>
    </row>
    <row r="1471" spans="1:19" x14ac:dyDescent="0.25">
      <c r="A1471">
        <v>280195</v>
      </c>
      <c r="B1471" t="s">
        <v>4286</v>
      </c>
      <c r="C1471">
        <v>2008</v>
      </c>
      <c r="D1471" t="s">
        <v>3524</v>
      </c>
      <c r="E1471" t="s">
        <v>4290</v>
      </c>
      <c r="F1471" t="s">
        <v>16</v>
      </c>
      <c r="H1471">
        <v>10</v>
      </c>
      <c r="I1471">
        <v>0</v>
      </c>
      <c r="J1471">
        <v>100</v>
      </c>
      <c r="K1471">
        <v>0</v>
      </c>
      <c r="L1471">
        <v>10</v>
      </c>
      <c r="M1471">
        <v>10</v>
      </c>
      <c r="N1471">
        <v>100</v>
      </c>
      <c r="O1471" t="s">
        <v>4291</v>
      </c>
      <c r="P1471" t="s">
        <v>4292</v>
      </c>
      <c r="Q1471" s="5" t="str">
        <f>HYPERLINK(Table4[[#This Row],[url]])</f>
        <v>https://s3.amazonaws.com/FrackFinder/Tadpole/Washington/2008/2008_X-080.3996_Y0040.2095.png</v>
      </c>
      <c r="S1471">
        <f>IF(LEFT(Table4[[#This Row],[answer1]])=Table4[[#This Row],[MY ANWER]], 0,1)</f>
        <v>1</v>
      </c>
    </row>
    <row r="1472" spans="1:19" x14ac:dyDescent="0.25">
      <c r="A1472">
        <v>280192</v>
      </c>
      <c r="B1472" t="s">
        <v>4276</v>
      </c>
      <c r="C1472">
        <v>2008</v>
      </c>
      <c r="D1472" t="s">
        <v>3524</v>
      </c>
      <c r="E1472" t="s">
        <v>4280</v>
      </c>
      <c r="F1472" t="s">
        <v>16</v>
      </c>
      <c r="H1472">
        <v>10</v>
      </c>
      <c r="I1472">
        <v>0</v>
      </c>
      <c r="J1472">
        <v>100</v>
      </c>
      <c r="K1472">
        <v>0</v>
      </c>
      <c r="L1472">
        <v>10</v>
      </c>
      <c r="M1472">
        <v>10</v>
      </c>
      <c r="N1472">
        <v>100</v>
      </c>
      <c r="O1472" t="s">
        <v>4281</v>
      </c>
      <c r="P1472" t="s">
        <v>4282</v>
      </c>
      <c r="Q1472" s="5" t="str">
        <f>HYPERLINK(Table4[[#This Row],[url]])</f>
        <v>https://s3.amazonaws.com/FrackFinder/Tadpole/Washington/2008/2008_X-080.4021_Y0040.2701.png</v>
      </c>
      <c r="S1472">
        <f>IF(LEFT(Table4[[#This Row],[answer1]])=Table4[[#This Row],[MY ANWER]], 0,1)</f>
        <v>1</v>
      </c>
    </row>
    <row r="1473" spans="1:19" x14ac:dyDescent="0.25">
      <c r="A1473">
        <v>280189</v>
      </c>
      <c r="B1473" t="s">
        <v>4266</v>
      </c>
      <c r="C1473">
        <v>2008</v>
      </c>
      <c r="D1473" t="s">
        <v>3524</v>
      </c>
      <c r="E1473" t="s">
        <v>4270</v>
      </c>
      <c r="F1473" t="s">
        <v>16</v>
      </c>
      <c r="H1473">
        <v>10</v>
      </c>
      <c r="I1473">
        <v>0</v>
      </c>
      <c r="J1473">
        <v>100</v>
      </c>
      <c r="K1473">
        <v>0</v>
      </c>
      <c r="L1473">
        <v>10</v>
      </c>
      <c r="M1473">
        <v>10</v>
      </c>
      <c r="N1473">
        <v>100</v>
      </c>
      <c r="O1473" t="s">
        <v>4271</v>
      </c>
      <c r="P1473" t="s">
        <v>4272</v>
      </c>
      <c r="Q1473" s="5" t="str">
        <f>HYPERLINK(Table4[[#This Row],[url]])</f>
        <v>https://s3.amazonaws.com/FrackFinder/Tadpole/Washington/2008/2008_X-080.4052_Y0040.3431.png</v>
      </c>
      <c r="S1473">
        <f>IF(LEFT(Table4[[#This Row],[answer1]])=Table4[[#This Row],[MY ANWER]], 0,1)</f>
        <v>1</v>
      </c>
    </row>
    <row r="1474" spans="1:19" x14ac:dyDescent="0.25">
      <c r="A1474">
        <v>280186</v>
      </c>
      <c r="B1474" t="s">
        <v>4256</v>
      </c>
      <c r="C1474">
        <v>2008</v>
      </c>
      <c r="D1474" t="s">
        <v>3524</v>
      </c>
      <c r="E1474" t="s">
        <v>4260</v>
      </c>
      <c r="F1474" t="s">
        <v>16</v>
      </c>
      <c r="H1474">
        <v>10</v>
      </c>
      <c r="I1474">
        <v>0</v>
      </c>
      <c r="J1474">
        <v>100</v>
      </c>
      <c r="K1474">
        <v>0</v>
      </c>
      <c r="L1474">
        <v>10</v>
      </c>
      <c r="M1474">
        <v>10</v>
      </c>
      <c r="N1474">
        <v>100</v>
      </c>
      <c r="O1474" t="s">
        <v>4261</v>
      </c>
      <c r="P1474" t="s">
        <v>4262</v>
      </c>
      <c r="Q1474" s="5" t="str">
        <f>HYPERLINK(Table4[[#This Row],[url]])</f>
        <v>https://s3.amazonaws.com/FrackFinder/Tadpole/Washington/2008/2008_X-080.4059_Y0040.2381.png</v>
      </c>
      <c r="S1474">
        <f>IF(LEFT(Table4[[#This Row],[answer1]])=Table4[[#This Row],[MY ANWER]], 0,1)</f>
        <v>1</v>
      </c>
    </row>
    <row r="1475" spans="1:19" x14ac:dyDescent="0.25">
      <c r="A1475">
        <v>280174</v>
      </c>
      <c r="B1475" t="s">
        <v>4216</v>
      </c>
      <c r="C1475">
        <v>2008</v>
      </c>
      <c r="D1475" t="s">
        <v>3524</v>
      </c>
      <c r="E1475" t="s">
        <v>4220</v>
      </c>
      <c r="F1475" t="s">
        <v>16</v>
      </c>
      <c r="H1475">
        <v>11</v>
      </c>
      <c r="I1475">
        <v>0</v>
      </c>
      <c r="J1475">
        <v>100</v>
      </c>
      <c r="K1475">
        <v>0</v>
      </c>
      <c r="L1475">
        <v>11</v>
      </c>
      <c r="M1475">
        <v>10</v>
      </c>
      <c r="N1475">
        <v>110</v>
      </c>
      <c r="O1475" t="s">
        <v>4221</v>
      </c>
      <c r="P1475" t="s">
        <v>4222</v>
      </c>
      <c r="Q1475" s="5" t="str">
        <f>HYPERLINK(Table4[[#This Row],[url]])</f>
        <v>https://s3.amazonaws.com/FrackFinder/Tadpole/Washington/2008/2008_X-080.4075_Y0040.2994.png</v>
      </c>
      <c r="S1475">
        <f>IF(LEFT(Table4[[#This Row],[answer1]])=Table4[[#This Row],[MY ANWER]], 0,1)</f>
        <v>1</v>
      </c>
    </row>
    <row r="1476" spans="1:19" x14ac:dyDescent="0.25">
      <c r="A1476">
        <v>280168</v>
      </c>
      <c r="B1476" t="s">
        <v>4196</v>
      </c>
      <c r="C1476">
        <v>2008</v>
      </c>
      <c r="D1476" t="s">
        <v>3524</v>
      </c>
      <c r="E1476" t="s">
        <v>4200</v>
      </c>
      <c r="F1476" t="s">
        <v>16</v>
      </c>
      <c r="H1476">
        <v>11</v>
      </c>
      <c r="I1476">
        <v>0</v>
      </c>
      <c r="J1476">
        <v>100</v>
      </c>
      <c r="K1476">
        <v>0</v>
      </c>
      <c r="L1476">
        <v>11</v>
      </c>
      <c r="M1476">
        <v>10</v>
      </c>
      <c r="N1476">
        <v>110</v>
      </c>
      <c r="O1476" t="s">
        <v>4201</v>
      </c>
      <c r="P1476" t="s">
        <v>4202</v>
      </c>
      <c r="Q1476" s="5" t="str">
        <f>HYPERLINK(Table4[[#This Row],[url]])</f>
        <v>https://s3.amazonaws.com/FrackFinder/Tadpole/Washington/2008/2008_X-080.4089_Y0040.2635.png</v>
      </c>
      <c r="S1476">
        <f>IF(LEFT(Table4[[#This Row],[answer1]])=Table4[[#This Row],[MY ANWER]], 0,1)</f>
        <v>1</v>
      </c>
    </row>
    <row r="1477" spans="1:19" x14ac:dyDescent="0.25">
      <c r="A1477">
        <v>280162</v>
      </c>
      <c r="B1477" t="s">
        <v>4176</v>
      </c>
      <c r="C1477">
        <v>2008</v>
      </c>
      <c r="D1477" t="s">
        <v>3524</v>
      </c>
      <c r="E1477" t="s">
        <v>4180</v>
      </c>
      <c r="F1477" t="s">
        <v>16</v>
      </c>
      <c r="H1477">
        <v>11</v>
      </c>
      <c r="I1477">
        <v>0</v>
      </c>
      <c r="J1477">
        <v>100</v>
      </c>
      <c r="K1477">
        <v>0</v>
      </c>
      <c r="L1477">
        <v>11</v>
      </c>
      <c r="M1477">
        <v>10</v>
      </c>
      <c r="N1477">
        <v>110</v>
      </c>
      <c r="O1477" t="s">
        <v>4181</v>
      </c>
      <c r="P1477" t="s">
        <v>4182</v>
      </c>
      <c r="Q1477" s="5" t="str">
        <f>HYPERLINK(Table4[[#This Row],[url]])</f>
        <v>https://s3.amazonaws.com/FrackFinder/Tadpole/Washington/2008/2008_X-080.4110_Y0040.2439.png</v>
      </c>
      <c r="S1477">
        <f>IF(LEFT(Table4[[#This Row],[answer1]])=Table4[[#This Row],[MY ANWER]], 0,1)</f>
        <v>1</v>
      </c>
    </row>
    <row r="1478" spans="1:19" x14ac:dyDescent="0.25">
      <c r="A1478">
        <v>280153</v>
      </c>
      <c r="B1478" t="s">
        <v>4146</v>
      </c>
      <c r="C1478">
        <v>2008</v>
      </c>
      <c r="D1478" t="s">
        <v>3524</v>
      </c>
      <c r="E1478" t="s">
        <v>4150</v>
      </c>
      <c r="F1478" t="s">
        <v>16</v>
      </c>
      <c r="H1478">
        <v>11</v>
      </c>
      <c r="I1478">
        <v>0</v>
      </c>
      <c r="J1478">
        <v>100</v>
      </c>
      <c r="K1478">
        <v>0</v>
      </c>
      <c r="L1478">
        <v>11</v>
      </c>
      <c r="M1478">
        <v>10</v>
      </c>
      <c r="N1478">
        <v>110</v>
      </c>
      <c r="O1478" t="s">
        <v>4151</v>
      </c>
      <c r="P1478" t="s">
        <v>4152</v>
      </c>
      <c r="Q1478" s="5" t="str">
        <f>HYPERLINK(Table4[[#This Row],[url]])</f>
        <v>https://s3.amazonaws.com/FrackFinder/Tadpole/Washington/2008/2008_X-080.4117_Y0040.2965.png</v>
      </c>
      <c r="S1478">
        <f>IF(LEFT(Table4[[#This Row],[answer1]])=Table4[[#This Row],[MY ANWER]], 0,1)</f>
        <v>1</v>
      </c>
    </row>
    <row r="1479" spans="1:19" x14ac:dyDescent="0.25">
      <c r="A1479">
        <v>280150</v>
      </c>
      <c r="B1479" t="s">
        <v>4136</v>
      </c>
      <c r="C1479">
        <v>2008</v>
      </c>
      <c r="D1479" t="s">
        <v>3524</v>
      </c>
      <c r="E1479" t="s">
        <v>4140</v>
      </c>
      <c r="F1479" t="s">
        <v>16</v>
      </c>
      <c r="H1479">
        <v>11</v>
      </c>
      <c r="I1479">
        <v>0</v>
      </c>
      <c r="J1479">
        <v>100</v>
      </c>
      <c r="K1479">
        <v>0</v>
      </c>
      <c r="L1479">
        <v>11</v>
      </c>
      <c r="M1479">
        <v>10</v>
      </c>
      <c r="N1479">
        <v>110</v>
      </c>
      <c r="O1479" t="s">
        <v>4141</v>
      </c>
      <c r="P1479" t="s">
        <v>4142</v>
      </c>
      <c r="Q1479" s="5" t="str">
        <f>HYPERLINK(Table4[[#This Row],[url]])</f>
        <v>https://s3.amazonaws.com/FrackFinder/Tadpole/Washington/2008/2008_X-080.4119_Y0040.2367.png</v>
      </c>
      <c r="S1479">
        <f>IF(LEFT(Table4[[#This Row],[answer1]])=Table4[[#This Row],[MY ANWER]], 0,1)</f>
        <v>1</v>
      </c>
    </row>
    <row r="1480" spans="1:19" x14ac:dyDescent="0.25">
      <c r="A1480">
        <v>280147</v>
      </c>
      <c r="B1480" t="s">
        <v>4126</v>
      </c>
      <c r="C1480">
        <v>2008</v>
      </c>
      <c r="D1480" t="s">
        <v>3524</v>
      </c>
      <c r="E1480" t="s">
        <v>4130</v>
      </c>
      <c r="F1480" t="s">
        <v>16</v>
      </c>
      <c r="H1480">
        <v>11</v>
      </c>
      <c r="I1480">
        <v>0</v>
      </c>
      <c r="J1480">
        <v>100</v>
      </c>
      <c r="K1480">
        <v>0</v>
      </c>
      <c r="L1480">
        <v>11</v>
      </c>
      <c r="M1480">
        <v>10</v>
      </c>
      <c r="N1480">
        <v>110</v>
      </c>
      <c r="O1480" t="s">
        <v>4131</v>
      </c>
      <c r="P1480" t="s">
        <v>4132</v>
      </c>
      <c r="Q1480" s="5" t="str">
        <f>HYPERLINK(Table4[[#This Row],[url]])</f>
        <v>https://s3.amazonaws.com/FrackFinder/Tadpole/Washington/2008/2008_X-080.4156_Y0040.2872.png</v>
      </c>
      <c r="S1480">
        <f>IF(LEFT(Table4[[#This Row],[answer1]])=Table4[[#This Row],[MY ANWER]], 0,1)</f>
        <v>1</v>
      </c>
    </row>
    <row r="1481" spans="1:19" x14ac:dyDescent="0.25">
      <c r="A1481">
        <v>280141</v>
      </c>
      <c r="B1481" t="s">
        <v>4106</v>
      </c>
      <c r="C1481">
        <v>2008</v>
      </c>
      <c r="D1481" t="s">
        <v>3524</v>
      </c>
      <c r="E1481" t="s">
        <v>4110</v>
      </c>
      <c r="F1481" t="s">
        <v>16</v>
      </c>
      <c r="H1481">
        <v>11</v>
      </c>
      <c r="I1481">
        <v>0</v>
      </c>
      <c r="J1481">
        <v>100</v>
      </c>
      <c r="K1481">
        <v>0</v>
      </c>
      <c r="L1481">
        <v>11</v>
      </c>
      <c r="M1481">
        <v>10</v>
      </c>
      <c r="N1481">
        <v>110</v>
      </c>
      <c r="O1481" t="s">
        <v>4111</v>
      </c>
      <c r="P1481" t="s">
        <v>4112</v>
      </c>
      <c r="Q1481" s="5" t="str">
        <f>HYPERLINK(Table4[[#This Row],[url]])</f>
        <v>https://s3.amazonaws.com/FrackFinder/Tadpole/Washington/2008/2008_X-080.4159_Y0040.1515.png</v>
      </c>
      <c r="S1481">
        <f>IF(LEFT(Table4[[#This Row],[answer1]])=Table4[[#This Row],[MY ANWER]], 0,1)</f>
        <v>1</v>
      </c>
    </row>
    <row r="1482" spans="1:19" x14ac:dyDescent="0.25">
      <c r="A1482">
        <v>280138</v>
      </c>
      <c r="B1482" t="s">
        <v>4096</v>
      </c>
      <c r="C1482">
        <v>2008</v>
      </c>
      <c r="D1482" t="s">
        <v>3524</v>
      </c>
      <c r="E1482" t="s">
        <v>4100</v>
      </c>
      <c r="F1482" t="s">
        <v>16</v>
      </c>
      <c r="H1482">
        <v>10</v>
      </c>
      <c r="I1482">
        <v>0</v>
      </c>
      <c r="J1482">
        <v>100</v>
      </c>
      <c r="K1482">
        <v>0</v>
      </c>
      <c r="L1482">
        <v>10</v>
      </c>
      <c r="M1482">
        <v>10</v>
      </c>
      <c r="N1482">
        <v>100</v>
      </c>
      <c r="O1482" t="s">
        <v>4101</v>
      </c>
      <c r="P1482" t="s">
        <v>4102</v>
      </c>
      <c r="Q1482" s="5" t="str">
        <f>HYPERLINK(Table4[[#This Row],[url]])</f>
        <v>https://s3.amazonaws.com/FrackFinder/Tadpole/Washington/2008/2008_X-080.4162_Y0040.2292.png</v>
      </c>
      <c r="S1482">
        <f>IF(LEFT(Table4[[#This Row],[answer1]])=Table4[[#This Row],[MY ANWER]], 0,1)</f>
        <v>1</v>
      </c>
    </row>
    <row r="1483" spans="1:19" x14ac:dyDescent="0.25">
      <c r="A1483">
        <v>280135</v>
      </c>
      <c r="B1483" t="s">
        <v>4086</v>
      </c>
      <c r="C1483">
        <v>2008</v>
      </c>
      <c r="D1483" t="s">
        <v>3524</v>
      </c>
      <c r="E1483" t="s">
        <v>4090</v>
      </c>
      <c r="F1483" t="s">
        <v>16</v>
      </c>
      <c r="H1483">
        <v>11</v>
      </c>
      <c r="I1483">
        <v>0</v>
      </c>
      <c r="J1483">
        <v>100</v>
      </c>
      <c r="K1483">
        <v>0</v>
      </c>
      <c r="L1483">
        <v>11</v>
      </c>
      <c r="M1483">
        <v>10</v>
      </c>
      <c r="N1483">
        <v>110</v>
      </c>
      <c r="O1483" t="s">
        <v>4091</v>
      </c>
      <c r="P1483" t="s">
        <v>4092</v>
      </c>
      <c r="Q1483" s="5" t="str">
        <f>HYPERLINK(Table4[[#This Row],[url]])</f>
        <v>https://s3.amazonaws.com/FrackFinder/Tadpole/Washington/2008/2008_X-080.4176_Y0040.2342.png</v>
      </c>
      <c r="S1483">
        <f>IF(LEFT(Table4[[#This Row],[answer1]])=Table4[[#This Row],[MY ANWER]], 0,1)</f>
        <v>1</v>
      </c>
    </row>
    <row r="1484" spans="1:19" x14ac:dyDescent="0.25">
      <c r="A1484">
        <v>280132</v>
      </c>
      <c r="B1484" t="s">
        <v>4076</v>
      </c>
      <c r="C1484">
        <v>2008</v>
      </c>
      <c r="D1484" t="s">
        <v>3524</v>
      </c>
      <c r="E1484" t="s">
        <v>4080</v>
      </c>
      <c r="F1484" t="s">
        <v>16</v>
      </c>
      <c r="H1484">
        <v>11</v>
      </c>
      <c r="I1484">
        <v>0</v>
      </c>
      <c r="J1484">
        <v>100</v>
      </c>
      <c r="K1484">
        <v>0</v>
      </c>
      <c r="L1484">
        <v>11</v>
      </c>
      <c r="M1484">
        <v>10</v>
      </c>
      <c r="N1484">
        <v>110</v>
      </c>
      <c r="O1484" t="s">
        <v>4081</v>
      </c>
      <c r="P1484" t="s">
        <v>4082</v>
      </c>
      <c r="Q1484" s="5" t="str">
        <f>HYPERLINK(Table4[[#This Row],[url]])</f>
        <v>https://s3.amazonaws.com/FrackFinder/Tadpole/Washington/2008/2008_X-080.4184_Y0040.2222.png</v>
      </c>
      <c r="S1484">
        <f>IF(LEFT(Table4[[#This Row],[answer1]])=Table4[[#This Row],[MY ANWER]], 0,1)</f>
        <v>1</v>
      </c>
    </row>
    <row r="1485" spans="1:19" x14ac:dyDescent="0.25">
      <c r="A1485">
        <v>280129</v>
      </c>
      <c r="B1485" t="s">
        <v>4066</v>
      </c>
      <c r="C1485">
        <v>2008</v>
      </c>
      <c r="D1485" t="s">
        <v>3524</v>
      </c>
      <c r="E1485" t="s">
        <v>4070</v>
      </c>
      <c r="F1485" t="s">
        <v>16</v>
      </c>
      <c r="H1485">
        <v>11</v>
      </c>
      <c r="I1485">
        <v>0</v>
      </c>
      <c r="J1485">
        <v>100</v>
      </c>
      <c r="K1485">
        <v>0</v>
      </c>
      <c r="L1485">
        <v>11</v>
      </c>
      <c r="M1485">
        <v>10</v>
      </c>
      <c r="N1485">
        <v>110</v>
      </c>
      <c r="O1485" t="s">
        <v>4071</v>
      </c>
      <c r="P1485" t="s">
        <v>4072</v>
      </c>
      <c r="Q1485" s="5" t="str">
        <f>HYPERLINK(Table4[[#This Row],[url]])</f>
        <v>https://s3.amazonaws.com/FrackFinder/Tadpole/Washington/2008/2008_X-080.4191_Y0040.2054.png</v>
      </c>
      <c r="S1485">
        <f>IF(LEFT(Table4[[#This Row],[answer1]])=Table4[[#This Row],[MY ANWER]], 0,1)</f>
        <v>1</v>
      </c>
    </row>
    <row r="1486" spans="1:19" x14ac:dyDescent="0.25">
      <c r="A1486">
        <v>280126</v>
      </c>
      <c r="B1486" t="s">
        <v>4056</v>
      </c>
      <c r="C1486">
        <v>2008</v>
      </c>
      <c r="D1486" t="s">
        <v>3524</v>
      </c>
      <c r="E1486" t="s">
        <v>4060</v>
      </c>
      <c r="F1486" t="s">
        <v>16</v>
      </c>
      <c r="H1486">
        <v>11</v>
      </c>
      <c r="I1486">
        <v>0</v>
      </c>
      <c r="J1486">
        <v>100</v>
      </c>
      <c r="K1486">
        <v>0</v>
      </c>
      <c r="L1486">
        <v>11</v>
      </c>
      <c r="M1486">
        <v>10</v>
      </c>
      <c r="N1486">
        <v>110</v>
      </c>
      <c r="O1486" t="s">
        <v>4061</v>
      </c>
      <c r="P1486" t="s">
        <v>4062</v>
      </c>
      <c r="Q1486" s="5" t="str">
        <f>HYPERLINK(Table4[[#This Row],[url]])</f>
        <v>https://s3.amazonaws.com/FrackFinder/Tadpole/Washington/2008/2008_X-080.4238_Y0040.1455.png</v>
      </c>
      <c r="S1486">
        <f>IF(LEFT(Table4[[#This Row],[answer1]])=Table4[[#This Row],[MY ANWER]], 0,1)</f>
        <v>1</v>
      </c>
    </row>
    <row r="1487" spans="1:19" x14ac:dyDescent="0.25">
      <c r="A1487">
        <v>280120</v>
      </c>
      <c r="B1487" t="s">
        <v>4036</v>
      </c>
      <c r="C1487">
        <v>2008</v>
      </c>
      <c r="D1487" t="s">
        <v>3524</v>
      </c>
      <c r="E1487" t="s">
        <v>4040</v>
      </c>
      <c r="F1487" t="s">
        <v>16</v>
      </c>
      <c r="H1487">
        <v>11</v>
      </c>
      <c r="I1487">
        <v>0</v>
      </c>
      <c r="J1487">
        <v>100</v>
      </c>
      <c r="K1487">
        <v>0</v>
      </c>
      <c r="L1487">
        <v>11</v>
      </c>
      <c r="M1487">
        <v>10</v>
      </c>
      <c r="N1487">
        <v>110</v>
      </c>
      <c r="O1487" t="s">
        <v>4041</v>
      </c>
      <c r="P1487" t="s">
        <v>4042</v>
      </c>
      <c r="Q1487" s="5" t="str">
        <f>HYPERLINK(Table4[[#This Row],[url]])</f>
        <v>https://s3.amazonaws.com/FrackFinder/Tadpole/Washington/2008/2008_X-080.4297_Y0040.2055.png</v>
      </c>
      <c r="S1487">
        <f>IF(LEFT(Table4[[#This Row],[answer1]])=Table4[[#This Row],[MY ANWER]], 0,1)</f>
        <v>1</v>
      </c>
    </row>
    <row r="1488" spans="1:19" x14ac:dyDescent="0.25">
      <c r="A1488">
        <v>280117</v>
      </c>
      <c r="B1488" t="s">
        <v>4026</v>
      </c>
      <c r="C1488">
        <v>2008</v>
      </c>
      <c r="D1488" t="s">
        <v>3524</v>
      </c>
      <c r="E1488" t="s">
        <v>4030</v>
      </c>
      <c r="F1488" t="s">
        <v>16</v>
      </c>
      <c r="H1488">
        <v>11</v>
      </c>
      <c r="I1488">
        <v>0</v>
      </c>
      <c r="J1488">
        <v>100</v>
      </c>
      <c r="K1488">
        <v>0</v>
      </c>
      <c r="L1488">
        <v>11</v>
      </c>
      <c r="M1488">
        <v>10</v>
      </c>
      <c r="N1488">
        <v>110</v>
      </c>
      <c r="O1488" t="s">
        <v>4031</v>
      </c>
      <c r="P1488" t="s">
        <v>4032</v>
      </c>
      <c r="Q1488" s="5" t="str">
        <f>HYPERLINK(Table4[[#This Row],[url]])</f>
        <v>https://s3.amazonaws.com/FrackFinder/Tadpole/Washington/2008/2008_X-080.4309_Y0040.1316.png</v>
      </c>
      <c r="S1488">
        <f>IF(LEFT(Table4[[#This Row],[answer1]])=Table4[[#This Row],[MY ANWER]], 0,1)</f>
        <v>1</v>
      </c>
    </row>
    <row r="1489" spans="1:19" x14ac:dyDescent="0.25">
      <c r="A1489">
        <v>280114</v>
      </c>
      <c r="B1489" t="s">
        <v>4016</v>
      </c>
      <c r="C1489">
        <v>2008</v>
      </c>
      <c r="D1489" t="s">
        <v>3524</v>
      </c>
      <c r="E1489" t="s">
        <v>4020</v>
      </c>
      <c r="F1489" t="s">
        <v>16</v>
      </c>
      <c r="H1489">
        <v>10</v>
      </c>
      <c r="I1489">
        <v>0</v>
      </c>
      <c r="J1489">
        <v>100</v>
      </c>
      <c r="K1489">
        <v>0</v>
      </c>
      <c r="L1489">
        <v>10</v>
      </c>
      <c r="M1489">
        <v>10</v>
      </c>
      <c r="N1489">
        <v>100</v>
      </c>
      <c r="O1489" t="s">
        <v>4021</v>
      </c>
      <c r="P1489" t="s">
        <v>4022</v>
      </c>
      <c r="Q1489" s="5" t="str">
        <f>HYPERLINK(Table4[[#This Row],[url]])</f>
        <v>https://s3.amazonaws.com/FrackFinder/Tadpole/Washington/2008/2008_X-080.4312_Y0040.2719.png</v>
      </c>
      <c r="S1489">
        <f>IF(LEFT(Table4[[#This Row],[answer1]])=Table4[[#This Row],[MY ANWER]], 0,1)</f>
        <v>1</v>
      </c>
    </row>
    <row r="1490" spans="1:19" x14ac:dyDescent="0.25">
      <c r="A1490">
        <v>280105</v>
      </c>
      <c r="B1490" t="s">
        <v>3986</v>
      </c>
      <c r="C1490">
        <v>2008</v>
      </c>
      <c r="D1490" t="s">
        <v>3524</v>
      </c>
      <c r="E1490" t="s">
        <v>3990</v>
      </c>
      <c r="F1490" t="s">
        <v>16</v>
      </c>
      <c r="H1490">
        <v>10</v>
      </c>
      <c r="I1490">
        <v>0</v>
      </c>
      <c r="J1490">
        <v>100</v>
      </c>
      <c r="K1490">
        <v>0</v>
      </c>
      <c r="L1490">
        <v>10</v>
      </c>
      <c r="M1490">
        <v>10</v>
      </c>
      <c r="N1490">
        <v>100</v>
      </c>
      <c r="O1490" t="s">
        <v>3991</v>
      </c>
      <c r="P1490" t="s">
        <v>3992</v>
      </c>
      <c r="Q1490" s="5" t="str">
        <f>HYPERLINK(Table4[[#This Row],[url]])</f>
        <v>https://s3.amazonaws.com/FrackFinder/Tadpole/Washington/2008/2008_X-080.4383_Y0040.0636.png</v>
      </c>
      <c r="S1490">
        <f>IF(LEFT(Table4[[#This Row],[answer1]])=Table4[[#This Row],[MY ANWER]], 0,1)</f>
        <v>1</v>
      </c>
    </row>
    <row r="1491" spans="1:19" x14ac:dyDescent="0.25">
      <c r="A1491">
        <v>280099</v>
      </c>
      <c r="B1491" t="s">
        <v>3966</v>
      </c>
      <c r="C1491">
        <v>2008</v>
      </c>
      <c r="D1491" t="s">
        <v>3524</v>
      </c>
      <c r="E1491" t="s">
        <v>3970</v>
      </c>
      <c r="F1491" t="s">
        <v>16</v>
      </c>
      <c r="H1491">
        <v>10</v>
      </c>
      <c r="I1491">
        <v>0</v>
      </c>
      <c r="J1491">
        <v>100</v>
      </c>
      <c r="K1491">
        <v>0</v>
      </c>
      <c r="L1491">
        <v>10</v>
      </c>
      <c r="M1491">
        <v>10</v>
      </c>
      <c r="N1491">
        <v>100</v>
      </c>
      <c r="O1491" t="s">
        <v>3971</v>
      </c>
      <c r="P1491" t="s">
        <v>3972</v>
      </c>
      <c r="Q1491" s="5" t="str">
        <f>HYPERLINK(Table4[[#This Row],[url]])</f>
        <v>https://s3.amazonaws.com/FrackFinder/Tadpole/Washington/2008/2008_X-080.4432_Y0040.1864.png</v>
      </c>
      <c r="S1491">
        <f>IF(LEFT(Table4[[#This Row],[answer1]])=Table4[[#This Row],[MY ANWER]], 0,1)</f>
        <v>1</v>
      </c>
    </row>
    <row r="1492" spans="1:19" x14ac:dyDescent="0.25">
      <c r="A1492">
        <v>280096</v>
      </c>
      <c r="B1492" t="s">
        <v>3956</v>
      </c>
      <c r="C1492">
        <v>2008</v>
      </c>
      <c r="D1492" t="s">
        <v>3524</v>
      </c>
      <c r="E1492" t="s">
        <v>3960</v>
      </c>
      <c r="F1492" t="s">
        <v>16</v>
      </c>
      <c r="H1492">
        <v>10</v>
      </c>
      <c r="I1492">
        <v>0</v>
      </c>
      <c r="J1492">
        <v>100</v>
      </c>
      <c r="K1492">
        <v>0</v>
      </c>
      <c r="L1492">
        <v>10</v>
      </c>
      <c r="M1492">
        <v>10</v>
      </c>
      <c r="N1492">
        <v>100</v>
      </c>
      <c r="O1492" t="s">
        <v>3961</v>
      </c>
      <c r="P1492" t="s">
        <v>3962</v>
      </c>
      <c r="Q1492" s="5" t="str">
        <f>HYPERLINK(Table4[[#This Row],[url]])</f>
        <v>https://s3.amazonaws.com/FrackFinder/Tadpole/Washington/2008/2008_X-080.4459_Y0040.2265.png</v>
      </c>
      <c r="S1492">
        <f>IF(LEFT(Table4[[#This Row],[answer1]])=Table4[[#This Row],[MY ANWER]], 0,1)</f>
        <v>1</v>
      </c>
    </row>
    <row r="1493" spans="1:19" x14ac:dyDescent="0.25">
      <c r="A1493">
        <v>280093</v>
      </c>
      <c r="B1493" t="s">
        <v>3946</v>
      </c>
      <c r="C1493">
        <v>2008</v>
      </c>
      <c r="D1493" t="s">
        <v>3524</v>
      </c>
      <c r="E1493" t="s">
        <v>3950</v>
      </c>
      <c r="F1493" t="s">
        <v>16</v>
      </c>
      <c r="H1493">
        <v>10</v>
      </c>
      <c r="I1493">
        <v>0</v>
      </c>
      <c r="J1493">
        <v>100</v>
      </c>
      <c r="K1493">
        <v>0</v>
      </c>
      <c r="L1493">
        <v>10</v>
      </c>
      <c r="M1493">
        <v>10</v>
      </c>
      <c r="N1493">
        <v>100</v>
      </c>
      <c r="O1493" t="s">
        <v>3951</v>
      </c>
      <c r="P1493" t="s">
        <v>3952</v>
      </c>
      <c r="Q1493" s="5" t="str">
        <f>HYPERLINK(Table4[[#This Row],[url]])</f>
        <v>https://s3.amazonaws.com/FrackFinder/Tadpole/Washington/2008/2008_X-080.4466_Y0040.2834.png</v>
      </c>
      <c r="S1493">
        <f>IF(LEFT(Table4[[#This Row],[answer1]])=Table4[[#This Row],[MY ANWER]], 0,1)</f>
        <v>1</v>
      </c>
    </row>
    <row r="1494" spans="1:19" x14ac:dyDescent="0.25">
      <c r="A1494">
        <v>280087</v>
      </c>
      <c r="B1494" t="s">
        <v>3925</v>
      </c>
      <c r="C1494">
        <v>2008</v>
      </c>
      <c r="D1494" t="s">
        <v>3524</v>
      </c>
      <c r="E1494" t="s">
        <v>3929</v>
      </c>
      <c r="F1494" t="s">
        <v>16</v>
      </c>
      <c r="H1494">
        <v>10</v>
      </c>
      <c r="I1494">
        <v>0</v>
      </c>
      <c r="J1494">
        <v>100</v>
      </c>
      <c r="K1494">
        <v>0</v>
      </c>
      <c r="L1494">
        <v>10</v>
      </c>
      <c r="M1494">
        <v>10</v>
      </c>
      <c r="N1494">
        <v>100</v>
      </c>
      <c r="O1494" t="s">
        <v>3930</v>
      </c>
      <c r="P1494" t="s">
        <v>3931</v>
      </c>
      <c r="Q1494" s="5" t="str">
        <f>HYPERLINK(Table4[[#This Row],[url]])</f>
        <v>https://s3.amazonaws.com/FrackFinder/Tadpole/Washington/2008/2008_X-080.4542_Y0040.2424.png</v>
      </c>
      <c r="S1494">
        <f>IF(LEFT(Table4[[#This Row],[answer1]])=Table4[[#This Row],[MY ANWER]], 0,1)</f>
        <v>1</v>
      </c>
    </row>
    <row r="1495" spans="1:19" x14ac:dyDescent="0.25">
      <c r="A1495">
        <v>280084</v>
      </c>
      <c r="B1495" t="s">
        <v>3915</v>
      </c>
      <c r="C1495">
        <v>2008</v>
      </c>
      <c r="D1495" t="s">
        <v>3524</v>
      </c>
      <c r="E1495" t="s">
        <v>3919</v>
      </c>
      <c r="F1495" t="s">
        <v>16</v>
      </c>
      <c r="H1495">
        <v>10</v>
      </c>
      <c r="I1495">
        <v>0</v>
      </c>
      <c r="J1495">
        <v>100</v>
      </c>
      <c r="K1495">
        <v>0</v>
      </c>
      <c r="L1495">
        <v>10</v>
      </c>
      <c r="M1495">
        <v>10</v>
      </c>
      <c r="N1495">
        <v>100</v>
      </c>
      <c r="O1495" t="s">
        <v>3920</v>
      </c>
      <c r="P1495" t="s">
        <v>3921</v>
      </c>
      <c r="Q1495" s="5" t="str">
        <f>HYPERLINK(Table4[[#This Row],[url]])</f>
        <v>https://s3.amazonaws.com/FrackFinder/Tadpole/Washington/2008/2008_X-080.4552_Y0040.2781.png</v>
      </c>
      <c r="S1495">
        <f>IF(LEFT(Table4[[#This Row],[answer1]])=Table4[[#This Row],[MY ANWER]], 0,1)</f>
        <v>1</v>
      </c>
    </row>
    <row r="1496" spans="1:19" x14ac:dyDescent="0.25">
      <c r="A1496">
        <v>280081</v>
      </c>
      <c r="B1496" t="s">
        <v>3905</v>
      </c>
      <c r="C1496">
        <v>2008</v>
      </c>
      <c r="D1496" t="s">
        <v>3524</v>
      </c>
      <c r="E1496" t="s">
        <v>3909</v>
      </c>
      <c r="F1496" t="s">
        <v>16</v>
      </c>
      <c r="H1496">
        <v>10</v>
      </c>
      <c r="I1496">
        <v>0</v>
      </c>
      <c r="J1496">
        <v>100</v>
      </c>
      <c r="K1496">
        <v>0</v>
      </c>
      <c r="L1496">
        <v>10</v>
      </c>
      <c r="M1496">
        <v>10</v>
      </c>
      <c r="N1496">
        <v>100</v>
      </c>
      <c r="O1496" t="s">
        <v>3910</v>
      </c>
      <c r="P1496" t="s">
        <v>3911</v>
      </c>
      <c r="Q1496" s="5" t="str">
        <f>HYPERLINK(Table4[[#This Row],[url]])</f>
        <v>https://s3.amazonaws.com/FrackFinder/Tadpole/Washington/2008/2008_X-080.4564_Y0040.3274.png</v>
      </c>
      <c r="S1496">
        <f>IF(LEFT(Table4[[#This Row],[answer1]])=Table4[[#This Row],[MY ANWER]], 0,1)</f>
        <v>1</v>
      </c>
    </row>
    <row r="1497" spans="1:19" x14ac:dyDescent="0.25">
      <c r="A1497">
        <v>280078</v>
      </c>
      <c r="B1497" t="s">
        <v>3895</v>
      </c>
      <c r="C1497">
        <v>2008</v>
      </c>
      <c r="D1497" t="s">
        <v>3524</v>
      </c>
      <c r="E1497" t="s">
        <v>3899</v>
      </c>
      <c r="F1497" t="s">
        <v>16</v>
      </c>
      <c r="H1497">
        <v>10</v>
      </c>
      <c r="I1497">
        <v>0</v>
      </c>
      <c r="J1497">
        <v>100</v>
      </c>
      <c r="K1497">
        <v>0</v>
      </c>
      <c r="L1497">
        <v>10</v>
      </c>
      <c r="M1497">
        <v>10</v>
      </c>
      <c r="N1497">
        <v>100</v>
      </c>
      <c r="O1497" t="s">
        <v>3900</v>
      </c>
      <c r="P1497" t="s">
        <v>3901</v>
      </c>
      <c r="Q1497" s="5" t="str">
        <f>HYPERLINK(Table4[[#This Row],[url]])</f>
        <v>https://s3.amazonaws.com/FrackFinder/Tadpole/Washington/2008/2008_X-080.4577_Y0040.2174.png</v>
      </c>
      <c r="S1497">
        <f>IF(LEFT(Table4[[#This Row],[answer1]])=Table4[[#This Row],[MY ANWER]], 0,1)</f>
        <v>1</v>
      </c>
    </row>
    <row r="1498" spans="1:19" x14ac:dyDescent="0.25">
      <c r="A1498">
        <v>280075</v>
      </c>
      <c r="B1498" t="s">
        <v>3885</v>
      </c>
      <c r="C1498">
        <v>2008</v>
      </c>
      <c r="D1498" t="s">
        <v>3524</v>
      </c>
      <c r="E1498" t="s">
        <v>3889</v>
      </c>
      <c r="F1498" t="s">
        <v>16</v>
      </c>
      <c r="H1498">
        <v>10</v>
      </c>
      <c r="I1498">
        <v>0</v>
      </c>
      <c r="J1498">
        <v>100</v>
      </c>
      <c r="K1498">
        <v>0</v>
      </c>
      <c r="L1498">
        <v>10</v>
      </c>
      <c r="M1498">
        <v>10</v>
      </c>
      <c r="N1498">
        <v>100</v>
      </c>
      <c r="O1498" t="s">
        <v>3890</v>
      </c>
      <c r="P1498" t="s">
        <v>3891</v>
      </c>
      <c r="Q1498" s="5" t="str">
        <f>HYPERLINK(Table4[[#This Row],[url]])</f>
        <v>https://s3.amazonaws.com/FrackFinder/Tadpole/Washington/2008/2008_X-080.4610_Y0040.2929.png</v>
      </c>
      <c r="S1498">
        <f>IF(LEFT(Table4[[#This Row],[answer1]])=Table4[[#This Row],[MY ANWER]], 0,1)</f>
        <v>1</v>
      </c>
    </row>
    <row r="1499" spans="1:19" x14ac:dyDescent="0.25">
      <c r="A1499">
        <v>280072</v>
      </c>
      <c r="B1499" t="s">
        <v>3875</v>
      </c>
      <c r="C1499">
        <v>2008</v>
      </c>
      <c r="D1499" t="s">
        <v>3524</v>
      </c>
      <c r="E1499" t="s">
        <v>3879</v>
      </c>
      <c r="F1499" t="s">
        <v>16</v>
      </c>
      <c r="H1499">
        <v>10</v>
      </c>
      <c r="I1499">
        <v>0</v>
      </c>
      <c r="J1499">
        <v>100</v>
      </c>
      <c r="K1499">
        <v>0</v>
      </c>
      <c r="L1499">
        <v>10</v>
      </c>
      <c r="M1499">
        <v>10</v>
      </c>
      <c r="N1499">
        <v>100</v>
      </c>
      <c r="O1499" t="s">
        <v>3880</v>
      </c>
      <c r="P1499" t="s">
        <v>3881</v>
      </c>
      <c r="Q1499" s="5" t="str">
        <f>HYPERLINK(Table4[[#This Row],[url]])</f>
        <v>https://s3.amazonaws.com/FrackFinder/Tadpole/Washington/2008/2008_X-080.4620_Y0040.1369.png</v>
      </c>
      <c r="S1499">
        <f>IF(LEFT(Table4[[#This Row],[answer1]])=Table4[[#This Row],[MY ANWER]], 0,1)</f>
        <v>1</v>
      </c>
    </row>
    <row r="1500" spans="1:19" x14ac:dyDescent="0.25">
      <c r="A1500">
        <v>280069</v>
      </c>
      <c r="B1500" t="s">
        <v>3865</v>
      </c>
      <c r="C1500">
        <v>2008</v>
      </c>
      <c r="D1500" t="s">
        <v>3524</v>
      </c>
      <c r="E1500" t="s">
        <v>3869</v>
      </c>
      <c r="F1500" t="s">
        <v>16</v>
      </c>
      <c r="H1500">
        <v>10</v>
      </c>
      <c r="I1500">
        <v>0</v>
      </c>
      <c r="J1500">
        <v>100</v>
      </c>
      <c r="K1500">
        <v>0</v>
      </c>
      <c r="L1500">
        <v>10</v>
      </c>
      <c r="M1500">
        <v>10</v>
      </c>
      <c r="N1500">
        <v>100</v>
      </c>
      <c r="O1500" t="s">
        <v>3870</v>
      </c>
      <c r="P1500" t="s">
        <v>3871</v>
      </c>
      <c r="Q1500" s="5" t="str">
        <f>HYPERLINK(Table4[[#This Row],[url]])</f>
        <v>https://s3.amazonaws.com/FrackFinder/Tadpole/Washington/2008/2008_X-080.4633_Y0040.4057.png</v>
      </c>
      <c r="S1500">
        <f>IF(LEFT(Table4[[#This Row],[answer1]])=Table4[[#This Row],[MY ANWER]], 0,1)</f>
        <v>1</v>
      </c>
    </row>
    <row r="1501" spans="1:19" x14ac:dyDescent="0.25">
      <c r="A1501">
        <v>280063</v>
      </c>
      <c r="B1501" t="s">
        <v>3845</v>
      </c>
      <c r="C1501">
        <v>2008</v>
      </c>
      <c r="D1501" t="s">
        <v>3524</v>
      </c>
      <c r="E1501" t="s">
        <v>3849</v>
      </c>
      <c r="F1501" t="s">
        <v>16</v>
      </c>
      <c r="H1501">
        <v>10</v>
      </c>
      <c r="I1501">
        <v>0</v>
      </c>
      <c r="J1501">
        <v>100</v>
      </c>
      <c r="K1501">
        <v>0</v>
      </c>
      <c r="L1501">
        <v>10</v>
      </c>
      <c r="M1501">
        <v>10</v>
      </c>
      <c r="N1501">
        <v>100</v>
      </c>
      <c r="O1501" t="s">
        <v>3850</v>
      </c>
      <c r="P1501" t="s">
        <v>3851</v>
      </c>
      <c r="Q1501" s="5" t="str">
        <f>HYPERLINK(Table4[[#This Row],[url]])</f>
        <v>https://s3.amazonaws.com/FrackFinder/Tadpole/Washington/2008/2008_X-080.4654_Y0040.2634.png</v>
      </c>
      <c r="S1501">
        <f>IF(LEFT(Table4[[#This Row],[answer1]])=Table4[[#This Row],[MY ANWER]], 0,1)</f>
        <v>1</v>
      </c>
    </row>
    <row r="1502" spans="1:19" x14ac:dyDescent="0.25">
      <c r="A1502">
        <v>280060</v>
      </c>
      <c r="B1502" t="s">
        <v>3835</v>
      </c>
      <c r="C1502">
        <v>2008</v>
      </c>
      <c r="D1502" t="s">
        <v>3524</v>
      </c>
      <c r="E1502" t="s">
        <v>3839</v>
      </c>
      <c r="F1502" t="s">
        <v>16</v>
      </c>
      <c r="H1502">
        <v>10</v>
      </c>
      <c r="I1502">
        <v>0</v>
      </c>
      <c r="J1502">
        <v>100</v>
      </c>
      <c r="K1502">
        <v>0</v>
      </c>
      <c r="L1502">
        <v>10</v>
      </c>
      <c r="M1502">
        <v>10</v>
      </c>
      <c r="N1502">
        <v>100</v>
      </c>
      <c r="O1502" t="s">
        <v>3840</v>
      </c>
      <c r="P1502" t="s">
        <v>3841</v>
      </c>
      <c r="Q1502" s="5" t="str">
        <f>HYPERLINK(Table4[[#This Row],[url]])</f>
        <v>https://s3.amazonaws.com/FrackFinder/Tadpole/Washington/2008/2008_X-080.4663_Y0040.1727.png</v>
      </c>
      <c r="S1502">
        <f>IF(LEFT(Table4[[#This Row],[answer1]])=Table4[[#This Row],[MY ANWER]], 0,1)</f>
        <v>1</v>
      </c>
    </row>
    <row r="1503" spans="1:19" x14ac:dyDescent="0.25">
      <c r="A1503">
        <v>280057</v>
      </c>
      <c r="B1503" t="s">
        <v>3825</v>
      </c>
      <c r="C1503">
        <v>2008</v>
      </c>
      <c r="D1503" t="s">
        <v>3524</v>
      </c>
      <c r="E1503" t="s">
        <v>3829</v>
      </c>
      <c r="F1503" t="s">
        <v>16</v>
      </c>
      <c r="H1503">
        <v>10</v>
      </c>
      <c r="I1503">
        <v>0</v>
      </c>
      <c r="J1503">
        <v>100</v>
      </c>
      <c r="K1503">
        <v>0</v>
      </c>
      <c r="L1503">
        <v>10</v>
      </c>
      <c r="M1503">
        <v>10</v>
      </c>
      <c r="N1503">
        <v>100</v>
      </c>
      <c r="O1503" t="s">
        <v>3830</v>
      </c>
      <c r="P1503" t="s">
        <v>3831</v>
      </c>
      <c r="Q1503" s="5" t="str">
        <f>HYPERLINK(Table4[[#This Row],[url]])</f>
        <v>https://s3.amazonaws.com/FrackFinder/Tadpole/Washington/2008/2008_X-080.4682_Y0040.2011.png</v>
      </c>
      <c r="S1503">
        <f>IF(LEFT(Table4[[#This Row],[answer1]])=Table4[[#This Row],[MY ANWER]], 0,1)</f>
        <v>1</v>
      </c>
    </row>
    <row r="1504" spans="1:19" x14ac:dyDescent="0.25">
      <c r="A1504">
        <v>280054</v>
      </c>
      <c r="B1504" t="s">
        <v>3815</v>
      </c>
      <c r="C1504">
        <v>2008</v>
      </c>
      <c r="D1504" t="s">
        <v>3524</v>
      </c>
      <c r="E1504" t="s">
        <v>3819</v>
      </c>
      <c r="F1504" t="s">
        <v>16</v>
      </c>
      <c r="H1504">
        <v>10</v>
      </c>
      <c r="I1504">
        <v>0</v>
      </c>
      <c r="J1504">
        <v>100</v>
      </c>
      <c r="K1504">
        <v>0</v>
      </c>
      <c r="L1504">
        <v>10</v>
      </c>
      <c r="M1504">
        <v>10</v>
      </c>
      <c r="N1504">
        <v>100</v>
      </c>
      <c r="O1504" t="s">
        <v>3820</v>
      </c>
      <c r="P1504" t="s">
        <v>3821</v>
      </c>
      <c r="Q1504" s="5" t="str">
        <f>HYPERLINK(Table4[[#This Row],[url]])</f>
        <v>https://s3.amazonaws.com/FrackFinder/Tadpole/Washington/2008/2008_X-080.4720_Y0040.0974.png</v>
      </c>
      <c r="S1504">
        <f>IF(LEFT(Table4[[#This Row],[answer1]])=Table4[[#This Row],[MY ANWER]], 0,1)</f>
        <v>1</v>
      </c>
    </row>
    <row r="1505" spans="1:19" x14ac:dyDescent="0.25">
      <c r="A1505">
        <v>280051</v>
      </c>
      <c r="B1505" t="s">
        <v>3805</v>
      </c>
      <c r="C1505">
        <v>2008</v>
      </c>
      <c r="D1505" t="s">
        <v>3524</v>
      </c>
      <c r="E1505" t="s">
        <v>3809</v>
      </c>
      <c r="F1505" t="s">
        <v>16</v>
      </c>
      <c r="H1505">
        <v>10</v>
      </c>
      <c r="I1505">
        <v>0</v>
      </c>
      <c r="J1505">
        <v>100</v>
      </c>
      <c r="K1505">
        <v>0</v>
      </c>
      <c r="L1505">
        <v>10</v>
      </c>
      <c r="M1505">
        <v>10</v>
      </c>
      <c r="N1505">
        <v>100</v>
      </c>
      <c r="O1505" t="s">
        <v>3810</v>
      </c>
      <c r="P1505" t="s">
        <v>3811</v>
      </c>
      <c r="Q1505" s="5" t="str">
        <f>HYPERLINK(Table4[[#This Row],[url]])</f>
        <v>https://s3.amazonaws.com/FrackFinder/Tadpole/Washington/2008/2008_X-080.4723_Y0040.2778.png</v>
      </c>
      <c r="S1505">
        <f>IF(LEFT(Table4[[#This Row],[answer1]])=Table4[[#This Row],[MY ANWER]], 0,1)</f>
        <v>1</v>
      </c>
    </row>
    <row r="1506" spans="1:19" x14ac:dyDescent="0.25">
      <c r="A1506">
        <v>280048</v>
      </c>
      <c r="B1506" t="s">
        <v>3795</v>
      </c>
      <c r="C1506">
        <v>2008</v>
      </c>
      <c r="D1506" t="s">
        <v>3524</v>
      </c>
      <c r="E1506" t="s">
        <v>3799</v>
      </c>
      <c r="F1506" t="s">
        <v>16</v>
      </c>
      <c r="H1506">
        <v>10</v>
      </c>
      <c r="I1506">
        <v>0</v>
      </c>
      <c r="J1506">
        <v>100</v>
      </c>
      <c r="K1506">
        <v>0</v>
      </c>
      <c r="L1506">
        <v>10</v>
      </c>
      <c r="M1506">
        <v>10</v>
      </c>
      <c r="N1506">
        <v>100</v>
      </c>
      <c r="O1506" t="s">
        <v>3800</v>
      </c>
      <c r="P1506" t="s">
        <v>3801</v>
      </c>
      <c r="Q1506" s="5" t="str">
        <f>HYPERLINK(Table4[[#This Row],[url]])</f>
        <v>https://s3.amazonaws.com/FrackFinder/Tadpole/Washington/2008/2008_X-080.4746_Y0040.2598.png</v>
      </c>
      <c r="S1506">
        <f>IF(LEFT(Table4[[#This Row],[answer1]])=Table4[[#This Row],[MY ANWER]], 0,1)</f>
        <v>1</v>
      </c>
    </row>
    <row r="1507" spans="1:19" x14ac:dyDescent="0.25">
      <c r="A1507">
        <v>280039</v>
      </c>
      <c r="B1507" t="s">
        <v>3765</v>
      </c>
      <c r="C1507">
        <v>2008</v>
      </c>
      <c r="D1507" t="s">
        <v>3524</v>
      </c>
      <c r="E1507" t="s">
        <v>3769</v>
      </c>
      <c r="F1507" t="s">
        <v>16</v>
      </c>
      <c r="H1507">
        <v>10</v>
      </c>
      <c r="I1507">
        <v>0</v>
      </c>
      <c r="J1507">
        <v>100</v>
      </c>
      <c r="K1507">
        <v>0</v>
      </c>
      <c r="L1507">
        <v>10</v>
      </c>
      <c r="M1507">
        <v>10</v>
      </c>
      <c r="N1507">
        <v>100</v>
      </c>
      <c r="O1507" t="s">
        <v>3770</v>
      </c>
      <c r="P1507" t="s">
        <v>3771</v>
      </c>
      <c r="Q1507" s="5" t="str">
        <f>HYPERLINK(Table4[[#This Row],[url]])</f>
        <v>https://s3.amazonaws.com/FrackFinder/Tadpole/Washington/2008/2008_X-080.4784_Y0040.1992.png</v>
      </c>
      <c r="S1507">
        <f>IF(LEFT(Table4[[#This Row],[answer1]])=Table4[[#This Row],[MY ANWER]], 0,1)</f>
        <v>1</v>
      </c>
    </row>
    <row r="1508" spans="1:19" x14ac:dyDescent="0.25">
      <c r="A1508">
        <v>280036</v>
      </c>
      <c r="B1508" t="s">
        <v>3755</v>
      </c>
      <c r="C1508">
        <v>2008</v>
      </c>
      <c r="D1508" t="s">
        <v>3524</v>
      </c>
      <c r="E1508" t="s">
        <v>3759</v>
      </c>
      <c r="F1508" t="s">
        <v>16</v>
      </c>
      <c r="H1508">
        <v>10</v>
      </c>
      <c r="I1508">
        <v>0</v>
      </c>
      <c r="J1508">
        <v>100</v>
      </c>
      <c r="K1508">
        <v>0</v>
      </c>
      <c r="L1508">
        <v>10</v>
      </c>
      <c r="M1508">
        <v>10</v>
      </c>
      <c r="N1508">
        <v>100</v>
      </c>
      <c r="O1508" t="s">
        <v>3760</v>
      </c>
      <c r="P1508" t="s">
        <v>3761</v>
      </c>
      <c r="Q1508" s="5" t="str">
        <f>HYPERLINK(Table4[[#This Row],[url]])</f>
        <v>https://s3.amazonaws.com/FrackFinder/Tadpole/Washington/2008/2008_X-080.4787_Y0040.0171.png</v>
      </c>
      <c r="S1508">
        <f>IF(LEFT(Table4[[#This Row],[answer1]])=Table4[[#This Row],[MY ANWER]], 0,1)</f>
        <v>1</v>
      </c>
    </row>
    <row r="1509" spans="1:19" x14ac:dyDescent="0.25">
      <c r="A1509">
        <v>280030</v>
      </c>
      <c r="B1509" t="s">
        <v>3735</v>
      </c>
      <c r="C1509">
        <v>2008</v>
      </c>
      <c r="D1509" t="s">
        <v>3524</v>
      </c>
      <c r="E1509" t="s">
        <v>3739</v>
      </c>
      <c r="F1509" t="s">
        <v>16</v>
      </c>
      <c r="H1509">
        <v>10</v>
      </c>
      <c r="I1509">
        <v>0</v>
      </c>
      <c r="J1509">
        <v>100</v>
      </c>
      <c r="K1509">
        <v>0</v>
      </c>
      <c r="L1509">
        <v>10</v>
      </c>
      <c r="M1509">
        <v>10</v>
      </c>
      <c r="N1509">
        <v>100</v>
      </c>
      <c r="O1509" t="s">
        <v>3740</v>
      </c>
      <c r="P1509" t="s">
        <v>3741</v>
      </c>
      <c r="Q1509" s="5" t="str">
        <f>HYPERLINK(Table4[[#This Row],[url]])</f>
        <v>https://s3.amazonaws.com/FrackFinder/Tadpole/Washington/2008/2008_X-080.4833_Y0040.2450.png</v>
      </c>
      <c r="S1509">
        <f>IF(LEFT(Table4[[#This Row],[answer1]])=Table4[[#This Row],[MY ANWER]], 0,1)</f>
        <v>1</v>
      </c>
    </row>
    <row r="1510" spans="1:19" x14ac:dyDescent="0.25">
      <c r="A1510">
        <v>280027</v>
      </c>
      <c r="B1510" t="s">
        <v>3725</v>
      </c>
      <c r="C1510">
        <v>2008</v>
      </c>
      <c r="D1510" t="s">
        <v>3524</v>
      </c>
      <c r="E1510" t="s">
        <v>3729</v>
      </c>
      <c r="F1510" t="s">
        <v>16</v>
      </c>
      <c r="H1510">
        <v>10</v>
      </c>
      <c r="I1510">
        <v>0</v>
      </c>
      <c r="J1510">
        <v>100</v>
      </c>
      <c r="K1510">
        <v>0</v>
      </c>
      <c r="L1510">
        <v>10</v>
      </c>
      <c r="M1510">
        <v>10</v>
      </c>
      <c r="N1510">
        <v>100</v>
      </c>
      <c r="O1510" t="s">
        <v>3730</v>
      </c>
      <c r="P1510" t="s">
        <v>3731</v>
      </c>
      <c r="Q1510" s="5" t="str">
        <f>HYPERLINK(Table4[[#This Row],[url]])</f>
        <v>https://s3.amazonaws.com/FrackFinder/Tadpole/Washington/2008/2008_X-080.4837_Y0040.2317.png</v>
      </c>
      <c r="S1510">
        <f>IF(LEFT(Table4[[#This Row],[answer1]])=Table4[[#This Row],[MY ANWER]], 0,1)</f>
        <v>1</v>
      </c>
    </row>
    <row r="1511" spans="1:19" x14ac:dyDescent="0.25">
      <c r="A1511">
        <v>280024</v>
      </c>
      <c r="B1511" t="s">
        <v>3715</v>
      </c>
      <c r="C1511">
        <v>2008</v>
      </c>
      <c r="D1511" t="s">
        <v>3524</v>
      </c>
      <c r="E1511" t="s">
        <v>3719</v>
      </c>
      <c r="F1511" t="s">
        <v>16</v>
      </c>
      <c r="H1511">
        <v>10</v>
      </c>
      <c r="I1511">
        <v>0</v>
      </c>
      <c r="J1511">
        <v>100</v>
      </c>
      <c r="K1511">
        <v>0</v>
      </c>
      <c r="L1511">
        <v>10</v>
      </c>
      <c r="M1511">
        <v>10</v>
      </c>
      <c r="N1511">
        <v>100</v>
      </c>
      <c r="O1511" t="s">
        <v>3720</v>
      </c>
      <c r="P1511" t="s">
        <v>3721</v>
      </c>
      <c r="Q1511" s="5" t="str">
        <f>HYPERLINK(Table4[[#This Row],[url]])</f>
        <v>https://s3.amazonaws.com/FrackFinder/Tadpole/Washington/2008/2008_X-080.4856_Y0040.2784.png</v>
      </c>
      <c r="S1511">
        <f>IF(LEFT(Table4[[#This Row],[answer1]])=Table4[[#This Row],[MY ANWER]], 0,1)</f>
        <v>1</v>
      </c>
    </row>
    <row r="1512" spans="1:19" x14ac:dyDescent="0.25">
      <c r="A1512">
        <v>280021</v>
      </c>
      <c r="B1512" t="s">
        <v>3705</v>
      </c>
      <c r="C1512">
        <v>2008</v>
      </c>
      <c r="D1512" t="s">
        <v>3524</v>
      </c>
      <c r="E1512" t="s">
        <v>3709</v>
      </c>
      <c r="F1512" t="s">
        <v>16</v>
      </c>
      <c r="H1512">
        <v>10</v>
      </c>
      <c r="I1512">
        <v>0</v>
      </c>
      <c r="J1512">
        <v>100</v>
      </c>
      <c r="K1512">
        <v>0</v>
      </c>
      <c r="L1512">
        <v>10</v>
      </c>
      <c r="M1512">
        <v>10</v>
      </c>
      <c r="N1512">
        <v>100</v>
      </c>
      <c r="O1512" t="s">
        <v>3710</v>
      </c>
      <c r="P1512" t="s">
        <v>3711</v>
      </c>
      <c r="Q1512" s="5" t="str">
        <f>HYPERLINK(Table4[[#This Row],[url]])</f>
        <v>https://s3.amazonaws.com/FrackFinder/Tadpole/Washington/2008/2008_X-080.4886_Y0039.9911.png</v>
      </c>
      <c r="S1512">
        <f>IF(LEFT(Table4[[#This Row],[answer1]])=Table4[[#This Row],[MY ANWER]], 0,1)</f>
        <v>1</v>
      </c>
    </row>
    <row r="1513" spans="1:19" x14ac:dyDescent="0.25">
      <c r="A1513">
        <v>280015</v>
      </c>
      <c r="B1513" t="s">
        <v>3685</v>
      </c>
      <c r="C1513">
        <v>2008</v>
      </c>
      <c r="D1513" t="s">
        <v>3524</v>
      </c>
      <c r="E1513" t="s">
        <v>3689</v>
      </c>
      <c r="F1513" t="s">
        <v>16</v>
      </c>
      <c r="H1513">
        <v>10</v>
      </c>
      <c r="I1513">
        <v>0</v>
      </c>
      <c r="J1513">
        <v>100</v>
      </c>
      <c r="K1513">
        <v>0</v>
      </c>
      <c r="L1513">
        <v>10</v>
      </c>
      <c r="M1513">
        <v>10</v>
      </c>
      <c r="N1513">
        <v>100</v>
      </c>
      <c r="O1513" t="s">
        <v>3690</v>
      </c>
      <c r="P1513" t="s">
        <v>3691</v>
      </c>
      <c r="Q1513" s="5" t="str">
        <f>HYPERLINK(Table4[[#This Row],[url]])</f>
        <v>https://s3.amazonaws.com/FrackFinder/Tadpole/Washington/2008/2008_X-080.4931_Y0040.1191.png</v>
      </c>
      <c r="S1513">
        <f>IF(LEFT(Table4[[#This Row],[answer1]])=Table4[[#This Row],[MY ANWER]], 0,1)</f>
        <v>1</v>
      </c>
    </row>
    <row r="1514" spans="1:19" x14ac:dyDescent="0.25">
      <c r="A1514">
        <v>280012</v>
      </c>
      <c r="B1514" t="s">
        <v>3675</v>
      </c>
      <c r="C1514">
        <v>2008</v>
      </c>
      <c r="D1514" t="s">
        <v>3524</v>
      </c>
      <c r="E1514" t="s">
        <v>3679</v>
      </c>
      <c r="F1514" t="s">
        <v>16</v>
      </c>
      <c r="H1514">
        <v>10</v>
      </c>
      <c r="I1514">
        <v>0</v>
      </c>
      <c r="J1514">
        <v>100</v>
      </c>
      <c r="K1514">
        <v>0</v>
      </c>
      <c r="L1514">
        <v>10</v>
      </c>
      <c r="M1514">
        <v>10</v>
      </c>
      <c r="N1514">
        <v>100</v>
      </c>
      <c r="O1514" t="s">
        <v>3680</v>
      </c>
      <c r="P1514" t="s">
        <v>3681</v>
      </c>
      <c r="Q1514" s="5" t="str">
        <f>HYPERLINK(Table4[[#This Row],[url]])</f>
        <v>https://s3.amazonaws.com/FrackFinder/Tadpole/Washington/2008/2008_X-080.4945_Y0040.2149.png</v>
      </c>
      <c r="S1514">
        <f>IF(LEFT(Table4[[#This Row],[answer1]])=Table4[[#This Row],[MY ANWER]], 0,1)</f>
        <v>1</v>
      </c>
    </row>
    <row r="1515" spans="1:19" x14ac:dyDescent="0.25">
      <c r="A1515">
        <v>280003</v>
      </c>
      <c r="B1515" t="s">
        <v>3645</v>
      </c>
      <c r="C1515">
        <v>2008</v>
      </c>
      <c r="D1515" t="s">
        <v>3524</v>
      </c>
      <c r="E1515" t="s">
        <v>3649</v>
      </c>
      <c r="F1515" t="s">
        <v>16</v>
      </c>
      <c r="H1515">
        <v>10</v>
      </c>
      <c r="I1515">
        <v>0</v>
      </c>
      <c r="J1515">
        <v>100</v>
      </c>
      <c r="K1515">
        <v>0</v>
      </c>
      <c r="L1515">
        <v>10</v>
      </c>
      <c r="M1515">
        <v>10</v>
      </c>
      <c r="N1515">
        <v>100</v>
      </c>
      <c r="O1515" t="s">
        <v>3650</v>
      </c>
      <c r="P1515" t="s">
        <v>3651</v>
      </c>
      <c r="Q1515" s="5" t="str">
        <f>HYPERLINK(Table4[[#This Row],[url]])</f>
        <v>https://s3.amazonaws.com/FrackFinder/Tadpole/Washington/2008/2008_X-080.4966_Y0040.1559.png</v>
      </c>
      <c r="S1515">
        <f>IF(LEFT(Table4[[#This Row],[answer1]])=Table4[[#This Row],[MY ANWER]], 0,1)</f>
        <v>1</v>
      </c>
    </row>
    <row r="1516" spans="1:19" x14ac:dyDescent="0.25">
      <c r="A1516">
        <v>279997</v>
      </c>
      <c r="B1516" t="s">
        <v>3625</v>
      </c>
      <c r="C1516">
        <v>2008</v>
      </c>
      <c r="D1516" t="s">
        <v>3524</v>
      </c>
      <c r="E1516" t="s">
        <v>3629</v>
      </c>
      <c r="F1516" t="s">
        <v>16</v>
      </c>
      <c r="H1516">
        <v>10</v>
      </c>
      <c r="I1516">
        <v>0</v>
      </c>
      <c r="J1516">
        <v>100</v>
      </c>
      <c r="K1516">
        <v>0</v>
      </c>
      <c r="L1516">
        <v>10</v>
      </c>
      <c r="M1516">
        <v>10</v>
      </c>
      <c r="N1516">
        <v>100</v>
      </c>
      <c r="O1516" t="s">
        <v>3630</v>
      </c>
      <c r="P1516" t="s">
        <v>3631</v>
      </c>
      <c r="Q1516" s="5" t="str">
        <f>HYPERLINK(Table4[[#This Row],[url]])</f>
        <v>https://s3.amazonaws.com/FrackFinder/Tadpole/Washington/2008/2008_X-080.4990_Y0040.4302.png</v>
      </c>
      <c r="S1516">
        <f>IF(LEFT(Table4[[#This Row],[answer1]])=Table4[[#This Row],[MY ANWER]], 0,1)</f>
        <v>1</v>
      </c>
    </row>
    <row r="1517" spans="1:19" x14ac:dyDescent="0.25">
      <c r="A1517">
        <v>279994</v>
      </c>
      <c r="B1517" t="s">
        <v>3615</v>
      </c>
      <c r="C1517">
        <v>2008</v>
      </c>
      <c r="D1517" t="s">
        <v>3524</v>
      </c>
      <c r="E1517" t="s">
        <v>3619</v>
      </c>
      <c r="F1517" t="s">
        <v>16</v>
      </c>
      <c r="H1517">
        <v>11</v>
      </c>
      <c r="I1517">
        <v>0</v>
      </c>
      <c r="J1517">
        <v>100</v>
      </c>
      <c r="K1517">
        <v>0</v>
      </c>
      <c r="L1517">
        <v>11</v>
      </c>
      <c r="M1517">
        <v>10</v>
      </c>
      <c r="N1517">
        <v>110</v>
      </c>
      <c r="O1517" t="s">
        <v>3620</v>
      </c>
      <c r="P1517" t="s">
        <v>3621</v>
      </c>
      <c r="Q1517" s="5" t="str">
        <f>HYPERLINK(Table4[[#This Row],[url]])</f>
        <v>https://s3.amazonaws.com/FrackFinder/Tadpole/Washington/2008/2008_X-080.4993_Y0040.1838.png</v>
      </c>
      <c r="S1517">
        <f>IF(LEFT(Table4[[#This Row],[answer1]])=Table4[[#This Row],[MY ANWER]], 0,1)</f>
        <v>1</v>
      </c>
    </row>
    <row r="1518" spans="1:19" x14ac:dyDescent="0.25">
      <c r="A1518">
        <v>279991</v>
      </c>
      <c r="B1518" t="s">
        <v>3605</v>
      </c>
      <c r="C1518">
        <v>2008</v>
      </c>
      <c r="D1518" t="s">
        <v>3524</v>
      </c>
      <c r="E1518" t="s">
        <v>3609</v>
      </c>
      <c r="F1518" t="s">
        <v>16</v>
      </c>
      <c r="H1518">
        <v>11</v>
      </c>
      <c r="I1518">
        <v>0</v>
      </c>
      <c r="J1518">
        <v>100</v>
      </c>
      <c r="K1518">
        <v>0</v>
      </c>
      <c r="L1518">
        <v>11</v>
      </c>
      <c r="M1518">
        <v>10</v>
      </c>
      <c r="N1518">
        <v>110</v>
      </c>
      <c r="O1518" t="s">
        <v>3610</v>
      </c>
      <c r="P1518" t="s">
        <v>3611</v>
      </c>
      <c r="Q1518" s="5" t="str">
        <f>HYPERLINK(Table4[[#This Row],[url]])</f>
        <v>https://s3.amazonaws.com/FrackFinder/Tadpole/Washington/2008/2008_X-080.5003_Y0040.2701.png</v>
      </c>
      <c r="S1518">
        <f>IF(LEFT(Table4[[#This Row],[answer1]])=Table4[[#This Row],[MY ANWER]], 0,1)</f>
        <v>1</v>
      </c>
    </row>
    <row r="1519" spans="1:19" x14ac:dyDescent="0.25">
      <c r="A1519">
        <v>279988</v>
      </c>
      <c r="B1519" t="s">
        <v>3595</v>
      </c>
      <c r="C1519">
        <v>2008</v>
      </c>
      <c r="D1519" t="s">
        <v>3524</v>
      </c>
      <c r="E1519" t="s">
        <v>3599</v>
      </c>
      <c r="F1519" t="s">
        <v>16</v>
      </c>
      <c r="H1519">
        <v>10</v>
      </c>
      <c r="I1519">
        <v>0</v>
      </c>
      <c r="J1519">
        <v>100</v>
      </c>
      <c r="K1519">
        <v>0</v>
      </c>
      <c r="L1519">
        <v>10</v>
      </c>
      <c r="M1519">
        <v>10</v>
      </c>
      <c r="N1519">
        <v>100</v>
      </c>
      <c r="O1519" t="s">
        <v>3600</v>
      </c>
      <c r="P1519" t="s">
        <v>3601</v>
      </c>
      <c r="Q1519" s="5" t="str">
        <f>HYPERLINK(Table4[[#This Row],[url]])</f>
        <v>https://s3.amazonaws.com/FrackFinder/Tadpole/Washington/2008/2008_X-080.5018_Y0040.2227.png</v>
      </c>
      <c r="S1519">
        <f>IF(LEFT(Table4[[#This Row],[answer1]])=Table4[[#This Row],[MY ANWER]], 0,1)</f>
        <v>1</v>
      </c>
    </row>
    <row r="1520" spans="1:19" x14ac:dyDescent="0.25">
      <c r="A1520">
        <v>279976</v>
      </c>
      <c r="B1520" t="s">
        <v>3554</v>
      </c>
      <c r="C1520">
        <v>2008</v>
      </c>
      <c r="D1520" t="s">
        <v>3524</v>
      </c>
      <c r="E1520" t="s">
        <v>3558</v>
      </c>
      <c r="F1520" t="s">
        <v>16</v>
      </c>
      <c r="H1520">
        <v>10</v>
      </c>
      <c r="I1520">
        <v>0</v>
      </c>
      <c r="J1520">
        <v>100</v>
      </c>
      <c r="K1520">
        <v>0</v>
      </c>
      <c r="L1520">
        <v>10</v>
      </c>
      <c r="M1520">
        <v>10</v>
      </c>
      <c r="N1520">
        <v>100</v>
      </c>
      <c r="O1520" t="s">
        <v>3559</v>
      </c>
      <c r="P1520" t="s">
        <v>3560</v>
      </c>
      <c r="Q1520" s="5" t="str">
        <f>HYPERLINK(Table4[[#This Row],[url]])</f>
        <v>https://s3.amazonaws.com/FrackFinder/Tadpole/Washington/2008/2008_X-080.5054_Y0039.9600.png</v>
      </c>
      <c r="S1520">
        <f>IF(LEFT(Table4[[#This Row],[answer1]])=Table4[[#This Row],[MY ANWER]], 0,1)</f>
        <v>1</v>
      </c>
    </row>
    <row r="1521" spans="1:19" x14ac:dyDescent="0.25">
      <c r="A1521">
        <v>279970</v>
      </c>
      <c r="B1521" t="s">
        <v>3534</v>
      </c>
      <c r="C1521">
        <v>2008</v>
      </c>
      <c r="D1521" t="s">
        <v>3524</v>
      </c>
      <c r="E1521" t="s">
        <v>3538</v>
      </c>
      <c r="F1521" t="s">
        <v>16</v>
      </c>
      <c r="H1521">
        <v>10</v>
      </c>
      <c r="I1521">
        <v>0</v>
      </c>
      <c r="J1521">
        <v>100</v>
      </c>
      <c r="K1521">
        <v>0</v>
      </c>
      <c r="L1521">
        <v>10</v>
      </c>
      <c r="M1521">
        <v>10</v>
      </c>
      <c r="N1521">
        <v>100</v>
      </c>
      <c r="O1521" t="s">
        <v>3539</v>
      </c>
      <c r="P1521" t="s">
        <v>3540</v>
      </c>
      <c r="Q1521" s="5" t="str">
        <f>HYPERLINK(Table4[[#This Row],[url]])</f>
        <v>https://s3.amazonaws.com/FrackFinder/Tadpole/Washington/2008/2008_X-080.5076_Y0040.1147.png</v>
      </c>
      <c r="S1521">
        <f>IF(LEFT(Table4[[#This Row],[answer1]])=Table4[[#This Row],[MY ANWER]], 0,1)</f>
        <v>1</v>
      </c>
    </row>
    <row r="1522" spans="1:19" x14ac:dyDescent="0.25">
      <c r="A1522">
        <v>280736</v>
      </c>
      <c r="B1522" t="s">
        <v>6087</v>
      </c>
      <c r="C1522">
        <v>2010</v>
      </c>
      <c r="D1522" t="s">
        <v>3524</v>
      </c>
      <c r="E1522" t="s">
        <v>6094</v>
      </c>
      <c r="F1522" t="s">
        <v>16187</v>
      </c>
      <c r="H1522">
        <v>10</v>
      </c>
      <c r="I1522">
        <v>0</v>
      </c>
      <c r="J1522">
        <v>100</v>
      </c>
      <c r="K1522">
        <v>0</v>
      </c>
      <c r="L1522">
        <v>10</v>
      </c>
      <c r="M1522">
        <v>10</v>
      </c>
      <c r="N1522">
        <v>100</v>
      </c>
      <c r="O1522" t="s">
        <v>6095</v>
      </c>
      <c r="P1522" t="s">
        <v>6096</v>
      </c>
      <c r="Q1522" s="5" t="str">
        <f>HYPERLINK(Table4[[#This Row],[url]])</f>
        <v>https://s3.amazonaws.com/FrackFinder/Tadpole/Washington/2010/2010_X-080.2805_Y0040.3545.png</v>
      </c>
      <c r="S1522">
        <f>IF(LEFT(Table4[[#This Row],[answer1]])=Table4[[#This Row],[MY ANWER]], 0,1)</f>
        <v>1</v>
      </c>
    </row>
    <row r="1523" spans="1:19" x14ac:dyDescent="0.25">
      <c r="A1523">
        <v>280727</v>
      </c>
      <c r="B1523" t="s">
        <v>6057</v>
      </c>
      <c r="C1523">
        <v>2010</v>
      </c>
      <c r="D1523" t="s">
        <v>3524</v>
      </c>
      <c r="E1523" t="s">
        <v>6064</v>
      </c>
      <c r="F1523" t="s">
        <v>16</v>
      </c>
      <c r="H1523">
        <v>10</v>
      </c>
      <c r="I1523">
        <v>0</v>
      </c>
      <c r="J1523">
        <v>100</v>
      </c>
      <c r="K1523">
        <v>0</v>
      </c>
      <c r="L1523">
        <v>10</v>
      </c>
      <c r="M1523">
        <v>10</v>
      </c>
      <c r="N1523">
        <v>100</v>
      </c>
      <c r="O1523" t="s">
        <v>6065</v>
      </c>
      <c r="P1523" t="s">
        <v>6066</v>
      </c>
      <c r="Q1523" s="5" t="str">
        <f>HYPERLINK(Table4[[#This Row],[url]])</f>
        <v>https://s3.amazonaws.com/FrackFinder/Tadpole/Washington/2010/2010_X-080.2854_Y0040.0201.png</v>
      </c>
      <c r="S1523">
        <f>IF(LEFT(Table4[[#This Row],[answer1]])=Table4[[#This Row],[MY ANWER]], 0,1)</f>
        <v>1</v>
      </c>
    </row>
    <row r="1524" spans="1:19" x14ac:dyDescent="0.25">
      <c r="A1524">
        <v>280721</v>
      </c>
      <c r="B1524" t="s">
        <v>6037</v>
      </c>
      <c r="C1524">
        <v>2010</v>
      </c>
      <c r="D1524" t="s">
        <v>3524</v>
      </c>
      <c r="E1524" t="s">
        <v>6044</v>
      </c>
      <c r="F1524" t="s">
        <v>16</v>
      </c>
      <c r="H1524">
        <v>10</v>
      </c>
      <c r="I1524">
        <v>0</v>
      </c>
      <c r="J1524">
        <v>100</v>
      </c>
      <c r="K1524">
        <v>0</v>
      </c>
      <c r="L1524">
        <v>10</v>
      </c>
      <c r="M1524">
        <v>10</v>
      </c>
      <c r="N1524">
        <v>100</v>
      </c>
      <c r="O1524" t="s">
        <v>6045</v>
      </c>
      <c r="P1524" t="s">
        <v>6046</v>
      </c>
      <c r="Q1524" s="5" t="str">
        <f>HYPERLINK(Table4[[#This Row],[url]])</f>
        <v>https://s3.amazonaws.com/FrackFinder/Tadpole/Washington/2010/2010_X-080.2855_Y0040.0513.png</v>
      </c>
      <c r="S1524">
        <f>IF(LEFT(Table4[[#This Row],[answer1]])=Table4[[#This Row],[MY ANWER]], 0,1)</f>
        <v>1</v>
      </c>
    </row>
    <row r="1525" spans="1:19" x14ac:dyDescent="0.25">
      <c r="A1525">
        <v>280691</v>
      </c>
      <c r="B1525" t="s">
        <v>5937</v>
      </c>
      <c r="C1525">
        <v>2010</v>
      </c>
      <c r="D1525" t="s">
        <v>3524</v>
      </c>
      <c r="E1525" t="s">
        <v>5944</v>
      </c>
      <c r="F1525" t="s">
        <v>16</v>
      </c>
      <c r="H1525">
        <v>10</v>
      </c>
      <c r="I1525">
        <v>0</v>
      </c>
      <c r="J1525">
        <v>100</v>
      </c>
      <c r="K1525">
        <v>0</v>
      </c>
      <c r="L1525">
        <v>10</v>
      </c>
      <c r="M1525">
        <v>10</v>
      </c>
      <c r="N1525">
        <v>100</v>
      </c>
      <c r="O1525" t="s">
        <v>5945</v>
      </c>
      <c r="P1525" t="s">
        <v>5946</v>
      </c>
      <c r="Q1525" s="5" t="str">
        <f>HYPERLINK(Table4[[#This Row],[url]])</f>
        <v>https://s3.amazonaws.com/FrackFinder/Tadpole/Washington/2010/2010_X-080.2905_Y0040.0966.png</v>
      </c>
      <c r="S1525">
        <f>IF(LEFT(Table4[[#This Row],[answer1]])=Table4[[#This Row],[MY ANWER]], 0,1)</f>
        <v>1</v>
      </c>
    </row>
    <row r="1526" spans="1:19" x14ac:dyDescent="0.25">
      <c r="A1526">
        <v>280685</v>
      </c>
      <c r="B1526" t="s">
        <v>5917</v>
      </c>
      <c r="C1526">
        <v>2010</v>
      </c>
      <c r="D1526" t="s">
        <v>3524</v>
      </c>
      <c r="E1526" t="s">
        <v>5924</v>
      </c>
      <c r="F1526" t="s">
        <v>16</v>
      </c>
      <c r="H1526">
        <v>10</v>
      </c>
      <c r="I1526">
        <v>0</v>
      </c>
      <c r="J1526">
        <v>100</v>
      </c>
      <c r="K1526">
        <v>0</v>
      </c>
      <c r="L1526">
        <v>10</v>
      </c>
      <c r="M1526">
        <v>10</v>
      </c>
      <c r="N1526">
        <v>100</v>
      </c>
      <c r="O1526" t="s">
        <v>5925</v>
      </c>
      <c r="P1526" t="s">
        <v>5926</v>
      </c>
      <c r="Q1526" s="5" t="str">
        <f>HYPERLINK(Table4[[#This Row],[url]])</f>
        <v>https://s3.amazonaws.com/FrackFinder/Tadpole/Washington/2010/2010_X-080.2913_Y0040.0384.png</v>
      </c>
      <c r="S1526">
        <f>IF(LEFT(Table4[[#This Row],[answer1]])=Table4[[#This Row],[MY ANWER]], 0,1)</f>
        <v>1</v>
      </c>
    </row>
    <row r="1527" spans="1:19" x14ac:dyDescent="0.25">
      <c r="A1527">
        <v>280646</v>
      </c>
      <c r="B1527" t="s">
        <v>5787</v>
      </c>
      <c r="C1527">
        <v>2010</v>
      </c>
      <c r="D1527" t="s">
        <v>3524</v>
      </c>
      <c r="E1527" t="s">
        <v>5794</v>
      </c>
      <c r="F1527" t="s">
        <v>16</v>
      </c>
      <c r="H1527">
        <v>10</v>
      </c>
      <c r="I1527">
        <v>0</v>
      </c>
      <c r="J1527">
        <v>100</v>
      </c>
      <c r="K1527">
        <v>0</v>
      </c>
      <c r="L1527">
        <v>10</v>
      </c>
      <c r="M1527">
        <v>10</v>
      </c>
      <c r="N1527">
        <v>100</v>
      </c>
      <c r="O1527" t="s">
        <v>5795</v>
      </c>
      <c r="P1527" t="s">
        <v>5796</v>
      </c>
      <c r="Q1527" s="5" t="str">
        <f>HYPERLINK(Table4[[#This Row],[url]])</f>
        <v>https://s3.amazonaws.com/FrackFinder/Tadpole/Washington/2010/2010_X-080.2959_Y0040.0802.png</v>
      </c>
      <c r="S1527">
        <f>IF(LEFT(Table4[[#This Row],[answer1]])=Table4[[#This Row],[MY ANWER]], 0,1)</f>
        <v>1</v>
      </c>
    </row>
    <row r="1528" spans="1:19" x14ac:dyDescent="0.25">
      <c r="A1528">
        <v>280634</v>
      </c>
      <c r="B1528" t="s">
        <v>5747</v>
      </c>
      <c r="C1528">
        <v>2010</v>
      </c>
      <c r="D1528" t="s">
        <v>3524</v>
      </c>
      <c r="E1528" t="s">
        <v>5754</v>
      </c>
      <c r="F1528" t="s">
        <v>16</v>
      </c>
      <c r="H1528">
        <v>10</v>
      </c>
      <c r="I1528">
        <v>0</v>
      </c>
      <c r="J1528">
        <v>100</v>
      </c>
      <c r="K1528">
        <v>0</v>
      </c>
      <c r="L1528">
        <v>10</v>
      </c>
      <c r="M1528">
        <v>10</v>
      </c>
      <c r="N1528">
        <v>100</v>
      </c>
      <c r="O1528" t="s">
        <v>5755</v>
      </c>
      <c r="P1528" t="s">
        <v>5756</v>
      </c>
      <c r="Q1528" s="5" t="str">
        <f>HYPERLINK(Table4[[#This Row],[url]])</f>
        <v>https://s3.amazonaws.com/FrackFinder/Tadpole/Washington/2010/2010_X-080.2977_Y0040.3916.png</v>
      </c>
      <c r="S1528">
        <f>IF(LEFT(Table4[[#This Row],[answer1]])=Table4[[#This Row],[MY ANWER]], 0,1)</f>
        <v>1</v>
      </c>
    </row>
    <row r="1529" spans="1:19" x14ac:dyDescent="0.25">
      <c r="A1529">
        <v>280613</v>
      </c>
      <c r="B1529" t="s">
        <v>5677</v>
      </c>
      <c r="C1529">
        <v>2010</v>
      </c>
      <c r="D1529" t="s">
        <v>3524</v>
      </c>
      <c r="E1529" t="s">
        <v>5684</v>
      </c>
      <c r="F1529" t="s">
        <v>16</v>
      </c>
      <c r="H1529">
        <v>10</v>
      </c>
      <c r="I1529">
        <v>0</v>
      </c>
      <c r="J1529">
        <v>100</v>
      </c>
      <c r="K1529">
        <v>0</v>
      </c>
      <c r="L1529">
        <v>10</v>
      </c>
      <c r="M1529">
        <v>10</v>
      </c>
      <c r="N1529">
        <v>100</v>
      </c>
      <c r="O1529" t="s">
        <v>5685</v>
      </c>
      <c r="P1529" t="s">
        <v>5686</v>
      </c>
      <c r="Q1529" s="5" t="str">
        <f>HYPERLINK(Table4[[#This Row],[url]])</f>
        <v>https://s3.amazonaws.com/FrackFinder/Tadpole/Washington/2010/2010_X-080.2985_Y0040.0923.png</v>
      </c>
      <c r="S1529">
        <f>IF(LEFT(Table4[[#This Row],[answer1]])=Table4[[#This Row],[MY ANWER]], 0,1)</f>
        <v>1</v>
      </c>
    </row>
    <row r="1530" spans="1:19" x14ac:dyDescent="0.25">
      <c r="A1530">
        <v>280589</v>
      </c>
      <c r="B1530" t="s">
        <v>5597</v>
      </c>
      <c r="C1530">
        <v>2010</v>
      </c>
      <c r="D1530" t="s">
        <v>3524</v>
      </c>
      <c r="E1530" t="s">
        <v>5604</v>
      </c>
      <c r="F1530" t="s">
        <v>16</v>
      </c>
      <c r="H1530">
        <v>10</v>
      </c>
      <c r="I1530">
        <v>0</v>
      </c>
      <c r="J1530">
        <v>100</v>
      </c>
      <c r="K1530">
        <v>0</v>
      </c>
      <c r="L1530">
        <v>10</v>
      </c>
      <c r="M1530">
        <v>10</v>
      </c>
      <c r="N1530">
        <v>100</v>
      </c>
      <c r="O1530" t="s">
        <v>5605</v>
      </c>
      <c r="P1530" t="s">
        <v>5606</v>
      </c>
      <c r="Q1530" s="5" t="str">
        <f>HYPERLINK(Table4[[#This Row],[url]])</f>
        <v>https://s3.amazonaws.com/FrackFinder/Tadpole/Washington/2010/2010_X-080.3027_Y0040.0779.png</v>
      </c>
      <c r="S1530">
        <f>IF(LEFT(Table4[[#This Row],[answer1]])=Table4[[#This Row],[MY ANWER]], 0,1)</f>
        <v>1</v>
      </c>
    </row>
    <row r="1531" spans="1:19" x14ac:dyDescent="0.25">
      <c r="A1531">
        <v>280580</v>
      </c>
      <c r="B1531" t="s">
        <v>5567</v>
      </c>
      <c r="C1531">
        <v>2010</v>
      </c>
      <c r="D1531" t="s">
        <v>3524</v>
      </c>
      <c r="E1531" t="s">
        <v>5574</v>
      </c>
      <c r="F1531" t="s">
        <v>16</v>
      </c>
      <c r="H1531">
        <v>10</v>
      </c>
      <c r="I1531">
        <v>0</v>
      </c>
      <c r="J1531">
        <v>100</v>
      </c>
      <c r="K1531">
        <v>0</v>
      </c>
      <c r="L1531">
        <v>10</v>
      </c>
      <c r="M1531">
        <v>10</v>
      </c>
      <c r="N1531">
        <v>100</v>
      </c>
      <c r="O1531" t="s">
        <v>5575</v>
      </c>
      <c r="P1531" t="s">
        <v>5576</v>
      </c>
      <c r="Q1531" s="5" t="str">
        <f>HYPERLINK(Table4[[#This Row],[url]])</f>
        <v>https://s3.amazonaws.com/FrackFinder/Tadpole/Washington/2010/2010_X-080.3039_Y0040.0675.png</v>
      </c>
      <c r="S1531">
        <f>IF(LEFT(Table4[[#This Row],[answer1]])=Table4[[#This Row],[MY ANWER]], 0,1)</f>
        <v>1</v>
      </c>
    </row>
    <row r="1532" spans="1:19" x14ac:dyDescent="0.25">
      <c r="A1532">
        <v>280574</v>
      </c>
      <c r="B1532" t="s">
        <v>5547</v>
      </c>
      <c r="C1532">
        <v>2010</v>
      </c>
      <c r="D1532" t="s">
        <v>3524</v>
      </c>
      <c r="E1532" t="s">
        <v>5554</v>
      </c>
      <c r="F1532" t="s">
        <v>16</v>
      </c>
      <c r="H1532">
        <v>10</v>
      </c>
      <c r="I1532">
        <v>0</v>
      </c>
      <c r="J1532">
        <v>100</v>
      </c>
      <c r="K1532">
        <v>0</v>
      </c>
      <c r="L1532">
        <v>10</v>
      </c>
      <c r="M1532">
        <v>10</v>
      </c>
      <c r="N1532">
        <v>100</v>
      </c>
      <c r="O1532" t="s">
        <v>5555</v>
      </c>
      <c r="P1532" t="s">
        <v>5556</v>
      </c>
      <c r="Q1532" s="5" t="str">
        <f>HYPERLINK(Table4[[#This Row],[url]])</f>
        <v>https://s3.amazonaws.com/FrackFinder/Tadpole/Washington/2010/2010_X-080.3075_Y0040.3624.png</v>
      </c>
      <c r="S1532">
        <f>IF(LEFT(Table4[[#This Row],[answer1]])=Table4[[#This Row],[MY ANWER]], 0,1)</f>
        <v>1</v>
      </c>
    </row>
    <row r="1533" spans="1:19" x14ac:dyDescent="0.25">
      <c r="A1533">
        <v>280559</v>
      </c>
      <c r="B1533" t="s">
        <v>5497</v>
      </c>
      <c r="C1533">
        <v>2010</v>
      </c>
      <c r="D1533" t="s">
        <v>3524</v>
      </c>
      <c r="E1533" t="s">
        <v>5504</v>
      </c>
      <c r="F1533" t="s">
        <v>19</v>
      </c>
      <c r="H1533">
        <v>10</v>
      </c>
      <c r="I1533">
        <v>0</v>
      </c>
      <c r="J1533">
        <v>100</v>
      </c>
      <c r="K1533">
        <v>0</v>
      </c>
      <c r="L1533">
        <v>10</v>
      </c>
      <c r="M1533">
        <v>10</v>
      </c>
      <c r="N1533">
        <v>100</v>
      </c>
      <c r="O1533" t="s">
        <v>5505</v>
      </c>
      <c r="P1533" t="s">
        <v>5506</v>
      </c>
      <c r="Q1533" s="5" t="str">
        <f>HYPERLINK(Table4[[#This Row],[url]])</f>
        <v>https://s3.amazonaws.com/FrackFinder/Tadpole/Washington/2010/2010_X-080.3097_Y0040.2439.png</v>
      </c>
      <c r="S1533">
        <f>IF(LEFT(Table4[[#This Row],[answer1]])=Table4[[#This Row],[MY ANWER]], 0,1)</f>
        <v>1</v>
      </c>
    </row>
    <row r="1534" spans="1:19" x14ac:dyDescent="0.25">
      <c r="A1534">
        <v>280547</v>
      </c>
      <c r="B1534" t="s">
        <v>5457</v>
      </c>
      <c r="C1534">
        <v>2010</v>
      </c>
      <c r="D1534" t="s">
        <v>3524</v>
      </c>
      <c r="E1534" t="s">
        <v>5464</v>
      </c>
      <c r="F1534" t="s">
        <v>16</v>
      </c>
      <c r="H1534">
        <v>10</v>
      </c>
      <c r="I1534">
        <v>0</v>
      </c>
      <c r="J1534">
        <v>100</v>
      </c>
      <c r="K1534">
        <v>0</v>
      </c>
      <c r="L1534">
        <v>10</v>
      </c>
      <c r="M1534">
        <v>10</v>
      </c>
      <c r="N1534">
        <v>100</v>
      </c>
      <c r="O1534" t="s">
        <v>5465</v>
      </c>
      <c r="P1534" t="s">
        <v>5466</v>
      </c>
      <c r="Q1534" s="5" t="str">
        <f>HYPERLINK(Table4[[#This Row],[url]])</f>
        <v>https://s3.amazonaws.com/FrackFinder/Tadpole/Washington/2010/2010_X-080.3112_Y0040.0590.png</v>
      </c>
      <c r="S1534">
        <f>IF(LEFT(Table4[[#This Row],[answer1]])=Table4[[#This Row],[MY ANWER]], 0,1)</f>
        <v>1</v>
      </c>
    </row>
    <row r="1535" spans="1:19" x14ac:dyDescent="0.25">
      <c r="A1535">
        <v>280523</v>
      </c>
      <c r="B1535" t="s">
        <v>5377</v>
      </c>
      <c r="C1535">
        <v>2010</v>
      </c>
      <c r="D1535" t="s">
        <v>3524</v>
      </c>
      <c r="E1535" t="s">
        <v>5384</v>
      </c>
      <c r="F1535" t="s">
        <v>16</v>
      </c>
      <c r="H1535">
        <v>10</v>
      </c>
      <c r="I1535">
        <v>0</v>
      </c>
      <c r="J1535">
        <v>100</v>
      </c>
      <c r="K1535">
        <v>0</v>
      </c>
      <c r="L1535">
        <v>10</v>
      </c>
      <c r="M1535">
        <v>10</v>
      </c>
      <c r="N1535">
        <v>100</v>
      </c>
      <c r="O1535" t="s">
        <v>5385</v>
      </c>
      <c r="P1535" t="s">
        <v>5386</v>
      </c>
      <c r="Q1535" s="5" t="str">
        <f>HYPERLINK(Table4[[#This Row],[url]])</f>
        <v>https://s3.amazonaws.com/FrackFinder/Tadpole/Washington/2010/2010_X-080.3189_Y0040.0320.png</v>
      </c>
      <c r="S1535">
        <f>IF(LEFT(Table4[[#This Row],[answer1]])=Table4[[#This Row],[MY ANWER]], 0,1)</f>
        <v>1</v>
      </c>
    </row>
    <row r="1536" spans="1:19" x14ac:dyDescent="0.25">
      <c r="A1536">
        <v>280520</v>
      </c>
      <c r="B1536" t="s">
        <v>5367</v>
      </c>
      <c r="C1536">
        <v>2010</v>
      </c>
      <c r="D1536" t="s">
        <v>3524</v>
      </c>
      <c r="E1536" t="s">
        <v>5374</v>
      </c>
      <c r="F1536" t="s">
        <v>16</v>
      </c>
      <c r="H1536">
        <v>10</v>
      </c>
      <c r="I1536">
        <v>0</v>
      </c>
      <c r="J1536">
        <v>100</v>
      </c>
      <c r="K1536">
        <v>0</v>
      </c>
      <c r="L1536">
        <v>10</v>
      </c>
      <c r="M1536">
        <v>10</v>
      </c>
      <c r="N1536">
        <v>100</v>
      </c>
      <c r="O1536" t="s">
        <v>5375</v>
      </c>
      <c r="P1536" t="s">
        <v>5376</v>
      </c>
      <c r="Q1536" s="5" t="str">
        <f>HYPERLINK(Table4[[#This Row],[url]])</f>
        <v>https://s3.amazonaws.com/FrackFinder/Tadpole/Washington/2010/2010_X-080.3191_Y0040.0516.png</v>
      </c>
      <c r="S1536">
        <f>IF(LEFT(Table4[[#This Row],[answer1]])=Table4[[#This Row],[MY ANWER]], 0,1)</f>
        <v>1</v>
      </c>
    </row>
    <row r="1537" spans="1:19" x14ac:dyDescent="0.25">
      <c r="A1537">
        <v>280502</v>
      </c>
      <c r="B1537" t="s">
        <v>5307</v>
      </c>
      <c r="C1537">
        <v>2010</v>
      </c>
      <c r="D1537" t="s">
        <v>3524</v>
      </c>
      <c r="E1537" t="s">
        <v>5314</v>
      </c>
      <c r="F1537" t="s">
        <v>16187</v>
      </c>
      <c r="H1537">
        <v>10</v>
      </c>
      <c r="I1537">
        <v>0</v>
      </c>
      <c r="J1537">
        <v>100</v>
      </c>
      <c r="K1537">
        <v>0</v>
      </c>
      <c r="L1537">
        <v>10</v>
      </c>
      <c r="M1537">
        <v>10</v>
      </c>
      <c r="N1537">
        <v>100</v>
      </c>
      <c r="O1537" t="s">
        <v>5315</v>
      </c>
      <c r="P1537" t="s">
        <v>5316</v>
      </c>
      <c r="Q1537" s="5" t="str">
        <f>HYPERLINK(Table4[[#This Row],[url]])</f>
        <v>https://s3.amazonaws.com/FrackFinder/Tadpole/Washington/2010/2010_X-080.3233_Y0040.2295.png</v>
      </c>
      <c r="S1537">
        <f>IF(LEFT(Table4[[#This Row],[answer1]])=Table4[[#This Row],[MY ANWER]], 0,1)</f>
        <v>1</v>
      </c>
    </row>
    <row r="1538" spans="1:19" x14ac:dyDescent="0.25">
      <c r="A1538">
        <v>280490</v>
      </c>
      <c r="B1538" t="s">
        <v>5267</v>
      </c>
      <c r="C1538">
        <v>2010</v>
      </c>
      <c r="D1538" t="s">
        <v>3524</v>
      </c>
      <c r="E1538" t="s">
        <v>5274</v>
      </c>
      <c r="F1538" t="s">
        <v>16</v>
      </c>
      <c r="H1538">
        <v>10</v>
      </c>
      <c r="I1538">
        <v>0</v>
      </c>
      <c r="J1538">
        <v>100</v>
      </c>
      <c r="K1538">
        <v>0</v>
      </c>
      <c r="L1538">
        <v>10</v>
      </c>
      <c r="M1538">
        <v>10</v>
      </c>
      <c r="N1538">
        <v>100</v>
      </c>
      <c r="O1538" t="s">
        <v>5275</v>
      </c>
      <c r="P1538" t="s">
        <v>5276</v>
      </c>
      <c r="Q1538" s="5" t="str">
        <f>HYPERLINK(Table4[[#This Row],[url]])</f>
        <v>https://s3.amazonaws.com/FrackFinder/Tadpole/Washington/2010/2010_X-080.3258_Y0040.3921.png</v>
      </c>
      <c r="S1538">
        <f>IF(LEFT(Table4[[#This Row],[answer1]])=Table4[[#This Row],[MY ANWER]], 0,1)</f>
        <v>1</v>
      </c>
    </row>
    <row r="1539" spans="1:19" x14ac:dyDescent="0.25">
      <c r="A1539">
        <v>280484</v>
      </c>
      <c r="B1539" t="s">
        <v>5247</v>
      </c>
      <c r="C1539">
        <v>2010</v>
      </c>
      <c r="D1539" t="s">
        <v>3524</v>
      </c>
      <c r="E1539" t="s">
        <v>5254</v>
      </c>
      <c r="F1539" t="s">
        <v>16</v>
      </c>
      <c r="H1539">
        <v>10</v>
      </c>
      <c r="I1539">
        <v>0</v>
      </c>
      <c r="J1539">
        <v>100</v>
      </c>
      <c r="K1539">
        <v>0</v>
      </c>
      <c r="L1539">
        <v>10</v>
      </c>
      <c r="M1539">
        <v>10</v>
      </c>
      <c r="N1539">
        <v>100</v>
      </c>
      <c r="O1539" t="s">
        <v>5255</v>
      </c>
      <c r="P1539" t="s">
        <v>5256</v>
      </c>
      <c r="Q1539" s="5" t="str">
        <f>HYPERLINK(Table4[[#This Row],[url]])</f>
        <v>https://s3.amazonaws.com/FrackFinder/Tadpole/Washington/2010/2010_X-080.3265_Y0040.4058.png</v>
      </c>
      <c r="S1539">
        <f>IF(LEFT(Table4[[#This Row],[answer1]])=Table4[[#This Row],[MY ANWER]], 0,1)</f>
        <v>1</v>
      </c>
    </row>
    <row r="1540" spans="1:19" x14ac:dyDescent="0.25">
      <c r="A1540">
        <v>280472</v>
      </c>
      <c r="B1540" t="s">
        <v>5207</v>
      </c>
      <c r="C1540">
        <v>2010</v>
      </c>
      <c r="D1540" t="s">
        <v>3524</v>
      </c>
      <c r="E1540" t="s">
        <v>5214</v>
      </c>
      <c r="F1540" t="s">
        <v>16</v>
      </c>
      <c r="H1540">
        <v>10</v>
      </c>
      <c r="I1540">
        <v>0</v>
      </c>
      <c r="J1540">
        <v>100</v>
      </c>
      <c r="K1540">
        <v>0</v>
      </c>
      <c r="L1540">
        <v>10</v>
      </c>
      <c r="M1540">
        <v>10</v>
      </c>
      <c r="N1540">
        <v>100</v>
      </c>
      <c r="O1540" t="s">
        <v>5215</v>
      </c>
      <c r="P1540" t="s">
        <v>5216</v>
      </c>
      <c r="Q1540" s="5" t="str">
        <f>HYPERLINK(Table4[[#This Row],[url]])</f>
        <v>https://s3.amazonaws.com/FrackFinder/Tadpole/Washington/2010/2010_X-080.3288_Y0040.1602.png</v>
      </c>
      <c r="S1540">
        <f>IF(LEFT(Table4[[#This Row],[answer1]])=Table4[[#This Row],[MY ANWER]], 0,1)</f>
        <v>1</v>
      </c>
    </row>
    <row r="1541" spans="1:19" x14ac:dyDescent="0.25">
      <c r="A1541">
        <v>280466</v>
      </c>
      <c r="B1541" t="s">
        <v>5187</v>
      </c>
      <c r="C1541">
        <v>2010</v>
      </c>
      <c r="D1541" t="s">
        <v>3524</v>
      </c>
      <c r="E1541" t="s">
        <v>5194</v>
      </c>
      <c r="F1541" t="s">
        <v>16</v>
      </c>
      <c r="H1541">
        <v>10</v>
      </c>
      <c r="I1541">
        <v>0</v>
      </c>
      <c r="J1541">
        <v>100</v>
      </c>
      <c r="K1541">
        <v>0</v>
      </c>
      <c r="L1541">
        <v>10</v>
      </c>
      <c r="M1541">
        <v>10</v>
      </c>
      <c r="N1541">
        <v>100</v>
      </c>
      <c r="O1541" t="s">
        <v>5195</v>
      </c>
      <c r="P1541" t="s">
        <v>5196</v>
      </c>
      <c r="Q1541" s="5" t="str">
        <f>HYPERLINK(Table4[[#This Row],[url]])</f>
        <v>https://s3.amazonaws.com/FrackFinder/Tadpole/Washington/2010/2010_X-080.3315_Y0040.2182.png</v>
      </c>
      <c r="S1541">
        <f>IF(LEFT(Table4[[#This Row],[answer1]])=Table4[[#This Row],[MY ANWER]], 0,1)</f>
        <v>1</v>
      </c>
    </row>
    <row r="1542" spans="1:19" x14ac:dyDescent="0.25">
      <c r="A1542">
        <v>280445</v>
      </c>
      <c r="B1542" t="s">
        <v>5116</v>
      </c>
      <c r="C1542">
        <v>2010</v>
      </c>
      <c r="D1542" t="s">
        <v>3524</v>
      </c>
      <c r="E1542" t="s">
        <v>5123</v>
      </c>
      <c r="F1542" t="s">
        <v>16</v>
      </c>
      <c r="H1542">
        <v>10</v>
      </c>
      <c r="I1542">
        <v>0</v>
      </c>
      <c r="J1542">
        <v>100</v>
      </c>
      <c r="K1542">
        <v>0</v>
      </c>
      <c r="L1542">
        <v>10</v>
      </c>
      <c r="M1542">
        <v>10</v>
      </c>
      <c r="N1542">
        <v>100</v>
      </c>
      <c r="O1542" t="s">
        <v>5124</v>
      </c>
      <c r="P1542" t="s">
        <v>5125</v>
      </c>
      <c r="Q1542" s="5" t="str">
        <f>HYPERLINK(Table4[[#This Row],[url]])</f>
        <v>https://s3.amazonaws.com/FrackFinder/Tadpole/Washington/2010/2010_X-080.3369_Y0040.0364.png</v>
      </c>
      <c r="S1542">
        <f>IF(LEFT(Table4[[#This Row],[answer1]])=Table4[[#This Row],[MY ANWER]], 0,1)</f>
        <v>1</v>
      </c>
    </row>
    <row r="1543" spans="1:19" x14ac:dyDescent="0.25">
      <c r="A1543">
        <v>280385</v>
      </c>
      <c r="B1543" t="s">
        <v>4916</v>
      </c>
      <c r="C1543">
        <v>2010</v>
      </c>
      <c r="D1543" t="s">
        <v>3524</v>
      </c>
      <c r="E1543" t="s">
        <v>4923</v>
      </c>
      <c r="F1543" t="s">
        <v>16</v>
      </c>
      <c r="H1543">
        <v>11</v>
      </c>
      <c r="I1543">
        <v>0</v>
      </c>
      <c r="J1543">
        <v>100</v>
      </c>
      <c r="K1543">
        <v>0</v>
      </c>
      <c r="L1543">
        <v>11</v>
      </c>
      <c r="M1543">
        <v>10</v>
      </c>
      <c r="N1543">
        <v>110</v>
      </c>
      <c r="O1543" t="s">
        <v>4924</v>
      </c>
      <c r="P1543" t="s">
        <v>4925</v>
      </c>
      <c r="Q1543" s="5" t="str">
        <f>HYPERLINK(Table4[[#This Row],[url]])</f>
        <v>https://s3.amazonaws.com/FrackFinder/Tadpole/Washington/2010/2010_X-080.3489_Y0040.3363.png</v>
      </c>
      <c r="S1543">
        <f>IF(LEFT(Table4[[#This Row],[answer1]])=Table4[[#This Row],[MY ANWER]], 0,1)</f>
        <v>1</v>
      </c>
    </row>
    <row r="1544" spans="1:19" x14ac:dyDescent="0.25">
      <c r="A1544">
        <v>280379</v>
      </c>
      <c r="B1544" t="s">
        <v>4896</v>
      </c>
      <c r="C1544">
        <v>2010</v>
      </c>
      <c r="D1544" t="s">
        <v>3524</v>
      </c>
      <c r="E1544" t="s">
        <v>4903</v>
      </c>
      <c r="F1544" t="s">
        <v>16</v>
      </c>
      <c r="H1544">
        <v>10</v>
      </c>
      <c r="I1544">
        <v>0</v>
      </c>
      <c r="J1544">
        <v>100</v>
      </c>
      <c r="K1544">
        <v>0</v>
      </c>
      <c r="L1544">
        <v>10</v>
      </c>
      <c r="M1544">
        <v>10</v>
      </c>
      <c r="N1544">
        <v>100</v>
      </c>
      <c r="O1544" t="s">
        <v>4904</v>
      </c>
      <c r="P1544" t="s">
        <v>4905</v>
      </c>
      <c r="Q1544" s="5" t="str">
        <f>HYPERLINK(Table4[[#This Row],[url]])</f>
        <v>https://s3.amazonaws.com/FrackFinder/Tadpole/Washington/2010/2010_X-080.3499_Y0040.2772.png</v>
      </c>
      <c r="S1544">
        <f>IF(LEFT(Table4[[#This Row],[answer1]])=Table4[[#This Row],[MY ANWER]], 0,1)</f>
        <v>1</v>
      </c>
    </row>
    <row r="1545" spans="1:19" x14ac:dyDescent="0.25">
      <c r="A1545">
        <v>280376</v>
      </c>
      <c r="B1545" t="s">
        <v>4886</v>
      </c>
      <c r="C1545">
        <v>2010</v>
      </c>
      <c r="D1545" t="s">
        <v>3524</v>
      </c>
      <c r="E1545" t="s">
        <v>4893</v>
      </c>
      <c r="F1545" t="s">
        <v>16</v>
      </c>
      <c r="H1545">
        <v>10</v>
      </c>
      <c r="I1545">
        <v>0</v>
      </c>
      <c r="J1545">
        <v>100</v>
      </c>
      <c r="K1545">
        <v>0</v>
      </c>
      <c r="L1545">
        <v>10</v>
      </c>
      <c r="M1545">
        <v>10</v>
      </c>
      <c r="N1545">
        <v>100</v>
      </c>
      <c r="O1545" t="s">
        <v>4894</v>
      </c>
      <c r="P1545" t="s">
        <v>4895</v>
      </c>
      <c r="Q1545" s="5" t="str">
        <f>HYPERLINK(Table4[[#This Row],[url]])</f>
        <v>https://s3.amazonaws.com/FrackFinder/Tadpole/Washington/2010/2010_X-080.3514_Y0040.4669.png</v>
      </c>
      <c r="S1545">
        <f>IF(LEFT(Table4[[#This Row],[answer1]])=Table4[[#This Row],[MY ANWER]], 0,1)</f>
        <v>1</v>
      </c>
    </row>
    <row r="1546" spans="1:19" x14ac:dyDescent="0.25">
      <c r="A1546">
        <v>280370</v>
      </c>
      <c r="B1546" t="s">
        <v>4866</v>
      </c>
      <c r="C1546">
        <v>2010</v>
      </c>
      <c r="D1546" t="s">
        <v>3524</v>
      </c>
      <c r="E1546" t="s">
        <v>4873</v>
      </c>
      <c r="F1546" t="s">
        <v>16</v>
      </c>
      <c r="H1546">
        <v>10</v>
      </c>
      <c r="I1546">
        <v>0</v>
      </c>
      <c r="J1546">
        <v>100</v>
      </c>
      <c r="K1546">
        <v>0</v>
      </c>
      <c r="L1546">
        <v>10</v>
      </c>
      <c r="M1546">
        <v>10</v>
      </c>
      <c r="N1546">
        <v>100</v>
      </c>
      <c r="O1546" t="s">
        <v>4874</v>
      </c>
      <c r="P1546" t="s">
        <v>4875</v>
      </c>
      <c r="Q1546" s="5" t="str">
        <f>HYPERLINK(Table4[[#This Row],[url]])</f>
        <v>https://s3.amazonaws.com/FrackFinder/Tadpole/Washington/2010/2010_X-080.3515_Y0040.2321.png</v>
      </c>
      <c r="S1546">
        <f>IF(LEFT(Table4[[#This Row],[answer1]])=Table4[[#This Row],[MY ANWER]], 0,1)</f>
        <v>1</v>
      </c>
    </row>
    <row r="1547" spans="1:19" x14ac:dyDescent="0.25">
      <c r="A1547">
        <v>280364</v>
      </c>
      <c r="B1547" t="s">
        <v>4846</v>
      </c>
      <c r="C1547">
        <v>2010</v>
      </c>
      <c r="D1547" t="s">
        <v>3524</v>
      </c>
      <c r="E1547" t="s">
        <v>4853</v>
      </c>
      <c r="F1547" t="s">
        <v>16</v>
      </c>
      <c r="H1547">
        <v>10</v>
      </c>
      <c r="I1547">
        <v>0</v>
      </c>
      <c r="J1547">
        <v>100</v>
      </c>
      <c r="K1547">
        <v>0</v>
      </c>
      <c r="L1547">
        <v>10</v>
      </c>
      <c r="M1547">
        <v>10</v>
      </c>
      <c r="N1547">
        <v>100</v>
      </c>
      <c r="O1547" t="s">
        <v>4854</v>
      </c>
      <c r="P1547" t="s">
        <v>4855</v>
      </c>
      <c r="Q1547" s="5" t="str">
        <f>HYPERLINK(Table4[[#This Row],[url]])</f>
        <v>https://s3.amazonaws.com/FrackFinder/Tadpole/Washington/2010/2010_X-080.3524_Y0040.0403.png</v>
      </c>
      <c r="S1547">
        <f>IF(LEFT(Table4[[#This Row],[answer1]])=Table4[[#This Row],[MY ANWER]], 0,1)</f>
        <v>1</v>
      </c>
    </row>
    <row r="1548" spans="1:19" x14ac:dyDescent="0.25">
      <c r="A1548">
        <v>280346</v>
      </c>
      <c r="B1548" t="s">
        <v>4786</v>
      </c>
      <c r="C1548">
        <v>2010</v>
      </c>
      <c r="D1548" t="s">
        <v>3524</v>
      </c>
      <c r="E1548" t="s">
        <v>4793</v>
      </c>
      <c r="F1548" t="s">
        <v>16</v>
      </c>
      <c r="H1548">
        <v>10</v>
      </c>
      <c r="I1548">
        <v>0</v>
      </c>
      <c r="J1548">
        <v>100</v>
      </c>
      <c r="K1548">
        <v>0</v>
      </c>
      <c r="L1548">
        <v>10</v>
      </c>
      <c r="M1548">
        <v>10</v>
      </c>
      <c r="N1548">
        <v>100</v>
      </c>
      <c r="O1548" t="s">
        <v>4794</v>
      </c>
      <c r="P1548" t="s">
        <v>4795</v>
      </c>
      <c r="Q1548" s="5" t="str">
        <f>HYPERLINK(Table4[[#This Row],[url]])</f>
        <v>https://s3.amazonaws.com/FrackFinder/Tadpole/Washington/2010/2010_X-080.3571_Y0040.4574.png</v>
      </c>
      <c r="S1548">
        <f>IF(LEFT(Table4[[#This Row],[answer1]])=Table4[[#This Row],[MY ANWER]], 0,1)</f>
        <v>1</v>
      </c>
    </row>
    <row r="1549" spans="1:19" x14ac:dyDescent="0.25">
      <c r="A1549">
        <v>280343</v>
      </c>
      <c r="B1549" t="s">
        <v>4776</v>
      </c>
      <c r="C1549">
        <v>2010</v>
      </c>
      <c r="D1549" t="s">
        <v>3524</v>
      </c>
      <c r="E1549" t="s">
        <v>4783</v>
      </c>
      <c r="F1549" t="s">
        <v>16</v>
      </c>
      <c r="H1549">
        <v>10</v>
      </c>
      <c r="I1549">
        <v>0</v>
      </c>
      <c r="J1549">
        <v>100</v>
      </c>
      <c r="K1549">
        <v>0</v>
      </c>
      <c r="L1549">
        <v>10</v>
      </c>
      <c r="M1549">
        <v>10</v>
      </c>
      <c r="N1549">
        <v>100</v>
      </c>
      <c r="O1549" t="s">
        <v>4784</v>
      </c>
      <c r="P1549" t="s">
        <v>4785</v>
      </c>
      <c r="Q1549" s="5" t="str">
        <f>HYPERLINK(Table4[[#This Row],[url]])</f>
        <v>https://s3.amazonaws.com/FrackFinder/Tadpole/Washington/2010/2010_X-080.3581_Y0040.3677.png</v>
      </c>
      <c r="S1549">
        <f>IF(LEFT(Table4[[#This Row],[answer1]])=Table4[[#This Row],[MY ANWER]], 0,1)</f>
        <v>1</v>
      </c>
    </row>
    <row r="1550" spans="1:19" x14ac:dyDescent="0.25">
      <c r="A1550">
        <v>280331</v>
      </c>
      <c r="B1550" t="s">
        <v>4736</v>
      </c>
      <c r="C1550">
        <v>2010</v>
      </c>
      <c r="D1550" t="s">
        <v>3524</v>
      </c>
      <c r="E1550" t="s">
        <v>4743</v>
      </c>
      <c r="F1550" t="s">
        <v>16</v>
      </c>
      <c r="H1550">
        <v>10</v>
      </c>
      <c r="I1550">
        <v>0</v>
      </c>
      <c r="J1550">
        <v>100</v>
      </c>
      <c r="K1550">
        <v>0</v>
      </c>
      <c r="L1550">
        <v>10</v>
      </c>
      <c r="M1550">
        <v>10</v>
      </c>
      <c r="N1550">
        <v>100</v>
      </c>
      <c r="O1550" t="s">
        <v>4744</v>
      </c>
      <c r="P1550" t="s">
        <v>4745</v>
      </c>
      <c r="Q1550" s="5" t="str">
        <f>HYPERLINK(Table4[[#This Row],[url]])</f>
        <v>https://s3.amazonaws.com/FrackFinder/Tadpole/Washington/2010/2010_X-080.3608_Y0040.3052.png</v>
      </c>
      <c r="S1550">
        <f>IF(LEFT(Table4[[#This Row],[answer1]])=Table4[[#This Row],[MY ANWER]], 0,1)</f>
        <v>1</v>
      </c>
    </row>
    <row r="1551" spans="1:19" x14ac:dyDescent="0.25">
      <c r="A1551">
        <v>280322</v>
      </c>
      <c r="B1551" t="s">
        <v>4706</v>
      </c>
      <c r="C1551">
        <v>2010</v>
      </c>
      <c r="D1551" t="s">
        <v>3524</v>
      </c>
      <c r="E1551" t="s">
        <v>4713</v>
      </c>
      <c r="F1551" t="s">
        <v>16</v>
      </c>
      <c r="H1551">
        <v>10</v>
      </c>
      <c r="I1551">
        <v>0</v>
      </c>
      <c r="J1551">
        <v>100</v>
      </c>
      <c r="K1551">
        <v>0</v>
      </c>
      <c r="L1551">
        <v>10</v>
      </c>
      <c r="M1551">
        <v>10</v>
      </c>
      <c r="N1551">
        <v>100</v>
      </c>
      <c r="O1551" t="s">
        <v>4714</v>
      </c>
      <c r="P1551" t="s">
        <v>4715</v>
      </c>
      <c r="Q1551" s="5" t="str">
        <f>HYPERLINK(Table4[[#This Row],[url]])</f>
        <v>https://s3.amazonaws.com/FrackFinder/Tadpole/Washington/2010/2010_X-080.3616_Y0040.1883.png</v>
      </c>
      <c r="S1551">
        <f>IF(LEFT(Table4[[#This Row],[answer1]])=Table4[[#This Row],[MY ANWER]], 0,1)</f>
        <v>1</v>
      </c>
    </row>
    <row r="1552" spans="1:19" x14ac:dyDescent="0.25">
      <c r="A1552">
        <v>280319</v>
      </c>
      <c r="B1552" t="s">
        <v>4696</v>
      </c>
      <c r="C1552">
        <v>2010</v>
      </c>
      <c r="D1552" t="s">
        <v>3524</v>
      </c>
      <c r="E1552" t="s">
        <v>4703</v>
      </c>
      <c r="F1552" t="s">
        <v>16</v>
      </c>
      <c r="H1552">
        <v>10</v>
      </c>
      <c r="I1552">
        <v>0</v>
      </c>
      <c r="J1552">
        <v>100</v>
      </c>
      <c r="K1552">
        <v>0</v>
      </c>
      <c r="L1552">
        <v>10</v>
      </c>
      <c r="M1552">
        <v>10</v>
      </c>
      <c r="N1552">
        <v>100</v>
      </c>
      <c r="O1552" t="s">
        <v>4704</v>
      </c>
      <c r="P1552" t="s">
        <v>4705</v>
      </c>
      <c r="Q1552" s="5" t="str">
        <f>HYPERLINK(Table4[[#This Row],[url]])</f>
        <v>https://s3.amazonaws.com/FrackFinder/Tadpole/Washington/2010/2010_X-080.3628_Y0040.2655.png</v>
      </c>
      <c r="S1552">
        <f>IF(LEFT(Table4[[#This Row],[answer1]])=Table4[[#This Row],[MY ANWER]], 0,1)</f>
        <v>1</v>
      </c>
    </row>
    <row r="1553" spans="1:19" x14ac:dyDescent="0.25">
      <c r="A1553">
        <v>280286</v>
      </c>
      <c r="B1553" t="s">
        <v>4586</v>
      </c>
      <c r="C1553">
        <v>2010</v>
      </c>
      <c r="D1553" t="s">
        <v>3524</v>
      </c>
      <c r="E1553" t="s">
        <v>4593</v>
      </c>
      <c r="F1553" t="s">
        <v>16187</v>
      </c>
      <c r="H1553">
        <v>10</v>
      </c>
      <c r="I1553">
        <v>0</v>
      </c>
      <c r="J1553">
        <v>100</v>
      </c>
      <c r="K1553">
        <v>0</v>
      </c>
      <c r="L1553">
        <v>10</v>
      </c>
      <c r="M1553">
        <v>10</v>
      </c>
      <c r="N1553">
        <v>100</v>
      </c>
      <c r="O1553" t="s">
        <v>4594</v>
      </c>
      <c r="P1553" t="s">
        <v>4595</v>
      </c>
      <c r="Q1553" s="5" t="str">
        <f>HYPERLINK(Table4[[#This Row],[url]])</f>
        <v>https://s3.amazonaws.com/FrackFinder/Tadpole/Washington/2010/2010_X-080.3718_Y0040.2620.png</v>
      </c>
      <c r="S1553">
        <f>IF(LEFT(Table4[[#This Row],[answer1]])=Table4[[#This Row],[MY ANWER]], 0,1)</f>
        <v>1</v>
      </c>
    </row>
    <row r="1554" spans="1:19" x14ac:dyDescent="0.25">
      <c r="A1554">
        <v>280280</v>
      </c>
      <c r="B1554" t="s">
        <v>4566</v>
      </c>
      <c r="C1554">
        <v>2010</v>
      </c>
      <c r="D1554" t="s">
        <v>3524</v>
      </c>
      <c r="E1554" t="s">
        <v>4573</v>
      </c>
      <c r="F1554" t="s">
        <v>16</v>
      </c>
      <c r="H1554">
        <v>10</v>
      </c>
      <c r="I1554">
        <v>0</v>
      </c>
      <c r="J1554">
        <v>100</v>
      </c>
      <c r="K1554">
        <v>0</v>
      </c>
      <c r="L1554">
        <v>10</v>
      </c>
      <c r="M1554">
        <v>10</v>
      </c>
      <c r="N1554">
        <v>100</v>
      </c>
      <c r="O1554" t="s">
        <v>4574</v>
      </c>
      <c r="P1554" t="s">
        <v>4575</v>
      </c>
      <c r="Q1554" s="5" t="str">
        <f>HYPERLINK(Table4[[#This Row],[url]])</f>
        <v>https://s3.amazonaws.com/FrackFinder/Tadpole/Washington/2010/2010_X-080.3729_Y0040.3255.png</v>
      </c>
      <c r="S1554">
        <f>IF(LEFT(Table4[[#This Row],[answer1]])=Table4[[#This Row],[MY ANWER]], 0,1)</f>
        <v>1</v>
      </c>
    </row>
    <row r="1555" spans="1:19" x14ac:dyDescent="0.25">
      <c r="A1555">
        <v>280274</v>
      </c>
      <c r="B1555" t="s">
        <v>4546</v>
      </c>
      <c r="C1555">
        <v>2010</v>
      </c>
      <c r="D1555" t="s">
        <v>3524</v>
      </c>
      <c r="E1555" t="s">
        <v>4553</v>
      </c>
      <c r="F1555" t="s">
        <v>16</v>
      </c>
      <c r="H1555">
        <v>12</v>
      </c>
      <c r="I1555">
        <v>0</v>
      </c>
      <c r="J1555">
        <v>100</v>
      </c>
      <c r="K1555">
        <v>0</v>
      </c>
      <c r="L1555">
        <v>12</v>
      </c>
      <c r="M1555">
        <v>10</v>
      </c>
      <c r="N1555">
        <v>120</v>
      </c>
      <c r="O1555" t="s">
        <v>4554</v>
      </c>
      <c r="P1555" t="s">
        <v>4555</v>
      </c>
      <c r="Q1555" s="5" t="str">
        <f>HYPERLINK(Table4[[#This Row],[url]])</f>
        <v>https://s3.amazonaws.com/FrackFinder/Tadpole/Washington/2010/2010_X-080.3765_Y0040.4036.png</v>
      </c>
      <c r="S1555">
        <f>IF(LEFT(Table4[[#This Row],[answer1]])=Table4[[#This Row],[MY ANWER]], 0,1)</f>
        <v>1</v>
      </c>
    </row>
    <row r="1556" spans="1:19" x14ac:dyDescent="0.25">
      <c r="A1556">
        <v>280268</v>
      </c>
      <c r="B1556" t="s">
        <v>4526</v>
      </c>
      <c r="C1556">
        <v>2010</v>
      </c>
      <c r="D1556" t="s">
        <v>3524</v>
      </c>
      <c r="E1556" t="s">
        <v>4533</v>
      </c>
      <c r="F1556" t="s">
        <v>16</v>
      </c>
      <c r="H1556">
        <v>10</v>
      </c>
      <c r="I1556">
        <v>0</v>
      </c>
      <c r="J1556">
        <v>100</v>
      </c>
      <c r="K1556">
        <v>0</v>
      </c>
      <c r="L1556">
        <v>10</v>
      </c>
      <c r="M1556">
        <v>10</v>
      </c>
      <c r="N1556">
        <v>100</v>
      </c>
      <c r="O1556" t="s">
        <v>4534</v>
      </c>
      <c r="P1556" t="s">
        <v>4535</v>
      </c>
      <c r="Q1556" s="5" t="str">
        <f>HYPERLINK(Table4[[#This Row],[url]])</f>
        <v>https://s3.amazonaws.com/FrackFinder/Tadpole/Washington/2010/2010_X-080.3779_Y0040.2548.png</v>
      </c>
      <c r="S1556">
        <f>IF(LEFT(Table4[[#This Row],[answer1]])=Table4[[#This Row],[MY ANWER]], 0,1)</f>
        <v>1</v>
      </c>
    </row>
    <row r="1557" spans="1:19" x14ac:dyDescent="0.25">
      <c r="A1557">
        <v>280226</v>
      </c>
      <c r="B1557" t="s">
        <v>4386</v>
      </c>
      <c r="C1557">
        <v>2010</v>
      </c>
      <c r="D1557" t="s">
        <v>3524</v>
      </c>
      <c r="E1557" t="s">
        <v>4393</v>
      </c>
      <c r="F1557" t="s">
        <v>16</v>
      </c>
      <c r="H1557">
        <v>10</v>
      </c>
      <c r="I1557">
        <v>0</v>
      </c>
      <c r="J1557">
        <v>100</v>
      </c>
      <c r="K1557">
        <v>0</v>
      </c>
      <c r="L1557">
        <v>10</v>
      </c>
      <c r="M1557">
        <v>10</v>
      </c>
      <c r="N1557">
        <v>100</v>
      </c>
      <c r="O1557" t="s">
        <v>4394</v>
      </c>
      <c r="P1557" t="s">
        <v>4395</v>
      </c>
      <c r="Q1557" s="5" t="str">
        <f>HYPERLINK(Table4[[#This Row],[url]])</f>
        <v>https://s3.amazonaws.com/FrackFinder/Tadpole/Washington/2010/2010_X-080.3892_Y0040.1432.png</v>
      </c>
      <c r="S1557">
        <f>IF(LEFT(Table4[[#This Row],[answer1]])=Table4[[#This Row],[MY ANWER]], 0,1)</f>
        <v>1</v>
      </c>
    </row>
    <row r="1558" spans="1:19" x14ac:dyDescent="0.25">
      <c r="A1558">
        <v>280223</v>
      </c>
      <c r="B1558" t="s">
        <v>4376</v>
      </c>
      <c r="C1558">
        <v>2010</v>
      </c>
      <c r="D1558" t="s">
        <v>3524</v>
      </c>
      <c r="E1558" t="s">
        <v>4383</v>
      </c>
      <c r="F1558" t="s">
        <v>16</v>
      </c>
      <c r="H1558">
        <v>10</v>
      </c>
      <c r="I1558">
        <v>0</v>
      </c>
      <c r="J1558">
        <v>100</v>
      </c>
      <c r="K1558">
        <v>0</v>
      </c>
      <c r="L1558">
        <v>10</v>
      </c>
      <c r="M1558">
        <v>10</v>
      </c>
      <c r="N1558">
        <v>100</v>
      </c>
      <c r="O1558" t="s">
        <v>4384</v>
      </c>
      <c r="P1558" t="s">
        <v>4385</v>
      </c>
      <c r="Q1558" s="5" t="str">
        <f>HYPERLINK(Table4[[#This Row],[url]])</f>
        <v>https://s3.amazonaws.com/FrackFinder/Tadpole/Washington/2010/2010_X-080.3900_Y0040.4055.png</v>
      </c>
      <c r="S1558">
        <f>IF(LEFT(Table4[[#This Row],[answer1]])=Table4[[#This Row],[MY ANWER]], 0,1)</f>
        <v>1</v>
      </c>
    </row>
    <row r="1559" spans="1:19" x14ac:dyDescent="0.25">
      <c r="A1559">
        <v>280217</v>
      </c>
      <c r="B1559" t="s">
        <v>4356</v>
      </c>
      <c r="C1559">
        <v>2010</v>
      </c>
      <c r="D1559" t="s">
        <v>3524</v>
      </c>
      <c r="E1559" t="s">
        <v>4363</v>
      </c>
      <c r="F1559" t="s">
        <v>16</v>
      </c>
      <c r="H1559">
        <v>10</v>
      </c>
      <c r="I1559">
        <v>0</v>
      </c>
      <c r="J1559">
        <v>100</v>
      </c>
      <c r="K1559">
        <v>0</v>
      </c>
      <c r="L1559">
        <v>10</v>
      </c>
      <c r="M1559">
        <v>10</v>
      </c>
      <c r="N1559">
        <v>100</v>
      </c>
      <c r="O1559" t="s">
        <v>4364</v>
      </c>
      <c r="P1559" t="s">
        <v>4365</v>
      </c>
      <c r="Q1559" s="5" t="str">
        <f>HYPERLINK(Table4[[#This Row],[url]])</f>
        <v>https://s3.amazonaws.com/FrackFinder/Tadpole/Washington/2010/2010_X-080.3910_Y0040.2933.png</v>
      </c>
      <c r="S1559">
        <f>IF(LEFT(Table4[[#This Row],[answer1]])=Table4[[#This Row],[MY ANWER]], 0,1)</f>
        <v>1</v>
      </c>
    </row>
    <row r="1560" spans="1:19" x14ac:dyDescent="0.25">
      <c r="A1560">
        <v>280211</v>
      </c>
      <c r="B1560" t="s">
        <v>4336</v>
      </c>
      <c r="C1560">
        <v>2010</v>
      </c>
      <c r="D1560" t="s">
        <v>3524</v>
      </c>
      <c r="E1560" t="s">
        <v>4343</v>
      </c>
      <c r="F1560" t="s">
        <v>16</v>
      </c>
      <c r="H1560">
        <v>10</v>
      </c>
      <c r="I1560">
        <v>0</v>
      </c>
      <c r="J1560">
        <v>100</v>
      </c>
      <c r="K1560">
        <v>0</v>
      </c>
      <c r="L1560">
        <v>10</v>
      </c>
      <c r="M1560">
        <v>10</v>
      </c>
      <c r="N1560">
        <v>100</v>
      </c>
      <c r="O1560" t="s">
        <v>4344</v>
      </c>
      <c r="P1560" t="s">
        <v>4345</v>
      </c>
      <c r="Q1560" s="5" t="str">
        <f>HYPERLINK(Table4[[#This Row],[url]])</f>
        <v>https://s3.amazonaws.com/FrackFinder/Tadpole/Washington/2010/2010_X-080.3912_Y0040.2463.png</v>
      </c>
      <c r="S1560">
        <f>IF(LEFT(Table4[[#This Row],[answer1]])=Table4[[#This Row],[MY ANWER]], 0,1)</f>
        <v>1</v>
      </c>
    </row>
    <row r="1561" spans="1:19" x14ac:dyDescent="0.25">
      <c r="A1561">
        <v>280202</v>
      </c>
      <c r="B1561" t="s">
        <v>4306</v>
      </c>
      <c r="C1561">
        <v>2010</v>
      </c>
      <c r="D1561" t="s">
        <v>3524</v>
      </c>
      <c r="E1561" t="s">
        <v>4313</v>
      </c>
      <c r="F1561" t="s">
        <v>16</v>
      </c>
      <c r="H1561">
        <v>10</v>
      </c>
      <c r="I1561">
        <v>0</v>
      </c>
      <c r="J1561">
        <v>100</v>
      </c>
      <c r="K1561">
        <v>0</v>
      </c>
      <c r="L1561">
        <v>10</v>
      </c>
      <c r="M1561">
        <v>10</v>
      </c>
      <c r="N1561">
        <v>100</v>
      </c>
      <c r="O1561" t="s">
        <v>4314</v>
      </c>
      <c r="P1561" t="s">
        <v>4315</v>
      </c>
      <c r="Q1561" s="5" t="str">
        <f>HYPERLINK(Table4[[#This Row],[url]])</f>
        <v>https://s3.amazonaws.com/FrackFinder/Tadpole/Washington/2010/2010_X-080.3943_Y0040.3442.png</v>
      </c>
      <c r="S1561">
        <f>IF(LEFT(Table4[[#This Row],[answer1]])=Table4[[#This Row],[MY ANWER]], 0,1)</f>
        <v>1</v>
      </c>
    </row>
    <row r="1562" spans="1:19" x14ac:dyDescent="0.25">
      <c r="A1562">
        <v>280196</v>
      </c>
      <c r="B1562" t="s">
        <v>4286</v>
      </c>
      <c r="C1562">
        <v>2010</v>
      </c>
      <c r="D1562" t="s">
        <v>3524</v>
      </c>
      <c r="E1562" t="s">
        <v>4293</v>
      </c>
      <c r="F1562" t="s">
        <v>16</v>
      </c>
      <c r="H1562">
        <v>10</v>
      </c>
      <c r="I1562">
        <v>0</v>
      </c>
      <c r="J1562">
        <v>100</v>
      </c>
      <c r="K1562">
        <v>0</v>
      </c>
      <c r="L1562">
        <v>10</v>
      </c>
      <c r="M1562">
        <v>10</v>
      </c>
      <c r="N1562">
        <v>100</v>
      </c>
      <c r="O1562" t="s">
        <v>4294</v>
      </c>
      <c r="P1562" t="s">
        <v>4295</v>
      </c>
      <c r="Q1562" s="5" t="str">
        <f>HYPERLINK(Table4[[#This Row],[url]])</f>
        <v>https://s3.amazonaws.com/FrackFinder/Tadpole/Washington/2010/2010_X-080.3996_Y0040.2095.png</v>
      </c>
      <c r="S1562">
        <f>IF(LEFT(Table4[[#This Row],[answer1]])=Table4[[#This Row],[MY ANWER]], 0,1)</f>
        <v>1</v>
      </c>
    </row>
    <row r="1563" spans="1:19" x14ac:dyDescent="0.25">
      <c r="A1563">
        <v>280190</v>
      </c>
      <c r="B1563" t="s">
        <v>4266</v>
      </c>
      <c r="C1563">
        <v>2010</v>
      </c>
      <c r="D1563" t="s">
        <v>3524</v>
      </c>
      <c r="E1563" t="s">
        <v>4273</v>
      </c>
      <c r="F1563" t="s">
        <v>16</v>
      </c>
      <c r="H1563">
        <v>10</v>
      </c>
      <c r="I1563">
        <v>0</v>
      </c>
      <c r="J1563">
        <v>100</v>
      </c>
      <c r="K1563">
        <v>0</v>
      </c>
      <c r="L1563">
        <v>10</v>
      </c>
      <c r="M1563">
        <v>10</v>
      </c>
      <c r="N1563">
        <v>100</v>
      </c>
      <c r="O1563" t="s">
        <v>4274</v>
      </c>
      <c r="P1563" t="s">
        <v>4275</v>
      </c>
      <c r="Q1563" s="5" t="str">
        <f>HYPERLINK(Table4[[#This Row],[url]])</f>
        <v>https://s3.amazonaws.com/FrackFinder/Tadpole/Washington/2010/2010_X-080.4052_Y0040.3431.png</v>
      </c>
      <c r="S1563">
        <f>IF(LEFT(Table4[[#This Row],[answer1]])=Table4[[#This Row],[MY ANWER]], 0,1)</f>
        <v>1</v>
      </c>
    </row>
    <row r="1564" spans="1:19" x14ac:dyDescent="0.25">
      <c r="A1564">
        <v>280178</v>
      </c>
      <c r="B1564" t="s">
        <v>4226</v>
      </c>
      <c r="C1564">
        <v>2010</v>
      </c>
      <c r="D1564" t="s">
        <v>3524</v>
      </c>
      <c r="E1564" t="s">
        <v>4233</v>
      </c>
      <c r="F1564" t="s">
        <v>16</v>
      </c>
      <c r="H1564">
        <v>11</v>
      </c>
      <c r="I1564">
        <v>0</v>
      </c>
      <c r="J1564">
        <v>100</v>
      </c>
      <c r="K1564">
        <v>0</v>
      </c>
      <c r="L1564">
        <v>11</v>
      </c>
      <c r="M1564">
        <v>10</v>
      </c>
      <c r="N1564">
        <v>110</v>
      </c>
      <c r="O1564" t="s">
        <v>4234</v>
      </c>
      <c r="P1564" t="s">
        <v>4235</v>
      </c>
      <c r="Q1564" s="5" t="str">
        <f>HYPERLINK(Table4[[#This Row],[url]])</f>
        <v>https://s3.amazonaws.com/FrackFinder/Tadpole/Washington/2010/2010_X-080.4070_Y0040.3095.png</v>
      </c>
      <c r="S1564">
        <f>IF(LEFT(Table4[[#This Row],[answer1]])=Table4[[#This Row],[MY ANWER]], 0,1)</f>
        <v>1</v>
      </c>
    </row>
    <row r="1565" spans="1:19" x14ac:dyDescent="0.25">
      <c r="A1565">
        <v>280175</v>
      </c>
      <c r="B1565" t="s">
        <v>4216</v>
      </c>
      <c r="C1565">
        <v>2010</v>
      </c>
      <c r="D1565" t="s">
        <v>3524</v>
      </c>
      <c r="E1565" t="s">
        <v>4223</v>
      </c>
      <c r="F1565" t="s">
        <v>16</v>
      </c>
      <c r="H1565">
        <v>10</v>
      </c>
      <c r="I1565">
        <v>0</v>
      </c>
      <c r="J1565">
        <v>100</v>
      </c>
      <c r="K1565">
        <v>0</v>
      </c>
      <c r="L1565">
        <v>10</v>
      </c>
      <c r="M1565">
        <v>10</v>
      </c>
      <c r="N1565">
        <v>100</v>
      </c>
      <c r="O1565" t="s">
        <v>4224</v>
      </c>
      <c r="P1565" t="s">
        <v>4225</v>
      </c>
      <c r="Q1565" s="5" t="str">
        <f>HYPERLINK(Table4[[#This Row],[url]])</f>
        <v>https://s3.amazonaws.com/FrackFinder/Tadpole/Washington/2010/2010_X-080.4075_Y0040.2994.png</v>
      </c>
      <c r="S1565">
        <f>IF(LEFT(Table4[[#This Row],[answer1]])=Table4[[#This Row],[MY ANWER]], 0,1)</f>
        <v>1</v>
      </c>
    </row>
    <row r="1566" spans="1:19" x14ac:dyDescent="0.25">
      <c r="A1566">
        <v>280169</v>
      </c>
      <c r="B1566" t="s">
        <v>4196</v>
      </c>
      <c r="C1566">
        <v>2010</v>
      </c>
      <c r="D1566" t="s">
        <v>3524</v>
      </c>
      <c r="E1566" t="s">
        <v>4203</v>
      </c>
      <c r="F1566" t="s">
        <v>16</v>
      </c>
      <c r="H1566">
        <v>11</v>
      </c>
      <c r="I1566">
        <v>0</v>
      </c>
      <c r="J1566">
        <v>100</v>
      </c>
      <c r="K1566">
        <v>0</v>
      </c>
      <c r="L1566">
        <v>11</v>
      </c>
      <c r="M1566">
        <v>10</v>
      </c>
      <c r="N1566">
        <v>110</v>
      </c>
      <c r="O1566" t="s">
        <v>4204</v>
      </c>
      <c r="P1566" t="s">
        <v>4205</v>
      </c>
      <c r="Q1566" s="5" t="str">
        <f>HYPERLINK(Table4[[#This Row],[url]])</f>
        <v>https://s3.amazonaws.com/FrackFinder/Tadpole/Washington/2010/2010_X-080.4089_Y0040.2635.png</v>
      </c>
      <c r="S1566">
        <f>IF(LEFT(Table4[[#This Row],[answer1]])=Table4[[#This Row],[MY ANWER]], 0,1)</f>
        <v>1</v>
      </c>
    </row>
    <row r="1567" spans="1:19" x14ac:dyDescent="0.25">
      <c r="A1567">
        <v>280163</v>
      </c>
      <c r="B1567" t="s">
        <v>4176</v>
      </c>
      <c r="C1567">
        <v>2010</v>
      </c>
      <c r="D1567" t="s">
        <v>3524</v>
      </c>
      <c r="E1567" t="s">
        <v>4183</v>
      </c>
      <c r="F1567" t="s">
        <v>16</v>
      </c>
      <c r="H1567">
        <v>11</v>
      </c>
      <c r="I1567">
        <v>0</v>
      </c>
      <c r="J1567">
        <v>100</v>
      </c>
      <c r="K1567">
        <v>0</v>
      </c>
      <c r="L1567">
        <v>11</v>
      </c>
      <c r="M1567">
        <v>10</v>
      </c>
      <c r="N1567">
        <v>110</v>
      </c>
      <c r="O1567" t="s">
        <v>4184</v>
      </c>
      <c r="P1567" t="s">
        <v>4185</v>
      </c>
      <c r="Q1567" s="5" t="str">
        <f>HYPERLINK(Table4[[#This Row],[url]])</f>
        <v>https://s3.amazonaws.com/FrackFinder/Tadpole/Washington/2010/2010_X-080.4110_Y0040.2439.png</v>
      </c>
      <c r="S1567">
        <f>IF(LEFT(Table4[[#This Row],[answer1]])=Table4[[#This Row],[MY ANWER]], 0,1)</f>
        <v>1</v>
      </c>
    </row>
    <row r="1568" spans="1:19" x14ac:dyDescent="0.25">
      <c r="A1568">
        <v>280154</v>
      </c>
      <c r="B1568" t="s">
        <v>4146</v>
      </c>
      <c r="C1568">
        <v>2010</v>
      </c>
      <c r="D1568" t="s">
        <v>3524</v>
      </c>
      <c r="E1568" t="s">
        <v>4153</v>
      </c>
      <c r="F1568" t="s">
        <v>16</v>
      </c>
      <c r="H1568">
        <v>11</v>
      </c>
      <c r="I1568">
        <v>0</v>
      </c>
      <c r="J1568">
        <v>100</v>
      </c>
      <c r="K1568">
        <v>0</v>
      </c>
      <c r="L1568">
        <v>11</v>
      </c>
      <c r="M1568">
        <v>10</v>
      </c>
      <c r="N1568">
        <v>110</v>
      </c>
      <c r="O1568" t="s">
        <v>4154</v>
      </c>
      <c r="P1568" t="s">
        <v>4155</v>
      </c>
      <c r="Q1568" s="5" t="str">
        <f>HYPERLINK(Table4[[#This Row],[url]])</f>
        <v>https://s3.amazonaws.com/FrackFinder/Tadpole/Washington/2010/2010_X-080.4117_Y0040.2965.png</v>
      </c>
      <c r="S1568">
        <f>IF(LEFT(Table4[[#This Row],[answer1]])=Table4[[#This Row],[MY ANWER]], 0,1)</f>
        <v>1</v>
      </c>
    </row>
    <row r="1569" spans="1:19" x14ac:dyDescent="0.25">
      <c r="A1569">
        <v>280148</v>
      </c>
      <c r="B1569" t="s">
        <v>4126</v>
      </c>
      <c r="C1569">
        <v>2010</v>
      </c>
      <c r="D1569" t="s">
        <v>3524</v>
      </c>
      <c r="E1569" t="s">
        <v>4133</v>
      </c>
      <c r="F1569" t="s">
        <v>16</v>
      </c>
      <c r="H1569">
        <v>10</v>
      </c>
      <c r="I1569">
        <v>0</v>
      </c>
      <c r="J1569">
        <v>100</v>
      </c>
      <c r="K1569">
        <v>0</v>
      </c>
      <c r="L1569">
        <v>10</v>
      </c>
      <c r="M1569">
        <v>10</v>
      </c>
      <c r="N1569">
        <v>100</v>
      </c>
      <c r="O1569" t="s">
        <v>4134</v>
      </c>
      <c r="P1569" t="s">
        <v>4135</v>
      </c>
      <c r="Q1569" s="5" t="str">
        <f>HYPERLINK(Table4[[#This Row],[url]])</f>
        <v>https://s3.amazonaws.com/FrackFinder/Tadpole/Washington/2010/2010_X-080.4156_Y0040.2872.png</v>
      </c>
      <c r="S1569">
        <f>IF(LEFT(Table4[[#This Row],[answer1]])=Table4[[#This Row],[MY ANWER]], 0,1)</f>
        <v>1</v>
      </c>
    </row>
    <row r="1570" spans="1:19" x14ac:dyDescent="0.25">
      <c r="A1570">
        <v>280142</v>
      </c>
      <c r="B1570" t="s">
        <v>4106</v>
      </c>
      <c r="C1570">
        <v>2010</v>
      </c>
      <c r="D1570" t="s">
        <v>3524</v>
      </c>
      <c r="E1570" t="s">
        <v>4113</v>
      </c>
      <c r="F1570" t="s">
        <v>19</v>
      </c>
      <c r="H1570">
        <v>11</v>
      </c>
      <c r="I1570">
        <v>0</v>
      </c>
      <c r="J1570">
        <v>100</v>
      </c>
      <c r="K1570">
        <v>0</v>
      </c>
      <c r="L1570">
        <v>11</v>
      </c>
      <c r="M1570">
        <v>10</v>
      </c>
      <c r="N1570">
        <v>110</v>
      </c>
      <c r="O1570" t="s">
        <v>4114</v>
      </c>
      <c r="P1570" t="s">
        <v>4115</v>
      </c>
      <c r="Q1570" s="5" t="str">
        <f>HYPERLINK(Table4[[#This Row],[url]])</f>
        <v>https://s3.amazonaws.com/FrackFinder/Tadpole/Washington/2010/2010_X-080.4159_Y0040.1515.png</v>
      </c>
      <c r="S1570">
        <f>IF(LEFT(Table4[[#This Row],[answer1]])=Table4[[#This Row],[MY ANWER]], 0,1)</f>
        <v>1</v>
      </c>
    </row>
    <row r="1571" spans="1:19" x14ac:dyDescent="0.25">
      <c r="A1571">
        <v>280127</v>
      </c>
      <c r="B1571" t="s">
        <v>4056</v>
      </c>
      <c r="C1571">
        <v>2010</v>
      </c>
      <c r="D1571" t="s">
        <v>3524</v>
      </c>
      <c r="E1571" t="s">
        <v>4063</v>
      </c>
      <c r="F1571" t="s">
        <v>16</v>
      </c>
      <c r="H1571">
        <v>11</v>
      </c>
      <c r="I1571">
        <v>0</v>
      </c>
      <c r="J1571">
        <v>100</v>
      </c>
      <c r="K1571">
        <v>0</v>
      </c>
      <c r="L1571">
        <v>11</v>
      </c>
      <c r="M1571">
        <v>10</v>
      </c>
      <c r="N1571">
        <v>110</v>
      </c>
      <c r="O1571" t="s">
        <v>4064</v>
      </c>
      <c r="P1571" t="s">
        <v>4065</v>
      </c>
      <c r="Q1571" s="5" t="str">
        <f>HYPERLINK(Table4[[#This Row],[url]])</f>
        <v>https://s3.amazonaws.com/FrackFinder/Tadpole/Washington/2010/2010_X-080.4238_Y0040.1455.png</v>
      </c>
      <c r="S1571">
        <f>IF(LEFT(Table4[[#This Row],[answer1]])=Table4[[#This Row],[MY ANWER]], 0,1)</f>
        <v>1</v>
      </c>
    </row>
    <row r="1572" spans="1:19" x14ac:dyDescent="0.25">
      <c r="A1572">
        <v>280121</v>
      </c>
      <c r="B1572" t="s">
        <v>4036</v>
      </c>
      <c r="C1572">
        <v>2010</v>
      </c>
      <c r="D1572" t="s">
        <v>3524</v>
      </c>
      <c r="E1572" t="s">
        <v>4043</v>
      </c>
      <c r="F1572" t="s">
        <v>16</v>
      </c>
      <c r="H1572">
        <v>11</v>
      </c>
      <c r="I1572">
        <v>0</v>
      </c>
      <c r="J1572">
        <v>100</v>
      </c>
      <c r="K1572">
        <v>0</v>
      </c>
      <c r="L1572">
        <v>11</v>
      </c>
      <c r="M1572">
        <v>10</v>
      </c>
      <c r="N1572">
        <v>110</v>
      </c>
      <c r="O1572" t="s">
        <v>4044</v>
      </c>
      <c r="P1572" t="s">
        <v>4045</v>
      </c>
      <c r="Q1572" s="5" t="str">
        <f>HYPERLINK(Table4[[#This Row],[url]])</f>
        <v>https://s3.amazonaws.com/FrackFinder/Tadpole/Washington/2010/2010_X-080.4297_Y0040.2055.png</v>
      </c>
      <c r="S1572">
        <f>IF(LEFT(Table4[[#This Row],[answer1]])=Table4[[#This Row],[MY ANWER]], 0,1)</f>
        <v>1</v>
      </c>
    </row>
    <row r="1573" spans="1:19" x14ac:dyDescent="0.25">
      <c r="A1573">
        <v>280115</v>
      </c>
      <c r="B1573" t="s">
        <v>4016</v>
      </c>
      <c r="C1573">
        <v>2010</v>
      </c>
      <c r="D1573" t="s">
        <v>3524</v>
      </c>
      <c r="E1573" t="s">
        <v>4023</v>
      </c>
      <c r="F1573" t="s">
        <v>16</v>
      </c>
      <c r="H1573">
        <v>11</v>
      </c>
      <c r="I1573">
        <v>0</v>
      </c>
      <c r="J1573">
        <v>100</v>
      </c>
      <c r="K1573">
        <v>0</v>
      </c>
      <c r="L1573">
        <v>11</v>
      </c>
      <c r="M1573">
        <v>10</v>
      </c>
      <c r="N1573">
        <v>110</v>
      </c>
      <c r="O1573" t="s">
        <v>4024</v>
      </c>
      <c r="P1573" t="s">
        <v>4025</v>
      </c>
      <c r="Q1573" s="5" t="str">
        <f>HYPERLINK(Table4[[#This Row],[url]])</f>
        <v>https://s3.amazonaws.com/FrackFinder/Tadpole/Washington/2010/2010_X-080.4312_Y0040.2719.png</v>
      </c>
      <c r="S1573">
        <f>IF(LEFT(Table4[[#This Row],[answer1]])=Table4[[#This Row],[MY ANWER]], 0,1)</f>
        <v>1</v>
      </c>
    </row>
    <row r="1574" spans="1:19" x14ac:dyDescent="0.25">
      <c r="A1574">
        <v>280106</v>
      </c>
      <c r="B1574" t="s">
        <v>3986</v>
      </c>
      <c r="C1574">
        <v>2010</v>
      </c>
      <c r="D1574" t="s">
        <v>3524</v>
      </c>
      <c r="E1574" t="s">
        <v>3993</v>
      </c>
      <c r="F1574" t="s">
        <v>16</v>
      </c>
      <c r="H1574">
        <v>10</v>
      </c>
      <c r="I1574">
        <v>0</v>
      </c>
      <c r="J1574">
        <v>100</v>
      </c>
      <c r="K1574">
        <v>0</v>
      </c>
      <c r="L1574">
        <v>10</v>
      </c>
      <c r="M1574">
        <v>10</v>
      </c>
      <c r="N1574">
        <v>100</v>
      </c>
      <c r="O1574" t="s">
        <v>3994</v>
      </c>
      <c r="P1574" t="s">
        <v>3995</v>
      </c>
      <c r="Q1574" s="5" t="str">
        <f>HYPERLINK(Table4[[#This Row],[url]])</f>
        <v>https://s3.amazonaws.com/FrackFinder/Tadpole/Washington/2010/2010_X-080.4383_Y0040.0636.png</v>
      </c>
      <c r="S1574">
        <f>IF(LEFT(Table4[[#This Row],[answer1]])=Table4[[#This Row],[MY ANWER]], 0,1)</f>
        <v>1</v>
      </c>
    </row>
    <row r="1575" spans="1:19" x14ac:dyDescent="0.25">
      <c r="A1575">
        <v>280100</v>
      </c>
      <c r="B1575" t="s">
        <v>3966</v>
      </c>
      <c r="C1575">
        <v>2010</v>
      </c>
      <c r="D1575" t="s">
        <v>3524</v>
      </c>
      <c r="E1575" t="s">
        <v>3973</v>
      </c>
      <c r="F1575" t="s">
        <v>16</v>
      </c>
      <c r="H1575">
        <v>10</v>
      </c>
      <c r="I1575">
        <v>0</v>
      </c>
      <c r="J1575">
        <v>100</v>
      </c>
      <c r="K1575">
        <v>0</v>
      </c>
      <c r="L1575">
        <v>10</v>
      </c>
      <c r="M1575">
        <v>10</v>
      </c>
      <c r="N1575">
        <v>100</v>
      </c>
      <c r="O1575" t="s">
        <v>3974</v>
      </c>
      <c r="P1575" t="s">
        <v>3975</v>
      </c>
      <c r="Q1575" s="5" t="str">
        <f>HYPERLINK(Table4[[#This Row],[url]])</f>
        <v>https://s3.amazonaws.com/FrackFinder/Tadpole/Washington/2010/2010_X-080.4432_Y0040.1864.png</v>
      </c>
      <c r="S1575">
        <f>IF(LEFT(Table4[[#This Row],[answer1]])=Table4[[#This Row],[MY ANWER]], 0,1)</f>
        <v>1</v>
      </c>
    </row>
    <row r="1576" spans="1:19" x14ac:dyDescent="0.25">
      <c r="A1576">
        <v>280097</v>
      </c>
      <c r="B1576" t="s">
        <v>3956</v>
      </c>
      <c r="C1576">
        <v>2010</v>
      </c>
      <c r="D1576" t="s">
        <v>3524</v>
      </c>
      <c r="E1576" t="s">
        <v>3963</v>
      </c>
      <c r="F1576" t="s">
        <v>16</v>
      </c>
      <c r="H1576">
        <v>10</v>
      </c>
      <c r="I1576">
        <v>0</v>
      </c>
      <c r="J1576">
        <v>100</v>
      </c>
      <c r="K1576">
        <v>0</v>
      </c>
      <c r="L1576">
        <v>10</v>
      </c>
      <c r="M1576">
        <v>10</v>
      </c>
      <c r="N1576">
        <v>100</v>
      </c>
      <c r="O1576" t="s">
        <v>3964</v>
      </c>
      <c r="P1576" t="s">
        <v>3965</v>
      </c>
      <c r="Q1576" s="5" t="str">
        <f>HYPERLINK(Table4[[#This Row],[url]])</f>
        <v>https://s3.amazonaws.com/FrackFinder/Tadpole/Washington/2010/2010_X-080.4459_Y0040.2265.png</v>
      </c>
      <c r="S1576">
        <f>IF(LEFT(Table4[[#This Row],[answer1]])=Table4[[#This Row],[MY ANWER]], 0,1)</f>
        <v>1</v>
      </c>
    </row>
    <row r="1577" spans="1:19" x14ac:dyDescent="0.25">
      <c r="A1577">
        <v>280088</v>
      </c>
      <c r="B1577" t="s">
        <v>3925</v>
      </c>
      <c r="C1577">
        <v>2010</v>
      </c>
      <c r="D1577" t="s">
        <v>3524</v>
      </c>
      <c r="E1577" t="s">
        <v>3932</v>
      </c>
      <c r="F1577" t="s">
        <v>16</v>
      </c>
      <c r="H1577">
        <v>10</v>
      </c>
      <c r="I1577">
        <v>0</v>
      </c>
      <c r="J1577">
        <v>100</v>
      </c>
      <c r="K1577">
        <v>0</v>
      </c>
      <c r="L1577">
        <v>10</v>
      </c>
      <c r="M1577">
        <v>10</v>
      </c>
      <c r="N1577">
        <v>100</v>
      </c>
      <c r="O1577" t="s">
        <v>3933</v>
      </c>
      <c r="P1577" t="s">
        <v>3934</v>
      </c>
      <c r="Q1577" s="5" t="str">
        <f>HYPERLINK(Table4[[#This Row],[url]])</f>
        <v>https://s3.amazonaws.com/FrackFinder/Tadpole/Washington/2010/2010_X-080.4542_Y0040.2424.png</v>
      </c>
      <c r="S1577">
        <f>IF(LEFT(Table4[[#This Row],[answer1]])=Table4[[#This Row],[MY ANWER]], 0,1)</f>
        <v>1</v>
      </c>
    </row>
    <row r="1578" spans="1:19" x14ac:dyDescent="0.25">
      <c r="A1578">
        <v>280082</v>
      </c>
      <c r="B1578" t="s">
        <v>3905</v>
      </c>
      <c r="C1578">
        <v>2010</v>
      </c>
      <c r="D1578" t="s">
        <v>3524</v>
      </c>
      <c r="E1578" t="s">
        <v>3912</v>
      </c>
      <c r="F1578" t="s">
        <v>16</v>
      </c>
      <c r="H1578">
        <v>10</v>
      </c>
      <c r="I1578">
        <v>0</v>
      </c>
      <c r="J1578">
        <v>100</v>
      </c>
      <c r="K1578">
        <v>0</v>
      </c>
      <c r="L1578">
        <v>10</v>
      </c>
      <c r="M1578">
        <v>10</v>
      </c>
      <c r="N1578">
        <v>100</v>
      </c>
      <c r="O1578" t="s">
        <v>3913</v>
      </c>
      <c r="P1578" t="s">
        <v>3914</v>
      </c>
      <c r="Q1578" s="5" t="str">
        <f>HYPERLINK(Table4[[#This Row],[url]])</f>
        <v>https://s3.amazonaws.com/FrackFinder/Tadpole/Washington/2010/2010_X-080.4564_Y0040.3274.png</v>
      </c>
      <c r="S1578">
        <f>IF(LEFT(Table4[[#This Row],[answer1]])=Table4[[#This Row],[MY ANWER]], 0,1)</f>
        <v>1</v>
      </c>
    </row>
    <row r="1579" spans="1:19" x14ac:dyDescent="0.25">
      <c r="A1579">
        <v>280079</v>
      </c>
      <c r="B1579" t="s">
        <v>3895</v>
      </c>
      <c r="C1579">
        <v>2010</v>
      </c>
      <c r="D1579" t="s">
        <v>3524</v>
      </c>
      <c r="E1579" t="s">
        <v>3902</v>
      </c>
      <c r="F1579" t="s">
        <v>16</v>
      </c>
      <c r="H1579">
        <v>10</v>
      </c>
      <c r="I1579">
        <v>0</v>
      </c>
      <c r="J1579">
        <v>100</v>
      </c>
      <c r="K1579">
        <v>0</v>
      </c>
      <c r="L1579">
        <v>10</v>
      </c>
      <c r="M1579">
        <v>10</v>
      </c>
      <c r="N1579">
        <v>100</v>
      </c>
      <c r="O1579" t="s">
        <v>3903</v>
      </c>
      <c r="P1579" t="s">
        <v>3904</v>
      </c>
      <c r="Q1579" s="5" t="str">
        <f>HYPERLINK(Table4[[#This Row],[url]])</f>
        <v>https://s3.amazonaws.com/FrackFinder/Tadpole/Washington/2010/2010_X-080.4577_Y0040.2174.png</v>
      </c>
      <c r="S1579">
        <f>IF(LEFT(Table4[[#This Row],[answer1]])=Table4[[#This Row],[MY ANWER]], 0,1)</f>
        <v>1</v>
      </c>
    </row>
    <row r="1580" spans="1:19" x14ac:dyDescent="0.25">
      <c r="A1580">
        <v>280076</v>
      </c>
      <c r="B1580" t="s">
        <v>3885</v>
      </c>
      <c r="C1580">
        <v>2010</v>
      </c>
      <c r="D1580" t="s">
        <v>3524</v>
      </c>
      <c r="E1580" t="s">
        <v>3892</v>
      </c>
      <c r="F1580" t="s">
        <v>16</v>
      </c>
      <c r="H1580">
        <v>10</v>
      </c>
      <c r="I1580">
        <v>0</v>
      </c>
      <c r="J1580">
        <v>100</v>
      </c>
      <c r="K1580">
        <v>0</v>
      </c>
      <c r="L1580">
        <v>10</v>
      </c>
      <c r="M1580">
        <v>10</v>
      </c>
      <c r="N1580">
        <v>100</v>
      </c>
      <c r="O1580" t="s">
        <v>3893</v>
      </c>
      <c r="P1580" t="s">
        <v>3894</v>
      </c>
      <c r="Q1580" s="5" t="str">
        <f>HYPERLINK(Table4[[#This Row],[url]])</f>
        <v>https://s3.amazonaws.com/FrackFinder/Tadpole/Washington/2010/2010_X-080.4610_Y0040.2929.png</v>
      </c>
      <c r="S1580">
        <f>IF(LEFT(Table4[[#This Row],[answer1]])=Table4[[#This Row],[MY ANWER]], 0,1)</f>
        <v>1</v>
      </c>
    </row>
    <row r="1581" spans="1:19" x14ac:dyDescent="0.25">
      <c r="A1581">
        <v>280073</v>
      </c>
      <c r="B1581" t="s">
        <v>3875</v>
      </c>
      <c r="C1581">
        <v>2010</v>
      </c>
      <c r="D1581" t="s">
        <v>3524</v>
      </c>
      <c r="E1581" t="s">
        <v>3882</v>
      </c>
      <c r="F1581" t="s">
        <v>16</v>
      </c>
      <c r="H1581">
        <v>10</v>
      </c>
      <c r="I1581">
        <v>0</v>
      </c>
      <c r="J1581">
        <v>100</v>
      </c>
      <c r="K1581">
        <v>0</v>
      </c>
      <c r="L1581">
        <v>10</v>
      </c>
      <c r="M1581">
        <v>10</v>
      </c>
      <c r="N1581">
        <v>100</v>
      </c>
      <c r="O1581" t="s">
        <v>3883</v>
      </c>
      <c r="P1581" t="s">
        <v>3884</v>
      </c>
      <c r="Q1581" s="5" t="str">
        <f>HYPERLINK(Table4[[#This Row],[url]])</f>
        <v>https://s3.amazonaws.com/FrackFinder/Tadpole/Washington/2010/2010_X-080.4620_Y0040.1369.png</v>
      </c>
      <c r="S1581">
        <f>IF(LEFT(Table4[[#This Row],[answer1]])=Table4[[#This Row],[MY ANWER]], 0,1)</f>
        <v>1</v>
      </c>
    </row>
    <row r="1582" spans="1:19" x14ac:dyDescent="0.25">
      <c r="A1582">
        <v>280070</v>
      </c>
      <c r="B1582" t="s">
        <v>3865</v>
      </c>
      <c r="C1582">
        <v>2010</v>
      </c>
      <c r="D1582" t="s">
        <v>3524</v>
      </c>
      <c r="E1582" t="s">
        <v>3872</v>
      </c>
      <c r="F1582" t="s">
        <v>16</v>
      </c>
      <c r="H1582">
        <v>10</v>
      </c>
      <c r="I1582">
        <v>0</v>
      </c>
      <c r="J1582">
        <v>100</v>
      </c>
      <c r="K1582">
        <v>0</v>
      </c>
      <c r="L1582">
        <v>10</v>
      </c>
      <c r="M1582">
        <v>10</v>
      </c>
      <c r="N1582">
        <v>100</v>
      </c>
      <c r="O1582" t="s">
        <v>3873</v>
      </c>
      <c r="P1582" t="s">
        <v>3874</v>
      </c>
      <c r="Q1582" s="5" t="str">
        <f>HYPERLINK(Table4[[#This Row],[url]])</f>
        <v>https://s3.amazonaws.com/FrackFinder/Tadpole/Washington/2010/2010_X-080.4633_Y0040.4057.png</v>
      </c>
      <c r="S1582">
        <f>IF(LEFT(Table4[[#This Row],[answer1]])=Table4[[#This Row],[MY ANWER]], 0,1)</f>
        <v>1</v>
      </c>
    </row>
    <row r="1583" spans="1:19" x14ac:dyDescent="0.25">
      <c r="A1583">
        <v>280061</v>
      </c>
      <c r="B1583" t="s">
        <v>3835</v>
      </c>
      <c r="C1583">
        <v>2010</v>
      </c>
      <c r="D1583" t="s">
        <v>3524</v>
      </c>
      <c r="E1583" t="s">
        <v>3842</v>
      </c>
      <c r="F1583" t="s">
        <v>16</v>
      </c>
      <c r="H1583">
        <v>10</v>
      </c>
      <c r="I1583">
        <v>0</v>
      </c>
      <c r="J1583">
        <v>100</v>
      </c>
      <c r="K1583">
        <v>0</v>
      </c>
      <c r="L1583">
        <v>10</v>
      </c>
      <c r="M1583">
        <v>10</v>
      </c>
      <c r="N1583">
        <v>100</v>
      </c>
      <c r="O1583" t="s">
        <v>3843</v>
      </c>
      <c r="P1583" t="s">
        <v>3844</v>
      </c>
      <c r="Q1583" s="5" t="str">
        <f>HYPERLINK(Table4[[#This Row],[url]])</f>
        <v>https://s3.amazonaws.com/FrackFinder/Tadpole/Washington/2010/2010_X-080.4663_Y0040.1727.png</v>
      </c>
      <c r="S1583">
        <f>IF(LEFT(Table4[[#This Row],[answer1]])=Table4[[#This Row],[MY ANWER]], 0,1)</f>
        <v>1</v>
      </c>
    </row>
    <row r="1584" spans="1:19" x14ac:dyDescent="0.25">
      <c r="A1584">
        <v>280058</v>
      </c>
      <c r="B1584" t="s">
        <v>3825</v>
      </c>
      <c r="C1584">
        <v>2010</v>
      </c>
      <c r="D1584" t="s">
        <v>3524</v>
      </c>
      <c r="E1584" t="s">
        <v>3832</v>
      </c>
      <c r="F1584" t="s">
        <v>16</v>
      </c>
      <c r="H1584">
        <v>10</v>
      </c>
      <c r="I1584">
        <v>0</v>
      </c>
      <c r="J1584">
        <v>100</v>
      </c>
      <c r="K1584">
        <v>0</v>
      </c>
      <c r="L1584">
        <v>10</v>
      </c>
      <c r="M1584">
        <v>10</v>
      </c>
      <c r="N1584">
        <v>100</v>
      </c>
      <c r="O1584" t="s">
        <v>3833</v>
      </c>
      <c r="P1584" t="s">
        <v>3834</v>
      </c>
      <c r="Q1584" s="5" t="str">
        <f>HYPERLINK(Table4[[#This Row],[url]])</f>
        <v>https://s3.amazonaws.com/FrackFinder/Tadpole/Washington/2010/2010_X-080.4682_Y0040.2011.png</v>
      </c>
      <c r="S1584">
        <f>IF(LEFT(Table4[[#This Row],[answer1]])=Table4[[#This Row],[MY ANWER]], 0,1)</f>
        <v>1</v>
      </c>
    </row>
    <row r="1585" spans="1:19" x14ac:dyDescent="0.25">
      <c r="A1585">
        <v>280055</v>
      </c>
      <c r="B1585" t="s">
        <v>3815</v>
      </c>
      <c r="C1585">
        <v>2010</v>
      </c>
      <c r="D1585" t="s">
        <v>3524</v>
      </c>
      <c r="E1585" t="s">
        <v>3822</v>
      </c>
      <c r="F1585" t="s">
        <v>16</v>
      </c>
      <c r="H1585">
        <v>10</v>
      </c>
      <c r="I1585">
        <v>0</v>
      </c>
      <c r="J1585">
        <v>100</v>
      </c>
      <c r="K1585">
        <v>0</v>
      </c>
      <c r="L1585">
        <v>10</v>
      </c>
      <c r="M1585">
        <v>10</v>
      </c>
      <c r="N1585">
        <v>100</v>
      </c>
      <c r="O1585" t="s">
        <v>3823</v>
      </c>
      <c r="P1585" t="s">
        <v>3824</v>
      </c>
      <c r="Q1585" s="5" t="str">
        <f>HYPERLINK(Table4[[#This Row],[url]])</f>
        <v>https://s3.amazonaws.com/FrackFinder/Tadpole/Washington/2010/2010_X-080.4720_Y0040.0974.png</v>
      </c>
      <c r="S1585">
        <f>IF(LEFT(Table4[[#This Row],[answer1]])=Table4[[#This Row],[MY ANWER]], 0,1)</f>
        <v>1</v>
      </c>
    </row>
    <row r="1586" spans="1:19" x14ac:dyDescent="0.25">
      <c r="A1586">
        <v>280052</v>
      </c>
      <c r="B1586" t="s">
        <v>3805</v>
      </c>
      <c r="C1586">
        <v>2010</v>
      </c>
      <c r="D1586" t="s">
        <v>3524</v>
      </c>
      <c r="E1586" t="s">
        <v>3812</v>
      </c>
      <c r="F1586" t="s">
        <v>19</v>
      </c>
      <c r="H1586">
        <v>10</v>
      </c>
      <c r="I1586">
        <v>0</v>
      </c>
      <c r="J1586">
        <v>100</v>
      </c>
      <c r="K1586">
        <v>0</v>
      </c>
      <c r="L1586">
        <v>10</v>
      </c>
      <c r="M1586">
        <v>10</v>
      </c>
      <c r="N1586">
        <v>100</v>
      </c>
      <c r="O1586" t="s">
        <v>3813</v>
      </c>
      <c r="P1586" t="s">
        <v>3814</v>
      </c>
      <c r="Q1586" s="5" t="str">
        <f>HYPERLINK(Table4[[#This Row],[url]])</f>
        <v>https://s3.amazonaws.com/FrackFinder/Tadpole/Washington/2010/2010_X-080.4723_Y0040.2778.png</v>
      </c>
      <c r="S1586">
        <f>IF(LEFT(Table4[[#This Row],[answer1]])=Table4[[#This Row],[MY ANWER]], 0,1)</f>
        <v>1</v>
      </c>
    </row>
    <row r="1587" spans="1:19" x14ac:dyDescent="0.25">
      <c r="A1587">
        <v>280049</v>
      </c>
      <c r="B1587" t="s">
        <v>3795</v>
      </c>
      <c r="C1587">
        <v>2010</v>
      </c>
      <c r="D1587" t="s">
        <v>3524</v>
      </c>
      <c r="E1587" t="s">
        <v>3802</v>
      </c>
      <c r="F1587" t="s">
        <v>16</v>
      </c>
      <c r="H1587">
        <v>10</v>
      </c>
      <c r="I1587">
        <v>0</v>
      </c>
      <c r="J1587">
        <v>100</v>
      </c>
      <c r="K1587">
        <v>0</v>
      </c>
      <c r="L1587">
        <v>10</v>
      </c>
      <c r="M1587">
        <v>10</v>
      </c>
      <c r="N1587">
        <v>100</v>
      </c>
      <c r="O1587" t="s">
        <v>3803</v>
      </c>
      <c r="P1587" t="s">
        <v>3804</v>
      </c>
      <c r="Q1587" s="5" t="str">
        <f>HYPERLINK(Table4[[#This Row],[url]])</f>
        <v>https://s3.amazonaws.com/FrackFinder/Tadpole/Washington/2010/2010_X-080.4746_Y0040.2598.png</v>
      </c>
      <c r="S1587">
        <f>IF(LEFT(Table4[[#This Row],[answer1]])=Table4[[#This Row],[MY ANWER]], 0,1)</f>
        <v>1</v>
      </c>
    </row>
    <row r="1588" spans="1:19" x14ac:dyDescent="0.25">
      <c r="A1588">
        <v>280040</v>
      </c>
      <c r="B1588" t="s">
        <v>3765</v>
      </c>
      <c r="C1588">
        <v>2010</v>
      </c>
      <c r="D1588" t="s">
        <v>3524</v>
      </c>
      <c r="E1588" t="s">
        <v>3772</v>
      </c>
      <c r="F1588" t="s">
        <v>16</v>
      </c>
      <c r="H1588">
        <v>10</v>
      </c>
      <c r="I1588">
        <v>0</v>
      </c>
      <c r="J1588">
        <v>100</v>
      </c>
      <c r="K1588">
        <v>0</v>
      </c>
      <c r="L1588">
        <v>10</v>
      </c>
      <c r="M1588">
        <v>10</v>
      </c>
      <c r="N1588">
        <v>100</v>
      </c>
      <c r="O1588" t="s">
        <v>3773</v>
      </c>
      <c r="P1588" t="s">
        <v>3774</v>
      </c>
      <c r="Q1588" s="5" t="str">
        <f>HYPERLINK(Table4[[#This Row],[url]])</f>
        <v>https://s3.amazonaws.com/FrackFinder/Tadpole/Washington/2010/2010_X-080.4784_Y0040.1992.png</v>
      </c>
      <c r="S1588">
        <f>IF(LEFT(Table4[[#This Row],[answer1]])=Table4[[#This Row],[MY ANWER]], 0,1)</f>
        <v>1</v>
      </c>
    </row>
    <row r="1589" spans="1:19" x14ac:dyDescent="0.25">
      <c r="A1589">
        <v>280037</v>
      </c>
      <c r="B1589" t="s">
        <v>3755</v>
      </c>
      <c r="C1589">
        <v>2010</v>
      </c>
      <c r="D1589" t="s">
        <v>3524</v>
      </c>
      <c r="E1589" t="s">
        <v>3762</v>
      </c>
      <c r="F1589" t="s">
        <v>16</v>
      </c>
      <c r="H1589">
        <v>10</v>
      </c>
      <c r="I1589">
        <v>0</v>
      </c>
      <c r="J1589">
        <v>100</v>
      </c>
      <c r="K1589">
        <v>0</v>
      </c>
      <c r="L1589">
        <v>10</v>
      </c>
      <c r="M1589">
        <v>10</v>
      </c>
      <c r="N1589">
        <v>100</v>
      </c>
      <c r="O1589" t="s">
        <v>3763</v>
      </c>
      <c r="P1589" t="s">
        <v>3764</v>
      </c>
      <c r="Q1589" s="5" t="str">
        <f>HYPERLINK(Table4[[#This Row],[url]])</f>
        <v>https://s3.amazonaws.com/FrackFinder/Tadpole/Washington/2010/2010_X-080.4787_Y0040.0171.png</v>
      </c>
      <c r="S1589">
        <f>IF(LEFT(Table4[[#This Row],[answer1]])=Table4[[#This Row],[MY ANWER]], 0,1)</f>
        <v>1</v>
      </c>
    </row>
    <row r="1590" spans="1:19" x14ac:dyDescent="0.25">
      <c r="A1590">
        <v>280031</v>
      </c>
      <c r="B1590" t="s">
        <v>3735</v>
      </c>
      <c r="C1590">
        <v>2010</v>
      </c>
      <c r="D1590" t="s">
        <v>3524</v>
      </c>
      <c r="E1590" t="s">
        <v>3742</v>
      </c>
      <c r="F1590" t="s">
        <v>16</v>
      </c>
      <c r="H1590">
        <v>10</v>
      </c>
      <c r="I1590">
        <v>0</v>
      </c>
      <c r="J1590">
        <v>100</v>
      </c>
      <c r="K1590">
        <v>0</v>
      </c>
      <c r="L1590">
        <v>10</v>
      </c>
      <c r="M1590">
        <v>10</v>
      </c>
      <c r="N1590">
        <v>100</v>
      </c>
      <c r="O1590" t="s">
        <v>3743</v>
      </c>
      <c r="P1590" t="s">
        <v>3744</v>
      </c>
      <c r="Q1590" s="5" t="str">
        <f>HYPERLINK(Table4[[#This Row],[url]])</f>
        <v>https://s3.amazonaws.com/FrackFinder/Tadpole/Washington/2010/2010_X-080.4833_Y0040.2450.png</v>
      </c>
      <c r="S1590">
        <f>IF(LEFT(Table4[[#This Row],[answer1]])=Table4[[#This Row],[MY ANWER]], 0,1)</f>
        <v>1</v>
      </c>
    </row>
    <row r="1591" spans="1:19" x14ac:dyDescent="0.25">
      <c r="A1591">
        <v>280028</v>
      </c>
      <c r="B1591" t="s">
        <v>3725</v>
      </c>
      <c r="C1591">
        <v>2010</v>
      </c>
      <c r="D1591" t="s">
        <v>3524</v>
      </c>
      <c r="E1591" t="s">
        <v>3732</v>
      </c>
      <c r="F1591" t="s">
        <v>16</v>
      </c>
      <c r="H1591">
        <v>10</v>
      </c>
      <c r="I1591">
        <v>0</v>
      </c>
      <c r="J1591">
        <v>100</v>
      </c>
      <c r="K1591">
        <v>0</v>
      </c>
      <c r="L1591">
        <v>10</v>
      </c>
      <c r="M1591">
        <v>10</v>
      </c>
      <c r="N1591">
        <v>100</v>
      </c>
      <c r="O1591" t="s">
        <v>3733</v>
      </c>
      <c r="P1591" t="s">
        <v>3734</v>
      </c>
      <c r="Q1591" s="5" t="str">
        <f>HYPERLINK(Table4[[#This Row],[url]])</f>
        <v>https://s3.amazonaws.com/FrackFinder/Tadpole/Washington/2010/2010_X-080.4837_Y0040.2317.png</v>
      </c>
      <c r="S1591">
        <f>IF(LEFT(Table4[[#This Row],[answer1]])=Table4[[#This Row],[MY ANWER]], 0,1)</f>
        <v>1</v>
      </c>
    </row>
    <row r="1592" spans="1:19" x14ac:dyDescent="0.25">
      <c r="A1592">
        <v>280025</v>
      </c>
      <c r="B1592" t="s">
        <v>3715</v>
      </c>
      <c r="C1592">
        <v>2010</v>
      </c>
      <c r="D1592" t="s">
        <v>3524</v>
      </c>
      <c r="E1592" t="s">
        <v>3722</v>
      </c>
      <c r="F1592" t="s">
        <v>16</v>
      </c>
      <c r="H1592">
        <v>10</v>
      </c>
      <c r="I1592">
        <v>0</v>
      </c>
      <c r="J1592">
        <v>100</v>
      </c>
      <c r="K1592">
        <v>0</v>
      </c>
      <c r="L1592">
        <v>10</v>
      </c>
      <c r="M1592">
        <v>10</v>
      </c>
      <c r="N1592">
        <v>100</v>
      </c>
      <c r="O1592" t="s">
        <v>3723</v>
      </c>
      <c r="P1592" t="s">
        <v>3724</v>
      </c>
      <c r="Q1592" s="5" t="str">
        <f>HYPERLINK(Table4[[#This Row],[url]])</f>
        <v>https://s3.amazonaws.com/FrackFinder/Tadpole/Washington/2010/2010_X-080.4856_Y0040.2784.png</v>
      </c>
      <c r="S1592">
        <f>IF(LEFT(Table4[[#This Row],[answer1]])=Table4[[#This Row],[MY ANWER]], 0,1)</f>
        <v>1</v>
      </c>
    </row>
    <row r="1593" spans="1:19" x14ac:dyDescent="0.25">
      <c r="A1593">
        <v>280022</v>
      </c>
      <c r="B1593" t="s">
        <v>3705</v>
      </c>
      <c r="C1593">
        <v>2010</v>
      </c>
      <c r="D1593" t="s">
        <v>3524</v>
      </c>
      <c r="E1593" t="s">
        <v>3712</v>
      </c>
      <c r="F1593" t="s">
        <v>16</v>
      </c>
      <c r="H1593">
        <v>10</v>
      </c>
      <c r="I1593">
        <v>0</v>
      </c>
      <c r="J1593">
        <v>100</v>
      </c>
      <c r="K1593">
        <v>0</v>
      </c>
      <c r="L1593">
        <v>10</v>
      </c>
      <c r="M1593">
        <v>10</v>
      </c>
      <c r="N1593">
        <v>100</v>
      </c>
      <c r="O1593" t="s">
        <v>3713</v>
      </c>
      <c r="P1593" t="s">
        <v>3714</v>
      </c>
      <c r="Q1593" s="5" t="str">
        <f>HYPERLINK(Table4[[#This Row],[url]])</f>
        <v>https://s3.amazonaws.com/FrackFinder/Tadpole/Washington/2010/2010_X-080.4886_Y0039.9911.png</v>
      </c>
      <c r="S1593">
        <f>IF(LEFT(Table4[[#This Row],[answer1]])=Table4[[#This Row],[MY ANWER]], 0,1)</f>
        <v>1</v>
      </c>
    </row>
    <row r="1594" spans="1:19" x14ac:dyDescent="0.25">
      <c r="A1594">
        <v>280019</v>
      </c>
      <c r="B1594" t="s">
        <v>3695</v>
      </c>
      <c r="C1594">
        <v>2010</v>
      </c>
      <c r="D1594" t="s">
        <v>3524</v>
      </c>
      <c r="E1594" t="s">
        <v>3702</v>
      </c>
      <c r="F1594" t="s">
        <v>16</v>
      </c>
      <c r="H1594">
        <v>10</v>
      </c>
      <c r="I1594">
        <v>0</v>
      </c>
      <c r="J1594">
        <v>100</v>
      </c>
      <c r="K1594">
        <v>0</v>
      </c>
      <c r="L1594">
        <v>10</v>
      </c>
      <c r="M1594">
        <v>10</v>
      </c>
      <c r="N1594">
        <v>100</v>
      </c>
      <c r="O1594" t="s">
        <v>3703</v>
      </c>
      <c r="P1594" t="s">
        <v>3704</v>
      </c>
      <c r="Q1594" s="5" t="str">
        <f>HYPERLINK(Table4[[#This Row],[url]])</f>
        <v>https://s3.amazonaws.com/FrackFinder/Tadpole/Washington/2010/2010_X-080.4898_Y0040.4007.png</v>
      </c>
      <c r="S1594">
        <f>IF(LEFT(Table4[[#This Row],[answer1]])=Table4[[#This Row],[MY ANWER]], 0,1)</f>
        <v>1</v>
      </c>
    </row>
    <row r="1595" spans="1:19" x14ac:dyDescent="0.25">
      <c r="A1595">
        <v>280016</v>
      </c>
      <c r="B1595" t="s">
        <v>3685</v>
      </c>
      <c r="C1595">
        <v>2010</v>
      </c>
      <c r="D1595" t="s">
        <v>3524</v>
      </c>
      <c r="E1595" t="s">
        <v>3692</v>
      </c>
      <c r="F1595" t="s">
        <v>16</v>
      </c>
      <c r="H1595">
        <v>10</v>
      </c>
      <c r="I1595">
        <v>0</v>
      </c>
      <c r="J1595">
        <v>100</v>
      </c>
      <c r="K1595">
        <v>0</v>
      </c>
      <c r="L1595">
        <v>10</v>
      </c>
      <c r="M1595">
        <v>10</v>
      </c>
      <c r="N1595">
        <v>100</v>
      </c>
      <c r="O1595" t="s">
        <v>3693</v>
      </c>
      <c r="P1595" t="s">
        <v>3694</v>
      </c>
      <c r="Q1595" s="5" t="str">
        <f>HYPERLINK(Table4[[#This Row],[url]])</f>
        <v>https://s3.amazonaws.com/FrackFinder/Tadpole/Washington/2010/2010_X-080.4931_Y0040.1191.png</v>
      </c>
      <c r="S1595">
        <f>IF(LEFT(Table4[[#This Row],[answer1]])=Table4[[#This Row],[MY ANWER]], 0,1)</f>
        <v>1</v>
      </c>
    </row>
    <row r="1596" spans="1:19" x14ac:dyDescent="0.25">
      <c r="A1596">
        <v>280013</v>
      </c>
      <c r="B1596" t="s">
        <v>3675</v>
      </c>
      <c r="C1596">
        <v>2010</v>
      </c>
      <c r="D1596" t="s">
        <v>3524</v>
      </c>
      <c r="E1596" t="s">
        <v>3682</v>
      </c>
      <c r="F1596" t="s">
        <v>16187</v>
      </c>
      <c r="H1596">
        <v>10</v>
      </c>
      <c r="I1596">
        <v>0</v>
      </c>
      <c r="J1596">
        <v>100</v>
      </c>
      <c r="K1596">
        <v>0</v>
      </c>
      <c r="L1596">
        <v>10</v>
      </c>
      <c r="M1596">
        <v>10</v>
      </c>
      <c r="N1596">
        <v>100</v>
      </c>
      <c r="O1596" t="s">
        <v>3683</v>
      </c>
      <c r="P1596" t="s">
        <v>3684</v>
      </c>
      <c r="Q1596" s="5" t="str">
        <f>HYPERLINK(Table4[[#This Row],[url]])</f>
        <v>https://s3.amazonaws.com/FrackFinder/Tadpole/Washington/2010/2010_X-080.4945_Y0040.2149.png</v>
      </c>
      <c r="S1596">
        <f>IF(LEFT(Table4[[#This Row],[answer1]])=Table4[[#This Row],[MY ANWER]], 0,1)</f>
        <v>1</v>
      </c>
    </row>
    <row r="1597" spans="1:19" x14ac:dyDescent="0.25">
      <c r="A1597">
        <v>280004</v>
      </c>
      <c r="B1597" t="s">
        <v>3645</v>
      </c>
      <c r="C1597">
        <v>2010</v>
      </c>
      <c r="D1597" t="s">
        <v>3524</v>
      </c>
      <c r="E1597" t="s">
        <v>3652</v>
      </c>
      <c r="F1597" t="s">
        <v>16</v>
      </c>
      <c r="H1597">
        <v>10</v>
      </c>
      <c r="I1597">
        <v>0</v>
      </c>
      <c r="J1597">
        <v>100</v>
      </c>
      <c r="K1597">
        <v>0</v>
      </c>
      <c r="L1597">
        <v>10</v>
      </c>
      <c r="M1597">
        <v>10</v>
      </c>
      <c r="N1597">
        <v>100</v>
      </c>
      <c r="O1597" t="s">
        <v>3653</v>
      </c>
      <c r="P1597" t="s">
        <v>3654</v>
      </c>
      <c r="Q1597" s="5" t="str">
        <f>HYPERLINK(Table4[[#This Row],[url]])</f>
        <v>https://s3.amazonaws.com/FrackFinder/Tadpole/Washington/2010/2010_X-080.4966_Y0040.1559.png</v>
      </c>
      <c r="S1597">
        <f>IF(LEFT(Table4[[#This Row],[answer1]])=Table4[[#This Row],[MY ANWER]], 0,1)</f>
        <v>1</v>
      </c>
    </row>
    <row r="1598" spans="1:19" x14ac:dyDescent="0.25">
      <c r="A1598">
        <v>279998</v>
      </c>
      <c r="B1598" t="s">
        <v>3625</v>
      </c>
      <c r="C1598">
        <v>2010</v>
      </c>
      <c r="D1598" t="s">
        <v>3524</v>
      </c>
      <c r="E1598" t="s">
        <v>3632</v>
      </c>
      <c r="F1598" t="s">
        <v>16</v>
      </c>
      <c r="H1598">
        <v>10</v>
      </c>
      <c r="I1598">
        <v>0</v>
      </c>
      <c r="J1598">
        <v>100</v>
      </c>
      <c r="K1598">
        <v>0</v>
      </c>
      <c r="L1598">
        <v>10</v>
      </c>
      <c r="M1598">
        <v>10</v>
      </c>
      <c r="N1598">
        <v>100</v>
      </c>
      <c r="O1598" t="s">
        <v>3633</v>
      </c>
      <c r="P1598" t="s">
        <v>3634</v>
      </c>
      <c r="Q1598" s="5" t="str">
        <f>HYPERLINK(Table4[[#This Row],[url]])</f>
        <v>https://s3.amazonaws.com/FrackFinder/Tadpole/Washington/2010/2010_X-080.4990_Y0040.4302.png</v>
      </c>
      <c r="S1598">
        <f>IF(LEFT(Table4[[#This Row],[answer1]])=Table4[[#This Row],[MY ANWER]], 0,1)</f>
        <v>1</v>
      </c>
    </row>
    <row r="1599" spans="1:19" x14ac:dyDescent="0.25">
      <c r="A1599">
        <v>279995</v>
      </c>
      <c r="B1599" t="s">
        <v>3615</v>
      </c>
      <c r="C1599">
        <v>2010</v>
      </c>
      <c r="D1599" t="s">
        <v>3524</v>
      </c>
      <c r="E1599" t="s">
        <v>3622</v>
      </c>
      <c r="F1599" t="s">
        <v>16</v>
      </c>
      <c r="H1599">
        <v>11</v>
      </c>
      <c r="I1599">
        <v>0</v>
      </c>
      <c r="J1599">
        <v>100</v>
      </c>
      <c r="K1599">
        <v>0</v>
      </c>
      <c r="L1599">
        <v>11</v>
      </c>
      <c r="M1599">
        <v>10</v>
      </c>
      <c r="N1599">
        <v>110</v>
      </c>
      <c r="O1599" t="s">
        <v>3623</v>
      </c>
      <c r="P1599" t="s">
        <v>3624</v>
      </c>
      <c r="Q1599" s="5" t="str">
        <f>HYPERLINK(Table4[[#This Row],[url]])</f>
        <v>https://s3.amazonaws.com/FrackFinder/Tadpole/Washington/2010/2010_X-080.4993_Y0040.1838.png</v>
      </c>
      <c r="S1599">
        <f>IF(LEFT(Table4[[#This Row],[answer1]])=Table4[[#This Row],[MY ANWER]], 0,1)</f>
        <v>1</v>
      </c>
    </row>
    <row r="1600" spans="1:19" x14ac:dyDescent="0.25">
      <c r="A1600">
        <v>279992</v>
      </c>
      <c r="B1600" t="s">
        <v>3605</v>
      </c>
      <c r="C1600">
        <v>2010</v>
      </c>
      <c r="D1600" t="s">
        <v>3524</v>
      </c>
      <c r="E1600" t="s">
        <v>3612</v>
      </c>
      <c r="F1600" t="s">
        <v>16</v>
      </c>
      <c r="H1600">
        <v>12</v>
      </c>
      <c r="I1600">
        <v>0</v>
      </c>
      <c r="J1600">
        <v>100</v>
      </c>
      <c r="K1600">
        <v>0</v>
      </c>
      <c r="L1600">
        <v>12</v>
      </c>
      <c r="M1600">
        <v>10</v>
      </c>
      <c r="N1600">
        <v>120</v>
      </c>
      <c r="O1600" t="s">
        <v>3613</v>
      </c>
      <c r="P1600" t="s">
        <v>3614</v>
      </c>
      <c r="Q1600" s="5" t="str">
        <f>HYPERLINK(Table4[[#This Row],[url]])</f>
        <v>https://s3.amazonaws.com/FrackFinder/Tadpole/Washington/2010/2010_X-080.5003_Y0040.2701.png</v>
      </c>
      <c r="S1600">
        <f>IF(LEFT(Table4[[#This Row],[answer1]])=Table4[[#This Row],[MY ANWER]], 0,1)</f>
        <v>1</v>
      </c>
    </row>
    <row r="1601" spans="1:19" x14ac:dyDescent="0.25">
      <c r="A1601">
        <v>279989</v>
      </c>
      <c r="B1601" t="s">
        <v>3595</v>
      </c>
      <c r="C1601">
        <v>2010</v>
      </c>
      <c r="D1601" t="s">
        <v>3524</v>
      </c>
      <c r="E1601" t="s">
        <v>3602</v>
      </c>
      <c r="F1601" t="s">
        <v>16</v>
      </c>
      <c r="H1601">
        <v>10</v>
      </c>
      <c r="I1601">
        <v>0</v>
      </c>
      <c r="J1601">
        <v>100</v>
      </c>
      <c r="K1601">
        <v>0</v>
      </c>
      <c r="L1601">
        <v>10</v>
      </c>
      <c r="M1601">
        <v>10</v>
      </c>
      <c r="N1601">
        <v>100</v>
      </c>
      <c r="O1601" t="s">
        <v>3603</v>
      </c>
      <c r="P1601" t="s">
        <v>3604</v>
      </c>
      <c r="Q1601" s="5" t="str">
        <f>HYPERLINK(Table4[[#This Row],[url]])</f>
        <v>https://s3.amazonaws.com/FrackFinder/Tadpole/Washington/2010/2010_X-080.5018_Y0040.2227.png</v>
      </c>
      <c r="S1601">
        <f>IF(LEFT(Table4[[#This Row],[answer1]])=Table4[[#This Row],[MY ANWER]], 0,1)</f>
        <v>1</v>
      </c>
    </row>
    <row r="1602" spans="1:19" x14ac:dyDescent="0.25">
      <c r="A1602">
        <v>279977</v>
      </c>
      <c r="B1602" t="s">
        <v>3554</v>
      </c>
      <c r="C1602">
        <v>2010</v>
      </c>
      <c r="D1602" t="s">
        <v>3524</v>
      </c>
      <c r="E1602" t="s">
        <v>3561</v>
      </c>
      <c r="F1602" t="s">
        <v>16</v>
      </c>
      <c r="H1602">
        <v>10</v>
      </c>
      <c r="I1602">
        <v>0</v>
      </c>
      <c r="J1602">
        <v>100</v>
      </c>
      <c r="K1602">
        <v>0</v>
      </c>
      <c r="L1602">
        <v>10</v>
      </c>
      <c r="M1602">
        <v>10</v>
      </c>
      <c r="N1602">
        <v>100</v>
      </c>
      <c r="O1602" t="s">
        <v>3562</v>
      </c>
      <c r="P1602" t="s">
        <v>3563</v>
      </c>
      <c r="Q1602" s="5" t="str">
        <f>HYPERLINK(Table4[[#This Row],[url]])</f>
        <v>https://s3.amazonaws.com/FrackFinder/Tadpole/Washington/2010/2010_X-080.5054_Y0039.9600.png</v>
      </c>
      <c r="S1602">
        <f>IF(LEFT(Table4[[#This Row],[answer1]])=Table4[[#This Row],[MY ANWER]], 0,1)</f>
        <v>1</v>
      </c>
    </row>
    <row r="1603" spans="1:19" x14ac:dyDescent="0.25">
      <c r="A1603">
        <v>279974</v>
      </c>
      <c r="B1603" t="s">
        <v>3544</v>
      </c>
      <c r="C1603">
        <v>2010</v>
      </c>
      <c r="D1603" t="s">
        <v>3524</v>
      </c>
      <c r="E1603" t="s">
        <v>3551</v>
      </c>
      <c r="F1603" t="s">
        <v>16</v>
      </c>
      <c r="H1603">
        <v>10</v>
      </c>
      <c r="I1603">
        <v>0</v>
      </c>
      <c r="J1603">
        <v>100</v>
      </c>
      <c r="K1603">
        <v>0</v>
      </c>
      <c r="L1603">
        <v>10</v>
      </c>
      <c r="M1603">
        <v>10</v>
      </c>
      <c r="N1603">
        <v>100</v>
      </c>
      <c r="O1603" t="s">
        <v>3552</v>
      </c>
      <c r="P1603" t="s">
        <v>3553</v>
      </c>
      <c r="Q1603" s="5" t="str">
        <f>HYPERLINK(Table4[[#This Row],[url]])</f>
        <v>https://s3.amazonaws.com/FrackFinder/Tadpole/Washington/2010/2010_X-080.5071_Y0039.9744.png</v>
      </c>
      <c r="S1603">
        <f>IF(LEFT(Table4[[#This Row],[answer1]])=Table4[[#This Row],[MY ANWER]], 0,1)</f>
        <v>1</v>
      </c>
    </row>
    <row r="1604" spans="1:19" x14ac:dyDescent="0.25">
      <c r="A1604">
        <v>279971</v>
      </c>
      <c r="B1604" t="s">
        <v>3534</v>
      </c>
      <c r="C1604">
        <v>2010</v>
      </c>
      <c r="D1604" t="s">
        <v>3524</v>
      </c>
      <c r="E1604" t="s">
        <v>3541</v>
      </c>
      <c r="F1604" t="s">
        <v>16</v>
      </c>
      <c r="H1604">
        <v>10</v>
      </c>
      <c r="I1604">
        <v>0</v>
      </c>
      <c r="J1604">
        <v>100</v>
      </c>
      <c r="K1604">
        <v>0</v>
      </c>
      <c r="L1604">
        <v>10</v>
      </c>
      <c r="M1604">
        <v>10</v>
      </c>
      <c r="N1604">
        <v>100</v>
      </c>
      <c r="O1604" t="s">
        <v>3542</v>
      </c>
      <c r="P1604" t="s">
        <v>3543</v>
      </c>
      <c r="Q1604" s="5" t="str">
        <f>HYPERLINK(Table4[[#This Row],[url]])</f>
        <v>https://s3.amazonaws.com/FrackFinder/Tadpole/Washington/2010/2010_X-080.5076_Y0040.1147.png</v>
      </c>
      <c r="S1604">
        <f>IF(LEFT(Table4[[#This Row],[answer1]])=Table4[[#This Row],[MY ANWER]], 0,1)</f>
        <v>1</v>
      </c>
    </row>
    <row r="1048530" spans="8:8" x14ac:dyDescent="0.25">
      <c r="H1048530">
        <f>SUM(H2:H1048529)</f>
        <v>15627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78"/>
  <sheetViews>
    <sheetView topLeftCell="D1" workbookViewId="0">
      <selection activeCell="Q10" sqref="Q10"/>
    </sheetView>
  </sheetViews>
  <sheetFormatPr defaultRowHeight="15" x14ac:dyDescent="0.25"/>
  <cols>
    <col min="1" max="2" width="9.140625" hidden="1" customWidth="1"/>
    <col min="6" max="7" width="10.5703125" customWidth="1"/>
    <col min="8" max="9" width="16.5703125" customWidth="1"/>
    <col min="10" max="10" width="14.28515625" customWidth="1"/>
    <col min="11" max="11" width="14.140625" customWidth="1"/>
    <col min="12" max="12" width="15.5703125" hidden="1" customWidth="1"/>
    <col min="13" max="13" width="15.140625" hidden="1" customWidth="1"/>
    <col min="14" max="14" width="15.28515625" hidden="1" customWidth="1"/>
    <col min="15" max="15" width="14.28515625" hidden="1" customWidth="1"/>
    <col min="16" max="16" width="14.5703125" hidden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16186</v>
      </c>
      <c r="R1" t="s">
        <v>16194</v>
      </c>
      <c r="S1" t="s">
        <v>16195</v>
      </c>
    </row>
    <row r="2" spans="1:19" x14ac:dyDescent="0.25">
      <c r="A2">
        <v>279910</v>
      </c>
      <c r="B2" t="s">
        <v>3452</v>
      </c>
      <c r="C2">
        <v>2005</v>
      </c>
      <c r="D2" t="s">
        <v>3417</v>
      </c>
      <c r="E2" t="s">
        <v>3453</v>
      </c>
      <c r="F2" t="s">
        <v>16</v>
      </c>
      <c r="G2" t="s">
        <v>17</v>
      </c>
      <c r="H2">
        <v>8</v>
      </c>
      <c r="I2">
        <v>2</v>
      </c>
      <c r="J2">
        <v>80</v>
      </c>
      <c r="K2">
        <v>20</v>
      </c>
      <c r="L2">
        <v>10</v>
      </c>
      <c r="M2">
        <v>10</v>
      </c>
      <c r="N2">
        <v>100</v>
      </c>
      <c r="O2" t="s">
        <v>3454</v>
      </c>
      <c r="P2" t="s">
        <v>3455</v>
      </c>
      <c r="Q2" s="5" t="str">
        <f>HYPERLINK(Table6[[#This Row],[url]])</f>
        <v>https://s3.amazonaws.com/FrackFinder/Tadpole/Forest/2005/2005_X-079.2094_Y0041.5985.png</v>
      </c>
      <c r="R2" t="s">
        <v>16191</v>
      </c>
      <c r="S2">
        <f>IF(LEFT(Table6[[#This Row],[answer1]])=Table6[[#This Row],[MY ANSWER]],0,1)</f>
        <v>0</v>
      </c>
    </row>
    <row r="3" spans="1:19" x14ac:dyDescent="0.25">
      <c r="A3">
        <v>279911</v>
      </c>
      <c r="B3" t="s">
        <v>3452</v>
      </c>
      <c r="C3">
        <v>2008</v>
      </c>
      <c r="D3" t="s">
        <v>3417</v>
      </c>
      <c r="E3" t="s">
        <v>3456</v>
      </c>
      <c r="F3" t="s">
        <v>16</v>
      </c>
      <c r="G3" t="s">
        <v>17</v>
      </c>
      <c r="H3">
        <v>8</v>
      </c>
      <c r="I3">
        <v>2</v>
      </c>
      <c r="J3">
        <v>80</v>
      </c>
      <c r="K3">
        <v>20</v>
      </c>
      <c r="L3">
        <v>10</v>
      </c>
      <c r="M3">
        <v>10</v>
      </c>
      <c r="N3">
        <v>100</v>
      </c>
      <c r="O3" t="s">
        <v>3457</v>
      </c>
      <c r="P3" t="s">
        <v>3458</v>
      </c>
      <c r="Q3" s="5" t="str">
        <f>HYPERLINK(Table6[[#This Row],[url]])</f>
        <v>https://s3.amazonaws.com/FrackFinder/Tadpole/Forest/2008/2008_X-079.2094_Y0041.5985.png</v>
      </c>
      <c r="R3" t="s">
        <v>16191</v>
      </c>
      <c r="S3">
        <f>IF(LEFT(Table6[[#This Row],[answer1]])=Table6[[#This Row],[MY ANSWER]],0,1)</f>
        <v>0</v>
      </c>
    </row>
    <row r="4" spans="1:19" x14ac:dyDescent="0.25">
      <c r="A4">
        <v>280680</v>
      </c>
      <c r="B4" t="s">
        <v>5907</v>
      </c>
      <c r="C4">
        <v>2005</v>
      </c>
      <c r="D4" t="s">
        <v>3565</v>
      </c>
      <c r="E4" t="s">
        <v>5908</v>
      </c>
      <c r="F4" t="s">
        <v>16</v>
      </c>
      <c r="G4" t="s">
        <v>17</v>
      </c>
      <c r="H4">
        <v>8</v>
      </c>
      <c r="I4">
        <v>2</v>
      </c>
      <c r="J4">
        <v>80</v>
      </c>
      <c r="K4">
        <v>20</v>
      </c>
      <c r="L4">
        <v>10</v>
      </c>
      <c r="M4">
        <v>10</v>
      </c>
      <c r="N4">
        <v>100</v>
      </c>
      <c r="O4" t="s">
        <v>5909</v>
      </c>
      <c r="P4" t="s">
        <v>5910</v>
      </c>
      <c r="Q4" s="5" t="str">
        <f>HYPERLINK(Table6[[#This Row],[url]])</f>
        <v>https://s3.amazonaws.com/FrackFinder/Tadpole/Greene/2005/2005_X-080.2918_Y0039.8983.png</v>
      </c>
      <c r="R4" t="s">
        <v>16191</v>
      </c>
      <c r="S4">
        <f>IF(LEFT(Table6[[#This Row],[answer1]])=Table6[[#This Row],[MY ANSWER]],0,1)</f>
        <v>0</v>
      </c>
    </row>
    <row r="5" spans="1:19" x14ac:dyDescent="0.25">
      <c r="A5">
        <v>280408</v>
      </c>
      <c r="B5" t="s">
        <v>4996</v>
      </c>
      <c r="C5">
        <v>2008</v>
      </c>
      <c r="D5" t="s">
        <v>3565</v>
      </c>
      <c r="E5" t="s">
        <v>5000</v>
      </c>
      <c r="F5" t="s">
        <v>16</v>
      </c>
      <c r="G5" t="s">
        <v>17</v>
      </c>
      <c r="H5">
        <v>8</v>
      </c>
      <c r="I5">
        <v>2</v>
      </c>
      <c r="J5">
        <v>80</v>
      </c>
      <c r="K5">
        <v>20</v>
      </c>
      <c r="L5">
        <v>10</v>
      </c>
      <c r="M5">
        <v>10</v>
      </c>
      <c r="N5">
        <v>100</v>
      </c>
      <c r="O5" t="s">
        <v>5001</v>
      </c>
      <c r="P5" t="s">
        <v>5002</v>
      </c>
      <c r="Q5" s="5" t="str">
        <f>HYPERLINK(Table6[[#This Row],[url]])</f>
        <v>https://s3.amazonaws.com/FrackFinder/Tadpole/Greene/2008/2008_X-080.3434_Y0039.8977.png</v>
      </c>
      <c r="R5" t="s">
        <v>16191</v>
      </c>
      <c r="S5">
        <f>IF(LEFT(Table6[[#This Row],[answer1]])=Table6[[#This Row],[MY ANSWER]],0,1)</f>
        <v>0</v>
      </c>
    </row>
    <row r="6" spans="1:19" x14ac:dyDescent="0.25">
      <c r="A6">
        <v>280715</v>
      </c>
      <c r="B6" t="s">
        <v>6017</v>
      </c>
      <c r="C6">
        <v>2010</v>
      </c>
      <c r="D6" t="s">
        <v>3565</v>
      </c>
      <c r="E6" t="s">
        <v>6024</v>
      </c>
      <c r="F6" t="s">
        <v>16187</v>
      </c>
      <c r="G6" t="s">
        <v>17</v>
      </c>
      <c r="H6">
        <v>8</v>
      </c>
      <c r="I6">
        <v>2</v>
      </c>
      <c r="J6">
        <v>80</v>
      </c>
      <c r="K6">
        <v>20</v>
      </c>
      <c r="L6">
        <v>10</v>
      </c>
      <c r="M6">
        <v>10</v>
      </c>
      <c r="N6">
        <v>100</v>
      </c>
      <c r="O6" t="s">
        <v>6025</v>
      </c>
      <c r="P6" t="s">
        <v>6026</v>
      </c>
      <c r="Q6" s="5" t="str">
        <f>HYPERLINK(Table6[[#This Row],[url]])</f>
        <v>https://s3.amazonaws.com/FrackFinder/Tadpole/Greene/2010/2010_X-080.2862_Y0039.8958.png</v>
      </c>
      <c r="R6" t="s">
        <v>16190</v>
      </c>
      <c r="S6">
        <f>IF(LEFT(Table6[[#This Row],[answer1]])=Table6[[#This Row],[MY ANSWER]],0,1)</f>
        <v>0</v>
      </c>
    </row>
    <row r="7" spans="1:19" x14ac:dyDescent="0.25">
      <c r="A7">
        <v>280697</v>
      </c>
      <c r="B7" t="s">
        <v>5957</v>
      </c>
      <c r="C7">
        <v>2010</v>
      </c>
      <c r="D7" t="s">
        <v>3565</v>
      </c>
      <c r="E7" t="s">
        <v>5964</v>
      </c>
      <c r="F7" t="s">
        <v>16187</v>
      </c>
      <c r="G7" t="s">
        <v>17</v>
      </c>
      <c r="H7">
        <v>8</v>
      </c>
      <c r="I7">
        <v>2</v>
      </c>
      <c r="J7">
        <v>80</v>
      </c>
      <c r="K7">
        <v>20</v>
      </c>
      <c r="L7">
        <v>10</v>
      </c>
      <c r="M7">
        <v>10</v>
      </c>
      <c r="N7">
        <v>100</v>
      </c>
      <c r="O7" t="s">
        <v>5965</v>
      </c>
      <c r="P7" t="s">
        <v>5966</v>
      </c>
      <c r="Q7" s="5" t="str">
        <f>HYPERLINK(Table6[[#This Row],[url]])</f>
        <v>https://s3.amazonaws.com/FrackFinder/Tadpole/Greene/2010/2010_X-080.2878_Y0039.8190.png</v>
      </c>
      <c r="R7" t="s">
        <v>16190</v>
      </c>
      <c r="S7">
        <f>IF(LEFT(Table6[[#This Row],[answer1]])=Table6[[#This Row],[MY ANSWER]],0,1)</f>
        <v>0</v>
      </c>
    </row>
    <row r="8" spans="1:19" x14ac:dyDescent="0.25">
      <c r="A8">
        <v>280577</v>
      </c>
      <c r="B8" t="s">
        <v>5557</v>
      </c>
      <c r="C8">
        <v>2010</v>
      </c>
      <c r="D8" t="s">
        <v>3565</v>
      </c>
      <c r="E8" t="s">
        <v>5564</v>
      </c>
      <c r="F8" t="s">
        <v>16187</v>
      </c>
      <c r="G8" t="s">
        <v>17</v>
      </c>
      <c r="H8">
        <v>8</v>
      </c>
      <c r="I8">
        <v>2</v>
      </c>
      <c r="J8">
        <v>80</v>
      </c>
      <c r="K8">
        <v>20</v>
      </c>
      <c r="L8">
        <v>10</v>
      </c>
      <c r="M8">
        <v>10</v>
      </c>
      <c r="N8">
        <v>100</v>
      </c>
      <c r="O8" t="s">
        <v>5565</v>
      </c>
      <c r="P8" t="s">
        <v>5566</v>
      </c>
      <c r="Q8" s="5" t="str">
        <f>HYPERLINK(Table6[[#This Row],[url]])</f>
        <v>https://s3.amazonaws.com/FrackFinder/Tadpole/Greene/2010/2010_X-080.3074_Y0039.9092.png</v>
      </c>
      <c r="R8" t="s">
        <v>16190</v>
      </c>
      <c r="S8">
        <f>IF(LEFT(Table6[[#This Row],[answer1]])=Table6[[#This Row],[MY ANSWER]],0,1)</f>
        <v>0</v>
      </c>
    </row>
    <row r="9" spans="1:19" x14ac:dyDescent="0.25">
      <c r="A9">
        <v>278699</v>
      </c>
      <c r="B9" t="s">
        <v>28</v>
      </c>
      <c r="C9">
        <v>2005</v>
      </c>
      <c r="D9" t="s">
        <v>20</v>
      </c>
      <c r="E9" t="s">
        <v>29</v>
      </c>
      <c r="F9" t="s">
        <v>16</v>
      </c>
      <c r="G9" t="s">
        <v>17</v>
      </c>
      <c r="H9">
        <v>8</v>
      </c>
      <c r="I9">
        <v>2</v>
      </c>
      <c r="J9">
        <v>80</v>
      </c>
      <c r="K9">
        <v>20</v>
      </c>
      <c r="L9">
        <v>10</v>
      </c>
      <c r="M9">
        <v>10</v>
      </c>
      <c r="N9">
        <v>100</v>
      </c>
      <c r="O9" t="s">
        <v>30</v>
      </c>
      <c r="P9" t="s">
        <v>31</v>
      </c>
      <c r="Q9" s="5" t="str">
        <f>HYPERLINK(Table6[[#This Row],[url]])</f>
        <v>https://s3.amazonaws.com/FrackFinder/Tadpole/Potter/2005/2005_X-077.6319_Y0041.6905.png</v>
      </c>
      <c r="R9" t="s">
        <v>16191</v>
      </c>
      <c r="S9">
        <f>IF(LEFT(Table6[[#This Row],[answer1]])=Table6[[#This Row],[MY ANSWER]],0,1)</f>
        <v>0</v>
      </c>
    </row>
    <row r="10" spans="1:19" x14ac:dyDescent="0.25">
      <c r="A10">
        <v>279888</v>
      </c>
      <c r="B10" t="s">
        <v>3376</v>
      </c>
      <c r="C10">
        <v>2005</v>
      </c>
      <c r="D10" t="s">
        <v>170</v>
      </c>
      <c r="E10" t="s">
        <v>3377</v>
      </c>
      <c r="F10" t="s">
        <v>16</v>
      </c>
      <c r="G10" t="s">
        <v>17</v>
      </c>
      <c r="H10">
        <v>8</v>
      </c>
      <c r="I10">
        <v>2</v>
      </c>
      <c r="J10">
        <v>80</v>
      </c>
      <c r="K10">
        <v>20</v>
      </c>
      <c r="L10">
        <v>10</v>
      </c>
      <c r="M10">
        <v>10</v>
      </c>
      <c r="N10">
        <v>100</v>
      </c>
      <c r="O10" t="s">
        <v>3378</v>
      </c>
      <c r="P10" t="s">
        <v>3379</v>
      </c>
      <c r="Q10" s="5" t="str">
        <f>HYPERLINK(Table6[[#This Row],[url]])</f>
        <v>https://s3.amazonaws.com/FrackFinder/Tadpole/Susquehanna/2005/2005_X-075.5752_Y0041.9010.png</v>
      </c>
      <c r="R10" t="s">
        <v>16190</v>
      </c>
      <c r="S10">
        <f>IF(LEFT(Table6[[#This Row],[answer1]])=Table6[[#This Row],[MY ANSWER]],0,1)</f>
        <v>1</v>
      </c>
    </row>
    <row r="11" spans="1:19" x14ac:dyDescent="0.25">
      <c r="A11">
        <v>279357</v>
      </c>
      <c r="B11" t="s">
        <v>1609</v>
      </c>
      <c r="C11">
        <v>2005</v>
      </c>
      <c r="D11" t="s">
        <v>170</v>
      </c>
      <c r="E11" t="s">
        <v>1610</v>
      </c>
      <c r="F11" t="s">
        <v>16</v>
      </c>
      <c r="G11" t="s">
        <v>17</v>
      </c>
      <c r="H11">
        <v>8</v>
      </c>
      <c r="I11">
        <v>2</v>
      </c>
      <c r="J11">
        <v>80</v>
      </c>
      <c r="K11">
        <v>20</v>
      </c>
      <c r="L11">
        <v>10</v>
      </c>
      <c r="M11">
        <v>10</v>
      </c>
      <c r="N11">
        <v>100</v>
      </c>
      <c r="O11" t="s">
        <v>1611</v>
      </c>
      <c r="P11" t="s">
        <v>1612</v>
      </c>
      <c r="Q11" s="5" t="str">
        <f>HYPERLINK(Table6[[#This Row],[url]])</f>
        <v>https://s3.amazonaws.com/FrackFinder/Tadpole/Susquehanna/2005/2005_X-075.9002_Y0041.7397.png</v>
      </c>
      <c r="R11" t="s">
        <v>16191</v>
      </c>
      <c r="S11">
        <f>IF(LEFT(Table6[[#This Row],[answer1]])=Table6[[#This Row],[MY ANSWER]],0,1)</f>
        <v>0</v>
      </c>
    </row>
    <row r="12" spans="1:19" x14ac:dyDescent="0.25">
      <c r="A12">
        <v>279889</v>
      </c>
      <c r="B12" t="s">
        <v>3376</v>
      </c>
      <c r="C12">
        <v>2008</v>
      </c>
      <c r="D12" t="s">
        <v>170</v>
      </c>
      <c r="E12" t="s">
        <v>3380</v>
      </c>
      <c r="F12" t="s">
        <v>16</v>
      </c>
      <c r="G12" t="s">
        <v>17</v>
      </c>
      <c r="H12">
        <v>8</v>
      </c>
      <c r="I12">
        <v>2</v>
      </c>
      <c r="J12">
        <v>80</v>
      </c>
      <c r="K12">
        <v>20</v>
      </c>
      <c r="L12">
        <v>10</v>
      </c>
      <c r="M12">
        <v>10</v>
      </c>
      <c r="N12">
        <v>100</v>
      </c>
      <c r="O12" t="s">
        <v>3381</v>
      </c>
      <c r="P12" t="s">
        <v>3382</v>
      </c>
      <c r="Q12" s="5" t="str">
        <f>HYPERLINK(Table6[[#This Row],[url]])</f>
        <v>https://s3.amazonaws.com/FrackFinder/Tadpole/Susquehanna/2008/2008_X-075.5752_Y0041.9010.png</v>
      </c>
      <c r="R12" t="s">
        <v>16191</v>
      </c>
      <c r="S12">
        <f>IF(LEFT(Table6[[#This Row],[answer1]])=Table6[[#This Row],[MY ANSWER]],0,1)</f>
        <v>0</v>
      </c>
    </row>
    <row r="13" spans="1:19" x14ac:dyDescent="0.25">
      <c r="A13">
        <v>279505</v>
      </c>
      <c r="B13" t="s">
        <v>2098</v>
      </c>
      <c r="C13">
        <v>2008</v>
      </c>
      <c r="D13" t="s">
        <v>170</v>
      </c>
      <c r="E13" t="s">
        <v>2102</v>
      </c>
      <c r="F13" t="s">
        <v>19</v>
      </c>
      <c r="G13" t="s">
        <v>16187</v>
      </c>
      <c r="H13">
        <v>8</v>
      </c>
      <c r="I13">
        <v>2</v>
      </c>
      <c r="J13">
        <v>80</v>
      </c>
      <c r="K13">
        <v>20</v>
      </c>
      <c r="L13">
        <v>10</v>
      </c>
      <c r="M13">
        <v>10</v>
      </c>
      <c r="N13">
        <v>100</v>
      </c>
      <c r="O13" t="s">
        <v>2103</v>
      </c>
      <c r="P13" t="s">
        <v>2104</v>
      </c>
      <c r="Q13" s="5" t="str">
        <f>HYPERLINK(Table6[[#This Row],[url]])</f>
        <v>https://s3.amazonaws.com/FrackFinder/Tadpole/Susquehanna/2008/2008_X-075.8645_Y0041.7120.png</v>
      </c>
      <c r="R13" t="s">
        <v>16192</v>
      </c>
      <c r="S13">
        <f>IF(LEFT(Table6[[#This Row],[answer1]])=Table6[[#This Row],[MY ANSWER]],0,1)</f>
        <v>0</v>
      </c>
    </row>
    <row r="14" spans="1:19" x14ac:dyDescent="0.25">
      <c r="A14">
        <v>279481</v>
      </c>
      <c r="B14" t="s">
        <v>2018</v>
      </c>
      <c r="C14">
        <v>2008</v>
      </c>
      <c r="D14" t="s">
        <v>170</v>
      </c>
      <c r="E14" t="s">
        <v>2022</v>
      </c>
      <c r="F14" t="s">
        <v>16187</v>
      </c>
      <c r="G14" t="s">
        <v>19</v>
      </c>
      <c r="H14">
        <v>8</v>
      </c>
      <c r="I14">
        <v>2</v>
      </c>
      <c r="J14">
        <v>80</v>
      </c>
      <c r="K14">
        <v>20</v>
      </c>
      <c r="L14">
        <v>10</v>
      </c>
      <c r="M14">
        <v>10</v>
      </c>
      <c r="N14">
        <v>100</v>
      </c>
      <c r="O14" t="s">
        <v>2023</v>
      </c>
      <c r="P14" t="s">
        <v>2024</v>
      </c>
      <c r="Q14" s="5" t="str">
        <f>HYPERLINK(Table6[[#This Row],[url]])</f>
        <v>https://s3.amazonaws.com/FrackFinder/Tadpole/Susquehanna/2008/2008_X-075.8711_Y0041.7131.png</v>
      </c>
      <c r="R14" t="s">
        <v>16192</v>
      </c>
      <c r="S14">
        <f>IF(LEFT(Table6[[#This Row],[answer1]])=Table6[[#This Row],[MY ANSWER]],0,1)</f>
        <v>1</v>
      </c>
    </row>
    <row r="15" spans="1:19" x14ac:dyDescent="0.25">
      <c r="A15">
        <v>279478</v>
      </c>
      <c r="B15" t="s">
        <v>2008</v>
      </c>
      <c r="C15">
        <v>2008</v>
      </c>
      <c r="D15" t="s">
        <v>170</v>
      </c>
      <c r="E15" t="s">
        <v>2012</v>
      </c>
      <c r="F15" t="s">
        <v>19</v>
      </c>
      <c r="G15" t="s">
        <v>16187</v>
      </c>
      <c r="H15">
        <v>8</v>
      </c>
      <c r="I15">
        <v>2</v>
      </c>
      <c r="J15">
        <v>80</v>
      </c>
      <c r="K15">
        <v>20</v>
      </c>
      <c r="L15">
        <v>10</v>
      </c>
      <c r="M15">
        <v>10</v>
      </c>
      <c r="N15">
        <v>100</v>
      </c>
      <c r="O15" t="s">
        <v>2013</v>
      </c>
      <c r="P15" t="s">
        <v>2014</v>
      </c>
      <c r="Q15" s="5" t="str">
        <f>HYPERLINK(Table6[[#This Row],[url]])</f>
        <v>https://s3.amazonaws.com/FrackFinder/Tadpole/Susquehanna/2008/2008_X-075.8713_Y0041.7080.png</v>
      </c>
      <c r="R15" t="s">
        <v>16192</v>
      </c>
      <c r="S15">
        <f>IF(LEFT(Table6[[#This Row],[answer1]])=Table6[[#This Row],[MY ANSWER]],0,1)</f>
        <v>0</v>
      </c>
    </row>
    <row r="16" spans="1:19" x14ac:dyDescent="0.25">
      <c r="A16">
        <v>279403</v>
      </c>
      <c r="B16" t="s">
        <v>1759</v>
      </c>
      <c r="C16">
        <v>2008</v>
      </c>
      <c r="D16" t="s">
        <v>170</v>
      </c>
      <c r="E16" t="s">
        <v>1763</v>
      </c>
      <c r="F16" t="s">
        <v>16187</v>
      </c>
      <c r="G16" t="s">
        <v>17</v>
      </c>
      <c r="H16">
        <v>8</v>
      </c>
      <c r="I16">
        <v>2</v>
      </c>
      <c r="J16">
        <v>80</v>
      </c>
      <c r="K16">
        <v>20</v>
      </c>
      <c r="L16">
        <v>10</v>
      </c>
      <c r="M16">
        <v>10</v>
      </c>
      <c r="N16">
        <v>100</v>
      </c>
      <c r="O16" t="s">
        <v>1764</v>
      </c>
      <c r="P16" t="s">
        <v>1765</v>
      </c>
      <c r="Q16" s="5" t="str">
        <f>HYPERLINK(Table6[[#This Row],[url]])</f>
        <v>https://s3.amazonaws.com/FrackFinder/Tadpole/Susquehanna/2008/2008_X-075.8862_Y0041.7333.png</v>
      </c>
      <c r="R16" t="s">
        <v>16190</v>
      </c>
      <c r="S16">
        <f>IF(LEFT(Table6[[#This Row],[answer1]])=Table6[[#This Row],[MY ANSWER]],0,1)</f>
        <v>0</v>
      </c>
    </row>
    <row r="17" spans="1:19" x14ac:dyDescent="0.25">
      <c r="A17">
        <v>279394</v>
      </c>
      <c r="B17" t="s">
        <v>1729</v>
      </c>
      <c r="C17">
        <v>2008</v>
      </c>
      <c r="D17" t="s">
        <v>170</v>
      </c>
      <c r="E17" t="s">
        <v>1733</v>
      </c>
      <c r="F17" t="s">
        <v>16187</v>
      </c>
      <c r="G17" t="s">
        <v>17</v>
      </c>
      <c r="H17">
        <v>8</v>
      </c>
      <c r="I17">
        <v>2</v>
      </c>
      <c r="J17">
        <v>80</v>
      </c>
      <c r="K17">
        <v>20</v>
      </c>
      <c r="L17">
        <v>10</v>
      </c>
      <c r="M17">
        <v>10</v>
      </c>
      <c r="N17">
        <v>100</v>
      </c>
      <c r="O17" t="s">
        <v>1734</v>
      </c>
      <c r="P17" t="s">
        <v>1735</v>
      </c>
      <c r="Q17" s="5" t="str">
        <f>HYPERLINK(Table6[[#This Row],[url]])</f>
        <v>https://s3.amazonaws.com/FrackFinder/Tadpole/Susquehanna/2008/2008_X-075.8878_Y0041.9698.png</v>
      </c>
      <c r="R17" t="s">
        <v>16190</v>
      </c>
      <c r="S17">
        <f>IF(LEFT(Table6[[#This Row],[answer1]])=Table6[[#This Row],[MY ANSWER]],0,1)</f>
        <v>0</v>
      </c>
    </row>
    <row r="18" spans="1:19" x14ac:dyDescent="0.25">
      <c r="A18">
        <v>279034</v>
      </c>
      <c r="B18" t="s">
        <v>529</v>
      </c>
      <c r="C18">
        <v>2008</v>
      </c>
      <c r="D18" t="s">
        <v>170</v>
      </c>
      <c r="E18" t="s">
        <v>533</v>
      </c>
      <c r="F18" t="s">
        <v>16</v>
      </c>
      <c r="G18" t="s">
        <v>17</v>
      </c>
      <c r="H18">
        <v>8</v>
      </c>
      <c r="I18">
        <v>2</v>
      </c>
      <c r="J18">
        <v>80</v>
      </c>
      <c r="K18">
        <v>20</v>
      </c>
      <c r="L18">
        <v>10</v>
      </c>
      <c r="M18">
        <v>10</v>
      </c>
      <c r="N18">
        <v>100</v>
      </c>
      <c r="O18" t="s">
        <v>534</v>
      </c>
      <c r="P18" t="s">
        <v>535</v>
      </c>
      <c r="Q18" s="5" t="str">
        <f>HYPERLINK(Table6[[#This Row],[url]])</f>
        <v>https://s3.amazonaws.com/FrackFinder/Tadpole/Susquehanna/2008/2008_X-076.0425_Y0041.6508.png</v>
      </c>
      <c r="R18" t="s">
        <v>16191</v>
      </c>
      <c r="S18">
        <f>IF(LEFT(Table6[[#This Row],[answer1]])=Table6[[#This Row],[MY ANSWER]],0,1)</f>
        <v>0</v>
      </c>
    </row>
    <row r="19" spans="1:19" x14ac:dyDescent="0.25">
      <c r="A19">
        <v>278974</v>
      </c>
      <c r="B19" t="s">
        <v>329</v>
      </c>
      <c r="C19">
        <v>2008</v>
      </c>
      <c r="D19" t="s">
        <v>170</v>
      </c>
      <c r="E19" t="s">
        <v>333</v>
      </c>
      <c r="F19" t="s">
        <v>16</v>
      </c>
      <c r="G19" t="s">
        <v>17</v>
      </c>
      <c r="H19">
        <v>8</v>
      </c>
      <c r="I19">
        <v>2</v>
      </c>
      <c r="J19">
        <v>80</v>
      </c>
      <c r="K19">
        <v>20</v>
      </c>
      <c r="L19">
        <v>10</v>
      </c>
      <c r="M19">
        <v>10</v>
      </c>
      <c r="N19">
        <v>100</v>
      </c>
      <c r="O19" t="s">
        <v>334</v>
      </c>
      <c r="P19" t="s">
        <v>335</v>
      </c>
      <c r="Q19" s="5" t="str">
        <f>HYPERLINK(Table6[[#This Row],[url]])</f>
        <v>https://s3.amazonaws.com/FrackFinder/Tadpole/Susquehanna/2008/2008_X-076.0845_Y0041.6532.png</v>
      </c>
      <c r="R19" t="s">
        <v>16191</v>
      </c>
      <c r="S19">
        <f>IF(LEFT(Table6[[#This Row],[answer1]])=Table6[[#This Row],[MY ANSWER]],0,1)</f>
        <v>0</v>
      </c>
    </row>
    <row r="20" spans="1:19" x14ac:dyDescent="0.25">
      <c r="A20">
        <v>279650</v>
      </c>
      <c r="B20" t="s">
        <v>2576</v>
      </c>
      <c r="C20">
        <v>2010</v>
      </c>
      <c r="D20" t="s">
        <v>170</v>
      </c>
      <c r="E20" t="s">
        <v>2583</v>
      </c>
      <c r="F20" t="s">
        <v>16</v>
      </c>
      <c r="G20" t="s">
        <v>17</v>
      </c>
      <c r="H20">
        <v>8</v>
      </c>
      <c r="I20">
        <v>2</v>
      </c>
      <c r="J20">
        <v>80</v>
      </c>
      <c r="K20">
        <v>20</v>
      </c>
      <c r="L20">
        <v>10</v>
      </c>
      <c r="M20">
        <v>10</v>
      </c>
      <c r="N20">
        <v>100</v>
      </c>
      <c r="O20" t="s">
        <v>2584</v>
      </c>
      <c r="P20" t="s">
        <v>2585</v>
      </c>
      <c r="Q20" s="5" t="str">
        <f>HYPERLINK(Table6[[#This Row],[url]])</f>
        <v>https://s3.amazonaws.com/FrackFinder/Tadpole/Susquehanna/2010/2010_X-075.7661_Y0041.8147.png</v>
      </c>
      <c r="R20" t="s">
        <v>16191</v>
      </c>
      <c r="S20">
        <f>IF(LEFT(Table6[[#This Row],[answer1]])=Table6[[#This Row],[MY ANSWER]],0,1)</f>
        <v>0</v>
      </c>
    </row>
    <row r="21" spans="1:19" x14ac:dyDescent="0.25">
      <c r="A21">
        <v>279521</v>
      </c>
      <c r="B21" t="s">
        <v>2148</v>
      </c>
      <c r="C21">
        <v>2010</v>
      </c>
      <c r="D21" t="s">
        <v>170</v>
      </c>
      <c r="E21" t="s">
        <v>2155</v>
      </c>
      <c r="F21" t="s">
        <v>16</v>
      </c>
      <c r="G21" t="s">
        <v>17</v>
      </c>
      <c r="H21">
        <v>8</v>
      </c>
      <c r="I21">
        <v>2</v>
      </c>
      <c r="J21">
        <v>80</v>
      </c>
      <c r="K21">
        <v>20</v>
      </c>
      <c r="L21">
        <v>10</v>
      </c>
      <c r="M21">
        <v>10</v>
      </c>
      <c r="N21">
        <v>100</v>
      </c>
      <c r="O21" t="s">
        <v>2156</v>
      </c>
      <c r="P21" t="s">
        <v>2157</v>
      </c>
      <c r="Q21" s="5" t="str">
        <f>HYPERLINK(Table6[[#This Row],[url]])</f>
        <v>https://s3.amazonaws.com/FrackFinder/Tadpole/Susquehanna/2010/2010_X-075.8543_Y0041.9774.png</v>
      </c>
      <c r="R21" t="s">
        <v>16191</v>
      </c>
      <c r="S21">
        <f>IF(LEFT(Table6[[#This Row],[answer1]])=Table6[[#This Row],[MY ANSWER]],0,1)</f>
        <v>0</v>
      </c>
    </row>
    <row r="22" spans="1:19" x14ac:dyDescent="0.25">
      <c r="A22">
        <v>279500</v>
      </c>
      <c r="B22" t="s">
        <v>2078</v>
      </c>
      <c r="C22">
        <v>2010</v>
      </c>
      <c r="D22" t="s">
        <v>170</v>
      </c>
      <c r="E22" t="s">
        <v>2085</v>
      </c>
      <c r="F22" t="s">
        <v>16187</v>
      </c>
      <c r="G22" t="s">
        <v>16</v>
      </c>
      <c r="H22">
        <v>8</v>
      </c>
      <c r="I22">
        <v>2</v>
      </c>
      <c r="J22">
        <v>80</v>
      </c>
      <c r="K22">
        <v>20</v>
      </c>
      <c r="L22">
        <v>10</v>
      </c>
      <c r="M22">
        <v>10</v>
      </c>
      <c r="N22">
        <v>100</v>
      </c>
      <c r="O22" t="s">
        <v>2086</v>
      </c>
      <c r="P22" t="s">
        <v>2087</v>
      </c>
      <c r="Q22" s="5" t="str">
        <f>HYPERLINK(Table6[[#This Row],[url]])</f>
        <v>https://s3.amazonaws.com/FrackFinder/Tadpole/Susquehanna/2010/2010_X-075.8660_Y0041.7054.png</v>
      </c>
      <c r="R22" t="s">
        <v>16190</v>
      </c>
      <c r="S22">
        <f>IF(LEFT(Table6[[#This Row],[answer1]])=Table6[[#This Row],[MY ANSWER]],0,1)</f>
        <v>0</v>
      </c>
    </row>
    <row r="23" spans="1:19" x14ac:dyDescent="0.25">
      <c r="A23">
        <v>279439</v>
      </c>
      <c r="B23" t="s">
        <v>1869</v>
      </c>
      <c r="C23">
        <v>2010</v>
      </c>
      <c r="D23" t="s">
        <v>170</v>
      </c>
      <c r="E23" t="s">
        <v>1883</v>
      </c>
      <c r="F23" t="s">
        <v>16187</v>
      </c>
      <c r="G23" t="s">
        <v>19</v>
      </c>
      <c r="H23">
        <v>8</v>
      </c>
      <c r="I23">
        <v>2</v>
      </c>
      <c r="J23">
        <v>80</v>
      </c>
      <c r="K23">
        <v>20</v>
      </c>
      <c r="L23">
        <v>10</v>
      </c>
      <c r="M23">
        <v>10</v>
      </c>
      <c r="N23">
        <v>100</v>
      </c>
      <c r="O23" t="s">
        <v>1884</v>
      </c>
      <c r="P23" t="s">
        <v>1885</v>
      </c>
      <c r="Q23" s="5" t="str">
        <f>HYPERLINK(Table6[[#This Row],[url]])</f>
        <v>https://s3.amazonaws.com/FrackFinder/Tadpole/Susquehanna/2010/2010_X-075.8791_Y0041.7387.png</v>
      </c>
      <c r="R23" t="s">
        <v>16193</v>
      </c>
      <c r="S23">
        <f>IF(LEFT(Table6[[#This Row],[answer1]])=Table6[[#This Row],[MY ANSWER]],0,1)</f>
        <v>1</v>
      </c>
    </row>
    <row r="24" spans="1:19" x14ac:dyDescent="0.25">
      <c r="A24">
        <v>279404</v>
      </c>
      <c r="B24" t="s">
        <v>1759</v>
      </c>
      <c r="C24">
        <v>2010</v>
      </c>
      <c r="D24" t="s">
        <v>170</v>
      </c>
      <c r="E24" t="s">
        <v>1766</v>
      </c>
      <c r="F24" t="s">
        <v>16187</v>
      </c>
      <c r="G24" t="s">
        <v>17</v>
      </c>
      <c r="H24">
        <v>8</v>
      </c>
      <c r="I24">
        <v>2</v>
      </c>
      <c r="J24">
        <v>80</v>
      </c>
      <c r="K24">
        <v>20</v>
      </c>
      <c r="L24">
        <v>10</v>
      </c>
      <c r="M24">
        <v>10</v>
      </c>
      <c r="N24">
        <v>100</v>
      </c>
      <c r="O24" t="s">
        <v>1767</v>
      </c>
      <c r="P24" t="s">
        <v>1768</v>
      </c>
      <c r="Q24" s="5" t="str">
        <f>HYPERLINK(Table6[[#This Row],[url]])</f>
        <v>https://s3.amazonaws.com/FrackFinder/Tadpole/Susquehanna/2010/2010_X-075.8862_Y0041.7333.png</v>
      </c>
      <c r="R24" t="s">
        <v>16190</v>
      </c>
      <c r="S24">
        <f>IF(LEFT(Table6[[#This Row],[answer1]])=Table6[[#This Row],[MY ANSWER]],0,1)</f>
        <v>0</v>
      </c>
    </row>
    <row r="25" spans="1:19" x14ac:dyDescent="0.25">
      <c r="A25">
        <v>279383</v>
      </c>
      <c r="B25" t="s">
        <v>1689</v>
      </c>
      <c r="C25">
        <v>2010</v>
      </c>
      <c r="D25" t="s">
        <v>170</v>
      </c>
      <c r="E25" t="s">
        <v>1696</v>
      </c>
      <c r="F25" t="s">
        <v>16187</v>
      </c>
      <c r="G25" t="s">
        <v>19</v>
      </c>
      <c r="H25">
        <v>8</v>
      </c>
      <c r="I25">
        <v>2</v>
      </c>
      <c r="J25">
        <v>80</v>
      </c>
      <c r="K25">
        <v>20</v>
      </c>
      <c r="L25">
        <v>10</v>
      </c>
      <c r="M25">
        <v>10</v>
      </c>
      <c r="N25">
        <v>100</v>
      </c>
      <c r="O25" t="s">
        <v>1697</v>
      </c>
      <c r="P25" t="s">
        <v>1698</v>
      </c>
      <c r="Q25" s="5" t="str">
        <f>HYPERLINK(Table6[[#This Row],[url]])</f>
        <v>https://s3.amazonaws.com/FrackFinder/Tadpole/Susquehanna/2010/2010_X-075.8928_Y0041.6984.png</v>
      </c>
      <c r="R25" t="s">
        <v>16190</v>
      </c>
      <c r="S25">
        <f>IF(LEFT(Table6[[#This Row],[answer1]])=Table6[[#This Row],[MY ANSWER]],0,1)</f>
        <v>0</v>
      </c>
    </row>
    <row r="26" spans="1:19" x14ac:dyDescent="0.25">
      <c r="A26">
        <v>279344</v>
      </c>
      <c r="B26" t="s">
        <v>1559</v>
      </c>
      <c r="C26">
        <v>2010</v>
      </c>
      <c r="D26" t="s">
        <v>170</v>
      </c>
      <c r="E26" t="s">
        <v>1566</v>
      </c>
      <c r="F26" t="s">
        <v>16187</v>
      </c>
      <c r="G26" t="s">
        <v>19</v>
      </c>
      <c r="H26">
        <v>8</v>
      </c>
      <c r="I26">
        <v>2</v>
      </c>
      <c r="J26">
        <v>80</v>
      </c>
      <c r="K26">
        <v>20</v>
      </c>
      <c r="L26">
        <v>10</v>
      </c>
      <c r="M26">
        <v>10</v>
      </c>
      <c r="N26">
        <v>100</v>
      </c>
      <c r="O26" t="s">
        <v>1567</v>
      </c>
      <c r="P26" t="s">
        <v>1568</v>
      </c>
      <c r="Q26" s="5" t="str">
        <f>HYPERLINK(Table6[[#This Row],[url]])</f>
        <v>https://s3.amazonaws.com/FrackFinder/Tadpole/Susquehanna/2010/2010_X-075.9057_Y0041.6839.png</v>
      </c>
      <c r="R26" t="s">
        <v>16192</v>
      </c>
      <c r="S26">
        <f>IF(LEFT(Table6[[#This Row],[answer1]])=Table6[[#This Row],[MY ANSWER]],0,1)</f>
        <v>1</v>
      </c>
    </row>
    <row r="27" spans="1:19" x14ac:dyDescent="0.25">
      <c r="A27">
        <v>279221</v>
      </c>
      <c r="B27" t="s">
        <v>1149</v>
      </c>
      <c r="C27">
        <v>2010</v>
      </c>
      <c r="D27" t="s">
        <v>170</v>
      </c>
      <c r="E27" t="s">
        <v>1156</v>
      </c>
      <c r="F27" t="s">
        <v>16187</v>
      </c>
      <c r="G27" t="s">
        <v>19</v>
      </c>
      <c r="H27">
        <v>8</v>
      </c>
      <c r="I27">
        <v>2</v>
      </c>
      <c r="J27">
        <v>80</v>
      </c>
      <c r="K27">
        <v>20</v>
      </c>
      <c r="L27">
        <v>10</v>
      </c>
      <c r="M27">
        <v>10</v>
      </c>
      <c r="N27">
        <v>100</v>
      </c>
      <c r="O27" t="s">
        <v>1157</v>
      </c>
      <c r="P27" t="s">
        <v>1158</v>
      </c>
      <c r="Q27" s="5" t="str">
        <f>HYPERLINK(Table6[[#This Row],[url]])</f>
        <v>https://s3.amazonaws.com/FrackFinder/Tadpole/Susquehanna/2010/2010_X-075.9438_Y0041.7171.png</v>
      </c>
      <c r="S27">
        <f>IF(LEFT(Table6[[#This Row],[answer1]])=Table6[[#This Row],[MY ANSWER]],0,1)</f>
        <v>1</v>
      </c>
    </row>
    <row r="28" spans="1:19" x14ac:dyDescent="0.25">
      <c r="A28">
        <v>279149</v>
      </c>
      <c r="B28" t="s">
        <v>909</v>
      </c>
      <c r="C28">
        <v>2010</v>
      </c>
      <c r="D28" t="s">
        <v>170</v>
      </c>
      <c r="E28" t="s">
        <v>916</v>
      </c>
      <c r="F28" t="s">
        <v>16</v>
      </c>
      <c r="G28" t="s">
        <v>17</v>
      </c>
      <c r="H28">
        <v>8</v>
      </c>
      <c r="I28">
        <v>2</v>
      </c>
      <c r="J28">
        <v>80</v>
      </c>
      <c r="K28">
        <v>20</v>
      </c>
      <c r="L28">
        <v>10</v>
      </c>
      <c r="M28">
        <v>10</v>
      </c>
      <c r="N28">
        <v>100</v>
      </c>
      <c r="O28" t="s">
        <v>917</v>
      </c>
      <c r="P28" t="s">
        <v>918</v>
      </c>
      <c r="Q28" s="5" t="str">
        <f>HYPERLINK(Table6[[#This Row],[url]])</f>
        <v>https://s3.amazonaws.com/FrackFinder/Tadpole/Susquehanna/2010/2010_X-075.9675_Y0041.8965.png</v>
      </c>
      <c r="S28">
        <f>IF(LEFT(Table6[[#This Row],[answer1]])=Table6[[#This Row],[MY ANSWER]],0,1)</f>
        <v>1</v>
      </c>
    </row>
    <row r="29" spans="1:19" x14ac:dyDescent="0.25">
      <c r="A29">
        <v>279143</v>
      </c>
      <c r="B29" t="s">
        <v>889</v>
      </c>
      <c r="C29">
        <v>2010</v>
      </c>
      <c r="D29" t="s">
        <v>170</v>
      </c>
      <c r="E29" t="s">
        <v>896</v>
      </c>
      <c r="F29" t="s">
        <v>16</v>
      </c>
      <c r="G29" t="s">
        <v>17</v>
      </c>
      <c r="H29">
        <v>8</v>
      </c>
      <c r="I29">
        <v>2</v>
      </c>
      <c r="J29">
        <v>80</v>
      </c>
      <c r="K29">
        <v>20</v>
      </c>
      <c r="L29">
        <v>10</v>
      </c>
      <c r="M29">
        <v>10</v>
      </c>
      <c r="N29">
        <v>100</v>
      </c>
      <c r="O29" t="s">
        <v>897</v>
      </c>
      <c r="P29" t="s">
        <v>898</v>
      </c>
      <c r="Q29" s="5" t="str">
        <f>HYPERLINK(Table6[[#This Row],[url]])</f>
        <v>https://s3.amazonaws.com/FrackFinder/Tadpole/Susquehanna/2010/2010_X-075.9724_Y0041.7157.png</v>
      </c>
      <c r="S29">
        <f>IF(LEFT(Table6[[#This Row],[answer1]])=Table6[[#This Row],[MY ANSWER]],0,1)</f>
        <v>1</v>
      </c>
    </row>
    <row r="30" spans="1:19" x14ac:dyDescent="0.25">
      <c r="A30">
        <v>279089</v>
      </c>
      <c r="B30" t="s">
        <v>709</v>
      </c>
      <c r="C30">
        <v>2010</v>
      </c>
      <c r="D30" t="s">
        <v>170</v>
      </c>
      <c r="E30" t="s">
        <v>716</v>
      </c>
      <c r="F30" t="s">
        <v>16187</v>
      </c>
      <c r="G30" t="s">
        <v>17</v>
      </c>
      <c r="H30">
        <v>8</v>
      </c>
      <c r="I30">
        <v>2</v>
      </c>
      <c r="J30">
        <v>80</v>
      </c>
      <c r="K30">
        <v>20</v>
      </c>
      <c r="L30">
        <v>10</v>
      </c>
      <c r="M30">
        <v>10</v>
      </c>
      <c r="N30">
        <v>100</v>
      </c>
      <c r="O30" t="s">
        <v>717</v>
      </c>
      <c r="P30" t="s">
        <v>718</v>
      </c>
      <c r="Q30" s="5" t="str">
        <f>HYPERLINK(Table6[[#This Row],[url]])</f>
        <v>https://s3.amazonaws.com/FrackFinder/Tadpole/Susquehanna/2010/2010_X-076.0115_Y0041.7653.png</v>
      </c>
      <c r="S30">
        <f>IF(LEFT(Table6[[#This Row],[answer1]])=Table6[[#This Row],[MY ANSWER]],0,1)</f>
        <v>1</v>
      </c>
    </row>
    <row r="31" spans="1:19" x14ac:dyDescent="0.25">
      <c r="A31">
        <v>279002</v>
      </c>
      <c r="B31" t="s">
        <v>419</v>
      </c>
      <c r="C31">
        <v>2010</v>
      </c>
      <c r="D31" t="s">
        <v>170</v>
      </c>
      <c r="E31" t="s">
        <v>426</v>
      </c>
      <c r="F31" t="s">
        <v>16187</v>
      </c>
      <c r="G31" t="s">
        <v>19</v>
      </c>
      <c r="H31">
        <v>8</v>
      </c>
      <c r="I31">
        <v>2</v>
      </c>
      <c r="J31">
        <v>80</v>
      </c>
      <c r="K31">
        <v>20</v>
      </c>
      <c r="L31">
        <v>10</v>
      </c>
      <c r="M31">
        <v>10</v>
      </c>
      <c r="N31">
        <v>100</v>
      </c>
      <c r="O31" t="s">
        <v>427</v>
      </c>
      <c r="P31" t="s">
        <v>428</v>
      </c>
      <c r="Q31" s="5" t="str">
        <f>HYPERLINK(Table6[[#This Row],[url]])</f>
        <v>https://s3.amazonaws.com/FrackFinder/Tadpole/Susquehanna/2010/2010_X-076.0633_Y0041.8263.png</v>
      </c>
      <c r="S31">
        <f>IF(LEFT(Table6[[#This Row],[answer1]])=Table6[[#This Row],[MY ANSWER]],0,1)</f>
        <v>1</v>
      </c>
    </row>
    <row r="32" spans="1:19" x14ac:dyDescent="0.25">
      <c r="A32">
        <v>278990</v>
      </c>
      <c r="B32" t="s">
        <v>379</v>
      </c>
      <c r="C32">
        <v>2010</v>
      </c>
      <c r="D32" t="s">
        <v>170</v>
      </c>
      <c r="E32" t="s">
        <v>386</v>
      </c>
      <c r="F32" t="s">
        <v>19</v>
      </c>
      <c r="G32" t="s">
        <v>16187</v>
      </c>
      <c r="H32">
        <v>8</v>
      </c>
      <c r="I32">
        <v>2</v>
      </c>
      <c r="J32">
        <v>80</v>
      </c>
      <c r="K32">
        <v>20</v>
      </c>
      <c r="L32">
        <v>10</v>
      </c>
      <c r="M32">
        <v>10</v>
      </c>
      <c r="N32">
        <v>100</v>
      </c>
      <c r="O32" t="s">
        <v>387</v>
      </c>
      <c r="P32" t="s">
        <v>388</v>
      </c>
      <c r="Q32" s="5" t="str">
        <f>HYPERLINK(Table6[[#This Row],[url]])</f>
        <v>https://s3.amazonaws.com/FrackFinder/Tadpole/Susquehanna/2010/2010_X-076.0766_Y0041.7169.png</v>
      </c>
      <c r="S32">
        <f>IF(LEFT(Table6[[#This Row],[answer1]])=Table6[[#This Row],[MY ANSWER]],0,1)</f>
        <v>1</v>
      </c>
    </row>
    <row r="33" spans="1:19" x14ac:dyDescent="0.25">
      <c r="A33">
        <v>278978</v>
      </c>
      <c r="B33" t="s">
        <v>339</v>
      </c>
      <c r="C33">
        <v>2010</v>
      </c>
      <c r="D33" t="s">
        <v>170</v>
      </c>
      <c r="E33" t="s">
        <v>346</v>
      </c>
      <c r="F33" t="s">
        <v>16187</v>
      </c>
      <c r="G33" t="s">
        <v>19</v>
      </c>
      <c r="H33">
        <v>8</v>
      </c>
      <c r="I33">
        <v>2</v>
      </c>
      <c r="J33">
        <v>80</v>
      </c>
      <c r="K33">
        <v>20</v>
      </c>
      <c r="L33">
        <v>10</v>
      </c>
      <c r="M33">
        <v>10</v>
      </c>
      <c r="N33">
        <v>100</v>
      </c>
      <c r="O33" t="s">
        <v>347</v>
      </c>
      <c r="P33" t="s">
        <v>348</v>
      </c>
      <c r="Q33" s="5" t="str">
        <f>HYPERLINK(Table6[[#This Row],[url]])</f>
        <v>https://s3.amazonaws.com/FrackFinder/Tadpole/Susquehanna/2010/2010_X-076.0839_Y0041.7109.png</v>
      </c>
      <c r="S33">
        <f>IF(LEFT(Table6[[#This Row],[answer1]])=Table6[[#This Row],[MY ANSWER]],0,1)</f>
        <v>1</v>
      </c>
    </row>
    <row r="34" spans="1:19" x14ac:dyDescent="0.25">
      <c r="A34">
        <v>280707</v>
      </c>
      <c r="B34" t="s">
        <v>5997</v>
      </c>
      <c r="C34">
        <v>2005</v>
      </c>
      <c r="D34" t="s">
        <v>3524</v>
      </c>
      <c r="E34" t="s">
        <v>5998</v>
      </c>
      <c r="F34" t="s">
        <v>16187</v>
      </c>
      <c r="G34" t="s">
        <v>16</v>
      </c>
      <c r="H34">
        <v>8</v>
      </c>
      <c r="I34">
        <v>2</v>
      </c>
      <c r="J34">
        <v>80</v>
      </c>
      <c r="K34">
        <v>20</v>
      </c>
      <c r="L34">
        <v>10</v>
      </c>
      <c r="M34">
        <v>10</v>
      </c>
      <c r="N34">
        <v>100</v>
      </c>
      <c r="O34" t="s">
        <v>5999</v>
      </c>
      <c r="P34" t="s">
        <v>6000</v>
      </c>
      <c r="Q34" s="5" t="str">
        <f>HYPERLINK(Table6[[#This Row],[url]])</f>
        <v>https://s3.amazonaws.com/FrackFinder/Tadpole/Washington/2005/2005_X-080.2863_Y0040.2769.png</v>
      </c>
      <c r="S34">
        <f>IF(LEFT(Table6[[#This Row],[answer1]])=Table6[[#This Row],[MY ANSWER]],0,1)</f>
        <v>1</v>
      </c>
    </row>
    <row r="35" spans="1:19" x14ac:dyDescent="0.25">
      <c r="A35">
        <v>280356</v>
      </c>
      <c r="B35" t="s">
        <v>4826</v>
      </c>
      <c r="C35">
        <v>2005</v>
      </c>
      <c r="D35" t="s">
        <v>3524</v>
      </c>
      <c r="E35" t="s">
        <v>4827</v>
      </c>
      <c r="F35" t="s">
        <v>16</v>
      </c>
      <c r="G35" t="s">
        <v>17</v>
      </c>
      <c r="H35">
        <v>8</v>
      </c>
      <c r="I35">
        <v>2</v>
      </c>
      <c r="J35">
        <v>80</v>
      </c>
      <c r="K35">
        <v>20</v>
      </c>
      <c r="L35">
        <v>10</v>
      </c>
      <c r="M35">
        <v>10</v>
      </c>
      <c r="N35">
        <v>100</v>
      </c>
      <c r="O35" t="s">
        <v>4828</v>
      </c>
      <c r="P35" t="s">
        <v>4829</v>
      </c>
      <c r="Q35" s="5" t="str">
        <f>HYPERLINK(Table6[[#This Row],[url]])</f>
        <v>https://s3.amazonaws.com/FrackFinder/Tadpole/Washington/2005/2005_X-080.3533_Y0040.2523.png</v>
      </c>
      <c r="S35">
        <f>IF(LEFT(Table6[[#This Row],[answer1]])=Table6[[#This Row],[MY ANSWER]],0,1)</f>
        <v>1</v>
      </c>
    </row>
    <row r="36" spans="1:19" x14ac:dyDescent="0.25">
      <c r="A36">
        <v>280747</v>
      </c>
      <c r="B36" t="s">
        <v>6127</v>
      </c>
      <c r="C36">
        <v>2008</v>
      </c>
      <c r="D36" t="s">
        <v>3524</v>
      </c>
      <c r="E36" t="s">
        <v>6131</v>
      </c>
      <c r="F36" t="s">
        <v>16187</v>
      </c>
      <c r="G36" t="s">
        <v>19</v>
      </c>
      <c r="H36">
        <v>8</v>
      </c>
      <c r="I36">
        <v>2</v>
      </c>
      <c r="J36">
        <v>80</v>
      </c>
      <c r="K36">
        <v>20</v>
      </c>
      <c r="L36">
        <v>10</v>
      </c>
      <c r="M36">
        <v>10</v>
      </c>
      <c r="N36">
        <v>100</v>
      </c>
      <c r="O36" t="s">
        <v>6132</v>
      </c>
      <c r="P36" t="s">
        <v>6133</v>
      </c>
      <c r="Q36" s="5" t="str">
        <f>HYPERLINK(Table6[[#This Row],[url]])</f>
        <v>https://s3.amazonaws.com/FrackFinder/Tadpole/Washington/2008/2008_X-080.2792_Y0040.2438.png</v>
      </c>
      <c r="S36">
        <f>IF(LEFT(Table6[[#This Row],[answer1]])=Table6[[#This Row],[MY ANSWER]],0,1)</f>
        <v>1</v>
      </c>
    </row>
    <row r="37" spans="1:19" x14ac:dyDescent="0.25">
      <c r="A37">
        <v>280657</v>
      </c>
      <c r="B37" t="s">
        <v>5827</v>
      </c>
      <c r="C37">
        <v>2008</v>
      </c>
      <c r="D37" t="s">
        <v>3524</v>
      </c>
      <c r="E37" t="s">
        <v>5831</v>
      </c>
      <c r="F37" t="s">
        <v>16187</v>
      </c>
      <c r="G37" t="s">
        <v>17</v>
      </c>
      <c r="H37">
        <v>8</v>
      </c>
      <c r="I37">
        <v>2</v>
      </c>
      <c r="J37">
        <v>80</v>
      </c>
      <c r="K37">
        <v>20</v>
      </c>
      <c r="L37">
        <v>10</v>
      </c>
      <c r="M37">
        <v>10</v>
      </c>
      <c r="N37">
        <v>100</v>
      </c>
      <c r="O37" t="s">
        <v>5832</v>
      </c>
      <c r="P37" t="s">
        <v>5833</v>
      </c>
      <c r="Q37" s="5" t="str">
        <f>HYPERLINK(Table6[[#This Row],[url]])</f>
        <v>https://s3.amazonaws.com/FrackFinder/Tadpole/Washington/2008/2008_X-080.2950_Y0040.2904.png</v>
      </c>
      <c r="S37">
        <f>IF(LEFT(Table6[[#This Row],[answer1]])=Table6[[#This Row],[MY ANSWER]],0,1)</f>
        <v>1</v>
      </c>
    </row>
    <row r="38" spans="1:19" x14ac:dyDescent="0.25">
      <c r="A38">
        <v>280414</v>
      </c>
      <c r="B38" t="s">
        <v>5016</v>
      </c>
      <c r="C38">
        <v>2008</v>
      </c>
      <c r="D38" t="s">
        <v>3524</v>
      </c>
      <c r="E38" t="s">
        <v>5020</v>
      </c>
      <c r="F38" t="s">
        <v>16187</v>
      </c>
      <c r="G38" t="s">
        <v>16</v>
      </c>
      <c r="H38">
        <v>8</v>
      </c>
      <c r="I38">
        <v>2</v>
      </c>
      <c r="J38">
        <v>80</v>
      </c>
      <c r="K38">
        <v>20</v>
      </c>
      <c r="L38">
        <v>10</v>
      </c>
      <c r="M38">
        <v>10</v>
      </c>
      <c r="N38">
        <v>100</v>
      </c>
      <c r="O38" t="s">
        <v>5021</v>
      </c>
      <c r="P38" t="s">
        <v>5022</v>
      </c>
      <c r="Q38" s="5" t="str">
        <f>HYPERLINK(Table6[[#This Row],[url]])</f>
        <v>https://s3.amazonaws.com/FrackFinder/Tadpole/Washington/2008/2008_X-080.3429_Y0040.2751.png</v>
      </c>
      <c r="S38">
        <f>IF(LEFT(Table6[[#This Row],[answer1]])=Table6[[#This Row],[MY ANSWER]],0,1)</f>
        <v>1</v>
      </c>
    </row>
    <row r="39" spans="1:19" x14ac:dyDescent="0.25">
      <c r="A39">
        <v>280246</v>
      </c>
      <c r="B39" t="s">
        <v>4456</v>
      </c>
      <c r="C39">
        <v>2008</v>
      </c>
      <c r="D39" t="s">
        <v>3524</v>
      </c>
      <c r="E39" t="s">
        <v>4460</v>
      </c>
      <c r="F39" t="s">
        <v>16</v>
      </c>
      <c r="G39" t="s">
        <v>17</v>
      </c>
      <c r="H39">
        <v>8</v>
      </c>
      <c r="I39">
        <v>2</v>
      </c>
      <c r="J39">
        <v>80</v>
      </c>
      <c r="K39">
        <v>20</v>
      </c>
      <c r="L39">
        <v>10</v>
      </c>
      <c r="M39">
        <v>10</v>
      </c>
      <c r="N39">
        <v>100</v>
      </c>
      <c r="O39" t="s">
        <v>4461</v>
      </c>
      <c r="P39" t="s">
        <v>4462</v>
      </c>
      <c r="Q39" s="5" t="str">
        <f>HYPERLINK(Table6[[#This Row],[url]])</f>
        <v>https://s3.amazonaws.com/FrackFinder/Tadpole/Washington/2008/2008_X-080.3800_Y0040.2806.png</v>
      </c>
      <c r="S39">
        <f>IF(LEFT(Table6[[#This Row],[answer1]])=Table6[[#This Row],[MY ANSWER]],0,1)</f>
        <v>1</v>
      </c>
    </row>
    <row r="40" spans="1:19" x14ac:dyDescent="0.25">
      <c r="A40">
        <v>280243</v>
      </c>
      <c r="B40" t="s">
        <v>4446</v>
      </c>
      <c r="C40">
        <v>2008</v>
      </c>
      <c r="D40" t="s">
        <v>3524</v>
      </c>
      <c r="E40" t="s">
        <v>4450</v>
      </c>
      <c r="F40" t="s">
        <v>19</v>
      </c>
      <c r="G40" t="s">
        <v>16187</v>
      </c>
      <c r="H40">
        <v>8</v>
      </c>
      <c r="I40">
        <v>2</v>
      </c>
      <c r="J40">
        <v>80</v>
      </c>
      <c r="K40">
        <v>20</v>
      </c>
      <c r="L40">
        <v>10</v>
      </c>
      <c r="M40">
        <v>10</v>
      </c>
      <c r="N40">
        <v>100</v>
      </c>
      <c r="O40" t="s">
        <v>4451</v>
      </c>
      <c r="P40" t="s">
        <v>4452</v>
      </c>
      <c r="Q40" s="5" t="str">
        <f>HYPERLINK(Table6[[#This Row],[url]])</f>
        <v>https://s3.amazonaws.com/FrackFinder/Tadpole/Washington/2008/2008_X-080.3813_Y0040.2467.png</v>
      </c>
      <c r="S40">
        <f>IF(LEFT(Table6[[#This Row],[answer1]])=Table6[[#This Row],[MY ANSWER]],0,1)</f>
        <v>1</v>
      </c>
    </row>
    <row r="41" spans="1:19" x14ac:dyDescent="0.25">
      <c r="A41">
        <v>280649</v>
      </c>
      <c r="B41" t="s">
        <v>5797</v>
      </c>
      <c r="C41">
        <v>2010</v>
      </c>
      <c r="D41" t="s">
        <v>3524</v>
      </c>
      <c r="E41" t="s">
        <v>5804</v>
      </c>
      <c r="F41" t="s">
        <v>19</v>
      </c>
      <c r="G41" t="s">
        <v>16187</v>
      </c>
      <c r="H41">
        <v>8</v>
      </c>
      <c r="I41">
        <v>2</v>
      </c>
      <c r="J41">
        <v>80</v>
      </c>
      <c r="K41">
        <v>20</v>
      </c>
      <c r="L41">
        <v>10</v>
      </c>
      <c r="M41">
        <v>10</v>
      </c>
      <c r="N41">
        <v>100</v>
      </c>
      <c r="O41" t="s">
        <v>5805</v>
      </c>
      <c r="P41" t="s">
        <v>5806</v>
      </c>
      <c r="Q41" s="5" t="str">
        <f>HYPERLINK(Table6[[#This Row],[url]])</f>
        <v>https://s3.amazonaws.com/FrackFinder/Tadpole/Washington/2010/2010_X-080.2959_Y0040.3281.png</v>
      </c>
      <c r="S41">
        <f>IF(LEFT(Table6[[#This Row],[answer1]])=Table6[[#This Row],[MY ANSWER]],0,1)</f>
        <v>1</v>
      </c>
    </row>
    <row r="42" spans="1:19" x14ac:dyDescent="0.25">
      <c r="A42">
        <v>280637</v>
      </c>
      <c r="B42" t="s">
        <v>5757</v>
      </c>
      <c r="C42">
        <v>2010</v>
      </c>
      <c r="D42" t="s">
        <v>3524</v>
      </c>
      <c r="E42" t="s">
        <v>5764</v>
      </c>
      <c r="F42" t="s">
        <v>16187</v>
      </c>
      <c r="G42" t="s">
        <v>16</v>
      </c>
      <c r="H42">
        <v>8</v>
      </c>
      <c r="I42">
        <v>2</v>
      </c>
      <c r="J42">
        <v>80</v>
      </c>
      <c r="K42">
        <v>20</v>
      </c>
      <c r="L42">
        <v>10</v>
      </c>
      <c r="M42">
        <v>10</v>
      </c>
      <c r="N42">
        <v>100</v>
      </c>
      <c r="O42" t="s">
        <v>5765</v>
      </c>
      <c r="P42" t="s">
        <v>5766</v>
      </c>
      <c r="Q42" s="5" t="str">
        <f>HYPERLINK(Table6[[#This Row],[url]])</f>
        <v>https://s3.amazonaws.com/FrackFinder/Tadpole/Washington/2010/2010_X-080.2969_Y0040.2789.png</v>
      </c>
      <c r="S42">
        <f>IF(LEFT(Table6[[#This Row],[answer1]])=Table6[[#This Row],[MY ANSWER]],0,1)</f>
        <v>1</v>
      </c>
    </row>
    <row r="43" spans="1:19" x14ac:dyDescent="0.25">
      <c r="A43">
        <v>280616</v>
      </c>
      <c r="B43" t="s">
        <v>5687</v>
      </c>
      <c r="C43">
        <v>2010</v>
      </c>
      <c r="D43" t="s">
        <v>3524</v>
      </c>
      <c r="E43" t="s">
        <v>5694</v>
      </c>
      <c r="F43" t="s">
        <v>16187</v>
      </c>
      <c r="G43" t="s">
        <v>17</v>
      </c>
      <c r="H43">
        <v>8</v>
      </c>
      <c r="I43">
        <v>2</v>
      </c>
      <c r="J43">
        <v>80</v>
      </c>
      <c r="K43">
        <v>20</v>
      </c>
      <c r="L43">
        <v>10</v>
      </c>
      <c r="M43">
        <v>10</v>
      </c>
      <c r="N43">
        <v>100</v>
      </c>
      <c r="O43" t="s">
        <v>5695</v>
      </c>
      <c r="P43" t="s">
        <v>5696</v>
      </c>
      <c r="Q43" s="5" t="str">
        <f>HYPERLINK(Table6[[#This Row],[url]])</f>
        <v>https://s3.amazonaws.com/FrackFinder/Tadpole/Washington/2010/2010_X-080.2984_Y0040.2925.png</v>
      </c>
      <c r="S43">
        <f>IF(LEFT(Table6[[#This Row],[answer1]])=Table6[[#This Row],[MY ANSWER]],0,1)</f>
        <v>1</v>
      </c>
    </row>
    <row r="44" spans="1:19" x14ac:dyDescent="0.25">
      <c r="A44">
        <v>280598</v>
      </c>
      <c r="B44" t="s">
        <v>5627</v>
      </c>
      <c r="C44">
        <v>2010</v>
      </c>
      <c r="D44" t="s">
        <v>3524</v>
      </c>
      <c r="E44" t="s">
        <v>5634</v>
      </c>
      <c r="F44" t="s">
        <v>16187</v>
      </c>
      <c r="G44" t="s">
        <v>17</v>
      </c>
      <c r="H44">
        <v>8</v>
      </c>
      <c r="I44">
        <v>2</v>
      </c>
      <c r="J44">
        <v>80</v>
      </c>
      <c r="K44">
        <v>20</v>
      </c>
      <c r="L44">
        <v>10</v>
      </c>
      <c r="M44">
        <v>10</v>
      </c>
      <c r="N44">
        <v>100</v>
      </c>
      <c r="O44" t="s">
        <v>5635</v>
      </c>
      <c r="P44" t="s">
        <v>5636</v>
      </c>
      <c r="Q44" s="5" t="str">
        <f>HYPERLINK(Table6[[#This Row],[url]])</f>
        <v>https://s3.amazonaws.com/FrackFinder/Tadpole/Washington/2010/2010_X-080.3018_Y0040.2696.png</v>
      </c>
      <c r="S44">
        <f>IF(LEFT(Table6[[#This Row],[answer1]])=Table6[[#This Row],[MY ANSWER]],0,1)</f>
        <v>1</v>
      </c>
    </row>
    <row r="45" spans="1:19" x14ac:dyDescent="0.25">
      <c r="A45">
        <v>280592</v>
      </c>
      <c r="B45" t="s">
        <v>5607</v>
      </c>
      <c r="C45">
        <v>2010</v>
      </c>
      <c r="D45" t="s">
        <v>3524</v>
      </c>
      <c r="E45" t="s">
        <v>5614</v>
      </c>
      <c r="F45" t="s">
        <v>19</v>
      </c>
      <c r="G45" t="s">
        <v>16187</v>
      </c>
      <c r="H45">
        <v>8</v>
      </c>
      <c r="I45">
        <v>2</v>
      </c>
      <c r="J45">
        <v>80</v>
      </c>
      <c r="K45">
        <v>20</v>
      </c>
      <c r="L45">
        <v>10</v>
      </c>
      <c r="M45">
        <v>10</v>
      </c>
      <c r="N45">
        <v>100</v>
      </c>
      <c r="O45" t="s">
        <v>5615</v>
      </c>
      <c r="P45" t="s">
        <v>5616</v>
      </c>
      <c r="Q45" s="5" t="str">
        <f>HYPERLINK(Table6[[#This Row],[url]])</f>
        <v>https://s3.amazonaws.com/FrackFinder/Tadpole/Washington/2010/2010_X-080.3023_Y0040.3203.png</v>
      </c>
      <c r="S45">
        <f>IF(LEFT(Table6[[#This Row],[answer1]])=Table6[[#This Row],[MY ANSWER]],0,1)</f>
        <v>1</v>
      </c>
    </row>
    <row r="46" spans="1:19" x14ac:dyDescent="0.25">
      <c r="A46">
        <v>280475</v>
      </c>
      <c r="B46" t="s">
        <v>5217</v>
      </c>
      <c r="C46">
        <v>2010</v>
      </c>
      <c r="D46" t="s">
        <v>3524</v>
      </c>
      <c r="E46" t="s">
        <v>5224</v>
      </c>
      <c r="F46" t="s">
        <v>16187</v>
      </c>
      <c r="G46" t="s">
        <v>17</v>
      </c>
      <c r="H46">
        <v>8</v>
      </c>
      <c r="I46">
        <v>2</v>
      </c>
      <c r="J46">
        <v>80</v>
      </c>
      <c r="K46">
        <v>20</v>
      </c>
      <c r="L46">
        <v>10</v>
      </c>
      <c r="M46">
        <v>10</v>
      </c>
      <c r="N46">
        <v>100</v>
      </c>
      <c r="O46" t="s">
        <v>5225</v>
      </c>
      <c r="P46" t="s">
        <v>5226</v>
      </c>
      <c r="Q46" s="5" t="str">
        <f>HYPERLINK(Table6[[#This Row],[url]])</f>
        <v>https://s3.amazonaws.com/FrackFinder/Tadpole/Washington/2010/2010_X-080.3286_Y0040.2484.png</v>
      </c>
      <c r="S46">
        <f>IF(LEFT(Table6[[#This Row],[answer1]])=Table6[[#This Row],[MY ANSWER]],0,1)</f>
        <v>1</v>
      </c>
    </row>
    <row r="47" spans="1:19" x14ac:dyDescent="0.25">
      <c r="A47">
        <v>280403</v>
      </c>
      <c r="B47" t="s">
        <v>4976</v>
      </c>
      <c r="C47">
        <v>2010</v>
      </c>
      <c r="D47" t="s">
        <v>3524</v>
      </c>
      <c r="E47" t="s">
        <v>4983</v>
      </c>
      <c r="F47" t="s">
        <v>16187</v>
      </c>
      <c r="G47" t="s">
        <v>16</v>
      </c>
      <c r="H47">
        <v>8</v>
      </c>
      <c r="I47">
        <v>2</v>
      </c>
      <c r="J47">
        <v>80</v>
      </c>
      <c r="K47">
        <v>20</v>
      </c>
      <c r="L47">
        <v>10</v>
      </c>
      <c r="M47">
        <v>10</v>
      </c>
      <c r="N47">
        <v>100</v>
      </c>
      <c r="O47" t="s">
        <v>4984</v>
      </c>
      <c r="P47" t="s">
        <v>4985</v>
      </c>
      <c r="Q47" s="5" t="str">
        <f>HYPERLINK(Table6[[#This Row],[url]])</f>
        <v>https://s3.amazonaws.com/FrackFinder/Tadpole/Washington/2010/2010_X-080.3453_Y0040.2612.png</v>
      </c>
      <c r="S47">
        <f>IF(LEFT(Table6[[#This Row],[answer1]])=Table6[[#This Row],[MY ANSWER]],0,1)</f>
        <v>1</v>
      </c>
    </row>
    <row r="48" spans="1:19" x14ac:dyDescent="0.25">
      <c r="A48">
        <v>280367</v>
      </c>
      <c r="B48" t="s">
        <v>4856</v>
      </c>
      <c r="C48">
        <v>2010</v>
      </c>
      <c r="D48" t="s">
        <v>3524</v>
      </c>
      <c r="E48" t="s">
        <v>4863</v>
      </c>
      <c r="F48" t="s">
        <v>16187</v>
      </c>
      <c r="G48" t="s">
        <v>19</v>
      </c>
      <c r="H48">
        <v>8</v>
      </c>
      <c r="I48">
        <v>2</v>
      </c>
      <c r="J48">
        <v>80</v>
      </c>
      <c r="K48">
        <v>20</v>
      </c>
      <c r="L48">
        <v>10</v>
      </c>
      <c r="M48">
        <v>10</v>
      </c>
      <c r="N48">
        <v>100</v>
      </c>
      <c r="O48" t="s">
        <v>4864</v>
      </c>
      <c r="P48" t="s">
        <v>4865</v>
      </c>
      <c r="Q48" s="5" t="str">
        <f>HYPERLINK(Table6[[#This Row],[url]])</f>
        <v>https://s3.amazonaws.com/FrackFinder/Tadpole/Washington/2010/2010_X-080.3518_Y0040.1960.png</v>
      </c>
      <c r="S48">
        <f>IF(LEFT(Table6[[#This Row],[answer1]])=Table6[[#This Row],[MY ANSWER]],0,1)</f>
        <v>1</v>
      </c>
    </row>
    <row r="49" spans="1:19" x14ac:dyDescent="0.25">
      <c r="A49">
        <v>280361</v>
      </c>
      <c r="B49" t="s">
        <v>4836</v>
      </c>
      <c r="C49">
        <v>2010</v>
      </c>
      <c r="D49" t="s">
        <v>3524</v>
      </c>
      <c r="E49" t="s">
        <v>4843</v>
      </c>
      <c r="F49" t="s">
        <v>19</v>
      </c>
      <c r="G49" t="s">
        <v>16187</v>
      </c>
      <c r="H49">
        <v>8</v>
      </c>
      <c r="I49">
        <v>2</v>
      </c>
      <c r="J49">
        <v>80</v>
      </c>
      <c r="K49">
        <v>20</v>
      </c>
      <c r="L49">
        <v>10</v>
      </c>
      <c r="M49">
        <v>10</v>
      </c>
      <c r="N49">
        <v>100</v>
      </c>
      <c r="O49" t="s">
        <v>4844</v>
      </c>
      <c r="P49" t="s">
        <v>4845</v>
      </c>
      <c r="Q49" s="5" t="str">
        <f>HYPERLINK(Table6[[#This Row],[url]])</f>
        <v>https://s3.amazonaws.com/FrackFinder/Tadpole/Washington/2010/2010_X-080.3528_Y0040.2106.png</v>
      </c>
      <c r="S49">
        <f>IF(LEFT(Table6[[#This Row],[answer1]])=Table6[[#This Row],[MY ANSWER]],0,1)</f>
        <v>1</v>
      </c>
    </row>
    <row r="50" spans="1:19" x14ac:dyDescent="0.25">
      <c r="A50">
        <v>280298</v>
      </c>
      <c r="B50" t="s">
        <v>4626</v>
      </c>
      <c r="C50">
        <v>2010</v>
      </c>
      <c r="D50" t="s">
        <v>3524</v>
      </c>
      <c r="E50" t="s">
        <v>4633</v>
      </c>
      <c r="F50" t="s">
        <v>16187</v>
      </c>
      <c r="G50" t="s">
        <v>19</v>
      </c>
      <c r="H50">
        <v>8</v>
      </c>
      <c r="I50">
        <v>2</v>
      </c>
      <c r="J50">
        <v>80</v>
      </c>
      <c r="K50">
        <v>20</v>
      </c>
      <c r="L50">
        <v>10</v>
      </c>
      <c r="M50">
        <v>10</v>
      </c>
      <c r="N50">
        <v>100</v>
      </c>
      <c r="O50" t="s">
        <v>4634</v>
      </c>
      <c r="P50" t="s">
        <v>4635</v>
      </c>
      <c r="Q50" s="5" t="str">
        <f>HYPERLINK(Table6[[#This Row],[url]])</f>
        <v>https://s3.amazonaws.com/FrackFinder/Tadpole/Washington/2010/2010_X-080.3672_Y0040.2068.png</v>
      </c>
      <c r="S50">
        <f>IF(LEFT(Table6[[#This Row],[answer1]])=Table6[[#This Row],[MY ANSWER]],0,1)</f>
        <v>1</v>
      </c>
    </row>
    <row r="51" spans="1:19" x14ac:dyDescent="0.25">
      <c r="A51">
        <v>280277</v>
      </c>
      <c r="B51" t="s">
        <v>4556</v>
      </c>
      <c r="C51">
        <v>2010</v>
      </c>
      <c r="D51" t="s">
        <v>3524</v>
      </c>
      <c r="E51" t="s">
        <v>4563</v>
      </c>
      <c r="F51" t="s">
        <v>16</v>
      </c>
      <c r="G51" t="s">
        <v>17</v>
      </c>
      <c r="H51">
        <v>8</v>
      </c>
      <c r="I51">
        <v>2</v>
      </c>
      <c r="J51">
        <v>80</v>
      </c>
      <c r="K51">
        <v>20</v>
      </c>
      <c r="L51">
        <v>10</v>
      </c>
      <c r="M51">
        <v>10</v>
      </c>
      <c r="N51">
        <v>100</v>
      </c>
      <c r="O51" t="s">
        <v>4564</v>
      </c>
      <c r="P51" t="s">
        <v>4565</v>
      </c>
      <c r="Q51" s="5" t="str">
        <f>HYPERLINK(Table6[[#This Row],[url]])</f>
        <v>https://s3.amazonaws.com/FrackFinder/Tadpole/Washington/2010/2010_X-080.3760_Y0040.2607.png</v>
      </c>
      <c r="S51">
        <f>IF(LEFT(Table6[[#This Row],[answer1]])=Table6[[#This Row],[MY ANSWER]],0,1)</f>
        <v>1</v>
      </c>
    </row>
    <row r="52" spans="1:19" x14ac:dyDescent="0.25">
      <c r="A52">
        <v>280235</v>
      </c>
      <c r="B52" t="s">
        <v>4416</v>
      </c>
      <c r="C52">
        <v>2010</v>
      </c>
      <c r="D52" t="s">
        <v>3524</v>
      </c>
      <c r="E52" t="s">
        <v>4423</v>
      </c>
      <c r="F52" t="s">
        <v>16187</v>
      </c>
      <c r="G52" t="s">
        <v>17</v>
      </c>
      <c r="H52">
        <v>8</v>
      </c>
      <c r="I52">
        <v>2</v>
      </c>
      <c r="J52">
        <v>80</v>
      </c>
      <c r="K52">
        <v>20</v>
      </c>
      <c r="L52">
        <v>10</v>
      </c>
      <c r="M52">
        <v>10</v>
      </c>
      <c r="N52">
        <v>100</v>
      </c>
      <c r="O52" t="s">
        <v>4424</v>
      </c>
      <c r="P52" t="s">
        <v>4425</v>
      </c>
      <c r="Q52" s="5" t="str">
        <f>HYPERLINK(Table6[[#This Row],[url]])</f>
        <v>https://s3.amazonaws.com/FrackFinder/Tadpole/Washington/2010/2010_X-080.3852_Y0040.2694.png</v>
      </c>
      <c r="S52">
        <f>IF(LEFT(Table6[[#This Row],[answer1]])=Table6[[#This Row],[MY ANSWER]],0,1)</f>
        <v>1</v>
      </c>
    </row>
    <row r="53" spans="1:19" x14ac:dyDescent="0.25">
      <c r="A53">
        <v>280232</v>
      </c>
      <c r="B53" t="s">
        <v>4406</v>
      </c>
      <c r="C53">
        <v>2010</v>
      </c>
      <c r="D53" t="s">
        <v>3524</v>
      </c>
      <c r="E53" t="s">
        <v>4413</v>
      </c>
      <c r="F53" t="s">
        <v>16187</v>
      </c>
      <c r="G53" t="s">
        <v>17</v>
      </c>
      <c r="H53">
        <v>8</v>
      </c>
      <c r="I53">
        <v>2</v>
      </c>
      <c r="J53">
        <v>80</v>
      </c>
      <c r="K53">
        <v>20</v>
      </c>
      <c r="L53">
        <v>10</v>
      </c>
      <c r="M53">
        <v>10</v>
      </c>
      <c r="N53">
        <v>100</v>
      </c>
      <c r="O53" t="s">
        <v>4414</v>
      </c>
      <c r="P53" t="s">
        <v>4415</v>
      </c>
      <c r="Q53" s="5" t="str">
        <f>HYPERLINK(Table6[[#This Row],[url]])</f>
        <v>https://s3.amazonaws.com/FrackFinder/Tadpole/Washington/2010/2010_X-080.3861_Y0040.2072.png</v>
      </c>
      <c r="S53">
        <f>IF(LEFT(Table6[[#This Row],[answer1]])=Table6[[#This Row],[MY ANSWER]],0,1)</f>
        <v>1</v>
      </c>
    </row>
    <row r="54" spans="1:19" x14ac:dyDescent="0.25">
      <c r="A54">
        <v>280214</v>
      </c>
      <c r="B54" t="s">
        <v>4346</v>
      </c>
      <c r="C54">
        <v>2010</v>
      </c>
      <c r="D54" t="s">
        <v>3524</v>
      </c>
      <c r="E54" t="s">
        <v>4353</v>
      </c>
      <c r="F54" t="s">
        <v>19</v>
      </c>
      <c r="G54" t="s">
        <v>16187</v>
      </c>
      <c r="H54">
        <v>8</v>
      </c>
      <c r="I54">
        <v>2</v>
      </c>
      <c r="J54">
        <v>80</v>
      </c>
      <c r="K54">
        <v>20</v>
      </c>
      <c r="L54">
        <v>10</v>
      </c>
      <c r="M54">
        <v>10</v>
      </c>
      <c r="N54">
        <v>100</v>
      </c>
      <c r="O54" t="s">
        <v>4354</v>
      </c>
      <c r="P54" t="s">
        <v>4355</v>
      </c>
      <c r="Q54" s="5" t="str">
        <f>HYPERLINK(Table6[[#This Row],[url]])</f>
        <v>https://s3.amazonaws.com/FrackFinder/Tadpole/Washington/2010/2010_X-080.3910_Y0040.2611.png</v>
      </c>
      <c r="S54">
        <f>IF(LEFT(Table6[[#This Row],[answer1]])=Table6[[#This Row],[MY ANSWER]],0,1)</f>
        <v>1</v>
      </c>
    </row>
    <row r="55" spans="1:19" x14ac:dyDescent="0.25">
      <c r="A55">
        <v>280139</v>
      </c>
      <c r="B55" t="s">
        <v>4096</v>
      </c>
      <c r="C55">
        <v>2010</v>
      </c>
      <c r="D55" t="s">
        <v>3524</v>
      </c>
      <c r="E55" t="s">
        <v>4103</v>
      </c>
      <c r="F55" t="s">
        <v>16187</v>
      </c>
      <c r="G55" t="s">
        <v>17</v>
      </c>
      <c r="H55">
        <v>9</v>
      </c>
      <c r="I55">
        <v>2</v>
      </c>
      <c r="J55">
        <v>81</v>
      </c>
      <c r="K55">
        <v>18</v>
      </c>
      <c r="L55">
        <v>11</v>
      </c>
      <c r="M55">
        <v>10</v>
      </c>
      <c r="N55">
        <v>110</v>
      </c>
      <c r="O55" t="s">
        <v>4104</v>
      </c>
      <c r="P55" t="s">
        <v>4105</v>
      </c>
      <c r="Q55" s="5" t="str">
        <f>HYPERLINK(Table6[[#This Row],[url]])</f>
        <v>https://s3.amazonaws.com/FrackFinder/Tadpole/Washington/2010/2010_X-080.4162_Y0040.2292.png</v>
      </c>
      <c r="S55">
        <f>IF(LEFT(Table6[[#This Row],[answer1]])=Table6[[#This Row],[MY ANSWER]],0,1)</f>
        <v>1</v>
      </c>
    </row>
    <row r="56" spans="1:19" x14ac:dyDescent="0.25">
      <c r="A56">
        <v>280449</v>
      </c>
      <c r="B56" t="s">
        <v>5136</v>
      </c>
      <c r="C56">
        <v>2005</v>
      </c>
      <c r="D56" t="s">
        <v>5137</v>
      </c>
      <c r="E56" t="s">
        <v>5138</v>
      </c>
      <c r="F56" t="s">
        <v>16</v>
      </c>
      <c r="G56" t="s">
        <v>16187</v>
      </c>
      <c r="H56">
        <v>9</v>
      </c>
      <c r="I56">
        <v>1</v>
      </c>
      <c r="J56">
        <v>90</v>
      </c>
      <c r="K56">
        <v>10</v>
      </c>
      <c r="L56">
        <v>10</v>
      </c>
      <c r="M56">
        <v>10</v>
      </c>
      <c r="N56">
        <v>100</v>
      </c>
      <c r="O56" t="s">
        <v>5139</v>
      </c>
      <c r="P56" t="s">
        <v>5140</v>
      </c>
      <c r="Q56" s="5" t="str">
        <f>HYPERLINK(Table6[[#This Row],[url]])</f>
        <v>https://s3.amazonaws.com/FrackFinder/Tadpole/Crawford/2005/2005_X-080.3350_Y0041.4878.png</v>
      </c>
      <c r="S56">
        <f>IF(LEFT(Table6[[#This Row],[answer1]])=Table6[[#This Row],[MY ANSWER]],0,1)</f>
        <v>1</v>
      </c>
    </row>
    <row r="57" spans="1:19" x14ac:dyDescent="0.25">
      <c r="A57">
        <v>279914</v>
      </c>
      <c r="B57" t="s">
        <v>3466</v>
      </c>
      <c r="C57">
        <v>2005</v>
      </c>
      <c r="D57" t="s">
        <v>3417</v>
      </c>
      <c r="E57" t="s">
        <v>3467</v>
      </c>
      <c r="F57" t="s">
        <v>16</v>
      </c>
      <c r="G57" t="s">
        <v>17</v>
      </c>
      <c r="H57">
        <v>9</v>
      </c>
      <c r="I57">
        <v>1</v>
      </c>
      <c r="J57">
        <v>90</v>
      </c>
      <c r="K57">
        <v>10</v>
      </c>
      <c r="L57">
        <v>10</v>
      </c>
      <c r="M57">
        <v>10</v>
      </c>
      <c r="N57">
        <v>100</v>
      </c>
      <c r="O57" t="s">
        <v>3468</v>
      </c>
      <c r="P57" t="s">
        <v>3469</v>
      </c>
      <c r="Q57" s="5" t="str">
        <f>HYPERLINK(Table6[[#This Row],[url]])</f>
        <v>https://s3.amazonaws.com/FrackFinder/Tadpole/Forest/2005/2005_X-079.1732_Y0041.5556.png</v>
      </c>
      <c r="S57">
        <f>IF(LEFT(Table6[[#This Row],[answer1]])=Table6[[#This Row],[MY ANSWER]],0,1)</f>
        <v>1</v>
      </c>
    </row>
    <row r="58" spans="1:19" x14ac:dyDescent="0.25">
      <c r="A58">
        <v>279915</v>
      </c>
      <c r="B58" t="s">
        <v>3466</v>
      </c>
      <c r="C58">
        <v>2008</v>
      </c>
      <c r="D58" t="s">
        <v>3417</v>
      </c>
      <c r="E58" t="s">
        <v>3470</v>
      </c>
      <c r="F58" t="s">
        <v>16</v>
      </c>
      <c r="G58" t="s">
        <v>17</v>
      </c>
      <c r="H58">
        <v>9</v>
      </c>
      <c r="I58">
        <v>1</v>
      </c>
      <c r="J58">
        <v>90</v>
      </c>
      <c r="K58">
        <v>10</v>
      </c>
      <c r="L58">
        <v>10</v>
      </c>
      <c r="M58">
        <v>10</v>
      </c>
      <c r="N58">
        <v>100</v>
      </c>
      <c r="O58" t="s">
        <v>3471</v>
      </c>
      <c r="P58" t="s">
        <v>3472</v>
      </c>
      <c r="Q58" s="5" t="str">
        <f>HYPERLINK(Table6[[#This Row],[url]])</f>
        <v>https://s3.amazonaws.com/FrackFinder/Tadpole/Forest/2008/2008_X-079.1732_Y0041.5556.png</v>
      </c>
      <c r="S58">
        <f>IF(LEFT(Table6[[#This Row],[answer1]])=Table6[[#This Row],[MY ANSWER]],0,1)</f>
        <v>1</v>
      </c>
    </row>
    <row r="59" spans="1:19" x14ac:dyDescent="0.25">
      <c r="A59">
        <v>280713</v>
      </c>
      <c r="B59" t="s">
        <v>6017</v>
      </c>
      <c r="C59">
        <v>2005</v>
      </c>
      <c r="D59" t="s">
        <v>3565</v>
      </c>
      <c r="E59" t="s">
        <v>6018</v>
      </c>
      <c r="F59" t="s">
        <v>16</v>
      </c>
      <c r="G59" t="s">
        <v>16187</v>
      </c>
      <c r="H59">
        <v>9</v>
      </c>
      <c r="I59">
        <v>1</v>
      </c>
      <c r="J59">
        <v>90</v>
      </c>
      <c r="K59">
        <v>10</v>
      </c>
      <c r="L59">
        <v>10</v>
      </c>
      <c r="M59">
        <v>10</v>
      </c>
      <c r="N59">
        <v>100</v>
      </c>
      <c r="O59" t="s">
        <v>6019</v>
      </c>
      <c r="P59" t="s">
        <v>6020</v>
      </c>
      <c r="Q59" s="5" t="str">
        <f>HYPERLINK(Table6[[#This Row],[url]])</f>
        <v>https://s3.amazonaws.com/FrackFinder/Tadpole/Greene/2005/2005_X-080.2862_Y0039.8958.png</v>
      </c>
      <c r="S59">
        <f>IF(LEFT(Table6[[#This Row],[answer1]])=Table6[[#This Row],[MY ANSWER]],0,1)</f>
        <v>1</v>
      </c>
    </row>
    <row r="60" spans="1:19" x14ac:dyDescent="0.25">
      <c r="A60">
        <v>280704</v>
      </c>
      <c r="B60" t="s">
        <v>5987</v>
      </c>
      <c r="C60">
        <v>2005</v>
      </c>
      <c r="D60" t="s">
        <v>3565</v>
      </c>
      <c r="E60" t="s">
        <v>5988</v>
      </c>
      <c r="F60" t="s">
        <v>16</v>
      </c>
      <c r="G60" t="s">
        <v>17</v>
      </c>
      <c r="H60">
        <v>8</v>
      </c>
      <c r="I60">
        <v>1</v>
      </c>
      <c r="J60">
        <v>80</v>
      </c>
      <c r="K60">
        <v>10</v>
      </c>
      <c r="L60">
        <v>10</v>
      </c>
      <c r="M60">
        <v>10</v>
      </c>
      <c r="N60">
        <v>100</v>
      </c>
      <c r="O60" t="s">
        <v>5989</v>
      </c>
      <c r="P60" t="s">
        <v>5990</v>
      </c>
      <c r="Q60" s="5" t="str">
        <f>HYPERLINK(Table6[[#This Row],[url]])</f>
        <v>https://s3.amazonaws.com/FrackFinder/Tadpole/Greene/2005/2005_X-080.2865_Y0039.9028.png</v>
      </c>
      <c r="S60">
        <f>IF(LEFT(Table6[[#This Row],[answer1]])=Table6[[#This Row],[MY ANSWER]],0,1)</f>
        <v>1</v>
      </c>
    </row>
    <row r="61" spans="1:19" x14ac:dyDescent="0.25">
      <c r="A61">
        <v>280641</v>
      </c>
      <c r="B61" t="s">
        <v>5777</v>
      </c>
      <c r="C61">
        <v>2005</v>
      </c>
      <c r="D61" t="s">
        <v>3565</v>
      </c>
      <c r="E61" t="s">
        <v>5778</v>
      </c>
      <c r="F61" t="s">
        <v>16</v>
      </c>
      <c r="G61" t="s">
        <v>17</v>
      </c>
      <c r="H61">
        <v>9</v>
      </c>
      <c r="I61">
        <v>1</v>
      </c>
      <c r="J61">
        <v>90</v>
      </c>
      <c r="K61">
        <v>10</v>
      </c>
      <c r="L61">
        <v>10</v>
      </c>
      <c r="M61">
        <v>10</v>
      </c>
      <c r="N61">
        <v>100</v>
      </c>
      <c r="O61" t="s">
        <v>5779</v>
      </c>
      <c r="P61" t="s">
        <v>5780</v>
      </c>
      <c r="Q61" s="5" t="str">
        <f>HYPERLINK(Table6[[#This Row],[url]])</f>
        <v>https://s3.amazonaws.com/FrackFinder/Tadpole/Greene/2005/2005_X-080.2965_Y0039.8473.png</v>
      </c>
      <c r="S61">
        <f>IF(LEFT(Table6[[#This Row],[answer1]])=Table6[[#This Row],[MY ANSWER]],0,1)</f>
        <v>1</v>
      </c>
    </row>
    <row r="62" spans="1:19" x14ac:dyDescent="0.25">
      <c r="A62">
        <v>280602</v>
      </c>
      <c r="B62" t="s">
        <v>5647</v>
      </c>
      <c r="C62">
        <v>2005</v>
      </c>
      <c r="D62" t="s">
        <v>3565</v>
      </c>
      <c r="E62" t="s">
        <v>5648</v>
      </c>
      <c r="F62" t="s">
        <v>16</v>
      </c>
      <c r="G62" t="s">
        <v>17</v>
      </c>
      <c r="H62">
        <v>9</v>
      </c>
      <c r="I62">
        <v>1</v>
      </c>
      <c r="J62">
        <v>90</v>
      </c>
      <c r="K62">
        <v>10</v>
      </c>
      <c r="L62">
        <v>10</v>
      </c>
      <c r="M62">
        <v>10</v>
      </c>
      <c r="N62">
        <v>100</v>
      </c>
      <c r="O62" t="s">
        <v>5649</v>
      </c>
      <c r="P62" t="s">
        <v>5650</v>
      </c>
      <c r="Q62" s="5" t="str">
        <f>HYPERLINK(Table6[[#This Row],[url]])</f>
        <v>https://s3.amazonaws.com/FrackFinder/Tadpole/Greene/2005/2005_X-080.3008_Y0039.9108.png</v>
      </c>
      <c r="S62">
        <f>IF(LEFT(Table6[[#This Row],[answer1]])=Table6[[#This Row],[MY ANSWER]],0,1)</f>
        <v>1</v>
      </c>
    </row>
    <row r="63" spans="1:19" x14ac:dyDescent="0.25">
      <c r="A63">
        <v>280455</v>
      </c>
      <c r="B63" t="s">
        <v>5157</v>
      </c>
      <c r="C63">
        <v>2005</v>
      </c>
      <c r="D63" t="s">
        <v>3565</v>
      </c>
      <c r="E63" t="s">
        <v>5158</v>
      </c>
      <c r="F63" t="s">
        <v>16</v>
      </c>
      <c r="G63" t="s">
        <v>17</v>
      </c>
      <c r="H63">
        <v>9</v>
      </c>
      <c r="I63">
        <v>1</v>
      </c>
      <c r="J63">
        <v>90</v>
      </c>
      <c r="K63">
        <v>10</v>
      </c>
      <c r="L63">
        <v>10</v>
      </c>
      <c r="M63">
        <v>10</v>
      </c>
      <c r="N63">
        <v>100</v>
      </c>
      <c r="O63" t="s">
        <v>5159</v>
      </c>
      <c r="P63" t="s">
        <v>5160</v>
      </c>
      <c r="Q63" s="5" t="str">
        <f>HYPERLINK(Table6[[#This Row],[url]])</f>
        <v>https://s3.amazonaws.com/FrackFinder/Tadpole/Greene/2005/2005_X-080.3328_Y0039.7333.png</v>
      </c>
      <c r="S63">
        <f>IF(LEFT(Table6[[#This Row],[answer1]])=Table6[[#This Row],[MY ANSWER]],0,1)</f>
        <v>1</v>
      </c>
    </row>
    <row r="64" spans="1:19" x14ac:dyDescent="0.25">
      <c r="A64">
        <v>279978</v>
      </c>
      <c r="B64" t="s">
        <v>3564</v>
      </c>
      <c r="C64">
        <v>2005</v>
      </c>
      <c r="D64" t="s">
        <v>3565</v>
      </c>
      <c r="E64" t="s">
        <v>3566</v>
      </c>
      <c r="F64" t="s">
        <v>16</v>
      </c>
      <c r="G64" t="s">
        <v>17</v>
      </c>
      <c r="H64">
        <v>9</v>
      </c>
      <c r="I64">
        <v>1</v>
      </c>
      <c r="J64">
        <v>90</v>
      </c>
      <c r="K64">
        <v>10</v>
      </c>
      <c r="L64">
        <v>10</v>
      </c>
      <c r="M64">
        <v>10</v>
      </c>
      <c r="N64">
        <v>100</v>
      </c>
      <c r="O64" t="s">
        <v>3567</v>
      </c>
      <c r="P64" t="s">
        <v>3568</v>
      </c>
      <c r="Q64" s="5" t="str">
        <f>HYPERLINK(Table6[[#This Row],[url]])</f>
        <v>https://s3.amazonaws.com/FrackFinder/Tadpole/Greene/2005/2005_X-080.5031_Y0039.7391.png</v>
      </c>
      <c r="S64">
        <f>IF(LEFT(Table6[[#This Row],[answer1]])=Table6[[#This Row],[MY ANSWER]],0,1)</f>
        <v>1</v>
      </c>
    </row>
    <row r="65" spans="1:19" x14ac:dyDescent="0.25">
      <c r="A65">
        <v>280741</v>
      </c>
      <c r="B65" t="s">
        <v>6107</v>
      </c>
      <c r="C65">
        <v>2008</v>
      </c>
      <c r="D65" t="s">
        <v>3565</v>
      </c>
      <c r="E65" t="s">
        <v>6111</v>
      </c>
      <c r="F65" t="s">
        <v>16</v>
      </c>
      <c r="G65" t="s">
        <v>16187</v>
      </c>
      <c r="H65">
        <v>9</v>
      </c>
      <c r="I65">
        <v>1</v>
      </c>
      <c r="J65">
        <v>90</v>
      </c>
      <c r="K65">
        <v>10</v>
      </c>
      <c r="L65">
        <v>10</v>
      </c>
      <c r="M65">
        <v>10</v>
      </c>
      <c r="N65">
        <v>100</v>
      </c>
      <c r="O65" t="s">
        <v>6112</v>
      </c>
      <c r="P65" t="s">
        <v>6113</v>
      </c>
      <c r="Q65" s="5" t="str">
        <f>HYPERLINK(Table6[[#This Row],[url]])</f>
        <v>https://s3.amazonaws.com/FrackFinder/Tadpole/Greene/2008/2008_X-080.2794_Y0039.8268.png</v>
      </c>
      <c r="S65">
        <f>IF(LEFT(Table6[[#This Row],[answer1]])=Table6[[#This Row],[MY ANSWER]],0,1)</f>
        <v>1</v>
      </c>
    </row>
    <row r="66" spans="1:19" x14ac:dyDescent="0.25">
      <c r="A66">
        <v>280732</v>
      </c>
      <c r="B66" t="s">
        <v>6077</v>
      </c>
      <c r="C66">
        <v>2008</v>
      </c>
      <c r="D66" t="s">
        <v>3565</v>
      </c>
      <c r="E66" t="s">
        <v>6081</v>
      </c>
      <c r="F66" t="s">
        <v>16</v>
      </c>
      <c r="G66" t="s">
        <v>17</v>
      </c>
      <c r="H66">
        <v>9</v>
      </c>
      <c r="I66">
        <v>1</v>
      </c>
      <c r="J66">
        <v>90</v>
      </c>
      <c r="K66">
        <v>10</v>
      </c>
      <c r="L66">
        <v>10</v>
      </c>
      <c r="M66">
        <v>10</v>
      </c>
      <c r="N66">
        <v>100</v>
      </c>
      <c r="O66" t="s">
        <v>6082</v>
      </c>
      <c r="P66" t="s">
        <v>6083</v>
      </c>
      <c r="Q66" s="5" t="str">
        <f>HYPERLINK(Table6[[#This Row],[url]])</f>
        <v>https://s3.amazonaws.com/FrackFinder/Tadpole/Greene/2008/2008_X-080.2806_Y0039.8871.png</v>
      </c>
      <c r="S66">
        <f>IF(LEFT(Table6[[#This Row],[answer1]])=Table6[[#This Row],[MY ANSWER]],0,1)</f>
        <v>1</v>
      </c>
    </row>
    <row r="67" spans="1:19" x14ac:dyDescent="0.25">
      <c r="A67">
        <v>280723</v>
      </c>
      <c r="B67" t="s">
        <v>6047</v>
      </c>
      <c r="C67">
        <v>2008</v>
      </c>
      <c r="D67" t="s">
        <v>3565</v>
      </c>
      <c r="E67" t="s">
        <v>6051</v>
      </c>
      <c r="F67" t="s">
        <v>16</v>
      </c>
      <c r="G67" t="s">
        <v>17</v>
      </c>
      <c r="H67">
        <v>9</v>
      </c>
      <c r="I67">
        <v>1</v>
      </c>
      <c r="J67">
        <v>90</v>
      </c>
      <c r="K67">
        <v>10</v>
      </c>
      <c r="L67">
        <v>10</v>
      </c>
      <c r="M67">
        <v>10</v>
      </c>
      <c r="N67">
        <v>100</v>
      </c>
      <c r="O67" t="s">
        <v>6052</v>
      </c>
      <c r="P67" t="s">
        <v>6053</v>
      </c>
      <c r="Q67" s="5" t="str">
        <f>HYPERLINK(Table6[[#This Row],[url]])</f>
        <v>https://s3.amazonaws.com/FrackFinder/Tadpole/Greene/2008/2008_X-080.2854_Y0039.8919.png</v>
      </c>
      <c r="S67">
        <f>IF(LEFT(Table6[[#This Row],[answer1]])=Table6[[#This Row],[MY ANSWER]],0,1)</f>
        <v>1</v>
      </c>
    </row>
    <row r="68" spans="1:19" x14ac:dyDescent="0.25">
      <c r="A68">
        <v>280714</v>
      </c>
      <c r="B68" t="s">
        <v>6017</v>
      </c>
      <c r="C68">
        <v>2008</v>
      </c>
      <c r="D68" t="s">
        <v>3565</v>
      </c>
      <c r="E68" t="s">
        <v>6021</v>
      </c>
      <c r="F68" t="s">
        <v>16187</v>
      </c>
      <c r="G68" t="s">
        <v>17</v>
      </c>
      <c r="H68">
        <v>9</v>
      </c>
      <c r="I68">
        <v>1</v>
      </c>
      <c r="J68">
        <v>90</v>
      </c>
      <c r="K68">
        <v>10</v>
      </c>
      <c r="L68">
        <v>10</v>
      </c>
      <c r="M68">
        <v>10</v>
      </c>
      <c r="N68">
        <v>100</v>
      </c>
      <c r="O68" t="s">
        <v>6022</v>
      </c>
      <c r="P68" t="s">
        <v>6023</v>
      </c>
      <c r="Q68" s="5" t="str">
        <f>HYPERLINK(Table6[[#This Row],[url]])</f>
        <v>https://s3.amazonaws.com/FrackFinder/Tadpole/Greene/2008/2008_X-080.2862_Y0039.8958.png</v>
      </c>
      <c r="S68">
        <f>IF(LEFT(Table6[[#This Row],[answer1]])=Table6[[#This Row],[MY ANSWER]],0,1)</f>
        <v>1</v>
      </c>
    </row>
    <row r="69" spans="1:19" x14ac:dyDescent="0.25">
      <c r="A69">
        <v>280705</v>
      </c>
      <c r="B69" t="s">
        <v>5987</v>
      </c>
      <c r="C69">
        <v>2008</v>
      </c>
      <c r="D69" t="s">
        <v>3565</v>
      </c>
      <c r="E69" t="s">
        <v>5991</v>
      </c>
      <c r="F69" t="s">
        <v>16</v>
      </c>
      <c r="G69" t="s">
        <v>16187</v>
      </c>
      <c r="H69">
        <v>9</v>
      </c>
      <c r="I69">
        <v>1</v>
      </c>
      <c r="J69">
        <v>90</v>
      </c>
      <c r="K69">
        <v>10</v>
      </c>
      <c r="L69">
        <v>10</v>
      </c>
      <c r="M69">
        <v>10</v>
      </c>
      <c r="N69">
        <v>100</v>
      </c>
      <c r="O69" t="s">
        <v>5992</v>
      </c>
      <c r="P69" t="s">
        <v>5993</v>
      </c>
      <c r="Q69" s="5" t="str">
        <f>HYPERLINK(Table6[[#This Row],[url]])</f>
        <v>https://s3.amazonaws.com/FrackFinder/Tadpole/Greene/2008/2008_X-080.2865_Y0039.9028.png</v>
      </c>
      <c r="S69">
        <f>IF(LEFT(Table6[[#This Row],[answer1]])=Table6[[#This Row],[MY ANSWER]],0,1)</f>
        <v>1</v>
      </c>
    </row>
    <row r="70" spans="1:19" x14ac:dyDescent="0.25">
      <c r="A70">
        <v>280669</v>
      </c>
      <c r="B70" t="s">
        <v>5867</v>
      </c>
      <c r="C70">
        <v>2008</v>
      </c>
      <c r="D70" t="s">
        <v>3565</v>
      </c>
      <c r="E70" t="s">
        <v>5871</v>
      </c>
      <c r="F70" t="s">
        <v>16187</v>
      </c>
      <c r="G70" t="s">
        <v>17</v>
      </c>
      <c r="H70">
        <v>9</v>
      </c>
      <c r="I70">
        <v>1</v>
      </c>
      <c r="J70">
        <v>90</v>
      </c>
      <c r="K70">
        <v>10</v>
      </c>
      <c r="L70">
        <v>10</v>
      </c>
      <c r="M70">
        <v>10</v>
      </c>
      <c r="N70">
        <v>100</v>
      </c>
      <c r="O70" t="s">
        <v>5872</v>
      </c>
      <c r="P70" t="s">
        <v>5873</v>
      </c>
      <c r="Q70" s="5" t="str">
        <f>HYPERLINK(Table6[[#This Row],[url]])</f>
        <v>https://s3.amazonaws.com/FrackFinder/Tadpole/Greene/2008/2008_X-080.2938_Y0039.8879.png</v>
      </c>
      <c r="S70">
        <f>IF(LEFT(Table6[[#This Row],[answer1]])=Table6[[#This Row],[MY ANSWER]],0,1)</f>
        <v>1</v>
      </c>
    </row>
    <row r="71" spans="1:19" x14ac:dyDescent="0.25">
      <c r="A71">
        <v>280663</v>
      </c>
      <c r="B71" t="s">
        <v>5847</v>
      </c>
      <c r="C71">
        <v>2008</v>
      </c>
      <c r="D71" t="s">
        <v>3565</v>
      </c>
      <c r="E71" t="s">
        <v>5851</v>
      </c>
      <c r="F71" t="s">
        <v>16</v>
      </c>
      <c r="G71" t="s">
        <v>17</v>
      </c>
      <c r="H71">
        <v>9</v>
      </c>
      <c r="I71">
        <v>1</v>
      </c>
      <c r="J71">
        <v>90</v>
      </c>
      <c r="K71">
        <v>10</v>
      </c>
      <c r="L71">
        <v>10</v>
      </c>
      <c r="M71">
        <v>10</v>
      </c>
      <c r="N71">
        <v>100</v>
      </c>
      <c r="O71" t="s">
        <v>5852</v>
      </c>
      <c r="P71" t="s">
        <v>5853</v>
      </c>
      <c r="Q71" s="5" t="str">
        <f>HYPERLINK(Table6[[#This Row],[url]])</f>
        <v>https://s3.amazonaws.com/FrackFinder/Tadpole/Greene/2008/2008_X-080.2947_Y0039.9364.png</v>
      </c>
      <c r="S71">
        <f>IF(LEFT(Table6[[#This Row],[answer1]])=Table6[[#This Row],[MY ANSWER]],0,1)</f>
        <v>1</v>
      </c>
    </row>
    <row r="72" spans="1:19" x14ac:dyDescent="0.25">
      <c r="A72">
        <v>280651</v>
      </c>
      <c r="B72" t="s">
        <v>5807</v>
      </c>
      <c r="C72">
        <v>2008</v>
      </c>
      <c r="D72" t="s">
        <v>3565</v>
      </c>
      <c r="E72" t="s">
        <v>5811</v>
      </c>
      <c r="F72" t="s">
        <v>19</v>
      </c>
      <c r="G72" t="s">
        <v>16187</v>
      </c>
      <c r="H72">
        <v>8</v>
      </c>
      <c r="I72">
        <v>1</v>
      </c>
      <c r="J72">
        <v>80</v>
      </c>
      <c r="K72">
        <v>10</v>
      </c>
      <c r="L72">
        <v>10</v>
      </c>
      <c r="M72">
        <v>10</v>
      </c>
      <c r="N72">
        <v>100</v>
      </c>
      <c r="O72" t="s">
        <v>5812</v>
      </c>
      <c r="P72" t="s">
        <v>5813</v>
      </c>
      <c r="Q72" s="5" t="str">
        <f>HYPERLINK(Table6[[#This Row],[url]])</f>
        <v>https://s3.amazonaws.com/FrackFinder/Tadpole/Greene/2008/2008_X-080.2958_Y0039.8934.png</v>
      </c>
      <c r="S72">
        <f>IF(LEFT(Table6[[#This Row],[answer1]])=Table6[[#This Row],[MY ANSWER]],0,1)</f>
        <v>1</v>
      </c>
    </row>
    <row r="73" spans="1:19" x14ac:dyDescent="0.25">
      <c r="A73">
        <v>280642</v>
      </c>
      <c r="B73" t="s">
        <v>5777</v>
      </c>
      <c r="C73">
        <v>2008</v>
      </c>
      <c r="D73" t="s">
        <v>3565</v>
      </c>
      <c r="E73" t="s">
        <v>5781</v>
      </c>
      <c r="F73" t="s">
        <v>16</v>
      </c>
      <c r="G73" t="s">
        <v>16187</v>
      </c>
      <c r="H73">
        <v>9</v>
      </c>
      <c r="I73">
        <v>1</v>
      </c>
      <c r="J73">
        <v>90</v>
      </c>
      <c r="K73">
        <v>10</v>
      </c>
      <c r="L73">
        <v>10</v>
      </c>
      <c r="M73">
        <v>10</v>
      </c>
      <c r="N73">
        <v>100</v>
      </c>
      <c r="O73" t="s">
        <v>5782</v>
      </c>
      <c r="P73" t="s">
        <v>5783</v>
      </c>
      <c r="Q73" s="5" t="str">
        <f>HYPERLINK(Table6[[#This Row],[url]])</f>
        <v>https://s3.amazonaws.com/FrackFinder/Tadpole/Greene/2008/2008_X-080.2965_Y0039.8473.png</v>
      </c>
      <c r="S73">
        <f>IF(LEFT(Table6[[#This Row],[answer1]])=Table6[[#This Row],[MY ANSWER]],0,1)</f>
        <v>1</v>
      </c>
    </row>
    <row r="74" spans="1:19" x14ac:dyDescent="0.25">
      <c r="A74">
        <v>280603</v>
      </c>
      <c r="B74" t="s">
        <v>5647</v>
      </c>
      <c r="C74">
        <v>2008</v>
      </c>
      <c r="D74" t="s">
        <v>3565</v>
      </c>
      <c r="E74" t="s">
        <v>5651</v>
      </c>
      <c r="F74" t="s">
        <v>16</v>
      </c>
      <c r="G74" t="s">
        <v>17</v>
      </c>
      <c r="H74">
        <v>9</v>
      </c>
      <c r="I74">
        <v>1</v>
      </c>
      <c r="J74">
        <v>90</v>
      </c>
      <c r="K74">
        <v>10</v>
      </c>
      <c r="L74">
        <v>10</v>
      </c>
      <c r="M74">
        <v>10</v>
      </c>
      <c r="N74">
        <v>100</v>
      </c>
      <c r="O74" t="s">
        <v>5652</v>
      </c>
      <c r="P74" t="s">
        <v>5653</v>
      </c>
      <c r="Q74" s="5" t="str">
        <f>HYPERLINK(Table6[[#This Row],[url]])</f>
        <v>https://s3.amazonaws.com/FrackFinder/Tadpole/Greene/2008/2008_X-080.3008_Y0039.9108.png</v>
      </c>
      <c r="S74">
        <f>IF(LEFT(Table6[[#This Row],[answer1]])=Table6[[#This Row],[MY ANSWER]],0,1)</f>
        <v>1</v>
      </c>
    </row>
    <row r="75" spans="1:19" x14ac:dyDescent="0.25">
      <c r="A75">
        <v>280576</v>
      </c>
      <c r="B75" t="s">
        <v>5557</v>
      </c>
      <c r="C75">
        <v>2008</v>
      </c>
      <c r="D75" t="s">
        <v>3565</v>
      </c>
      <c r="E75" t="s">
        <v>5561</v>
      </c>
      <c r="F75" t="s">
        <v>16</v>
      </c>
      <c r="G75" t="s">
        <v>17</v>
      </c>
      <c r="H75">
        <v>9</v>
      </c>
      <c r="I75">
        <v>1</v>
      </c>
      <c r="J75">
        <v>90</v>
      </c>
      <c r="K75">
        <v>10</v>
      </c>
      <c r="L75">
        <v>10</v>
      </c>
      <c r="M75">
        <v>10</v>
      </c>
      <c r="N75">
        <v>100</v>
      </c>
      <c r="O75" t="s">
        <v>5562</v>
      </c>
      <c r="P75" t="s">
        <v>5563</v>
      </c>
      <c r="Q75" s="5" t="str">
        <f>HYPERLINK(Table6[[#This Row],[url]])</f>
        <v>https://s3.amazonaws.com/FrackFinder/Tadpole/Greene/2008/2008_X-080.3074_Y0039.9092.png</v>
      </c>
      <c r="S75">
        <f>IF(LEFT(Table6[[#This Row],[answer1]])=Table6[[#This Row],[MY ANSWER]],0,1)</f>
        <v>1</v>
      </c>
    </row>
    <row r="76" spans="1:19" x14ac:dyDescent="0.25">
      <c r="A76">
        <v>280009</v>
      </c>
      <c r="B76" t="s">
        <v>3665</v>
      </c>
      <c r="C76">
        <v>2008</v>
      </c>
      <c r="D76" t="s">
        <v>3565</v>
      </c>
      <c r="E76" t="s">
        <v>3669</v>
      </c>
      <c r="F76" t="s">
        <v>16</v>
      </c>
      <c r="G76" t="s">
        <v>17</v>
      </c>
      <c r="H76">
        <v>10</v>
      </c>
      <c r="I76">
        <v>1</v>
      </c>
      <c r="J76">
        <v>90</v>
      </c>
      <c r="K76">
        <v>9</v>
      </c>
      <c r="L76">
        <v>11</v>
      </c>
      <c r="M76">
        <v>10</v>
      </c>
      <c r="N76">
        <v>110</v>
      </c>
      <c r="O76" t="s">
        <v>3670</v>
      </c>
      <c r="P76" t="s">
        <v>3671</v>
      </c>
      <c r="Q76" s="5" t="str">
        <f>HYPERLINK(Table6[[#This Row],[url]])</f>
        <v>https://s3.amazonaws.com/FrackFinder/Tadpole/Greene/2008/2008_X-080.4949_Y0039.7403.png</v>
      </c>
      <c r="S76">
        <f>IF(LEFT(Table6[[#This Row],[answer1]])=Table6[[#This Row],[MY ANSWER]],0,1)</f>
        <v>1</v>
      </c>
    </row>
    <row r="77" spans="1:19" x14ac:dyDescent="0.25">
      <c r="A77">
        <v>279979</v>
      </c>
      <c r="B77" t="s">
        <v>3564</v>
      </c>
      <c r="C77">
        <v>2008</v>
      </c>
      <c r="D77" t="s">
        <v>3565</v>
      </c>
      <c r="E77" t="s">
        <v>3569</v>
      </c>
      <c r="F77" t="s">
        <v>16</v>
      </c>
      <c r="G77" t="s">
        <v>17</v>
      </c>
      <c r="H77">
        <v>9</v>
      </c>
      <c r="I77">
        <v>1</v>
      </c>
      <c r="J77">
        <v>90</v>
      </c>
      <c r="K77">
        <v>10</v>
      </c>
      <c r="L77">
        <v>10</v>
      </c>
      <c r="M77">
        <v>10</v>
      </c>
      <c r="N77">
        <v>100</v>
      </c>
      <c r="O77" t="s">
        <v>3570</v>
      </c>
      <c r="P77" t="s">
        <v>3571</v>
      </c>
      <c r="Q77" s="5" t="str">
        <f>HYPERLINK(Table6[[#This Row],[url]])</f>
        <v>https://s3.amazonaws.com/FrackFinder/Tadpole/Greene/2008/2008_X-080.5031_Y0039.7391.png</v>
      </c>
      <c r="S77">
        <f>IF(LEFT(Table6[[#This Row],[answer1]])=Table6[[#This Row],[MY ANSWER]],0,1)</f>
        <v>1</v>
      </c>
    </row>
    <row r="78" spans="1:19" x14ac:dyDescent="0.25">
      <c r="A78">
        <v>280742</v>
      </c>
      <c r="B78" t="s">
        <v>6107</v>
      </c>
      <c r="C78">
        <v>2010</v>
      </c>
      <c r="D78" t="s">
        <v>3565</v>
      </c>
      <c r="E78" t="s">
        <v>6114</v>
      </c>
      <c r="F78" t="s">
        <v>16187</v>
      </c>
      <c r="G78" t="s">
        <v>17</v>
      </c>
      <c r="H78">
        <v>9</v>
      </c>
      <c r="I78">
        <v>1</v>
      </c>
      <c r="J78">
        <v>90</v>
      </c>
      <c r="K78">
        <v>10</v>
      </c>
      <c r="L78">
        <v>10</v>
      </c>
      <c r="M78">
        <v>10</v>
      </c>
      <c r="N78">
        <v>100</v>
      </c>
      <c r="O78" t="s">
        <v>6115</v>
      </c>
      <c r="P78" t="s">
        <v>6116</v>
      </c>
      <c r="Q78" s="5" t="str">
        <f>HYPERLINK(Table6[[#This Row],[url]])</f>
        <v>https://s3.amazonaws.com/FrackFinder/Tadpole/Greene/2010/2010_X-080.2794_Y0039.8268.png</v>
      </c>
      <c r="S78">
        <f>IF(LEFT(Table6[[#This Row],[answer1]])=Table6[[#This Row],[MY ANSWER]],0,1)</f>
        <v>1</v>
      </c>
    </row>
    <row r="79" spans="1:19" x14ac:dyDescent="0.25">
      <c r="A79">
        <v>280739</v>
      </c>
      <c r="B79" t="s">
        <v>6097</v>
      </c>
      <c r="C79">
        <v>2010</v>
      </c>
      <c r="D79" t="s">
        <v>3565</v>
      </c>
      <c r="E79" t="s">
        <v>6104</v>
      </c>
      <c r="F79" t="s">
        <v>19</v>
      </c>
      <c r="G79" t="s">
        <v>17</v>
      </c>
      <c r="H79">
        <v>9</v>
      </c>
      <c r="I79">
        <v>1</v>
      </c>
      <c r="J79">
        <v>90</v>
      </c>
      <c r="K79">
        <v>10</v>
      </c>
      <c r="L79">
        <v>10</v>
      </c>
      <c r="M79">
        <v>10</v>
      </c>
      <c r="N79">
        <v>100</v>
      </c>
      <c r="O79" t="s">
        <v>6105</v>
      </c>
      <c r="P79" t="s">
        <v>6106</v>
      </c>
      <c r="Q79" s="5" t="str">
        <f>HYPERLINK(Table6[[#This Row],[url]])</f>
        <v>https://s3.amazonaws.com/FrackFinder/Tadpole/Greene/2010/2010_X-080.2804_Y0039.9864.png</v>
      </c>
      <c r="S79">
        <f>IF(LEFT(Table6[[#This Row],[answer1]])=Table6[[#This Row],[MY ANSWER]],0,1)</f>
        <v>1</v>
      </c>
    </row>
    <row r="80" spans="1:19" x14ac:dyDescent="0.25">
      <c r="A80">
        <v>280712</v>
      </c>
      <c r="B80" t="s">
        <v>6007</v>
      </c>
      <c r="C80">
        <v>2010</v>
      </c>
      <c r="D80" t="s">
        <v>3565</v>
      </c>
      <c r="E80" t="s">
        <v>6014</v>
      </c>
      <c r="F80" t="s">
        <v>16187</v>
      </c>
      <c r="G80" t="s">
        <v>17</v>
      </c>
      <c r="H80">
        <v>8</v>
      </c>
      <c r="I80">
        <v>1</v>
      </c>
      <c r="J80">
        <v>80</v>
      </c>
      <c r="K80">
        <v>10</v>
      </c>
      <c r="L80">
        <v>10</v>
      </c>
      <c r="M80">
        <v>10</v>
      </c>
      <c r="N80">
        <v>100</v>
      </c>
      <c r="O80" t="s">
        <v>6015</v>
      </c>
      <c r="P80" t="s">
        <v>6016</v>
      </c>
      <c r="Q80" s="5" t="str">
        <f>HYPERLINK(Table6[[#This Row],[url]])</f>
        <v>https://s3.amazonaws.com/FrackFinder/Tadpole/Greene/2010/2010_X-080.2862_Y0039.8932.png</v>
      </c>
      <c r="S80">
        <f>IF(LEFT(Table6[[#This Row],[answer1]])=Table6[[#This Row],[MY ANSWER]],0,1)</f>
        <v>1</v>
      </c>
    </row>
    <row r="81" spans="1:19" x14ac:dyDescent="0.25">
      <c r="A81">
        <v>280703</v>
      </c>
      <c r="B81" t="s">
        <v>5977</v>
      </c>
      <c r="C81">
        <v>2010</v>
      </c>
      <c r="D81" t="s">
        <v>3565</v>
      </c>
      <c r="E81" t="s">
        <v>5984</v>
      </c>
      <c r="F81" t="s">
        <v>16187</v>
      </c>
      <c r="G81" t="s">
        <v>17</v>
      </c>
      <c r="H81">
        <v>8</v>
      </c>
      <c r="I81">
        <v>1</v>
      </c>
      <c r="J81">
        <v>80</v>
      </c>
      <c r="K81">
        <v>10</v>
      </c>
      <c r="L81">
        <v>10</v>
      </c>
      <c r="M81">
        <v>10</v>
      </c>
      <c r="N81">
        <v>100</v>
      </c>
      <c r="O81" t="s">
        <v>5985</v>
      </c>
      <c r="P81" t="s">
        <v>5986</v>
      </c>
      <c r="Q81" s="5" t="str">
        <f>HYPERLINK(Table6[[#This Row],[url]])</f>
        <v>https://s3.amazonaws.com/FrackFinder/Tadpole/Greene/2010/2010_X-080.2873_Y0039.9924.png</v>
      </c>
      <c r="S81">
        <f>IF(LEFT(Table6[[#This Row],[answer1]])=Table6[[#This Row],[MY ANSWER]],0,1)</f>
        <v>1</v>
      </c>
    </row>
    <row r="82" spans="1:19" x14ac:dyDescent="0.25">
      <c r="A82">
        <v>280595</v>
      </c>
      <c r="B82" t="s">
        <v>5617</v>
      </c>
      <c r="C82">
        <v>2010</v>
      </c>
      <c r="D82" t="s">
        <v>3565</v>
      </c>
      <c r="E82" t="s">
        <v>5624</v>
      </c>
      <c r="F82" t="s">
        <v>16187</v>
      </c>
      <c r="G82" t="s">
        <v>17</v>
      </c>
      <c r="H82">
        <v>8</v>
      </c>
      <c r="I82">
        <v>1</v>
      </c>
      <c r="J82">
        <v>80</v>
      </c>
      <c r="K82">
        <v>10</v>
      </c>
      <c r="L82">
        <v>10</v>
      </c>
      <c r="M82">
        <v>10</v>
      </c>
      <c r="N82">
        <v>100</v>
      </c>
      <c r="O82" t="s">
        <v>5625</v>
      </c>
      <c r="P82" t="s">
        <v>5626</v>
      </c>
      <c r="Q82" s="5" t="str">
        <f>HYPERLINK(Table6[[#This Row],[url]])</f>
        <v>https://s3.amazonaws.com/FrackFinder/Tadpole/Greene/2010/2010_X-080.3022_Y0039.9036.png</v>
      </c>
      <c r="S82">
        <f>IF(LEFT(Table6[[#This Row],[answer1]])=Table6[[#This Row],[MY ANSWER]],0,1)</f>
        <v>1</v>
      </c>
    </row>
    <row r="83" spans="1:19" x14ac:dyDescent="0.25">
      <c r="A83">
        <v>280241</v>
      </c>
      <c r="B83" t="s">
        <v>4436</v>
      </c>
      <c r="C83">
        <v>2010</v>
      </c>
      <c r="D83" t="s">
        <v>3565</v>
      </c>
      <c r="E83" t="s">
        <v>4443</v>
      </c>
      <c r="F83" t="s">
        <v>16187</v>
      </c>
      <c r="G83" t="s">
        <v>17</v>
      </c>
      <c r="H83">
        <v>9</v>
      </c>
      <c r="I83">
        <v>1</v>
      </c>
      <c r="J83">
        <v>90</v>
      </c>
      <c r="K83">
        <v>10</v>
      </c>
      <c r="L83">
        <v>10</v>
      </c>
      <c r="M83">
        <v>10</v>
      </c>
      <c r="N83">
        <v>100</v>
      </c>
      <c r="O83" t="s">
        <v>4444</v>
      </c>
      <c r="P83" t="s">
        <v>4445</v>
      </c>
      <c r="Q83" s="5" t="str">
        <f>HYPERLINK(Table6[[#This Row],[url]])</f>
        <v>https://s3.amazonaws.com/FrackFinder/Tadpole/Greene/2010/2010_X-080.3822_Y0039.8789.png</v>
      </c>
      <c r="S83">
        <f>IF(LEFT(Table6[[#This Row],[answer1]])=Table6[[#This Row],[MY ANSWER]],0,1)</f>
        <v>1</v>
      </c>
    </row>
    <row r="84" spans="1:19" x14ac:dyDescent="0.25">
      <c r="A84">
        <v>280001</v>
      </c>
      <c r="B84" t="s">
        <v>3635</v>
      </c>
      <c r="C84">
        <v>2010</v>
      </c>
      <c r="D84" t="s">
        <v>3565</v>
      </c>
      <c r="E84" t="s">
        <v>3642</v>
      </c>
      <c r="F84" t="s">
        <v>16187</v>
      </c>
      <c r="G84" t="s">
        <v>19</v>
      </c>
      <c r="H84">
        <v>10</v>
      </c>
      <c r="I84">
        <v>1</v>
      </c>
      <c r="J84">
        <v>90</v>
      </c>
      <c r="K84">
        <v>9</v>
      </c>
      <c r="L84">
        <v>11</v>
      </c>
      <c r="M84">
        <v>10</v>
      </c>
      <c r="N84">
        <v>110</v>
      </c>
      <c r="O84" t="s">
        <v>3643</v>
      </c>
      <c r="P84" t="s">
        <v>3644</v>
      </c>
      <c r="Q84" s="5" t="str">
        <f>HYPERLINK(Table6[[#This Row],[url]])</f>
        <v>https://s3.amazonaws.com/FrackFinder/Tadpole/Greene/2010/2010_X-080.4968_Y0039.8254.png</v>
      </c>
      <c r="S84">
        <f>IF(LEFT(Table6[[#This Row],[answer1]])=Table6[[#This Row],[MY ANSWER]],0,1)</f>
        <v>1</v>
      </c>
    </row>
    <row r="85" spans="1:19" x14ac:dyDescent="0.25">
      <c r="A85">
        <v>279980</v>
      </c>
      <c r="B85" t="s">
        <v>3564</v>
      </c>
      <c r="C85">
        <v>2010</v>
      </c>
      <c r="D85" t="s">
        <v>3565</v>
      </c>
      <c r="E85" t="s">
        <v>3572</v>
      </c>
      <c r="F85" t="s">
        <v>16</v>
      </c>
      <c r="G85" t="s">
        <v>17</v>
      </c>
      <c r="H85">
        <v>9</v>
      </c>
      <c r="I85">
        <v>1</v>
      </c>
      <c r="J85">
        <v>90</v>
      </c>
      <c r="K85">
        <v>10</v>
      </c>
      <c r="L85">
        <v>10</v>
      </c>
      <c r="M85">
        <v>10</v>
      </c>
      <c r="N85">
        <v>100</v>
      </c>
      <c r="O85" t="s">
        <v>3573</v>
      </c>
      <c r="P85" t="s">
        <v>3574</v>
      </c>
      <c r="Q85" s="5" t="str">
        <f>HYPERLINK(Table6[[#This Row],[url]])</f>
        <v>https://s3.amazonaws.com/FrackFinder/Tadpole/Greene/2010/2010_X-080.5031_Y0039.7391.png</v>
      </c>
      <c r="S85">
        <f>IF(LEFT(Table6[[#This Row],[answer1]])=Table6[[#This Row],[MY ANSWER]],0,1)</f>
        <v>1</v>
      </c>
    </row>
    <row r="86" spans="1:19" x14ac:dyDescent="0.25">
      <c r="A86">
        <v>278708</v>
      </c>
      <c r="B86" t="s">
        <v>56</v>
      </c>
      <c r="C86">
        <v>2008</v>
      </c>
      <c r="D86" t="s">
        <v>20</v>
      </c>
      <c r="E86" t="s">
        <v>60</v>
      </c>
      <c r="F86" t="s">
        <v>16</v>
      </c>
      <c r="G86" t="s">
        <v>16187</v>
      </c>
      <c r="H86">
        <v>9</v>
      </c>
      <c r="I86">
        <v>1</v>
      </c>
      <c r="J86">
        <v>90</v>
      </c>
      <c r="K86">
        <v>10</v>
      </c>
      <c r="L86">
        <v>10</v>
      </c>
      <c r="M86">
        <v>10</v>
      </c>
      <c r="N86">
        <v>100</v>
      </c>
      <c r="O86" t="s">
        <v>61</v>
      </c>
      <c r="P86" t="s">
        <v>62</v>
      </c>
      <c r="Q86" s="5" t="str">
        <f>HYPERLINK(Table6[[#This Row],[url]])</f>
        <v>https://s3.amazonaws.com/FrackFinder/Tadpole/Potter/2008/2008_X-077.6034_Y0041.6853.png</v>
      </c>
      <c r="S86">
        <f>IF(LEFT(Table6[[#This Row],[answer1]])=Table6[[#This Row],[MY ANSWER]],0,1)</f>
        <v>1</v>
      </c>
    </row>
    <row r="87" spans="1:19" x14ac:dyDescent="0.25">
      <c r="A87">
        <v>278725</v>
      </c>
      <c r="B87" t="s">
        <v>120</v>
      </c>
      <c r="C87">
        <v>2005</v>
      </c>
      <c r="D87" t="s">
        <v>64</v>
      </c>
      <c r="E87" t="s">
        <v>121</v>
      </c>
      <c r="F87" t="s">
        <v>16</v>
      </c>
      <c r="G87" t="s">
        <v>17</v>
      </c>
      <c r="H87">
        <v>9</v>
      </c>
      <c r="I87">
        <v>1</v>
      </c>
      <c r="J87">
        <v>90</v>
      </c>
      <c r="K87">
        <v>10</v>
      </c>
      <c r="L87">
        <v>10</v>
      </c>
      <c r="M87">
        <v>10</v>
      </c>
      <c r="N87">
        <v>100</v>
      </c>
      <c r="O87" t="s">
        <v>122</v>
      </c>
      <c r="P87" t="s">
        <v>123</v>
      </c>
      <c r="Q87" s="5" t="str">
        <f>HYPERLINK(Table6[[#This Row],[url]])</f>
        <v>https://s3.amazonaws.com/FrackFinder/Tadpole/Somerset/2005/2005_X-079.1712_Y0039.8566.png</v>
      </c>
      <c r="S87">
        <f>IF(LEFT(Table6[[#This Row],[answer1]])=Table6[[#This Row],[MY ANSWER]],0,1)</f>
        <v>1</v>
      </c>
    </row>
    <row r="88" spans="1:19" x14ac:dyDescent="0.25">
      <c r="A88">
        <v>278721</v>
      </c>
      <c r="B88" t="s">
        <v>106</v>
      </c>
      <c r="C88">
        <v>2005</v>
      </c>
      <c r="D88" t="s">
        <v>64</v>
      </c>
      <c r="E88" t="s">
        <v>107</v>
      </c>
      <c r="F88" t="s">
        <v>16</v>
      </c>
      <c r="G88" t="s">
        <v>16187</v>
      </c>
      <c r="H88">
        <v>9</v>
      </c>
      <c r="I88">
        <v>1</v>
      </c>
      <c r="J88">
        <v>90</v>
      </c>
      <c r="K88">
        <v>10</v>
      </c>
      <c r="L88">
        <v>10</v>
      </c>
      <c r="M88">
        <v>10</v>
      </c>
      <c r="N88">
        <v>100</v>
      </c>
      <c r="O88" t="s">
        <v>108</v>
      </c>
      <c r="P88" t="s">
        <v>109</v>
      </c>
      <c r="Q88" s="5" t="str">
        <f>HYPERLINK(Table6[[#This Row],[url]])</f>
        <v>https://s3.amazonaws.com/FrackFinder/Tadpole/Somerset/2005/2005_X-079.1856_Y0039.7931.png</v>
      </c>
      <c r="S88">
        <f>IF(LEFT(Table6[[#This Row],[answer1]])=Table6[[#This Row],[MY ANSWER]],0,1)</f>
        <v>1</v>
      </c>
    </row>
    <row r="89" spans="1:19" x14ac:dyDescent="0.25">
      <c r="A89">
        <v>278738</v>
      </c>
      <c r="B89" t="s">
        <v>162</v>
      </c>
      <c r="C89">
        <v>2008</v>
      </c>
      <c r="D89" t="s">
        <v>64</v>
      </c>
      <c r="E89" t="s">
        <v>166</v>
      </c>
      <c r="F89" t="s">
        <v>16</v>
      </c>
      <c r="G89" t="s">
        <v>16187</v>
      </c>
      <c r="H89">
        <v>9</v>
      </c>
      <c r="I89">
        <v>1</v>
      </c>
      <c r="J89">
        <v>90</v>
      </c>
      <c r="K89">
        <v>10</v>
      </c>
      <c r="L89">
        <v>10</v>
      </c>
      <c r="M89">
        <v>10</v>
      </c>
      <c r="N89">
        <v>100</v>
      </c>
      <c r="O89" t="s">
        <v>167</v>
      </c>
      <c r="P89" t="s">
        <v>168</v>
      </c>
      <c r="Q89" s="5" t="str">
        <f>HYPERLINK(Table6[[#This Row],[url]])</f>
        <v>https://s3.amazonaws.com/FrackFinder/Tadpole/Somerset/2008/2008_X-078.7620_Y0040.1314.png</v>
      </c>
      <c r="S89">
        <f>IF(LEFT(Table6[[#This Row],[answer1]])=Table6[[#This Row],[MY ANSWER]],0,1)</f>
        <v>1</v>
      </c>
    </row>
    <row r="90" spans="1:19" x14ac:dyDescent="0.25">
      <c r="A90">
        <v>278730</v>
      </c>
      <c r="B90" t="s">
        <v>134</v>
      </c>
      <c r="C90">
        <v>2008</v>
      </c>
      <c r="D90" t="s">
        <v>64</v>
      </c>
      <c r="E90" t="s">
        <v>138</v>
      </c>
      <c r="F90" t="s">
        <v>16</v>
      </c>
      <c r="G90" t="s">
        <v>17</v>
      </c>
      <c r="H90">
        <v>9</v>
      </c>
      <c r="I90">
        <v>1</v>
      </c>
      <c r="J90">
        <v>90</v>
      </c>
      <c r="K90">
        <v>10</v>
      </c>
      <c r="L90">
        <v>10</v>
      </c>
      <c r="M90">
        <v>10</v>
      </c>
      <c r="N90">
        <v>100</v>
      </c>
      <c r="O90" t="s">
        <v>139</v>
      </c>
      <c r="P90" t="s">
        <v>140</v>
      </c>
      <c r="Q90" s="5" t="str">
        <f>HYPERLINK(Table6[[#This Row],[url]])</f>
        <v>https://s3.amazonaws.com/FrackFinder/Tadpole/Somerset/2008/2008_X-078.9718_Y0039.7766.png</v>
      </c>
      <c r="S90">
        <f>IF(LEFT(Table6[[#This Row],[answer1]])=Table6[[#This Row],[MY ANSWER]],0,1)</f>
        <v>1</v>
      </c>
    </row>
    <row r="91" spans="1:19" x14ac:dyDescent="0.25">
      <c r="A91">
        <v>278722</v>
      </c>
      <c r="B91" t="s">
        <v>106</v>
      </c>
      <c r="C91">
        <v>2008</v>
      </c>
      <c r="D91" t="s">
        <v>64</v>
      </c>
      <c r="E91" t="s">
        <v>110</v>
      </c>
      <c r="F91" t="s">
        <v>16</v>
      </c>
      <c r="G91" t="s">
        <v>16187</v>
      </c>
      <c r="H91">
        <v>9</v>
      </c>
      <c r="I91">
        <v>1</v>
      </c>
      <c r="J91">
        <v>90</v>
      </c>
      <c r="K91">
        <v>10</v>
      </c>
      <c r="L91">
        <v>10</v>
      </c>
      <c r="M91">
        <v>10</v>
      </c>
      <c r="N91">
        <v>100</v>
      </c>
      <c r="O91" t="s">
        <v>111</v>
      </c>
      <c r="P91" t="s">
        <v>112</v>
      </c>
      <c r="Q91" s="5" t="str">
        <f>HYPERLINK(Table6[[#This Row],[url]])</f>
        <v>https://s3.amazonaws.com/FrackFinder/Tadpole/Somerset/2008/2008_X-079.1856_Y0039.7931.png</v>
      </c>
      <c r="S91">
        <f>IF(LEFT(Table6[[#This Row],[answer1]])=Table6[[#This Row],[MY ANSWER]],0,1)</f>
        <v>1</v>
      </c>
    </row>
    <row r="92" spans="1:19" x14ac:dyDescent="0.25">
      <c r="A92">
        <v>279882</v>
      </c>
      <c r="B92" t="s">
        <v>3356</v>
      </c>
      <c r="C92">
        <v>2005</v>
      </c>
      <c r="D92" t="s">
        <v>170</v>
      </c>
      <c r="E92" t="s">
        <v>3357</v>
      </c>
      <c r="F92" t="s">
        <v>16</v>
      </c>
      <c r="G92" t="s">
        <v>16187</v>
      </c>
      <c r="H92">
        <v>9</v>
      </c>
      <c r="I92">
        <v>1</v>
      </c>
      <c r="J92">
        <v>90</v>
      </c>
      <c r="K92">
        <v>10</v>
      </c>
      <c r="L92">
        <v>10</v>
      </c>
      <c r="M92">
        <v>10</v>
      </c>
      <c r="N92">
        <v>100</v>
      </c>
      <c r="O92" t="s">
        <v>3358</v>
      </c>
      <c r="P92" t="s">
        <v>3359</v>
      </c>
      <c r="Q92" s="5" t="str">
        <f>HYPERLINK(Table6[[#This Row],[url]])</f>
        <v>https://s3.amazonaws.com/FrackFinder/Tadpole/Susquehanna/2005/2005_X-075.5777_Y0041.7989.png</v>
      </c>
      <c r="S92">
        <f>IF(LEFT(Table6[[#This Row],[answer1]])=Table6[[#This Row],[MY ANSWER]],0,1)</f>
        <v>1</v>
      </c>
    </row>
    <row r="93" spans="1:19" x14ac:dyDescent="0.25">
      <c r="A93">
        <v>279864</v>
      </c>
      <c r="B93" t="s">
        <v>3296</v>
      </c>
      <c r="C93">
        <v>2005</v>
      </c>
      <c r="D93" t="s">
        <v>170</v>
      </c>
      <c r="E93" t="s">
        <v>3297</v>
      </c>
      <c r="F93" t="s">
        <v>16</v>
      </c>
      <c r="G93" t="s">
        <v>17</v>
      </c>
      <c r="H93">
        <v>9</v>
      </c>
      <c r="I93">
        <v>1</v>
      </c>
      <c r="J93">
        <v>90</v>
      </c>
      <c r="K93">
        <v>10</v>
      </c>
      <c r="L93">
        <v>10</v>
      </c>
      <c r="M93">
        <v>10</v>
      </c>
      <c r="N93">
        <v>100</v>
      </c>
      <c r="O93" t="s">
        <v>3298</v>
      </c>
      <c r="P93" t="s">
        <v>3299</v>
      </c>
      <c r="Q93" s="5" t="str">
        <f>HYPERLINK(Table6[[#This Row],[url]])</f>
        <v>https://s3.amazonaws.com/FrackFinder/Tadpole/Susquehanna/2005/2005_X-075.6040_Y0041.8386.png</v>
      </c>
      <c r="S93">
        <f>IF(LEFT(Table6[[#This Row],[answer1]])=Table6[[#This Row],[MY ANSWER]],0,1)</f>
        <v>1</v>
      </c>
    </row>
    <row r="94" spans="1:19" x14ac:dyDescent="0.25">
      <c r="A94">
        <v>279855</v>
      </c>
      <c r="B94" t="s">
        <v>3266</v>
      </c>
      <c r="C94">
        <v>2005</v>
      </c>
      <c r="D94" t="s">
        <v>170</v>
      </c>
      <c r="E94" t="s">
        <v>3267</v>
      </c>
      <c r="F94" t="s">
        <v>16</v>
      </c>
      <c r="G94" t="s">
        <v>17</v>
      </c>
      <c r="H94">
        <v>9</v>
      </c>
      <c r="I94">
        <v>1</v>
      </c>
      <c r="J94">
        <v>90</v>
      </c>
      <c r="K94">
        <v>10</v>
      </c>
      <c r="L94">
        <v>10</v>
      </c>
      <c r="M94">
        <v>10</v>
      </c>
      <c r="N94">
        <v>100</v>
      </c>
      <c r="O94" t="s">
        <v>3268</v>
      </c>
      <c r="P94" t="s">
        <v>3269</v>
      </c>
      <c r="Q94" s="5" t="str">
        <f>HYPERLINK(Table6[[#This Row],[url]])</f>
        <v>https://s3.amazonaws.com/FrackFinder/Tadpole/Susquehanna/2005/2005_X-075.6140_Y0041.9000.png</v>
      </c>
      <c r="S94">
        <f>IF(LEFT(Table6[[#This Row],[answer1]])=Table6[[#This Row],[MY ANSWER]],0,1)</f>
        <v>1</v>
      </c>
    </row>
    <row r="95" spans="1:19" x14ac:dyDescent="0.25">
      <c r="A95">
        <v>279840</v>
      </c>
      <c r="B95" t="s">
        <v>3216</v>
      </c>
      <c r="C95">
        <v>2005</v>
      </c>
      <c r="D95" t="s">
        <v>170</v>
      </c>
      <c r="E95" t="s">
        <v>3217</v>
      </c>
      <c r="F95" t="s">
        <v>16</v>
      </c>
      <c r="G95" t="s">
        <v>17</v>
      </c>
      <c r="H95">
        <v>9</v>
      </c>
      <c r="I95">
        <v>1</v>
      </c>
      <c r="J95">
        <v>90</v>
      </c>
      <c r="K95">
        <v>10</v>
      </c>
      <c r="L95">
        <v>10</v>
      </c>
      <c r="M95">
        <v>10</v>
      </c>
      <c r="N95">
        <v>100</v>
      </c>
      <c r="O95" t="s">
        <v>3218</v>
      </c>
      <c r="P95" t="s">
        <v>3219</v>
      </c>
      <c r="Q95" s="5" t="str">
        <f>HYPERLINK(Table6[[#This Row],[url]])</f>
        <v>https://s3.amazonaws.com/FrackFinder/Tadpole/Susquehanna/2005/2005_X-075.6244_Y0041.9026.png</v>
      </c>
      <c r="S95">
        <f>IF(LEFT(Table6[[#This Row],[answer1]])=Table6[[#This Row],[MY ANSWER]],0,1)</f>
        <v>1</v>
      </c>
    </row>
    <row r="96" spans="1:19" x14ac:dyDescent="0.25">
      <c r="A96">
        <v>279837</v>
      </c>
      <c r="B96" t="s">
        <v>3206</v>
      </c>
      <c r="C96">
        <v>2005</v>
      </c>
      <c r="D96" t="s">
        <v>170</v>
      </c>
      <c r="E96" t="s">
        <v>3207</v>
      </c>
      <c r="F96" t="s">
        <v>16</v>
      </c>
      <c r="G96" t="s">
        <v>17</v>
      </c>
      <c r="H96">
        <v>9</v>
      </c>
      <c r="I96">
        <v>1</v>
      </c>
      <c r="J96">
        <v>90</v>
      </c>
      <c r="K96">
        <v>10</v>
      </c>
      <c r="L96">
        <v>10</v>
      </c>
      <c r="M96">
        <v>10</v>
      </c>
      <c r="N96">
        <v>100</v>
      </c>
      <c r="O96" t="s">
        <v>3208</v>
      </c>
      <c r="P96" t="s">
        <v>3209</v>
      </c>
      <c r="Q96" s="5" t="str">
        <f>HYPERLINK(Table6[[#This Row],[url]])</f>
        <v>https://s3.amazonaws.com/FrackFinder/Tadpole/Susquehanna/2005/2005_X-075.6271_Y0041.8781.png</v>
      </c>
      <c r="S96">
        <f>IF(LEFT(Table6[[#This Row],[answer1]])=Table6[[#This Row],[MY ANSWER]],0,1)</f>
        <v>1</v>
      </c>
    </row>
    <row r="97" spans="1:19" x14ac:dyDescent="0.25">
      <c r="A97">
        <v>279822</v>
      </c>
      <c r="B97" t="s">
        <v>3156</v>
      </c>
      <c r="C97">
        <v>2005</v>
      </c>
      <c r="D97" t="s">
        <v>170</v>
      </c>
      <c r="E97" t="s">
        <v>3157</v>
      </c>
      <c r="F97" t="s">
        <v>16</v>
      </c>
      <c r="G97" t="s">
        <v>17</v>
      </c>
      <c r="H97">
        <v>9</v>
      </c>
      <c r="I97">
        <v>1</v>
      </c>
      <c r="J97">
        <v>90</v>
      </c>
      <c r="K97">
        <v>10</v>
      </c>
      <c r="L97">
        <v>10</v>
      </c>
      <c r="M97">
        <v>10</v>
      </c>
      <c r="N97">
        <v>100</v>
      </c>
      <c r="O97" t="s">
        <v>3158</v>
      </c>
      <c r="P97" t="s">
        <v>3159</v>
      </c>
      <c r="Q97" s="5" t="str">
        <f>HYPERLINK(Table6[[#This Row],[url]])</f>
        <v>https://s3.amazonaws.com/FrackFinder/Tadpole/Susquehanna/2005/2005_X-075.6422_Y0041.7153.png</v>
      </c>
      <c r="S97">
        <f>IF(LEFT(Table6[[#This Row],[answer1]])=Table6[[#This Row],[MY ANSWER]],0,1)</f>
        <v>1</v>
      </c>
    </row>
    <row r="98" spans="1:19" x14ac:dyDescent="0.25">
      <c r="A98">
        <v>279804</v>
      </c>
      <c r="B98" t="s">
        <v>3096</v>
      </c>
      <c r="C98">
        <v>2005</v>
      </c>
      <c r="D98" t="s">
        <v>170</v>
      </c>
      <c r="E98" t="s">
        <v>3097</v>
      </c>
      <c r="F98" t="s">
        <v>16</v>
      </c>
      <c r="G98" t="s">
        <v>17</v>
      </c>
      <c r="H98">
        <v>9</v>
      </c>
      <c r="I98">
        <v>1</v>
      </c>
      <c r="J98">
        <v>90</v>
      </c>
      <c r="K98">
        <v>10</v>
      </c>
      <c r="L98">
        <v>10</v>
      </c>
      <c r="M98">
        <v>10</v>
      </c>
      <c r="N98">
        <v>100</v>
      </c>
      <c r="O98" t="s">
        <v>3098</v>
      </c>
      <c r="P98" t="s">
        <v>3099</v>
      </c>
      <c r="Q98" s="5" t="str">
        <f>HYPERLINK(Table6[[#This Row],[url]])</f>
        <v>https://s3.amazonaws.com/FrackFinder/Tadpole/Susquehanna/2005/2005_X-075.6558_Y0041.7189.png</v>
      </c>
      <c r="S98">
        <f>IF(LEFT(Table6[[#This Row],[answer1]])=Table6[[#This Row],[MY ANSWER]],0,1)</f>
        <v>1</v>
      </c>
    </row>
    <row r="99" spans="1:19" x14ac:dyDescent="0.25">
      <c r="A99">
        <v>279801</v>
      </c>
      <c r="B99" t="s">
        <v>3086</v>
      </c>
      <c r="C99">
        <v>2005</v>
      </c>
      <c r="D99" t="s">
        <v>170</v>
      </c>
      <c r="E99" t="s">
        <v>3087</v>
      </c>
      <c r="F99" t="s">
        <v>16</v>
      </c>
      <c r="G99" t="s">
        <v>17</v>
      </c>
      <c r="H99">
        <v>9</v>
      </c>
      <c r="I99">
        <v>1</v>
      </c>
      <c r="J99">
        <v>90</v>
      </c>
      <c r="K99">
        <v>10</v>
      </c>
      <c r="L99">
        <v>10</v>
      </c>
      <c r="M99">
        <v>10</v>
      </c>
      <c r="N99">
        <v>100</v>
      </c>
      <c r="O99" t="s">
        <v>3088</v>
      </c>
      <c r="P99" t="s">
        <v>3089</v>
      </c>
      <c r="Q99" s="5" t="str">
        <f>HYPERLINK(Table6[[#This Row],[url]])</f>
        <v>https://s3.amazonaws.com/FrackFinder/Tadpole/Susquehanna/2005/2005_X-075.6562_Y0041.9100.png</v>
      </c>
      <c r="S99">
        <f>IF(LEFT(Table6[[#This Row],[answer1]])=Table6[[#This Row],[MY ANSWER]],0,1)</f>
        <v>1</v>
      </c>
    </row>
    <row r="100" spans="1:19" x14ac:dyDescent="0.25">
      <c r="A100">
        <v>279798</v>
      </c>
      <c r="B100" t="s">
        <v>3076</v>
      </c>
      <c r="C100">
        <v>2005</v>
      </c>
      <c r="D100" t="s">
        <v>170</v>
      </c>
      <c r="E100" t="s">
        <v>3077</v>
      </c>
      <c r="F100" t="s">
        <v>16</v>
      </c>
      <c r="G100" t="s">
        <v>17</v>
      </c>
      <c r="H100">
        <v>9</v>
      </c>
      <c r="I100">
        <v>1</v>
      </c>
      <c r="J100">
        <v>90</v>
      </c>
      <c r="K100">
        <v>10</v>
      </c>
      <c r="L100">
        <v>10</v>
      </c>
      <c r="M100">
        <v>10</v>
      </c>
      <c r="N100">
        <v>100</v>
      </c>
      <c r="O100" t="s">
        <v>3078</v>
      </c>
      <c r="P100" t="s">
        <v>3079</v>
      </c>
      <c r="Q100" s="5" t="str">
        <f>HYPERLINK(Table6[[#This Row],[url]])</f>
        <v>https://s3.amazonaws.com/FrackFinder/Tadpole/Susquehanna/2005/2005_X-075.6597_Y0041.8780.png</v>
      </c>
      <c r="S100">
        <f>IF(LEFT(Table6[[#This Row],[answer1]])=Table6[[#This Row],[MY ANSWER]],0,1)</f>
        <v>1</v>
      </c>
    </row>
    <row r="101" spans="1:19" x14ac:dyDescent="0.25">
      <c r="A101">
        <v>279792</v>
      </c>
      <c r="B101" t="s">
        <v>3056</v>
      </c>
      <c r="C101">
        <v>2005</v>
      </c>
      <c r="D101" t="s">
        <v>170</v>
      </c>
      <c r="E101" t="s">
        <v>3057</v>
      </c>
      <c r="F101" t="s">
        <v>16</v>
      </c>
      <c r="G101" t="s">
        <v>17</v>
      </c>
      <c r="H101">
        <v>8</v>
      </c>
      <c r="I101">
        <v>1</v>
      </c>
      <c r="J101">
        <v>80</v>
      </c>
      <c r="K101">
        <v>10</v>
      </c>
      <c r="L101">
        <v>10</v>
      </c>
      <c r="M101">
        <v>10</v>
      </c>
      <c r="N101">
        <v>100</v>
      </c>
      <c r="O101" t="s">
        <v>3058</v>
      </c>
      <c r="P101" t="s">
        <v>3059</v>
      </c>
      <c r="Q101" s="5" t="str">
        <f>HYPERLINK(Table6[[#This Row],[url]])</f>
        <v>https://s3.amazonaws.com/FrackFinder/Tadpole/Susquehanna/2005/2005_X-075.6615_Y0041.8886.png</v>
      </c>
      <c r="S101">
        <f>IF(LEFT(Table6[[#This Row],[answer1]])=Table6[[#This Row],[MY ANSWER]],0,1)</f>
        <v>1</v>
      </c>
    </row>
    <row r="102" spans="1:19" x14ac:dyDescent="0.25">
      <c r="A102">
        <v>279784</v>
      </c>
      <c r="B102" t="s">
        <v>3030</v>
      </c>
      <c r="C102">
        <v>2005</v>
      </c>
      <c r="D102" t="s">
        <v>170</v>
      </c>
      <c r="E102" t="s">
        <v>3031</v>
      </c>
      <c r="F102" t="s">
        <v>16</v>
      </c>
      <c r="G102" t="s">
        <v>17</v>
      </c>
      <c r="H102">
        <v>9</v>
      </c>
      <c r="I102">
        <v>1</v>
      </c>
      <c r="J102">
        <v>90</v>
      </c>
      <c r="K102">
        <v>10</v>
      </c>
      <c r="L102">
        <v>10</v>
      </c>
      <c r="M102">
        <v>10</v>
      </c>
      <c r="N102">
        <v>100</v>
      </c>
      <c r="O102" t="s">
        <v>3032</v>
      </c>
      <c r="P102" t="s">
        <v>3033</v>
      </c>
      <c r="Q102" s="5" t="str">
        <f>HYPERLINK(Table6[[#This Row],[url]])</f>
        <v>https://s3.amazonaws.com/FrackFinder/Tadpole/Susquehanna/2005/2005_X-075.6626_Y0041.7065.png</v>
      </c>
      <c r="S102">
        <f>IF(LEFT(Table6[[#This Row],[answer1]])=Table6[[#This Row],[MY ANSWER]],0,1)</f>
        <v>1</v>
      </c>
    </row>
    <row r="103" spans="1:19" x14ac:dyDescent="0.25">
      <c r="A103">
        <v>279777</v>
      </c>
      <c r="B103" t="s">
        <v>3006</v>
      </c>
      <c r="C103">
        <v>2005</v>
      </c>
      <c r="D103" t="s">
        <v>170</v>
      </c>
      <c r="E103" t="s">
        <v>3007</v>
      </c>
      <c r="F103" t="s">
        <v>16</v>
      </c>
      <c r="G103" t="s">
        <v>16187</v>
      </c>
      <c r="H103">
        <v>9</v>
      </c>
      <c r="I103">
        <v>1</v>
      </c>
      <c r="J103">
        <v>90</v>
      </c>
      <c r="K103">
        <v>10</v>
      </c>
      <c r="L103">
        <v>10</v>
      </c>
      <c r="M103">
        <v>10</v>
      </c>
      <c r="N103">
        <v>100</v>
      </c>
      <c r="O103" t="s">
        <v>3008</v>
      </c>
      <c r="P103" t="s">
        <v>3009</v>
      </c>
      <c r="Q103" s="5" t="str">
        <f>HYPERLINK(Table6[[#This Row],[url]])</f>
        <v>https://s3.amazonaws.com/FrackFinder/Tadpole/Susquehanna/2005/2005_X-075.6654_Y0041.8719.png</v>
      </c>
      <c r="S103">
        <f>IF(LEFT(Table6[[#This Row],[answer1]])=Table6[[#This Row],[MY ANSWER]],0,1)</f>
        <v>1</v>
      </c>
    </row>
    <row r="104" spans="1:19" x14ac:dyDescent="0.25">
      <c r="A104">
        <v>279768</v>
      </c>
      <c r="B104" t="s">
        <v>2976</v>
      </c>
      <c r="C104">
        <v>2005</v>
      </c>
      <c r="D104" t="s">
        <v>170</v>
      </c>
      <c r="E104" t="s">
        <v>2977</v>
      </c>
      <c r="F104" t="s">
        <v>16</v>
      </c>
      <c r="G104" t="s">
        <v>17</v>
      </c>
      <c r="H104">
        <v>9</v>
      </c>
      <c r="I104">
        <v>1</v>
      </c>
      <c r="J104">
        <v>90</v>
      </c>
      <c r="K104">
        <v>10</v>
      </c>
      <c r="L104">
        <v>10</v>
      </c>
      <c r="M104">
        <v>10</v>
      </c>
      <c r="N104">
        <v>100</v>
      </c>
      <c r="O104" t="s">
        <v>2978</v>
      </c>
      <c r="P104" t="s">
        <v>2979</v>
      </c>
      <c r="Q104" s="5" t="str">
        <f>HYPERLINK(Table6[[#This Row],[url]])</f>
        <v>https://s3.amazonaws.com/FrackFinder/Tadpole/Susquehanna/2005/2005_X-075.6712_Y0041.6632.png</v>
      </c>
      <c r="S104">
        <f>IF(LEFT(Table6[[#This Row],[answer1]])=Table6[[#This Row],[MY ANSWER]],0,1)</f>
        <v>1</v>
      </c>
    </row>
    <row r="105" spans="1:19" x14ac:dyDescent="0.25">
      <c r="A105">
        <v>279765</v>
      </c>
      <c r="B105" t="s">
        <v>2966</v>
      </c>
      <c r="C105">
        <v>2005</v>
      </c>
      <c r="D105" t="s">
        <v>170</v>
      </c>
      <c r="E105" t="s">
        <v>2967</v>
      </c>
      <c r="F105" t="s">
        <v>16</v>
      </c>
      <c r="G105" t="s">
        <v>17</v>
      </c>
      <c r="H105">
        <v>8</v>
      </c>
      <c r="I105">
        <v>1</v>
      </c>
      <c r="J105">
        <v>80</v>
      </c>
      <c r="K105">
        <v>10</v>
      </c>
      <c r="L105">
        <v>10</v>
      </c>
      <c r="M105">
        <v>10</v>
      </c>
      <c r="N105">
        <v>100</v>
      </c>
      <c r="O105" t="s">
        <v>2968</v>
      </c>
      <c r="P105" t="s">
        <v>2969</v>
      </c>
      <c r="Q105" s="5" t="str">
        <f>HYPERLINK(Table6[[#This Row],[url]])</f>
        <v>https://s3.amazonaws.com/FrackFinder/Tadpole/Susquehanna/2005/2005_X-075.6743_Y0041.7312.png</v>
      </c>
      <c r="S105">
        <f>IF(LEFT(Table6[[#This Row],[answer1]])=Table6[[#This Row],[MY ANSWER]],0,1)</f>
        <v>1</v>
      </c>
    </row>
    <row r="106" spans="1:19" x14ac:dyDescent="0.25">
      <c r="A106">
        <v>279753</v>
      </c>
      <c r="B106" t="s">
        <v>2926</v>
      </c>
      <c r="C106">
        <v>2005</v>
      </c>
      <c r="D106" t="s">
        <v>170</v>
      </c>
      <c r="E106" t="s">
        <v>2927</v>
      </c>
      <c r="F106" t="s">
        <v>16</v>
      </c>
      <c r="G106" t="s">
        <v>17</v>
      </c>
      <c r="H106">
        <v>9</v>
      </c>
      <c r="I106">
        <v>1</v>
      </c>
      <c r="J106">
        <v>90</v>
      </c>
      <c r="K106">
        <v>10</v>
      </c>
      <c r="L106">
        <v>10</v>
      </c>
      <c r="M106">
        <v>10</v>
      </c>
      <c r="N106">
        <v>100</v>
      </c>
      <c r="O106" t="s">
        <v>2928</v>
      </c>
      <c r="P106" t="s">
        <v>2929</v>
      </c>
      <c r="Q106" s="5" t="str">
        <f>HYPERLINK(Table6[[#This Row],[url]])</f>
        <v>https://s3.amazonaws.com/FrackFinder/Tadpole/Susquehanna/2005/2005_X-075.6821_Y0041.8659.png</v>
      </c>
      <c r="S106">
        <f>IF(LEFT(Table6[[#This Row],[answer1]])=Table6[[#This Row],[MY ANSWER]],0,1)</f>
        <v>1</v>
      </c>
    </row>
    <row r="107" spans="1:19" x14ac:dyDescent="0.25">
      <c r="A107">
        <v>279741</v>
      </c>
      <c r="B107" t="s">
        <v>2886</v>
      </c>
      <c r="C107">
        <v>2005</v>
      </c>
      <c r="D107" t="s">
        <v>170</v>
      </c>
      <c r="E107" t="s">
        <v>2887</v>
      </c>
      <c r="F107" t="s">
        <v>16</v>
      </c>
      <c r="G107" t="s">
        <v>17</v>
      </c>
      <c r="H107">
        <v>9</v>
      </c>
      <c r="I107">
        <v>1</v>
      </c>
      <c r="J107">
        <v>90</v>
      </c>
      <c r="K107">
        <v>10</v>
      </c>
      <c r="L107">
        <v>10</v>
      </c>
      <c r="M107">
        <v>10</v>
      </c>
      <c r="N107">
        <v>100</v>
      </c>
      <c r="O107" t="s">
        <v>2888</v>
      </c>
      <c r="P107" t="s">
        <v>2889</v>
      </c>
      <c r="Q107" s="5" t="str">
        <f>HYPERLINK(Table6[[#This Row],[url]])</f>
        <v>https://s3.amazonaws.com/FrackFinder/Tadpole/Susquehanna/2005/2005_X-075.6896_Y0041.6590.png</v>
      </c>
      <c r="S107">
        <f>IF(LEFT(Table6[[#This Row],[answer1]])=Table6[[#This Row],[MY ANSWER]],0,1)</f>
        <v>1</v>
      </c>
    </row>
    <row r="108" spans="1:19" x14ac:dyDescent="0.25">
      <c r="A108">
        <v>279693</v>
      </c>
      <c r="B108" t="s">
        <v>2726</v>
      </c>
      <c r="C108">
        <v>2005</v>
      </c>
      <c r="D108" t="s">
        <v>170</v>
      </c>
      <c r="E108" t="s">
        <v>2727</v>
      </c>
      <c r="F108" t="s">
        <v>16</v>
      </c>
      <c r="G108" t="s">
        <v>17</v>
      </c>
      <c r="H108">
        <v>9</v>
      </c>
      <c r="I108">
        <v>1</v>
      </c>
      <c r="J108">
        <v>90</v>
      </c>
      <c r="K108">
        <v>10</v>
      </c>
      <c r="L108">
        <v>10</v>
      </c>
      <c r="M108">
        <v>10</v>
      </c>
      <c r="N108">
        <v>100</v>
      </c>
      <c r="O108" t="s">
        <v>2728</v>
      </c>
      <c r="P108" t="s">
        <v>2729</v>
      </c>
      <c r="Q108" s="5" t="str">
        <f>HYPERLINK(Table6[[#This Row],[url]])</f>
        <v>https://s3.amazonaws.com/FrackFinder/Tadpole/Susquehanna/2005/2005_X-075.7322_Y0041.8320.png</v>
      </c>
      <c r="S108">
        <f>IF(LEFT(Table6[[#This Row],[answer1]])=Table6[[#This Row],[MY ANSWER]],0,1)</f>
        <v>1</v>
      </c>
    </row>
    <row r="109" spans="1:19" x14ac:dyDescent="0.25">
      <c r="A109">
        <v>279681</v>
      </c>
      <c r="B109" t="s">
        <v>2686</v>
      </c>
      <c r="C109">
        <v>2005</v>
      </c>
      <c r="D109" t="s">
        <v>170</v>
      </c>
      <c r="E109" t="s">
        <v>2687</v>
      </c>
      <c r="F109" t="s">
        <v>16</v>
      </c>
      <c r="G109" t="s">
        <v>16187</v>
      </c>
      <c r="H109">
        <v>9</v>
      </c>
      <c r="I109">
        <v>1</v>
      </c>
      <c r="J109">
        <v>90</v>
      </c>
      <c r="K109">
        <v>10</v>
      </c>
      <c r="L109">
        <v>10</v>
      </c>
      <c r="M109">
        <v>10</v>
      </c>
      <c r="N109">
        <v>100</v>
      </c>
      <c r="O109" t="s">
        <v>2688</v>
      </c>
      <c r="P109" t="s">
        <v>2689</v>
      </c>
      <c r="Q109" s="5" t="str">
        <f>HYPERLINK(Table6[[#This Row],[url]])</f>
        <v>https://s3.amazonaws.com/FrackFinder/Tadpole/Susquehanna/2005/2005_X-075.7440_Y0041.6527.png</v>
      </c>
      <c r="S109">
        <f>IF(LEFT(Table6[[#This Row],[answer1]])=Table6[[#This Row],[MY ANSWER]],0,1)</f>
        <v>1</v>
      </c>
    </row>
    <row r="110" spans="1:19" x14ac:dyDescent="0.25">
      <c r="A110">
        <v>279675</v>
      </c>
      <c r="B110" t="s">
        <v>2666</v>
      </c>
      <c r="C110">
        <v>2005</v>
      </c>
      <c r="D110" t="s">
        <v>170</v>
      </c>
      <c r="E110" t="s">
        <v>2667</v>
      </c>
      <c r="F110" t="s">
        <v>16</v>
      </c>
      <c r="G110" t="s">
        <v>17</v>
      </c>
      <c r="H110">
        <v>9</v>
      </c>
      <c r="I110">
        <v>1</v>
      </c>
      <c r="J110">
        <v>90</v>
      </c>
      <c r="K110">
        <v>10</v>
      </c>
      <c r="L110">
        <v>10</v>
      </c>
      <c r="M110">
        <v>10</v>
      </c>
      <c r="N110">
        <v>100</v>
      </c>
      <c r="O110" t="s">
        <v>2668</v>
      </c>
      <c r="P110" t="s">
        <v>2669</v>
      </c>
      <c r="Q110" s="5" t="str">
        <f>HYPERLINK(Table6[[#This Row],[url]])</f>
        <v>https://s3.amazonaws.com/FrackFinder/Tadpole/Susquehanna/2005/2005_X-075.7473_Y0041.6872.png</v>
      </c>
      <c r="S110">
        <f>IF(LEFT(Table6[[#This Row],[answer1]])=Table6[[#This Row],[MY ANSWER]],0,1)</f>
        <v>1</v>
      </c>
    </row>
    <row r="111" spans="1:19" x14ac:dyDescent="0.25">
      <c r="A111">
        <v>279669</v>
      </c>
      <c r="B111" t="s">
        <v>2646</v>
      </c>
      <c r="C111">
        <v>2005</v>
      </c>
      <c r="D111" t="s">
        <v>170</v>
      </c>
      <c r="E111" t="s">
        <v>2647</v>
      </c>
      <c r="F111" t="s">
        <v>16</v>
      </c>
      <c r="G111" t="s">
        <v>17</v>
      </c>
      <c r="H111">
        <v>9</v>
      </c>
      <c r="I111">
        <v>1</v>
      </c>
      <c r="J111">
        <v>90</v>
      </c>
      <c r="K111">
        <v>10</v>
      </c>
      <c r="L111">
        <v>10</v>
      </c>
      <c r="M111">
        <v>10</v>
      </c>
      <c r="N111">
        <v>100</v>
      </c>
      <c r="O111" t="s">
        <v>2648</v>
      </c>
      <c r="P111" t="s">
        <v>2649</v>
      </c>
      <c r="Q111" s="5" t="str">
        <f>HYPERLINK(Table6[[#This Row],[url]])</f>
        <v>https://s3.amazonaws.com/FrackFinder/Tadpole/Susquehanna/2005/2005_X-075.7476_Y0041.8549.png</v>
      </c>
      <c r="S111">
        <f>IF(LEFT(Table6[[#This Row],[answer1]])=Table6[[#This Row],[MY ANSWER]],0,1)</f>
        <v>1</v>
      </c>
    </row>
    <row r="112" spans="1:19" x14ac:dyDescent="0.25">
      <c r="A112">
        <v>279666</v>
      </c>
      <c r="B112" t="s">
        <v>2636</v>
      </c>
      <c r="C112">
        <v>2005</v>
      </c>
      <c r="D112" t="s">
        <v>170</v>
      </c>
      <c r="E112" t="s">
        <v>2637</v>
      </c>
      <c r="F112" t="s">
        <v>16</v>
      </c>
      <c r="G112" t="s">
        <v>17</v>
      </c>
      <c r="H112">
        <v>9</v>
      </c>
      <c r="I112">
        <v>1</v>
      </c>
      <c r="J112">
        <v>90</v>
      </c>
      <c r="K112">
        <v>10</v>
      </c>
      <c r="L112">
        <v>10</v>
      </c>
      <c r="M112">
        <v>10</v>
      </c>
      <c r="N112">
        <v>100</v>
      </c>
      <c r="O112" t="s">
        <v>2638</v>
      </c>
      <c r="P112" t="s">
        <v>2639</v>
      </c>
      <c r="Q112" s="5" t="str">
        <f>HYPERLINK(Table6[[#This Row],[url]])</f>
        <v>https://s3.amazonaws.com/FrackFinder/Tadpole/Susquehanna/2005/2005_X-075.7516_Y0041.7033.png</v>
      </c>
      <c r="S112">
        <f>IF(LEFT(Table6[[#This Row],[answer1]])=Table6[[#This Row],[MY ANSWER]],0,1)</f>
        <v>1</v>
      </c>
    </row>
    <row r="113" spans="1:19" x14ac:dyDescent="0.25">
      <c r="A113">
        <v>279636</v>
      </c>
      <c r="B113" t="s">
        <v>2537</v>
      </c>
      <c r="C113">
        <v>2005</v>
      </c>
      <c r="D113" t="s">
        <v>170</v>
      </c>
      <c r="E113" t="s">
        <v>2538</v>
      </c>
      <c r="F113" t="s">
        <v>16</v>
      </c>
      <c r="G113" t="s">
        <v>17</v>
      </c>
      <c r="H113">
        <v>9</v>
      </c>
      <c r="I113">
        <v>1</v>
      </c>
      <c r="J113">
        <v>90</v>
      </c>
      <c r="K113">
        <v>10</v>
      </c>
      <c r="L113">
        <v>10</v>
      </c>
      <c r="M113">
        <v>10</v>
      </c>
      <c r="N113">
        <v>100</v>
      </c>
      <c r="O113" t="s">
        <v>2539</v>
      </c>
      <c r="P113" t="s">
        <v>2540</v>
      </c>
      <c r="Q113" s="5" t="str">
        <f>HYPERLINK(Table6[[#This Row],[url]])</f>
        <v>https://s3.amazonaws.com/FrackFinder/Tadpole/Susquehanna/2005/2005_X-075.7768_Y0041.6625.png</v>
      </c>
      <c r="S113">
        <f>IF(LEFT(Table6[[#This Row],[answer1]])=Table6[[#This Row],[MY ANSWER]],0,1)</f>
        <v>1</v>
      </c>
    </row>
    <row r="114" spans="1:19" x14ac:dyDescent="0.25">
      <c r="A114">
        <v>279627</v>
      </c>
      <c r="B114" t="s">
        <v>2508</v>
      </c>
      <c r="C114">
        <v>2005</v>
      </c>
      <c r="D114" t="s">
        <v>170</v>
      </c>
      <c r="E114" t="s">
        <v>2509</v>
      </c>
      <c r="F114" t="s">
        <v>16</v>
      </c>
      <c r="G114" t="s">
        <v>17</v>
      </c>
      <c r="H114">
        <v>10</v>
      </c>
      <c r="I114">
        <v>1</v>
      </c>
      <c r="J114">
        <v>90</v>
      </c>
      <c r="K114">
        <v>9</v>
      </c>
      <c r="L114">
        <v>11</v>
      </c>
      <c r="M114">
        <v>10</v>
      </c>
      <c r="N114">
        <v>110</v>
      </c>
      <c r="O114" t="s">
        <v>2510</v>
      </c>
      <c r="P114" t="s">
        <v>2421</v>
      </c>
      <c r="Q114" s="5" t="str">
        <f>HYPERLINK(Table6[[#This Row],[url]])</f>
        <v>https://s3.amazonaws.com/FrackFinder/Tadpole/Susquehanna/2005/2005_X-075.7840_Y0041.8654.png</v>
      </c>
      <c r="S114">
        <f>IF(LEFT(Table6[[#This Row],[answer1]])=Table6[[#This Row],[MY ANSWER]],0,1)</f>
        <v>1</v>
      </c>
    </row>
    <row r="115" spans="1:19" x14ac:dyDescent="0.25">
      <c r="A115">
        <v>279618</v>
      </c>
      <c r="B115" t="s">
        <v>2478</v>
      </c>
      <c r="C115">
        <v>2005</v>
      </c>
      <c r="D115" t="s">
        <v>170</v>
      </c>
      <c r="E115" t="s">
        <v>2479</v>
      </c>
      <c r="F115" t="s">
        <v>16</v>
      </c>
      <c r="G115" t="s">
        <v>17</v>
      </c>
      <c r="H115">
        <v>9</v>
      </c>
      <c r="I115">
        <v>1</v>
      </c>
      <c r="J115">
        <v>90</v>
      </c>
      <c r="K115">
        <v>10</v>
      </c>
      <c r="L115">
        <v>10</v>
      </c>
      <c r="M115">
        <v>10</v>
      </c>
      <c r="N115">
        <v>100</v>
      </c>
      <c r="O115" t="s">
        <v>2480</v>
      </c>
      <c r="P115" t="s">
        <v>2481</v>
      </c>
      <c r="Q115" s="5" t="str">
        <f>HYPERLINK(Table6[[#This Row],[url]])</f>
        <v>https://s3.amazonaws.com/FrackFinder/Tadpole/Susquehanna/2005/2005_X-075.7992_Y0041.6828.png</v>
      </c>
      <c r="S115">
        <f>IF(LEFT(Table6[[#This Row],[answer1]])=Table6[[#This Row],[MY ANSWER]],0,1)</f>
        <v>1</v>
      </c>
    </row>
    <row r="116" spans="1:19" x14ac:dyDescent="0.25">
      <c r="A116">
        <v>279609</v>
      </c>
      <c r="B116" t="s">
        <v>2448</v>
      </c>
      <c r="C116">
        <v>2005</v>
      </c>
      <c r="D116" t="s">
        <v>170</v>
      </c>
      <c r="E116" t="s">
        <v>2449</v>
      </c>
      <c r="F116" t="s">
        <v>16</v>
      </c>
      <c r="G116" t="s">
        <v>17</v>
      </c>
      <c r="H116">
        <v>8</v>
      </c>
      <c r="I116">
        <v>1</v>
      </c>
      <c r="J116">
        <v>80</v>
      </c>
      <c r="K116">
        <v>10</v>
      </c>
      <c r="L116">
        <v>10</v>
      </c>
      <c r="M116">
        <v>10</v>
      </c>
      <c r="N116">
        <v>100</v>
      </c>
      <c r="O116" t="s">
        <v>2450</v>
      </c>
      <c r="P116" t="s">
        <v>2451</v>
      </c>
      <c r="Q116" s="5" t="str">
        <f>HYPERLINK(Table6[[#This Row],[url]])</f>
        <v>https://s3.amazonaws.com/FrackFinder/Tadpole/Susquehanna/2005/2005_X-075.8024_Y0041.9184.png</v>
      </c>
      <c r="S116">
        <f>IF(LEFT(Table6[[#This Row],[answer1]])=Table6[[#This Row],[MY ANSWER]],0,1)</f>
        <v>1</v>
      </c>
    </row>
    <row r="117" spans="1:19" x14ac:dyDescent="0.25">
      <c r="A117">
        <v>279600</v>
      </c>
      <c r="B117" t="s">
        <v>2418</v>
      </c>
      <c r="C117">
        <v>2005</v>
      </c>
      <c r="D117" t="s">
        <v>170</v>
      </c>
      <c r="E117" t="s">
        <v>2419</v>
      </c>
      <c r="F117" t="s">
        <v>16</v>
      </c>
      <c r="G117" t="s">
        <v>16187</v>
      </c>
      <c r="H117">
        <v>9</v>
      </c>
      <c r="I117">
        <v>1</v>
      </c>
      <c r="J117">
        <v>90</v>
      </c>
      <c r="K117">
        <v>10</v>
      </c>
      <c r="L117">
        <v>10</v>
      </c>
      <c r="M117">
        <v>10</v>
      </c>
      <c r="N117">
        <v>100</v>
      </c>
      <c r="O117" t="s">
        <v>2420</v>
      </c>
      <c r="P117" t="s">
        <v>2421</v>
      </c>
      <c r="Q117" s="5" t="str">
        <f>HYPERLINK(Table6[[#This Row],[url]])</f>
        <v>https://s3.amazonaws.com/FrackFinder/Tadpole/Susquehanna/2005/2005_X-075.8096_Y0041.7400.png</v>
      </c>
      <c r="S117">
        <f>IF(LEFT(Table6[[#This Row],[answer1]])=Table6[[#This Row],[MY ANSWER]],0,1)</f>
        <v>1</v>
      </c>
    </row>
    <row r="118" spans="1:19" x14ac:dyDescent="0.25">
      <c r="A118">
        <v>279561</v>
      </c>
      <c r="B118" t="s">
        <v>2288</v>
      </c>
      <c r="C118">
        <v>2005</v>
      </c>
      <c r="D118" t="s">
        <v>170</v>
      </c>
      <c r="E118" t="s">
        <v>2289</v>
      </c>
      <c r="F118" t="s">
        <v>16</v>
      </c>
      <c r="G118" t="s">
        <v>16187</v>
      </c>
      <c r="H118">
        <v>9</v>
      </c>
      <c r="I118">
        <v>1</v>
      </c>
      <c r="J118">
        <v>90</v>
      </c>
      <c r="K118">
        <v>10</v>
      </c>
      <c r="L118">
        <v>10</v>
      </c>
      <c r="M118">
        <v>10</v>
      </c>
      <c r="N118">
        <v>100</v>
      </c>
      <c r="O118" t="s">
        <v>2290</v>
      </c>
      <c r="P118" t="s">
        <v>2291</v>
      </c>
      <c r="Q118" s="5" t="str">
        <f>HYPERLINK(Table6[[#This Row],[url]])</f>
        <v>https://s3.amazonaws.com/FrackFinder/Tadpole/Susquehanna/2005/2005_X-075.8328_Y0041.9172.png</v>
      </c>
      <c r="S118">
        <f>IF(LEFT(Table6[[#This Row],[answer1]])=Table6[[#This Row],[MY ANSWER]],0,1)</f>
        <v>1</v>
      </c>
    </row>
    <row r="119" spans="1:19" x14ac:dyDescent="0.25">
      <c r="A119">
        <v>279552</v>
      </c>
      <c r="B119" t="s">
        <v>2258</v>
      </c>
      <c r="C119">
        <v>2005</v>
      </c>
      <c r="D119" t="s">
        <v>170</v>
      </c>
      <c r="E119" t="s">
        <v>2259</v>
      </c>
      <c r="F119" t="s">
        <v>16</v>
      </c>
      <c r="G119" t="s">
        <v>17</v>
      </c>
      <c r="H119">
        <v>10</v>
      </c>
      <c r="I119">
        <v>1</v>
      </c>
      <c r="J119">
        <v>90</v>
      </c>
      <c r="K119">
        <v>9</v>
      </c>
      <c r="L119">
        <v>11</v>
      </c>
      <c r="M119">
        <v>10</v>
      </c>
      <c r="N119">
        <v>110</v>
      </c>
      <c r="O119" t="s">
        <v>2260</v>
      </c>
      <c r="P119" t="s">
        <v>2261</v>
      </c>
      <c r="Q119" s="5" t="str">
        <f>HYPERLINK(Table6[[#This Row],[url]])</f>
        <v>https://s3.amazonaws.com/FrackFinder/Tadpole/Susquehanna/2005/2005_X-075.8360_Y0041.9654.png</v>
      </c>
      <c r="S119">
        <f>IF(LEFT(Table6[[#This Row],[answer1]])=Table6[[#This Row],[MY ANSWER]],0,1)</f>
        <v>1</v>
      </c>
    </row>
    <row r="120" spans="1:19" x14ac:dyDescent="0.25">
      <c r="A120">
        <v>279510</v>
      </c>
      <c r="B120" t="s">
        <v>2118</v>
      </c>
      <c r="C120">
        <v>2005</v>
      </c>
      <c r="D120" t="s">
        <v>170</v>
      </c>
      <c r="E120" t="s">
        <v>2119</v>
      </c>
      <c r="F120" t="s">
        <v>16</v>
      </c>
      <c r="G120" t="s">
        <v>16187</v>
      </c>
      <c r="H120">
        <v>9</v>
      </c>
      <c r="I120">
        <v>1</v>
      </c>
      <c r="J120">
        <v>90</v>
      </c>
      <c r="K120">
        <v>10</v>
      </c>
      <c r="L120">
        <v>10</v>
      </c>
      <c r="M120">
        <v>10</v>
      </c>
      <c r="N120">
        <v>100</v>
      </c>
      <c r="O120" t="s">
        <v>2120</v>
      </c>
      <c r="P120" t="s">
        <v>2121</v>
      </c>
      <c r="Q120" s="5" t="str">
        <f>HYPERLINK(Table6[[#This Row],[url]])</f>
        <v>https://s3.amazonaws.com/FrackFinder/Tadpole/Susquehanna/2005/2005_X-075.8623_Y0041.7641.png</v>
      </c>
      <c r="S120">
        <f>IF(LEFT(Table6[[#This Row],[answer1]])=Table6[[#This Row],[MY ANSWER]],0,1)</f>
        <v>1</v>
      </c>
    </row>
    <row r="121" spans="1:19" x14ac:dyDescent="0.25">
      <c r="A121">
        <v>279474</v>
      </c>
      <c r="B121" t="s">
        <v>1998</v>
      </c>
      <c r="C121">
        <v>2005</v>
      </c>
      <c r="D121" t="s">
        <v>170</v>
      </c>
      <c r="E121" t="s">
        <v>1999</v>
      </c>
      <c r="F121" t="s">
        <v>16</v>
      </c>
      <c r="G121" t="s">
        <v>16187</v>
      </c>
      <c r="H121">
        <v>9</v>
      </c>
      <c r="I121">
        <v>1</v>
      </c>
      <c r="J121">
        <v>90</v>
      </c>
      <c r="K121">
        <v>10</v>
      </c>
      <c r="L121">
        <v>10</v>
      </c>
      <c r="M121">
        <v>10</v>
      </c>
      <c r="N121">
        <v>100</v>
      </c>
      <c r="O121" t="s">
        <v>2000</v>
      </c>
      <c r="P121" t="s">
        <v>2001</v>
      </c>
      <c r="Q121" s="5" t="str">
        <f>HYPERLINK(Table6[[#This Row],[url]])</f>
        <v>https://s3.amazonaws.com/FrackFinder/Tadpole/Susquehanna/2005/2005_X-075.8714_Y0041.7243.png</v>
      </c>
      <c r="S121">
        <f>IF(LEFT(Table6[[#This Row],[answer1]])=Table6[[#This Row],[MY ANSWER]],0,1)</f>
        <v>1</v>
      </c>
    </row>
    <row r="122" spans="1:19" x14ac:dyDescent="0.25">
      <c r="A122">
        <v>279465</v>
      </c>
      <c r="B122" t="s">
        <v>1968</v>
      </c>
      <c r="C122">
        <v>2005</v>
      </c>
      <c r="D122" t="s">
        <v>170</v>
      </c>
      <c r="E122" t="s">
        <v>1969</v>
      </c>
      <c r="F122" t="s">
        <v>16</v>
      </c>
      <c r="G122" t="s">
        <v>16187</v>
      </c>
      <c r="H122">
        <v>10</v>
      </c>
      <c r="I122">
        <v>1</v>
      </c>
      <c r="J122">
        <v>90</v>
      </c>
      <c r="K122">
        <v>9</v>
      </c>
      <c r="L122">
        <v>11</v>
      </c>
      <c r="M122">
        <v>10</v>
      </c>
      <c r="N122">
        <v>110</v>
      </c>
      <c r="O122" t="s">
        <v>1970</v>
      </c>
      <c r="P122" t="s">
        <v>1971</v>
      </c>
      <c r="Q122" s="5" t="str">
        <f>HYPERLINK(Table6[[#This Row],[url]])</f>
        <v>https://s3.amazonaws.com/FrackFinder/Tadpole/Susquehanna/2005/2005_X-075.8731_Y0041.9244.png</v>
      </c>
      <c r="S122">
        <f>IF(LEFT(Table6[[#This Row],[answer1]])=Table6[[#This Row],[MY ANSWER]],0,1)</f>
        <v>1</v>
      </c>
    </row>
    <row r="123" spans="1:19" x14ac:dyDescent="0.25">
      <c r="A123">
        <v>279459</v>
      </c>
      <c r="B123" t="s">
        <v>1948</v>
      </c>
      <c r="C123">
        <v>2005</v>
      </c>
      <c r="D123" t="s">
        <v>170</v>
      </c>
      <c r="E123" t="s">
        <v>1949</v>
      </c>
      <c r="F123" t="s">
        <v>16</v>
      </c>
      <c r="G123" t="s">
        <v>16187</v>
      </c>
      <c r="H123">
        <v>11</v>
      </c>
      <c r="I123">
        <v>1</v>
      </c>
      <c r="J123">
        <v>91</v>
      </c>
      <c r="K123">
        <v>8</v>
      </c>
      <c r="L123">
        <v>12</v>
      </c>
      <c r="M123">
        <v>10</v>
      </c>
      <c r="N123">
        <v>120</v>
      </c>
      <c r="O123" t="s">
        <v>1950</v>
      </c>
      <c r="P123" t="s">
        <v>1951</v>
      </c>
      <c r="Q123" s="5" t="str">
        <f>HYPERLINK(Table6[[#This Row],[url]])</f>
        <v>https://s3.amazonaws.com/FrackFinder/Tadpole/Susquehanna/2005/2005_X-075.8746_Y0041.6841.png</v>
      </c>
      <c r="S123">
        <f>IF(LEFT(Table6[[#This Row],[answer1]])=Table6[[#This Row],[MY ANSWER]],0,1)</f>
        <v>1</v>
      </c>
    </row>
    <row r="124" spans="1:19" x14ac:dyDescent="0.25">
      <c r="A124">
        <v>279435</v>
      </c>
      <c r="B124" t="s">
        <v>1869</v>
      </c>
      <c r="C124">
        <v>2005</v>
      </c>
      <c r="D124" t="s">
        <v>170</v>
      </c>
      <c r="E124" t="s">
        <v>1870</v>
      </c>
      <c r="F124" t="s">
        <v>16</v>
      </c>
      <c r="G124" t="s">
        <v>17</v>
      </c>
      <c r="H124">
        <v>9</v>
      </c>
      <c r="I124">
        <v>1</v>
      </c>
      <c r="J124">
        <v>90</v>
      </c>
      <c r="K124">
        <v>10</v>
      </c>
      <c r="L124">
        <v>10</v>
      </c>
      <c r="M124">
        <v>10</v>
      </c>
      <c r="N124">
        <v>100</v>
      </c>
      <c r="O124" t="s">
        <v>1871</v>
      </c>
      <c r="P124" t="s">
        <v>1872</v>
      </c>
      <c r="Q124" s="5" t="str">
        <f>HYPERLINK(Table6[[#This Row],[url]])</f>
        <v>https://s3.amazonaws.com/FrackFinder/Tadpole/Susquehanna/2005/2005_X-075.8791_Y0041.7387.png</v>
      </c>
      <c r="S124">
        <f>IF(LEFT(Table6[[#This Row],[answer1]])=Table6[[#This Row],[MY ANSWER]],0,1)</f>
        <v>1</v>
      </c>
    </row>
    <row r="125" spans="1:19" x14ac:dyDescent="0.25">
      <c r="A125">
        <v>279432</v>
      </c>
      <c r="B125" t="s">
        <v>1859</v>
      </c>
      <c r="C125">
        <v>2005</v>
      </c>
      <c r="D125" t="s">
        <v>170</v>
      </c>
      <c r="E125" t="s">
        <v>1860</v>
      </c>
      <c r="F125" t="s">
        <v>16</v>
      </c>
      <c r="G125" t="s">
        <v>16187</v>
      </c>
      <c r="H125">
        <v>9</v>
      </c>
      <c r="I125">
        <v>1</v>
      </c>
      <c r="J125">
        <v>90</v>
      </c>
      <c r="K125">
        <v>10</v>
      </c>
      <c r="L125">
        <v>10</v>
      </c>
      <c r="M125">
        <v>10</v>
      </c>
      <c r="N125">
        <v>100</v>
      </c>
      <c r="O125" t="s">
        <v>1861</v>
      </c>
      <c r="P125" t="s">
        <v>1862</v>
      </c>
      <c r="Q125" s="5" t="str">
        <f>HYPERLINK(Table6[[#This Row],[url]])</f>
        <v>https://s3.amazonaws.com/FrackFinder/Tadpole/Susquehanna/2005/2005_X-075.8794_Y0041.7774.png</v>
      </c>
      <c r="S125">
        <f>IF(LEFT(Table6[[#This Row],[answer1]])=Table6[[#This Row],[MY ANSWER]],0,1)</f>
        <v>1</v>
      </c>
    </row>
    <row r="126" spans="1:19" x14ac:dyDescent="0.25">
      <c r="A126">
        <v>279408</v>
      </c>
      <c r="B126" t="s">
        <v>1779</v>
      </c>
      <c r="C126">
        <v>2005</v>
      </c>
      <c r="D126" t="s">
        <v>170</v>
      </c>
      <c r="E126" t="s">
        <v>1780</v>
      </c>
      <c r="F126" t="s">
        <v>16</v>
      </c>
      <c r="G126" t="s">
        <v>17</v>
      </c>
      <c r="H126">
        <v>9</v>
      </c>
      <c r="I126">
        <v>1</v>
      </c>
      <c r="J126">
        <v>90</v>
      </c>
      <c r="K126">
        <v>10</v>
      </c>
      <c r="L126">
        <v>10</v>
      </c>
      <c r="M126">
        <v>10</v>
      </c>
      <c r="N126">
        <v>100</v>
      </c>
      <c r="O126" t="s">
        <v>1781</v>
      </c>
      <c r="P126" t="s">
        <v>1782</v>
      </c>
      <c r="Q126" s="5" t="str">
        <f>HYPERLINK(Table6[[#This Row],[url]])</f>
        <v>https://s3.amazonaws.com/FrackFinder/Tadpole/Susquehanna/2005/2005_X-075.8854_Y0041.7389.png</v>
      </c>
      <c r="S126">
        <f>IF(LEFT(Table6[[#This Row],[answer1]])=Table6[[#This Row],[MY ANSWER]],0,1)</f>
        <v>1</v>
      </c>
    </row>
    <row r="127" spans="1:19" x14ac:dyDescent="0.25">
      <c r="A127">
        <v>279393</v>
      </c>
      <c r="B127" t="s">
        <v>1729</v>
      </c>
      <c r="C127">
        <v>2005</v>
      </c>
      <c r="D127" t="s">
        <v>170</v>
      </c>
      <c r="E127" t="s">
        <v>1730</v>
      </c>
      <c r="F127" t="s">
        <v>16</v>
      </c>
      <c r="G127" t="s">
        <v>17</v>
      </c>
      <c r="H127">
        <v>9</v>
      </c>
      <c r="I127">
        <v>1</v>
      </c>
      <c r="J127">
        <v>90</v>
      </c>
      <c r="K127">
        <v>10</v>
      </c>
      <c r="L127">
        <v>10</v>
      </c>
      <c r="M127">
        <v>10</v>
      </c>
      <c r="N127">
        <v>100</v>
      </c>
      <c r="O127" t="s">
        <v>1731</v>
      </c>
      <c r="P127" t="s">
        <v>1732</v>
      </c>
      <c r="Q127" s="5" t="str">
        <f>HYPERLINK(Table6[[#This Row],[url]])</f>
        <v>https://s3.amazonaws.com/FrackFinder/Tadpole/Susquehanna/2005/2005_X-075.8878_Y0041.9698.png</v>
      </c>
      <c r="S127">
        <f>IF(LEFT(Table6[[#This Row],[answer1]])=Table6[[#This Row],[MY ANSWER]],0,1)</f>
        <v>1</v>
      </c>
    </row>
    <row r="128" spans="1:19" x14ac:dyDescent="0.25">
      <c r="A128">
        <v>279339</v>
      </c>
      <c r="B128" t="s">
        <v>1549</v>
      </c>
      <c r="C128">
        <v>2005</v>
      </c>
      <c r="D128" t="s">
        <v>170</v>
      </c>
      <c r="E128" t="s">
        <v>1550</v>
      </c>
      <c r="F128" t="s">
        <v>16</v>
      </c>
      <c r="G128" t="s">
        <v>17</v>
      </c>
      <c r="H128">
        <v>9</v>
      </c>
      <c r="I128">
        <v>1</v>
      </c>
      <c r="J128">
        <v>90</v>
      </c>
      <c r="K128">
        <v>10</v>
      </c>
      <c r="L128">
        <v>10</v>
      </c>
      <c r="M128">
        <v>10</v>
      </c>
      <c r="N128">
        <v>100</v>
      </c>
      <c r="O128" t="s">
        <v>1551</v>
      </c>
      <c r="P128" t="s">
        <v>1552</v>
      </c>
      <c r="Q128" s="5" t="str">
        <f>HYPERLINK(Table6[[#This Row],[url]])</f>
        <v>https://s3.amazonaws.com/FrackFinder/Tadpole/Susquehanna/2005/2005_X-075.9065_Y0041.7097.png</v>
      </c>
      <c r="S128">
        <f>IF(LEFT(Table6[[#This Row],[answer1]])=Table6[[#This Row],[MY ANSWER]],0,1)</f>
        <v>1</v>
      </c>
    </row>
    <row r="129" spans="1:19" x14ac:dyDescent="0.25">
      <c r="A129">
        <v>279306</v>
      </c>
      <c r="B129" t="s">
        <v>1439</v>
      </c>
      <c r="C129">
        <v>2005</v>
      </c>
      <c r="D129" t="s">
        <v>170</v>
      </c>
      <c r="E129" t="s">
        <v>1440</v>
      </c>
      <c r="F129" t="s">
        <v>16</v>
      </c>
      <c r="G129" t="s">
        <v>16187</v>
      </c>
      <c r="H129">
        <v>9</v>
      </c>
      <c r="I129">
        <v>1</v>
      </c>
      <c r="J129">
        <v>90</v>
      </c>
      <c r="K129">
        <v>10</v>
      </c>
      <c r="L129">
        <v>10</v>
      </c>
      <c r="M129">
        <v>10</v>
      </c>
      <c r="N129">
        <v>100</v>
      </c>
      <c r="O129" t="s">
        <v>1441</v>
      </c>
      <c r="P129" t="s">
        <v>1442</v>
      </c>
      <c r="Q129" s="5" t="str">
        <f>HYPERLINK(Table6[[#This Row],[url]])</f>
        <v>https://s3.amazonaws.com/FrackFinder/Tadpole/Susquehanna/2005/2005_X-075.9124_Y0041.9591.png</v>
      </c>
      <c r="S129">
        <f>IF(LEFT(Table6[[#This Row],[answer1]])=Table6[[#This Row],[MY ANSWER]],0,1)</f>
        <v>1</v>
      </c>
    </row>
    <row r="130" spans="1:19" x14ac:dyDescent="0.25">
      <c r="A130">
        <v>279297</v>
      </c>
      <c r="B130" t="s">
        <v>1409</v>
      </c>
      <c r="C130">
        <v>2005</v>
      </c>
      <c r="D130" t="s">
        <v>170</v>
      </c>
      <c r="E130" t="s">
        <v>1410</v>
      </c>
      <c r="F130" t="s">
        <v>16</v>
      </c>
      <c r="G130" t="s">
        <v>16187</v>
      </c>
      <c r="H130">
        <v>9</v>
      </c>
      <c r="I130">
        <v>1</v>
      </c>
      <c r="J130">
        <v>90</v>
      </c>
      <c r="K130">
        <v>10</v>
      </c>
      <c r="L130">
        <v>10</v>
      </c>
      <c r="M130">
        <v>10</v>
      </c>
      <c r="N130">
        <v>100</v>
      </c>
      <c r="O130" t="s">
        <v>1411</v>
      </c>
      <c r="P130" t="s">
        <v>1412</v>
      </c>
      <c r="Q130" s="5" t="str">
        <f>HYPERLINK(Table6[[#This Row],[url]])</f>
        <v>https://s3.amazonaws.com/FrackFinder/Tadpole/Susquehanna/2005/2005_X-075.9197_Y0041.8661.png</v>
      </c>
      <c r="S130">
        <f>IF(LEFT(Table6[[#This Row],[answer1]])=Table6[[#This Row],[MY ANSWER]],0,1)</f>
        <v>1</v>
      </c>
    </row>
    <row r="131" spans="1:19" x14ac:dyDescent="0.25">
      <c r="A131">
        <v>279186</v>
      </c>
      <c r="B131" t="s">
        <v>1039</v>
      </c>
      <c r="C131">
        <v>2005</v>
      </c>
      <c r="D131" t="s">
        <v>170</v>
      </c>
      <c r="E131" t="s">
        <v>1040</v>
      </c>
      <c r="F131" t="s">
        <v>16</v>
      </c>
      <c r="G131" t="s">
        <v>17</v>
      </c>
      <c r="H131">
        <v>9</v>
      </c>
      <c r="I131">
        <v>1</v>
      </c>
      <c r="J131">
        <v>90</v>
      </c>
      <c r="K131">
        <v>10</v>
      </c>
      <c r="L131">
        <v>10</v>
      </c>
      <c r="M131">
        <v>10</v>
      </c>
      <c r="N131">
        <v>100</v>
      </c>
      <c r="O131" t="s">
        <v>1041</v>
      </c>
      <c r="P131" t="s">
        <v>1042</v>
      </c>
      <c r="Q131" s="5" t="str">
        <f>HYPERLINK(Table6[[#This Row],[url]])</f>
        <v>https://s3.amazonaws.com/FrackFinder/Tadpole/Susquehanna/2005/2005_X-075.9553_Y0041.8134.png</v>
      </c>
      <c r="S131">
        <f>IF(LEFT(Table6[[#This Row],[answer1]])=Table6[[#This Row],[MY ANSWER]],0,1)</f>
        <v>1</v>
      </c>
    </row>
    <row r="132" spans="1:19" x14ac:dyDescent="0.25">
      <c r="A132">
        <v>279165</v>
      </c>
      <c r="B132" t="s">
        <v>969</v>
      </c>
      <c r="C132">
        <v>2005</v>
      </c>
      <c r="D132" t="s">
        <v>170</v>
      </c>
      <c r="E132" t="s">
        <v>970</v>
      </c>
      <c r="F132" t="s">
        <v>16</v>
      </c>
      <c r="G132" t="s">
        <v>17</v>
      </c>
      <c r="H132">
        <v>9</v>
      </c>
      <c r="I132">
        <v>1</v>
      </c>
      <c r="J132">
        <v>90</v>
      </c>
      <c r="K132">
        <v>10</v>
      </c>
      <c r="L132">
        <v>10</v>
      </c>
      <c r="M132">
        <v>10</v>
      </c>
      <c r="N132">
        <v>100</v>
      </c>
      <c r="O132" t="s">
        <v>971</v>
      </c>
      <c r="P132" t="s">
        <v>972</v>
      </c>
      <c r="Q132" s="5" t="str">
        <f>HYPERLINK(Table6[[#This Row],[url]])</f>
        <v>https://s3.amazonaws.com/FrackFinder/Tadpole/Susquehanna/2005/2005_X-075.9640_Y0041.6940.png</v>
      </c>
      <c r="S132">
        <f>IF(LEFT(Table6[[#This Row],[answer1]])=Table6[[#This Row],[MY ANSWER]],0,1)</f>
        <v>1</v>
      </c>
    </row>
    <row r="133" spans="1:19" x14ac:dyDescent="0.25">
      <c r="A133">
        <v>279132</v>
      </c>
      <c r="B133" t="s">
        <v>859</v>
      </c>
      <c r="C133">
        <v>2005</v>
      </c>
      <c r="D133" t="s">
        <v>170</v>
      </c>
      <c r="E133" t="s">
        <v>860</v>
      </c>
      <c r="F133" t="s">
        <v>16</v>
      </c>
      <c r="G133" t="s">
        <v>16187</v>
      </c>
      <c r="H133">
        <v>9</v>
      </c>
      <c r="I133">
        <v>1</v>
      </c>
      <c r="J133">
        <v>90</v>
      </c>
      <c r="K133">
        <v>10</v>
      </c>
      <c r="L133">
        <v>10</v>
      </c>
      <c r="M133">
        <v>10</v>
      </c>
      <c r="N133">
        <v>100</v>
      </c>
      <c r="O133" t="s">
        <v>861</v>
      </c>
      <c r="P133" t="s">
        <v>862</v>
      </c>
      <c r="Q133" s="5" t="str">
        <f>HYPERLINK(Table6[[#This Row],[url]])</f>
        <v>https://s3.amazonaws.com/FrackFinder/Tadpole/Susquehanna/2005/2005_X-075.9757_Y0041.7021.png</v>
      </c>
      <c r="S133">
        <f>IF(LEFT(Table6[[#This Row],[answer1]])=Table6[[#This Row],[MY ANSWER]],0,1)</f>
        <v>1</v>
      </c>
    </row>
    <row r="134" spans="1:19" x14ac:dyDescent="0.25">
      <c r="A134">
        <v>279084</v>
      </c>
      <c r="B134" t="s">
        <v>699</v>
      </c>
      <c r="C134">
        <v>2005</v>
      </c>
      <c r="D134" t="s">
        <v>170</v>
      </c>
      <c r="E134" t="s">
        <v>700</v>
      </c>
      <c r="F134" t="s">
        <v>16</v>
      </c>
      <c r="G134" t="s">
        <v>17</v>
      </c>
      <c r="H134">
        <v>9</v>
      </c>
      <c r="I134">
        <v>1</v>
      </c>
      <c r="J134">
        <v>90</v>
      </c>
      <c r="K134">
        <v>10</v>
      </c>
      <c r="L134">
        <v>10</v>
      </c>
      <c r="M134">
        <v>10</v>
      </c>
      <c r="N134">
        <v>100</v>
      </c>
      <c r="O134" t="s">
        <v>701</v>
      </c>
      <c r="P134" t="s">
        <v>702</v>
      </c>
      <c r="Q134" s="5" t="str">
        <f>HYPERLINK(Table6[[#This Row],[url]])</f>
        <v>https://s3.amazonaws.com/FrackFinder/Tadpole/Susquehanna/2005/2005_X-076.0122_Y0041.6557.png</v>
      </c>
      <c r="S134">
        <f>IF(LEFT(Table6[[#This Row],[answer1]])=Table6[[#This Row],[MY ANSWER]],0,1)</f>
        <v>1</v>
      </c>
    </row>
    <row r="135" spans="1:19" x14ac:dyDescent="0.25">
      <c r="A135">
        <v>279078</v>
      </c>
      <c r="B135" t="s">
        <v>679</v>
      </c>
      <c r="C135">
        <v>2005</v>
      </c>
      <c r="D135" t="s">
        <v>170</v>
      </c>
      <c r="E135" t="s">
        <v>680</v>
      </c>
      <c r="F135" t="s">
        <v>16</v>
      </c>
      <c r="G135" t="s">
        <v>17</v>
      </c>
      <c r="H135">
        <v>9</v>
      </c>
      <c r="I135">
        <v>1</v>
      </c>
      <c r="J135">
        <v>90</v>
      </c>
      <c r="K135">
        <v>10</v>
      </c>
      <c r="L135">
        <v>10</v>
      </c>
      <c r="M135">
        <v>10</v>
      </c>
      <c r="N135">
        <v>100</v>
      </c>
      <c r="O135" t="s">
        <v>681</v>
      </c>
      <c r="P135" t="s">
        <v>682</v>
      </c>
      <c r="Q135" s="5" t="str">
        <f>HYPERLINK(Table6[[#This Row],[url]])</f>
        <v>https://s3.amazonaws.com/FrackFinder/Tadpole/Susquehanna/2005/2005_X-076.0168_Y0041.6718.png</v>
      </c>
      <c r="S135">
        <f>IF(LEFT(Table6[[#This Row],[answer1]])=Table6[[#This Row],[MY ANSWER]],0,1)</f>
        <v>1</v>
      </c>
    </row>
    <row r="136" spans="1:19" x14ac:dyDescent="0.25">
      <c r="A136">
        <v>279072</v>
      </c>
      <c r="B136" t="s">
        <v>659</v>
      </c>
      <c r="C136">
        <v>2005</v>
      </c>
      <c r="D136" t="s">
        <v>170</v>
      </c>
      <c r="E136" t="s">
        <v>660</v>
      </c>
      <c r="F136" t="s">
        <v>16</v>
      </c>
      <c r="G136" t="s">
        <v>17</v>
      </c>
      <c r="H136">
        <v>9</v>
      </c>
      <c r="I136">
        <v>1</v>
      </c>
      <c r="J136">
        <v>90</v>
      </c>
      <c r="K136">
        <v>10</v>
      </c>
      <c r="L136">
        <v>10</v>
      </c>
      <c r="M136">
        <v>10</v>
      </c>
      <c r="N136">
        <v>100</v>
      </c>
      <c r="O136" t="s">
        <v>661</v>
      </c>
      <c r="P136" t="s">
        <v>662</v>
      </c>
      <c r="Q136" s="5" t="str">
        <f>HYPERLINK(Table6[[#This Row],[url]])</f>
        <v>https://s3.amazonaws.com/FrackFinder/Tadpole/Susquehanna/2005/2005_X-076.0188_Y0041.8619.png</v>
      </c>
      <c r="S136">
        <f>IF(LEFT(Table6[[#This Row],[answer1]])=Table6[[#This Row],[MY ANSWER]],0,1)</f>
        <v>1</v>
      </c>
    </row>
    <row r="137" spans="1:19" x14ac:dyDescent="0.25">
      <c r="A137">
        <v>279033</v>
      </c>
      <c r="B137" t="s">
        <v>529</v>
      </c>
      <c r="C137">
        <v>2005</v>
      </c>
      <c r="D137" t="s">
        <v>170</v>
      </c>
      <c r="E137" t="s">
        <v>530</v>
      </c>
      <c r="F137" t="s">
        <v>16</v>
      </c>
      <c r="G137" t="s">
        <v>17</v>
      </c>
      <c r="H137">
        <v>9</v>
      </c>
      <c r="I137">
        <v>1</v>
      </c>
      <c r="J137">
        <v>90</v>
      </c>
      <c r="K137">
        <v>10</v>
      </c>
      <c r="L137">
        <v>10</v>
      </c>
      <c r="M137">
        <v>10</v>
      </c>
      <c r="N137">
        <v>100</v>
      </c>
      <c r="O137" t="s">
        <v>531</v>
      </c>
      <c r="P137" t="s">
        <v>532</v>
      </c>
      <c r="Q137" s="5" t="str">
        <f>HYPERLINK(Table6[[#This Row],[url]])</f>
        <v>https://s3.amazonaws.com/FrackFinder/Tadpole/Susquehanna/2005/2005_X-076.0425_Y0041.6508.png</v>
      </c>
      <c r="S137">
        <f>IF(LEFT(Table6[[#This Row],[answer1]])=Table6[[#This Row],[MY ANSWER]],0,1)</f>
        <v>1</v>
      </c>
    </row>
    <row r="138" spans="1:19" x14ac:dyDescent="0.25">
      <c r="A138">
        <v>279009</v>
      </c>
      <c r="B138" t="s">
        <v>449</v>
      </c>
      <c r="C138">
        <v>2005</v>
      </c>
      <c r="D138" t="s">
        <v>170</v>
      </c>
      <c r="E138" t="s">
        <v>450</v>
      </c>
      <c r="F138" t="s">
        <v>16</v>
      </c>
      <c r="G138" t="s">
        <v>17</v>
      </c>
      <c r="H138">
        <v>9</v>
      </c>
      <c r="I138">
        <v>1</v>
      </c>
      <c r="J138">
        <v>90</v>
      </c>
      <c r="K138">
        <v>10</v>
      </c>
      <c r="L138">
        <v>10</v>
      </c>
      <c r="M138">
        <v>10</v>
      </c>
      <c r="N138">
        <v>100</v>
      </c>
      <c r="O138" t="s">
        <v>451</v>
      </c>
      <c r="P138" t="s">
        <v>452</v>
      </c>
      <c r="Q138" s="5" t="str">
        <f>HYPERLINK(Table6[[#This Row],[url]])</f>
        <v>https://s3.amazonaws.com/FrackFinder/Tadpole/Susquehanna/2005/2005_X-076.0610_Y0041.7354.png</v>
      </c>
      <c r="S138">
        <f>IF(LEFT(Table6[[#This Row],[answer1]])=Table6[[#This Row],[MY ANSWER]],0,1)</f>
        <v>1</v>
      </c>
    </row>
    <row r="139" spans="1:19" x14ac:dyDescent="0.25">
      <c r="A139">
        <v>279003</v>
      </c>
      <c r="B139" t="s">
        <v>429</v>
      </c>
      <c r="C139">
        <v>2005</v>
      </c>
      <c r="D139" t="s">
        <v>170</v>
      </c>
      <c r="E139" t="s">
        <v>430</v>
      </c>
      <c r="F139" t="s">
        <v>16</v>
      </c>
      <c r="G139" t="s">
        <v>17</v>
      </c>
      <c r="H139">
        <v>9</v>
      </c>
      <c r="I139">
        <v>1</v>
      </c>
      <c r="J139">
        <v>90</v>
      </c>
      <c r="K139">
        <v>10</v>
      </c>
      <c r="L139">
        <v>10</v>
      </c>
      <c r="M139">
        <v>10</v>
      </c>
      <c r="N139">
        <v>100</v>
      </c>
      <c r="O139" t="s">
        <v>431</v>
      </c>
      <c r="P139" t="s">
        <v>432</v>
      </c>
      <c r="Q139" s="5" t="str">
        <f>HYPERLINK(Table6[[#This Row],[url]])</f>
        <v>https://s3.amazonaws.com/FrackFinder/Tadpole/Susquehanna/2005/2005_X-076.0627_Y0041.7195.png</v>
      </c>
      <c r="S139">
        <f>IF(LEFT(Table6[[#This Row],[answer1]])=Table6[[#This Row],[MY ANSWER]],0,1)</f>
        <v>1</v>
      </c>
    </row>
    <row r="140" spans="1:19" x14ac:dyDescent="0.25">
      <c r="A140">
        <v>279000</v>
      </c>
      <c r="B140" t="s">
        <v>419</v>
      </c>
      <c r="C140">
        <v>2005</v>
      </c>
      <c r="D140" t="s">
        <v>170</v>
      </c>
      <c r="E140" t="s">
        <v>420</v>
      </c>
      <c r="F140" t="s">
        <v>16</v>
      </c>
      <c r="G140" t="s">
        <v>17</v>
      </c>
      <c r="H140">
        <v>9</v>
      </c>
      <c r="I140">
        <v>1</v>
      </c>
      <c r="J140">
        <v>90</v>
      </c>
      <c r="K140">
        <v>10</v>
      </c>
      <c r="L140">
        <v>10</v>
      </c>
      <c r="M140">
        <v>10</v>
      </c>
      <c r="N140">
        <v>100</v>
      </c>
      <c r="O140" t="s">
        <v>421</v>
      </c>
      <c r="P140" t="s">
        <v>422</v>
      </c>
      <c r="Q140" s="5" t="str">
        <f>HYPERLINK(Table6[[#This Row],[url]])</f>
        <v>https://s3.amazonaws.com/FrackFinder/Tadpole/Susquehanna/2005/2005_X-076.0633_Y0041.8263.png</v>
      </c>
      <c r="S140">
        <f>IF(LEFT(Table6[[#This Row],[answer1]])=Table6[[#This Row],[MY ANSWER]],0,1)</f>
        <v>1</v>
      </c>
    </row>
    <row r="141" spans="1:19" x14ac:dyDescent="0.25">
      <c r="A141">
        <v>278979</v>
      </c>
      <c r="B141" t="s">
        <v>349</v>
      </c>
      <c r="C141">
        <v>2005</v>
      </c>
      <c r="D141" t="s">
        <v>170</v>
      </c>
      <c r="E141" t="s">
        <v>350</v>
      </c>
      <c r="F141" t="s">
        <v>16</v>
      </c>
      <c r="G141" t="s">
        <v>16187</v>
      </c>
      <c r="H141">
        <v>9</v>
      </c>
      <c r="I141">
        <v>1</v>
      </c>
      <c r="J141">
        <v>90</v>
      </c>
      <c r="K141">
        <v>10</v>
      </c>
      <c r="L141">
        <v>10</v>
      </c>
      <c r="M141">
        <v>10</v>
      </c>
      <c r="N141">
        <v>100</v>
      </c>
      <c r="O141" t="s">
        <v>351</v>
      </c>
      <c r="P141" t="s">
        <v>352</v>
      </c>
      <c r="Q141" s="5" t="str">
        <f>HYPERLINK(Table6[[#This Row],[url]])</f>
        <v>https://s3.amazonaws.com/FrackFinder/Tadpole/Susquehanna/2005/2005_X-076.0833_Y0041.7335.png</v>
      </c>
      <c r="S141">
        <f>IF(LEFT(Table6[[#This Row],[answer1]])=Table6[[#This Row],[MY ANSWER]],0,1)</f>
        <v>1</v>
      </c>
    </row>
    <row r="142" spans="1:19" x14ac:dyDescent="0.25">
      <c r="A142">
        <v>279865</v>
      </c>
      <c r="B142" t="s">
        <v>3296</v>
      </c>
      <c r="C142">
        <v>2008</v>
      </c>
      <c r="D142" t="s">
        <v>170</v>
      </c>
      <c r="E142" t="s">
        <v>3300</v>
      </c>
      <c r="F142" t="s">
        <v>16</v>
      </c>
      <c r="G142" t="s">
        <v>17</v>
      </c>
      <c r="H142">
        <v>9</v>
      </c>
      <c r="I142">
        <v>1</v>
      </c>
      <c r="J142">
        <v>90</v>
      </c>
      <c r="K142">
        <v>10</v>
      </c>
      <c r="L142">
        <v>10</v>
      </c>
      <c r="M142">
        <v>10</v>
      </c>
      <c r="N142">
        <v>100</v>
      </c>
      <c r="O142" t="s">
        <v>3301</v>
      </c>
      <c r="P142" t="s">
        <v>3302</v>
      </c>
      <c r="Q142" s="5" t="str">
        <f>HYPERLINK(Table6[[#This Row],[url]])</f>
        <v>https://s3.amazonaws.com/FrackFinder/Tadpole/Susquehanna/2008/2008_X-075.6040_Y0041.8386.png</v>
      </c>
      <c r="S142">
        <f>IF(LEFT(Table6[[#This Row],[answer1]])=Table6[[#This Row],[MY ANSWER]],0,1)</f>
        <v>1</v>
      </c>
    </row>
    <row r="143" spans="1:19" x14ac:dyDescent="0.25">
      <c r="A143">
        <v>279859</v>
      </c>
      <c r="B143" t="s">
        <v>3276</v>
      </c>
      <c r="C143">
        <v>2008</v>
      </c>
      <c r="D143" t="s">
        <v>170</v>
      </c>
      <c r="E143" t="s">
        <v>3280</v>
      </c>
      <c r="F143" t="s">
        <v>16</v>
      </c>
      <c r="G143" t="s">
        <v>17</v>
      </c>
      <c r="H143">
        <v>9</v>
      </c>
      <c r="I143">
        <v>1</v>
      </c>
      <c r="J143">
        <v>90</v>
      </c>
      <c r="K143">
        <v>10</v>
      </c>
      <c r="L143">
        <v>10</v>
      </c>
      <c r="M143">
        <v>10</v>
      </c>
      <c r="N143">
        <v>100</v>
      </c>
      <c r="O143" t="s">
        <v>3281</v>
      </c>
      <c r="P143" t="s">
        <v>3282</v>
      </c>
      <c r="Q143" s="5" t="str">
        <f>HYPERLINK(Table6[[#This Row],[url]])</f>
        <v>https://s3.amazonaws.com/FrackFinder/Tadpole/Susquehanna/2008/2008_X-075.6137_Y0041.8361.png</v>
      </c>
      <c r="S143">
        <f>IF(LEFT(Table6[[#This Row],[answer1]])=Table6[[#This Row],[MY ANSWER]],0,1)</f>
        <v>1</v>
      </c>
    </row>
    <row r="144" spans="1:19" x14ac:dyDescent="0.25">
      <c r="A144">
        <v>279856</v>
      </c>
      <c r="B144" t="s">
        <v>3266</v>
      </c>
      <c r="C144">
        <v>2008</v>
      </c>
      <c r="D144" t="s">
        <v>170</v>
      </c>
      <c r="E144" t="s">
        <v>3270</v>
      </c>
      <c r="F144" t="s">
        <v>16</v>
      </c>
      <c r="G144" t="s">
        <v>17</v>
      </c>
      <c r="H144">
        <v>9</v>
      </c>
      <c r="I144">
        <v>1</v>
      </c>
      <c r="J144">
        <v>90</v>
      </c>
      <c r="K144">
        <v>10</v>
      </c>
      <c r="L144">
        <v>10</v>
      </c>
      <c r="M144">
        <v>10</v>
      </c>
      <c r="N144">
        <v>100</v>
      </c>
      <c r="O144" t="s">
        <v>3271</v>
      </c>
      <c r="P144" t="s">
        <v>3272</v>
      </c>
      <c r="Q144" s="5" t="str">
        <f>HYPERLINK(Table6[[#This Row],[url]])</f>
        <v>https://s3.amazonaws.com/FrackFinder/Tadpole/Susquehanna/2008/2008_X-075.6140_Y0041.9000.png</v>
      </c>
      <c r="S144">
        <f>IF(LEFT(Table6[[#This Row],[answer1]])=Table6[[#This Row],[MY ANSWER]],0,1)</f>
        <v>1</v>
      </c>
    </row>
    <row r="145" spans="1:19" x14ac:dyDescent="0.25">
      <c r="A145">
        <v>279853</v>
      </c>
      <c r="B145" t="s">
        <v>3256</v>
      </c>
      <c r="C145">
        <v>2008</v>
      </c>
      <c r="D145" t="s">
        <v>170</v>
      </c>
      <c r="E145" t="s">
        <v>3260</v>
      </c>
      <c r="F145" t="s">
        <v>16</v>
      </c>
      <c r="G145" t="s">
        <v>17</v>
      </c>
      <c r="H145">
        <v>9</v>
      </c>
      <c r="I145">
        <v>1</v>
      </c>
      <c r="J145">
        <v>90</v>
      </c>
      <c r="K145">
        <v>10</v>
      </c>
      <c r="L145">
        <v>10</v>
      </c>
      <c r="M145">
        <v>10</v>
      </c>
      <c r="N145">
        <v>100</v>
      </c>
      <c r="O145" t="s">
        <v>3261</v>
      </c>
      <c r="P145" t="s">
        <v>3262</v>
      </c>
      <c r="Q145" s="5" t="str">
        <f>HYPERLINK(Table6[[#This Row],[url]])</f>
        <v>https://s3.amazonaws.com/FrackFinder/Tadpole/Susquehanna/2008/2008_X-075.6161_Y0041.8799.png</v>
      </c>
      <c r="S145">
        <f>IF(LEFT(Table6[[#This Row],[answer1]])=Table6[[#This Row],[MY ANSWER]],0,1)</f>
        <v>1</v>
      </c>
    </row>
    <row r="146" spans="1:19" x14ac:dyDescent="0.25">
      <c r="A146">
        <v>279823</v>
      </c>
      <c r="B146" t="s">
        <v>3156</v>
      </c>
      <c r="C146">
        <v>2008</v>
      </c>
      <c r="D146" t="s">
        <v>170</v>
      </c>
      <c r="E146" t="s">
        <v>3160</v>
      </c>
      <c r="F146" t="s">
        <v>16</v>
      </c>
      <c r="G146" t="s">
        <v>17</v>
      </c>
      <c r="H146">
        <v>9</v>
      </c>
      <c r="I146">
        <v>1</v>
      </c>
      <c r="J146">
        <v>90</v>
      </c>
      <c r="K146">
        <v>10</v>
      </c>
      <c r="L146">
        <v>10</v>
      </c>
      <c r="M146">
        <v>10</v>
      </c>
      <c r="N146">
        <v>100</v>
      </c>
      <c r="O146" t="s">
        <v>3161</v>
      </c>
      <c r="P146" t="s">
        <v>3162</v>
      </c>
      <c r="Q146" s="5" t="str">
        <f>HYPERLINK(Table6[[#This Row],[url]])</f>
        <v>https://s3.amazonaws.com/FrackFinder/Tadpole/Susquehanna/2008/2008_X-075.6422_Y0041.7153.png</v>
      </c>
      <c r="S146">
        <f>IF(LEFT(Table6[[#This Row],[answer1]])=Table6[[#This Row],[MY ANSWER]],0,1)</f>
        <v>1</v>
      </c>
    </row>
    <row r="147" spans="1:19" x14ac:dyDescent="0.25">
      <c r="A147">
        <v>279814</v>
      </c>
      <c r="B147" t="s">
        <v>3126</v>
      </c>
      <c r="C147">
        <v>2008</v>
      </c>
      <c r="D147" t="s">
        <v>170</v>
      </c>
      <c r="E147" t="s">
        <v>3130</v>
      </c>
      <c r="F147" t="s">
        <v>16</v>
      </c>
      <c r="G147" t="s">
        <v>17</v>
      </c>
      <c r="H147">
        <v>9</v>
      </c>
      <c r="I147">
        <v>1</v>
      </c>
      <c r="J147">
        <v>90</v>
      </c>
      <c r="K147">
        <v>10</v>
      </c>
      <c r="L147">
        <v>10</v>
      </c>
      <c r="M147">
        <v>10</v>
      </c>
      <c r="N147">
        <v>100</v>
      </c>
      <c r="O147" t="s">
        <v>3131</v>
      </c>
      <c r="P147" t="s">
        <v>3132</v>
      </c>
      <c r="Q147" s="5" t="str">
        <f>HYPERLINK(Table6[[#This Row],[url]])</f>
        <v>https://s3.amazonaws.com/FrackFinder/Tadpole/Susquehanna/2008/2008_X-075.6483_Y0041.6712.png</v>
      </c>
      <c r="S147">
        <f>IF(LEFT(Table6[[#This Row],[answer1]])=Table6[[#This Row],[MY ANSWER]],0,1)</f>
        <v>1</v>
      </c>
    </row>
    <row r="148" spans="1:19" x14ac:dyDescent="0.25">
      <c r="A148">
        <v>279802</v>
      </c>
      <c r="B148" t="s">
        <v>3086</v>
      </c>
      <c r="C148">
        <v>2008</v>
      </c>
      <c r="D148" t="s">
        <v>170</v>
      </c>
      <c r="E148" t="s">
        <v>3090</v>
      </c>
      <c r="F148" t="s">
        <v>16</v>
      </c>
      <c r="G148" t="s">
        <v>17</v>
      </c>
      <c r="H148">
        <v>9</v>
      </c>
      <c r="I148">
        <v>1</v>
      </c>
      <c r="J148">
        <v>90</v>
      </c>
      <c r="K148">
        <v>10</v>
      </c>
      <c r="L148">
        <v>10</v>
      </c>
      <c r="M148">
        <v>10</v>
      </c>
      <c r="N148">
        <v>100</v>
      </c>
      <c r="O148" t="s">
        <v>3091</v>
      </c>
      <c r="P148" t="s">
        <v>3092</v>
      </c>
      <c r="Q148" s="5" t="str">
        <f>HYPERLINK(Table6[[#This Row],[url]])</f>
        <v>https://s3.amazonaws.com/FrackFinder/Tadpole/Susquehanna/2008/2008_X-075.6562_Y0041.9100.png</v>
      </c>
      <c r="S148">
        <f>IF(LEFT(Table6[[#This Row],[answer1]])=Table6[[#This Row],[MY ANSWER]],0,1)</f>
        <v>1</v>
      </c>
    </row>
    <row r="149" spans="1:19" x14ac:dyDescent="0.25">
      <c r="A149">
        <v>279799</v>
      </c>
      <c r="B149" t="s">
        <v>3076</v>
      </c>
      <c r="C149">
        <v>2008</v>
      </c>
      <c r="D149" t="s">
        <v>170</v>
      </c>
      <c r="E149" t="s">
        <v>3080</v>
      </c>
      <c r="F149" t="s">
        <v>16</v>
      </c>
      <c r="G149" t="s">
        <v>17</v>
      </c>
      <c r="H149">
        <v>9</v>
      </c>
      <c r="I149">
        <v>1</v>
      </c>
      <c r="J149">
        <v>90</v>
      </c>
      <c r="K149">
        <v>10</v>
      </c>
      <c r="L149">
        <v>10</v>
      </c>
      <c r="M149">
        <v>10</v>
      </c>
      <c r="N149">
        <v>100</v>
      </c>
      <c r="O149" t="s">
        <v>3081</v>
      </c>
      <c r="P149" t="s">
        <v>3082</v>
      </c>
      <c r="Q149" s="5" t="str">
        <f>HYPERLINK(Table6[[#This Row],[url]])</f>
        <v>https://s3.amazonaws.com/FrackFinder/Tadpole/Susquehanna/2008/2008_X-075.6597_Y0041.8780.png</v>
      </c>
      <c r="S149">
        <f>IF(LEFT(Table6[[#This Row],[answer1]])=Table6[[#This Row],[MY ANSWER]],0,1)</f>
        <v>1</v>
      </c>
    </row>
    <row r="150" spans="1:19" x14ac:dyDescent="0.25">
      <c r="A150">
        <v>279781</v>
      </c>
      <c r="B150" t="s">
        <v>3016</v>
      </c>
      <c r="C150">
        <v>2008</v>
      </c>
      <c r="D150" t="s">
        <v>170</v>
      </c>
      <c r="E150" t="s">
        <v>3020</v>
      </c>
      <c r="F150" t="s">
        <v>16</v>
      </c>
      <c r="G150" t="s">
        <v>17</v>
      </c>
      <c r="H150">
        <v>9</v>
      </c>
      <c r="I150">
        <v>1</v>
      </c>
      <c r="J150">
        <v>90</v>
      </c>
      <c r="K150">
        <v>10</v>
      </c>
      <c r="L150">
        <v>10</v>
      </c>
      <c r="M150">
        <v>10</v>
      </c>
      <c r="N150">
        <v>100</v>
      </c>
      <c r="O150" t="s">
        <v>3021</v>
      </c>
      <c r="P150" t="s">
        <v>3022</v>
      </c>
      <c r="Q150" s="5" t="str">
        <f>HYPERLINK(Table6[[#This Row],[url]])</f>
        <v>https://s3.amazonaws.com/FrackFinder/Tadpole/Susquehanna/2008/2008_X-075.6651_Y0041.8461.png</v>
      </c>
      <c r="S150">
        <f>IF(LEFT(Table6[[#This Row],[answer1]])=Table6[[#This Row],[MY ANSWER]],0,1)</f>
        <v>1</v>
      </c>
    </row>
    <row r="151" spans="1:19" x14ac:dyDescent="0.25">
      <c r="A151">
        <v>279778</v>
      </c>
      <c r="B151" t="s">
        <v>3006</v>
      </c>
      <c r="C151">
        <v>2008</v>
      </c>
      <c r="D151" t="s">
        <v>170</v>
      </c>
      <c r="E151" t="s">
        <v>3010</v>
      </c>
      <c r="F151" t="s">
        <v>16</v>
      </c>
      <c r="G151" t="s">
        <v>16187</v>
      </c>
      <c r="H151">
        <v>9</v>
      </c>
      <c r="I151">
        <v>1</v>
      </c>
      <c r="J151">
        <v>90</v>
      </c>
      <c r="K151">
        <v>10</v>
      </c>
      <c r="L151">
        <v>10</v>
      </c>
      <c r="M151">
        <v>10</v>
      </c>
      <c r="N151">
        <v>100</v>
      </c>
      <c r="O151" t="s">
        <v>3011</v>
      </c>
      <c r="P151" t="s">
        <v>3012</v>
      </c>
      <c r="Q151" s="5" t="str">
        <f>HYPERLINK(Table6[[#This Row],[url]])</f>
        <v>https://s3.amazonaws.com/FrackFinder/Tadpole/Susquehanna/2008/2008_X-075.6654_Y0041.8719.png</v>
      </c>
      <c r="S151">
        <f>IF(LEFT(Table6[[#This Row],[answer1]])=Table6[[#This Row],[MY ANSWER]],0,1)</f>
        <v>1</v>
      </c>
    </row>
    <row r="152" spans="1:19" x14ac:dyDescent="0.25">
      <c r="A152">
        <v>279769</v>
      </c>
      <c r="B152" t="s">
        <v>2976</v>
      </c>
      <c r="C152">
        <v>2008</v>
      </c>
      <c r="D152" t="s">
        <v>170</v>
      </c>
      <c r="E152" t="s">
        <v>2980</v>
      </c>
      <c r="F152" t="s">
        <v>16</v>
      </c>
      <c r="G152" t="s">
        <v>17</v>
      </c>
      <c r="H152">
        <v>9</v>
      </c>
      <c r="I152">
        <v>1</v>
      </c>
      <c r="J152">
        <v>90</v>
      </c>
      <c r="K152">
        <v>10</v>
      </c>
      <c r="L152">
        <v>10</v>
      </c>
      <c r="M152">
        <v>10</v>
      </c>
      <c r="N152">
        <v>100</v>
      </c>
      <c r="O152" t="s">
        <v>2981</v>
      </c>
      <c r="P152" t="s">
        <v>2982</v>
      </c>
      <c r="Q152" s="5" t="str">
        <f>HYPERLINK(Table6[[#This Row],[url]])</f>
        <v>https://s3.amazonaws.com/FrackFinder/Tadpole/Susquehanna/2008/2008_X-075.6712_Y0041.6632.png</v>
      </c>
      <c r="S152">
        <f>IF(LEFT(Table6[[#This Row],[answer1]])=Table6[[#This Row],[MY ANSWER]],0,1)</f>
        <v>1</v>
      </c>
    </row>
    <row r="153" spans="1:19" x14ac:dyDescent="0.25">
      <c r="A153">
        <v>279766</v>
      </c>
      <c r="B153" t="s">
        <v>2966</v>
      </c>
      <c r="C153">
        <v>2008</v>
      </c>
      <c r="D153" t="s">
        <v>170</v>
      </c>
      <c r="E153" t="s">
        <v>2970</v>
      </c>
      <c r="F153" t="s">
        <v>16</v>
      </c>
      <c r="G153" t="s">
        <v>17</v>
      </c>
      <c r="H153">
        <v>8</v>
      </c>
      <c r="I153">
        <v>1</v>
      </c>
      <c r="J153">
        <v>80</v>
      </c>
      <c r="K153">
        <v>10</v>
      </c>
      <c r="L153">
        <v>10</v>
      </c>
      <c r="M153">
        <v>10</v>
      </c>
      <c r="N153">
        <v>100</v>
      </c>
      <c r="O153" t="s">
        <v>2971</v>
      </c>
      <c r="P153" t="s">
        <v>2972</v>
      </c>
      <c r="Q153" s="5" t="str">
        <f>HYPERLINK(Table6[[#This Row],[url]])</f>
        <v>https://s3.amazonaws.com/FrackFinder/Tadpole/Susquehanna/2008/2008_X-075.6743_Y0041.7312.png</v>
      </c>
      <c r="S153">
        <f>IF(LEFT(Table6[[#This Row],[answer1]])=Table6[[#This Row],[MY ANSWER]],0,1)</f>
        <v>1</v>
      </c>
    </row>
    <row r="154" spans="1:19" x14ac:dyDescent="0.25">
      <c r="A154">
        <v>279754</v>
      </c>
      <c r="B154" t="s">
        <v>2926</v>
      </c>
      <c r="C154">
        <v>2008</v>
      </c>
      <c r="D154" t="s">
        <v>170</v>
      </c>
      <c r="E154" t="s">
        <v>2930</v>
      </c>
      <c r="F154" t="s">
        <v>16</v>
      </c>
      <c r="G154" t="s">
        <v>17</v>
      </c>
      <c r="H154">
        <v>9</v>
      </c>
      <c r="I154">
        <v>1</v>
      </c>
      <c r="J154">
        <v>90</v>
      </c>
      <c r="K154">
        <v>10</v>
      </c>
      <c r="L154">
        <v>10</v>
      </c>
      <c r="M154">
        <v>10</v>
      </c>
      <c r="N154">
        <v>100</v>
      </c>
      <c r="O154" t="s">
        <v>2931</v>
      </c>
      <c r="P154" t="s">
        <v>2932</v>
      </c>
      <c r="Q154" s="5" t="str">
        <f>HYPERLINK(Table6[[#This Row],[url]])</f>
        <v>https://s3.amazonaws.com/FrackFinder/Tadpole/Susquehanna/2008/2008_X-075.6821_Y0041.8659.png</v>
      </c>
      <c r="S154">
        <f>IF(LEFT(Table6[[#This Row],[answer1]])=Table6[[#This Row],[MY ANSWER]],0,1)</f>
        <v>1</v>
      </c>
    </row>
    <row r="155" spans="1:19" x14ac:dyDescent="0.25">
      <c r="A155">
        <v>279751</v>
      </c>
      <c r="B155" t="s">
        <v>2916</v>
      </c>
      <c r="C155">
        <v>2008</v>
      </c>
      <c r="D155" t="s">
        <v>170</v>
      </c>
      <c r="E155" t="s">
        <v>2920</v>
      </c>
      <c r="F155" t="s">
        <v>16</v>
      </c>
      <c r="G155" t="s">
        <v>17</v>
      </c>
      <c r="H155">
        <v>8</v>
      </c>
      <c r="I155">
        <v>1</v>
      </c>
      <c r="J155">
        <v>80</v>
      </c>
      <c r="K155">
        <v>10</v>
      </c>
      <c r="L155">
        <v>10</v>
      </c>
      <c r="M155">
        <v>10</v>
      </c>
      <c r="N155">
        <v>100</v>
      </c>
      <c r="O155" t="s">
        <v>2921</v>
      </c>
      <c r="P155" t="s">
        <v>2922</v>
      </c>
      <c r="Q155" s="5" t="str">
        <f>HYPERLINK(Table6[[#This Row],[url]])</f>
        <v>https://s3.amazonaws.com/FrackFinder/Tadpole/Susquehanna/2008/2008_X-075.6864_Y0041.7169.png</v>
      </c>
      <c r="S155">
        <f>IF(LEFT(Table6[[#This Row],[answer1]])=Table6[[#This Row],[MY ANSWER]],0,1)</f>
        <v>1</v>
      </c>
    </row>
    <row r="156" spans="1:19" x14ac:dyDescent="0.25">
      <c r="A156">
        <v>279742</v>
      </c>
      <c r="B156" t="s">
        <v>2886</v>
      </c>
      <c r="C156">
        <v>2008</v>
      </c>
      <c r="D156" t="s">
        <v>170</v>
      </c>
      <c r="E156" t="s">
        <v>2890</v>
      </c>
      <c r="F156" t="s">
        <v>16</v>
      </c>
      <c r="G156" t="s">
        <v>17</v>
      </c>
      <c r="H156">
        <v>9</v>
      </c>
      <c r="I156">
        <v>1</v>
      </c>
      <c r="J156">
        <v>90</v>
      </c>
      <c r="K156">
        <v>10</v>
      </c>
      <c r="L156">
        <v>10</v>
      </c>
      <c r="M156">
        <v>10</v>
      </c>
      <c r="N156">
        <v>100</v>
      </c>
      <c r="O156" t="s">
        <v>2891</v>
      </c>
      <c r="P156" t="s">
        <v>2892</v>
      </c>
      <c r="Q156" s="5" t="str">
        <f>HYPERLINK(Table6[[#This Row],[url]])</f>
        <v>https://s3.amazonaws.com/FrackFinder/Tadpole/Susquehanna/2008/2008_X-075.6896_Y0041.6590.png</v>
      </c>
      <c r="S156">
        <f>IF(LEFT(Table6[[#This Row],[answer1]])=Table6[[#This Row],[MY ANSWER]],0,1)</f>
        <v>1</v>
      </c>
    </row>
    <row r="157" spans="1:19" x14ac:dyDescent="0.25">
      <c r="A157">
        <v>279694</v>
      </c>
      <c r="B157" t="s">
        <v>2726</v>
      </c>
      <c r="C157">
        <v>2008</v>
      </c>
      <c r="D157" t="s">
        <v>170</v>
      </c>
      <c r="E157" t="s">
        <v>2730</v>
      </c>
      <c r="F157" t="s">
        <v>16</v>
      </c>
      <c r="G157" t="s">
        <v>17</v>
      </c>
      <c r="H157">
        <v>9</v>
      </c>
      <c r="I157">
        <v>1</v>
      </c>
      <c r="J157">
        <v>90</v>
      </c>
      <c r="K157">
        <v>10</v>
      </c>
      <c r="L157">
        <v>10</v>
      </c>
      <c r="M157">
        <v>10</v>
      </c>
      <c r="N157">
        <v>100</v>
      </c>
      <c r="O157" t="s">
        <v>2731</v>
      </c>
      <c r="P157" t="s">
        <v>2732</v>
      </c>
      <c r="Q157" s="5" t="str">
        <f>HYPERLINK(Table6[[#This Row],[url]])</f>
        <v>https://s3.amazonaws.com/FrackFinder/Tadpole/Susquehanna/2008/2008_X-075.7322_Y0041.8320.png</v>
      </c>
      <c r="S157">
        <f>IF(LEFT(Table6[[#This Row],[answer1]])=Table6[[#This Row],[MY ANSWER]],0,1)</f>
        <v>1</v>
      </c>
    </row>
    <row r="158" spans="1:19" x14ac:dyDescent="0.25">
      <c r="A158">
        <v>279682</v>
      </c>
      <c r="B158" t="s">
        <v>2686</v>
      </c>
      <c r="C158">
        <v>2008</v>
      </c>
      <c r="D158" t="s">
        <v>170</v>
      </c>
      <c r="E158" t="s">
        <v>2690</v>
      </c>
      <c r="F158" t="s">
        <v>16</v>
      </c>
      <c r="G158" t="s">
        <v>16187</v>
      </c>
      <c r="H158">
        <v>9</v>
      </c>
      <c r="I158">
        <v>1</v>
      </c>
      <c r="J158">
        <v>90</v>
      </c>
      <c r="K158">
        <v>10</v>
      </c>
      <c r="L158">
        <v>10</v>
      </c>
      <c r="M158">
        <v>10</v>
      </c>
      <c r="N158">
        <v>100</v>
      </c>
      <c r="O158" t="s">
        <v>2691</v>
      </c>
      <c r="P158" t="s">
        <v>2692</v>
      </c>
      <c r="Q158" s="5" t="str">
        <f>HYPERLINK(Table6[[#This Row],[url]])</f>
        <v>https://s3.amazonaws.com/FrackFinder/Tadpole/Susquehanna/2008/2008_X-075.7440_Y0041.6527.png</v>
      </c>
      <c r="S158">
        <f>IF(LEFT(Table6[[#This Row],[answer1]])=Table6[[#This Row],[MY ANSWER]],0,1)</f>
        <v>1</v>
      </c>
    </row>
    <row r="159" spans="1:19" x14ac:dyDescent="0.25">
      <c r="A159">
        <v>279676</v>
      </c>
      <c r="B159" t="s">
        <v>2666</v>
      </c>
      <c r="C159">
        <v>2008</v>
      </c>
      <c r="D159" t="s">
        <v>170</v>
      </c>
      <c r="E159" t="s">
        <v>2670</v>
      </c>
      <c r="F159" t="s">
        <v>16</v>
      </c>
      <c r="G159" t="s">
        <v>17</v>
      </c>
      <c r="H159">
        <v>9</v>
      </c>
      <c r="I159">
        <v>1</v>
      </c>
      <c r="J159">
        <v>90</v>
      </c>
      <c r="K159">
        <v>10</v>
      </c>
      <c r="L159">
        <v>10</v>
      </c>
      <c r="M159">
        <v>10</v>
      </c>
      <c r="N159">
        <v>100</v>
      </c>
      <c r="O159" t="s">
        <v>2671</v>
      </c>
      <c r="P159" t="s">
        <v>2672</v>
      </c>
      <c r="Q159" s="5" t="str">
        <f>HYPERLINK(Table6[[#This Row],[url]])</f>
        <v>https://s3.amazonaws.com/FrackFinder/Tadpole/Susquehanna/2008/2008_X-075.7473_Y0041.6872.png</v>
      </c>
      <c r="S159">
        <f>IF(LEFT(Table6[[#This Row],[answer1]])=Table6[[#This Row],[MY ANSWER]],0,1)</f>
        <v>1</v>
      </c>
    </row>
    <row r="160" spans="1:19" x14ac:dyDescent="0.25">
      <c r="A160">
        <v>279667</v>
      </c>
      <c r="B160" t="s">
        <v>2636</v>
      </c>
      <c r="C160">
        <v>2008</v>
      </c>
      <c r="D160" t="s">
        <v>170</v>
      </c>
      <c r="E160" t="s">
        <v>2640</v>
      </c>
      <c r="F160" t="s">
        <v>16</v>
      </c>
      <c r="G160" t="s">
        <v>17</v>
      </c>
      <c r="H160">
        <v>9</v>
      </c>
      <c r="I160">
        <v>1</v>
      </c>
      <c r="J160">
        <v>90</v>
      </c>
      <c r="K160">
        <v>10</v>
      </c>
      <c r="L160">
        <v>10</v>
      </c>
      <c r="M160">
        <v>10</v>
      </c>
      <c r="N160">
        <v>100</v>
      </c>
      <c r="O160" t="s">
        <v>2641</v>
      </c>
      <c r="P160" t="s">
        <v>2642</v>
      </c>
      <c r="Q160" s="5" t="str">
        <f>HYPERLINK(Table6[[#This Row],[url]])</f>
        <v>https://s3.amazonaws.com/FrackFinder/Tadpole/Susquehanna/2008/2008_X-075.7516_Y0041.7033.png</v>
      </c>
      <c r="S160">
        <f>IF(LEFT(Table6[[#This Row],[answer1]])=Table6[[#This Row],[MY ANSWER]],0,1)</f>
        <v>1</v>
      </c>
    </row>
    <row r="161" spans="1:19" x14ac:dyDescent="0.25">
      <c r="A161">
        <v>279664</v>
      </c>
      <c r="B161" t="s">
        <v>2626</v>
      </c>
      <c r="C161">
        <v>2008</v>
      </c>
      <c r="D161" t="s">
        <v>170</v>
      </c>
      <c r="E161" t="s">
        <v>2630</v>
      </c>
      <c r="F161" t="s">
        <v>16</v>
      </c>
      <c r="G161" t="s">
        <v>17</v>
      </c>
      <c r="H161">
        <v>10</v>
      </c>
      <c r="I161">
        <v>1</v>
      </c>
      <c r="J161">
        <v>90</v>
      </c>
      <c r="K161">
        <v>9</v>
      </c>
      <c r="L161">
        <v>11</v>
      </c>
      <c r="M161">
        <v>10</v>
      </c>
      <c r="N161">
        <v>110</v>
      </c>
      <c r="O161" t="s">
        <v>2631</v>
      </c>
      <c r="P161" t="s">
        <v>2632</v>
      </c>
      <c r="Q161" s="5" t="str">
        <f>HYPERLINK(Table6[[#This Row],[url]])</f>
        <v>https://s3.amazonaws.com/FrackFinder/Tadpole/Susquehanna/2008/2008_X-075.7518_Y0041.8130.png</v>
      </c>
      <c r="S161">
        <f>IF(LEFT(Table6[[#This Row],[answer1]])=Table6[[#This Row],[MY ANSWER]],0,1)</f>
        <v>1</v>
      </c>
    </row>
    <row r="162" spans="1:19" x14ac:dyDescent="0.25">
      <c r="A162">
        <v>279649</v>
      </c>
      <c r="B162" t="s">
        <v>2576</v>
      </c>
      <c r="C162">
        <v>2008</v>
      </c>
      <c r="D162" t="s">
        <v>170</v>
      </c>
      <c r="E162" t="s">
        <v>2580</v>
      </c>
      <c r="F162" t="s">
        <v>16</v>
      </c>
      <c r="G162" t="s">
        <v>17</v>
      </c>
      <c r="H162">
        <v>8</v>
      </c>
      <c r="I162">
        <v>1</v>
      </c>
      <c r="J162">
        <v>80</v>
      </c>
      <c r="K162">
        <v>10</v>
      </c>
      <c r="L162">
        <v>10</v>
      </c>
      <c r="M162">
        <v>10</v>
      </c>
      <c r="N162">
        <v>100</v>
      </c>
      <c r="O162" t="s">
        <v>2581</v>
      </c>
      <c r="P162" t="s">
        <v>2582</v>
      </c>
      <c r="Q162" s="5" t="str">
        <f>HYPERLINK(Table6[[#This Row],[url]])</f>
        <v>https://s3.amazonaws.com/FrackFinder/Tadpole/Susquehanna/2008/2008_X-075.7661_Y0041.8147.png</v>
      </c>
      <c r="S162">
        <f>IF(LEFT(Table6[[#This Row],[answer1]])=Table6[[#This Row],[MY ANSWER]],0,1)</f>
        <v>1</v>
      </c>
    </row>
    <row r="163" spans="1:19" x14ac:dyDescent="0.25">
      <c r="A163">
        <v>279637</v>
      </c>
      <c r="B163" t="s">
        <v>2537</v>
      </c>
      <c r="C163">
        <v>2008</v>
      </c>
      <c r="D163" t="s">
        <v>170</v>
      </c>
      <c r="E163" t="s">
        <v>2541</v>
      </c>
      <c r="F163" t="s">
        <v>16</v>
      </c>
      <c r="G163" t="s">
        <v>16187</v>
      </c>
      <c r="H163">
        <v>9</v>
      </c>
      <c r="I163">
        <v>1</v>
      </c>
      <c r="J163">
        <v>90</v>
      </c>
      <c r="K163">
        <v>10</v>
      </c>
      <c r="L163">
        <v>10</v>
      </c>
      <c r="M163">
        <v>10</v>
      </c>
      <c r="N163">
        <v>100</v>
      </c>
      <c r="O163" t="s">
        <v>2542</v>
      </c>
      <c r="P163" t="s">
        <v>2543</v>
      </c>
      <c r="Q163" s="5" t="str">
        <f>HYPERLINK(Table6[[#This Row],[url]])</f>
        <v>https://s3.amazonaws.com/FrackFinder/Tadpole/Susquehanna/2008/2008_X-075.7768_Y0041.6625.png</v>
      </c>
      <c r="S163">
        <f>IF(LEFT(Table6[[#This Row],[answer1]])=Table6[[#This Row],[MY ANSWER]],0,1)</f>
        <v>1</v>
      </c>
    </row>
    <row r="164" spans="1:19" x14ac:dyDescent="0.25">
      <c r="A164">
        <v>279628</v>
      </c>
      <c r="B164" t="s">
        <v>2508</v>
      </c>
      <c r="C164">
        <v>2008</v>
      </c>
      <c r="D164" t="s">
        <v>170</v>
      </c>
      <c r="E164" t="s">
        <v>2511</v>
      </c>
      <c r="F164" t="s">
        <v>16</v>
      </c>
      <c r="G164" t="s">
        <v>17</v>
      </c>
      <c r="H164">
        <v>8</v>
      </c>
      <c r="I164">
        <v>1</v>
      </c>
      <c r="J164">
        <v>80</v>
      </c>
      <c r="K164">
        <v>10</v>
      </c>
      <c r="L164">
        <v>10</v>
      </c>
      <c r="M164">
        <v>10</v>
      </c>
      <c r="N164">
        <v>100</v>
      </c>
      <c r="O164" t="s">
        <v>2512</v>
      </c>
      <c r="P164" t="s">
        <v>2513</v>
      </c>
      <c r="Q164" s="5" t="str">
        <f>HYPERLINK(Table6[[#This Row],[url]])</f>
        <v>https://s3.amazonaws.com/FrackFinder/Tadpole/Susquehanna/2008/2008_X-075.7840_Y0041.8654.png</v>
      </c>
      <c r="S164">
        <f>IF(LEFT(Table6[[#This Row],[answer1]])=Table6[[#This Row],[MY ANSWER]],0,1)</f>
        <v>1</v>
      </c>
    </row>
    <row r="165" spans="1:19" x14ac:dyDescent="0.25">
      <c r="A165">
        <v>279619</v>
      </c>
      <c r="B165" t="s">
        <v>2478</v>
      </c>
      <c r="C165">
        <v>2008</v>
      </c>
      <c r="D165" t="s">
        <v>170</v>
      </c>
      <c r="E165" t="s">
        <v>2482</v>
      </c>
      <c r="F165" t="s">
        <v>16</v>
      </c>
      <c r="G165" t="s">
        <v>16187</v>
      </c>
      <c r="H165">
        <v>9</v>
      </c>
      <c r="I165">
        <v>1</v>
      </c>
      <c r="J165">
        <v>90</v>
      </c>
      <c r="K165">
        <v>10</v>
      </c>
      <c r="L165">
        <v>10</v>
      </c>
      <c r="M165">
        <v>10</v>
      </c>
      <c r="N165">
        <v>100</v>
      </c>
      <c r="O165" t="s">
        <v>2483</v>
      </c>
      <c r="P165" t="s">
        <v>2484</v>
      </c>
      <c r="Q165" s="5" t="str">
        <f>HYPERLINK(Table6[[#This Row],[url]])</f>
        <v>https://s3.amazonaws.com/FrackFinder/Tadpole/Susquehanna/2008/2008_X-075.7992_Y0041.6828.png</v>
      </c>
      <c r="S165">
        <f>IF(LEFT(Table6[[#This Row],[answer1]])=Table6[[#This Row],[MY ANSWER]],0,1)</f>
        <v>1</v>
      </c>
    </row>
    <row r="166" spans="1:19" x14ac:dyDescent="0.25">
      <c r="A166">
        <v>279610</v>
      </c>
      <c r="B166" t="s">
        <v>2448</v>
      </c>
      <c r="C166">
        <v>2008</v>
      </c>
      <c r="D166" t="s">
        <v>170</v>
      </c>
      <c r="E166" t="s">
        <v>2452</v>
      </c>
      <c r="F166" t="s">
        <v>16</v>
      </c>
      <c r="G166" t="s">
        <v>17</v>
      </c>
      <c r="H166">
        <v>8</v>
      </c>
      <c r="I166">
        <v>1</v>
      </c>
      <c r="J166">
        <v>80</v>
      </c>
      <c r="K166">
        <v>10</v>
      </c>
      <c r="L166">
        <v>10</v>
      </c>
      <c r="M166">
        <v>10</v>
      </c>
      <c r="N166">
        <v>100</v>
      </c>
      <c r="O166" t="s">
        <v>2453</v>
      </c>
      <c r="P166" t="s">
        <v>2454</v>
      </c>
      <c r="Q166" s="5" t="str">
        <f>HYPERLINK(Table6[[#This Row],[url]])</f>
        <v>https://s3.amazonaws.com/FrackFinder/Tadpole/Susquehanna/2008/2008_X-075.8024_Y0041.9184.png</v>
      </c>
      <c r="S166">
        <f>IF(LEFT(Table6[[#This Row],[answer1]])=Table6[[#This Row],[MY ANSWER]],0,1)</f>
        <v>1</v>
      </c>
    </row>
    <row r="167" spans="1:19" x14ac:dyDescent="0.25">
      <c r="A167">
        <v>279601</v>
      </c>
      <c r="B167" t="s">
        <v>2418</v>
      </c>
      <c r="C167">
        <v>2008</v>
      </c>
      <c r="D167" t="s">
        <v>170</v>
      </c>
      <c r="E167" t="s">
        <v>2422</v>
      </c>
      <c r="F167" t="s">
        <v>16</v>
      </c>
      <c r="G167" t="s">
        <v>16187</v>
      </c>
      <c r="H167">
        <v>9</v>
      </c>
      <c r="I167">
        <v>1</v>
      </c>
      <c r="J167">
        <v>90</v>
      </c>
      <c r="K167">
        <v>10</v>
      </c>
      <c r="L167">
        <v>10</v>
      </c>
      <c r="M167">
        <v>10</v>
      </c>
      <c r="N167">
        <v>100</v>
      </c>
      <c r="O167" t="s">
        <v>2423</v>
      </c>
      <c r="P167" t="s">
        <v>2424</v>
      </c>
      <c r="Q167" s="5" t="str">
        <f>HYPERLINK(Table6[[#This Row],[url]])</f>
        <v>https://s3.amazonaws.com/FrackFinder/Tadpole/Susquehanna/2008/2008_X-075.8096_Y0041.7400.png</v>
      </c>
      <c r="S167">
        <f>IF(LEFT(Table6[[#This Row],[answer1]])=Table6[[#This Row],[MY ANSWER]],0,1)</f>
        <v>1</v>
      </c>
    </row>
    <row r="168" spans="1:19" x14ac:dyDescent="0.25">
      <c r="A168">
        <v>279556</v>
      </c>
      <c r="B168" t="s">
        <v>2268</v>
      </c>
      <c r="C168">
        <v>2008</v>
      </c>
      <c r="D168" t="s">
        <v>170</v>
      </c>
      <c r="E168" t="s">
        <v>2272</v>
      </c>
      <c r="F168" t="s">
        <v>16</v>
      </c>
      <c r="G168" t="s">
        <v>16187</v>
      </c>
      <c r="H168">
        <v>9</v>
      </c>
      <c r="I168">
        <v>1</v>
      </c>
      <c r="J168">
        <v>90</v>
      </c>
      <c r="K168">
        <v>10</v>
      </c>
      <c r="L168">
        <v>10</v>
      </c>
      <c r="M168">
        <v>10</v>
      </c>
      <c r="N168">
        <v>100</v>
      </c>
      <c r="O168" t="s">
        <v>2273</v>
      </c>
      <c r="P168" t="s">
        <v>2274</v>
      </c>
      <c r="Q168" s="5" t="str">
        <f>HYPERLINK(Table6[[#This Row],[url]])</f>
        <v>https://s3.amazonaws.com/FrackFinder/Tadpole/Susquehanna/2008/2008_X-075.8359_Y0041.7171.png</v>
      </c>
      <c r="S168">
        <f>IF(LEFT(Table6[[#This Row],[answer1]])=Table6[[#This Row],[MY ANSWER]],0,1)</f>
        <v>1</v>
      </c>
    </row>
    <row r="169" spans="1:19" x14ac:dyDescent="0.25">
      <c r="A169">
        <v>279466</v>
      </c>
      <c r="B169" t="s">
        <v>1968</v>
      </c>
      <c r="C169">
        <v>2008</v>
      </c>
      <c r="D169" t="s">
        <v>170</v>
      </c>
      <c r="E169" t="s">
        <v>1972</v>
      </c>
      <c r="F169" t="s">
        <v>16</v>
      </c>
      <c r="G169" t="s">
        <v>16187</v>
      </c>
      <c r="H169">
        <v>10</v>
      </c>
      <c r="I169">
        <v>1</v>
      </c>
      <c r="J169">
        <v>90</v>
      </c>
      <c r="K169">
        <v>9</v>
      </c>
      <c r="L169">
        <v>11</v>
      </c>
      <c r="M169">
        <v>10</v>
      </c>
      <c r="N169">
        <v>110</v>
      </c>
      <c r="O169" t="s">
        <v>1973</v>
      </c>
      <c r="P169" t="s">
        <v>1974</v>
      </c>
      <c r="Q169" s="5" t="str">
        <f>HYPERLINK(Table6[[#This Row],[url]])</f>
        <v>https://s3.amazonaws.com/FrackFinder/Tadpole/Susquehanna/2008/2008_X-075.8731_Y0041.9244.png</v>
      </c>
      <c r="S169">
        <f>IF(LEFT(Table6[[#This Row],[answer1]])=Table6[[#This Row],[MY ANSWER]],0,1)</f>
        <v>1</v>
      </c>
    </row>
    <row r="170" spans="1:19" x14ac:dyDescent="0.25">
      <c r="A170">
        <v>279460</v>
      </c>
      <c r="B170" t="s">
        <v>1948</v>
      </c>
      <c r="C170">
        <v>2008</v>
      </c>
      <c r="D170" t="s">
        <v>170</v>
      </c>
      <c r="E170" t="s">
        <v>1952</v>
      </c>
      <c r="F170" t="s">
        <v>16</v>
      </c>
      <c r="G170" t="s">
        <v>17</v>
      </c>
      <c r="H170">
        <v>8</v>
      </c>
      <c r="I170">
        <v>1</v>
      </c>
      <c r="J170">
        <v>80</v>
      </c>
      <c r="K170">
        <v>10</v>
      </c>
      <c r="L170">
        <v>10</v>
      </c>
      <c r="M170">
        <v>10</v>
      </c>
      <c r="N170">
        <v>100</v>
      </c>
      <c r="O170" t="s">
        <v>1953</v>
      </c>
      <c r="P170" t="s">
        <v>1954</v>
      </c>
      <c r="Q170" s="5" t="str">
        <f>HYPERLINK(Table6[[#This Row],[url]])</f>
        <v>https://s3.amazonaws.com/FrackFinder/Tadpole/Susquehanna/2008/2008_X-075.8746_Y0041.6841.png</v>
      </c>
      <c r="S170">
        <f>IF(LEFT(Table6[[#This Row],[answer1]])=Table6[[#This Row],[MY ANSWER]],0,1)</f>
        <v>1</v>
      </c>
    </row>
    <row r="171" spans="1:19" x14ac:dyDescent="0.25">
      <c r="A171">
        <v>279433</v>
      </c>
      <c r="B171" t="s">
        <v>1859</v>
      </c>
      <c r="C171">
        <v>2008</v>
      </c>
      <c r="D171" t="s">
        <v>170</v>
      </c>
      <c r="E171" t="s">
        <v>1863</v>
      </c>
      <c r="F171" t="s">
        <v>16</v>
      </c>
      <c r="G171" t="s">
        <v>16187</v>
      </c>
      <c r="H171">
        <v>9</v>
      </c>
      <c r="I171">
        <v>1</v>
      </c>
      <c r="J171">
        <v>90</v>
      </c>
      <c r="K171">
        <v>10</v>
      </c>
      <c r="L171">
        <v>10</v>
      </c>
      <c r="M171">
        <v>10</v>
      </c>
      <c r="N171">
        <v>100</v>
      </c>
      <c r="O171" t="s">
        <v>1864</v>
      </c>
      <c r="P171" t="s">
        <v>1865</v>
      </c>
      <c r="Q171" s="5" t="str">
        <f>HYPERLINK(Table6[[#This Row],[url]])</f>
        <v>https://s3.amazonaws.com/FrackFinder/Tadpole/Susquehanna/2008/2008_X-075.8794_Y0041.7774.png</v>
      </c>
      <c r="S171">
        <f>IF(LEFT(Table6[[#This Row],[answer1]])=Table6[[#This Row],[MY ANSWER]],0,1)</f>
        <v>1</v>
      </c>
    </row>
    <row r="172" spans="1:19" x14ac:dyDescent="0.25">
      <c r="A172">
        <v>279430</v>
      </c>
      <c r="B172" t="s">
        <v>1849</v>
      </c>
      <c r="C172">
        <v>2008</v>
      </c>
      <c r="D172" t="s">
        <v>170</v>
      </c>
      <c r="E172" t="s">
        <v>1853</v>
      </c>
      <c r="F172" t="s">
        <v>16187</v>
      </c>
      <c r="G172" t="s">
        <v>19</v>
      </c>
      <c r="H172">
        <v>9</v>
      </c>
      <c r="I172">
        <v>1</v>
      </c>
      <c r="J172">
        <v>90</v>
      </c>
      <c r="K172">
        <v>10</v>
      </c>
      <c r="L172">
        <v>10</v>
      </c>
      <c r="M172">
        <v>10</v>
      </c>
      <c r="N172">
        <v>100</v>
      </c>
      <c r="O172" t="s">
        <v>1854</v>
      </c>
      <c r="P172" t="s">
        <v>1855</v>
      </c>
      <c r="Q172" s="5" t="str">
        <f>HYPERLINK(Table6[[#This Row],[url]])</f>
        <v>https://s3.amazonaws.com/FrackFinder/Tadpole/Susquehanna/2008/2008_X-075.8796_Y0041.7445.png</v>
      </c>
      <c r="S172">
        <f>IF(LEFT(Table6[[#This Row],[answer1]])=Table6[[#This Row],[MY ANSWER]],0,1)</f>
        <v>1</v>
      </c>
    </row>
    <row r="173" spans="1:19" x14ac:dyDescent="0.25">
      <c r="A173">
        <v>279427</v>
      </c>
      <c r="B173" t="s">
        <v>1839</v>
      </c>
      <c r="C173">
        <v>2008</v>
      </c>
      <c r="D173" t="s">
        <v>170</v>
      </c>
      <c r="E173" t="s">
        <v>1843</v>
      </c>
      <c r="F173" t="s">
        <v>16</v>
      </c>
      <c r="G173" t="s">
        <v>17</v>
      </c>
      <c r="H173">
        <v>9</v>
      </c>
      <c r="I173">
        <v>1</v>
      </c>
      <c r="J173">
        <v>90</v>
      </c>
      <c r="K173">
        <v>10</v>
      </c>
      <c r="L173">
        <v>10</v>
      </c>
      <c r="M173">
        <v>10</v>
      </c>
      <c r="N173">
        <v>100</v>
      </c>
      <c r="O173" t="s">
        <v>1844</v>
      </c>
      <c r="P173" t="s">
        <v>1845</v>
      </c>
      <c r="Q173" s="5" t="str">
        <f>HYPERLINK(Table6[[#This Row],[url]])</f>
        <v>https://s3.amazonaws.com/FrackFinder/Tadpole/Susquehanna/2008/2008_X-075.8801_Y0041.7085.png</v>
      </c>
      <c r="S173">
        <f>IF(LEFT(Table6[[#This Row],[answer1]])=Table6[[#This Row],[MY ANSWER]],0,1)</f>
        <v>1</v>
      </c>
    </row>
    <row r="174" spans="1:19" x14ac:dyDescent="0.25">
      <c r="A174">
        <v>279409</v>
      </c>
      <c r="B174" t="s">
        <v>1779</v>
      </c>
      <c r="C174">
        <v>2008</v>
      </c>
      <c r="D174" t="s">
        <v>170</v>
      </c>
      <c r="E174" t="s">
        <v>1783</v>
      </c>
      <c r="F174" t="s">
        <v>16187</v>
      </c>
      <c r="G174" t="s">
        <v>16</v>
      </c>
      <c r="H174">
        <v>9</v>
      </c>
      <c r="I174">
        <v>1</v>
      </c>
      <c r="J174">
        <v>90</v>
      </c>
      <c r="K174">
        <v>10</v>
      </c>
      <c r="L174">
        <v>10</v>
      </c>
      <c r="M174">
        <v>10</v>
      </c>
      <c r="N174">
        <v>100</v>
      </c>
      <c r="O174" t="s">
        <v>1784</v>
      </c>
      <c r="P174" t="s">
        <v>1785</v>
      </c>
      <c r="Q174" s="5" t="str">
        <f>HYPERLINK(Table6[[#This Row],[url]])</f>
        <v>https://s3.amazonaws.com/FrackFinder/Tadpole/Susquehanna/2008/2008_X-075.8854_Y0041.7389.png</v>
      </c>
      <c r="S174">
        <f>IF(LEFT(Table6[[#This Row],[answer1]])=Table6[[#This Row],[MY ANSWER]],0,1)</f>
        <v>1</v>
      </c>
    </row>
    <row r="175" spans="1:19" x14ac:dyDescent="0.25">
      <c r="A175">
        <v>279340</v>
      </c>
      <c r="B175" t="s">
        <v>1549</v>
      </c>
      <c r="C175">
        <v>2008</v>
      </c>
      <c r="D175" t="s">
        <v>170</v>
      </c>
      <c r="E175" t="s">
        <v>1553</v>
      </c>
      <c r="F175" t="s">
        <v>16</v>
      </c>
      <c r="G175" t="s">
        <v>17</v>
      </c>
      <c r="H175">
        <v>9</v>
      </c>
      <c r="I175">
        <v>1</v>
      </c>
      <c r="J175">
        <v>90</v>
      </c>
      <c r="K175">
        <v>10</v>
      </c>
      <c r="L175">
        <v>10</v>
      </c>
      <c r="M175">
        <v>10</v>
      </c>
      <c r="N175">
        <v>100</v>
      </c>
      <c r="O175" t="s">
        <v>1554</v>
      </c>
      <c r="P175" t="s">
        <v>1555</v>
      </c>
      <c r="Q175" s="5" t="str">
        <f>HYPERLINK(Table6[[#This Row],[url]])</f>
        <v>https://s3.amazonaws.com/FrackFinder/Tadpole/Susquehanna/2008/2008_X-075.9065_Y0041.7097.png</v>
      </c>
      <c r="S175">
        <f>IF(LEFT(Table6[[#This Row],[answer1]])=Table6[[#This Row],[MY ANSWER]],0,1)</f>
        <v>1</v>
      </c>
    </row>
    <row r="176" spans="1:19" x14ac:dyDescent="0.25">
      <c r="A176">
        <v>279262</v>
      </c>
      <c r="B176" t="s">
        <v>1289</v>
      </c>
      <c r="C176">
        <v>2008</v>
      </c>
      <c r="D176" t="s">
        <v>170</v>
      </c>
      <c r="E176" t="s">
        <v>1293</v>
      </c>
      <c r="F176" t="s">
        <v>16</v>
      </c>
      <c r="G176" t="s">
        <v>17</v>
      </c>
      <c r="H176">
        <v>9</v>
      </c>
      <c r="I176">
        <v>1</v>
      </c>
      <c r="J176">
        <v>90</v>
      </c>
      <c r="K176">
        <v>10</v>
      </c>
      <c r="L176">
        <v>10</v>
      </c>
      <c r="M176">
        <v>10</v>
      </c>
      <c r="N176">
        <v>100</v>
      </c>
      <c r="O176" t="s">
        <v>1294</v>
      </c>
      <c r="P176" t="s">
        <v>1295</v>
      </c>
      <c r="Q176" s="5" t="str">
        <f>HYPERLINK(Table6[[#This Row],[url]])</f>
        <v>https://s3.amazonaws.com/FrackFinder/Tadpole/Susquehanna/2008/2008_X-075.9291_Y0041.7076.png</v>
      </c>
      <c r="S176">
        <f>IF(LEFT(Table6[[#This Row],[answer1]])=Table6[[#This Row],[MY ANSWER]],0,1)</f>
        <v>1</v>
      </c>
    </row>
    <row r="177" spans="1:19" x14ac:dyDescent="0.25">
      <c r="A177">
        <v>279187</v>
      </c>
      <c r="B177" t="s">
        <v>1039</v>
      </c>
      <c r="C177">
        <v>2008</v>
      </c>
      <c r="D177" t="s">
        <v>170</v>
      </c>
      <c r="E177" t="s">
        <v>1043</v>
      </c>
      <c r="F177" t="s">
        <v>16</v>
      </c>
      <c r="G177" t="s">
        <v>17</v>
      </c>
      <c r="H177">
        <v>9</v>
      </c>
      <c r="I177">
        <v>1</v>
      </c>
      <c r="J177">
        <v>90</v>
      </c>
      <c r="K177">
        <v>10</v>
      </c>
      <c r="L177">
        <v>10</v>
      </c>
      <c r="M177">
        <v>10</v>
      </c>
      <c r="N177">
        <v>100</v>
      </c>
      <c r="O177" t="s">
        <v>1044</v>
      </c>
      <c r="P177" t="s">
        <v>1045</v>
      </c>
      <c r="Q177" s="5" t="str">
        <f>HYPERLINK(Table6[[#This Row],[url]])</f>
        <v>https://s3.amazonaws.com/FrackFinder/Tadpole/Susquehanna/2008/2008_X-075.9553_Y0041.8134.png</v>
      </c>
      <c r="S177">
        <f>IF(LEFT(Table6[[#This Row],[answer1]])=Table6[[#This Row],[MY ANSWER]],0,1)</f>
        <v>1</v>
      </c>
    </row>
    <row r="178" spans="1:19" x14ac:dyDescent="0.25">
      <c r="A178">
        <v>279175</v>
      </c>
      <c r="B178" t="s">
        <v>999</v>
      </c>
      <c r="C178">
        <v>2008</v>
      </c>
      <c r="D178" t="s">
        <v>170</v>
      </c>
      <c r="E178" t="s">
        <v>1003</v>
      </c>
      <c r="F178" t="s">
        <v>16</v>
      </c>
      <c r="G178" t="s">
        <v>17</v>
      </c>
      <c r="H178">
        <v>9</v>
      </c>
      <c r="I178">
        <v>1</v>
      </c>
      <c r="J178">
        <v>90</v>
      </c>
      <c r="K178">
        <v>10</v>
      </c>
      <c r="L178">
        <v>10</v>
      </c>
      <c r="M178">
        <v>10</v>
      </c>
      <c r="N178">
        <v>100</v>
      </c>
      <c r="O178" t="s">
        <v>1004</v>
      </c>
      <c r="P178" t="s">
        <v>1005</v>
      </c>
      <c r="Q178" s="5" t="str">
        <f>HYPERLINK(Table6[[#This Row],[url]])</f>
        <v>https://s3.amazonaws.com/FrackFinder/Tadpole/Susquehanna/2008/2008_X-075.9603_Y0041.6556.png</v>
      </c>
      <c r="S178">
        <f>IF(LEFT(Table6[[#This Row],[answer1]])=Table6[[#This Row],[MY ANSWER]],0,1)</f>
        <v>1</v>
      </c>
    </row>
    <row r="179" spans="1:19" x14ac:dyDescent="0.25">
      <c r="A179">
        <v>279166</v>
      </c>
      <c r="B179" t="s">
        <v>969</v>
      </c>
      <c r="C179">
        <v>2008</v>
      </c>
      <c r="D179" t="s">
        <v>170</v>
      </c>
      <c r="E179" t="s">
        <v>973</v>
      </c>
      <c r="F179" t="s">
        <v>16</v>
      </c>
      <c r="G179" t="s">
        <v>17</v>
      </c>
      <c r="H179">
        <v>9</v>
      </c>
      <c r="I179">
        <v>1</v>
      </c>
      <c r="J179">
        <v>90</v>
      </c>
      <c r="K179">
        <v>10</v>
      </c>
      <c r="L179">
        <v>10</v>
      </c>
      <c r="M179">
        <v>10</v>
      </c>
      <c r="N179">
        <v>100</v>
      </c>
      <c r="O179" t="s">
        <v>974</v>
      </c>
      <c r="P179" t="s">
        <v>975</v>
      </c>
      <c r="Q179" s="5" t="str">
        <f>HYPERLINK(Table6[[#This Row],[url]])</f>
        <v>https://s3.amazonaws.com/FrackFinder/Tadpole/Susquehanna/2008/2008_X-075.9640_Y0041.6940.png</v>
      </c>
      <c r="S179">
        <f>IF(LEFT(Table6[[#This Row],[answer1]])=Table6[[#This Row],[MY ANSWER]],0,1)</f>
        <v>1</v>
      </c>
    </row>
    <row r="180" spans="1:19" x14ac:dyDescent="0.25">
      <c r="A180">
        <v>279151</v>
      </c>
      <c r="B180" t="s">
        <v>919</v>
      </c>
      <c r="C180">
        <v>2008</v>
      </c>
      <c r="D180" t="s">
        <v>170</v>
      </c>
      <c r="E180" t="s">
        <v>923</v>
      </c>
      <c r="F180" t="s">
        <v>16</v>
      </c>
      <c r="G180" t="s">
        <v>17</v>
      </c>
      <c r="H180">
        <v>9</v>
      </c>
      <c r="I180">
        <v>1</v>
      </c>
      <c r="J180">
        <v>90</v>
      </c>
      <c r="K180">
        <v>10</v>
      </c>
      <c r="L180">
        <v>10</v>
      </c>
      <c r="M180">
        <v>10</v>
      </c>
      <c r="N180">
        <v>100</v>
      </c>
      <c r="O180" t="s">
        <v>924</v>
      </c>
      <c r="P180" t="s">
        <v>925</v>
      </c>
      <c r="Q180" s="5" t="str">
        <f>HYPERLINK(Table6[[#This Row],[url]])</f>
        <v>https://s3.amazonaws.com/FrackFinder/Tadpole/Susquehanna/2008/2008_X-075.9666_Y0041.7429.png</v>
      </c>
      <c r="S180">
        <f>IF(LEFT(Table6[[#This Row],[answer1]])=Table6[[#This Row],[MY ANSWER]],0,1)</f>
        <v>1</v>
      </c>
    </row>
    <row r="181" spans="1:19" x14ac:dyDescent="0.25">
      <c r="A181">
        <v>279079</v>
      </c>
      <c r="B181" t="s">
        <v>679</v>
      </c>
      <c r="C181">
        <v>2008</v>
      </c>
      <c r="D181" t="s">
        <v>170</v>
      </c>
      <c r="E181" t="s">
        <v>683</v>
      </c>
      <c r="F181" t="s">
        <v>16</v>
      </c>
      <c r="G181" t="s">
        <v>17</v>
      </c>
      <c r="H181">
        <v>9</v>
      </c>
      <c r="I181">
        <v>1</v>
      </c>
      <c r="J181">
        <v>90</v>
      </c>
      <c r="K181">
        <v>10</v>
      </c>
      <c r="L181">
        <v>10</v>
      </c>
      <c r="M181">
        <v>10</v>
      </c>
      <c r="N181">
        <v>100</v>
      </c>
      <c r="O181" t="s">
        <v>684</v>
      </c>
      <c r="P181" t="s">
        <v>685</v>
      </c>
      <c r="Q181" s="5" t="str">
        <f>HYPERLINK(Table6[[#This Row],[url]])</f>
        <v>https://s3.amazonaws.com/FrackFinder/Tadpole/Susquehanna/2008/2008_X-076.0168_Y0041.6718.png</v>
      </c>
      <c r="S181">
        <f>IF(LEFT(Table6[[#This Row],[answer1]])=Table6[[#This Row],[MY ANSWER]],0,1)</f>
        <v>1</v>
      </c>
    </row>
    <row r="182" spans="1:19" x14ac:dyDescent="0.25">
      <c r="A182">
        <v>279054</v>
      </c>
      <c r="B182" t="s">
        <v>593</v>
      </c>
      <c r="C182">
        <v>2008</v>
      </c>
      <c r="D182" t="s">
        <v>170</v>
      </c>
      <c r="E182" t="s">
        <v>600</v>
      </c>
      <c r="F182" t="s">
        <v>16</v>
      </c>
      <c r="G182" t="s">
        <v>17</v>
      </c>
      <c r="H182">
        <v>9</v>
      </c>
      <c r="I182">
        <v>1</v>
      </c>
      <c r="J182">
        <v>90</v>
      </c>
      <c r="K182">
        <v>10</v>
      </c>
      <c r="L182">
        <v>10</v>
      </c>
      <c r="M182">
        <v>10</v>
      </c>
      <c r="N182">
        <v>100</v>
      </c>
      <c r="O182" t="s">
        <v>601</v>
      </c>
      <c r="P182" t="s">
        <v>602</v>
      </c>
      <c r="Q182" s="5" t="str">
        <f>HYPERLINK(Table6[[#This Row],[url]])</f>
        <v>https://s3.amazonaws.com/FrackFinder/Tadpole/Susquehanna/2008/2008_X-076.0294_Y0041.7389.png</v>
      </c>
      <c r="S182">
        <f>IF(LEFT(Table6[[#This Row],[answer1]])=Table6[[#This Row],[MY ANSWER]],0,1)</f>
        <v>1</v>
      </c>
    </row>
    <row r="183" spans="1:19" x14ac:dyDescent="0.25">
      <c r="A183">
        <v>279053</v>
      </c>
      <c r="B183" t="s">
        <v>589</v>
      </c>
      <c r="C183">
        <v>2008</v>
      </c>
      <c r="D183" t="s">
        <v>170</v>
      </c>
      <c r="E183" t="s">
        <v>597</v>
      </c>
      <c r="F183" t="s">
        <v>16187</v>
      </c>
      <c r="G183" t="s">
        <v>19</v>
      </c>
      <c r="H183">
        <v>9</v>
      </c>
      <c r="I183">
        <v>1</v>
      </c>
      <c r="J183">
        <v>90</v>
      </c>
      <c r="K183">
        <v>10</v>
      </c>
      <c r="L183">
        <v>10</v>
      </c>
      <c r="M183">
        <v>10</v>
      </c>
      <c r="N183">
        <v>100</v>
      </c>
      <c r="O183" t="s">
        <v>598</v>
      </c>
      <c r="P183" t="s">
        <v>599</v>
      </c>
      <c r="Q183" s="5" t="str">
        <f>HYPERLINK(Table6[[#This Row],[url]])</f>
        <v>https://s3.amazonaws.com/FrackFinder/Tadpole/Susquehanna/2008/2008_X-076.0294_Y0041.7948.png</v>
      </c>
      <c r="S183">
        <f>IF(LEFT(Table6[[#This Row],[answer1]])=Table6[[#This Row],[MY ANSWER]],0,1)</f>
        <v>1</v>
      </c>
    </row>
    <row r="184" spans="1:19" x14ac:dyDescent="0.25">
      <c r="A184">
        <v>278989</v>
      </c>
      <c r="B184" t="s">
        <v>379</v>
      </c>
      <c r="C184">
        <v>2008</v>
      </c>
      <c r="D184" t="s">
        <v>170</v>
      </c>
      <c r="E184" t="s">
        <v>383</v>
      </c>
      <c r="F184" t="s">
        <v>16187</v>
      </c>
      <c r="G184" t="s">
        <v>17</v>
      </c>
      <c r="H184">
        <v>9</v>
      </c>
      <c r="I184">
        <v>1</v>
      </c>
      <c r="J184">
        <v>90</v>
      </c>
      <c r="K184">
        <v>10</v>
      </c>
      <c r="L184">
        <v>10</v>
      </c>
      <c r="M184">
        <v>10</v>
      </c>
      <c r="N184">
        <v>100</v>
      </c>
      <c r="O184" t="s">
        <v>384</v>
      </c>
      <c r="P184" t="s">
        <v>385</v>
      </c>
      <c r="Q184" s="5" t="str">
        <f>HYPERLINK(Table6[[#This Row],[url]])</f>
        <v>https://s3.amazonaws.com/FrackFinder/Tadpole/Susquehanna/2008/2008_X-076.0766_Y0041.7169.png</v>
      </c>
      <c r="S184">
        <f>IF(LEFT(Table6[[#This Row],[answer1]])=Table6[[#This Row],[MY ANSWER]],0,1)</f>
        <v>1</v>
      </c>
    </row>
    <row r="185" spans="1:19" x14ac:dyDescent="0.25">
      <c r="A185">
        <v>278980</v>
      </c>
      <c r="B185" t="s">
        <v>349</v>
      </c>
      <c r="C185">
        <v>2008</v>
      </c>
      <c r="D185" t="s">
        <v>170</v>
      </c>
      <c r="E185" t="s">
        <v>353</v>
      </c>
      <c r="F185" t="s">
        <v>16</v>
      </c>
      <c r="G185" t="s">
        <v>17</v>
      </c>
      <c r="H185">
        <v>9</v>
      </c>
      <c r="I185">
        <v>1</v>
      </c>
      <c r="J185">
        <v>90</v>
      </c>
      <c r="K185">
        <v>10</v>
      </c>
      <c r="L185">
        <v>10</v>
      </c>
      <c r="M185">
        <v>10</v>
      </c>
      <c r="N185">
        <v>100</v>
      </c>
      <c r="O185" t="s">
        <v>354</v>
      </c>
      <c r="P185" t="s">
        <v>355</v>
      </c>
      <c r="Q185" s="5" t="str">
        <f>HYPERLINK(Table6[[#This Row],[url]])</f>
        <v>https://s3.amazonaws.com/FrackFinder/Tadpole/Susquehanna/2008/2008_X-076.0833_Y0041.7335.png</v>
      </c>
      <c r="S185">
        <f>IF(LEFT(Table6[[#This Row],[answer1]])=Table6[[#This Row],[MY ANSWER]],0,1)</f>
        <v>1</v>
      </c>
    </row>
    <row r="186" spans="1:19" x14ac:dyDescent="0.25">
      <c r="A186">
        <v>278971</v>
      </c>
      <c r="B186" t="s">
        <v>319</v>
      </c>
      <c r="C186">
        <v>2008</v>
      </c>
      <c r="D186" t="s">
        <v>170</v>
      </c>
      <c r="E186" t="s">
        <v>323</v>
      </c>
      <c r="F186" t="s">
        <v>16</v>
      </c>
      <c r="G186" t="s">
        <v>16187</v>
      </c>
      <c r="H186">
        <v>9</v>
      </c>
      <c r="I186">
        <v>1</v>
      </c>
      <c r="J186">
        <v>90</v>
      </c>
      <c r="K186">
        <v>10</v>
      </c>
      <c r="L186">
        <v>10</v>
      </c>
      <c r="M186">
        <v>10</v>
      </c>
      <c r="N186">
        <v>100</v>
      </c>
      <c r="O186" t="s">
        <v>324</v>
      </c>
      <c r="P186" t="s">
        <v>325</v>
      </c>
      <c r="Q186" s="5" t="str">
        <f>HYPERLINK(Table6[[#This Row],[url]])</f>
        <v>https://s3.amazonaws.com/FrackFinder/Tadpole/Susquehanna/2008/2008_X-076.0917_Y0041.6842.png</v>
      </c>
      <c r="S186">
        <f>IF(LEFT(Table6[[#This Row],[answer1]])=Table6[[#This Row],[MY ANSWER]],0,1)</f>
        <v>1</v>
      </c>
    </row>
    <row r="187" spans="1:19" x14ac:dyDescent="0.25">
      <c r="A187">
        <v>278959</v>
      </c>
      <c r="B187" t="s">
        <v>279</v>
      </c>
      <c r="C187">
        <v>2008</v>
      </c>
      <c r="D187" t="s">
        <v>170</v>
      </c>
      <c r="E187" t="s">
        <v>283</v>
      </c>
      <c r="F187" t="s">
        <v>16</v>
      </c>
      <c r="G187" t="s">
        <v>17</v>
      </c>
      <c r="H187">
        <v>12</v>
      </c>
      <c r="I187">
        <v>1</v>
      </c>
      <c r="J187">
        <v>92</v>
      </c>
      <c r="K187">
        <v>7</v>
      </c>
      <c r="L187">
        <v>13</v>
      </c>
      <c r="M187">
        <v>10</v>
      </c>
      <c r="N187">
        <v>130</v>
      </c>
      <c r="O187" t="s">
        <v>284</v>
      </c>
      <c r="P187" t="s">
        <v>285</v>
      </c>
      <c r="Q187" s="5" t="str">
        <f>HYPERLINK(Table6[[#This Row],[url]])</f>
        <v>https://s3.amazonaws.com/FrackFinder/Tadpole/Susquehanna/2008/2008_X-076.0961_Y0041.7841.png</v>
      </c>
      <c r="S187">
        <f>IF(LEFT(Table6[[#This Row],[answer1]])=Table6[[#This Row],[MY ANSWER]],0,1)</f>
        <v>1</v>
      </c>
    </row>
    <row r="188" spans="1:19" x14ac:dyDescent="0.25">
      <c r="A188">
        <v>279860</v>
      </c>
      <c r="B188" t="s">
        <v>3276</v>
      </c>
      <c r="C188">
        <v>2010</v>
      </c>
      <c r="D188" t="s">
        <v>170</v>
      </c>
      <c r="E188" t="s">
        <v>3283</v>
      </c>
      <c r="F188" t="s">
        <v>16</v>
      </c>
      <c r="G188" t="s">
        <v>17</v>
      </c>
      <c r="H188">
        <v>9</v>
      </c>
      <c r="I188">
        <v>1</v>
      </c>
      <c r="J188">
        <v>90</v>
      </c>
      <c r="K188">
        <v>10</v>
      </c>
      <c r="L188">
        <v>10</v>
      </c>
      <c r="M188">
        <v>10</v>
      </c>
      <c r="N188">
        <v>100</v>
      </c>
      <c r="O188" t="s">
        <v>3284</v>
      </c>
      <c r="P188" t="s">
        <v>3285</v>
      </c>
      <c r="Q188" s="5" t="str">
        <f>HYPERLINK(Table6[[#This Row],[url]])</f>
        <v>https://s3.amazonaws.com/FrackFinder/Tadpole/Susquehanna/2010/2010_X-075.6137_Y0041.8361.png</v>
      </c>
      <c r="S188">
        <f>IF(LEFT(Table6[[#This Row],[answer1]])=Table6[[#This Row],[MY ANSWER]],0,1)</f>
        <v>1</v>
      </c>
    </row>
    <row r="189" spans="1:19" x14ac:dyDescent="0.25">
      <c r="A189">
        <v>279857</v>
      </c>
      <c r="B189" t="s">
        <v>3266</v>
      </c>
      <c r="C189">
        <v>2010</v>
      </c>
      <c r="D189" t="s">
        <v>170</v>
      </c>
      <c r="E189" t="s">
        <v>3273</v>
      </c>
      <c r="F189" t="s">
        <v>16</v>
      </c>
      <c r="G189" t="s">
        <v>17</v>
      </c>
      <c r="H189">
        <v>9</v>
      </c>
      <c r="I189">
        <v>1</v>
      </c>
      <c r="J189">
        <v>90</v>
      </c>
      <c r="K189">
        <v>10</v>
      </c>
      <c r="L189">
        <v>10</v>
      </c>
      <c r="M189">
        <v>10</v>
      </c>
      <c r="N189">
        <v>100</v>
      </c>
      <c r="O189" t="s">
        <v>3274</v>
      </c>
      <c r="P189" t="s">
        <v>3275</v>
      </c>
      <c r="Q189" s="5" t="str">
        <f>HYPERLINK(Table6[[#This Row],[url]])</f>
        <v>https://s3.amazonaws.com/FrackFinder/Tadpole/Susquehanna/2010/2010_X-075.6140_Y0041.9000.png</v>
      </c>
      <c r="S189">
        <f>IF(LEFT(Table6[[#This Row],[answer1]])=Table6[[#This Row],[MY ANSWER]],0,1)</f>
        <v>1</v>
      </c>
    </row>
    <row r="190" spans="1:19" x14ac:dyDescent="0.25">
      <c r="A190">
        <v>279854</v>
      </c>
      <c r="B190" t="s">
        <v>3256</v>
      </c>
      <c r="C190">
        <v>2010</v>
      </c>
      <c r="D190" t="s">
        <v>170</v>
      </c>
      <c r="E190" t="s">
        <v>3263</v>
      </c>
      <c r="F190" t="s">
        <v>16</v>
      </c>
      <c r="G190" t="s">
        <v>17</v>
      </c>
      <c r="H190">
        <v>9</v>
      </c>
      <c r="I190">
        <v>1</v>
      </c>
      <c r="J190">
        <v>90</v>
      </c>
      <c r="K190">
        <v>10</v>
      </c>
      <c r="L190">
        <v>10</v>
      </c>
      <c r="M190">
        <v>10</v>
      </c>
      <c r="N190">
        <v>100</v>
      </c>
      <c r="O190" t="s">
        <v>3264</v>
      </c>
      <c r="P190" t="s">
        <v>3265</v>
      </c>
      <c r="Q190" s="5" t="str">
        <f>HYPERLINK(Table6[[#This Row],[url]])</f>
        <v>https://s3.amazonaws.com/FrackFinder/Tadpole/Susquehanna/2010/2010_X-075.6161_Y0041.8799.png</v>
      </c>
      <c r="S190">
        <f>IF(LEFT(Table6[[#This Row],[answer1]])=Table6[[#This Row],[MY ANSWER]],0,1)</f>
        <v>1</v>
      </c>
    </row>
    <row r="191" spans="1:19" x14ac:dyDescent="0.25">
      <c r="A191">
        <v>279809</v>
      </c>
      <c r="B191" t="s">
        <v>3106</v>
      </c>
      <c r="C191">
        <v>2010</v>
      </c>
      <c r="D191" t="s">
        <v>170</v>
      </c>
      <c r="E191" t="s">
        <v>3113</v>
      </c>
      <c r="F191" t="s">
        <v>16</v>
      </c>
      <c r="G191" t="s">
        <v>17</v>
      </c>
      <c r="H191">
        <v>9</v>
      </c>
      <c r="I191">
        <v>1</v>
      </c>
      <c r="J191">
        <v>90</v>
      </c>
      <c r="K191">
        <v>10</v>
      </c>
      <c r="L191">
        <v>10</v>
      </c>
      <c r="M191">
        <v>10</v>
      </c>
      <c r="N191">
        <v>100</v>
      </c>
      <c r="O191" t="s">
        <v>3114</v>
      </c>
      <c r="P191" t="s">
        <v>3115</v>
      </c>
      <c r="Q191" s="5" t="str">
        <f>HYPERLINK(Table6[[#This Row],[url]])</f>
        <v>https://s3.amazonaws.com/FrackFinder/Tadpole/Susquehanna/2010/2010_X-075.6547_Y0041.8951.png</v>
      </c>
      <c r="S191">
        <f>IF(LEFT(Table6[[#This Row],[answer1]])=Table6[[#This Row],[MY ANSWER]],0,1)</f>
        <v>1</v>
      </c>
    </row>
    <row r="192" spans="1:19" x14ac:dyDescent="0.25">
      <c r="A192">
        <v>279806</v>
      </c>
      <c r="B192" t="s">
        <v>3096</v>
      </c>
      <c r="C192">
        <v>2010</v>
      </c>
      <c r="D192" t="s">
        <v>170</v>
      </c>
      <c r="E192" t="s">
        <v>3103</v>
      </c>
      <c r="F192" t="s">
        <v>16187</v>
      </c>
      <c r="G192" t="s">
        <v>17</v>
      </c>
      <c r="H192">
        <v>9</v>
      </c>
      <c r="I192">
        <v>1</v>
      </c>
      <c r="J192">
        <v>90</v>
      </c>
      <c r="K192">
        <v>10</v>
      </c>
      <c r="L192">
        <v>10</v>
      </c>
      <c r="M192">
        <v>10</v>
      </c>
      <c r="N192">
        <v>100</v>
      </c>
      <c r="O192" t="s">
        <v>3104</v>
      </c>
      <c r="P192" t="s">
        <v>3105</v>
      </c>
      <c r="Q192" s="5" t="str">
        <f>HYPERLINK(Table6[[#This Row],[url]])</f>
        <v>https://s3.amazonaws.com/FrackFinder/Tadpole/Susquehanna/2010/2010_X-075.6558_Y0041.7189.png</v>
      </c>
      <c r="S192">
        <f>IF(LEFT(Table6[[#This Row],[answer1]])=Table6[[#This Row],[MY ANSWER]],0,1)</f>
        <v>1</v>
      </c>
    </row>
    <row r="193" spans="1:19" x14ac:dyDescent="0.25">
      <c r="A193">
        <v>279803</v>
      </c>
      <c r="B193" t="s">
        <v>3086</v>
      </c>
      <c r="C193">
        <v>2010</v>
      </c>
      <c r="D193" t="s">
        <v>170</v>
      </c>
      <c r="E193" t="s">
        <v>3093</v>
      </c>
      <c r="F193" t="s">
        <v>16</v>
      </c>
      <c r="G193" t="s">
        <v>17</v>
      </c>
      <c r="H193">
        <v>9</v>
      </c>
      <c r="I193">
        <v>1</v>
      </c>
      <c r="J193">
        <v>90</v>
      </c>
      <c r="K193">
        <v>10</v>
      </c>
      <c r="L193">
        <v>10</v>
      </c>
      <c r="M193">
        <v>10</v>
      </c>
      <c r="N193">
        <v>100</v>
      </c>
      <c r="O193" t="s">
        <v>3094</v>
      </c>
      <c r="P193" t="s">
        <v>3095</v>
      </c>
      <c r="Q193" s="5" t="str">
        <f>HYPERLINK(Table6[[#This Row],[url]])</f>
        <v>https://s3.amazonaws.com/FrackFinder/Tadpole/Susquehanna/2010/2010_X-075.6562_Y0041.9100.png</v>
      </c>
      <c r="S193">
        <f>IF(LEFT(Table6[[#This Row],[answer1]])=Table6[[#This Row],[MY ANSWER]],0,1)</f>
        <v>1</v>
      </c>
    </row>
    <row r="194" spans="1:19" x14ac:dyDescent="0.25">
      <c r="A194">
        <v>279800</v>
      </c>
      <c r="B194" t="s">
        <v>3076</v>
      </c>
      <c r="C194">
        <v>2010</v>
      </c>
      <c r="D194" t="s">
        <v>170</v>
      </c>
      <c r="E194" t="s">
        <v>3083</v>
      </c>
      <c r="F194" t="s">
        <v>16</v>
      </c>
      <c r="G194" t="s">
        <v>17</v>
      </c>
      <c r="H194">
        <v>9</v>
      </c>
      <c r="I194">
        <v>1</v>
      </c>
      <c r="J194">
        <v>90</v>
      </c>
      <c r="K194">
        <v>10</v>
      </c>
      <c r="L194">
        <v>10</v>
      </c>
      <c r="M194">
        <v>10</v>
      </c>
      <c r="N194">
        <v>100</v>
      </c>
      <c r="O194" t="s">
        <v>3084</v>
      </c>
      <c r="P194" t="s">
        <v>3085</v>
      </c>
      <c r="Q194" s="5" t="str">
        <f>HYPERLINK(Table6[[#This Row],[url]])</f>
        <v>https://s3.amazonaws.com/FrackFinder/Tadpole/Susquehanna/2010/2010_X-075.6597_Y0041.8780.png</v>
      </c>
      <c r="S194">
        <f>IF(LEFT(Table6[[#This Row],[answer1]])=Table6[[#This Row],[MY ANSWER]],0,1)</f>
        <v>1</v>
      </c>
    </row>
    <row r="195" spans="1:19" x14ac:dyDescent="0.25">
      <c r="A195">
        <v>279782</v>
      </c>
      <c r="B195" t="s">
        <v>3016</v>
      </c>
      <c r="C195">
        <v>2010</v>
      </c>
      <c r="D195" t="s">
        <v>170</v>
      </c>
      <c r="E195" t="s">
        <v>3023</v>
      </c>
      <c r="F195" t="s">
        <v>16</v>
      </c>
      <c r="G195" t="s">
        <v>17</v>
      </c>
      <c r="H195">
        <v>9</v>
      </c>
      <c r="I195">
        <v>1</v>
      </c>
      <c r="J195">
        <v>90</v>
      </c>
      <c r="K195">
        <v>10</v>
      </c>
      <c r="L195">
        <v>10</v>
      </c>
      <c r="M195">
        <v>10</v>
      </c>
      <c r="N195">
        <v>100</v>
      </c>
      <c r="O195" t="s">
        <v>3024</v>
      </c>
      <c r="P195" t="s">
        <v>3025</v>
      </c>
      <c r="Q195" s="5" t="str">
        <f>HYPERLINK(Table6[[#This Row],[url]])</f>
        <v>https://s3.amazonaws.com/FrackFinder/Tadpole/Susquehanna/2010/2010_X-075.6651_Y0041.8461.png</v>
      </c>
      <c r="S195">
        <f>IF(LEFT(Table6[[#This Row],[answer1]])=Table6[[#This Row],[MY ANSWER]],0,1)</f>
        <v>1</v>
      </c>
    </row>
    <row r="196" spans="1:19" x14ac:dyDescent="0.25">
      <c r="A196">
        <v>279779</v>
      </c>
      <c r="B196" t="s">
        <v>3006</v>
      </c>
      <c r="C196">
        <v>2010</v>
      </c>
      <c r="D196" t="s">
        <v>170</v>
      </c>
      <c r="E196" t="s">
        <v>3013</v>
      </c>
      <c r="F196" t="s">
        <v>16</v>
      </c>
      <c r="G196" t="s">
        <v>16187</v>
      </c>
      <c r="H196">
        <v>9</v>
      </c>
      <c r="I196">
        <v>1</v>
      </c>
      <c r="J196">
        <v>90</v>
      </c>
      <c r="K196">
        <v>10</v>
      </c>
      <c r="L196">
        <v>10</v>
      </c>
      <c r="M196">
        <v>10</v>
      </c>
      <c r="N196">
        <v>100</v>
      </c>
      <c r="O196" t="s">
        <v>3014</v>
      </c>
      <c r="P196" t="s">
        <v>3015</v>
      </c>
      <c r="Q196" s="5" t="str">
        <f>HYPERLINK(Table6[[#This Row],[url]])</f>
        <v>https://s3.amazonaws.com/FrackFinder/Tadpole/Susquehanna/2010/2010_X-075.6654_Y0041.8719.png</v>
      </c>
      <c r="S196">
        <f>IF(LEFT(Table6[[#This Row],[answer1]])=Table6[[#This Row],[MY ANSWER]],0,1)</f>
        <v>1</v>
      </c>
    </row>
    <row r="197" spans="1:19" x14ac:dyDescent="0.25">
      <c r="A197">
        <v>279770</v>
      </c>
      <c r="B197" t="s">
        <v>2976</v>
      </c>
      <c r="C197">
        <v>2010</v>
      </c>
      <c r="D197" t="s">
        <v>170</v>
      </c>
      <c r="E197" t="s">
        <v>2983</v>
      </c>
      <c r="F197" t="s">
        <v>16187</v>
      </c>
      <c r="G197" t="s">
        <v>17</v>
      </c>
      <c r="H197">
        <v>8</v>
      </c>
      <c r="I197">
        <v>1</v>
      </c>
      <c r="J197">
        <v>80</v>
      </c>
      <c r="K197">
        <v>10</v>
      </c>
      <c r="L197">
        <v>10</v>
      </c>
      <c r="M197">
        <v>10</v>
      </c>
      <c r="N197">
        <v>100</v>
      </c>
      <c r="O197" t="s">
        <v>2984</v>
      </c>
      <c r="P197" t="s">
        <v>2985</v>
      </c>
      <c r="Q197" s="5" t="str">
        <f>HYPERLINK(Table6[[#This Row],[url]])</f>
        <v>https://s3.amazonaws.com/FrackFinder/Tadpole/Susquehanna/2010/2010_X-075.6712_Y0041.6632.png</v>
      </c>
      <c r="S197">
        <f>IF(LEFT(Table6[[#This Row],[answer1]])=Table6[[#This Row],[MY ANSWER]],0,1)</f>
        <v>1</v>
      </c>
    </row>
    <row r="198" spans="1:19" x14ac:dyDescent="0.25">
      <c r="A198">
        <v>279767</v>
      </c>
      <c r="B198" t="s">
        <v>2966</v>
      </c>
      <c r="C198">
        <v>2010</v>
      </c>
      <c r="D198" t="s">
        <v>170</v>
      </c>
      <c r="E198" t="s">
        <v>2973</v>
      </c>
      <c r="F198" t="s">
        <v>16</v>
      </c>
      <c r="G198" t="s">
        <v>17</v>
      </c>
      <c r="H198">
        <v>8</v>
      </c>
      <c r="I198">
        <v>1</v>
      </c>
      <c r="J198">
        <v>80</v>
      </c>
      <c r="K198">
        <v>10</v>
      </c>
      <c r="L198">
        <v>10</v>
      </c>
      <c r="M198">
        <v>10</v>
      </c>
      <c r="N198">
        <v>100</v>
      </c>
      <c r="O198" t="s">
        <v>2974</v>
      </c>
      <c r="P198" t="s">
        <v>2975</v>
      </c>
      <c r="Q198" s="5" t="str">
        <f>HYPERLINK(Table6[[#This Row],[url]])</f>
        <v>https://s3.amazonaws.com/FrackFinder/Tadpole/Susquehanna/2010/2010_X-075.6743_Y0041.7312.png</v>
      </c>
      <c r="S198">
        <f>IF(LEFT(Table6[[#This Row],[answer1]])=Table6[[#This Row],[MY ANSWER]],0,1)</f>
        <v>1</v>
      </c>
    </row>
    <row r="199" spans="1:19" x14ac:dyDescent="0.25">
      <c r="A199">
        <v>279755</v>
      </c>
      <c r="B199" t="s">
        <v>2926</v>
      </c>
      <c r="C199">
        <v>2010</v>
      </c>
      <c r="D199" t="s">
        <v>170</v>
      </c>
      <c r="E199" t="s">
        <v>2933</v>
      </c>
      <c r="F199" t="s">
        <v>16</v>
      </c>
      <c r="G199" t="s">
        <v>17</v>
      </c>
      <c r="H199">
        <v>9</v>
      </c>
      <c r="I199">
        <v>1</v>
      </c>
      <c r="J199">
        <v>90</v>
      </c>
      <c r="K199">
        <v>10</v>
      </c>
      <c r="L199">
        <v>10</v>
      </c>
      <c r="M199">
        <v>10</v>
      </c>
      <c r="N199">
        <v>100</v>
      </c>
      <c r="O199" t="s">
        <v>2934</v>
      </c>
      <c r="P199" t="s">
        <v>2935</v>
      </c>
      <c r="Q199" s="5" t="str">
        <f>HYPERLINK(Table6[[#This Row],[url]])</f>
        <v>https://s3.amazonaws.com/FrackFinder/Tadpole/Susquehanna/2010/2010_X-075.6821_Y0041.8659.png</v>
      </c>
      <c r="S199">
        <f>IF(LEFT(Table6[[#This Row],[answer1]])=Table6[[#This Row],[MY ANSWER]],0,1)</f>
        <v>1</v>
      </c>
    </row>
    <row r="200" spans="1:19" x14ac:dyDescent="0.25">
      <c r="A200">
        <v>279752</v>
      </c>
      <c r="B200" t="s">
        <v>2916</v>
      </c>
      <c r="C200">
        <v>2010</v>
      </c>
      <c r="D200" t="s">
        <v>170</v>
      </c>
      <c r="E200" t="s">
        <v>2923</v>
      </c>
      <c r="F200" t="s">
        <v>16</v>
      </c>
      <c r="G200" t="s">
        <v>17</v>
      </c>
      <c r="H200">
        <v>8</v>
      </c>
      <c r="I200">
        <v>1</v>
      </c>
      <c r="J200">
        <v>80</v>
      </c>
      <c r="K200">
        <v>10</v>
      </c>
      <c r="L200">
        <v>10</v>
      </c>
      <c r="M200">
        <v>10</v>
      </c>
      <c r="N200">
        <v>100</v>
      </c>
      <c r="O200" t="s">
        <v>2924</v>
      </c>
      <c r="P200" t="s">
        <v>2925</v>
      </c>
      <c r="Q200" s="5" t="str">
        <f>HYPERLINK(Table6[[#This Row],[url]])</f>
        <v>https://s3.amazonaws.com/FrackFinder/Tadpole/Susquehanna/2010/2010_X-075.6864_Y0041.7169.png</v>
      </c>
      <c r="S200">
        <f>IF(LEFT(Table6[[#This Row],[answer1]])=Table6[[#This Row],[MY ANSWER]],0,1)</f>
        <v>1</v>
      </c>
    </row>
    <row r="201" spans="1:19" x14ac:dyDescent="0.25">
      <c r="A201">
        <v>279743</v>
      </c>
      <c r="B201" t="s">
        <v>2886</v>
      </c>
      <c r="C201">
        <v>2010</v>
      </c>
      <c r="D201" t="s">
        <v>170</v>
      </c>
      <c r="E201" t="s">
        <v>2893</v>
      </c>
      <c r="F201" t="s">
        <v>16</v>
      </c>
      <c r="G201" t="s">
        <v>17</v>
      </c>
      <c r="H201">
        <v>9</v>
      </c>
      <c r="I201">
        <v>1</v>
      </c>
      <c r="J201">
        <v>90</v>
      </c>
      <c r="K201">
        <v>10</v>
      </c>
      <c r="L201">
        <v>10</v>
      </c>
      <c r="M201">
        <v>10</v>
      </c>
      <c r="N201">
        <v>100</v>
      </c>
      <c r="O201" t="s">
        <v>2894</v>
      </c>
      <c r="P201" t="s">
        <v>2895</v>
      </c>
      <c r="Q201" s="5" t="str">
        <f>HYPERLINK(Table6[[#This Row],[url]])</f>
        <v>https://s3.amazonaws.com/FrackFinder/Tadpole/Susquehanna/2010/2010_X-075.6896_Y0041.6590.png</v>
      </c>
      <c r="S201">
        <f>IF(LEFT(Table6[[#This Row],[answer1]])=Table6[[#This Row],[MY ANSWER]],0,1)</f>
        <v>1</v>
      </c>
    </row>
    <row r="202" spans="1:19" x14ac:dyDescent="0.25">
      <c r="A202">
        <v>279713</v>
      </c>
      <c r="B202" t="s">
        <v>2786</v>
      </c>
      <c r="C202">
        <v>2010</v>
      </c>
      <c r="D202" t="s">
        <v>170</v>
      </c>
      <c r="E202" t="s">
        <v>2793</v>
      </c>
      <c r="F202" t="s">
        <v>16</v>
      </c>
      <c r="G202" t="s">
        <v>16187</v>
      </c>
      <c r="H202">
        <v>9</v>
      </c>
      <c r="I202">
        <v>1</v>
      </c>
      <c r="J202">
        <v>90</v>
      </c>
      <c r="K202">
        <v>10</v>
      </c>
      <c r="L202">
        <v>10</v>
      </c>
      <c r="M202">
        <v>10</v>
      </c>
      <c r="N202">
        <v>100</v>
      </c>
      <c r="O202" t="s">
        <v>2794</v>
      </c>
      <c r="P202" t="s">
        <v>2795</v>
      </c>
      <c r="Q202" s="5" t="str">
        <f>HYPERLINK(Table6[[#This Row],[url]])</f>
        <v>https://s3.amazonaws.com/FrackFinder/Tadpole/Susquehanna/2010/2010_X-075.7124_Y0041.7062.png</v>
      </c>
      <c r="S202">
        <f>IF(LEFT(Table6[[#This Row],[answer1]])=Table6[[#This Row],[MY ANSWER]],0,1)</f>
        <v>1</v>
      </c>
    </row>
    <row r="203" spans="1:19" x14ac:dyDescent="0.25">
      <c r="A203">
        <v>279695</v>
      </c>
      <c r="B203" t="s">
        <v>2726</v>
      </c>
      <c r="C203">
        <v>2010</v>
      </c>
      <c r="D203" t="s">
        <v>170</v>
      </c>
      <c r="E203" t="s">
        <v>2733</v>
      </c>
      <c r="F203" t="s">
        <v>16</v>
      </c>
      <c r="G203" t="s">
        <v>17</v>
      </c>
      <c r="H203">
        <v>9</v>
      </c>
      <c r="I203">
        <v>1</v>
      </c>
      <c r="J203">
        <v>90</v>
      </c>
      <c r="K203">
        <v>10</v>
      </c>
      <c r="L203">
        <v>10</v>
      </c>
      <c r="M203">
        <v>10</v>
      </c>
      <c r="N203">
        <v>100</v>
      </c>
      <c r="O203" t="s">
        <v>2734</v>
      </c>
      <c r="P203" t="s">
        <v>2735</v>
      </c>
      <c r="Q203" s="5" t="str">
        <f>HYPERLINK(Table6[[#This Row],[url]])</f>
        <v>https://s3.amazonaws.com/FrackFinder/Tadpole/Susquehanna/2010/2010_X-075.7322_Y0041.8320.png</v>
      </c>
      <c r="S203">
        <f>IF(LEFT(Table6[[#This Row],[answer1]])=Table6[[#This Row],[MY ANSWER]],0,1)</f>
        <v>1</v>
      </c>
    </row>
    <row r="204" spans="1:19" x14ac:dyDescent="0.25">
      <c r="A204">
        <v>279683</v>
      </c>
      <c r="B204" t="s">
        <v>2686</v>
      </c>
      <c r="C204">
        <v>2010</v>
      </c>
      <c r="D204" t="s">
        <v>170</v>
      </c>
      <c r="E204" t="s">
        <v>2693</v>
      </c>
      <c r="F204" t="s">
        <v>16</v>
      </c>
      <c r="G204" t="s">
        <v>17</v>
      </c>
      <c r="H204">
        <v>9</v>
      </c>
      <c r="I204">
        <v>1</v>
      </c>
      <c r="J204">
        <v>90</v>
      </c>
      <c r="K204">
        <v>10</v>
      </c>
      <c r="L204">
        <v>10</v>
      </c>
      <c r="M204">
        <v>10</v>
      </c>
      <c r="N204">
        <v>100</v>
      </c>
      <c r="O204" t="s">
        <v>2694</v>
      </c>
      <c r="P204" t="s">
        <v>2695</v>
      </c>
      <c r="Q204" s="5" t="str">
        <f>HYPERLINK(Table6[[#This Row],[url]])</f>
        <v>https://s3.amazonaws.com/FrackFinder/Tadpole/Susquehanna/2010/2010_X-075.7440_Y0041.6527.png</v>
      </c>
      <c r="S204">
        <f>IF(LEFT(Table6[[#This Row],[answer1]])=Table6[[#This Row],[MY ANSWER]],0,1)</f>
        <v>1</v>
      </c>
    </row>
    <row r="205" spans="1:19" x14ac:dyDescent="0.25">
      <c r="A205">
        <v>279677</v>
      </c>
      <c r="B205" t="s">
        <v>2666</v>
      </c>
      <c r="C205">
        <v>2010</v>
      </c>
      <c r="D205" t="s">
        <v>170</v>
      </c>
      <c r="E205" t="s">
        <v>2673</v>
      </c>
      <c r="F205" t="s">
        <v>16</v>
      </c>
      <c r="G205" t="s">
        <v>17</v>
      </c>
      <c r="H205">
        <v>8</v>
      </c>
      <c r="I205">
        <v>1</v>
      </c>
      <c r="J205">
        <v>80</v>
      </c>
      <c r="K205">
        <v>10</v>
      </c>
      <c r="L205">
        <v>10</v>
      </c>
      <c r="M205">
        <v>10</v>
      </c>
      <c r="N205">
        <v>100</v>
      </c>
      <c r="O205" t="s">
        <v>2674</v>
      </c>
      <c r="P205" t="s">
        <v>2675</v>
      </c>
      <c r="Q205" s="5" t="str">
        <f>HYPERLINK(Table6[[#This Row],[url]])</f>
        <v>https://s3.amazonaws.com/FrackFinder/Tadpole/Susquehanna/2010/2010_X-075.7473_Y0041.6872.png</v>
      </c>
      <c r="S205">
        <f>IF(LEFT(Table6[[#This Row],[answer1]])=Table6[[#This Row],[MY ANSWER]],0,1)</f>
        <v>1</v>
      </c>
    </row>
    <row r="206" spans="1:19" x14ac:dyDescent="0.25">
      <c r="A206">
        <v>279668</v>
      </c>
      <c r="B206" t="s">
        <v>2636</v>
      </c>
      <c r="C206">
        <v>2010</v>
      </c>
      <c r="D206" t="s">
        <v>170</v>
      </c>
      <c r="E206" t="s">
        <v>2643</v>
      </c>
      <c r="F206" t="s">
        <v>16</v>
      </c>
      <c r="G206" t="s">
        <v>17</v>
      </c>
      <c r="H206">
        <v>9</v>
      </c>
      <c r="I206">
        <v>1</v>
      </c>
      <c r="J206">
        <v>90</v>
      </c>
      <c r="K206">
        <v>10</v>
      </c>
      <c r="L206">
        <v>10</v>
      </c>
      <c r="M206">
        <v>10</v>
      </c>
      <c r="N206">
        <v>100</v>
      </c>
      <c r="O206" t="s">
        <v>2644</v>
      </c>
      <c r="P206" t="s">
        <v>2645</v>
      </c>
      <c r="Q206" s="5" t="str">
        <f>HYPERLINK(Table6[[#This Row],[url]])</f>
        <v>https://s3.amazonaws.com/FrackFinder/Tadpole/Susquehanna/2010/2010_X-075.7516_Y0041.7033.png</v>
      </c>
      <c r="S206">
        <f>IF(LEFT(Table6[[#This Row],[answer1]])=Table6[[#This Row],[MY ANSWER]],0,1)</f>
        <v>1</v>
      </c>
    </row>
    <row r="207" spans="1:19" x14ac:dyDescent="0.25">
      <c r="A207">
        <v>279665</v>
      </c>
      <c r="B207" t="s">
        <v>2626</v>
      </c>
      <c r="C207">
        <v>2010</v>
      </c>
      <c r="D207" t="s">
        <v>170</v>
      </c>
      <c r="E207" t="s">
        <v>2633</v>
      </c>
      <c r="F207" t="s">
        <v>16</v>
      </c>
      <c r="G207" t="s">
        <v>17</v>
      </c>
      <c r="H207">
        <v>9</v>
      </c>
      <c r="I207">
        <v>1</v>
      </c>
      <c r="J207">
        <v>90</v>
      </c>
      <c r="K207">
        <v>10</v>
      </c>
      <c r="L207">
        <v>10</v>
      </c>
      <c r="M207">
        <v>10</v>
      </c>
      <c r="N207">
        <v>100</v>
      </c>
      <c r="O207" t="s">
        <v>2634</v>
      </c>
      <c r="P207" t="s">
        <v>2635</v>
      </c>
      <c r="Q207" s="5" t="str">
        <f>HYPERLINK(Table6[[#This Row],[url]])</f>
        <v>https://s3.amazonaws.com/FrackFinder/Tadpole/Susquehanna/2010/2010_X-075.7518_Y0041.8130.png</v>
      </c>
      <c r="S207">
        <f>IF(LEFT(Table6[[#This Row],[answer1]])=Table6[[#This Row],[MY ANSWER]],0,1)</f>
        <v>1</v>
      </c>
    </row>
    <row r="208" spans="1:19" x14ac:dyDescent="0.25">
      <c r="A208">
        <v>279638</v>
      </c>
      <c r="B208" t="s">
        <v>2537</v>
      </c>
      <c r="C208">
        <v>2010</v>
      </c>
      <c r="D208" t="s">
        <v>170</v>
      </c>
      <c r="E208" t="s">
        <v>2544</v>
      </c>
      <c r="F208" t="s">
        <v>16</v>
      </c>
      <c r="G208" t="s">
        <v>16187</v>
      </c>
      <c r="H208">
        <v>9</v>
      </c>
      <c r="I208">
        <v>1</v>
      </c>
      <c r="J208">
        <v>90</v>
      </c>
      <c r="K208">
        <v>10</v>
      </c>
      <c r="L208">
        <v>10</v>
      </c>
      <c r="M208">
        <v>10</v>
      </c>
      <c r="N208">
        <v>100</v>
      </c>
      <c r="O208" t="s">
        <v>2545</v>
      </c>
      <c r="P208" t="s">
        <v>2546</v>
      </c>
      <c r="Q208" s="5" t="str">
        <f>HYPERLINK(Table6[[#This Row],[url]])</f>
        <v>https://s3.amazonaws.com/FrackFinder/Tadpole/Susquehanna/2010/2010_X-075.7768_Y0041.6625.png</v>
      </c>
      <c r="S208">
        <f>IF(LEFT(Table6[[#This Row],[answer1]])=Table6[[#This Row],[MY ANSWER]],0,1)</f>
        <v>1</v>
      </c>
    </row>
    <row r="209" spans="1:19" x14ac:dyDescent="0.25">
      <c r="A209">
        <v>279572</v>
      </c>
      <c r="B209" t="s">
        <v>2318</v>
      </c>
      <c r="C209">
        <v>2010</v>
      </c>
      <c r="D209" t="s">
        <v>170</v>
      </c>
      <c r="E209" t="s">
        <v>2325</v>
      </c>
      <c r="F209" t="s">
        <v>16</v>
      </c>
      <c r="G209" t="s">
        <v>17</v>
      </c>
      <c r="H209">
        <v>8</v>
      </c>
      <c r="I209">
        <v>1</v>
      </c>
      <c r="J209">
        <v>80</v>
      </c>
      <c r="K209">
        <v>10</v>
      </c>
      <c r="L209">
        <v>10</v>
      </c>
      <c r="M209">
        <v>10</v>
      </c>
      <c r="N209">
        <v>100</v>
      </c>
      <c r="O209" t="s">
        <v>2326</v>
      </c>
      <c r="P209" t="s">
        <v>2327</v>
      </c>
      <c r="Q209" s="5" t="str">
        <f>HYPERLINK(Table6[[#This Row],[url]])</f>
        <v>https://s3.amazonaws.com/FrackFinder/Tadpole/Susquehanna/2010/2010_X-075.8277_Y0041.8090.png</v>
      </c>
      <c r="S209">
        <f>IF(LEFT(Table6[[#This Row],[answer1]])=Table6[[#This Row],[MY ANSWER]],0,1)</f>
        <v>1</v>
      </c>
    </row>
    <row r="210" spans="1:19" x14ac:dyDescent="0.25">
      <c r="A210">
        <v>279497</v>
      </c>
      <c r="B210" t="s">
        <v>2068</v>
      </c>
      <c r="C210">
        <v>2010</v>
      </c>
      <c r="D210" t="s">
        <v>170</v>
      </c>
      <c r="E210" t="s">
        <v>2075</v>
      </c>
      <c r="F210" t="s">
        <v>16187</v>
      </c>
      <c r="G210" t="s">
        <v>19</v>
      </c>
      <c r="H210">
        <v>9</v>
      </c>
      <c r="I210">
        <v>1</v>
      </c>
      <c r="J210">
        <v>90</v>
      </c>
      <c r="K210">
        <v>10</v>
      </c>
      <c r="L210">
        <v>10</v>
      </c>
      <c r="M210">
        <v>10</v>
      </c>
      <c r="N210">
        <v>100</v>
      </c>
      <c r="O210" t="s">
        <v>2076</v>
      </c>
      <c r="P210" t="s">
        <v>2077</v>
      </c>
      <c r="Q210" s="5" t="str">
        <f>HYPERLINK(Table6[[#This Row],[url]])</f>
        <v>https://s3.amazonaws.com/FrackFinder/Tadpole/Susquehanna/2010/2010_X-075.8670_Y0041.9311.png</v>
      </c>
      <c r="S210">
        <f>IF(LEFT(Table6[[#This Row],[answer1]])=Table6[[#This Row],[MY ANSWER]],0,1)</f>
        <v>1</v>
      </c>
    </row>
    <row r="211" spans="1:19" x14ac:dyDescent="0.25">
      <c r="A211">
        <v>279485</v>
      </c>
      <c r="B211" t="s">
        <v>2028</v>
      </c>
      <c r="C211">
        <v>2010</v>
      </c>
      <c r="D211" t="s">
        <v>170</v>
      </c>
      <c r="E211" t="s">
        <v>2035</v>
      </c>
      <c r="F211" t="s">
        <v>16187</v>
      </c>
      <c r="G211" t="s">
        <v>17</v>
      </c>
      <c r="H211">
        <v>8</v>
      </c>
      <c r="I211">
        <v>1</v>
      </c>
      <c r="J211">
        <v>80</v>
      </c>
      <c r="K211">
        <v>10</v>
      </c>
      <c r="L211">
        <v>10</v>
      </c>
      <c r="M211">
        <v>10</v>
      </c>
      <c r="N211">
        <v>100</v>
      </c>
      <c r="O211" t="s">
        <v>2036</v>
      </c>
      <c r="P211" t="s">
        <v>2037</v>
      </c>
      <c r="Q211" s="5" t="str">
        <f>HYPERLINK(Table6[[#This Row],[url]])</f>
        <v>https://s3.amazonaws.com/FrackFinder/Tadpole/Susquehanna/2010/2010_X-075.8690_Y0041.7341.png</v>
      </c>
      <c r="S211">
        <f>IF(LEFT(Table6[[#This Row],[answer1]])=Table6[[#This Row],[MY ANSWER]],0,1)</f>
        <v>1</v>
      </c>
    </row>
    <row r="212" spans="1:19" x14ac:dyDescent="0.25">
      <c r="A212">
        <v>279455</v>
      </c>
      <c r="B212" t="s">
        <v>1928</v>
      </c>
      <c r="C212">
        <v>2010</v>
      </c>
      <c r="D212" t="s">
        <v>170</v>
      </c>
      <c r="E212" t="s">
        <v>1935</v>
      </c>
      <c r="F212" t="s">
        <v>16187</v>
      </c>
      <c r="G212" t="s">
        <v>16</v>
      </c>
      <c r="H212">
        <v>11</v>
      </c>
      <c r="I212">
        <v>1</v>
      </c>
      <c r="J212">
        <v>91</v>
      </c>
      <c r="K212">
        <v>8</v>
      </c>
      <c r="L212">
        <v>12</v>
      </c>
      <c r="M212">
        <v>10</v>
      </c>
      <c r="N212">
        <v>120</v>
      </c>
      <c r="O212" t="s">
        <v>1936</v>
      </c>
      <c r="P212" t="s">
        <v>1937</v>
      </c>
      <c r="Q212" s="5" t="str">
        <f>HYPERLINK(Table6[[#This Row],[url]])</f>
        <v>https://s3.amazonaws.com/FrackFinder/Tadpole/Susquehanna/2010/2010_X-075.8770_Y0041.7339.png</v>
      </c>
      <c r="S212">
        <f>IF(LEFT(Table6[[#This Row],[answer1]])=Table6[[#This Row],[MY ANSWER]],0,1)</f>
        <v>1</v>
      </c>
    </row>
    <row r="213" spans="1:19" x14ac:dyDescent="0.25">
      <c r="A213">
        <v>279452</v>
      </c>
      <c r="B213" t="s">
        <v>1919</v>
      </c>
      <c r="C213">
        <v>2010</v>
      </c>
      <c r="D213" t="s">
        <v>170</v>
      </c>
      <c r="E213" t="s">
        <v>1926</v>
      </c>
      <c r="F213" t="s">
        <v>16187</v>
      </c>
      <c r="G213" t="s">
        <v>16</v>
      </c>
      <c r="H213">
        <v>9</v>
      </c>
      <c r="I213">
        <v>1</v>
      </c>
      <c r="J213">
        <v>90</v>
      </c>
      <c r="K213">
        <v>10</v>
      </c>
      <c r="L213">
        <v>10</v>
      </c>
      <c r="M213">
        <v>10</v>
      </c>
      <c r="N213">
        <v>100</v>
      </c>
      <c r="O213" t="s">
        <v>1927</v>
      </c>
      <c r="P213" t="s">
        <v>1925</v>
      </c>
      <c r="Q213" s="5" t="str">
        <f>HYPERLINK(Table6[[#This Row],[url]])</f>
        <v>https://s3.amazonaws.com/FrackFinder/Tadpole/Susquehanna/2010/2010_X-075.8777_Y0041.6786.png</v>
      </c>
      <c r="S213">
        <f>IF(LEFT(Table6[[#This Row],[answer1]])=Table6[[#This Row],[MY ANSWER]],0,1)</f>
        <v>1</v>
      </c>
    </row>
    <row r="214" spans="1:19" x14ac:dyDescent="0.25">
      <c r="A214">
        <v>279398</v>
      </c>
      <c r="B214" t="s">
        <v>1739</v>
      </c>
      <c r="C214">
        <v>2010</v>
      </c>
      <c r="D214" t="s">
        <v>170</v>
      </c>
      <c r="E214" t="s">
        <v>1746</v>
      </c>
      <c r="F214" t="s">
        <v>16187</v>
      </c>
      <c r="G214" t="s">
        <v>19</v>
      </c>
      <c r="H214">
        <v>9</v>
      </c>
      <c r="I214">
        <v>1</v>
      </c>
      <c r="J214">
        <v>90</v>
      </c>
      <c r="K214">
        <v>10</v>
      </c>
      <c r="L214">
        <v>10</v>
      </c>
      <c r="M214">
        <v>10</v>
      </c>
      <c r="N214">
        <v>100</v>
      </c>
      <c r="O214" t="s">
        <v>1747</v>
      </c>
      <c r="P214" t="s">
        <v>1748</v>
      </c>
      <c r="Q214" s="5" t="str">
        <f>HYPERLINK(Table6[[#This Row],[url]])</f>
        <v>https://s3.amazonaws.com/FrackFinder/Tadpole/Susquehanna/2010/2010_X-075.8869_Y0041.7116.png</v>
      </c>
      <c r="S214">
        <f>IF(LEFT(Table6[[#This Row],[answer1]])=Table6[[#This Row],[MY ANSWER]],0,1)</f>
        <v>1</v>
      </c>
    </row>
    <row r="215" spans="1:19" x14ac:dyDescent="0.25">
      <c r="A215">
        <v>279380</v>
      </c>
      <c r="B215" t="s">
        <v>1679</v>
      </c>
      <c r="C215">
        <v>2010</v>
      </c>
      <c r="D215" t="s">
        <v>170</v>
      </c>
      <c r="E215" t="s">
        <v>1686</v>
      </c>
      <c r="F215" t="s">
        <v>16187</v>
      </c>
      <c r="G215" t="s">
        <v>17</v>
      </c>
      <c r="H215">
        <v>9</v>
      </c>
      <c r="I215">
        <v>1</v>
      </c>
      <c r="J215">
        <v>90</v>
      </c>
      <c r="K215">
        <v>10</v>
      </c>
      <c r="L215">
        <v>10</v>
      </c>
      <c r="M215">
        <v>10</v>
      </c>
      <c r="N215">
        <v>100</v>
      </c>
      <c r="O215" t="s">
        <v>1687</v>
      </c>
      <c r="P215" t="s">
        <v>1688</v>
      </c>
      <c r="Q215" s="5" t="str">
        <f>HYPERLINK(Table6[[#This Row],[url]])</f>
        <v>https://s3.amazonaws.com/FrackFinder/Tadpole/Susquehanna/2010/2010_X-075.8932_Y0041.7264.png</v>
      </c>
      <c r="S215">
        <f>IF(LEFT(Table6[[#This Row],[answer1]])=Table6[[#This Row],[MY ANSWER]],0,1)</f>
        <v>1</v>
      </c>
    </row>
    <row r="216" spans="1:19" x14ac:dyDescent="0.25">
      <c r="A216">
        <v>279341</v>
      </c>
      <c r="B216" t="s">
        <v>1549</v>
      </c>
      <c r="C216">
        <v>2010</v>
      </c>
      <c r="D216" t="s">
        <v>170</v>
      </c>
      <c r="E216" t="s">
        <v>1556</v>
      </c>
      <c r="F216" t="s">
        <v>16</v>
      </c>
      <c r="G216" t="s">
        <v>17</v>
      </c>
      <c r="H216">
        <v>9</v>
      </c>
      <c r="I216">
        <v>1</v>
      </c>
      <c r="J216">
        <v>90</v>
      </c>
      <c r="K216">
        <v>10</v>
      </c>
      <c r="L216">
        <v>10</v>
      </c>
      <c r="M216">
        <v>10</v>
      </c>
      <c r="N216">
        <v>100</v>
      </c>
      <c r="O216" t="s">
        <v>1557</v>
      </c>
      <c r="P216" t="s">
        <v>1558</v>
      </c>
      <c r="Q216" s="5" t="str">
        <f>HYPERLINK(Table6[[#This Row],[url]])</f>
        <v>https://s3.amazonaws.com/FrackFinder/Tadpole/Susquehanna/2010/2010_X-075.9065_Y0041.7097.png</v>
      </c>
      <c r="S216">
        <f>IF(LEFT(Table6[[#This Row],[answer1]])=Table6[[#This Row],[MY ANSWER]],0,1)</f>
        <v>1</v>
      </c>
    </row>
    <row r="217" spans="1:19" x14ac:dyDescent="0.25">
      <c r="A217">
        <v>279335</v>
      </c>
      <c r="B217" t="s">
        <v>1529</v>
      </c>
      <c r="C217">
        <v>2010</v>
      </c>
      <c r="D217" t="s">
        <v>170</v>
      </c>
      <c r="E217" t="s">
        <v>1536</v>
      </c>
      <c r="F217" t="s">
        <v>16187</v>
      </c>
      <c r="G217" t="s">
        <v>17</v>
      </c>
      <c r="H217">
        <v>9</v>
      </c>
      <c r="I217">
        <v>1</v>
      </c>
      <c r="J217">
        <v>90</v>
      </c>
      <c r="K217">
        <v>10</v>
      </c>
      <c r="L217">
        <v>10</v>
      </c>
      <c r="M217">
        <v>10</v>
      </c>
      <c r="N217">
        <v>100</v>
      </c>
      <c r="O217" t="s">
        <v>1537</v>
      </c>
      <c r="P217" t="s">
        <v>1538</v>
      </c>
      <c r="Q217" s="5" t="str">
        <f>HYPERLINK(Table6[[#This Row],[url]])</f>
        <v>https://s3.amazonaws.com/FrackFinder/Tadpole/Susquehanna/2010/2010_X-075.9074_Y0041.7029.png</v>
      </c>
      <c r="S217">
        <f>IF(LEFT(Table6[[#This Row],[answer1]])=Table6[[#This Row],[MY ANSWER]],0,1)</f>
        <v>1</v>
      </c>
    </row>
    <row r="218" spans="1:19" x14ac:dyDescent="0.25">
      <c r="A218">
        <v>279332</v>
      </c>
      <c r="B218" t="s">
        <v>1519</v>
      </c>
      <c r="C218">
        <v>2010</v>
      </c>
      <c r="D218" t="s">
        <v>170</v>
      </c>
      <c r="E218" t="s">
        <v>1526</v>
      </c>
      <c r="F218" t="s">
        <v>16187</v>
      </c>
      <c r="G218" t="s">
        <v>19</v>
      </c>
      <c r="H218">
        <v>9</v>
      </c>
      <c r="I218">
        <v>1</v>
      </c>
      <c r="J218">
        <v>90</v>
      </c>
      <c r="K218">
        <v>10</v>
      </c>
      <c r="L218">
        <v>10</v>
      </c>
      <c r="M218">
        <v>10</v>
      </c>
      <c r="N218">
        <v>100</v>
      </c>
      <c r="O218" t="s">
        <v>1527</v>
      </c>
      <c r="P218" t="s">
        <v>1528</v>
      </c>
      <c r="Q218" s="5" t="str">
        <f>HYPERLINK(Table6[[#This Row],[url]])</f>
        <v>https://s3.amazonaws.com/FrackFinder/Tadpole/Susquehanna/2010/2010_X-075.9085_Y0041.7298.png</v>
      </c>
      <c r="S218">
        <f>IF(LEFT(Table6[[#This Row],[answer1]])=Table6[[#This Row],[MY ANSWER]],0,1)</f>
        <v>1</v>
      </c>
    </row>
    <row r="219" spans="1:19" x14ac:dyDescent="0.25">
      <c r="A219">
        <v>279314</v>
      </c>
      <c r="B219" t="s">
        <v>1459</v>
      </c>
      <c r="C219">
        <v>2010</v>
      </c>
      <c r="D219" t="s">
        <v>170</v>
      </c>
      <c r="E219" t="s">
        <v>1466</v>
      </c>
      <c r="F219" t="s">
        <v>16187</v>
      </c>
      <c r="G219" t="s">
        <v>19</v>
      </c>
      <c r="H219">
        <v>9</v>
      </c>
      <c r="I219">
        <v>1</v>
      </c>
      <c r="J219">
        <v>90</v>
      </c>
      <c r="K219">
        <v>10</v>
      </c>
      <c r="L219">
        <v>10</v>
      </c>
      <c r="M219">
        <v>10</v>
      </c>
      <c r="N219">
        <v>100</v>
      </c>
      <c r="O219" t="s">
        <v>1467</v>
      </c>
      <c r="P219" t="s">
        <v>1468</v>
      </c>
      <c r="Q219" s="5" t="str">
        <f>HYPERLINK(Table6[[#This Row],[url]])</f>
        <v>https://s3.amazonaws.com/FrackFinder/Tadpole/Susquehanna/2010/2010_X-075.9104_Y0041.7419.png</v>
      </c>
      <c r="S219">
        <f>IF(LEFT(Table6[[#This Row],[answer1]])=Table6[[#This Row],[MY ANSWER]],0,1)</f>
        <v>1</v>
      </c>
    </row>
    <row r="220" spans="1:19" x14ac:dyDescent="0.25">
      <c r="A220">
        <v>279311</v>
      </c>
      <c r="B220" t="s">
        <v>1449</v>
      </c>
      <c r="C220">
        <v>2010</v>
      </c>
      <c r="D220" t="s">
        <v>170</v>
      </c>
      <c r="E220" t="s">
        <v>1456</v>
      </c>
      <c r="F220" t="s">
        <v>16187</v>
      </c>
      <c r="G220" t="s">
        <v>17</v>
      </c>
      <c r="H220">
        <v>8</v>
      </c>
      <c r="I220">
        <v>1</v>
      </c>
      <c r="J220">
        <v>80</v>
      </c>
      <c r="K220">
        <v>10</v>
      </c>
      <c r="L220">
        <v>10</v>
      </c>
      <c r="M220">
        <v>10</v>
      </c>
      <c r="N220">
        <v>100</v>
      </c>
      <c r="O220" t="s">
        <v>1457</v>
      </c>
      <c r="P220" t="s">
        <v>1458</v>
      </c>
      <c r="Q220" s="5" t="str">
        <f>HYPERLINK(Table6[[#This Row],[url]])</f>
        <v>https://s3.amazonaws.com/FrackFinder/Tadpole/Susquehanna/2010/2010_X-075.9105_Y0041.6989.png</v>
      </c>
      <c r="S220">
        <f>IF(LEFT(Table6[[#This Row],[answer1]])=Table6[[#This Row],[MY ANSWER]],0,1)</f>
        <v>1</v>
      </c>
    </row>
    <row r="221" spans="1:19" x14ac:dyDescent="0.25">
      <c r="A221">
        <v>279278</v>
      </c>
      <c r="B221" t="s">
        <v>1339</v>
      </c>
      <c r="C221">
        <v>2010</v>
      </c>
      <c r="D221" t="s">
        <v>170</v>
      </c>
      <c r="E221" t="s">
        <v>1346</v>
      </c>
      <c r="F221" t="s">
        <v>19</v>
      </c>
      <c r="G221" t="s">
        <v>16</v>
      </c>
      <c r="H221">
        <v>9</v>
      </c>
      <c r="I221">
        <v>1</v>
      </c>
      <c r="J221">
        <v>90</v>
      </c>
      <c r="K221">
        <v>10</v>
      </c>
      <c r="L221">
        <v>10</v>
      </c>
      <c r="M221">
        <v>10</v>
      </c>
      <c r="N221">
        <v>100</v>
      </c>
      <c r="O221" t="s">
        <v>1347</v>
      </c>
      <c r="P221" t="s">
        <v>1348</v>
      </c>
      <c r="Q221" s="5" t="str">
        <f>HYPERLINK(Table6[[#This Row],[url]])</f>
        <v>https://s3.amazonaws.com/FrackFinder/Tadpole/Susquehanna/2010/2010_X-075.9243_Y0041.7275.png</v>
      </c>
      <c r="S221">
        <f>IF(LEFT(Table6[[#This Row],[answer1]])=Table6[[#This Row],[MY ANSWER]],0,1)</f>
        <v>1</v>
      </c>
    </row>
    <row r="222" spans="1:19" x14ac:dyDescent="0.25">
      <c r="A222">
        <v>279266</v>
      </c>
      <c r="B222" t="s">
        <v>1299</v>
      </c>
      <c r="C222">
        <v>2010</v>
      </c>
      <c r="D222" t="s">
        <v>170</v>
      </c>
      <c r="E222" t="s">
        <v>1306</v>
      </c>
      <c r="F222" t="s">
        <v>16</v>
      </c>
      <c r="G222" t="s">
        <v>17</v>
      </c>
      <c r="H222">
        <v>9</v>
      </c>
      <c r="I222">
        <v>1</v>
      </c>
      <c r="J222">
        <v>90</v>
      </c>
      <c r="K222">
        <v>10</v>
      </c>
      <c r="L222">
        <v>10</v>
      </c>
      <c r="M222">
        <v>10</v>
      </c>
      <c r="N222">
        <v>100</v>
      </c>
      <c r="O222" t="s">
        <v>1307</v>
      </c>
      <c r="P222" t="s">
        <v>1308</v>
      </c>
      <c r="Q222" s="5" t="str">
        <f>HYPERLINK(Table6[[#This Row],[url]])</f>
        <v>https://s3.amazonaws.com/FrackFinder/Tadpole/Susquehanna/2010/2010_X-075.9285_Y0041.8316.png</v>
      </c>
      <c r="S222">
        <f>IF(LEFT(Table6[[#This Row],[answer1]])=Table6[[#This Row],[MY ANSWER]],0,1)</f>
        <v>1</v>
      </c>
    </row>
    <row r="223" spans="1:19" x14ac:dyDescent="0.25">
      <c r="A223">
        <v>279200</v>
      </c>
      <c r="B223" t="s">
        <v>1079</v>
      </c>
      <c r="C223">
        <v>2010</v>
      </c>
      <c r="D223" t="s">
        <v>170</v>
      </c>
      <c r="E223" t="s">
        <v>1086</v>
      </c>
      <c r="F223" t="s">
        <v>16187</v>
      </c>
      <c r="G223" t="s">
        <v>17</v>
      </c>
      <c r="H223">
        <v>9</v>
      </c>
      <c r="I223">
        <v>1</v>
      </c>
      <c r="J223">
        <v>90</v>
      </c>
      <c r="K223">
        <v>10</v>
      </c>
      <c r="L223">
        <v>10</v>
      </c>
      <c r="M223">
        <v>10</v>
      </c>
      <c r="N223">
        <v>100</v>
      </c>
      <c r="O223" t="s">
        <v>1087</v>
      </c>
      <c r="P223" t="s">
        <v>1088</v>
      </c>
      <c r="Q223" s="5" t="str">
        <f>HYPERLINK(Table6[[#This Row],[url]])</f>
        <v>https://s3.amazonaws.com/FrackFinder/Tadpole/Susquehanna/2010/2010_X-075.9518_Y0041.7330.png</v>
      </c>
      <c r="S223">
        <f>IF(LEFT(Table6[[#This Row],[answer1]])=Table6[[#This Row],[MY ANSWER]],0,1)</f>
        <v>1</v>
      </c>
    </row>
    <row r="224" spans="1:19" x14ac:dyDescent="0.25">
      <c r="A224">
        <v>279194</v>
      </c>
      <c r="B224" t="s">
        <v>1059</v>
      </c>
      <c r="C224">
        <v>2010</v>
      </c>
      <c r="D224" t="s">
        <v>170</v>
      </c>
      <c r="E224" t="s">
        <v>1066</v>
      </c>
      <c r="F224" t="s">
        <v>16187</v>
      </c>
      <c r="G224" t="s">
        <v>17</v>
      </c>
      <c r="H224">
        <v>9</v>
      </c>
      <c r="I224">
        <v>1</v>
      </c>
      <c r="J224">
        <v>90</v>
      </c>
      <c r="K224">
        <v>10</v>
      </c>
      <c r="L224">
        <v>10</v>
      </c>
      <c r="M224">
        <v>10</v>
      </c>
      <c r="N224">
        <v>100</v>
      </c>
      <c r="O224" t="s">
        <v>1067</v>
      </c>
      <c r="P224" t="s">
        <v>1068</v>
      </c>
      <c r="Q224" s="5" t="str">
        <f>HYPERLINK(Table6[[#This Row],[url]])</f>
        <v>https://s3.amazonaws.com/FrackFinder/Tadpole/Susquehanna/2010/2010_X-075.9533_Y0041.7438.png</v>
      </c>
      <c r="S224">
        <f>IF(LEFT(Table6[[#This Row],[answer1]])=Table6[[#This Row],[MY ANSWER]],0,1)</f>
        <v>1</v>
      </c>
    </row>
    <row r="225" spans="1:19" x14ac:dyDescent="0.25">
      <c r="A225">
        <v>279191</v>
      </c>
      <c r="B225" t="s">
        <v>1049</v>
      </c>
      <c r="C225">
        <v>2010</v>
      </c>
      <c r="D225" t="s">
        <v>170</v>
      </c>
      <c r="E225" t="s">
        <v>1056</v>
      </c>
      <c r="F225" t="s">
        <v>19</v>
      </c>
      <c r="G225" t="s">
        <v>16187</v>
      </c>
      <c r="H225">
        <v>9</v>
      </c>
      <c r="I225">
        <v>1</v>
      </c>
      <c r="J225">
        <v>90</v>
      </c>
      <c r="K225">
        <v>10</v>
      </c>
      <c r="L225">
        <v>10</v>
      </c>
      <c r="M225">
        <v>10</v>
      </c>
      <c r="N225">
        <v>100</v>
      </c>
      <c r="O225" t="s">
        <v>1057</v>
      </c>
      <c r="P225" t="s">
        <v>1058</v>
      </c>
      <c r="Q225" s="5" t="str">
        <f>HYPERLINK(Table6[[#This Row],[url]])</f>
        <v>https://s3.amazonaws.com/FrackFinder/Tadpole/Susquehanna/2010/2010_X-075.9552_Y0041.7024.png</v>
      </c>
      <c r="S225">
        <f>IF(LEFT(Table6[[#This Row],[answer1]])=Table6[[#This Row],[MY ANSWER]],0,1)</f>
        <v>1</v>
      </c>
    </row>
    <row r="226" spans="1:19" x14ac:dyDescent="0.25">
      <c r="A226">
        <v>279188</v>
      </c>
      <c r="B226" t="s">
        <v>1039</v>
      </c>
      <c r="C226">
        <v>2010</v>
      </c>
      <c r="D226" t="s">
        <v>170</v>
      </c>
      <c r="E226" t="s">
        <v>1046</v>
      </c>
      <c r="F226" t="s">
        <v>16</v>
      </c>
      <c r="G226" t="s">
        <v>17</v>
      </c>
      <c r="H226">
        <v>9</v>
      </c>
      <c r="I226">
        <v>1</v>
      </c>
      <c r="J226">
        <v>90</v>
      </c>
      <c r="K226">
        <v>10</v>
      </c>
      <c r="L226">
        <v>10</v>
      </c>
      <c r="M226">
        <v>10</v>
      </c>
      <c r="N226">
        <v>100</v>
      </c>
      <c r="O226" t="s">
        <v>1047</v>
      </c>
      <c r="P226" t="s">
        <v>1048</v>
      </c>
      <c r="Q226" s="5" t="str">
        <f>HYPERLINK(Table6[[#This Row],[url]])</f>
        <v>https://s3.amazonaws.com/FrackFinder/Tadpole/Susquehanna/2010/2010_X-075.9553_Y0041.8134.png</v>
      </c>
      <c r="S226">
        <f>IF(LEFT(Table6[[#This Row],[answer1]])=Table6[[#This Row],[MY ANSWER]],0,1)</f>
        <v>1</v>
      </c>
    </row>
    <row r="227" spans="1:19" x14ac:dyDescent="0.25">
      <c r="A227">
        <v>279176</v>
      </c>
      <c r="B227" t="s">
        <v>999</v>
      </c>
      <c r="C227">
        <v>2010</v>
      </c>
      <c r="D227" t="s">
        <v>170</v>
      </c>
      <c r="E227" t="s">
        <v>1006</v>
      </c>
      <c r="F227" t="s">
        <v>16187</v>
      </c>
      <c r="G227" t="s">
        <v>19</v>
      </c>
      <c r="H227">
        <v>9</v>
      </c>
      <c r="I227">
        <v>1</v>
      </c>
      <c r="J227">
        <v>90</v>
      </c>
      <c r="K227">
        <v>10</v>
      </c>
      <c r="L227">
        <v>10</v>
      </c>
      <c r="M227">
        <v>10</v>
      </c>
      <c r="N227">
        <v>100</v>
      </c>
      <c r="O227" t="s">
        <v>1007</v>
      </c>
      <c r="P227" t="s">
        <v>1008</v>
      </c>
      <c r="Q227" s="5" t="str">
        <f>HYPERLINK(Table6[[#This Row],[url]])</f>
        <v>https://s3.amazonaws.com/FrackFinder/Tadpole/Susquehanna/2010/2010_X-075.9603_Y0041.6556.png</v>
      </c>
      <c r="S227">
        <f>IF(LEFT(Table6[[#This Row],[answer1]])=Table6[[#This Row],[MY ANSWER]],0,1)</f>
        <v>1</v>
      </c>
    </row>
    <row r="228" spans="1:19" x14ac:dyDescent="0.25">
      <c r="A228">
        <v>279137</v>
      </c>
      <c r="B228" t="s">
        <v>869</v>
      </c>
      <c r="C228">
        <v>2010</v>
      </c>
      <c r="D228" t="s">
        <v>170</v>
      </c>
      <c r="E228" t="s">
        <v>876</v>
      </c>
      <c r="F228" t="s">
        <v>16187</v>
      </c>
      <c r="G228" t="s">
        <v>17</v>
      </c>
      <c r="H228">
        <v>9</v>
      </c>
      <c r="I228">
        <v>1</v>
      </c>
      <c r="J228">
        <v>90</v>
      </c>
      <c r="K228">
        <v>10</v>
      </c>
      <c r="L228">
        <v>10</v>
      </c>
      <c r="M228">
        <v>10</v>
      </c>
      <c r="N228">
        <v>100</v>
      </c>
      <c r="O228" t="s">
        <v>877</v>
      </c>
      <c r="P228" t="s">
        <v>878</v>
      </c>
      <c r="Q228" s="5" t="str">
        <f>HYPERLINK(Table6[[#This Row],[url]])</f>
        <v>https://s3.amazonaws.com/FrackFinder/Tadpole/Susquehanna/2010/2010_X-075.9731_Y0041.7640.png</v>
      </c>
      <c r="S228">
        <f>IF(LEFT(Table6[[#This Row],[answer1]])=Table6[[#This Row],[MY ANSWER]],0,1)</f>
        <v>1</v>
      </c>
    </row>
    <row r="229" spans="1:19" x14ac:dyDescent="0.25">
      <c r="A229">
        <v>279101</v>
      </c>
      <c r="B229" t="s">
        <v>749</v>
      </c>
      <c r="C229">
        <v>2010</v>
      </c>
      <c r="D229" t="s">
        <v>170</v>
      </c>
      <c r="E229" t="s">
        <v>756</v>
      </c>
      <c r="F229" t="s">
        <v>16187</v>
      </c>
      <c r="G229" t="s">
        <v>19</v>
      </c>
      <c r="H229">
        <v>8</v>
      </c>
      <c r="I229">
        <v>1</v>
      </c>
      <c r="J229">
        <v>80</v>
      </c>
      <c r="K229">
        <v>10</v>
      </c>
      <c r="L229">
        <v>10</v>
      </c>
      <c r="M229">
        <v>10</v>
      </c>
      <c r="N229">
        <v>100</v>
      </c>
      <c r="O229" t="s">
        <v>757</v>
      </c>
      <c r="P229" t="s">
        <v>758</v>
      </c>
      <c r="Q229" s="5" t="str">
        <f>HYPERLINK(Table6[[#This Row],[url]])</f>
        <v>https://s3.amazonaws.com/FrackFinder/Tadpole/Susquehanna/2010/2010_X-076.0013_Y0041.7523.png</v>
      </c>
      <c r="S229">
        <f>IF(LEFT(Table6[[#This Row],[answer1]])=Table6[[#This Row],[MY ANSWER]],0,1)</f>
        <v>1</v>
      </c>
    </row>
    <row r="230" spans="1:19" x14ac:dyDescent="0.25">
      <c r="A230">
        <v>279092</v>
      </c>
      <c r="B230" t="s">
        <v>719</v>
      </c>
      <c r="C230">
        <v>2010</v>
      </c>
      <c r="D230" t="s">
        <v>170</v>
      </c>
      <c r="E230" t="s">
        <v>726</v>
      </c>
      <c r="F230" t="s">
        <v>16187</v>
      </c>
      <c r="G230" t="s">
        <v>17</v>
      </c>
      <c r="H230">
        <v>9</v>
      </c>
      <c r="I230">
        <v>1</v>
      </c>
      <c r="J230">
        <v>90</v>
      </c>
      <c r="K230">
        <v>10</v>
      </c>
      <c r="L230">
        <v>10</v>
      </c>
      <c r="M230">
        <v>10</v>
      </c>
      <c r="N230">
        <v>100</v>
      </c>
      <c r="O230" t="s">
        <v>727</v>
      </c>
      <c r="P230" t="s">
        <v>728</v>
      </c>
      <c r="Q230" s="5" t="str">
        <f>HYPERLINK(Table6[[#This Row],[url]])</f>
        <v>https://s3.amazonaws.com/FrackFinder/Tadpole/Susquehanna/2010/2010_X-076.0112_Y0041.7796.png</v>
      </c>
      <c r="S230">
        <f>IF(LEFT(Table6[[#This Row],[answer1]])=Table6[[#This Row],[MY ANSWER]],0,1)</f>
        <v>1</v>
      </c>
    </row>
    <row r="231" spans="1:19" x14ac:dyDescent="0.25">
      <c r="A231">
        <v>279083</v>
      </c>
      <c r="B231" t="s">
        <v>689</v>
      </c>
      <c r="C231">
        <v>2010</v>
      </c>
      <c r="D231" t="s">
        <v>170</v>
      </c>
      <c r="E231" t="s">
        <v>696</v>
      </c>
      <c r="F231" t="s">
        <v>16187</v>
      </c>
      <c r="G231" t="s">
        <v>16</v>
      </c>
      <c r="H231">
        <v>9</v>
      </c>
      <c r="I231">
        <v>1</v>
      </c>
      <c r="J231">
        <v>90</v>
      </c>
      <c r="K231">
        <v>10</v>
      </c>
      <c r="L231">
        <v>10</v>
      </c>
      <c r="M231">
        <v>10</v>
      </c>
      <c r="N231">
        <v>100</v>
      </c>
      <c r="O231" t="s">
        <v>697</v>
      </c>
      <c r="P231" t="s">
        <v>698</v>
      </c>
      <c r="Q231" s="5" t="str">
        <f>HYPERLINK(Table6[[#This Row],[url]])</f>
        <v>https://s3.amazonaws.com/FrackFinder/Tadpole/Susquehanna/2010/2010_X-076.0149_Y0041.7088.png</v>
      </c>
      <c r="S231">
        <f>IF(LEFT(Table6[[#This Row],[answer1]])=Table6[[#This Row],[MY ANSWER]],0,1)</f>
        <v>1</v>
      </c>
    </row>
    <row r="232" spans="1:19" x14ac:dyDescent="0.25">
      <c r="A232">
        <v>279080</v>
      </c>
      <c r="B232" t="s">
        <v>679</v>
      </c>
      <c r="C232">
        <v>2010</v>
      </c>
      <c r="D232" t="s">
        <v>170</v>
      </c>
      <c r="E232" t="s">
        <v>686</v>
      </c>
      <c r="F232" t="s">
        <v>16</v>
      </c>
      <c r="G232" t="s">
        <v>17</v>
      </c>
      <c r="H232">
        <v>9</v>
      </c>
      <c r="I232">
        <v>1</v>
      </c>
      <c r="J232">
        <v>90</v>
      </c>
      <c r="K232">
        <v>10</v>
      </c>
      <c r="L232">
        <v>10</v>
      </c>
      <c r="M232">
        <v>10</v>
      </c>
      <c r="N232">
        <v>100</v>
      </c>
      <c r="O232" t="s">
        <v>687</v>
      </c>
      <c r="P232" t="s">
        <v>688</v>
      </c>
      <c r="Q232" s="5" t="str">
        <f>HYPERLINK(Table6[[#This Row],[url]])</f>
        <v>https://s3.amazonaws.com/FrackFinder/Tadpole/Susquehanna/2010/2010_X-076.0168_Y0041.6718.png</v>
      </c>
      <c r="S232">
        <f>IF(LEFT(Table6[[#This Row],[answer1]])=Table6[[#This Row],[MY ANSWER]],0,1)</f>
        <v>1</v>
      </c>
    </row>
    <row r="233" spans="1:19" x14ac:dyDescent="0.25">
      <c r="A233">
        <v>279055</v>
      </c>
      <c r="B233" t="s">
        <v>589</v>
      </c>
      <c r="C233">
        <v>2010</v>
      </c>
      <c r="D233" t="s">
        <v>170</v>
      </c>
      <c r="E233" t="s">
        <v>603</v>
      </c>
      <c r="F233" t="s">
        <v>16187</v>
      </c>
      <c r="G233" t="s">
        <v>19</v>
      </c>
      <c r="H233">
        <v>9</v>
      </c>
      <c r="I233">
        <v>1</v>
      </c>
      <c r="J233">
        <v>90</v>
      </c>
      <c r="K233">
        <v>10</v>
      </c>
      <c r="L233">
        <v>10</v>
      </c>
      <c r="M233">
        <v>10</v>
      </c>
      <c r="N233">
        <v>100</v>
      </c>
      <c r="O233" t="s">
        <v>604</v>
      </c>
      <c r="P233" t="s">
        <v>605</v>
      </c>
      <c r="Q233" s="5" t="str">
        <f>HYPERLINK(Table6[[#This Row],[url]])</f>
        <v>https://s3.amazonaws.com/FrackFinder/Tadpole/Susquehanna/2010/2010_X-076.0294_Y0041.7948.png</v>
      </c>
      <c r="S233">
        <f>IF(LEFT(Table6[[#This Row],[answer1]])=Table6[[#This Row],[MY ANSWER]],0,1)</f>
        <v>1</v>
      </c>
    </row>
    <row r="234" spans="1:19" x14ac:dyDescent="0.25">
      <c r="A234">
        <v>279026</v>
      </c>
      <c r="B234" t="s">
        <v>499</v>
      </c>
      <c r="C234">
        <v>2010</v>
      </c>
      <c r="D234" t="s">
        <v>170</v>
      </c>
      <c r="E234" t="s">
        <v>506</v>
      </c>
      <c r="F234" t="s">
        <v>16187</v>
      </c>
      <c r="G234" t="s">
        <v>19</v>
      </c>
      <c r="H234">
        <v>9</v>
      </c>
      <c r="I234">
        <v>1</v>
      </c>
      <c r="J234">
        <v>90</v>
      </c>
      <c r="K234">
        <v>10</v>
      </c>
      <c r="L234">
        <v>10</v>
      </c>
      <c r="M234">
        <v>10</v>
      </c>
      <c r="N234">
        <v>100</v>
      </c>
      <c r="O234" t="s">
        <v>507</v>
      </c>
      <c r="P234" t="s">
        <v>508</v>
      </c>
      <c r="Q234" s="5" t="str">
        <f>HYPERLINK(Table6[[#This Row],[url]])</f>
        <v>https://s3.amazonaws.com/FrackFinder/Tadpole/Susquehanna/2010/2010_X-076.0522_Y0041.7195.png</v>
      </c>
      <c r="S234">
        <f>IF(LEFT(Table6[[#This Row],[answer1]])=Table6[[#This Row],[MY ANSWER]],0,1)</f>
        <v>1</v>
      </c>
    </row>
    <row r="235" spans="1:19" x14ac:dyDescent="0.25">
      <c r="A235">
        <v>279020</v>
      </c>
      <c r="B235" t="s">
        <v>479</v>
      </c>
      <c r="C235">
        <v>2010</v>
      </c>
      <c r="D235" t="s">
        <v>170</v>
      </c>
      <c r="E235" t="s">
        <v>486</v>
      </c>
      <c r="F235" t="s">
        <v>16187</v>
      </c>
      <c r="G235" t="s">
        <v>19</v>
      </c>
      <c r="H235">
        <v>10</v>
      </c>
      <c r="I235">
        <v>1</v>
      </c>
      <c r="J235">
        <v>90</v>
      </c>
      <c r="K235">
        <v>9</v>
      </c>
      <c r="L235">
        <v>11</v>
      </c>
      <c r="M235">
        <v>10</v>
      </c>
      <c r="N235">
        <v>110</v>
      </c>
      <c r="O235" t="s">
        <v>487</v>
      </c>
      <c r="P235" t="s">
        <v>488</v>
      </c>
      <c r="Q235" s="5" t="str">
        <f>HYPERLINK(Table6[[#This Row],[url]])</f>
        <v>https://s3.amazonaws.com/FrackFinder/Tadpole/Susquehanna/2010/2010_X-076.0536_Y0041.7391.png</v>
      </c>
      <c r="S235">
        <f>IF(LEFT(Table6[[#This Row],[answer1]])=Table6[[#This Row],[MY ANSWER]],0,1)</f>
        <v>1</v>
      </c>
    </row>
    <row r="236" spans="1:19" x14ac:dyDescent="0.25">
      <c r="A236">
        <v>279011</v>
      </c>
      <c r="B236" t="s">
        <v>449</v>
      </c>
      <c r="C236">
        <v>2010</v>
      </c>
      <c r="D236" t="s">
        <v>170</v>
      </c>
      <c r="E236" t="s">
        <v>456</v>
      </c>
      <c r="F236" t="s">
        <v>16</v>
      </c>
      <c r="G236" t="s">
        <v>16187</v>
      </c>
      <c r="H236">
        <v>9</v>
      </c>
      <c r="I236">
        <v>1</v>
      </c>
      <c r="J236">
        <v>90</v>
      </c>
      <c r="K236">
        <v>10</v>
      </c>
      <c r="L236">
        <v>10</v>
      </c>
      <c r="M236">
        <v>10</v>
      </c>
      <c r="N236">
        <v>100</v>
      </c>
      <c r="O236" t="s">
        <v>457</v>
      </c>
      <c r="P236" t="s">
        <v>458</v>
      </c>
      <c r="Q236" s="5" t="str">
        <f>HYPERLINK(Table6[[#This Row],[url]])</f>
        <v>https://s3.amazonaws.com/FrackFinder/Tadpole/Susquehanna/2010/2010_X-076.0610_Y0041.7354.png</v>
      </c>
      <c r="S236">
        <f>IF(LEFT(Table6[[#This Row],[answer1]])=Table6[[#This Row],[MY ANSWER]],0,1)</f>
        <v>1</v>
      </c>
    </row>
    <row r="237" spans="1:19" x14ac:dyDescent="0.25">
      <c r="A237">
        <v>279005</v>
      </c>
      <c r="B237" t="s">
        <v>429</v>
      </c>
      <c r="C237">
        <v>2010</v>
      </c>
      <c r="D237" t="s">
        <v>170</v>
      </c>
      <c r="E237" t="s">
        <v>436</v>
      </c>
      <c r="F237" t="s">
        <v>19</v>
      </c>
      <c r="G237" t="s">
        <v>16187</v>
      </c>
      <c r="H237">
        <v>9</v>
      </c>
      <c r="I237">
        <v>1</v>
      </c>
      <c r="J237">
        <v>90</v>
      </c>
      <c r="K237">
        <v>10</v>
      </c>
      <c r="L237">
        <v>10</v>
      </c>
      <c r="M237">
        <v>10</v>
      </c>
      <c r="N237">
        <v>100</v>
      </c>
      <c r="O237" t="s">
        <v>437</v>
      </c>
      <c r="P237" t="s">
        <v>438</v>
      </c>
      <c r="Q237" s="5" t="str">
        <f>HYPERLINK(Table6[[#This Row],[url]])</f>
        <v>https://s3.amazonaws.com/FrackFinder/Tadpole/Susquehanna/2010/2010_X-076.0627_Y0041.7195.png</v>
      </c>
      <c r="S237">
        <f>IF(LEFT(Table6[[#This Row],[answer1]])=Table6[[#This Row],[MY ANSWER]],0,1)</f>
        <v>1</v>
      </c>
    </row>
    <row r="238" spans="1:19" x14ac:dyDescent="0.25">
      <c r="A238">
        <v>278996</v>
      </c>
      <c r="B238" t="s">
        <v>399</v>
      </c>
      <c r="C238">
        <v>2010</v>
      </c>
      <c r="D238" t="s">
        <v>170</v>
      </c>
      <c r="E238" t="s">
        <v>406</v>
      </c>
      <c r="F238" t="s">
        <v>16187</v>
      </c>
      <c r="G238" t="s">
        <v>19</v>
      </c>
      <c r="H238">
        <v>9</v>
      </c>
      <c r="I238">
        <v>1</v>
      </c>
      <c r="J238">
        <v>90</v>
      </c>
      <c r="K238">
        <v>10</v>
      </c>
      <c r="L238">
        <v>10</v>
      </c>
      <c r="M238">
        <v>10</v>
      </c>
      <c r="N238">
        <v>100</v>
      </c>
      <c r="O238" t="s">
        <v>407</v>
      </c>
      <c r="P238" t="s">
        <v>408</v>
      </c>
      <c r="Q238" s="5" t="str">
        <f>HYPERLINK(Table6[[#This Row],[url]])</f>
        <v>https://s3.amazonaws.com/FrackFinder/Tadpole/Susquehanna/2010/2010_X-076.0693_Y0041.6797.png</v>
      </c>
      <c r="S238">
        <f>IF(LEFT(Table6[[#This Row],[answer1]])=Table6[[#This Row],[MY ANSWER]],0,1)</f>
        <v>1</v>
      </c>
    </row>
    <row r="239" spans="1:19" x14ac:dyDescent="0.25">
      <c r="A239">
        <v>278984</v>
      </c>
      <c r="B239" t="s">
        <v>359</v>
      </c>
      <c r="C239">
        <v>2010</v>
      </c>
      <c r="D239" t="s">
        <v>170</v>
      </c>
      <c r="E239" t="s">
        <v>366</v>
      </c>
      <c r="F239" t="s">
        <v>16187</v>
      </c>
      <c r="G239" t="s">
        <v>17</v>
      </c>
      <c r="H239">
        <v>9</v>
      </c>
      <c r="I239">
        <v>1</v>
      </c>
      <c r="J239">
        <v>90</v>
      </c>
      <c r="K239">
        <v>10</v>
      </c>
      <c r="L239">
        <v>10</v>
      </c>
      <c r="M239">
        <v>10</v>
      </c>
      <c r="N239">
        <v>100</v>
      </c>
      <c r="O239" t="s">
        <v>367</v>
      </c>
      <c r="P239" t="s">
        <v>368</v>
      </c>
      <c r="Q239" s="5" t="str">
        <f>HYPERLINK(Table6[[#This Row],[url]])</f>
        <v>https://s3.amazonaws.com/FrackFinder/Tadpole/Susquehanna/2010/2010_X-076.0807_Y0041.6830.png</v>
      </c>
      <c r="S239">
        <f>IF(LEFT(Table6[[#This Row],[answer1]])=Table6[[#This Row],[MY ANSWER]],0,1)</f>
        <v>1</v>
      </c>
    </row>
    <row r="240" spans="1:19" x14ac:dyDescent="0.25">
      <c r="A240">
        <v>278981</v>
      </c>
      <c r="B240" t="s">
        <v>349</v>
      </c>
      <c r="C240">
        <v>2010</v>
      </c>
      <c r="D240" t="s">
        <v>170</v>
      </c>
      <c r="E240" t="s">
        <v>356</v>
      </c>
      <c r="F240" t="s">
        <v>16187</v>
      </c>
      <c r="G240" t="s">
        <v>19</v>
      </c>
      <c r="H240">
        <v>9</v>
      </c>
      <c r="I240">
        <v>1</v>
      </c>
      <c r="J240">
        <v>90</v>
      </c>
      <c r="K240">
        <v>10</v>
      </c>
      <c r="L240">
        <v>10</v>
      </c>
      <c r="M240">
        <v>10</v>
      </c>
      <c r="N240">
        <v>100</v>
      </c>
      <c r="O240" t="s">
        <v>357</v>
      </c>
      <c r="P240" t="s">
        <v>358</v>
      </c>
      <c r="Q240" s="5" t="str">
        <f>HYPERLINK(Table6[[#This Row],[url]])</f>
        <v>https://s3.amazonaws.com/FrackFinder/Tadpole/Susquehanna/2010/2010_X-076.0833_Y0041.7335.png</v>
      </c>
      <c r="S240">
        <f>IF(LEFT(Table6[[#This Row],[answer1]])=Table6[[#This Row],[MY ANSWER]],0,1)</f>
        <v>1</v>
      </c>
    </row>
    <row r="241" spans="1:19" x14ac:dyDescent="0.25">
      <c r="A241">
        <v>278975</v>
      </c>
      <c r="B241" t="s">
        <v>329</v>
      </c>
      <c r="C241">
        <v>2010</v>
      </c>
      <c r="D241" t="s">
        <v>170</v>
      </c>
      <c r="E241" t="s">
        <v>336</v>
      </c>
      <c r="F241" t="s">
        <v>16</v>
      </c>
      <c r="G241" t="s">
        <v>17</v>
      </c>
      <c r="H241">
        <v>9</v>
      </c>
      <c r="I241">
        <v>1</v>
      </c>
      <c r="J241">
        <v>90</v>
      </c>
      <c r="K241">
        <v>10</v>
      </c>
      <c r="L241">
        <v>10</v>
      </c>
      <c r="M241">
        <v>10</v>
      </c>
      <c r="N241">
        <v>100</v>
      </c>
      <c r="O241" t="s">
        <v>337</v>
      </c>
      <c r="P241" t="s">
        <v>338</v>
      </c>
      <c r="Q241" s="5" t="str">
        <f>HYPERLINK(Table6[[#This Row],[url]])</f>
        <v>https://s3.amazonaws.com/FrackFinder/Tadpole/Susquehanna/2010/2010_X-076.0845_Y0041.6532.png</v>
      </c>
      <c r="S241">
        <f>IF(LEFT(Table6[[#This Row],[answer1]])=Table6[[#This Row],[MY ANSWER]],0,1)</f>
        <v>1</v>
      </c>
    </row>
    <row r="242" spans="1:19" x14ac:dyDescent="0.25">
      <c r="A242">
        <v>278969</v>
      </c>
      <c r="B242" t="s">
        <v>309</v>
      </c>
      <c r="C242">
        <v>2010</v>
      </c>
      <c r="D242" t="s">
        <v>170</v>
      </c>
      <c r="E242" t="s">
        <v>316</v>
      </c>
      <c r="F242" t="s">
        <v>16187</v>
      </c>
      <c r="G242" t="s">
        <v>17</v>
      </c>
      <c r="H242">
        <v>9</v>
      </c>
      <c r="I242">
        <v>1</v>
      </c>
      <c r="J242">
        <v>90</v>
      </c>
      <c r="K242">
        <v>10</v>
      </c>
      <c r="L242">
        <v>10</v>
      </c>
      <c r="M242">
        <v>10</v>
      </c>
      <c r="N242">
        <v>100</v>
      </c>
      <c r="O242" t="s">
        <v>317</v>
      </c>
      <c r="P242" t="s">
        <v>318</v>
      </c>
      <c r="Q242" s="5" t="str">
        <f>HYPERLINK(Table6[[#This Row],[url]])</f>
        <v>https://s3.amazonaws.com/FrackFinder/Tadpole/Susquehanna/2010/2010_X-076.0948_Y0041.6668.png</v>
      </c>
      <c r="S242">
        <f>IF(LEFT(Table6[[#This Row],[answer1]])=Table6[[#This Row],[MY ANSWER]],0,1)</f>
        <v>1</v>
      </c>
    </row>
    <row r="243" spans="1:19" x14ac:dyDescent="0.25">
      <c r="A243">
        <v>278966</v>
      </c>
      <c r="B243" t="s">
        <v>299</v>
      </c>
      <c r="C243">
        <v>2010</v>
      </c>
      <c r="D243" t="s">
        <v>170</v>
      </c>
      <c r="E243" t="s">
        <v>306</v>
      </c>
      <c r="F243" t="s">
        <v>16187</v>
      </c>
      <c r="G243" t="s">
        <v>19</v>
      </c>
      <c r="H243">
        <v>8</v>
      </c>
      <c r="I243">
        <v>1</v>
      </c>
      <c r="J243">
        <v>80</v>
      </c>
      <c r="K243">
        <v>10</v>
      </c>
      <c r="L243">
        <v>10</v>
      </c>
      <c r="M243">
        <v>10</v>
      </c>
      <c r="N243">
        <v>100</v>
      </c>
      <c r="O243" t="s">
        <v>307</v>
      </c>
      <c r="P243" t="s">
        <v>308</v>
      </c>
      <c r="Q243" s="5" t="str">
        <f>HYPERLINK(Table6[[#This Row],[url]])</f>
        <v>https://s3.amazonaws.com/FrackFinder/Tadpole/Susquehanna/2010/2010_X-076.0954_Y0041.7352.png</v>
      </c>
      <c r="S243">
        <f>IF(LEFT(Table6[[#This Row],[answer1]])=Table6[[#This Row],[MY ANSWER]],0,1)</f>
        <v>1</v>
      </c>
    </row>
    <row r="244" spans="1:19" x14ac:dyDescent="0.25">
      <c r="A244">
        <v>278957</v>
      </c>
      <c r="B244" t="s">
        <v>269</v>
      </c>
      <c r="C244">
        <v>2010</v>
      </c>
      <c r="D244" t="s">
        <v>170</v>
      </c>
      <c r="E244" t="s">
        <v>276</v>
      </c>
      <c r="F244" t="s">
        <v>16187</v>
      </c>
      <c r="G244" t="s">
        <v>17</v>
      </c>
      <c r="H244">
        <v>10</v>
      </c>
      <c r="I244">
        <v>1</v>
      </c>
      <c r="J244">
        <v>90</v>
      </c>
      <c r="K244">
        <v>9</v>
      </c>
      <c r="L244">
        <v>11</v>
      </c>
      <c r="M244">
        <v>10</v>
      </c>
      <c r="N244">
        <v>110</v>
      </c>
      <c r="O244" t="s">
        <v>277</v>
      </c>
      <c r="P244" t="s">
        <v>278</v>
      </c>
      <c r="Q244" s="5" t="str">
        <f>HYPERLINK(Table6[[#This Row],[url]])</f>
        <v>https://s3.amazonaws.com/FrackFinder/Tadpole/Susquehanna/2010/2010_X-076.0973_Y0041.7179.png</v>
      </c>
      <c r="S244">
        <f>IF(LEFT(Table6[[#This Row],[answer1]])=Table6[[#This Row],[MY ANSWER]],0,1)</f>
        <v>1</v>
      </c>
    </row>
    <row r="245" spans="1:19" x14ac:dyDescent="0.25">
      <c r="A245">
        <v>278954</v>
      </c>
      <c r="B245" t="s">
        <v>259</v>
      </c>
      <c r="C245">
        <v>2010</v>
      </c>
      <c r="D245" t="s">
        <v>170</v>
      </c>
      <c r="E245" t="s">
        <v>266</v>
      </c>
      <c r="F245" t="s">
        <v>16187</v>
      </c>
      <c r="G245" t="s">
        <v>17</v>
      </c>
      <c r="H245">
        <v>10</v>
      </c>
      <c r="I245">
        <v>1</v>
      </c>
      <c r="J245">
        <v>90</v>
      </c>
      <c r="K245">
        <v>9</v>
      </c>
      <c r="L245">
        <v>11</v>
      </c>
      <c r="M245">
        <v>10</v>
      </c>
      <c r="N245">
        <v>110</v>
      </c>
      <c r="O245" t="s">
        <v>267</v>
      </c>
      <c r="P245" t="s">
        <v>268</v>
      </c>
      <c r="Q245" s="5" t="str">
        <f>HYPERLINK(Table6[[#This Row],[url]])</f>
        <v>https://s3.amazonaws.com/FrackFinder/Tadpole/Susquehanna/2010/2010_X-076.1030_Y0041.7422.png</v>
      </c>
      <c r="S245">
        <f>IF(LEFT(Table6[[#This Row],[answer1]])=Table6[[#This Row],[MY ANSWER]],0,1)</f>
        <v>1</v>
      </c>
    </row>
    <row r="246" spans="1:19" x14ac:dyDescent="0.25">
      <c r="A246">
        <v>278948</v>
      </c>
      <c r="B246" t="s">
        <v>239</v>
      </c>
      <c r="C246">
        <v>2010</v>
      </c>
      <c r="D246" t="s">
        <v>170</v>
      </c>
      <c r="E246" t="s">
        <v>246</v>
      </c>
      <c r="F246" t="s">
        <v>16187</v>
      </c>
      <c r="G246" t="s">
        <v>17</v>
      </c>
      <c r="H246">
        <v>9</v>
      </c>
      <c r="I246">
        <v>1</v>
      </c>
      <c r="J246">
        <v>90</v>
      </c>
      <c r="K246">
        <v>10</v>
      </c>
      <c r="L246">
        <v>10</v>
      </c>
      <c r="M246">
        <v>10</v>
      </c>
      <c r="N246">
        <v>100</v>
      </c>
      <c r="O246" t="s">
        <v>247</v>
      </c>
      <c r="P246" t="s">
        <v>248</v>
      </c>
      <c r="Q246" s="5" t="str">
        <f>HYPERLINK(Table6[[#This Row],[url]])</f>
        <v>https://s3.amazonaws.com/FrackFinder/Tadpole/Susquehanna/2010/2010_X-076.1039_Y0041.7703.png</v>
      </c>
      <c r="S246">
        <f>IF(LEFT(Table6[[#This Row],[answer1]])=Table6[[#This Row],[MY ANSWER]],0,1)</f>
        <v>1</v>
      </c>
    </row>
    <row r="247" spans="1:19" x14ac:dyDescent="0.25">
      <c r="A247">
        <v>280647</v>
      </c>
      <c r="B247" t="s">
        <v>5797</v>
      </c>
      <c r="C247">
        <v>2005</v>
      </c>
      <c r="D247" t="s">
        <v>3524</v>
      </c>
      <c r="E247" t="s">
        <v>5798</v>
      </c>
      <c r="F247" t="s">
        <v>16</v>
      </c>
      <c r="G247" t="s">
        <v>17</v>
      </c>
      <c r="H247">
        <v>9</v>
      </c>
      <c r="I247">
        <v>1</v>
      </c>
      <c r="J247">
        <v>90</v>
      </c>
      <c r="K247">
        <v>10</v>
      </c>
      <c r="L247">
        <v>10</v>
      </c>
      <c r="M247">
        <v>10</v>
      </c>
      <c r="N247">
        <v>100</v>
      </c>
      <c r="O247" t="s">
        <v>5799</v>
      </c>
      <c r="P247" t="s">
        <v>5800</v>
      </c>
      <c r="Q247" s="5" t="str">
        <f>HYPERLINK(Table6[[#This Row],[url]])</f>
        <v>https://s3.amazonaws.com/FrackFinder/Tadpole/Washington/2005/2005_X-080.2959_Y0040.3281.png</v>
      </c>
      <c r="S247">
        <f>IF(LEFT(Table6[[#This Row],[answer1]])=Table6[[#This Row],[MY ANSWER]],0,1)</f>
        <v>1</v>
      </c>
    </row>
    <row r="248" spans="1:19" x14ac:dyDescent="0.25">
      <c r="A248">
        <v>280578</v>
      </c>
      <c r="B248" t="s">
        <v>5567</v>
      </c>
      <c r="C248">
        <v>2005</v>
      </c>
      <c r="D248" t="s">
        <v>3524</v>
      </c>
      <c r="E248" t="s">
        <v>5568</v>
      </c>
      <c r="F248" t="s">
        <v>16</v>
      </c>
      <c r="G248" t="s">
        <v>16187</v>
      </c>
      <c r="H248">
        <v>9</v>
      </c>
      <c r="I248">
        <v>1</v>
      </c>
      <c r="J248">
        <v>90</v>
      </c>
      <c r="K248">
        <v>10</v>
      </c>
      <c r="L248">
        <v>10</v>
      </c>
      <c r="M248">
        <v>10</v>
      </c>
      <c r="N248">
        <v>100</v>
      </c>
      <c r="O248" t="s">
        <v>5569</v>
      </c>
      <c r="P248" t="s">
        <v>5570</v>
      </c>
      <c r="Q248" s="5" t="str">
        <f>HYPERLINK(Table6[[#This Row],[url]])</f>
        <v>https://s3.amazonaws.com/FrackFinder/Tadpole/Washington/2005/2005_X-080.3039_Y0040.0675.png</v>
      </c>
      <c r="S248">
        <f>IF(LEFT(Table6[[#This Row],[answer1]])=Table6[[#This Row],[MY ANSWER]],0,1)</f>
        <v>1</v>
      </c>
    </row>
    <row r="249" spans="1:19" x14ac:dyDescent="0.25">
      <c r="A249">
        <v>280566</v>
      </c>
      <c r="B249" t="s">
        <v>5527</v>
      </c>
      <c r="C249">
        <v>2005</v>
      </c>
      <c r="D249" t="s">
        <v>3524</v>
      </c>
      <c r="E249" t="s">
        <v>5528</v>
      </c>
      <c r="F249" t="s">
        <v>16187</v>
      </c>
      <c r="G249" t="s">
        <v>17</v>
      </c>
      <c r="H249">
        <v>9</v>
      </c>
      <c r="I249">
        <v>1</v>
      </c>
      <c r="J249">
        <v>90</v>
      </c>
      <c r="K249">
        <v>10</v>
      </c>
      <c r="L249">
        <v>10</v>
      </c>
      <c r="M249">
        <v>10</v>
      </c>
      <c r="N249">
        <v>100</v>
      </c>
      <c r="O249" t="s">
        <v>5529</v>
      </c>
      <c r="P249" t="s">
        <v>5530</v>
      </c>
      <c r="Q249" s="5" t="str">
        <f>HYPERLINK(Table6[[#This Row],[url]])</f>
        <v>https://s3.amazonaws.com/FrackFinder/Tadpole/Washington/2005/2005_X-080.3079_Y0040.2759.png</v>
      </c>
      <c r="S249">
        <f>IF(LEFT(Table6[[#This Row],[answer1]])=Table6[[#This Row],[MY ANSWER]],0,1)</f>
        <v>1</v>
      </c>
    </row>
    <row r="250" spans="1:19" x14ac:dyDescent="0.25">
      <c r="A250">
        <v>280461</v>
      </c>
      <c r="B250" t="s">
        <v>5177</v>
      </c>
      <c r="C250">
        <v>2005</v>
      </c>
      <c r="D250" t="s">
        <v>3524</v>
      </c>
      <c r="E250" t="s">
        <v>5178</v>
      </c>
      <c r="F250" t="s">
        <v>16</v>
      </c>
      <c r="G250" t="s">
        <v>17</v>
      </c>
      <c r="H250">
        <v>9</v>
      </c>
      <c r="I250">
        <v>1</v>
      </c>
      <c r="J250">
        <v>90</v>
      </c>
      <c r="K250">
        <v>10</v>
      </c>
      <c r="L250">
        <v>10</v>
      </c>
      <c r="M250">
        <v>10</v>
      </c>
      <c r="N250">
        <v>100</v>
      </c>
      <c r="O250" t="s">
        <v>5179</v>
      </c>
      <c r="P250" t="s">
        <v>5180</v>
      </c>
      <c r="Q250" s="5" t="str">
        <f>HYPERLINK(Table6[[#This Row],[url]])</f>
        <v>https://s3.amazonaws.com/FrackFinder/Tadpole/Washington/2005/2005_X-080.3324_Y0040.2569.png</v>
      </c>
      <c r="S250">
        <f>IF(LEFT(Table6[[#This Row],[answer1]])=Table6[[#This Row],[MY ANSWER]],0,1)</f>
        <v>1</v>
      </c>
    </row>
    <row r="251" spans="1:19" x14ac:dyDescent="0.25">
      <c r="A251">
        <v>280428</v>
      </c>
      <c r="B251" t="s">
        <v>5066</v>
      </c>
      <c r="C251">
        <v>2005</v>
      </c>
      <c r="D251" t="s">
        <v>3524</v>
      </c>
      <c r="E251" t="s">
        <v>5067</v>
      </c>
      <c r="F251" t="s">
        <v>16</v>
      </c>
      <c r="G251" t="s">
        <v>16187</v>
      </c>
      <c r="H251">
        <v>9</v>
      </c>
      <c r="I251">
        <v>1</v>
      </c>
      <c r="J251">
        <v>90</v>
      </c>
      <c r="K251">
        <v>10</v>
      </c>
      <c r="L251">
        <v>10</v>
      </c>
      <c r="M251">
        <v>10</v>
      </c>
      <c r="N251">
        <v>100</v>
      </c>
      <c r="O251" t="s">
        <v>5068</v>
      </c>
      <c r="P251" t="s">
        <v>5069</v>
      </c>
      <c r="Q251" s="5" t="str">
        <f>HYPERLINK(Table6[[#This Row],[url]])</f>
        <v>https://s3.amazonaws.com/FrackFinder/Tadpole/Washington/2005/2005_X-080.3390_Y0040.2705.png</v>
      </c>
      <c r="S251">
        <f>IF(LEFT(Table6[[#This Row],[answer1]])=Table6[[#This Row],[MY ANSWER]],0,1)</f>
        <v>1</v>
      </c>
    </row>
    <row r="252" spans="1:19" x14ac:dyDescent="0.25">
      <c r="A252">
        <v>280362</v>
      </c>
      <c r="B252" t="s">
        <v>4846</v>
      </c>
      <c r="C252">
        <v>2005</v>
      </c>
      <c r="D252" t="s">
        <v>3524</v>
      </c>
      <c r="E252" t="s">
        <v>4847</v>
      </c>
      <c r="F252" t="s">
        <v>16</v>
      </c>
      <c r="G252" t="s">
        <v>17</v>
      </c>
      <c r="H252">
        <v>9</v>
      </c>
      <c r="I252">
        <v>1</v>
      </c>
      <c r="J252">
        <v>90</v>
      </c>
      <c r="K252">
        <v>10</v>
      </c>
      <c r="L252">
        <v>10</v>
      </c>
      <c r="M252">
        <v>10</v>
      </c>
      <c r="N252">
        <v>100</v>
      </c>
      <c r="O252" t="s">
        <v>4848</v>
      </c>
      <c r="P252" t="s">
        <v>4849</v>
      </c>
      <c r="Q252" s="5" t="str">
        <f>HYPERLINK(Table6[[#This Row],[url]])</f>
        <v>https://s3.amazonaws.com/FrackFinder/Tadpole/Washington/2005/2005_X-080.3524_Y0040.0403.png</v>
      </c>
      <c r="S252">
        <f>IF(LEFT(Table6[[#This Row],[answer1]])=Table6[[#This Row],[MY ANSWER]],0,1)</f>
        <v>1</v>
      </c>
    </row>
    <row r="253" spans="1:19" x14ac:dyDescent="0.25">
      <c r="A253">
        <v>280353</v>
      </c>
      <c r="B253" t="s">
        <v>4816</v>
      </c>
      <c r="C253">
        <v>2005</v>
      </c>
      <c r="D253" t="s">
        <v>3524</v>
      </c>
      <c r="E253" t="s">
        <v>4817</v>
      </c>
      <c r="F253" t="s">
        <v>16</v>
      </c>
      <c r="G253" t="s">
        <v>17</v>
      </c>
      <c r="H253">
        <v>9</v>
      </c>
      <c r="I253">
        <v>1</v>
      </c>
      <c r="J253">
        <v>90</v>
      </c>
      <c r="K253">
        <v>10</v>
      </c>
      <c r="L253">
        <v>10</v>
      </c>
      <c r="M253">
        <v>10</v>
      </c>
      <c r="N253">
        <v>100</v>
      </c>
      <c r="O253" t="s">
        <v>4818</v>
      </c>
      <c r="P253" t="s">
        <v>4819</v>
      </c>
      <c r="Q253" s="5" t="str">
        <f>HYPERLINK(Table6[[#This Row],[url]])</f>
        <v>https://s3.amazonaws.com/FrackFinder/Tadpole/Washington/2005/2005_X-080.3535_Y0040.2712.png</v>
      </c>
      <c r="S253">
        <f>IF(LEFT(Table6[[#This Row],[answer1]])=Table6[[#This Row],[MY ANSWER]],0,1)</f>
        <v>1</v>
      </c>
    </row>
    <row r="254" spans="1:19" x14ac:dyDescent="0.25">
      <c r="A254">
        <v>280308</v>
      </c>
      <c r="B254" t="s">
        <v>4666</v>
      </c>
      <c r="C254">
        <v>2005</v>
      </c>
      <c r="D254" t="s">
        <v>3524</v>
      </c>
      <c r="E254" t="s">
        <v>4667</v>
      </c>
      <c r="F254" t="s">
        <v>16</v>
      </c>
      <c r="G254" t="s">
        <v>16187</v>
      </c>
      <c r="H254">
        <v>9</v>
      </c>
      <c r="I254">
        <v>1</v>
      </c>
      <c r="J254">
        <v>90</v>
      </c>
      <c r="K254">
        <v>10</v>
      </c>
      <c r="L254">
        <v>10</v>
      </c>
      <c r="M254">
        <v>10</v>
      </c>
      <c r="N254">
        <v>100</v>
      </c>
      <c r="O254" t="s">
        <v>4668</v>
      </c>
      <c r="P254" t="s">
        <v>4669</v>
      </c>
      <c r="Q254" s="5" t="str">
        <f>HYPERLINK(Table6[[#This Row],[url]])</f>
        <v>https://s3.amazonaws.com/FrackFinder/Tadpole/Washington/2005/2005_X-080.3654_Y0040.2413.png</v>
      </c>
      <c r="S254">
        <f>IF(LEFT(Table6[[#This Row],[answer1]])=Table6[[#This Row],[MY ANSWER]],0,1)</f>
        <v>1</v>
      </c>
    </row>
    <row r="255" spans="1:19" x14ac:dyDescent="0.25">
      <c r="A255">
        <v>280302</v>
      </c>
      <c r="B255" t="s">
        <v>4646</v>
      </c>
      <c r="C255">
        <v>2005</v>
      </c>
      <c r="D255" t="s">
        <v>3524</v>
      </c>
      <c r="E255" t="s">
        <v>4647</v>
      </c>
      <c r="F255" t="s">
        <v>16</v>
      </c>
      <c r="G255" t="s">
        <v>17</v>
      </c>
      <c r="H255">
        <v>9</v>
      </c>
      <c r="I255">
        <v>1</v>
      </c>
      <c r="J255">
        <v>90</v>
      </c>
      <c r="K255">
        <v>10</v>
      </c>
      <c r="L255">
        <v>10</v>
      </c>
      <c r="M255">
        <v>10</v>
      </c>
      <c r="N255">
        <v>100</v>
      </c>
      <c r="O255" t="s">
        <v>4648</v>
      </c>
      <c r="P255" t="s">
        <v>4649</v>
      </c>
      <c r="Q255" s="5" t="str">
        <f>HYPERLINK(Table6[[#This Row],[url]])</f>
        <v>https://s3.amazonaws.com/FrackFinder/Tadpole/Washington/2005/2005_X-080.3659_Y0040.2811.png</v>
      </c>
      <c r="S255">
        <f>IF(LEFT(Table6[[#This Row],[answer1]])=Table6[[#This Row],[MY ANSWER]],0,1)</f>
        <v>1</v>
      </c>
    </row>
    <row r="256" spans="1:19" x14ac:dyDescent="0.25">
      <c r="A256">
        <v>280209</v>
      </c>
      <c r="B256" t="s">
        <v>4336</v>
      </c>
      <c r="C256">
        <v>2005</v>
      </c>
      <c r="D256" t="s">
        <v>3524</v>
      </c>
      <c r="E256" t="s">
        <v>4337</v>
      </c>
      <c r="F256" t="s">
        <v>16</v>
      </c>
      <c r="G256" t="s">
        <v>17</v>
      </c>
      <c r="H256">
        <v>9</v>
      </c>
      <c r="I256">
        <v>1</v>
      </c>
      <c r="J256">
        <v>90</v>
      </c>
      <c r="K256">
        <v>10</v>
      </c>
      <c r="L256">
        <v>10</v>
      </c>
      <c r="M256">
        <v>10</v>
      </c>
      <c r="N256">
        <v>100</v>
      </c>
      <c r="O256" t="s">
        <v>4338</v>
      </c>
      <c r="P256" t="s">
        <v>4339</v>
      </c>
      <c r="Q256" s="5" t="str">
        <f>HYPERLINK(Table6[[#This Row],[url]])</f>
        <v>https://s3.amazonaws.com/FrackFinder/Tadpole/Washington/2005/2005_X-080.3912_Y0040.2463.png</v>
      </c>
      <c r="S256">
        <f>IF(LEFT(Table6[[#This Row],[answer1]])=Table6[[#This Row],[MY ANSWER]],0,1)</f>
        <v>1</v>
      </c>
    </row>
    <row r="257" spans="1:19" x14ac:dyDescent="0.25">
      <c r="A257">
        <v>280110</v>
      </c>
      <c r="B257" t="s">
        <v>4006</v>
      </c>
      <c r="C257">
        <v>2005</v>
      </c>
      <c r="D257" t="s">
        <v>3524</v>
      </c>
      <c r="E257" t="s">
        <v>4007</v>
      </c>
      <c r="F257" t="s">
        <v>16</v>
      </c>
      <c r="G257" t="s">
        <v>17</v>
      </c>
      <c r="H257">
        <v>9</v>
      </c>
      <c r="I257">
        <v>1</v>
      </c>
      <c r="J257">
        <v>90</v>
      </c>
      <c r="K257">
        <v>10</v>
      </c>
      <c r="L257">
        <v>10</v>
      </c>
      <c r="M257">
        <v>10</v>
      </c>
      <c r="N257">
        <v>100</v>
      </c>
      <c r="O257" t="s">
        <v>4008</v>
      </c>
      <c r="P257" t="s">
        <v>4009</v>
      </c>
      <c r="Q257" s="5" t="str">
        <f>HYPERLINK(Table6[[#This Row],[url]])</f>
        <v>https://s3.amazonaws.com/FrackFinder/Tadpole/Washington/2005/2005_X-080.4313_Y0040.2850.png</v>
      </c>
      <c r="S257">
        <f>IF(LEFT(Table6[[#This Row],[answer1]])=Table6[[#This Row],[MY ANSWER]],0,1)</f>
        <v>1</v>
      </c>
    </row>
    <row r="258" spans="1:19" x14ac:dyDescent="0.25">
      <c r="A258">
        <v>280086</v>
      </c>
      <c r="B258" t="s">
        <v>3925</v>
      </c>
      <c r="C258">
        <v>2005</v>
      </c>
      <c r="D258" t="s">
        <v>3524</v>
      </c>
      <c r="E258" t="s">
        <v>3926</v>
      </c>
      <c r="F258" t="s">
        <v>16</v>
      </c>
      <c r="G258" t="s">
        <v>16187</v>
      </c>
      <c r="H258">
        <v>9</v>
      </c>
      <c r="I258">
        <v>1</v>
      </c>
      <c r="J258">
        <v>90</v>
      </c>
      <c r="K258">
        <v>10</v>
      </c>
      <c r="L258">
        <v>10</v>
      </c>
      <c r="M258">
        <v>10</v>
      </c>
      <c r="N258">
        <v>100</v>
      </c>
      <c r="O258" t="s">
        <v>3927</v>
      </c>
      <c r="P258" t="s">
        <v>3928</v>
      </c>
      <c r="Q258" s="5" t="str">
        <f>HYPERLINK(Table6[[#This Row],[url]])</f>
        <v>https://s3.amazonaws.com/FrackFinder/Tadpole/Washington/2005/2005_X-080.4542_Y0040.2424.png</v>
      </c>
      <c r="S258">
        <f>IF(LEFT(Table6[[#This Row],[answer1]])=Table6[[#This Row],[MY ANSWER]],0,1)</f>
        <v>1</v>
      </c>
    </row>
    <row r="259" spans="1:19" x14ac:dyDescent="0.25">
      <c r="A259">
        <v>280675</v>
      </c>
      <c r="B259" t="s">
        <v>5887</v>
      </c>
      <c r="C259">
        <v>2008</v>
      </c>
      <c r="D259" t="s">
        <v>3524</v>
      </c>
      <c r="E259" t="s">
        <v>5891</v>
      </c>
      <c r="F259" t="s">
        <v>16187</v>
      </c>
      <c r="G259" t="s">
        <v>17</v>
      </c>
      <c r="H259">
        <v>8</v>
      </c>
      <c r="I259">
        <v>1</v>
      </c>
      <c r="J259">
        <v>80</v>
      </c>
      <c r="K259">
        <v>10</v>
      </c>
      <c r="L259">
        <v>10</v>
      </c>
      <c r="M259">
        <v>10</v>
      </c>
      <c r="N259">
        <v>100</v>
      </c>
      <c r="O259" t="s">
        <v>5892</v>
      </c>
      <c r="P259" t="s">
        <v>5893</v>
      </c>
      <c r="Q259" s="5" t="str">
        <f>HYPERLINK(Table6[[#This Row],[url]])</f>
        <v>https://s3.amazonaws.com/FrackFinder/Tadpole/Washington/2008/2008_X-080.2919_Y0040.2845.png</v>
      </c>
      <c r="S259">
        <f>IF(LEFT(Table6[[#This Row],[answer1]])=Table6[[#This Row],[MY ANSWER]],0,1)</f>
        <v>1</v>
      </c>
    </row>
    <row r="260" spans="1:19" x14ac:dyDescent="0.25">
      <c r="A260">
        <v>280648</v>
      </c>
      <c r="B260" t="s">
        <v>5797</v>
      </c>
      <c r="C260">
        <v>2008</v>
      </c>
      <c r="D260" t="s">
        <v>3524</v>
      </c>
      <c r="E260" t="s">
        <v>5801</v>
      </c>
      <c r="F260" t="s">
        <v>16</v>
      </c>
      <c r="G260" t="s">
        <v>17</v>
      </c>
      <c r="H260">
        <v>9</v>
      </c>
      <c r="I260">
        <v>1</v>
      </c>
      <c r="J260">
        <v>90</v>
      </c>
      <c r="K260">
        <v>10</v>
      </c>
      <c r="L260">
        <v>10</v>
      </c>
      <c r="M260">
        <v>10</v>
      </c>
      <c r="N260">
        <v>100</v>
      </c>
      <c r="O260" t="s">
        <v>5802</v>
      </c>
      <c r="P260" t="s">
        <v>5803</v>
      </c>
      <c r="Q260" s="5" t="str">
        <f>HYPERLINK(Table6[[#This Row],[url]])</f>
        <v>https://s3.amazonaws.com/FrackFinder/Tadpole/Washington/2008/2008_X-080.2959_Y0040.3281.png</v>
      </c>
      <c r="S260">
        <f>IF(LEFT(Table6[[#This Row],[answer1]])=Table6[[#This Row],[MY ANSWER]],0,1)</f>
        <v>1</v>
      </c>
    </row>
    <row r="261" spans="1:19" x14ac:dyDescent="0.25">
      <c r="A261">
        <v>280636</v>
      </c>
      <c r="B261" t="s">
        <v>5757</v>
      </c>
      <c r="C261">
        <v>2008</v>
      </c>
      <c r="D261" t="s">
        <v>3524</v>
      </c>
      <c r="E261" t="s">
        <v>5761</v>
      </c>
      <c r="F261" t="s">
        <v>16187</v>
      </c>
      <c r="G261" t="s">
        <v>17</v>
      </c>
      <c r="H261">
        <v>8</v>
      </c>
      <c r="I261">
        <v>1</v>
      </c>
      <c r="J261">
        <v>80</v>
      </c>
      <c r="K261">
        <v>10</v>
      </c>
      <c r="L261">
        <v>10</v>
      </c>
      <c r="M261">
        <v>10</v>
      </c>
      <c r="N261">
        <v>100</v>
      </c>
      <c r="O261" t="s">
        <v>5762</v>
      </c>
      <c r="P261" t="s">
        <v>5763</v>
      </c>
      <c r="Q261" s="5" t="str">
        <f>HYPERLINK(Table6[[#This Row],[url]])</f>
        <v>https://s3.amazonaws.com/FrackFinder/Tadpole/Washington/2008/2008_X-080.2969_Y0040.2789.png</v>
      </c>
      <c r="S261">
        <f>IF(LEFT(Table6[[#This Row],[answer1]])=Table6[[#This Row],[MY ANSWER]],0,1)</f>
        <v>1</v>
      </c>
    </row>
    <row r="262" spans="1:19" x14ac:dyDescent="0.25">
      <c r="A262">
        <v>280618</v>
      </c>
      <c r="B262" t="s">
        <v>5697</v>
      </c>
      <c r="C262">
        <v>2008</v>
      </c>
      <c r="D262" t="s">
        <v>3524</v>
      </c>
      <c r="E262" t="s">
        <v>5701</v>
      </c>
      <c r="F262" t="s">
        <v>16187</v>
      </c>
      <c r="G262" t="s">
        <v>17</v>
      </c>
      <c r="H262">
        <v>8</v>
      </c>
      <c r="I262">
        <v>1</v>
      </c>
      <c r="J262">
        <v>80</v>
      </c>
      <c r="K262">
        <v>10</v>
      </c>
      <c r="L262">
        <v>10</v>
      </c>
      <c r="M262">
        <v>10</v>
      </c>
      <c r="N262">
        <v>100</v>
      </c>
      <c r="O262" t="s">
        <v>5702</v>
      </c>
      <c r="P262" t="s">
        <v>5703</v>
      </c>
      <c r="Q262" s="5" t="str">
        <f>HYPERLINK(Table6[[#This Row],[url]])</f>
        <v>https://s3.amazonaws.com/FrackFinder/Tadpole/Washington/2008/2008_X-080.2982_Y0040.2718.png</v>
      </c>
      <c r="S262">
        <f>IF(LEFT(Table6[[#This Row],[answer1]])=Table6[[#This Row],[MY ANSWER]],0,1)</f>
        <v>1</v>
      </c>
    </row>
    <row r="263" spans="1:19" x14ac:dyDescent="0.25">
      <c r="A263">
        <v>280579</v>
      </c>
      <c r="B263" t="s">
        <v>5567</v>
      </c>
      <c r="C263">
        <v>2008</v>
      </c>
      <c r="D263" t="s">
        <v>3524</v>
      </c>
      <c r="E263" t="s">
        <v>5571</v>
      </c>
      <c r="F263" t="s">
        <v>16</v>
      </c>
      <c r="G263" t="s">
        <v>17</v>
      </c>
      <c r="H263">
        <v>9</v>
      </c>
      <c r="I263">
        <v>1</v>
      </c>
      <c r="J263">
        <v>90</v>
      </c>
      <c r="K263">
        <v>10</v>
      </c>
      <c r="L263">
        <v>10</v>
      </c>
      <c r="M263">
        <v>10</v>
      </c>
      <c r="N263">
        <v>100</v>
      </c>
      <c r="O263" t="s">
        <v>5572</v>
      </c>
      <c r="P263" t="s">
        <v>5573</v>
      </c>
      <c r="Q263" s="5" t="str">
        <f>HYPERLINK(Table6[[#This Row],[url]])</f>
        <v>https://s3.amazonaws.com/FrackFinder/Tadpole/Washington/2008/2008_X-080.3039_Y0040.0675.png</v>
      </c>
      <c r="S263">
        <f>IF(LEFT(Table6[[#This Row],[answer1]])=Table6[[#This Row],[MY ANSWER]],0,1)</f>
        <v>1</v>
      </c>
    </row>
    <row r="264" spans="1:19" x14ac:dyDescent="0.25">
      <c r="A264">
        <v>280558</v>
      </c>
      <c r="B264" t="s">
        <v>5497</v>
      </c>
      <c r="C264">
        <v>2008</v>
      </c>
      <c r="D264" t="s">
        <v>3524</v>
      </c>
      <c r="E264" t="s">
        <v>5501</v>
      </c>
      <c r="F264" t="s">
        <v>16187</v>
      </c>
      <c r="G264" t="s">
        <v>17</v>
      </c>
      <c r="H264">
        <v>9</v>
      </c>
      <c r="I264">
        <v>1</v>
      </c>
      <c r="J264">
        <v>90</v>
      </c>
      <c r="K264">
        <v>10</v>
      </c>
      <c r="L264">
        <v>10</v>
      </c>
      <c r="M264">
        <v>10</v>
      </c>
      <c r="N264">
        <v>100</v>
      </c>
      <c r="O264" t="s">
        <v>5502</v>
      </c>
      <c r="P264" t="s">
        <v>5503</v>
      </c>
      <c r="Q264" s="5" t="str">
        <f>HYPERLINK(Table6[[#This Row],[url]])</f>
        <v>https://s3.amazonaws.com/FrackFinder/Tadpole/Washington/2008/2008_X-080.3097_Y0040.2439.png</v>
      </c>
      <c r="S264">
        <f>IF(LEFT(Table6[[#This Row],[answer1]])=Table6[[#This Row],[MY ANSWER]],0,1)</f>
        <v>1</v>
      </c>
    </row>
    <row r="265" spans="1:19" x14ac:dyDescent="0.25">
      <c r="A265">
        <v>280534</v>
      </c>
      <c r="B265" t="s">
        <v>5417</v>
      </c>
      <c r="C265">
        <v>2008</v>
      </c>
      <c r="D265" t="s">
        <v>3524</v>
      </c>
      <c r="E265" t="s">
        <v>5421</v>
      </c>
      <c r="F265" t="s">
        <v>16187</v>
      </c>
      <c r="G265" t="s">
        <v>17</v>
      </c>
      <c r="H265">
        <v>9</v>
      </c>
      <c r="I265">
        <v>1</v>
      </c>
      <c r="J265">
        <v>90</v>
      </c>
      <c r="K265">
        <v>10</v>
      </c>
      <c r="L265">
        <v>10</v>
      </c>
      <c r="M265">
        <v>10</v>
      </c>
      <c r="N265">
        <v>100</v>
      </c>
      <c r="O265" t="s">
        <v>5422</v>
      </c>
      <c r="P265" t="s">
        <v>5423</v>
      </c>
      <c r="Q265" s="5" t="str">
        <f>HYPERLINK(Table6[[#This Row],[url]])</f>
        <v>https://s3.amazonaws.com/FrackFinder/Tadpole/Washington/2008/2008_X-080.3146_Y0040.2154.png</v>
      </c>
      <c r="S265">
        <f>IF(LEFT(Table6[[#This Row],[answer1]])=Table6[[#This Row],[MY ANSWER]],0,1)</f>
        <v>1</v>
      </c>
    </row>
    <row r="266" spans="1:19" x14ac:dyDescent="0.25">
      <c r="A266">
        <v>280486</v>
      </c>
      <c r="B266" t="s">
        <v>5257</v>
      </c>
      <c r="C266">
        <v>2008</v>
      </c>
      <c r="D266" t="s">
        <v>3524</v>
      </c>
      <c r="E266" t="s">
        <v>5261</v>
      </c>
      <c r="F266" t="s">
        <v>16187</v>
      </c>
      <c r="G266" t="s">
        <v>17</v>
      </c>
      <c r="H266">
        <v>9</v>
      </c>
      <c r="I266">
        <v>1</v>
      </c>
      <c r="J266">
        <v>81</v>
      </c>
      <c r="K266">
        <v>9</v>
      </c>
      <c r="L266">
        <v>11</v>
      </c>
      <c r="M266">
        <v>10</v>
      </c>
      <c r="N266">
        <v>110</v>
      </c>
      <c r="O266" t="s">
        <v>5262</v>
      </c>
      <c r="P266" t="s">
        <v>5263</v>
      </c>
      <c r="Q266" s="5" t="str">
        <f>HYPERLINK(Table6[[#This Row],[url]])</f>
        <v>https://s3.amazonaws.com/FrackFinder/Tadpole/Washington/2008/2008_X-080.3263_Y0040.3055.png</v>
      </c>
      <c r="S266">
        <f>IF(LEFT(Table6[[#This Row],[answer1]])=Table6[[#This Row],[MY ANSWER]],0,1)</f>
        <v>1</v>
      </c>
    </row>
    <row r="267" spans="1:19" x14ac:dyDescent="0.25">
      <c r="A267">
        <v>280480</v>
      </c>
      <c r="B267" t="s">
        <v>5237</v>
      </c>
      <c r="C267">
        <v>2008</v>
      </c>
      <c r="D267" t="s">
        <v>3524</v>
      </c>
      <c r="E267" t="s">
        <v>5241</v>
      </c>
      <c r="F267" t="s">
        <v>16</v>
      </c>
      <c r="G267" t="s">
        <v>16187</v>
      </c>
      <c r="H267">
        <v>9</v>
      </c>
      <c r="I267">
        <v>1</v>
      </c>
      <c r="J267">
        <v>90</v>
      </c>
      <c r="K267">
        <v>10</v>
      </c>
      <c r="L267">
        <v>10</v>
      </c>
      <c r="M267">
        <v>10</v>
      </c>
      <c r="N267">
        <v>100</v>
      </c>
      <c r="O267" t="s">
        <v>5242</v>
      </c>
      <c r="P267" t="s">
        <v>5243</v>
      </c>
      <c r="Q267" s="5" t="str">
        <f>HYPERLINK(Table6[[#This Row],[url]])</f>
        <v>https://s3.amazonaws.com/FrackFinder/Tadpole/Washington/2008/2008_X-080.3274_Y0040.3044.png</v>
      </c>
      <c r="S267">
        <f>IF(LEFT(Table6[[#This Row],[answer1]])=Table6[[#This Row],[MY ANSWER]],0,1)</f>
        <v>1</v>
      </c>
    </row>
    <row r="268" spans="1:19" x14ac:dyDescent="0.25">
      <c r="A268">
        <v>280438</v>
      </c>
      <c r="B268" t="s">
        <v>5096</v>
      </c>
      <c r="C268">
        <v>2008</v>
      </c>
      <c r="D268" t="s">
        <v>3524</v>
      </c>
      <c r="E268" t="s">
        <v>5100</v>
      </c>
      <c r="F268" t="s">
        <v>16</v>
      </c>
      <c r="G268" t="s">
        <v>17</v>
      </c>
      <c r="H268">
        <v>8</v>
      </c>
      <c r="I268">
        <v>1</v>
      </c>
      <c r="J268">
        <v>80</v>
      </c>
      <c r="K268">
        <v>10</v>
      </c>
      <c r="L268">
        <v>10</v>
      </c>
      <c r="M268">
        <v>10</v>
      </c>
      <c r="N268">
        <v>100</v>
      </c>
      <c r="O268" t="s">
        <v>5101</v>
      </c>
      <c r="P268" t="s">
        <v>5102</v>
      </c>
      <c r="Q268" s="5" t="str">
        <f>HYPERLINK(Table6[[#This Row],[url]])</f>
        <v>https://s3.amazonaws.com/FrackFinder/Tadpole/Washington/2008/2008_X-080.3375_Y0040.2601.png</v>
      </c>
      <c r="S268">
        <f>IF(LEFT(Table6[[#This Row],[answer1]])=Table6[[#This Row],[MY ANSWER]],0,1)</f>
        <v>1</v>
      </c>
    </row>
    <row r="269" spans="1:19" x14ac:dyDescent="0.25">
      <c r="A269">
        <v>280429</v>
      </c>
      <c r="B269" t="s">
        <v>5066</v>
      </c>
      <c r="C269">
        <v>2008</v>
      </c>
      <c r="D269" t="s">
        <v>3524</v>
      </c>
      <c r="E269" t="s">
        <v>5070</v>
      </c>
      <c r="F269" t="s">
        <v>16187</v>
      </c>
      <c r="G269" t="s">
        <v>17</v>
      </c>
      <c r="H269">
        <v>8</v>
      </c>
      <c r="I269">
        <v>1</v>
      </c>
      <c r="J269">
        <v>80</v>
      </c>
      <c r="K269">
        <v>10</v>
      </c>
      <c r="L269">
        <v>10</v>
      </c>
      <c r="M269">
        <v>10</v>
      </c>
      <c r="N269">
        <v>100</v>
      </c>
      <c r="O269" t="s">
        <v>5071</v>
      </c>
      <c r="P269" t="s">
        <v>5072</v>
      </c>
      <c r="Q269" s="5" t="str">
        <f>HYPERLINK(Table6[[#This Row],[url]])</f>
        <v>https://s3.amazonaws.com/FrackFinder/Tadpole/Washington/2008/2008_X-080.3390_Y0040.2705.png</v>
      </c>
      <c r="S269">
        <f>IF(LEFT(Table6[[#This Row],[answer1]])=Table6[[#This Row],[MY ANSWER]],0,1)</f>
        <v>1</v>
      </c>
    </row>
    <row r="270" spans="1:19" x14ac:dyDescent="0.25">
      <c r="A270">
        <v>280426</v>
      </c>
      <c r="B270" t="s">
        <v>5056</v>
      </c>
      <c r="C270">
        <v>2008</v>
      </c>
      <c r="D270" t="s">
        <v>3524</v>
      </c>
      <c r="E270" t="s">
        <v>5060</v>
      </c>
      <c r="F270" t="s">
        <v>16187</v>
      </c>
      <c r="G270" t="s">
        <v>17</v>
      </c>
      <c r="H270">
        <v>9</v>
      </c>
      <c r="I270">
        <v>1</v>
      </c>
      <c r="J270">
        <v>90</v>
      </c>
      <c r="K270">
        <v>10</v>
      </c>
      <c r="L270">
        <v>10</v>
      </c>
      <c r="M270">
        <v>10</v>
      </c>
      <c r="N270">
        <v>100</v>
      </c>
      <c r="O270" t="s">
        <v>5061</v>
      </c>
      <c r="P270" t="s">
        <v>5062</v>
      </c>
      <c r="Q270" s="5" t="str">
        <f>HYPERLINK(Table6[[#This Row],[url]])</f>
        <v>https://s3.amazonaws.com/FrackFinder/Tadpole/Washington/2008/2008_X-080.3406_Y0040.4549.png</v>
      </c>
      <c r="S270">
        <f>IF(LEFT(Table6[[#This Row],[answer1]])=Table6[[#This Row],[MY ANSWER]],0,1)</f>
        <v>1</v>
      </c>
    </row>
    <row r="271" spans="1:19" x14ac:dyDescent="0.25">
      <c r="A271">
        <v>280411</v>
      </c>
      <c r="B271" t="s">
        <v>5006</v>
      </c>
      <c r="C271">
        <v>2008</v>
      </c>
      <c r="D271" t="s">
        <v>3524</v>
      </c>
      <c r="E271" t="s">
        <v>5010</v>
      </c>
      <c r="F271" t="s">
        <v>16</v>
      </c>
      <c r="G271" t="s">
        <v>17</v>
      </c>
      <c r="H271">
        <v>8</v>
      </c>
      <c r="I271">
        <v>1</v>
      </c>
      <c r="J271">
        <v>80</v>
      </c>
      <c r="K271">
        <v>10</v>
      </c>
      <c r="L271">
        <v>10</v>
      </c>
      <c r="M271">
        <v>10</v>
      </c>
      <c r="N271">
        <v>100</v>
      </c>
      <c r="O271" t="s">
        <v>5011</v>
      </c>
      <c r="P271" t="s">
        <v>5012</v>
      </c>
      <c r="Q271" s="5" t="str">
        <f>HYPERLINK(Table6[[#This Row],[url]])</f>
        <v>https://s3.amazonaws.com/FrackFinder/Tadpole/Washington/2008/2008_X-080.3433_Y0040.2833.png</v>
      </c>
      <c r="S271">
        <f>IF(LEFT(Table6[[#This Row],[answer1]])=Table6[[#This Row],[MY ANSWER]],0,1)</f>
        <v>1</v>
      </c>
    </row>
    <row r="272" spans="1:19" x14ac:dyDescent="0.25">
      <c r="A272">
        <v>280396</v>
      </c>
      <c r="B272" t="s">
        <v>4956</v>
      </c>
      <c r="C272">
        <v>2008</v>
      </c>
      <c r="D272" t="s">
        <v>3524</v>
      </c>
      <c r="E272" t="s">
        <v>4960</v>
      </c>
      <c r="F272" t="s">
        <v>16187</v>
      </c>
      <c r="G272" t="s">
        <v>19</v>
      </c>
      <c r="H272">
        <v>9</v>
      </c>
      <c r="I272">
        <v>1</v>
      </c>
      <c r="J272">
        <v>90</v>
      </c>
      <c r="K272">
        <v>10</v>
      </c>
      <c r="L272">
        <v>10</v>
      </c>
      <c r="M272">
        <v>10</v>
      </c>
      <c r="N272">
        <v>100</v>
      </c>
      <c r="O272" t="s">
        <v>4961</v>
      </c>
      <c r="P272" t="s">
        <v>4962</v>
      </c>
      <c r="Q272" s="5" t="str">
        <f>HYPERLINK(Table6[[#This Row],[url]])</f>
        <v>https://s3.amazonaws.com/FrackFinder/Tadpole/Washington/2008/2008_X-080.3465_Y0040.2847.png</v>
      </c>
      <c r="S272">
        <f>IF(LEFT(Table6[[#This Row],[answer1]])=Table6[[#This Row],[MY ANSWER]],0,1)</f>
        <v>1</v>
      </c>
    </row>
    <row r="273" spans="1:19" x14ac:dyDescent="0.25">
      <c r="A273">
        <v>280393</v>
      </c>
      <c r="B273" t="s">
        <v>4946</v>
      </c>
      <c r="C273">
        <v>2008</v>
      </c>
      <c r="D273" t="s">
        <v>3524</v>
      </c>
      <c r="E273" t="s">
        <v>4950</v>
      </c>
      <c r="F273" t="s">
        <v>16187</v>
      </c>
      <c r="G273" t="s">
        <v>19</v>
      </c>
      <c r="H273">
        <v>9</v>
      </c>
      <c r="I273">
        <v>1</v>
      </c>
      <c r="J273">
        <v>90</v>
      </c>
      <c r="K273">
        <v>10</v>
      </c>
      <c r="L273">
        <v>10</v>
      </c>
      <c r="M273">
        <v>10</v>
      </c>
      <c r="N273">
        <v>100</v>
      </c>
      <c r="O273" t="s">
        <v>4951</v>
      </c>
      <c r="P273" t="s">
        <v>4952</v>
      </c>
      <c r="Q273" s="5" t="str">
        <f>HYPERLINK(Table6[[#This Row],[url]])</f>
        <v>https://s3.amazonaws.com/FrackFinder/Tadpole/Washington/2008/2008_X-080.3471_Y0040.2438.png</v>
      </c>
      <c r="S273">
        <f>IF(LEFT(Table6[[#This Row],[answer1]])=Table6[[#This Row],[MY ANSWER]],0,1)</f>
        <v>1</v>
      </c>
    </row>
    <row r="274" spans="1:19" x14ac:dyDescent="0.25">
      <c r="A274">
        <v>280372</v>
      </c>
      <c r="B274" t="s">
        <v>4876</v>
      </c>
      <c r="C274">
        <v>2008</v>
      </c>
      <c r="D274" t="s">
        <v>3524</v>
      </c>
      <c r="E274" t="s">
        <v>4880</v>
      </c>
      <c r="F274" t="s">
        <v>16187</v>
      </c>
      <c r="G274" t="s">
        <v>17</v>
      </c>
      <c r="H274">
        <v>8</v>
      </c>
      <c r="I274">
        <v>1</v>
      </c>
      <c r="J274">
        <v>80</v>
      </c>
      <c r="K274">
        <v>10</v>
      </c>
      <c r="L274">
        <v>10</v>
      </c>
      <c r="M274">
        <v>10</v>
      </c>
      <c r="N274">
        <v>100</v>
      </c>
      <c r="O274" t="s">
        <v>4881</v>
      </c>
      <c r="P274" t="s">
        <v>4882</v>
      </c>
      <c r="Q274" s="5" t="str">
        <f>HYPERLINK(Table6[[#This Row],[url]])</f>
        <v>https://s3.amazonaws.com/FrackFinder/Tadpole/Washington/2008/2008_X-080.3515_Y0040.2849.png</v>
      </c>
      <c r="S274">
        <f>IF(LEFT(Table6[[#This Row],[answer1]])=Table6[[#This Row],[MY ANSWER]],0,1)</f>
        <v>1</v>
      </c>
    </row>
    <row r="275" spans="1:19" x14ac:dyDescent="0.25">
      <c r="A275">
        <v>280366</v>
      </c>
      <c r="B275" t="s">
        <v>4856</v>
      </c>
      <c r="C275">
        <v>2008</v>
      </c>
      <c r="D275" t="s">
        <v>3524</v>
      </c>
      <c r="E275" t="s">
        <v>4860</v>
      </c>
      <c r="F275" t="s">
        <v>16187</v>
      </c>
      <c r="G275" t="s">
        <v>17</v>
      </c>
      <c r="H275">
        <v>9</v>
      </c>
      <c r="I275">
        <v>1</v>
      </c>
      <c r="J275">
        <v>90</v>
      </c>
      <c r="K275">
        <v>10</v>
      </c>
      <c r="L275">
        <v>10</v>
      </c>
      <c r="M275">
        <v>10</v>
      </c>
      <c r="N275">
        <v>100</v>
      </c>
      <c r="O275" t="s">
        <v>4861</v>
      </c>
      <c r="P275" t="s">
        <v>4862</v>
      </c>
      <c r="Q275" s="5" t="str">
        <f>HYPERLINK(Table6[[#This Row],[url]])</f>
        <v>https://s3.amazonaws.com/FrackFinder/Tadpole/Washington/2008/2008_X-080.3518_Y0040.1960.png</v>
      </c>
      <c r="S275">
        <f>IF(LEFT(Table6[[#This Row],[answer1]])=Table6[[#This Row],[MY ANSWER]],0,1)</f>
        <v>1</v>
      </c>
    </row>
    <row r="276" spans="1:19" x14ac:dyDescent="0.25">
      <c r="A276">
        <v>280360</v>
      </c>
      <c r="B276" t="s">
        <v>4836</v>
      </c>
      <c r="C276">
        <v>2008</v>
      </c>
      <c r="D276" t="s">
        <v>3524</v>
      </c>
      <c r="E276" t="s">
        <v>4840</v>
      </c>
      <c r="F276" t="s">
        <v>16</v>
      </c>
      <c r="G276" t="s">
        <v>17</v>
      </c>
      <c r="H276">
        <v>8</v>
      </c>
      <c r="I276">
        <v>1</v>
      </c>
      <c r="J276">
        <v>80</v>
      </c>
      <c r="K276">
        <v>10</v>
      </c>
      <c r="L276">
        <v>10</v>
      </c>
      <c r="M276">
        <v>10</v>
      </c>
      <c r="N276">
        <v>100</v>
      </c>
      <c r="O276" t="s">
        <v>4841</v>
      </c>
      <c r="P276" t="s">
        <v>4842</v>
      </c>
      <c r="Q276" s="5" t="str">
        <f>HYPERLINK(Table6[[#This Row],[url]])</f>
        <v>https://s3.amazonaws.com/FrackFinder/Tadpole/Washington/2008/2008_X-080.3528_Y0040.2106.png</v>
      </c>
      <c r="S276">
        <f>IF(LEFT(Table6[[#This Row],[answer1]])=Table6[[#This Row],[MY ANSWER]],0,1)</f>
        <v>1</v>
      </c>
    </row>
    <row r="277" spans="1:19" x14ac:dyDescent="0.25">
      <c r="A277">
        <v>280351</v>
      </c>
      <c r="B277" t="s">
        <v>4806</v>
      </c>
      <c r="C277">
        <v>2008</v>
      </c>
      <c r="D277" t="s">
        <v>3524</v>
      </c>
      <c r="E277" t="s">
        <v>4810</v>
      </c>
      <c r="F277" t="s">
        <v>16187</v>
      </c>
      <c r="G277" t="s">
        <v>17</v>
      </c>
      <c r="H277">
        <v>9</v>
      </c>
      <c r="I277">
        <v>1</v>
      </c>
      <c r="J277">
        <v>90</v>
      </c>
      <c r="K277">
        <v>10</v>
      </c>
      <c r="L277">
        <v>10</v>
      </c>
      <c r="M277">
        <v>10</v>
      </c>
      <c r="N277">
        <v>100</v>
      </c>
      <c r="O277" t="s">
        <v>4811</v>
      </c>
      <c r="P277" t="s">
        <v>4812</v>
      </c>
      <c r="Q277" s="5" t="str">
        <f>HYPERLINK(Table6[[#This Row],[url]])</f>
        <v>https://s3.amazonaws.com/FrackFinder/Tadpole/Washington/2008/2008_X-080.3543_Y0040.2767.png</v>
      </c>
      <c r="S277">
        <f>IF(LEFT(Table6[[#This Row],[answer1]])=Table6[[#This Row],[MY ANSWER]],0,1)</f>
        <v>1</v>
      </c>
    </row>
    <row r="278" spans="1:19" x14ac:dyDescent="0.25">
      <c r="A278">
        <v>280315</v>
      </c>
      <c r="B278" t="s">
        <v>4686</v>
      </c>
      <c r="C278">
        <v>2008</v>
      </c>
      <c r="D278" t="s">
        <v>3524</v>
      </c>
      <c r="E278" t="s">
        <v>4690</v>
      </c>
      <c r="F278" t="s">
        <v>16</v>
      </c>
      <c r="G278" t="s">
        <v>17</v>
      </c>
      <c r="H278">
        <v>8</v>
      </c>
      <c r="I278">
        <v>1</v>
      </c>
      <c r="J278">
        <v>80</v>
      </c>
      <c r="K278">
        <v>10</v>
      </c>
      <c r="L278">
        <v>10</v>
      </c>
      <c r="M278">
        <v>10</v>
      </c>
      <c r="N278">
        <v>100</v>
      </c>
      <c r="O278" t="s">
        <v>4691</v>
      </c>
      <c r="P278" t="s">
        <v>4692</v>
      </c>
      <c r="Q278" s="5" t="str">
        <f>HYPERLINK(Table6[[#This Row],[url]])</f>
        <v>https://s3.amazonaws.com/FrackFinder/Tadpole/Washington/2008/2008_X-080.3630_Y0040.4075.png</v>
      </c>
      <c r="S278">
        <f>IF(LEFT(Table6[[#This Row],[answer1]])=Table6[[#This Row],[MY ANSWER]],0,1)</f>
        <v>1</v>
      </c>
    </row>
    <row r="279" spans="1:19" x14ac:dyDescent="0.25">
      <c r="A279">
        <v>280303</v>
      </c>
      <c r="B279" t="s">
        <v>4646</v>
      </c>
      <c r="C279">
        <v>2008</v>
      </c>
      <c r="D279" t="s">
        <v>3524</v>
      </c>
      <c r="E279" t="s">
        <v>4650</v>
      </c>
      <c r="F279" t="s">
        <v>16</v>
      </c>
      <c r="G279" t="s">
        <v>16187</v>
      </c>
      <c r="H279">
        <v>9</v>
      </c>
      <c r="I279">
        <v>1</v>
      </c>
      <c r="J279">
        <v>90</v>
      </c>
      <c r="K279">
        <v>10</v>
      </c>
      <c r="L279">
        <v>10</v>
      </c>
      <c r="M279">
        <v>10</v>
      </c>
      <c r="N279">
        <v>100</v>
      </c>
      <c r="O279" t="s">
        <v>4651</v>
      </c>
      <c r="P279" t="s">
        <v>4652</v>
      </c>
      <c r="Q279" s="5" t="str">
        <f>HYPERLINK(Table6[[#This Row],[url]])</f>
        <v>https://s3.amazonaws.com/FrackFinder/Tadpole/Washington/2008/2008_X-080.3659_Y0040.2811.png</v>
      </c>
      <c r="S279">
        <f>IF(LEFT(Table6[[#This Row],[answer1]])=Table6[[#This Row],[MY ANSWER]],0,1)</f>
        <v>1</v>
      </c>
    </row>
    <row r="280" spans="1:19" x14ac:dyDescent="0.25">
      <c r="A280">
        <v>280297</v>
      </c>
      <c r="B280" t="s">
        <v>4626</v>
      </c>
      <c r="C280">
        <v>2008</v>
      </c>
      <c r="D280" t="s">
        <v>3524</v>
      </c>
      <c r="E280" t="s">
        <v>4630</v>
      </c>
      <c r="F280" t="s">
        <v>16187</v>
      </c>
      <c r="G280" t="s">
        <v>17</v>
      </c>
      <c r="H280">
        <v>9</v>
      </c>
      <c r="I280">
        <v>1</v>
      </c>
      <c r="J280">
        <v>90</v>
      </c>
      <c r="K280">
        <v>10</v>
      </c>
      <c r="L280">
        <v>10</v>
      </c>
      <c r="M280">
        <v>10</v>
      </c>
      <c r="N280">
        <v>100</v>
      </c>
      <c r="O280" t="s">
        <v>4631</v>
      </c>
      <c r="P280" t="s">
        <v>4632</v>
      </c>
      <c r="Q280" s="5" t="str">
        <f>HYPERLINK(Table6[[#This Row],[url]])</f>
        <v>https://s3.amazonaws.com/FrackFinder/Tadpole/Washington/2008/2008_X-080.3672_Y0040.2068.png</v>
      </c>
      <c r="S280">
        <f>IF(LEFT(Table6[[#This Row],[answer1]])=Table6[[#This Row],[MY ANSWER]],0,1)</f>
        <v>1</v>
      </c>
    </row>
    <row r="281" spans="1:19" x14ac:dyDescent="0.25">
      <c r="A281">
        <v>280285</v>
      </c>
      <c r="B281" t="s">
        <v>4586</v>
      </c>
      <c r="C281">
        <v>2008</v>
      </c>
      <c r="D281" t="s">
        <v>3524</v>
      </c>
      <c r="E281" t="s">
        <v>4590</v>
      </c>
      <c r="F281" t="s">
        <v>16187</v>
      </c>
      <c r="G281" t="s">
        <v>17</v>
      </c>
      <c r="H281">
        <v>9</v>
      </c>
      <c r="I281">
        <v>1</v>
      </c>
      <c r="J281">
        <v>90</v>
      </c>
      <c r="K281">
        <v>10</v>
      </c>
      <c r="L281">
        <v>10</v>
      </c>
      <c r="M281">
        <v>10</v>
      </c>
      <c r="N281">
        <v>100</v>
      </c>
      <c r="O281" t="s">
        <v>4591</v>
      </c>
      <c r="P281" t="s">
        <v>4592</v>
      </c>
      <c r="Q281" s="5" t="str">
        <f>HYPERLINK(Table6[[#This Row],[url]])</f>
        <v>https://s3.amazonaws.com/FrackFinder/Tadpole/Washington/2008/2008_X-080.3718_Y0040.2620.png</v>
      </c>
      <c r="S281">
        <f>IF(LEFT(Table6[[#This Row],[answer1]])=Table6[[#This Row],[MY ANSWER]],0,1)</f>
        <v>1</v>
      </c>
    </row>
    <row r="282" spans="1:19" x14ac:dyDescent="0.25">
      <c r="A282">
        <v>280261</v>
      </c>
      <c r="B282" t="s">
        <v>4506</v>
      </c>
      <c r="C282">
        <v>2008</v>
      </c>
      <c r="D282" t="s">
        <v>3524</v>
      </c>
      <c r="E282" t="s">
        <v>4510</v>
      </c>
      <c r="F282" t="s">
        <v>16187</v>
      </c>
      <c r="G282" t="s">
        <v>17</v>
      </c>
      <c r="H282">
        <v>9</v>
      </c>
      <c r="I282">
        <v>1</v>
      </c>
      <c r="J282">
        <v>90</v>
      </c>
      <c r="K282">
        <v>10</v>
      </c>
      <c r="L282">
        <v>10</v>
      </c>
      <c r="M282">
        <v>10</v>
      </c>
      <c r="N282">
        <v>100</v>
      </c>
      <c r="O282" t="s">
        <v>4511</v>
      </c>
      <c r="P282" t="s">
        <v>4512</v>
      </c>
      <c r="Q282" s="5" t="str">
        <f>HYPERLINK(Table6[[#This Row],[url]])</f>
        <v>https://s3.amazonaws.com/FrackFinder/Tadpole/Washington/2008/2008_X-080.3786_Y0040.2987.png</v>
      </c>
      <c r="S282">
        <f>IF(LEFT(Table6[[#This Row],[answer1]])=Table6[[#This Row],[MY ANSWER]],0,1)</f>
        <v>1</v>
      </c>
    </row>
    <row r="283" spans="1:19" x14ac:dyDescent="0.25">
      <c r="A283">
        <v>280249</v>
      </c>
      <c r="B283" t="s">
        <v>4466</v>
      </c>
      <c r="C283">
        <v>2008</v>
      </c>
      <c r="D283" t="s">
        <v>3524</v>
      </c>
      <c r="E283" t="s">
        <v>4470</v>
      </c>
      <c r="F283" t="s">
        <v>16187</v>
      </c>
      <c r="G283" t="s">
        <v>17</v>
      </c>
      <c r="H283">
        <v>8</v>
      </c>
      <c r="I283">
        <v>1</v>
      </c>
      <c r="J283">
        <v>80</v>
      </c>
      <c r="K283">
        <v>10</v>
      </c>
      <c r="L283">
        <v>10</v>
      </c>
      <c r="M283">
        <v>10</v>
      </c>
      <c r="N283">
        <v>100</v>
      </c>
      <c r="O283" t="s">
        <v>4471</v>
      </c>
      <c r="P283" t="s">
        <v>4472</v>
      </c>
      <c r="Q283" s="5" t="str">
        <f>HYPERLINK(Table6[[#This Row],[url]])</f>
        <v>https://s3.amazonaws.com/FrackFinder/Tadpole/Washington/2008/2008_X-080.3797_Y0040.2992.png</v>
      </c>
      <c r="S283">
        <f>IF(LEFT(Table6[[#This Row],[answer1]])=Table6[[#This Row],[MY ANSWER]],0,1)</f>
        <v>1</v>
      </c>
    </row>
    <row r="284" spans="1:19" x14ac:dyDescent="0.25">
      <c r="A284">
        <v>280237</v>
      </c>
      <c r="B284" t="s">
        <v>4426</v>
      </c>
      <c r="C284">
        <v>2008</v>
      </c>
      <c r="D284" t="s">
        <v>3524</v>
      </c>
      <c r="E284" t="s">
        <v>4430</v>
      </c>
      <c r="F284" t="s">
        <v>16187</v>
      </c>
      <c r="G284" t="s">
        <v>17</v>
      </c>
      <c r="H284">
        <v>9</v>
      </c>
      <c r="I284">
        <v>1</v>
      </c>
      <c r="J284">
        <v>90</v>
      </c>
      <c r="K284">
        <v>10</v>
      </c>
      <c r="L284">
        <v>10</v>
      </c>
      <c r="M284">
        <v>10</v>
      </c>
      <c r="N284">
        <v>100</v>
      </c>
      <c r="O284" t="s">
        <v>4431</v>
      </c>
      <c r="P284" t="s">
        <v>4432</v>
      </c>
      <c r="Q284" s="5" t="str">
        <f>HYPERLINK(Table6[[#This Row],[url]])</f>
        <v>https://s3.amazonaws.com/FrackFinder/Tadpole/Washington/2008/2008_X-080.3842_Y0040.2721.png</v>
      </c>
      <c r="S284">
        <f>IF(LEFT(Table6[[#This Row],[answer1]])=Table6[[#This Row],[MY ANSWER]],0,1)</f>
        <v>1</v>
      </c>
    </row>
    <row r="285" spans="1:19" x14ac:dyDescent="0.25">
      <c r="A285">
        <v>280213</v>
      </c>
      <c r="B285" t="s">
        <v>4346</v>
      </c>
      <c r="C285">
        <v>2008</v>
      </c>
      <c r="D285" t="s">
        <v>3524</v>
      </c>
      <c r="E285" t="s">
        <v>4350</v>
      </c>
      <c r="F285" t="s">
        <v>16187</v>
      </c>
      <c r="G285" t="s">
        <v>17</v>
      </c>
      <c r="H285">
        <v>9</v>
      </c>
      <c r="I285">
        <v>1</v>
      </c>
      <c r="J285">
        <v>90</v>
      </c>
      <c r="K285">
        <v>10</v>
      </c>
      <c r="L285">
        <v>10</v>
      </c>
      <c r="M285">
        <v>10</v>
      </c>
      <c r="N285">
        <v>100</v>
      </c>
      <c r="O285" t="s">
        <v>4351</v>
      </c>
      <c r="P285" t="s">
        <v>4352</v>
      </c>
      <c r="Q285" s="5" t="str">
        <f>HYPERLINK(Table6[[#This Row],[url]])</f>
        <v>https://s3.amazonaws.com/FrackFinder/Tadpole/Washington/2008/2008_X-080.3910_Y0040.2611.png</v>
      </c>
      <c r="S285">
        <f>IF(LEFT(Table6[[#This Row],[answer1]])=Table6[[#This Row],[MY ANSWER]],0,1)</f>
        <v>1</v>
      </c>
    </row>
    <row r="286" spans="1:19" x14ac:dyDescent="0.25">
      <c r="A286">
        <v>280165</v>
      </c>
      <c r="B286" t="s">
        <v>4186</v>
      </c>
      <c r="C286">
        <v>2008</v>
      </c>
      <c r="D286" t="s">
        <v>3524</v>
      </c>
      <c r="E286" t="s">
        <v>4190</v>
      </c>
      <c r="F286" t="s">
        <v>16187</v>
      </c>
      <c r="G286" t="s">
        <v>17</v>
      </c>
      <c r="H286">
        <v>10</v>
      </c>
      <c r="I286">
        <v>1</v>
      </c>
      <c r="J286">
        <v>90</v>
      </c>
      <c r="K286">
        <v>9</v>
      </c>
      <c r="L286">
        <v>11</v>
      </c>
      <c r="M286">
        <v>10</v>
      </c>
      <c r="N286">
        <v>110</v>
      </c>
      <c r="O286" t="s">
        <v>4191</v>
      </c>
      <c r="P286" t="s">
        <v>4192</v>
      </c>
      <c r="Q286" s="5" t="str">
        <f>HYPERLINK(Table6[[#This Row],[url]])</f>
        <v>https://s3.amazonaws.com/FrackFinder/Tadpole/Washington/2008/2008_X-080.4109_Y0040.1790.png</v>
      </c>
      <c r="S286">
        <f>IF(LEFT(Table6[[#This Row],[answer1]])=Table6[[#This Row],[MY ANSWER]],0,1)</f>
        <v>1</v>
      </c>
    </row>
    <row r="287" spans="1:19" x14ac:dyDescent="0.25">
      <c r="A287">
        <v>280111</v>
      </c>
      <c r="B287" t="s">
        <v>4006</v>
      </c>
      <c r="C287">
        <v>2008</v>
      </c>
      <c r="D287" t="s">
        <v>3524</v>
      </c>
      <c r="E287" t="s">
        <v>4010</v>
      </c>
      <c r="F287" t="s">
        <v>16</v>
      </c>
      <c r="G287" t="s">
        <v>17</v>
      </c>
      <c r="H287">
        <v>9</v>
      </c>
      <c r="I287">
        <v>1</v>
      </c>
      <c r="J287">
        <v>90</v>
      </c>
      <c r="K287">
        <v>10</v>
      </c>
      <c r="L287">
        <v>10</v>
      </c>
      <c r="M287">
        <v>10</v>
      </c>
      <c r="N287">
        <v>100</v>
      </c>
      <c r="O287" t="s">
        <v>4011</v>
      </c>
      <c r="P287" t="s">
        <v>4012</v>
      </c>
      <c r="Q287" s="5" t="str">
        <f>HYPERLINK(Table6[[#This Row],[url]])</f>
        <v>https://s3.amazonaws.com/FrackFinder/Tadpole/Washington/2008/2008_X-080.4313_Y0040.2850.png</v>
      </c>
      <c r="S287">
        <f>IF(LEFT(Table6[[#This Row],[answer1]])=Table6[[#This Row],[MY ANSWER]],0,1)</f>
        <v>1</v>
      </c>
    </row>
    <row r="288" spans="1:19" x14ac:dyDescent="0.25">
      <c r="A288">
        <v>280102</v>
      </c>
      <c r="B288" t="s">
        <v>3976</v>
      </c>
      <c r="C288">
        <v>2008</v>
      </c>
      <c r="D288" t="s">
        <v>3524</v>
      </c>
      <c r="E288" t="s">
        <v>3980</v>
      </c>
      <c r="F288" t="s">
        <v>16</v>
      </c>
      <c r="G288" t="s">
        <v>16187</v>
      </c>
      <c r="H288">
        <v>9</v>
      </c>
      <c r="I288">
        <v>1</v>
      </c>
      <c r="J288">
        <v>90</v>
      </c>
      <c r="K288">
        <v>10</v>
      </c>
      <c r="L288">
        <v>10</v>
      </c>
      <c r="M288">
        <v>10</v>
      </c>
      <c r="N288">
        <v>100</v>
      </c>
      <c r="O288" t="s">
        <v>3981</v>
      </c>
      <c r="P288" t="s">
        <v>3982</v>
      </c>
      <c r="Q288" s="5" t="str">
        <f>HYPERLINK(Table6[[#This Row],[url]])</f>
        <v>https://s3.amazonaws.com/FrackFinder/Tadpole/Washington/2008/2008_X-080.4424_Y0040.2029.png</v>
      </c>
      <c r="S288">
        <f>IF(LEFT(Table6[[#This Row],[answer1]])=Table6[[#This Row],[MY ANSWER]],0,1)</f>
        <v>1</v>
      </c>
    </row>
    <row r="289" spans="1:19" x14ac:dyDescent="0.25">
      <c r="A289">
        <v>280045</v>
      </c>
      <c r="B289" t="s">
        <v>3785</v>
      </c>
      <c r="C289">
        <v>2008</v>
      </c>
      <c r="D289" t="s">
        <v>3524</v>
      </c>
      <c r="E289" t="s">
        <v>3789</v>
      </c>
      <c r="F289" t="s">
        <v>16</v>
      </c>
      <c r="G289" t="s">
        <v>17</v>
      </c>
      <c r="H289">
        <v>8</v>
      </c>
      <c r="I289">
        <v>1</v>
      </c>
      <c r="J289">
        <v>80</v>
      </c>
      <c r="K289">
        <v>10</v>
      </c>
      <c r="L289">
        <v>10</v>
      </c>
      <c r="M289">
        <v>10</v>
      </c>
      <c r="N289">
        <v>100</v>
      </c>
      <c r="O289" t="s">
        <v>3790</v>
      </c>
      <c r="P289" t="s">
        <v>3791</v>
      </c>
      <c r="Q289" s="5" t="str">
        <f>HYPERLINK(Table6[[#This Row],[url]])</f>
        <v>https://s3.amazonaws.com/FrackFinder/Tadpole/Washington/2008/2008_X-080.4752_Y0040.4090.png</v>
      </c>
      <c r="S289">
        <f>IF(LEFT(Table6[[#This Row],[answer1]])=Table6[[#This Row],[MY ANSWER]],0,1)</f>
        <v>1</v>
      </c>
    </row>
    <row r="290" spans="1:19" x14ac:dyDescent="0.25">
      <c r="A290">
        <v>279982</v>
      </c>
      <c r="B290" t="s">
        <v>3575</v>
      </c>
      <c r="C290">
        <v>2008</v>
      </c>
      <c r="D290" t="s">
        <v>3524</v>
      </c>
      <c r="E290" t="s">
        <v>3579</v>
      </c>
      <c r="F290" t="s">
        <v>16</v>
      </c>
      <c r="G290" t="s">
        <v>17</v>
      </c>
      <c r="H290">
        <v>9</v>
      </c>
      <c r="I290">
        <v>1</v>
      </c>
      <c r="J290">
        <v>90</v>
      </c>
      <c r="K290">
        <v>10</v>
      </c>
      <c r="L290">
        <v>10</v>
      </c>
      <c r="M290">
        <v>10</v>
      </c>
      <c r="N290">
        <v>100</v>
      </c>
      <c r="O290" t="s">
        <v>3580</v>
      </c>
      <c r="P290" t="s">
        <v>3581</v>
      </c>
      <c r="Q290" s="5" t="str">
        <f>HYPERLINK(Table6[[#This Row],[url]])</f>
        <v>https://s3.amazonaws.com/FrackFinder/Tadpole/Washington/2008/2008_X-080.5029_Y0040.2604.png</v>
      </c>
      <c r="S290">
        <f>IF(LEFT(Table6[[#This Row],[answer1]])=Table6[[#This Row],[MY ANSWER]],0,1)</f>
        <v>1</v>
      </c>
    </row>
    <row r="291" spans="1:19" x14ac:dyDescent="0.25">
      <c r="A291">
        <v>279973</v>
      </c>
      <c r="B291" t="s">
        <v>3544</v>
      </c>
      <c r="C291">
        <v>2008</v>
      </c>
      <c r="D291" t="s">
        <v>3524</v>
      </c>
      <c r="E291" t="s">
        <v>3548</v>
      </c>
      <c r="F291" t="s">
        <v>16</v>
      </c>
      <c r="G291" t="s">
        <v>16187</v>
      </c>
      <c r="H291">
        <v>9</v>
      </c>
      <c r="I291">
        <v>1</v>
      </c>
      <c r="J291">
        <v>90</v>
      </c>
      <c r="K291">
        <v>10</v>
      </c>
      <c r="L291">
        <v>10</v>
      </c>
      <c r="M291">
        <v>10</v>
      </c>
      <c r="N291">
        <v>100</v>
      </c>
      <c r="O291" t="s">
        <v>3549</v>
      </c>
      <c r="P291" t="s">
        <v>3550</v>
      </c>
      <c r="Q291" s="5" t="str">
        <f>HYPERLINK(Table6[[#This Row],[url]])</f>
        <v>https://s3.amazonaws.com/FrackFinder/Tadpole/Washington/2008/2008_X-080.5071_Y0039.9744.png</v>
      </c>
      <c r="S291">
        <f>IF(LEFT(Table6[[#This Row],[answer1]])=Table6[[#This Row],[MY ANSWER]],0,1)</f>
        <v>1</v>
      </c>
    </row>
    <row r="292" spans="1:19" x14ac:dyDescent="0.25">
      <c r="A292">
        <v>280709</v>
      </c>
      <c r="B292" t="s">
        <v>5997</v>
      </c>
      <c r="C292">
        <v>2010</v>
      </c>
      <c r="D292" t="s">
        <v>3524</v>
      </c>
      <c r="E292" t="s">
        <v>6004</v>
      </c>
      <c r="F292" t="s">
        <v>16</v>
      </c>
      <c r="G292" t="s">
        <v>17</v>
      </c>
      <c r="H292">
        <v>9</v>
      </c>
      <c r="I292">
        <v>1</v>
      </c>
      <c r="J292">
        <v>90</v>
      </c>
      <c r="K292">
        <v>10</v>
      </c>
      <c r="L292">
        <v>10</v>
      </c>
      <c r="M292">
        <v>10</v>
      </c>
      <c r="N292">
        <v>100</v>
      </c>
      <c r="O292" t="s">
        <v>6005</v>
      </c>
      <c r="P292" t="s">
        <v>6006</v>
      </c>
      <c r="Q292" s="5" t="str">
        <f>HYPERLINK(Table6[[#This Row],[url]])</f>
        <v>https://s3.amazonaws.com/FrackFinder/Tadpole/Washington/2010/2010_X-080.2863_Y0040.2769.png</v>
      </c>
      <c r="S292">
        <f>IF(LEFT(Table6[[#This Row],[answer1]])=Table6[[#This Row],[MY ANSWER]],0,1)</f>
        <v>1</v>
      </c>
    </row>
    <row r="293" spans="1:19" x14ac:dyDescent="0.25">
      <c r="A293">
        <v>280661</v>
      </c>
      <c r="B293" t="s">
        <v>5837</v>
      </c>
      <c r="C293">
        <v>2010</v>
      </c>
      <c r="D293" t="s">
        <v>3524</v>
      </c>
      <c r="E293" t="s">
        <v>5844</v>
      </c>
      <c r="F293" t="s">
        <v>16</v>
      </c>
      <c r="G293" t="s">
        <v>17</v>
      </c>
      <c r="H293">
        <v>9</v>
      </c>
      <c r="I293">
        <v>1</v>
      </c>
      <c r="J293">
        <v>90</v>
      </c>
      <c r="K293">
        <v>10</v>
      </c>
      <c r="L293">
        <v>10</v>
      </c>
      <c r="M293">
        <v>10</v>
      </c>
      <c r="N293">
        <v>100</v>
      </c>
      <c r="O293" t="s">
        <v>5845</v>
      </c>
      <c r="P293" t="s">
        <v>5846</v>
      </c>
      <c r="Q293" s="5" t="str">
        <f>HYPERLINK(Table6[[#This Row],[url]])</f>
        <v>https://s3.amazonaws.com/FrackFinder/Tadpole/Washington/2010/2010_X-080.2948_Y0040.2509.png</v>
      </c>
      <c r="S293">
        <f>IF(LEFT(Table6[[#This Row],[answer1]])=Table6[[#This Row],[MY ANSWER]],0,1)</f>
        <v>1</v>
      </c>
    </row>
    <row r="294" spans="1:19" x14ac:dyDescent="0.25">
      <c r="A294">
        <v>280565</v>
      </c>
      <c r="B294" t="s">
        <v>5517</v>
      </c>
      <c r="C294">
        <v>2010</v>
      </c>
      <c r="D294" t="s">
        <v>3524</v>
      </c>
      <c r="E294" t="s">
        <v>5524</v>
      </c>
      <c r="F294" t="s">
        <v>16187</v>
      </c>
      <c r="G294" t="s">
        <v>17</v>
      </c>
      <c r="H294">
        <v>9</v>
      </c>
      <c r="I294">
        <v>1</v>
      </c>
      <c r="J294">
        <v>90</v>
      </c>
      <c r="K294">
        <v>10</v>
      </c>
      <c r="L294">
        <v>10</v>
      </c>
      <c r="M294">
        <v>10</v>
      </c>
      <c r="N294">
        <v>100</v>
      </c>
      <c r="O294" t="s">
        <v>5525</v>
      </c>
      <c r="P294" t="s">
        <v>5526</v>
      </c>
      <c r="Q294" s="5" t="str">
        <f>HYPERLINK(Table6[[#This Row],[url]])</f>
        <v>https://s3.amazonaws.com/FrackFinder/Tadpole/Washington/2010/2010_X-080.3083_Y0040.2703.png</v>
      </c>
      <c r="S294">
        <f>IF(LEFT(Table6[[#This Row],[answer1]])=Table6[[#This Row],[MY ANSWER]],0,1)</f>
        <v>1</v>
      </c>
    </row>
    <row r="295" spans="1:19" x14ac:dyDescent="0.25">
      <c r="A295">
        <v>280535</v>
      </c>
      <c r="B295" t="s">
        <v>5417</v>
      </c>
      <c r="C295">
        <v>2010</v>
      </c>
      <c r="D295" t="s">
        <v>3524</v>
      </c>
      <c r="E295" t="s">
        <v>5424</v>
      </c>
      <c r="F295" t="s">
        <v>19</v>
      </c>
      <c r="G295" t="s">
        <v>16187</v>
      </c>
      <c r="H295">
        <v>9</v>
      </c>
      <c r="I295">
        <v>1</v>
      </c>
      <c r="J295">
        <v>90</v>
      </c>
      <c r="K295">
        <v>10</v>
      </c>
      <c r="L295">
        <v>10</v>
      </c>
      <c r="M295">
        <v>10</v>
      </c>
      <c r="N295">
        <v>100</v>
      </c>
      <c r="O295" t="s">
        <v>5425</v>
      </c>
      <c r="P295" t="s">
        <v>5426</v>
      </c>
      <c r="Q295" s="5" t="str">
        <f>HYPERLINK(Table6[[#This Row],[url]])</f>
        <v>https://s3.amazonaws.com/FrackFinder/Tadpole/Washington/2010/2010_X-080.3146_Y0040.2154.png</v>
      </c>
      <c r="S295">
        <f>IF(LEFT(Table6[[#This Row],[answer1]])=Table6[[#This Row],[MY ANSWER]],0,1)</f>
        <v>1</v>
      </c>
    </row>
    <row r="296" spans="1:19" x14ac:dyDescent="0.25">
      <c r="A296">
        <v>280505</v>
      </c>
      <c r="B296" t="s">
        <v>5317</v>
      </c>
      <c r="C296">
        <v>2010</v>
      </c>
      <c r="D296" t="s">
        <v>3524</v>
      </c>
      <c r="E296" t="s">
        <v>5324</v>
      </c>
      <c r="F296" t="s">
        <v>16187</v>
      </c>
      <c r="G296" t="s">
        <v>16</v>
      </c>
      <c r="H296">
        <v>9</v>
      </c>
      <c r="I296">
        <v>1</v>
      </c>
      <c r="J296">
        <v>90</v>
      </c>
      <c r="K296">
        <v>10</v>
      </c>
      <c r="L296">
        <v>10</v>
      </c>
      <c r="M296">
        <v>10</v>
      </c>
      <c r="N296">
        <v>100</v>
      </c>
      <c r="O296" t="s">
        <v>5325</v>
      </c>
      <c r="P296" t="s">
        <v>5326</v>
      </c>
      <c r="Q296" s="5" t="str">
        <f>HYPERLINK(Table6[[#This Row],[url]])</f>
        <v>https://s3.amazonaws.com/FrackFinder/Tadpole/Washington/2010/2010_X-080.3217_Y0040.2287.png</v>
      </c>
      <c r="S296">
        <f>IF(LEFT(Table6[[#This Row],[answer1]])=Table6[[#This Row],[MY ANSWER]],0,1)</f>
        <v>1</v>
      </c>
    </row>
    <row r="297" spans="1:19" x14ac:dyDescent="0.25">
      <c r="A297">
        <v>280430</v>
      </c>
      <c r="B297" t="s">
        <v>5066</v>
      </c>
      <c r="C297">
        <v>2010</v>
      </c>
      <c r="D297" t="s">
        <v>3524</v>
      </c>
      <c r="E297" t="s">
        <v>5073</v>
      </c>
      <c r="F297" t="s">
        <v>16187</v>
      </c>
      <c r="G297" t="s">
        <v>17</v>
      </c>
      <c r="H297">
        <v>8</v>
      </c>
      <c r="I297">
        <v>1</v>
      </c>
      <c r="J297">
        <v>80</v>
      </c>
      <c r="K297">
        <v>10</v>
      </c>
      <c r="L297">
        <v>10</v>
      </c>
      <c r="M297">
        <v>10</v>
      </c>
      <c r="N297">
        <v>100</v>
      </c>
      <c r="O297" t="s">
        <v>5074</v>
      </c>
      <c r="P297" t="s">
        <v>5075</v>
      </c>
      <c r="Q297" s="5" t="str">
        <f>HYPERLINK(Table6[[#This Row],[url]])</f>
        <v>https://s3.amazonaws.com/FrackFinder/Tadpole/Washington/2010/2010_X-080.3390_Y0040.2705.png</v>
      </c>
      <c r="S297">
        <f>IF(LEFT(Table6[[#This Row],[answer1]])=Table6[[#This Row],[MY ANSWER]],0,1)</f>
        <v>1</v>
      </c>
    </row>
    <row r="298" spans="1:19" x14ac:dyDescent="0.25">
      <c r="A298">
        <v>280424</v>
      </c>
      <c r="B298" t="s">
        <v>5046</v>
      </c>
      <c r="C298">
        <v>2010</v>
      </c>
      <c r="D298" t="s">
        <v>3524</v>
      </c>
      <c r="E298" t="s">
        <v>5053</v>
      </c>
      <c r="F298" t="s">
        <v>16187</v>
      </c>
      <c r="G298" t="s">
        <v>17</v>
      </c>
      <c r="H298">
        <v>9</v>
      </c>
      <c r="I298">
        <v>1</v>
      </c>
      <c r="J298">
        <v>90</v>
      </c>
      <c r="K298">
        <v>10</v>
      </c>
      <c r="L298">
        <v>10</v>
      </c>
      <c r="M298">
        <v>10</v>
      </c>
      <c r="N298">
        <v>100</v>
      </c>
      <c r="O298" t="s">
        <v>5054</v>
      </c>
      <c r="P298" t="s">
        <v>5055</v>
      </c>
      <c r="Q298" s="5" t="str">
        <f>HYPERLINK(Table6[[#This Row],[url]])</f>
        <v>https://s3.amazonaws.com/FrackFinder/Tadpole/Washington/2010/2010_X-080.3406_Y0040.4504.png</v>
      </c>
      <c r="S298">
        <f>IF(LEFT(Table6[[#This Row],[answer1]])=Table6[[#This Row],[MY ANSWER]],0,1)</f>
        <v>1</v>
      </c>
    </row>
    <row r="299" spans="1:19" x14ac:dyDescent="0.25">
      <c r="A299">
        <v>280427</v>
      </c>
      <c r="B299" t="s">
        <v>5056</v>
      </c>
      <c r="C299">
        <v>2010</v>
      </c>
      <c r="D299" t="s">
        <v>3524</v>
      </c>
      <c r="E299" t="s">
        <v>5063</v>
      </c>
      <c r="F299" t="s">
        <v>16187</v>
      </c>
      <c r="G299" t="s">
        <v>17</v>
      </c>
      <c r="H299">
        <v>8</v>
      </c>
      <c r="I299">
        <v>1</v>
      </c>
      <c r="J299">
        <v>80</v>
      </c>
      <c r="K299">
        <v>10</v>
      </c>
      <c r="L299">
        <v>10</v>
      </c>
      <c r="M299">
        <v>10</v>
      </c>
      <c r="N299">
        <v>100</v>
      </c>
      <c r="O299" t="s">
        <v>5064</v>
      </c>
      <c r="P299" t="s">
        <v>5065</v>
      </c>
      <c r="Q299" s="5" t="str">
        <f>HYPERLINK(Table6[[#This Row],[url]])</f>
        <v>https://s3.amazonaws.com/FrackFinder/Tadpole/Washington/2010/2010_X-080.3406_Y0040.4549.png</v>
      </c>
      <c r="S299">
        <f>IF(LEFT(Table6[[#This Row],[answer1]])=Table6[[#This Row],[MY ANSWER]],0,1)</f>
        <v>1</v>
      </c>
    </row>
    <row r="300" spans="1:19" x14ac:dyDescent="0.25">
      <c r="A300">
        <v>280415</v>
      </c>
      <c r="B300" t="s">
        <v>5016</v>
      </c>
      <c r="C300">
        <v>2010</v>
      </c>
      <c r="D300" t="s">
        <v>3524</v>
      </c>
      <c r="E300" t="s">
        <v>5023</v>
      </c>
      <c r="F300" t="s">
        <v>16187</v>
      </c>
      <c r="G300" t="s">
        <v>17</v>
      </c>
      <c r="H300">
        <v>8</v>
      </c>
      <c r="I300">
        <v>1</v>
      </c>
      <c r="J300">
        <v>80</v>
      </c>
      <c r="K300">
        <v>10</v>
      </c>
      <c r="L300">
        <v>10</v>
      </c>
      <c r="M300">
        <v>10</v>
      </c>
      <c r="N300">
        <v>100</v>
      </c>
      <c r="O300" t="s">
        <v>5024</v>
      </c>
      <c r="P300" t="s">
        <v>5025</v>
      </c>
      <c r="Q300" s="5" t="str">
        <f>HYPERLINK(Table6[[#This Row],[url]])</f>
        <v>https://s3.amazonaws.com/FrackFinder/Tadpole/Washington/2010/2010_X-080.3429_Y0040.2751.png</v>
      </c>
      <c r="S300">
        <f>IF(LEFT(Table6[[#This Row],[answer1]])=Table6[[#This Row],[MY ANSWER]],0,1)</f>
        <v>1</v>
      </c>
    </row>
    <row r="301" spans="1:19" x14ac:dyDescent="0.25">
      <c r="A301">
        <v>280394</v>
      </c>
      <c r="B301" t="s">
        <v>4946</v>
      </c>
      <c r="C301">
        <v>2010</v>
      </c>
      <c r="D301" t="s">
        <v>3524</v>
      </c>
      <c r="E301" t="s">
        <v>4953</v>
      </c>
      <c r="F301" t="s">
        <v>19</v>
      </c>
      <c r="G301" t="s">
        <v>16187</v>
      </c>
      <c r="H301">
        <v>8</v>
      </c>
      <c r="I301">
        <v>1</v>
      </c>
      <c r="J301">
        <v>80</v>
      </c>
      <c r="K301">
        <v>10</v>
      </c>
      <c r="L301">
        <v>10</v>
      </c>
      <c r="M301">
        <v>10</v>
      </c>
      <c r="N301">
        <v>100</v>
      </c>
      <c r="O301" t="s">
        <v>4954</v>
      </c>
      <c r="P301" t="s">
        <v>4955</v>
      </c>
      <c r="Q301" s="5" t="str">
        <f>HYPERLINK(Table6[[#This Row],[url]])</f>
        <v>https://s3.amazonaws.com/FrackFinder/Tadpole/Washington/2010/2010_X-080.3471_Y0040.2438.png</v>
      </c>
      <c r="S301">
        <f>IF(LEFT(Table6[[#This Row],[answer1]])=Table6[[#This Row],[MY ANSWER]],0,1)</f>
        <v>1</v>
      </c>
    </row>
    <row r="302" spans="1:19" x14ac:dyDescent="0.25">
      <c r="A302">
        <v>280316</v>
      </c>
      <c r="B302" t="s">
        <v>4686</v>
      </c>
      <c r="C302">
        <v>2010</v>
      </c>
      <c r="D302" t="s">
        <v>3524</v>
      </c>
      <c r="E302" t="s">
        <v>4693</v>
      </c>
      <c r="F302" t="s">
        <v>16</v>
      </c>
      <c r="G302" t="s">
        <v>17</v>
      </c>
      <c r="H302">
        <v>9</v>
      </c>
      <c r="I302">
        <v>1</v>
      </c>
      <c r="J302">
        <v>90</v>
      </c>
      <c r="K302">
        <v>10</v>
      </c>
      <c r="L302">
        <v>10</v>
      </c>
      <c r="M302">
        <v>10</v>
      </c>
      <c r="N302">
        <v>100</v>
      </c>
      <c r="O302" t="s">
        <v>4694</v>
      </c>
      <c r="P302" t="s">
        <v>4695</v>
      </c>
      <c r="Q302" s="5" t="str">
        <f>HYPERLINK(Table6[[#This Row],[url]])</f>
        <v>https://s3.amazonaws.com/FrackFinder/Tadpole/Washington/2010/2010_X-080.3630_Y0040.4075.png</v>
      </c>
      <c r="S302">
        <f>IF(LEFT(Table6[[#This Row],[answer1]])=Table6[[#This Row],[MY ANSWER]],0,1)</f>
        <v>1</v>
      </c>
    </row>
    <row r="303" spans="1:19" x14ac:dyDescent="0.25">
      <c r="A303">
        <v>280253</v>
      </c>
      <c r="B303" t="s">
        <v>4476</v>
      </c>
      <c r="C303">
        <v>2010</v>
      </c>
      <c r="D303" t="s">
        <v>3524</v>
      </c>
      <c r="E303" t="s">
        <v>4483</v>
      </c>
      <c r="F303" t="s">
        <v>16187</v>
      </c>
      <c r="G303" t="s">
        <v>17</v>
      </c>
      <c r="H303">
        <v>9</v>
      </c>
      <c r="I303">
        <v>1</v>
      </c>
      <c r="J303">
        <v>90</v>
      </c>
      <c r="K303">
        <v>10</v>
      </c>
      <c r="L303">
        <v>10</v>
      </c>
      <c r="M303">
        <v>10</v>
      </c>
      <c r="N303">
        <v>100</v>
      </c>
      <c r="O303" t="s">
        <v>4484</v>
      </c>
      <c r="P303" t="s">
        <v>4485</v>
      </c>
      <c r="Q303" s="5" t="str">
        <f>HYPERLINK(Table6[[#This Row],[url]])</f>
        <v>https://s3.amazonaws.com/FrackFinder/Tadpole/Washington/2010/2010_X-080.3794_Y0040.2262.png</v>
      </c>
      <c r="S303">
        <f>IF(LEFT(Table6[[#This Row],[answer1]])=Table6[[#This Row],[MY ANSWER]],0,1)</f>
        <v>1</v>
      </c>
    </row>
    <row r="304" spans="1:19" x14ac:dyDescent="0.25">
      <c r="A304">
        <v>280229</v>
      </c>
      <c r="B304" t="s">
        <v>4396</v>
      </c>
      <c r="C304">
        <v>2010</v>
      </c>
      <c r="D304" t="s">
        <v>3524</v>
      </c>
      <c r="E304" t="s">
        <v>4403</v>
      </c>
      <c r="F304" t="s">
        <v>16187</v>
      </c>
      <c r="G304" t="s">
        <v>19</v>
      </c>
      <c r="H304">
        <v>9</v>
      </c>
      <c r="I304">
        <v>1</v>
      </c>
      <c r="J304">
        <v>90</v>
      </c>
      <c r="K304">
        <v>10</v>
      </c>
      <c r="L304">
        <v>10</v>
      </c>
      <c r="M304">
        <v>10</v>
      </c>
      <c r="N304">
        <v>100</v>
      </c>
      <c r="O304" t="s">
        <v>4404</v>
      </c>
      <c r="P304" t="s">
        <v>4405</v>
      </c>
      <c r="Q304" s="5" t="str">
        <f>HYPERLINK(Table6[[#This Row],[url]])</f>
        <v>https://s3.amazonaws.com/FrackFinder/Tadpole/Washington/2010/2010_X-080.3880_Y0040.2628.png</v>
      </c>
      <c r="S304">
        <f>IF(LEFT(Table6[[#This Row],[answer1]])=Table6[[#This Row],[MY ANSWER]],0,1)</f>
        <v>1</v>
      </c>
    </row>
    <row r="305" spans="1:19" x14ac:dyDescent="0.25">
      <c r="A305">
        <v>280220</v>
      </c>
      <c r="B305" t="s">
        <v>4366</v>
      </c>
      <c r="C305">
        <v>2010</v>
      </c>
      <c r="D305" t="s">
        <v>3524</v>
      </c>
      <c r="E305" t="s">
        <v>4373</v>
      </c>
      <c r="F305" t="s">
        <v>16187</v>
      </c>
      <c r="G305" t="s">
        <v>17</v>
      </c>
      <c r="H305">
        <v>9</v>
      </c>
      <c r="I305">
        <v>1</v>
      </c>
      <c r="J305">
        <v>90</v>
      </c>
      <c r="K305">
        <v>10</v>
      </c>
      <c r="L305">
        <v>10</v>
      </c>
      <c r="M305">
        <v>10</v>
      </c>
      <c r="N305">
        <v>100</v>
      </c>
      <c r="O305" t="s">
        <v>4374</v>
      </c>
      <c r="P305" t="s">
        <v>4375</v>
      </c>
      <c r="Q305" s="5" t="str">
        <f>HYPERLINK(Table6[[#This Row],[url]])</f>
        <v>https://s3.amazonaws.com/FrackFinder/Tadpole/Washington/2010/2010_X-080.3904_Y0040.2691.png</v>
      </c>
      <c r="S305">
        <f>IF(LEFT(Table6[[#This Row],[answer1]])=Table6[[#This Row],[MY ANSWER]],0,1)</f>
        <v>1</v>
      </c>
    </row>
    <row r="306" spans="1:19" x14ac:dyDescent="0.25">
      <c r="A306">
        <v>280208</v>
      </c>
      <c r="B306" t="s">
        <v>4326</v>
      </c>
      <c r="C306">
        <v>2010</v>
      </c>
      <c r="D306" t="s">
        <v>3524</v>
      </c>
      <c r="E306" t="s">
        <v>4333</v>
      </c>
      <c r="F306" t="s">
        <v>16187</v>
      </c>
      <c r="G306" t="s">
        <v>17</v>
      </c>
      <c r="H306">
        <v>9</v>
      </c>
      <c r="I306">
        <v>1</v>
      </c>
      <c r="J306">
        <v>90</v>
      </c>
      <c r="K306">
        <v>10</v>
      </c>
      <c r="L306">
        <v>10</v>
      </c>
      <c r="M306">
        <v>10</v>
      </c>
      <c r="N306">
        <v>100</v>
      </c>
      <c r="O306" t="s">
        <v>4334</v>
      </c>
      <c r="P306" t="s">
        <v>4335</v>
      </c>
      <c r="Q306" s="5" t="str">
        <f>HYPERLINK(Table6[[#This Row],[url]])</f>
        <v>https://s3.amazonaws.com/FrackFinder/Tadpole/Washington/2010/2010_X-080.3913_Y0040.2747.png</v>
      </c>
      <c r="S306">
        <f>IF(LEFT(Table6[[#This Row],[answer1]])=Table6[[#This Row],[MY ANSWER]],0,1)</f>
        <v>1</v>
      </c>
    </row>
    <row r="307" spans="1:19" x14ac:dyDescent="0.25">
      <c r="A307">
        <v>280187</v>
      </c>
      <c r="B307" t="s">
        <v>4256</v>
      </c>
      <c r="C307">
        <v>2010</v>
      </c>
      <c r="D307" t="s">
        <v>3524</v>
      </c>
      <c r="E307" t="s">
        <v>4263</v>
      </c>
      <c r="F307" t="s">
        <v>16187</v>
      </c>
      <c r="G307" t="s">
        <v>17</v>
      </c>
      <c r="H307">
        <v>10</v>
      </c>
      <c r="I307">
        <v>1</v>
      </c>
      <c r="J307">
        <v>90</v>
      </c>
      <c r="K307">
        <v>9</v>
      </c>
      <c r="L307">
        <v>11</v>
      </c>
      <c r="M307">
        <v>10</v>
      </c>
      <c r="N307">
        <v>110</v>
      </c>
      <c r="O307" t="s">
        <v>4264</v>
      </c>
      <c r="P307" t="s">
        <v>4265</v>
      </c>
      <c r="Q307" s="5" t="str">
        <f>HYPERLINK(Table6[[#This Row],[url]])</f>
        <v>https://s3.amazonaws.com/FrackFinder/Tadpole/Washington/2010/2010_X-080.4059_Y0040.2381.png</v>
      </c>
      <c r="S307">
        <f>IF(LEFT(Table6[[#This Row],[answer1]])=Table6[[#This Row],[MY ANSWER]],0,1)</f>
        <v>1</v>
      </c>
    </row>
    <row r="308" spans="1:19" x14ac:dyDescent="0.25">
      <c r="A308">
        <v>280118</v>
      </c>
      <c r="B308" t="s">
        <v>4026</v>
      </c>
      <c r="C308">
        <v>2010</v>
      </c>
      <c r="D308" t="s">
        <v>3524</v>
      </c>
      <c r="E308" t="s">
        <v>4033</v>
      </c>
      <c r="F308" t="s">
        <v>16</v>
      </c>
      <c r="G308" t="s">
        <v>17</v>
      </c>
      <c r="H308">
        <v>10</v>
      </c>
      <c r="I308">
        <v>1</v>
      </c>
      <c r="J308">
        <v>90</v>
      </c>
      <c r="K308">
        <v>9</v>
      </c>
      <c r="L308">
        <v>11</v>
      </c>
      <c r="M308">
        <v>10</v>
      </c>
      <c r="N308">
        <v>110</v>
      </c>
      <c r="O308" t="s">
        <v>4034</v>
      </c>
      <c r="P308" t="s">
        <v>4035</v>
      </c>
      <c r="Q308" s="5" t="str">
        <f>HYPERLINK(Table6[[#This Row],[url]])</f>
        <v>https://s3.amazonaws.com/FrackFinder/Tadpole/Washington/2010/2010_X-080.4309_Y0040.1316.png</v>
      </c>
      <c r="S308">
        <f>IF(LEFT(Table6[[#This Row],[answer1]])=Table6[[#This Row],[MY ANSWER]],0,1)</f>
        <v>1</v>
      </c>
    </row>
    <row r="309" spans="1:19" x14ac:dyDescent="0.25">
      <c r="A309">
        <v>280112</v>
      </c>
      <c r="B309" t="s">
        <v>4006</v>
      </c>
      <c r="C309">
        <v>2010</v>
      </c>
      <c r="D309" t="s">
        <v>3524</v>
      </c>
      <c r="E309" t="s">
        <v>4013</v>
      </c>
      <c r="F309" t="s">
        <v>16187</v>
      </c>
      <c r="G309" t="s">
        <v>17</v>
      </c>
      <c r="H309">
        <v>9</v>
      </c>
      <c r="I309">
        <v>1</v>
      </c>
      <c r="J309">
        <v>90</v>
      </c>
      <c r="K309">
        <v>10</v>
      </c>
      <c r="L309">
        <v>10</v>
      </c>
      <c r="M309">
        <v>10</v>
      </c>
      <c r="N309">
        <v>100</v>
      </c>
      <c r="O309" t="s">
        <v>4014</v>
      </c>
      <c r="P309" t="s">
        <v>4015</v>
      </c>
      <c r="Q309" s="5" t="str">
        <f>HYPERLINK(Table6[[#This Row],[url]])</f>
        <v>https://s3.amazonaws.com/FrackFinder/Tadpole/Washington/2010/2010_X-080.4313_Y0040.2850.png</v>
      </c>
      <c r="S309">
        <f>IF(LEFT(Table6[[#This Row],[answer1]])=Table6[[#This Row],[MY ANSWER]],0,1)</f>
        <v>1</v>
      </c>
    </row>
    <row r="310" spans="1:19" x14ac:dyDescent="0.25">
      <c r="A310">
        <v>280103</v>
      </c>
      <c r="B310" t="s">
        <v>3976</v>
      </c>
      <c r="C310">
        <v>2010</v>
      </c>
      <c r="D310" t="s">
        <v>3524</v>
      </c>
      <c r="E310" t="s">
        <v>3983</v>
      </c>
      <c r="F310" t="s">
        <v>16</v>
      </c>
      <c r="G310" t="s">
        <v>16187</v>
      </c>
      <c r="H310">
        <v>9</v>
      </c>
      <c r="I310">
        <v>1</v>
      </c>
      <c r="J310">
        <v>90</v>
      </c>
      <c r="K310">
        <v>10</v>
      </c>
      <c r="L310">
        <v>10</v>
      </c>
      <c r="M310">
        <v>10</v>
      </c>
      <c r="N310">
        <v>100</v>
      </c>
      <c r="O310" t="s">
        <v>3984</v>
      </c>
      <c r="P310" t="s">
        <v>3985</v>
      </c>
      <c r="Q310" s="5" t="str">
        <f>HYPERLINK(Table6[[#This Row],[url]])</f>
        <v>https://s3.amazonaws.com/FrackFinder/Tadpole/Washington/2010/2010_X-080.4424_Y0040.2029.png</v>
      </c>
      <c r="S310">
        <f>IF(LEFT(Table6[[#This Row],[answer1]])=Table6[[#This Row],[MY ANSWER]],0,1)</f>
        <v>1</v>
      </c>
    </row>
    <row r="311" spans="1:19" x14ac:dyDescent="0.25">
      <c r="A311">
        <v>280094</v>
      </c>
      <c r="B311" t="s">
        <v>3946</v>
      </c>
      <c r="C311">
        <v>2010</v>
      </c>
      <c r="D311" t="s">
        <v>3524</v>
      </c>
      <c r="E311" t="s">
        <v>3953</v>
      </c>
      <c r="F311" t="s">
        <v>16187</v>
      </c>
      <c r="G311" t="s">
        <v>17</v>
      </c>
      <c r="H311">
        <v>9</v>
      </c>
      <c r="I311">
        <v>1</v>
      </c>
      <c r="J311">
        <v>90</v>
      </c>
      <c r="K311">
        <v>10</v>
      </c>
      <c r="L311">
        <v>10</v>
      </c>
      <c r="M311">
        <v>10</v>
      </c>
      <c r="N311">
        <v>100</v>
      </c>
      <c r="O311" t="s">
        <v>3954</v>
      </c>
      <c r="P311" t="s">
        <v>3955</v>
      </c>
      <c r="Q311" s="5" t="str">
        <f>HYPERLINK(Table6[[#This Row],[url]])</f>
        <v>https://s3.amazonaws.com/FrackFinder/Tadpole/Washington/2010/2010_X-080.4466_Y0040.2834.png</v>
      </c>
      <c r="S311">
        <f>IF(LEFT(Table6[[#This Row],[answer1]])=Table6[[#This Row],[MY ANSWER]],0,1)</f>
        <v>1</v>
      </c>
    </row>
    <row r="312" spans="1:19" x14ac:dyDescent="0.25">
      <c r="A312">
        <v>280085</v>
      </c>
      <c r="B312" t="s">
        <v>3915</v>
      </c>
      <c r="C312">
        <v>2010</v>
      </c>
      <c r="D312" t="s">
        <v>3524</v>
      </c>
      <c r="E312" t="s">
        <v>3922</v>
      </c>
      <c r="F312" t="s">
        <v>16187</v>
      </c>
      <c r="G312" t="s">
        <v>17</v>
      </c>
      <c r="H312">
        <v>9</v>
      </c>
      <c r="I312">
        <v>1</v>
      </c>
      <c r="J312">
        <v>90</v>
      </c>
      <c r="K312">
        <v>10</v>
      </c>
      <c r="L312">
        <v>10</v>
      </c>
      <c r="M312">
        <v>10</v>
      </c>
      <c r="N312">
        <v>100</v>
      </c>
      <c r="O312" t="s">
        <v>3923</v>
      </c>
      <c r="P312" t="s">
        <v>3924</v>
      </c>
      <c r="Q312" s="5" t="str">
        <f>HYPERLINK(Table6[[#This Row],[url]])</f>
        <v>https://s3.amazonaws.com/FrackFinder/Tadpole/Washington/2010/2010_X-080.4552_Y0040.2781.png</v>
      </c>
      <c r="S312">
        <f>IF(LEFT(Table6[[#This Row],[answer1]])=Table6[[#This Row],[MY ANSWER]],0,1)</f>
        <v>1</v>
      </c>
    </row>
    <row r="313" spans="1:19" x14ac:dyDescent="0.25">
      <c r="A313">
        <v>280067</v>
      </c>
      <c r="B313" t="s">
        <v>3855</v>
      </c>
      <c r="C313">
        <v>2010</v>
      </c>
      <c r="D313" t="s">
        <v>3524</v>
      </c>
      <c r="E313" t="s">
        <v>3862</v>
      </c>
      <c r="F313" t="s">
        <v>19</v>
      </c>
      <c r="G313" t="s">
        <v>16187</v>
      </c>
      <c r="H313">
        <v>9</v>
      </c>
      <c r="I313">
        <v>1</v>
      </c>
      <c r="J313">
        <v>90</v>
      </c>
      <c r="K313">
        <v>10</v>
      </c>
      <c r="L313">
        <v>10</v>
      </c>
      <c r="M313">
        <v>10</v>
      </c>
      <c r="N313">
        <v>100</v>
      </c>
      <c r="O313" t="s">
        <v>3863</v>
      </c>
      <c r="P313" t="s">
        <v>3864</v>
      </c>
      <c r="Q313" s="5" t="str">
        <f>HYPERLINK(Table6[[#This Row],[url]])</f>
        <v>https://s3.amazonaws.com/FrackFinder/Tadpole/Washington/2010/2010_X-080.4648_Y0040.2401.png</v>
      </c>
      <c r="S313">
        <f>IF(LEFT(Table6[[#This Row],[answer1]])=Table6[[#This Row],[MY ANSWER]],0,1)</f>
        <v>1</v>
      </c>
    </row>
    <row r="314" spans="1:19" x14ac:dyDescent="0.25">
      <c r="A314">
        <v>280064</v>
      </c>
      <c r="B314" t="s">
        <v>3845</v>
      </c>
      <c r="C314">
        <v>2010</v>
      </c>
      <c r="D314" t="s">
        <v>3524</v>
      </c>
      <c r="E314" t="s">
        <v>3852</v>
      </c>
      <c r="F314" t="s">
        <v>19</v>
      </c>
      <c r="G314" t="s">
        <v>16187</v>
      </c>
      <c r="H314">
        <v>9</v>
      </c>
      <c r="I314">
        <v>1</v>
      </c>
      <c r="J314">
        <v>90</v>
      </c>
      <c r="K314">
        <v>10</v>
      </c>
      <c r="L314">
        <v>10</v>
      </c>
      <c r="M314">
        <v>10</v>
      </c>
      <c r="N314">
        <v>100</v>
      </c>
      <c r="O314" t="s">
        <v>3853</v>
      </c>
      <c r="P314" t="s">
        <v>3854</v>
      </c>
      <c r="Q314" s="5" t="str">
        <f>HYPERLINK(Table6[[#This Row],[url]])</f>
        <v>https://s3.amazonaws.com/FrackFinder/Tadpole/Washington/2010/2010_X-080.4654_Y0040.2634.png</v>
      </c>
      <c r="S314">
        <f>IF(LEFT(Table6[[#This Row],[answer1]])=Table6[[#This Row],[MY ANSWER]],0,1)</f>
        <v>1</v>
      </c>
    </row>
    <row r="315" spans="1:19" x14ac:dyDescent="0.25">
      <c r="A315">
        <v>279983</v>
      </c>
      <c r="B315" t="s">
        <v>3575</v>
      </c>
      <c r="C315">
        <v>2010</v>
      </c>
      <c r="D315" t="s">
        <v>3524</v>
      </c>
      <c r="E315" t="s">
        <v>3582</v>
      </c>
      <c r="F315" t="s">
        <v>16</v>
      </c>
      <c r="G315" t="s">
        <v>17</v>
      </c>
      <c r="H315">
        <v>8</v>
      </c>
      <c r="I315">
        <v>1</v>
      </c>
      <c r="J315">
        <v>80</v>
      </c>
      <c r="K315">
        <v>10</v>
      </c>
      <c r="L315">
        <v>10</v>
      </c>
      <c r="M315">
        <v>10</v>
      </c>
      <c r="N315">
        <v>100</v>
      </c>
      <c r="O315" t="s">
        <v>3583</v>
      </c>
      <c r="P315" t="s">
        <v>3584</v>
      </c>
      <c r="Q315" s="5" t="str">
        <f>HYPERLINK(Table6[[#This Row],[url]])</f>
        <v>https://s3.amazonaws.com/FrackFinder/Tadpole/Washington/2010/2010_X-080.5029_Y0040.2604.png</v>
      </c>
      <c r="S315">
        <f>IF(LEFT(Table6[[#This Row],[answer1]])=Table6[[#This Row],[MY ANSWER]],0,1)</f>
        <v>1</v>
      </c>
    </row>
    <row r="316" spans="1:19" x14ac:dyDescent="0.25">
      <c r="A316">
        <v>279968</v>
      </c>
      <c r="B316" t="s">
        <v>3523</v>
      </c>
      <c r="C316">
        <v>2010</v>
      </c>
      <c r="D316" t="s">
        <v>3524</v>
      </c>
      <c r="E316" t="s">
        <v>3531</v>
      </c>
      <c r="F316" t="s">
        <v>16187</v>
      </c>
      <c r="G316" t="s">
        <v>17</v>
      </c>
      <c r="H316">
        <v>9</v>
      </c>
      <c r="I316">
        <v>1</v>
      </c>
      <c r="J316">
        <v>90</v>
      </c>
      <c r="K316">
        <v>10</v>
      </c>
      <c r="L316">
        <v>10</v>
      </c>
      <c r="M316">
        <v>10</v>
      </c>
      <c r="N316">
        <v>100</v>
      </c>
      <c r="O316" t="s">
        <v>3532</v>
      </c>
      <c r="P316" t="s">
        <v>3533</v>
      </c>
      <c r="Q316" s="5" t="str">
        <f>HYPERLINK(Table6[[#This Row],[url]])</f>
        <v>https://s3.amazonaws.com/FrackFinder/Tadpole/Washington/2010/2010_X-080.5163_Y0040.2264.png</v>
      </c>
      <c r="S316">
        <f>IF(LEFT(Table6[[#This Row],[answer1]])=Table6[[#This Row],[MY ANSWER]],0,1)</f>
        <v>1</v>
      </c>
    </row>
    <row r="317" spans="1:19" x14ac:dyDescent="0.25">
      <c r="A317">
        <v>279924</v>
      </c>
      <c r="B317" t="s">
        <v>3501</v>
      </c>
      <c r="C317">
        <v>2005</v>
      </c>
      <c r="D317" t="s">
        <v>3502</v>
      </c>
      <c r="E317" t="s">
        <v>3503</v>
      </c>
      <c r="F317" t="s">
        <v>16</v>
      </c>
      <c r="H317">
        <v>10</v>
      </c>
      <c r="I317">
        <v>0</v>
      </c>
      <c r="J317">
        <v>100</v>
      </c>
      <c r="K317">
        <v>0</v>
      </c>
      <c r="L317">
        <v>10</v>
      </c>
      <c r="M317">
        <v>10</v>
      </c>
      <c r="N317">
        <v>100</v>
      </c>
      <c r="O317" t="s">
        <v>3504</v>
      </c>
      <c r="P317" t="s">
        <v>3505</v>
      </c>
      <c r="Q317" s="5" t="str">
        <f>HYPERLINK(Table6[[#This Row],[url]])</f>
        <v>https://s3.amazonaws.com/FrackFinder/Tadpole/Bedford/2005/2005_X-078.6611_Y0040.1964.png</v>
      </c>
      <c r="S317">
        <f>IF(LEFT(Table6[[#This Row],[answer1]])=Table6[[#This Row],[MY ANSWER]],0,1)</f>
        <v>1</v>
      </c>
    </row>
    <row r="318" spans="1:19" x14ac:dyDescent="0.25">
      <c r="A318">
        <v>279925</v>
      </c>
      <c r="B318" t="s">
        <v>3501</v>
      </c>
      <c r="C318">
        <v>2008</v>
      </c>
      <c r="D318" t="s">
        <v>3502</v>
      </c>
      <c r="E318" t="s">
        <v>3506</v>
      </c>
      <c r="F318" t="s">
        <v>16</v>
      </c>
      <c r="H318">
        <v>10</v>
      </c>
      <c r="I318">
        <v>0</v>
      </c>
      <c r="J318">
        <v>100</v>
      </c>
      <c r="K318">
        <v>0</v>
      </c>
      <c r="L318">
        <v>10</v>
      </c>
      <c r="M318">
        <v>10</v>
      </c>
      <c r="N318">
        <v>100</v>
      </c>
      <c r="O318" t="s">
        <v>3507</v>
      </c>
      <c r="P318" t="s">
        <v>3508</v>
      </c>
      <c r="Q318" s="5" t="str">
        <f>HYPERLINK(Table6[[#This Row],[url]])</f>
        <v>https://s3.amazonaws.com/FrackFinder/Tadpole/Bedford/2008/2008_X-078.6611_Y0040.1964.png</v>
      </c>
      <c r="S318">
        <f>IF(LEFT(Table6[[#This Row],[answer1]])=Table6[[#This Row],[MY ANSWER]],0,1)</f>
        <v>1</v>
      </c>
    </row>
    <row r="319" spans="1:19" x14ac:dyDescent="0.25">
      <c r="A319">
        <v>280450</v>
      </c>
      <c r="B319" t="s">
        <v>5136</v>
      </c>
      <c r="C319">
        <v>2008</v>
      </c>
      <c r="D319" t="s">
        <v>5137</v>
      </c>
      <c r="E319" t="s">
        <v>5141</v>
      </c>
      <c r="F319" t="s">
        <v>16</v>
      </c>
      <c r="H319">
        <v>10</v>
      </c>
      <c r="I319">
        <v>0</v>
      </c>
      <c r="J319">
        <v>100</v>
      </c>
      <c r="K319">
        <v>0</v>
      </c>
      <c r="L319">
        <v>10</v>
      </c>
      <c r="M319">
        <v>10</v>
      </c>
      <c r="N319">
        <v>100</v>
      </c>
      <c r="O319" t="s">
        <v>5142</v>
      </c>
      <c r="P319" t="s">
        <v>5143</v>
      </c>
      <c r="Q319" s="5" t="str">
        <f>HYPERLINK(Table6[[#This Row],[url]])</f>
        <v>https://s3.amazonaws.com/FrackFinder/Tadpole/Crawford/2008/2008_X-080.3350_Y0041.4878.png</v>
      </c>
      <c r="S319">
        <f>IF(LEFT(Table6[[#This Row],[answer1]])=Table6[[#This Row],[MY ANSWER]],0,1)</f>
        <v>1</v>
      </c>
    </row>
    <row r="320" spans="1:19" x14ac:dyDescent="0.25">
      <c r="A320">
        <v>280451</v>
      </c>
      <c r="B320" t="s">
        <v>5136</v>
      </c>
      <c r="C320">
        <v>2010</v>
      </c>
      <c r="D320" t="s">
        <v>5137</v>
      </c>
      <c r="E320" t="s">
        <v>5144</v>
      </c>
      <c r="F320" t="s">
        <v>16</v>
      </c>
      <c r="H320">
        <v>10</v>
      </c>
      <c r="I320">
        <v>0</v>
      </c>
      <c r="J320">
        <v>100</v>
      </c>
      <c r="K320">
        <v>0</v>
      </c>
      <c r="L320">
        <v>10</v>
      </c>
      <c r="M320">
        <v>10</v>
      </c>
      <c r="N320">
        <v>100</v>
      </c>
      <c r="O320" t="s">
        <v>5145</v>
      </c>
      <c r="P320" t="s">
        <v>5146</v>
      </c>
      <c r="Q320" s="5" t="str">
        <f>HYPERLINK(Table6[[#This Row],[url]])</f>
        <v>https://s3.amazonaws.com/FrackFinder/Tadpole/Crawford/2010/2010_X-080.3350_Y0041.4878.png</v>
      </c>
      <c r="S320">
        <f>IF(LEFT(Table6[[#This Row],[answer1]])=Table6[[#This Row],[MY ANSWER]],0,1)</f>
        <v>1</v>
      </c>
    </row>
    <row r="321" spans="1:19" x14ac:dyDescent="0.25">
      <c r="A321">
        <v>279922</v>
      </c>
      <c r="B321" t="s">
        <v>3494</v>
      </c>
      <c r="C321">
        <v>2005</v>
      </c>
      <c r="D321" t="s">
        <v>3417</v>
      </c>
      <c r="E321" t="s">
        <v>3495</v>
      </c>
      <c r="F321" t="s">
        <v>16</v>
      </c>
      <c r="H321">
        <v>10</v>
      </c>
      <c r="I321">
        <v>0</v>
      </c>
      <c r="J321">
        <v>100</v>
      </c>
      <c r="K321">
        <v>0</v>
      </c>
      <c r="L321">
        <v>10</v>
      </c>
      <c r="M321">
        <v>10</v>
      </c>
      <c r="N321">
        <v>100</v>
      </c>
      <c r="O321" t="s">
        <v>3496</v>
      </c>
      <c r="P321" t="s">
        <v>3497</v>
      </c>
      <c r="Q321" s="5" t="str">
        <f>HYPERLINK(Table6[[#This Row],[url]])</f>
        <v>https://s3.amazonaws.com/FrackFinder/Tadpole/Forest/2005/2005_X-078.9762_Y0041.5001.png</v>
      </c>
      <c r="S321">
        <f>IF(LEFT(Table6[[#This Row],[answer1]])=Table6[[#This Row],[MY ANSWER]],0,1)</f>
        <v>1</v>
      </c>
    </row>
    <row r="322" spans="1:19" x14ac:dyDescent="0.25">
      <c r="A322">
        <v>279920</v>
      </c>
      <c r="B322" t="s">
        <v>3487</v>
      </c>
      <c r="C322">
        <v>2005</v>
      </c>
      <c r="D322" t="s">
        <v>3417</v>
      </c>
      <c r="E322" t="s">
        <v>3488</v>
      </c>
      <c r="F322" t="s">
        <v>16</v>
      </c>
      <c r="H322">
        <v>10</v>
      </c>
      <c r="I322">
        <v>0</v>
      </c>
      <c r="J322">
        <v>100</v>
      </c>
      <c r="K322">
        <v>0</v>
      </c>
      <c r="L322">
        <v>10</v>
      </c>
      <c r="M322">
        <v>10</v>
      </c>
      <c r="N322">
        <v>100</v>
      </c>
      <c r="O322" t="s">
        <v>3489</v>
      </c>
      <c r="P322" t="s">
        <v>3490</v>
      </c>
      <c r="Q322" s="5" t="str">
        <f>HYPERLINK(Table6[[#This Row],[url]])</f>
        <v>https://s3.amazonaws.com/FrackFinder/Tadpole/Forest/2005/2005_X-079.0904_Y0041.5873.png</v>
      </c>
      <c r="S322">
        <f>IF(LEFT(Table6[[#This Row],[answer1]])=Table6[[#This Row],[MY ANSWER]],0,1)</f>
        <v>1</v>
      </c>
    </row>
    <row r="323" spans="1:19" x14ac:dyDescent="0.25">
      <c r="A323">
        <v>279918</v>
      </c>
      <c r="B323" t="s">
        <v>3480</v>
      </c>
      <c r="C323">
        <v>2005</v>
      </c>
      <c r="D323" t="s">
        <v>3417</v>
      </c>
      <c r="E323" t="s">
        <v>3481</v>
      </c>
      <c r="F323" t="s">
        <v>16</v>
      </c>
      <c r="H323">
        <v>10</v>
      </c>
      <c r="I323">
        <v>0</v>
      </c>
      <c r="J323">
        <v>100</v>
      </c>
      <c r="K323">
        <v>0</v>
      </c>
      <c r="L323">
        <v>10</v>
      </c>
      <c r="M323">
        <v>10</v>
      </c>
      <c r="N323">
        <v>100</v>
      </c>
      <c r="O323" t="s">
        <v>3482</v>
      </c>
      <c r="P323" t="s">
        <v>3483</v>
      </c>
      <c r="Q323" s="5" t="str">
        <f>HYPERLINK(Table6[[#This Row],[url]])</f>
        <v>https://s3.amazonaws.com/FrackFinder/Tadpole/Forest/2005/2005_X-079.0983_Y0041.4188.png</v>
      </c>
      <c r="S323">
        <f>IF(LEFT(Table6[[#This Row],[answer1]])=Table6[[#This Row],[MY ANSWER]],0,1)</f>
        <v>1</v>
      </c>
    </row>
    <row r="324" spans="1:19" x14ac:dyDescent="0.25">
      <c r="A324">
        <v>279916</v>
      </c>
      <c r="B324" t="s">
        <v>3473</v>
      </c>
      <c r="C324">
        <v>2005</v>
      </c>
      <c r="D324" t="s">
        <v>3417</v>
      </c>
      <c r="E324" t="s">
        <v>3474</v>
      </c>
      <c r="F324" t="s">
        <v>16</v>
      </c>
      <c r="H324">
        <v>10</v>
      </c>
      <c r="I324">
        <v>0</v>
      </c>
      <c r="J324">
        <v>100</v>
      </c>
      <c r="K324">
        <v>0</v>
      </c>
      <c r="L324">
        <v>10</v>
      </c>
      <c r="M324">
        <v>10</v>
      </c>
      <c r="N324">
        <v>100</v>
      </c>
      <c r="O324" t="s">
        <v>3475</v>
      </c>
      <c r="P324" t="s">
        <v>3476</v>
      </c>
      <c r="Q324" s="5" t="str">
        <f>HYPERLINK(Table6[[#This Row],[url]])</f>
        <v>https://s3.amazonaws.com/FrackFinder/Tadpole/Forest/2005/2005_X-079.1645_Y0041.5503.png</v>
      </c>
      <c r="S324">
        <f>IF(LEFT(Table6[[#This Row],[answer1]])=Table6[[#This Row],[MY ANSWER]],0,1)</f>
        <v>1</v>
      </c>
    </row>
    <row r="325" spans="1:19" x14ac:dyDescent="0.25">
      <c r="A325">
        <v>279912</v>
      </c>
      <c r="B325" t="s">
        <v>3459</v>
      </c>
      <c r="C325">
        <v>2005</v>
      </c>
      <c r="D325" t="s">
        <v>3417</v>
      </c>
      <c r="E325" t="s">
        <v>3460</v>
      </c>
      <c r="F325" t="s">
        <v>16</v>
      </c>
      <c r="H325">
        <v>10</v>
      </c>
      <c r="I325">
        <v>0</v>
      </c>
      <c r="J325">
        <v>100</v>
      </c>
      <c r="K325">
        <v>0</v>
      </c>
      <c r="L325">
        <v>10</v>
      </c>
      <c r="M325">
        <v>10</v>
      </c>
      <c r="N325">
        <v>100</v>
      </c>
      <c r="O325" t="s">
        <v>3461</v>
      </c>
      <c r="P325" t="s">
        <v>3462</v>
      </c>
      <c r="Q325" s="5" t="str">
        <f>HYPERLINK(Table6[[#This Row],[url]])</f>
        <v>https://s3.amazonaws.com/FrackFinder/Tadpole/Forest/2005/2005_X-079.1843_Y0041.5302.png</v>
      </c>
      <c r="S325">
        <f>IF(LEFT(Table6[[#This Row],[answer1]])=Table6[[#This Row],[MY ANSWER]],0,1)</f>
        <v>1</v>
      </c>
    </row>
    <row r="326" spans="1:19" x14ac:dyDescent="0.25">
      <c r="A326">
        <v>279908</v>
      </c>
      <c r="B326" t="s">
        <v>3445</v>
      </c>
      <c r="C326">
        <v>2005</v>
      </c>
      <c r="D326" t="s">
        <v>3417</v>
      </c>
      <c r="E326" t="s">
        <v>3446</v>
      </c>
      <c r="F326" t="s">
        <v>16</v>
      </c>
      <c r="H326">
        <v>10</v>
      </c>
      <c r="I326">
        <v>0</v>
      </c>
      <c r="J326">
        <v>100</v>
      </c>
      <c r="K326">
        <v>0</v>
      </c>
      <c r="L326">
        <v>10</v>
      </c>
      <c r="M326">
        <v>10</v>
      </c>
      <c r="N326">
        <v>100</v>
      </c>
      <c r="O326" t="s">
        <v>3447</v>
      </c>
      <c r="P326" t="s">
        <v>3448</v>
      </c>
      <c r="Q326" s="5" t="str">
        <f>HYPERLINK(Table6[[#This Row],[url]])</f>
        <v>https://s3.amazonaws.com/FrackFinder/Tadpole/Forest/2005/2005_X-079.2972_Y0041.5684.png</v>
      </c>
      <c r="S326">
        <f>IF(LEFT(Table6[[#This Row],[answer1]])=Table6[[#This Row],[MY ANSWER]],0,1)</f>
        <v>1</v>
      </c>
    </row>
    <row r="327" spans="1:19" x14ac:dyDescent="0.25">
      <c r="A327">
        <v>279906</v>
      </c>
      <c r="B327" t="s">
        <v>3438</v>
      </c>
      <c r="C327">
        <v>2005</v>
      </c>
      <c r="D327" t="s">
        <v>3417</v>
      </c>
      <c r="E327" t="s">
        <v>3439</v>
      </c>
      <c r="F327" t="s">
        <v>16</v>
      </c>
      <c r="H327">
        <v>10</v>
      </c>
      <c r="I327">
        <v>0</v>
      </c>
      <c r="J327">
        <v>100</v>
      </c>
      <c r="K327">
        <v>0</v>
      </c>
      <c r="L327">
        <v>10</v>
      </c>
      <c r="M327">
        <v>10</v>
      </c>
      <c r="N327">
        <v>100</v>
      </c>
      <c r="O327" t="s">
        <v>3440</v>
      </c>
      <c r="P327" t="s">
        <v>3441</v>
      </c>
      <c r="Q327" s="5" t="str">
        <f>HYPERLINK(Table6[[#This Row],[url]])</f>
        <v>https://s3.amazonaws.com/FrackFinder/Tadpole/Forest/2005/2005_X-079.3007_Y0041.4598.png</v>
      </c>
      <c r="S327">
        <f>IF(LEFT(Table6[[#This Row],[answer1]])=Table6[[#This Row],[MY ANSWER]],0,1)</f>
        <v>1</v>
      </c>
    </row>
    <row r="328" spans="1:19" x14ac:dyDescent="0.25">
      <c r="A328">
        <v>279904</v>
      </c>
      <c r="B328" t="s">
        <v>3431</v>
      </c>
      <c r="C328">
        <v>2005</v>
      </c>
      <c r="D328" t="s">
        <v>3417</v>
      </c>
      <c r="E328" t="s">
        <v>3432</v>
      </c>
      <c r="F328" t="s">
        <v>16</v>
      </c>
      <c r="H328">
        <v>10</v>
      </c>
      <c r="I328">
        <v>0</v>
      </c>
      <c r="J328">
        <v>100</v>
      </c>
      <c r="K328">
        <v>0</v>
      </c>
      <c r="L328">
        <v>10</v>
      </c>
      <c r="M328">
        <v>10</v>
      </c>
      <c r="N328">
        <v>100</v>
      </c>
      <c r="O328" t="s">
        <v>3433</v>
      </c>
      <c r="P328" t="s">
        <v>3434</v>
      </c>
      <c r="Q328" s="5" t="str">
        <f>HYPERLINK(Table6[[#This Row],[url]])</f>
        <v>https://s3.amazonaws.com/FrackFinder/Tadpole/Forest/2005/2005_X-079.3075_Y0041.4664.png</v>
      </c>
      <c r="S328">
        <f>IF(LEFT(Table6[[#This Row],[answer1]])=Table6[[#This Row],[MY ANSWER]],0,1)</f>
        <v>1</v>
      </c>
    </row>
    <row r="329" spans="1:19" x14ac:dyDescent="0.25">
      <c r="A329">
        <v>279902</v>
      </c>
      <c r="B329" t="s">
        <v>3424</v>
      </c>
      <c r="C329">
        <v>2005</v>
      </c>
      <c r="D329" t="s">
        <v>3417</v>
      </c>
      <c r="E329" t="s">
        <v>3425</v>
      </c>
      <c r="F329" t="s">
        <v>16</v>
      </c>
      <c r="H329">
        <v>10</v>
      </c>
      <c r="I329">
        <v>0</v>
      </c>
      <c r="J329">
        <v>100</v>
      </c>
      <c r="K329">
        <v>0</v>
      </c>
      <c r="L329">
        <v>10</v>
      </c>
      <c r="M329">
        <v>10</v>
      </c>
      <c r="N329">
        <v>100</v>
      </c>
      <c r="O329" t="s">
        <v>3426</v>
      </c>
      <c r="P329" t="s">
        <v>3427</v>
      </c>
      <c r="Q329" s="5" t="str">
        <f>HYPERLINK(Table6[[#This Row],[url]])</f>
        <v>https://s3.amazonaws.com/FrackFinder/Tadpole/Forest/2005/2005_X-079.3483_Y0041.5977.png</v>
      </c>
      <c r="S329">
        <f>IF(LEFT(Table6[[#This Row],[answer1]])=Table6[[#This Row],[MY ANSWER]],0,1)</f>
        <v>1</v>
      </c>
    </row>
    <row r="330" spans="1:19" x14ac:dyDescent="0.25">
      <c r="A330">
        <v>279900</v>
      </c>
      <c r="B330" t="s">
        <v>3416</v>
      </c>
      <c r="C330">
        <v>2005</v>
      </c>
      <c r="D330" t="s">
        <v>3417</v>
      </c>
      <c r="E330" t="s">
        <v>3418</v>
      </c>
      <c r="F330" t="s">
        <v>16</v>
      </c>
      <c r="H330">
        <v>10</v>
      </c>
      <c r="I330">
        <v>0</v>
      </c>
      <c r="J330">
        <v>100</v>
      </c>
      <c r="K330">
        <v>0</v>
      </c>
      <c r="L330">
        <v>10</v>
      </c>
      <c r="M330">
        <v>10</v>
      </c>
      <c r="N330">
        <v>100</v>
      </c>
      <c r="O330" t="s">
        <v>3419</v>
      </c>
      <c r="P330" t="s">
        <v>3420</v>
      </c>
      <c r="Q330" s="5" t="str">
        <f>HYPERLINK(Table6[[#This Row],[url]])</f>
        <v>https://s3.amazonaws.com/FrackFinder/Tadpole/Forest/2005/2005_X-079.4558_Y0041.4117.png</v>
      </c>
      <c r="S330">
        <f>IF(LEFT(Table6[[#This Row],[answer1]])=Table6[[#This Row],[MY ANSWER]],0,1)</f>
        <v>1</v>
      </c>
    </row>
    <row r="331" spans="1:19" x14ac:dyDescent="0.25">
      <c r="A331">
        <v>279923</v>
      </c>
      <c r="B331" t="s">
        <v>3494</v>
      </c>
      <c r="C331">
        <v>2008</v>
      </c>
      <c r="D331" t="s">
        <v>3417</v>
      </c>
      <c r="E331" t="s">
        <v>3498</v>
      </c>
      <c r="F331" t="s">
        <v>16</v>
      </c>
      <c r="H331">
        <v>10</v>
      </c>
      <c r="I331">
        <v>0</v>
      </c>
      <c r="J331">
        <v>100</v>
      </c>
      <c r="K331">
        <v>0</v>
      </c>
      <c r="L331">
        <v>10</v>
      </c>
      <c r="M331">
        <v>10</v>
      </c>
      <c r="N331">
        <v>100</v>
      </c>
      <c r="O331" t="s">
        <v>3499</v>
      </c>
      <c r="P331" t="s">
        <v>3500</v>
      </c>
      <c r="Q331" s="5" t="str">
        <f>HYPERLINK(Table6[[#This Row],[url]])</f>
        <v>https://s3.amazonaws.com/FrackFinder/Tadpole/Forest/2008/2008_X-078.9762_Y0041.5001.png</v>
      </c>
      <c r="S331">
        <f>IF(LEFT(Table6[[#This Row],[answer1]])=Table6[[#This Row],[MY ANSWER]],0,1)</f>
        <v>1</v>
      </c>
    </row>
    <row r="332" spans="1:19" x14ac:dyDescent="0.25">
      <c r="A332">
        <v>279921</v>
      </c>
      <c r="B332" t="s">
        <v>3487</v>
      </c>
      <c r="C332">
        <v>2008</v>
      </c>
      <c r="D332" t="s">
        <v>3417</v>
      </c>
      <c r="E332" t="s">
        <v>3491</v>
      </c>
      <c r="F332" t="s">
        <v>16</v>
      </c>
      <c r="H332">
        <v>10</v>
      </c>
      <c r="I332">
        <v>0</v>
      </c>
      <c r="J332">
        <v>100</v>
      </c>
      <c r="K332">
        <v>0</v>
      </c>
      <c r="L332">
        <v>10</v>
      </c>
      <c r="M332">
        <v>10</v>
      </c>
      <c r="N332">
        <v>100</v>
      </c>
      <c r="O332" t="s">
        <v>3492</v>
      </c>
      <c r="P332" t="s">
        <v>3493</v>
      </c>
      <c r="Q332" s="5" t="str">
        <f>HYPERLINK(Table6[[#This Row],[url]])</f>
        <v>https://s3.amazonaws.com/FrackFinder/Tadpole/Forest/2008/2008_X-079.0904_Y0041.5873.png</v>
      </c>
      <c r="S332">
        <f>IF(LEFT(Table6[[#This Row],[answer1]])=Table6[[#This Row],[MY ANSWER]],0,1)</f>
        <v>1</v>
      </c>
    </row>
    <row r="333" spans="1:19" x14ac:dyDescent="0.25">
      <c r="A333">
        <v>279919</v>
      </c>
      <c r="B333" t="s">
        <v>3480</v>
      </c>
      <c r="C333">
        <v>2008</v>
      </c>
      <c r="D333" t="s">
        <v>3417</v>
      </c>
      <c r="E333" t="s">
        <v>3484</v>
      </c>
      <c r="F333" t="s">
        <v>16</v>
      </c>
      <c r="H333">
        <v>10</v>
      </c>
      <c r="I333">
        <v>0</v>
      </c>
      <c r="J333">
        <v>100</v>
      </c>
      <c r="K333">
        <v>0</v>
      </c>
      <c r="L333">
        <v>10</v>
      </c>
      <c r="M333">
        <v>10</v>
      </c>
      <c r="N333">
        <v>100</v>
      </c>
      <c r="O333" t="s">
        <v>3485</v>
      </c>
      <c r="P333" t="s">
        <v>3486</v>
      </c>
      <c r="Q333" s="5" t="str">
        <f>HYPERLINK(Table6[[#This Row],[url]])</f>
        <v>https://s3.amazonaws.com/FrackFinder/Tadpole/Forest/2008/2008_X-079.0983_Y0041.4188.png</v>
      </c>
      <c r="S333">
        <f>IF(LEFT(Table6[[#This Row],[answer1]])=Table6[[#This Row],[MY ANSWER]],0,1)</f>
        <v>1</v>
      </c>
    </row>
    <row r="334" spans="1:19" x14ac:dyDescent="0.25">
      <c r="A334">
        <v>279913</v>
      </c>
      <c r="B334" t="s">
        <v>3459</v>
      </c>
      <c r="C334">
        <v>2008</v>
      </c>
      <c r="D334" t="s">
        <v>3417</v>
      </c>
      <c r="E334" t="s">
        <v>3463</v>
      </c>
      <c r="F334" t="s">
        <v>16</v>
      </c>
      <c r="H334">
        <v>10</v>
      </c>
      <c r="I334">
        <v>0</v>
      </c>
      <c r="J334">
        <v>100</v>
      </c>
      <c r="K334">
        <v>0</v>
      </c>
      <c r="L334">
        <v>10</v>
      </c>
      <c r="M334">
        <v>10</v>
      </c>
      <c r="N334">
        <v>100</v>
      </c>
      <c r="O334" t="s">
        <v>3464</v>
      </c>
      <c r="P334" t="s">
        <v>3465</v>
      </c>
      <c r="Q334" s="5" t="str">
        <f>HYPERLINK(Table6[[#This Row],[url]])</f>
        <v>https://s3.amazonaws.com/FrackFinder/Tadpole/Forest/2008/2008_X-079.1843_Y0041.5302.png</v>
      </c>
      <c r="S334">
        <f>IF(LEFT(Table6[[#This Row],[answer1]])=Table6[[#This Row],[MY ANSWER]],0,1)</f>
        <v>1</v>
      </c>
    </row>
    <row r="335" spans="1:19" x14ac:dyDescent="0.25">
      <c r="A335">
        <v>279909</v>
      </c>
      <c r="B335" t="s">
        <v>3445</v>
      </c>
      <c r="C335">
        <v>2008</v>
      </c>
      <c r="D335" t="s">
        <v>3417</v>
      </c>
      <c r="E335" t="s">
        <v>3449</v>
      </c>
      <c r="F335" t="s">
        <v>16</v>
      </c>
      <c r="H335">
        <v>10</v>
      </c>
      <c r="I335">
        <v>0</v>
      </c>
      <c r="J335">
        <v>100</v>
      </c>
      <c r="K335">
        <v>0</v>
      </c>
      <c r="L335">
        <v>10</v>
      </c>
      <c r="M335">
        <v>10</v>
      </c>
      <c r="N335">
        <v>100</v>
      </c>
      <c r="O335" t="s">
        <v>3450</v>
      </c>
      <c r="P335" t="s">
        <v>3451</v>
      </c>
      <c r="Q335" s="5" t="str">
        <f>HYPERLINK(Table6[[#This Row],[url]])</f>
        <v>https://s3.amazonaws.com/FrackFinder/Tadpole/Forest/2008/2008_X-079.2972_Y0041.5684.png</v>
      </c>
      <c r="S335">
        <f>IF(LEFT(Table6[[#This Row],[answer1]])=Table6[[#This Row],[MY ANSWER]],0,1)</f>
        <v>1</v>
      </c>
    </row>
    <row r="336" spans="1:19" x14ac:dyDescent="0.25">
      <c r="A336">
        <v>279907</v>
      </c>
      <c r="B336" t="s">
        <v>3438</v>
      </c>
      <c r="C336">
        <v>2008</v>
      </c>
      <c r="D336" t="s">
        <v>3417</v>
      </c>
      <c r="E336" t="s">
        <v>3442</v>
      </c>
      <c r="F336" t="s">
        <v>16</v>
      </c>
      <c r="H336">
        <v>10</v>
      </c>
      <c r="I336">
        <v>0</v>
      </c>
      <c r="J336">
        <v>100</v>
      </c>
      <c r="K336">
        <v>0</v>
      </c>
      <c r="L336">
        <v>10</v>
      </c>
      <c r="M336">
        <v>10</v>
      </c>
      <c r="N336">
        <v>100</v>
      </c>
      <c r="O336" t="s">
        <v>3443</v>
      </c>
      <c r="P336" t="s">
        <v>3444</v>
      </c>
      <c r="Q336" s="5" t="str">
        <f>HYPERLINK(Table6[[#This Row],[url]])</f>
        <v>https://s3.amazonaws.com/FrackFinder/Tadpole/Forest/2008/2008_X-079.3007_Y0041.4598.png</v>
      </c>
      <c r="S336">
        <f>IF(LEFT(Table6[[#This Row],[answer1]])=Table6[[#This Row],[MY ANSWER]],0,1)</f>
        <v>1</v>
      </c>
    </row>
    <row r="337" spans="1:19" x14ac:dyDescent="0.25">
      <c r="A337">
        <v>279905</v>
      </c>
      <c r="B337" t="s">
        <v>3431</v>
      </c>
      <c r="C337">
        <v>2008</v>
      </c>
      <c r="D337" t="s">
        <v>3417</v>
      </c>
      <c r="E337" t="s">
        <v>3435</v>
      </c>
      <c r="F337" t="s">
        <v>16</v>
      </c>
      <c r="H337">
        <v>10</v>
      </c>
      <c r="I337">
        <v>0</v>
      </c>
      <c r="J337">
        <v>100</v>
      </c>
      <c r="K337">
        <v>0</v>
      </c>
      <c r="L337">
        <v>10</v>
      </c>
      <c r="M337">
        <v>10</v>
      </c>
      <c r="N337">
        <v>100</v>
      </c>
      <c r="O337" t="s">
        <v>3436</v>
      </c>
      <c r="P337" t="s">
        <v>3437</v>
      </c>
      <c r="Q337" s="5" t="str">
        <f>HYPERLINK(Table6[[#This Row],[url]])</f>
        <v>https://s3.amazonaws.com/FrackFinder/Tadpole/Forest/2008/2008_X-079.3075_Y0041.4664.png</v>
      </c>
      <c r="S337">
        <f>IF(LEFT(Table6[[#This Row],[answer1]])=Table6[[#This Row],[MY ANSWER]],0,1)</f>
        <v>1</v>
      </c>
    </row>
    <row r="338" spans="1:19" x14ac:dyDescent="0.25">
      <c r="A338">
        <v>279903</v>
      </c>
      <c r="B338" t="s">
        <v>3424</v>
      </c>
      <c r="C338">
        <v>2008</v>
      </c>
      <c r="D338" t="s">
        <v>3417</v>
      </c>
      <c r="E338" t="s">
        <v>3428</v>
      </c>
      <c r="F338" t="s">
        <v>16</v>
      </c>
      <c r="H338">
        <v>10</v>
      </c>
      <c r="I338">
        <v>0</v>
      </c>
      <c r="J338">
        <v>100</v>
      </c>
      <c r="K338">
        <v>0</v>
      </c>
      <c r="L338">
        <v>10</v>
      </c>
      <c r="M338">
        <v>10</v>
      </c>
      <c r="N338">
        <v>100</v>
      </c>
      <c r="O338" t="s">
        <v>3429</v>
      </c>
      <c r="P338" t="s">
        <v>3430</v>
      </c>
      <c r="Q338" s="5" t="str">
        <f>HYPERLINK(Table6[[#This Row],[url]])</f>
        <v>https://s3.amazonaws.com/FrackFinder/Tadpole/Forest/2008/2008_X-079.3483_Y0041.5977.png</v>
      </c>
      <c r="S338">
        <f>IF(LEFT(Table6[[#This Row],[answer1]])=Table6[[#This Row],[MY ANSWER]],0,1)</f>
        <v>1</v>
      </c>
    </row>
    <row r="339" spans="1:19" x14ac:dyDescent="0.25">
      <c r="A339">
        <v>279901</v>
      </c>
      <c r="B339" t="s">
        <v>3416</v>
      </c>
      <c r="C339">
        <v>2008</v>
      </c>
      <c r="D339" t="s">
        <v>3417</v>
      </c>
      <c r="E339" t="s">
        <v>3421</v>
      </c>
      <c r="F339" t="s">
        <v>16</v>
      </c>
      <c r="H339">
        <v>10</v>
      </c>
      <c r="I339">
        <v>0</v>
      </c>
      <c r="J339">
        <v>100</v>
      </c>
      <c r="K339">
        <v>0</v>
      </c>
      <c r="L339">
        <v>10</v>
      </c>
      <c r="M339">
        <v>10</v>
      </c>
      <c r="N339">
        <v>100</v>
      </c>
      <c r="O339" t="s">
        <v>3422</v>
      </c>
      <c r="P339" t="s">
        <v>3423</v>
      </c>
      <c r="Q339" s="5" t="str">
        <f>HYPERLINK(Table6[[#This Row],[url]])</f>
        <v>https://s3.amazonaws.com/FrackFinder/Tadpole/Forest/2008/2008_X-079.4558_Y0041.4117.png</v>
      </c>
      <c r="S339">
        <f>IF(LEFT(Table6[[#This Row],[answer1]])=Table6[[#This Row],[MY ANSWER]],0,1)</f>
        <v>1</v>
      </c>
    </row>
    <row r="340" spans="1:19" x14ac:dyDescent="0.25">
      <c r="A340">
        <v>280743</v>
      </c>
      <c r="B340" t="s">
        <v>6117</v>
      </c>
      <c r="C340">
        <v>2005</v>
      </c>
      <c r="D340" t="s">
        <v>3565</v>
      </c>
      <c r="E340" t="s">
        <v>6118</v>
      </c>
      <c r="F340" t="s">
        <v>16</v>
      </c>
      <c r="H340">
        <v>10</v>
      </c>
      <c r="I340">
        <v>0</v>
      </c>
      <c r="J340">
        <v>100</v>
      </c>
      <c r="K340">
        <v>0</v>
      </c>
      <c r="L340">
        <v>10</v>
      </c>
      <c r="M340">
        <v>10</v>
      </c>
      <c r="N340">
        <v>100</v>
      </c>
      <c r="O340" t="s">
        <v>6119</v>
      </c>
      <c r="P340" t="s">
        <v>6120</v>
      </c>
      <c r="Q340" s="5" t="str">
        <f>HYPERLINK(Table6[[#This Row],[url]])</f>
        <v>https://s3.amazonaws.com/FrackFinder/Tadpole/Greene/2005/2005_X-080.2793_Y0039.9105.png</v>
      </c>
      <c r="S340">
        <f>IF(LEFT(Table6[[#This Row],[answer1]])=Table6[[#This Row],[MY ANSWER]],0,1)</f>
        <v>1</v>
      </c>
    </row>
    <row r="341" spans="1:19" x14ac:dyDescent="0.25">
      <c r="A341">
        <v>280740</v>
      </c>
      <c r="B341" t="s">
        <v>6107</v>
      </c>
      <c r="C341">
        <v>2005</v>
      </c>
      <c r="D341" t="s">
        <v>3565</v>
      </c>
      <c r="E341" t="s">
        <v>6108</v>
      </c>
      <c r="F341" t="s">
        <v>16</v>
      </c>
      <c r="H341">
        <v>10</v>
      </c>
      <c r="I341">
        <v>0</v>
      </c>
      <c r="J341">
        <v>100</v>
      </c>
      <c r="K341">
        <v>0</v>
      </c>
      <c r="L341">
        <v>10</v>
      </c>
      <c r="M341">
        <v>10</v>
      </c>
      <c r="N341">
        <v>100</v>
      </c>
      <c r="O341" t="s">
        <v>6109</v>
      </c>
      <c r="P341" t="s">
        <v>6110</v>
      </c>
      <c r="Q341" s="5" t="str">
        <f>HYPERLINK(Table6[[#This Row],[url]])</f>
        <v>https://s3.amazonaws.com/FrackFinder/Tadpole/Greene/2005/2005_X-080.2794_Y0039.8268.png</v>
      </c>
      <c r="S341">
        <f>IF(LEFT(Table6[[#This Row],[answer1]])=Table6[[#This Row],[MY ANSWER]],0,1)</f>
        <v>1</v>
      </c>
    </row>
    <row r="342" spans="1:19" x14ac:dyDescent="0.25">
      <c r="A342">
        <v>280737</v>
      </c>
      <c r="B342" t="s">
        <v>6097</v>
      </c>
      <c r="C342">
        <v>2005</v>
      </c>
      <c r="D342" t="s">
        <v>3565</v>
      </c>
      <c r="E342" t="s">
        <v>6098</v>
      </c>
      <c r="F342" t="s">
        <v>16</v>
      </c>
      <c r="H342">
        <v>10</v>
      </c>
      <c r="I342">
        <v>0</v>
      </c>
      <c r="J342">
        <v>100</v>
      </c>
      <c r="K342">
        <v>0</v>
      </c>
      <c r="L342">
        <v>10</v>
      </c>
      <c r="M342">
        <v>10</v>
      </c>
      <c r="N342">
        <v>100</v>
      </c>
      <c r="O342" t="s">
        <v>6099</v>
      </c>
      <c r="P342" t="s">
        <v>6100</v>
      </c>
      <c r="Q342" s="5" t="str">
        <f>HYPERLINK(Table6[[#This Row],[url]])</f>
        <v>https://s3.amazonaws.com/FrackFinder/Tadpole/Greene/2005/2005_X-080.2804_Y0039.9864.png</v>
      </c>
      <c r="S342">
        <f>IF(LEFT(Table6[[#This Row],[answer1]])=Table6[[#This Row],[MY ANSWER]],0,1)</f>
        <v>1</v>
      </c>
    </row>
    <row r="343" spans="1:19" x14ac:dyDescent="0.25">
      <c r="A343">
        <v>280731</v>
      </c>
      <c r="B343" t="s">
        <v>6077</v>
      </c>
      <c r="C343">
        <v>2005</v>
      </c>
      <c r="D343" t="s">
        <v>3565</v>
      </c>
      <c r="E343" t="s">
        <v>6078</v>
      </c>
      <c r="F343" t="s">
        <v>16</v>
      </c>
      <c r="H343">
        <v>10</v>
      </c>
      <c r="I343">
        <v>0</v>
      </c>
      <c r="J343">
        <v>100</v>
      </c>
      <c r="K343">
        <v>0</v>
      </c>
      <c r="L343">
        <v>10</v>
      </c>
      <c r="M343">
        <v>10</v>
      </c>
      <c r="N343">
        <v>100</v>
      </c>
      <c r="O343" t="s">
        <v>6079</v>
      </c>
      <c r="P343" t="s">
        <v>6080</v>
      </c>
      <c r="Q343" s="5" t="str">
        <f>HYPERLINK(Table6[[#This Row],[url]])</f>
        <v>https://s3.amazonaws.com/FrackFinder/Tadpole/Greene/2005/2005_X-080.2806_Y0039.8871.png</v>
      </c>
      <c r="S343">
        <f>IF(LEFT(Table6[[#This Row],[answer1]])=Table6[[#This Row],[MY ANSWER]],0,1)</f>
        <v>1</v>
      </c>
    </row>
    <row r="344" spans="1:19" x14ac:dyDescent="0.25">
      <c r="A344">
        <v>280722</v>
      </c>
      <c r="B344" t="s">
        <v>6047</v>
      </c>
      <c r="C344">
        <v>2005</v>
      </c>
      <c r="D344" t="s">
        <v>3565</v>
      </c>
      <c r="E344" t="s">
        <v>6048</v>
      </c>
      <c r="F344" t="s">
        <v>16</v>
      </c>
      <c r="H344">
        <v>10</v>
      </c>
      <c r="I344">
        <v>0</v>
      </c>
      <c r="J344">
        <v>100</v>
      </c>
      <c r="K344">
        <v>0</v>
      </c>
      <c r="L344">
        <v>10</v>
      </c>
      <c r="M344">
        <v>10</v>
      </c>
      <c r="N344">
        <v>100</v>
      </c>
      <c r="O344" t="s">
        <v>6049</v>
      </c>
      <c r="P344" t="s">
        <v>6050</v>
      </c>
      <c r="Q344" s="5" t="str">
        <f>HYPERLINK(Table6[[#This Row],[url]])</f>
        <v>https://s3.amazonaws.com/FrackFinder/Tadpole/Greene/2005/2005_X-080.2854_Y0039.8919.png</v>
      </c>
      <c r="S344">
        <f>IF(LEFT(Table6[[#This Row],[answer1]])=Table6[[#This Row],[MY ANSWER]],0,1)</f>
        <v>1</v>
      </c>
    </row>
    <row r="345" spans="1:19" x14ac:dyDescent="0.25">
      <c r="A345">
        <v>280716</v>
      </c>
      <c r="B345" t="s">
        <v>6027</v>
      </c>
      <c r="C345">
        <v>2005</v>
      </c>
      <c r="D345" t="s">
        <v>3565</v>
      </c>
      <c r="E345" t="s">
        <v>6028</v>
      </c>
      <c r="F345" t="s">
        <v>16</v>
      </c>
      <c r="H345">
        <v>10</v>
      </c>
      <c r="I345">
        <v>0</v>
      </c>
      <c r="J345">
        <v>100</v>
      </c>
      <c r="K345">
        <v>0</v>
      </c>
      <c r="L345">
        <v>10</v>
      </c>
      <c r="M345">
        <v>10</v>
      </c>
      <c r="N345">
        <v>100</v>
      </c>
      <c r="O345" t="s">
        <v>6029</v>
      </c>
      <c r="P345" t="s">
        <v>6030</v>
      </c>
      <c r="Q345" s="5" t="str">
        <f>HYPERLINK(Table6[[#This Row],[url]])</f>
        <v>https://s3.amazonaws.com/FrackFinder/Tadpole/Greene/2005/2005_X-080.2861_Y0040.0095.png</v>
      </c>
      <c r="S345">
        <f>IF(LEFT(Table6[[#This Row],[answer1]])=Table6[[#This Row],[MY ANSWER]],0,1)</f>
        <v>1</v>
      </c>
    </row>
    <row r="346" spans="1:19" x14ac:dyDescent="0.25">
      <c r="A346">
        <v>280710</v>
      </c>
      <c r="B346" t="s">
        <v>6007</v>
      </c>
      <c r="C346">
        <v>2005</v>
      </c>
      <c r="D346" t="s">
        <v>3565</v>
      </c>
      <c r="E346" t="s">
        <v>6008</v>
      </c>
      <c r="F346" t="s">
        <v>16</v>
      </c>
      <c r="H346">
        <v>11</v>
      </c>
      <c r="I346">
        <v>0</v>
      </c>
      <c r="J346">
        <v>100</v>
      </c>
      <c r="K346">
        <v>0</v>
      </c>
      <c r="L346">
        <v>11</v>
      </c>
      <c r="M346">
        <v>10</v>
      </c>
      <c r="N346">
        <v>110</v>
      </c>
      <c r="O346" t="s">
        <v>6009</v>
      </c>
      <c r="P346" t="s">
        <v>6010</v>
      </c>
      <c r="Q346" s="5" t="str">
        <f>HYPERLINK(Table6[[#This Row],[url]])</f>
        <v>https://s3.amazonaws.com/FrackFinder/Tadpole/Greene/2005/2005_X-080.2862_Y0039.8932.png</v>
      </c>
      <c r="S346">
        <f>IF(LEFT(Table6[[#This Row],[answer1]])=Table6[[#This Row],[MY ANSWER]],0,1)</f>
        <v>1</v>
      </c>
    </row>
    <row r="347" spans="1:19" x14ac:dyDescent="0.25">
      <c r="A347">
        <v>280701</v>
      </c>
      <c r="B347" t="s">
        <v>5977</v>
      </c>
      <c r="C347">
        <v>2005</v>
      </c>
      <c r="D347" t="s">
        <v>3565</v>
      </c>
      <c r="E347" t="s">
        <v>5978</v>
      </c>
      <c r="F347" t="s">
        <v>16</v>
      </c>
      <c r="H347">
        <v>10</v>
      </c>
      <c r="I347">
        <v>0</v>
      </c>
      <c r="J347">
        <v>100</v>
      </c>
      <c r="K347">
        <v>0</v>
      </c>
      <c r="L347">
        <v>10</v>
      </c>
      <c r="M347">
        <v>10</v>
      </c>
      <c r="N347">
        <v>100</v>
      </c>
      <c r="O347" t="s">
        <v>5979</v>
      </c>
      <c r="P347" t="s">
        <v>5980</v>
      </c>
      <c r="Q347" s="5" t="str">
        <f>HYPERLINK(Table6[[#This Row],[url]])</f>
        <v>https://s3.amazonaws.com/FrackFinder/Tadpole/Greene/2005/2005_X-080.2873_Y0039.9924.png</v>
      </c>
      <c r="S347">
        <f>IF(LEFT(Table6[[#This Row],[answer1]])=Table6[[#This Row],[MY ANSWER]],0,1)</f>
        <v>1</v>
      </c>
    </row>
    <row r="348" spans="1:19" x14ac:dyDescent="0.25">
      <c r="A348">
        <v>280695</v>
      </c>
      <c r="B348" t="s">
        <v>5957</v>
      </c>
      <c r="C348">
        <v>2005</v>
      </c>
      <c r="D348" t="s">
        <v>3565</v>
      </c>
      <c r="E348" t="s">
        <v>5958</v>
      </c>
      <c r="F348" t="s">
        <v>16</v>
      </c>
      <c r="H348">
        <v>10</v>
      </c>
      <c r="I348">
        <v>0</v>
      </c>
      <c r="J348">
        <v>100</v>
      </c>
      <c r="K348">
        <v>0</v>
      </c>
      <c r="L348">
        <v>10</v>
      </c>
      <c r="M348">
        <v>10</v>
      </c>
      <c r="N348">
        <v>100</v>
      </c>
      <c r="O348" t="s">
        <v>5959</v>
      </c>
      <c r="P348" t="s">
        <v>5960</v>
      </c>
      <c r="Q348" s="5" t="str">
        <f>HYPERLINK(Table6[[#This Row],[url]])</f>
        <v>https://s3.amazonaws.com/FrackFinder/Tadpole/Greene/2005/2005_X-080.2878_Y0039.8190.png</v>
      </c>
      <c r="S348">
        <f>IF(LEFT(Table6[[#This Row],[answer1]])=Table6[[#This Row],[MY ANSWER]],0,1)</f>
        <v>1</v>
      </c>
    </row>
    <row r="349" spans="1:19" x14ac:dyDescent="0.25">
      <c r="A349">
        <v>280698</v>
      </c>
      <c r="B349" t="s">
        <v>5967</v>
      </c>
      <c r="C349">
        <v>2005</v>
      </c>
      <c r="D349" t="s">
        <v>3565</v>
      </c>
      <c r="E349" t="s">
        <v>5968</v>
      </c>
      <c r="F349" t="s">
        <v>16</v>
      </c>
      <c r="H349">
        <v>10</v>
      </c>
      <c r="I349">
        <v>0</v>
      </c>
      <c r="J349">
        <v>100</v>
      </c>
      <c r="K349">
        <v>0</v>
      </c>
      <c r="L349">
        <v>10</v>
      </c>
      <c r="M349">
        <v>10</v>
      </c>
      <c r="N349">
        <v>100</v>
      </c>
      <c r="O349" t="s">
        <v>5969</v>
      </c>
      <c r="P349" t="s">
        <v>5970</v>
      </c>
      <c r="Q349" s="5" t="str">
        <f>HYPERLINK(Table6[[#This Row],[url]])</f>
        <v>https://s3.amazonaws.com/FrackFinder/Tadpole/Greene/2005/2005_X-080.2878_Y0040.0049.png</v>
      </c>
      <c r="S349">
        <f>IF(LEFT(Table6[[#This Row],[answer1]])=Table6[[#This Row],[MY ANSWER]],0,1)</f>
        <v>1</v>
      </c>
    </row>
    <row r="350" spans="1:19" x14ac:dyDescent="0.25">
      <c r="A350">
        <v>280692</v>
      </c>
      <c r="B350" t="s">
        <v>5947</v>
      </c>
      <c r="C350">
        <v>2005</v>
      </c>
      <c r="D350" t="s">
        <v>3565</v>
      </c>
      <c r="E350" t="s">
        <v>5948</v>
      </c>
      <c r="F350" t="s">
        <v>16</v>
      </c>
      <c r="H350">
        <v>10</v>
      </c>
      <c r="I350">
        <v>0</v>
      </c>
      <c r="J350">
        <v>100</v>
      </c>
      <c r="K350">
        <v>0</v>
      </c>
      <c r="L350">
        <v>10</v>
      </c>
      <c r="M350">
        <v>10</v>
      </c>
      <c r="N350">
        <v>100</v>
      </c>
      <c r="O350" t="s">
        <v>5949</v>
      </c>
      <c r="P350" t="s">
        <v>5950</v>
      </c>
      <c r="Q350" s="5" t="str">
        <f>HYPERLINK(Table6[[#This Row],[url]])</f>
        <v>https://s3.amazonaws.com/FrackFinder/Tadpole/Greene/2005/2005_X-080.2890_Y0040.0053.png</v>
      </c>
      <c r="S350">
        <f>IF(LEFT(Table6[[#This Row],[answer1]])=Table6[[#This Row],[MY ANSWER]],0,1)</f>
        <v>1</v>
      </c>
    </row>
    <row r="351" spans="1:19" x14ac:dyDescent="0.25">
      <c r="A351">
        <v>280686</v>
      </c>
      <c r="B351" t="s">
        <v>5927</v>
      </c>
      <c r="C351">
        <v>2005</v>
      </c>
      <c r="D351" t="s">
        <v>3565</v>
      </c>
      <c r="E351" t="s">
        <v>5928</v>
      </c>
      <c r="F351" t="s">
        <v>16</v>
      </c>
      <c r="H351">
        <v>10</v>
      </c>
      <c r="I351">
        <v>0</v>
      </c>
      <c r="J351">
        <v>100</v>
      </c>
      <c r="K351">
        <v>0</v>
      </c>
      <c r="L351">
        <v>10</v>
      </c>
      <c r="M351">
        <v>10</v>
      </c>
      <c r="N351">
        <v>100</v>
      </c>
      <c r="O351" t="s">
        <v>5929</v>
      </c>
      <c r="P351" t="s">
        <v>5930</v>
      </c>
      <c r="Q351" s="5" t="str">
        <f>HYPERLINK(Table6[[#This Row],[url]])</f>
        <v>https://s3.amazonaws.com/FrackFinder/Tadpole/Greene/2005/2005_X-080.2905_Y0039.9990.png</v>
      </c>
      <c r="S351">
        <f>IF(LEFT(Table6[[#This Row],[answer1]])=Table6[[#This Row],[MY ANSWER]],0,1)</f>
        <v>1</v>
      </c>
    </row>
    <row r="352" spans="1:19" x14ac:dyDescent="0.25">
      <c r="A352">
        <v>280668</v>
      </c>
      <c r="B352" t="s">
        <v>5867</v>
      </c>
      <c r="C352">
        <v>2005</v>
      </c>
      <c r="D352" t="s">
        <v>3565</v>
      </c>
      <c r="E352" t="s">
        <v>5868</v>
      </c>
      <c r="F352" t="s">
        <v>16</v>
      </c>
      <c r="H352">
        <v>10</v>
      </c>
      <c r="I352">
        <v>0</v>
      </c>
      <c r="J352">
        <v>100</v>
      </c>
      <c r="K352">
        <v>0</v>
      </c>
      <c r="L352">
        <v>10</v>
      </c>
      <c r="M352">
        <v>10</v>
      </c>
      <c r="N352">
        <v>100</v>
      </c>
      <c r="O352" t="s">
        <v>5869</v>
      </c>
      <c r="P352" t="s">
        <v>5870</v>
      </c>
      <c r="Q352" s="5" t="str">
        <f>HYPERLINK(Table6[[#This Row],[url]])</f>
        <v>https://s3.amazonaws.com/FrackFinder/Tadpole/Greene/2005/2005_X-080.2938_Y0039.8879.png</v>
      </c>
      <c r="S352">
        <f>IF(LEFT(Table6[[#This Row],[answer1]])=Table6[[#This Row],[MY ANSWER]],0,1)</f>
        <v>1</v>
      </c>
    </row>
    <row r="353" spans="1:19" x14ac:dyDescent="0.25">
      <c r="A353">
        <v>280665</v>
      </c>
      <c r="B353" t="s">
        <v>5857</v>
      </c>
      <c r="C353">
        <v>2005</v>
      </c>
      <c r="D353" t="s">
        <v>3565</v>
      </c>
      <c r="E353" t="s">
        <v>5858</v>
      </c>
      <c r="F353" t="s">
        <v>16</v>
      </c>
      <c r="H353">
        <v>10</v>
      </c>
      <c r="I353">
        <v>0</v>
      </c>
      <c r="J353">
        <v>100</v>
      </c>
      <c r="K353">
        <v>0</v>
      </c>
      <c r="L353">
        <v>10</v>
      </c>
      <c r="M353">
        <v>10</v>
      </c>
      <c r="N353">
        <v>100</v>
      </c>
      <c r="O353" t="s">
        <v>5859</v>
      </c>
      <c r="P353" t="s">
        <v>5860</v>
      </c>
      <c r="Q353" s="5" t="str">
        <f>HYPERLINK(Table6[[#This Row],[url]])</f>
        <v>https://s3.amazonaws.com/FrackFinder/Tadpole/Greene/2005/2005_X-080.2942_Y0039.9017.png</v>
      </c>
      <c r="S353">
        <f>IF(LEFT(Table6[[#This Row],[answer1]])=Table6[[#This Row],[MY ANSWER]],0,1)</f>
        <v>1</v>
      </c>
    </row>
    <row r="354" spans="1:19" x14ac:dyDescent="0.25">
      <c r="A354">
        <v>280662</v>
      </c>
      <c r="B354" t="s">
        <v>5847</v>
      </c>
      <c r="C354">
        <v>2005</v>
      </c>
      <c r="D354" t="s">
        <v>3565</v>
      </c>
      <c r="E354" t="s">
        <v>5848</v>
      </c>
      <c r="F354" t="s">
        <v>16</v>
      </c>
      <c r="H354">
        <v>10</v>
      </c>
      <c r="I354">
        <v>0</v>
      </c>
      <c r="J354">
        <v>100</v>
      </c>
      <c r="K354">
        <v>0</v>
      </c>
      <c r="L354">
        <v>10</v>
      </c>
      <c r="M354">
        <v>10</v>
      </c>
      <c r="N354">
        <v>100</v>
      </c>
      <c r="O354" t="s">
        <v>5849</v>
      </c>
      <c r="P354" t="s">
        <v>5850</v>
      </c>
      <c r="Q354" s="5" t="str">
        <f>HYPERLINK(Table6[[#This Row],[url]])</f>
        <v>https://s3.amazonaws.com/FrackFinder/Tadpole/Greene/2005/2005_X-080.2947_Y0039.9364.png</v>
      </c>
      <c r="S354">
        <f>IF(LEFT(Table6[[#This Row],[answer1]])=Table6[[#This Row],[MY ANSWER]],0,1)</f>
        <v>1</v>
      </c>
    </row>
    <row r="355" spans="1:19" x14ac:dyDescent="0.25">
      <c r="A355">
        <v>280653</v>
      </c>
      <c r="B355" t="s">
        <v>5817</v>
      </c>
      <c r="C355">
        <v>2005</v>
      </c>
      <c r="D355" t="s">
        <v>3565</v>
      </c>
      <c r="E355" t="s">
        <v>5818</v>
      </c>
      <c r="F355" t="s">
        <v>16</v>
      </c>
      <c r="H355">
        <v>10</v>
      </c>
      <c r="I355">
        <v>0</v>
      </c>
      <c r="J355">
        <v>100</v>
      </c>
      <c r="K355">
        <v>0</v>
      </c>
      <c r="L355">
        <v>10</v>
      </c>
      <c r="M355">
        <v>10</v>
      </c>
      <c r="N355">
        <v>100</v>
      </c>
      <c r="O355" t="s">
        <v>5819</v>
      </c>
      <c r="P355" t="s">
        <v>5820</v>
      </c>
      <c r="Q355" s="5" t="str">
        <f>HYPERLINK(Table6[[#This Row],[url]])</f>
        <v>https://s3.amazonaws.com/FrackFinder/Tadpole/Greene/2005/2005_X-080.2952_Y0039.9826.png</v>
      </c>
      <c r="S355">
        <f>IF(LEFT(Table6[[#This Row],[answer1]])=Table6[[#This Row],[MY ANSWER]],0,1)</f>
        <v>1</v>
      </c>
    </row>
    <row r="356" spans="1:19" x14ac:dyDescent="0.25">
      <c r="A356">
        <v>280650</v>
      </c>
      <c r="B356" t="s">
        <v>5807</v>
      </c>
      <c r="C356">
        <v>2005</v>
      </c>
      <c r="D356" t="s">
        <v>3565</v>
      </c>
      <c r="E356" t="s">
        <v>5808</v>
      </c>
      <c r="F356" t="s">
        <v>16</v>
      </c>
      <c r="H356">
        <v>10</v>
      </c>
      <c r="I356">
        <v>0</v>
      </c>
      <c r="J356">
        <v>100</v>
      </c>
      <c r="K356">
        <v>0</v>
      </c>
      <c r="L356">
        <v>10</v>
      </c>
      <c r="M356">
        <v>10</v>
      </c>
      <c r="N356">
        <v>100</v>
      </c>
      <c r="O356" t="s">
        <v>5809</v>
      </c>
      <c r="P356" t="s">
        <v>5810</v>
      </c>
      <c r="Q356" s="5" t="str">
        <f>HYPERLINK(Table6[[#This Row],[url]])</f>
        <v>https://s3.amazonaws.com/FrackFinder/Tadpole/Greene/2005/2005_X-080.2958_Y0039.8934.png</v>
      </c>
      <c r="S356">
        <f>IF(LEFT(Table6[[#This Row],[answer1]])=Table6[[#This Row],[MY ANSWER]],0,1)</f>
        <v>1</v>
      </c>
    </row>
    <row r="357" spans="1:19" x14ac:dyDescent="0.25">
      <c r="A357">
        <v>280626</v>
      </c>
      <c r="B357" t="s">
        <v>5727</v>
      </c>
      <c r="C357">
        <v>2005</v>
      </c>
      <c r="D357" t="s">
        <v>3565</v>
      </c>
      <c r="E357" t="s">
        <v>5728</v>
      </c>
      <c r="F357" t="s">
        <v>16</v>
      </c>
      <c r="H357">
        <v>10</v>
      </c>
      <c r="I357">
        <v>0</v>
      </c>
      <c r="J357">
        <v>100</v>
      </c>
      <c r="K357">
        <v>0</v>
      </c>
      <c r="L357">
        <v>10</v>
      </c>
      <c r="M357">
        <v>10</v>
      </c>
      <c r="N357">
        <v>100</v>
      </c>
      <c r="O357" t="s">
        <v>5729</v>
      </c>
      <c r="P357" t="s">
        <v>5730</v>
      </c>
      <c r="Q357" s="5" t="str">
        <f>HYPERLINK(Table6[[#This Row],[url]])</f>
        <v>https://s3.amazonaws.com/FrackFinder/Tadpole/Greene/2005/2005_X-080.2979_Y0039.8916.png</v>
      </c>
      <c r="S357">
        <f>IF(LEFT(Table6[[#This Row],[answer1]])=Table6[[#This Row],[MY ANSWER]],0,1)</f>
        <v>1</v>
      </c>
    </row>
    <row r="358" spans="1:19" x14ac:dyDescent="0.25">
      <c r="A358">
        <v>280608</v>
      </c>
      <c r="B358" t="s">
        <v>5667</v>
      </c>
      <c r="C358">
        <v>2005</v>
      </c>
      <c r="D358" t="s">
        <v>3565</v>
      </c>
      <c r="E358" t="s">
        <v>5668</v>
      </c>
      <c r="F358" t="s">
        <v>16</v>
      </c>
      <c r="H358">
        <v>10</v>
      </c>
      <c r="I358">
        <v>0</v>
      </c>
      <c r="J358">
        <v>100</v>
      </c>
      <c r="K358">
        <v>0</v>
      </c>
      <c r="L358">
        <v>10</v>
      </c>
      <c r="M358">
        <v>10</v>
      </c>
      <c r="N358">
        <v>100</v>
      </c>
      <c r="O358" t="s">
        <v>5669</v>
      </c>
      <c r="P358" t="s">
        <v>5670</v>
      </c>
      <c r="Q358" s="5" t="str">
        <f>HYPERLINK(Table6[[#This Row],[url]])</f>
        <v>https://s3.amazonaws.com/FrackFinder/Tadpole/Greene/2005/2005_X-080.2991_Y0040.0082.png</v>
      </c>
      <c r="S358">
        <f>IF(LEFT(Table6[[#This Row],[answer1]])=Table6[[#This Row],[MY ANSWER]],0,1)</f>
        <v>1</v>
      </c>
    </row>
    <row r="359" spans="1:19" x14ac:dyDescent="0.25">
      <c r="A359">
        <v>280605</v>
      </c>
      <c r="B359" t="s">
        <v>5657</v>
      </c>
      <c r="C359">
        <v>2005</v>
      </c>
      <c r="D359" t="s">
        <v>3565</v>
      </c>
      <c r="E359" t="s">
        <v>5658</v>
      </c>
      <c r="F359" t="s">
        <v>16</v>
      </c>
      <c r="H359">
        <v>10</v>
      </c>
      <c r="I359">
        <v>0</v>
      </c>
      <c r="J359">
        <v>100</v>
      </c>
      <c r="K359">
        <v>0</v>
      </c>
      <c r="L359">
        <v>10</v>
      </c>
      <c r="M359">
        <v>10</v>
      </c>
      <c r="N359">
        <v>100</v>
      </c>
      <c r="O359" t="s">
        <v>5659</v>
      </c>
      <c r="P359" t="s">
        <v>5660</v>
      </c>
      <c r="Q359" s="5" t="str">
        <f>HYPERLINK(Table6[[#This Row],[url]])</f>
        <v>https://s3.amazonaws.com/FrackFinder/Tadpole/Greene/2005/2005_X-080.2997_Y0039.9065.png</v>
      </c>
      <c r="S359">
        <f>IF(LEFT(Table6[[#This Row],[answer1]])=Table6[[#This Row],[MY ANSWER]],0,1)</f>
        <v>1</v>
      </c>
    </row>
    <row r="360" spans="1:19" x14ac:dyDescent="0.25">
      <c r="A360">
        <v>280599</v>
      </c>
      <c r="B360" t="s">
        <v>5637</v>
      </c>
      <c r="C360">
        <v>2005</v>
      </c>
      <c r="D360" t="s">
        <v>3565</v>
      </c>
      <c r="E360" t="s">
        <v>5638</v>
      </c>
      <c r="F360" t="s">
        <v>16</v>
      </c>
      <c r="H360">
        <v>10</v>
      </c>
      <c r="I360">
        <v>0</v>
      </c>
      <c r="J360">
        <v>100</v>
      </c>
      <c r="K360">
        <v>0</v>
      </c>
      <c r="L360">
        <v>10</v>
      </c>
      <c r="M360">
        <v>10</v>
      </c>
      <c r="N360">
        <v>100</v>
      </c>
      <c r="O360" t="s">
        <v>5639</v>
      </c>
      <c r="P360" t="s">
        <v>5640</v>
      </c>
      <c r="Q360" s="5" t="str">
        <f>HYPERLINK(Table6[[#This Row],[url]])</f>
        <v>https://s3.amazonaws.com/FrackFinder/Tadpole/Greene/2005/2005_X-080.3014_Y0039.9973.png</v>
      </c>
      <c r="S360">
        <f>IF(LEFT(Table6[[#This Row],[answer1]])=Table6[[#This Row],[MY ANSWER]],0,1)</f>
        <v>1</v>
      </c>
    </row>
    <row r="361" spans="1:19" x14ac:dyDescent="0.25">
      <c r="A361">
        <v>280593</v>
      </c>
      <c r="B361" t="s">
        <v>5617</v>
      </c>
      <c r="C361">
        <v>2005</v>
      </c>
      <c r="D361" t="s">
        <v>3565</v>
      </c>
      <c r="E361" t="s">
        <v>5618</v>
      </c>
      <c r="F361" t="s">
        <v>16</v>
      </c>
      <c r="H361">
        <v>10</v>
      </c>
      <c r="I361">
        <v>0</v>
      </c>
      <c r="J361">
        <v>100</v>
      </c>
      <c r="K361">
        <v>0</v>
      </c>
      <c r="L361">
        <v>10</v>
      </c>
      <c r="M361">
        <v>10</v>
      </c>
      <c r="N361">
        <v>100</v>
      </c>
      <c r="O361" t="s">
        <v>5619</v>
      </c>
      <c r="P361" t="s">
        <v>5620</v>
      </c>
      <c r="Q361" s="5" t="str">
        <f>HYPERLINK(Table6[[#This Row],[url]])</f>
        <v>https://s3.amazonaws.com/FrackFinder/Tadpole/Greene/2005/2005_X-080.3022_Y0039.9036.png</v>
      </c>
      <c r="S361">
        <f>IF(LEFT(Table6[[#This Row],[answer1]])=Table6[[#This Row],[MY ANSWER]],0,1)</f>
        <v>1</v>
      </c>
    </row>
    <row r="362" spans="1:19" x14ac:dyDescent="0.25">
      <c r="A362">
        <v>280581</v>
      </c>
      <c r="B362" t="s">
        <v>5577</v>
      </c>
      <c r="C362">
        <v>2005</v>
      </c>
      <c r="D362" t="s">
        <v>3565</v>
      </c>
      <c r="E362" t="s">
        <v>5578</v>
      </c>
      <c r="F362" t="s">
        <v>16</v>
      </c>
      <c r="H362">
        <v>10</v>
      </c>
      <c r="I362">
        <v>0</v>
      </c>
      <c r="J362">
        <v>100</v>
      </c>
      <c r="K362">
        <v>0</v>
      </c>
      <c r="L362">
        <v>10</v>
      </c>
      <c r="M362">
        <v>10</v>
      </c>
      <c r="N362">
        <v>100</v>
      </c>
      <c r="O362" t="s">
        <v>5579</v>
      </c>
      <c r="P362" t="s">
        <v>5580</v>
      </c>
      <c r="Q362" s="5" t="str">
        <f>HYPERLINK(Table6[[#This Row],[url]])</f>
        <v>https://s3.amazonaws.com/FrackFinder/Tadpole/Greene/2005/2005_X-080.3032_Y0039.9140.png</v>
      </c>
      <c r="S362">
        <f>IF(LEFT(Table6[[#This Row],[answer1]])=Table6[[#This Row],[MY ANSWER]],0,1)</f>
        <v>1</v>
      </c>
    </row>
    <row r="363" spans="1:19" x14ac:dyDescent="0.25">
      <c r="A363">
        <v>280575</v>
      </c>
      <c r="B363" t="s">
        <v>5557</v>
      </c>
      <c r="C363">
        <v>2005</v>
      </c>
      <c r="D363" t="s">
        <v>3565</v>
      </c>
      <c r="E363" t="s">
        <v>5558</v>
      </c>
      <c r="F363" t="s">
        <v>16</v>
      </c>
      <c r="H363">
        <v>10</v>
      </c>
      <c r="I363">
        <v>0</v>
      </c>
      <c r="J363">
        <v>100</v>
      </c>
      <c r="K363">
        <v>0</v>
      </c>
      <c r="L363">
        <v>10</v>
      </c>
      <c r="M363">
        <v>10</v>
      </c>
      <c r="N363">
        <v>100</v>
      </c>
      <c r="O363" t="s">
        <v>5559</v>
      </c>
      <c r="P363" t="s">
        <v>5560</v>
      </c>
      <c r="Q363" s="5" t="str">
        <f>HYPERLINK(Table6[[#This Row],[url]])</f>
        <v>https://s3.amazonaws.com/FrackFinder/Tadpole/Greene/2005/2005_X-080.3074_Y0039.9092.png</v>
      </c>
      <c r="S363">
        <f>IF(LEFT(Table6[[#This Row],[answer1]])=Table6[[#This Row],[MY ANSWER]],0,1)</f>
        <v>1</v>
      </c>
    </row>
    <row r="364" spans="1:19" x14ac:dyDescent="0.25">
      <c r="A364">
        <v>280569</v>
      </c>
      <c r="B364" t="s">
        <v>5537</v>
      </c>
      <c r="C364">
        <v>2005</v>
      </c>
      <c r="D364" t="s">
        <v>3565</v>
      </c>
      <c r="E364" t="s">
        <v>5538</v>
      </c>
      <c r="F364" t="s">
        <v>16</v>
      </c>
      <c r="H364">
        <v>10</v>
      </c>
      <c r="I364">
        <v>0</v>
      </c>
      <c r="J364">
        <v>100</v>
      </c>
      <c r="K364">
        <v>0</v>
      </c>
      <c r="L364">
        <v>10</v>
      </c>
      <c r="M364">
        <v>10</v>
      </c>
      <c r="N364">
        <v>100</v>
      </c>
      <c r="O364" t="s">
        <v>5539</v>
      </c>
      <c r="P364" t="s">
        <v>5540</v>
      </c>
      <c r="Q364" s="5" t="str">
        <f>HYPERLINK(Table6[[#This Row],[url]])</f>
        <v>https://s3.amazonaws.com/FrackFinder/Tadpole/Greene/2005/2005_X-080.3076_Y0039.8772.png</v>
      </c>
      <c r="S364">
        <f>IF(LEFT(Table6[[#This Row],[answer1]])=Table6[[#This Row],[MY ANSWER]],0,1)</f>
        <v>1</v>
      </c>
    </row>
    <row r="365" spans="1:19" x14ac:dyDescent="0.25">
      <c r="A365">
        <v>280554</v>
      </c>
      <c r="B365" t="s">
        <v>5487</v>
      </c>
      <c r="C365">
        <v>2005</v>
      </c>
      <c r="D365" t="s">
        <v>3565</v>
      </c>
      <c r="E365" t="s">
        <v>5488</v>
      </c>
      <c r="F365" t="s">
        <v>16</v>
      </c>
      <c r="H365">
        <v>10</v>
      </c>
      <c r="I365">
        <v>0</v>
      </c>
      <c r="J365">
        <v>100</v>
      </c>
      <c r="K365">
        <v>0</v>
      </c>
      <c r="L365">
        <v>10</v>
      </c>
      <c r="M365">
        <v>10</v>
      </c>
      <c r="N365">
        <v>100</v>
      </c>
      <c r="O365" t="s">
        <v>5489</v>
      </c>
      <c r="P365" t="s">
        <v>5490</v>
      </c>
      <c r="Q365" s="5" t="str">
        <f>HYPERLINK(Table6[[#This Row],[url]])</f>
        <v>https://s3.amazonaws.com/FrackFinder/Tadpole/Greene/2005/2005_X-080.3098_Y0039.9026.png</v>
      </c>
      <c r="S365">
        <f>IF(LEFT(Table6[[#This Row],[answer1]])=Table6[[#This Row],[MY ANSWER]],0,1)</f>
        <v>1</v>
      </c>
    </row>
    <row r="366" spans="1:19" x14ac:dyDescent="0.25">
      <c r="A366">
        <v>280530</v>
      </c>
      <c r="B366" t="s">
        <v>5407</v>
      </c>
      <c r="C366">
        <v>2005</v>
      </c>
      <c r="D366" t="s">
        <v>3565</v>
      </c>
      <c r="E366" t="s">
        <v>5408</v>
      </c>
      <c r="F366" t="s">
        <v>16</v>
      </c>
      <c r="H366">
        <v>10</v>
      </c>
      <c r="I366">
        <v>0</v>
      </c>
      <c r="J366">
        <v>100</v>
      </c>
      <c r="K366">
        <v>0</v>
      </c>
      <c r="L366">
        <v>10</v>
      </c>
      <c r="M366">
        <v>10</v>
      </c>
      <c r="N366">
        <v>100</v>
      </c>
      <c r="O366" t="s">
        <v>5409</v>
      </c>
      <c r="P366" t="s">
        <v>5410</v>
      </c>
      <c r="Q366" s="5" t="str">
        <f>HYPERLINK(Table6[[#This Row],[url]])</f>
        <v>https://s3.amazonaws.com/FrackFinder/Tadpole/Greene/2005/2005_X-080.3170_Y0039.9335.png</v>
      </c>
      <c r="S366">
        <f>IF(LEFT(Table6[[#This Row],[answer1]])=Table6[[#This Row],[MY ANSWER]],0,1)</f>
        <v>1</v>
      </c>
    </row>
    <row r="367" spans="1:19" x14ac:dyDescent="0.25">
      <c r="A367">
        <v>280497</v>
      </c>
      <c r="B367" t="s">
        <v>5297</v>
      </c>
      <c r="C367">
        <v>2005</v>
      </c>
      <c r="D367" t="s">
        <v>3565</v>
      </c>
      <c r="E367" t="s">
        <v>5298</v>
      </c>
      <c r="F367" t="s">
        <v>16</v>
      </c>
      <c r="H367">
        <v>11</v>
      </c>
      <c r="I367">
        <v>0</v>
      </c>
      <c r="J367">
        <v>100</v>
      </c>
      <c r="K367">
        <v>0</v>
      </c>
      <c r="L367">
        <v>11</v>
      </c>
      <c r="M367">
        <v>10</v>
      </c>
      <c r="N367">
        <v>110</v>
      </c>
      <c r="O367" t="s">
        <v>5299</v>
      </c>
      <c r="P367" t="s">
        <v>5300</v>
      </c>
      <c r="Q367" s="5" t="str">
        <f>HYPERLINK(Table6[[#This Row],[url]])</f>
        <v>https://s3.amazonaws.com/FrackFinder/Tadpole/Greene/2005/2005_X-080.3234_Y0039.8284.png</v>
      </c>
      <c r="S367">
        <f>IF(LEFT(Table6[[#This Row],[answer1]])=Table6[[#This Row],[MY ANSWER]],0,1)</f>
        <v>1</v>
      </c>
    </row>
    <row r="368" spans="1:19" x14ac:dyDescent="0.25">
      <c r="A368">
        <v>280476</v>
      </c>
      <c r="B368" t="s">
        <v>5227</v>
      </c>
      <c r="C368">
        <v>2005</v>
      </c>
      <c r="D368" t="s">
        <v>3565</v>
      </c>
      <c r="E368" t="s">
        <v>5228</v>
      </c>
      <c r="F368" t="s">
        <v>16</v>
      </c>
      <c r="H368">
        <v>10</v>
      </c>
      <c r="I368">
        <v>0</v>
      </c>
      <c r="J368">
        <v>100</v>
      </c>
      <c r="K368">
        <v>0</v>
      </c>
      <c r="L368">
        <v>10</v>
      </c>
      <c r="M368">
        <v>10</v>
      </c>
      <c r="N368">
        <v>100</v>
      </c>
      <c r="O368" t="s">
        <v>5229</v>
      </c>
      <c r="P368" t="s">
        <v>5230</v>
      </c>
      <c r="Q368" s="5" t="str">
        <f>HYPERLINK(Table6[[#This Row],[url]])</f>
        <v>https://s3.amazonaws.com/FrackFinder/Tadpole/Greene/2005/2005_X-080.3285_Y0039.9318.png</v>
      </c>
      <c r="S368">
        <f>IF(LEFT(Table6[[#This Row],[answer1]])=Table6[[#This Row],[MY ANSWER]],0,1)</f>
        <v>1</v>
      </c>
    </row>
    <row r="369" spans="1:19" x14ac:dyDescent="0.25">
      <c r="A369">
        <v>280446</v>
      </c>
      <c r="B369" t="s">
        <v>5126</v>
      </c>
      <c r="C369">
        <v>2005</v>
      </c>
      <c r="D369" t="s">
        <v>3565</v>
      </c>
      <c r="E369" t="s">
        <v>5127</v>
      </c>
      <c r="F369" t="s">
        <v>16</v>
      </c>
      <c r="H369">
        <v>10</v>
      </c>
      <c r="I369">
        <v>0</v>
      </c>
      <c r="J369">
        <v>100</v>
      </c>
      <c r="K369">
        <v>0</v>
      </c>
      <c r="L369">
        <v>10</v>
      </c>
      <c r="M369">
        <v>10</v>
      </c>
      <c r="N369">
        <v>100</v>
      </c>
      <c r="O369" t="s">
        <v>5128</v>
      </c>
      <c r="P369" t="s">
        <v>5129</v>
      </c>
      <c r="Q369" s="5" t="str">
        <f>HYPERLINK(Table6[[#This Row],[url]])</f>
        <v>https://s3.amazonaws.com/FrackFinder/Tadpole/Greene/2005/2005_X-080.3359_Y0039.8864.png</v>
      </c>
      <c r="S369">
        <f>IF(LEFT(Table6[[#This Row],[answer1]])=Table6[[#This Row],[MY ANSWER]],0,1)</f>
        <v>1</v>
      </c>
    </row>
    <row r="370" spans="1:19" x14ac:dyDescent="0.25">
      <c r="A370">
        <v>280440</v>
      </c>
      <c r="B370" t="s">
        <v>5106</v>
      </c>
      <c r="C370">
        <v>2005</v>
      </c>
      <c r="D370" t="s">
        <v>3565</v>
      </c>
      <c r="E370" t="s">
        <v>5107</v>
      </c>
      <c r="F370" t="s">
        <v>16</v>
      </c>
      <c r="H370">
        <v>10</v>
      </c>
      <c r="I370">
        <v>0</v>
      </c>
      <c r="J370">
        <v>100</v>
      </c>
      <c r="K370">
        <v>0</v>
      </c>
      <c r="L370">
        <v>10</v>
      </c>
      <c r="M370">
        <v>10</v>
      </c>
      <c r="N370">
        <v>100</v>
      </c>
      <c r="O370" t="s">
        <v>5108</v>
      </c>
      <c r="P370" t="s">
        <v>5109</v>
      </c>
      <c r="Q370" s="5" t="str">
        <f>HYPERLINK(Table6[[#This Row],[url]])</f>
        <v>https://s3.amazonaws.com/FrackFinder/Tadpole/Greene/2005/2005_X-080.3373_Y0039.9239.png</v>
      </c>
      <c r="S370">
        <f>IF(LEFT(Table6[[#This Row],[answer1]])=Table6[[#This Row],[MY ANSWER]],0,1)</f>
        <v>1</v>
      </c>
    </row>
    <row r="371" spans="1:19" x14ac:dyDescent="0.25">
      <c r="A371">
        <v>280419</v>
      </c>
      <c r="B371" t="s">
        <v>5036</v>
      </c>
      <c r="C371">
        <v>2005</v>
      </c>
      <c r="D371" t="s">
        <v>3565</v>
      </c>
      <c r="E371" t="s">
        <v>5037</v>
      </c>
      <c r="F371" t="s">
        <v>16</v>
      </c>
      <c r="H371">
        <v>10</v>
      </c>
      <c r="I371">
        <v>0</v>
      </c>
      <c r="J371">
        <v>100</v>
      </c>
      <c r="K371">
        <v>0</v>
      </c>
      <c r="L371">
        <v>10</v>
      </c>
      <c r="M371">
        <v>10</v>
      </c>
      <c r="N371">
        <v>100</v>
      </c>
      <c r="O371" t="s">
        <v>5038</v>
      </c>
      <c r="P371" t="s">
        <v>5039</v>
      </c>
      <c r="Q371" s="5" t="str">
        <f>HYPERLINK(Table6[[#This Row],[url]])</f>
        <v>https://s3.amazonaws.com/FrackFinder/Tadpole/Greene/2005/2005_X-080.3413_Y0039.8526.png</v>
      </c>
      <c r="S371">
        <f>IF(LEFT(Table6[[#This Row],[answer1]])=Table6[[#This Row],[MY ANSWER]],0,1)</f>
        <v>1</v>
      </c>
    </row>
    <row r="372" spans="1:19" x14ac:dyDescent="0.25">
      <c r="A372">
        <v>280407</v>
      </c>
      <c r="B372" t="s">
        <v>4996</v>
      </c>
      <c r="C372">
        <v>2005</v>
      </c>
      <c r="D372" t="s">
        <v>3565</v>
      </c>
      <c r="E372" t="s">
        <v>4997</v>
      </c>
      <c r="F372" t="s">
        <v>16</v>
      </c>
      <c r="H372">
        <v>10</v>
      </c>
      <c r="I372">
        <v>0</v>
      </c>
      <c r="J372">
        <v>100</v>
      </c>
      <c r="K372">
        <v>0</v>
      </c>
      <c r="L372">
        <v>10</v>
      </c>
      <c r="M372">
        <v>10</v>
      </c>
      <c r="N372">
        <v>100</v>
      </c>
      <c r="O372" t="s">
        <v>4998</v>
      </c>
      <c r="P372" t="s">
        <v>4999</v>
      </c>
      <c r="Q372" s="5" t="str">
        <f>HYPERLINK(Table6[[#This Row],[url]])</f>
        <v>https://s3.amazonaws.com/FrackFinder/Tadpole/Greene/2005/2005_X-080.3434_Y0039.8977.png</v>
      </c>
      <c r="S372">
        <f>IF(LEFT(Table6[[#This Row],[answer1]])=Table6[[#This Row],[MY ANSWER]],0,1)</f>
        <v>1</v>
      </c>
    </row>
    <row r="373" spans="1:19" x14ac:dyDescent="0.25">
      <c r="A373">
        <v>280338</v>
      </c>
      <c r="B373" t="s">
        <v>4766</v>
      </c>
      <c r="C373">
        <v>2005</v>
      </c>
      <c r="D373" t="s">
        <v>3565</v>
      </c>
      <c r="E373" t="s">
        <v>4767</v>
      </c>
      <c r="F373" t="s">
        <v>16</v>
      </c>
      <c r="H373">
        <v>10</v>
      </c>
      <c r="I373">
        <v>0</v>
      </c>
      <c r="J373">
        <v>100</v>
      </c>
      <c r="K373">
        <v>0</v>
      </c>
      <c r="L373">
        <v>10</v>
      </c>
      <c r="M373">
        <v>10</v>
      </c>
      <c r="N373">
        <v>100</v>
      </c>
      <c r="O373" t="s">
        <v>4768</v>
      </c>
      <c r="P373" t="s">
        <v>4769</v>
      </c>
      <c r="Q373" s="5" t="str">
        <f>HYPERLINK(Table6[[#This Row],[url]])</f>
        <v>https://s3.amazonaws.com/FrackFinder/Tadpole/Greene/2005/2005_X-080.3584_Y0039.9537.png</v>
      </c>
      <c r="S373">
        <f>IF(LEFT(Table6[[#This Row],[answer1]])=Table6[[#This Row],[MY ANSWER]],0,1)</f>
        <v>1</v>
      </c>
    </row>
    <row r="374" spans="1:19" x14ac:dyDescent="0.25">
      <c r="A374">
        <v>280326</v>
      </c>
      <c r="B374" t="s">
        <v>4726</v>
      </c>
      <c r="C374">
        <v>2005</v>
      </c>
      <c r="D374" t="s">
        <v>3565</v>
      </c>
      <c r="E374" t="s">
        <v>4727</v>
      </c>
      <c r="F374" t="s">
        <v>16</v>
      </c>
      <c r="H374">
        <v>10</v>
      </c>
      <c r="I374">
        <v>0</v>
      </c>
      <c r="J374">
        <v>100</v>
      </c>
      <c r="K374">
        <v>0</v>
      </c>
      <c r="L374">
        <v>10</v>
      </c>
      <c r="M374">
        <v>10</v>
      </c>
      <c r="N374">
        <v>100</v>
      </c>
      <c r="O374" t="s">
        <v>4728</v>
      </c>
      <c r="P374" t="s">
        <v>4729</v>
      </c>
      <c r="Q374" s="5" t="str">
        <f>HYPERLINK(Table6[[#This Row],[url]])</f>
        <v>https://s3.amazonaws.com/FrackFinder/Tadpole/Greene/2005/2005_X-080.3610_Y0039.8534.png</v>
      </c>
      <c r="S374">
        <f>IF(LEFT(Table6[[#This Row],[answer1]])=Table6[[#This Row],[MY ANSWER]],0,1)</f>
        <v>1</v>
      </c>
    </row>
    <row r="375" spans="1:19" x14ac:dyDescent="0.25">
      <c r="A375">
        <v>280305</v>
      </c>
      <c r="B375" t="s">
        <v>4656</v>
      </c>
      <c r="C375">
        <v>2005</v>
      </c>
      <c r="D375" t="s">
        <v>3565</v>
      </c>
      <c r="E375" t="s">
        <v>4657</v>
      </c>
      <c r="F375" t="s">
        <v>16</v>
      </c>
      <c r="H375">
        <v>10</v>
      </c>
      <c r="I375">
        <v>0</v>
      </c>
      <c r="J375">
        <v>100</v>
      </c>
      <c r="K375">
        <v>0</v>
      </c>
      <c r="L375">
        <v>10</v>
      </c>
      <c r="M375">
        <v>10</v>
      </c>
      <c r="N375">
        <v>100</v>
      </c>
      <c r="O375" t="s">
        <v>4658</v>
      </c>
      <c r="P375" t="s">
        <v>4659</v>
      </c>
      <c r="Q375" s="5" t="str">
        <f>HYPERLINK(Table6[[#This Row],[url]])</f>
        <v>https://s3.amazonaws.com/FrackFinder/Tadpole/Greene/2005/2005_X-080.3658_Y0039.9778.png</v>
      </c>
      <c r="S375">
        <f>IF(LEFT(Table6[[#This Row],[answer1]])=Table6[[#This Row],[MY ANSWER]],0,1)</f>
        <v>1</v>
      </c>
    </row>
    <row r="376" spans="1:19" x14ac:dyDescent="0.25">
      <c r="A376">
        <v>280290</v>
      </c>
      <c r="B376" t="s">
        <v>4606</v>
      </c>
      <c r="C376">
        <v>2005</v>
      </c>
      <c r="D376" t="s">
        <v>3565</v>
      </c>
      <c r="E376" t="s">
        <v>4607</v>
      </c>
      <c r="F376" t="s">
        <v>16</v>
      </c>
      <c r="H376">
        <v>10</v>
      </c>
      <c r="I376">
        <v>0</v>
      </c>
      <c r="J376">
        <v>100</v>
      </c>
      <c r="K376">
        <v>0</v>
      </c>
      <c r="L376">
        <v>10</v>
      </c>
      <c r="M376">
        <v>10</v>
      </c>
      <c r="N376">
        <v>100</v>
      </c>
      <c r="O376" t="s">
        <v>4608</v>
      </c>
      <c r="P376" t="s">
        <v>4609</v>
      </c>
      <c r="Q376" s="5" t="str">
        <f>HYPERLINK(Table6[[#This Row],[url]])</f>
        <v>https://s3.amazonaws.com/FrackFinder/Tadpole/Greene/2005/2005_X-080.3692_Y0039.9745.png</v>
      </c>
      <c r="S376">
        <f>IF(LEFT(Table6[[#This Row],[answer1]])=Table6[[#This Row],[MY ANSWER]],0,1)</f>
        <v>1</v>
      </c>
    </row>
    <row r="377" spans="1:19" x14ac:dyDescent="0.25">
      <c r="A377">
        <v>280281</v>
      </c>
      <c r="B377" t="s">
        <v>4576</v>
      </c>
      <c r="C377">
        <v>2005</v>
      </c>
      <c r="D377" t="s">
        <v>3565</v>
      </c>
      <c r="E377" t="s">
        <v>4577</v>
      </c>
      <c r="F377" t="s">
        <v>16</v>
      </c>
      <c r="H377">
        <v>10</v>
      </c>
      <c r="I377">
        <v>0</v>
      </c>
      <c r="J377">
        <v>100</v>
      </c>
      <c r="K377">
        <v>0</v>
      </c>
      <c r="L377">
        <v>10</v>
      </c>
      <c r="M377">
        <v>10</v>
      </c>
      <c r="N377">
        <v>100</v>
      </c>
      <c r="O377" t="s">
        <v>4578</v>
      </c>
      <c r="P377" t="s">
        <v>4579</v>
      </c>
      <c r="Q377" s="5" t="str">
        <f>HYPERLINK(Table6[[#This Row],[url]])</f>
        <v>https://s3.amazonaws.com/FrackFinder/Tadpole/Greene/2005/2005_X-080.3724_Y0039.9845.png</v>
      </c>
      <c r="S377">
        <f>IF(LEFT(Table6[[#This Row],[answer1]])=Table6[[#This Row],[MY ANSWER]],0,1)</f>
        <v>1</v>
      </c>
    </row>
    <row r="378" spans="1:19" x14ac:dyDescent="0.25">
      <c r="A378">
        <v>280263</v>
      </c>
      <c r="B378" t="s">
        <v>4516</v>
      </c>
      <c r="C378">
        <v>2005</v>
      </c>
      <c r="D378" t="s">
        <v>3565</v>
      </c>
      <c r="E378" t="s">
        <v>4517</v>
      </c>
      <c r="F378" t="s">
        <v>16</v>
      </c>
      <c r="H378">
        <v>10</v>
      </c>
      <c r="I378">
        <v>0</v>
      </c>
      <c r="J378">
        <v>100</v>
      </c>
      <c r="K378">
        <v>0</v>
      </c>
      <c r="L378">
        <v>10</v>
      </c>
      <c r="M378">
        <v>10</v>
      </c>
      <c r="N378">
        <v>100</v>
      </c>
      <c r="O378" t="s">
        <v>4518</v>
      </c>
      <c r="P378" t="s">
        <v>4519</v>
      </c>
      <c r="Q378" s="5" t="str">
        <f>HYPERLINK(Table6[[#This Row],[url]])</f>
        <v>https://s3.amazonaws.com/FrackFinder/Tadpole/Greene/2005/2005_X-080.3781_Y0039.9711.png</v>
      </c>
      <c r="S378">
        <f>IF(LEFT(Table6[[#This Row],[answer1]])=Table6[[#This Row],[MY ANSWER]],0,1)</f>
        <v>1</v>
      </c>
    </row>
    <row r="379" spans="1:19" x14ac:dyDescent="0.25">
      <c r="A379">
        <v>280254</v>
      </c>
      <c r="B379" t="s">
        <v>4486</v>
      </c>
      <c r="C379">
        <v>2005</v>
      </c>
      <c r="D379" t="s">
        <v>3565</v>
      </c>
      <c r="E379" t="s">
        <v>4487</v>
      </c>
      <c r="F379" t="s">
        <v>16</v>
      </c>
      <c r="H379">
        <v>10</v>
      </c>
      <c r="I379">
        <v>0</v>
      </c>
      <c r="J379">
        <v>100</v>
      </c>
      <c r="K379">
        <v>0</v>
      </c>
      <c r="L379">
        <v>10</v>
      </c>
      <c r="M379">
        <v>10</v>
      </c>
      <c r="N379">
        <v>100</v>
      </c>
      <c r="O379" t="s">
        <v>4488</v>
      </c>
      <c r="P379" t="s">
        <v>4489</v>
      </c>
      <c r="Q379" s="5" t="str">
        <f>HYPERLINK(Table6[[#This Row],[url]])</f>
        <v>https://s3.amazonaws.com/FrackFinder/Tadpole/Greene/2005/2005_X-080.3787_Y0039.7351.png</v>
      </c>
      <c r="S379">
        <f>IF(LEFT(Table6[[#This Row],[answer1]])=Table6[[#This Row],[MY ANSWER]],0,1)</f>
        <v>1</v>
      </c>
    </row>
    <row r="380" spans="1:19" x14ac:dyDescent="0.25">
      <c r="A380">
        <v>280239</v>
      </c>
      <c r="B380" t="s">
        <v>4436</v>
      </c>
      <c r="C380">
        <v>2005</v>
      </c>
      <c r="D380" t="s">
        <v>3565</v>
      </c>
      <c r="E380" t="s">
        <v>4437</v>
      </c>
      <c r="F380" t="s">
        <v>16</v>
      </c>
      <c r="H380">
        <v>10</v>
      </c>
      <c r="I380">
        <v>0</v>
      </c>
      <c r="J380">
        <v>100</v>
      </c>
      <c r="K380">
        <v>0</v>
      </c>
      <c r="L380">
        <v>10</v>
      </c>
      <c r="M380">
        <v>10</v>
      </c>
      <c r="N380">
        <v>100</v>
      </c>
      <c r="O380" t="s">
        <v>4438</v>
      </c>
      <c r="P380" t="s">
        <v>4439</v>
      </c>
      <c r="Q380" s="5" t="str">
        <f>HYPERLINK(Table6[[#This Row],[url]])</f>
        <v>https://s3.amazonaws.com/FrackFinder/Tadpole/Greene/2005/2005_X-080.3822_Y0039.8789.png</v>
      </c>
      <c r="S380">
        <f>IF(LEFT(Table6[[#This Row],[answer1]])=Table6[[#This Row],[MY ANSWER]],0,1)</f>
        <v>1</v>
      </c>
    </row>
    <row r="381" spans="1:19" x14ac:dyDescent="0.25">
      <c r="A381">
        <v>280203</v>
      </c>
      <c r="B381" t="s">
        <v>4316</v>
      </c>
      <c r="C381">
        <v>2005</v>
      </c>
      <c r="D381" t="s">
        <v>3565</v>
      </c>
      <c r="E381" t="s">
        <v>4317</v>
      </c>
      <c r="F381" t="s">
        <v>16</v>
      </c>
      <c r="H381">
        <v>10</v>
      </c>
      <c r="I381">
        <v>0</v>
      </c>
      <c r="J381">
        <v>100</v>
      </c>
      <c r="K381">
        <v>0</v>
      </c>
      <c r="L381">
        <v>10</v>
      </c>
      <c r="M381">
        <v>10</v>
      </c>
      <c r="N381">
        <v>100</v>
      </c>
      <c r="O381" t="s">
        <v>4318</v>
      </c>
      <c r="P381" t="s">
        <v>4319</v>
      </c>
      <c r="Q381" s="5" t="str">
        <f>HYPERLINK(Table6[[#This Row],[url]])</f>
        <v>https://s3.amazonaws.com/FrackFinder/Tadpole/Greene/2005/2005_X-080.3938_Y0039.9254.png</v>
      </c>
      <c r="S381">
        <f>IF(LEFT(Table6[[#This Row],[answer1]])=Table6[[#This Row],[MY ANSWER]],0,1)</f>
        <v>1</v>
      </c>
    </row>
    <row r="382" spans="1:19" x14ac:dyDescent="0.25">
      <c r="A382">
        <v>280182</v>
      </c>
      <c r="B382" t="s">
        <v>4246</v>
      </c>
      <c r="C382">
        <v>2005</v>
      </c>
      <c r="D382" t="s">
        <v>3565</v>
      </c>
      <c r="E382" t="s">
        <v>4247</v>
      </c>
      <c r="F382" t="s">
        <v>16</v>
      </c>
      <c r="H382">
        <v>11</v>
      </c>
      <c r="I382">
        <v>0</v>
      </c>
      <c r="J382">
        <v>100</v>
      </c>
      <c r="K382">
        <v>0</v>
      </c>
      <c r="L382">
        <v>11</v>
      </c>
      <c r="M382">
        <v>10</v>
      </c>
      <c r="N382">
        <v>110</v>
      </c>
      <c r="O382" t="s">
        <v>4248</v>
      </c>
      <c r="P382" t="s">
        <v>4249</v>
      </c>
      <c r="Q382" s="5" t="str">
        <f>HYPERLINK(Table6[[#This Row],[url]])</f>
        <v>https://s3.amazonaws.com/FrackFinder/Tadpole/Greene/2005/2005_X-080.4063_Y0039.8460.png</v>
      </c>
      <c r="S382">
        <f>IF(LEFT(Table6[[#This Row],[answer1]])=Table6[[#This Row],[MY ANSWER]],0,1)</f>
        <v>1</v>
      </c>
    </row>
    <row r="383" spans="1:19" x14ac:dyDescent="0.25">
      <c r="A383">
        <v>280158</v>
      </c>
      <c r="B383" t="s">
        <v>4166</v>
      </c>
      <c r="C383">
        <v>2005</v>
      </c>
      <c r="D383" t="s">
        <v>3565</v>
      </c>
      <c r="E383" t="s">
        <v>4167</v>
      </c>
      <c r="F383" t="s">
        <v>16</v>
      </c>
      <c r="H383">
        <v>11</v>
      </c>
      <c r="I383">
        <v>0</v>
      </c>
      <c r="J383">
        <v>100</v>
      </c>
      <c r="K383">
        <v>0</v>
      </c>
      <c r="L383">
        <v>11</v>
      </c>
      <c r="M383">
        <v>10</v>
      </c>
      <c r="N383">
        <v>110</v>
      </c>
      <c r="O383" t="s">
        <v>4168</v>
      </c>
      <c r="P383" t="s">
        <v>4169</v>
      </c>
      <c r="Q383" s="5" t="str">
        <f>HYPERLINK(Table6[[#This Row],[url]])</f>
        <v>https://s3.amazonaws.com/FrackFinder/Tadpole/Greene/2005/2005_X-080.4110_Y0039.9032.png</v>
      </c>
      <c r="S383">
        <f>IF(LEFT(Table6[[#This Row],[answer1]])=Table6[[#This Row],[MY ANSWER]],0,1)</f>
        <v>1</v>
      </c>
    </row>
    <row r="384" spans="1:19" x14ac:dyDescent="0.25">
      <c r="A384">
        <v>280143</v>
      </c>
      <c r="B384" t="s">
        <v>4116</v>
      </c>
      <c r="C384">
        <v>2005</v>
      </c>
      <c r="D384" t="s">
        <v>3565</v>
      </c>
      <c r="E384" t="s">
        <v>4117</v>
      </c>
      <c r="F384" t="s">
        <v>16</v>
      </c>
      <c r="H384">
        <v>10</v>
      </c>
      <c r="I384">
        <v>0</v>
      </c>
      <c r="J384">
        <v>100</v>
      </c>
      <c r="K384">
        <v>0</v>
      </c>
      <c r="L384">
        <v>10</v>
      </c>
      <c r="M384">
        <v>10</v>
      </c>
      <c r="N384">
        <v>100</v>
      </c>
      <c r="O384" t="s">
        <v>4118</v>
      </c>
      <c r="P384" t="s">
        <v>4119</v>
      </c>
      <c r="Q384" s="5" t="str">
        <f>HYPERLINK(Table6[[#This Row],[url]])</f>
        <v>https://s3.amazonaws.com/FrackFinder/Tadpole/Greene/2005/2005_X-080.4158_Y0039.8074.png</v>
      </c>
      <c r="S384">
        <f>IF(LEFT(Table6[[#This Row],[answer1]])=Table6[[#This Row],[MY ANSWER]],0,1)</f>
        <v>1</v>
      </c>
    </row>
    <row r="385" spans="1:19" x14ac:dyDescent="0.25">
      <c r="A385">
        <v>280122</v>
      </c>
      <c r="B385" t="s">
        <v>4046</v>
      </c>
      <c r="C385">
        <v>2005</v>
      </c>
      <c r="D385" t="s">
        <v>3565</v>
      </c>
      <c r="E385" t="s">
        <v>4047</v>
      </c>
      <c r="F385" t="s">
        <v>16</v>
      </c>
      <c r="H385">
        <v>11</v>
      </c>
      <c r="I385">
        <v>0</v>
      </c>
      <c r="J385">
        <v>100</v>
      </c>
      <c r="K385">
        <v>0</v>
      </c>
      <c r="L385">
        <v>11</v>
      </c>
      <c r="M385">
        <v>10</v>
      </c>
      <c r="N385">
        <v>110</v>
      </c>
      <c r="O385" t="s">
        <v>4048</v>
      </c>
      <c r="P385" t="s">
        <v>4049</v>
      </c>
      <c r="Q385" s="5" t="str">
        <f>HYPERLINK(Table6[[#This Row],[url]])</f>
        <v>https://s3.amazonaws.com/FrackFinder/Tadpole/Greene/2005/2005_X-080.4249_Y0039.8522.png</v>
      </c>
      <c r="S385">
        <f>IF(LEFT(Table6[[#This Row],[answer1]])=Table6[[#This Row],[MY ANSWER]],0,1)</f>
        <v>1</v>
      </c>
    </row>
    <row r="386" spans="1:19" x14ac:dyDescent="0.25">
      <c r="A386">
        <v>280041</v>
      </c>
      <c r="B386" t="s">
        <v>3775</v>
      </c>
      <c r="C386">
        <v>2005</v>
      </c>
      <c r="D386" t="s">
        <v>3565</v>
      </c>
      <c r="E386" t="s">
        <v>3776</v>
      </c>
      <c r="F386" t="s">
        <v>16</v>
      </c>
      <c r="H386">
        <v>10</v>
      </c>
      <c r="I386">
        <v>0</v>
      </c>
      <c r="J386">
        <v>100</v>
      </c>
      <c r="K386">
        <v>0</v>
      </c>
      <c r="L386">
        <v>10</v>
      </c>
      <c r="M386">
        <v>10</v>
      </c>
      <c r="N386">
        <v>100</v>
      </c>
      <c r="O386" t="s">
        <v>3777</v>
      </c>
      <c r="P386" t="s">
        <v>3778</v>
      </c>
      <c r="Q386" s="5" t="str">
        <f>HYPERLINK(Table6[[#This Row],[url]])</f>
        <v>https://s3.amazonaws.com/FrackFinder/Tadpole/Greene/2005/2005_X-080.4773_Y0039.8137.png</v>
      </c>
      <c r="S386">
        <f>IF(LEFT(Table6[[#This Row],[answer1]])=Table6[[#This Row],[MY ANSWER]],0,1)</f>
        <v>1</v>
      </c>
    </row>
    <row r="387" spans="1:19" x14ac:dyDescent="0.25">
      <c r="A387">
        <v>280008</v>
      </c>
      <c r="B387" t="s">
        <v>3665</v>
      </c>
      <c r="C387">
        <v>2005</v>
      </c>
      <c r="D387" t="s">
        <v>3565</v>
      </c>
      <c r="E387" t="s">
        <v>3666</v>
      </c>
      <c r="F387" t="s">
        <v>16</v>
      </c>
      <c r="H387">
        <v>11</v>
      </c>
      <c r="I387">
        <v>0</v>
      </c>
      <c r="J387">
        <v>100</v>
      </c>
      <c r="K387">
        <v>0</v>
      </c>
      <c r="L387">
        <v>11</v>
      </c>
      <c r="M387">
        <v>10</v>
      </c>
      <c r="N387">
        <v>110</v>
      </c>
      <c r="O387" t="s">
        <v>3667</v>
      </c>
      <c r="P387" t="s">
        <v>3668</v>
      </c>
      <c r="Q387" s="5" t="str">
        <f>HYPERLINK(Table6[[#This Row],[url]])</f>
        <v>https://s3.amazonaws.com/FrackFinder/Tadpole/Greene/2005/2005_X-080.4949_Y0039.7403.png</v>
      </c>
      <c r="S387">
        <f>IF(LEFT(Table6[[#This Row],[answer1]])=Table6[[#This Row],[MY ANSWER]],0,1)</f>
        <v>1</v>
      </c>
    </row>
    <row r="388" spans="1:19" x14ac:dyDescent="0.25">
      <c r="A388">
        <v>280005</v>
      </c>
      <c r="B388" t="s">
        <v>3655</v>
      </c>
      <c r="C388">
        <v>2005</v>
      </c>
      <c r="D388" t="s">
        <v>3565</v>
      </c>
      <c r="E388" t="s">
        <v>3656</v>
      </c>
      <c r="F388" t="s">
        <v>16</v>
      </c>
      <c r="H388">
        <v>10</v>
      </c>
      <c r="I388">
        <v>0</v>
      </c>
      <c r="J388">
        <v>100</v>
      </c>
      <c r="K388">
        <v>0</v>
      </c>
      <c r="L388">
        <v>10</v>
      </c>
      <c r="M388">
        <v>10</v>
      </c>
      <c r="N388">
        <v>100</v>
      </c>
      <c r="O388" t="s">
        <v>3657</v>
      </c>
      <c r="P388" t="s">
        <v>3658</v>
      </c>
      <c r="Q388" s="5" t="str">
        <f>HYPERLINK(Table6[[#This Row],[url]])</f>
        <v>https://s3.amazonaws.com/FrackFinder/Tadpole/Greene/2005/2005_X-080.4952_Y0039.8486.png</v>
      </c>
      <c r="S388">
        <f>IF(LEFT(Table6[[#This Row],[answer1]])=Table6[[#This Row],[MY ANSWER]],0,1)</f>
        <v>1</v>
      </c>
    </row>
    <row r="389" spans="1:19" x14ac:dyDescent="0.25">
      <c r="A389">
        <v>279999</v>
      </c>
      <c r="B389" t="s">
        <v>3635</v>
      </c>
      <c r="C389">
        <v>2005</v>
      </c>
      <c r="D389" t="s">
        <v>3565</v>
      </c>
      <c r="E389" t="s">
        <v>3636</v>
      </c>
      <c r="F389" t="s">
        <v>16</v>
      </c>
      <c r="H389">
        <v>10</v>
      </c>
      <c r="I389">
        <v>0</v>
      </c>
      <c r="J389">
        <v>100</v>
      </c>
      <c r="K389">
        <v>0</v>
      </c>
      <c r="L389">
        <v>10</v>
      </c>
      <c r="M389">
        <v>10</v>
      </c>
      <c r="N389">
        <v>100</v>
      </c>
      <c r="O389" t="s">
        <v>3637</v>
      </c>
      <c r="P389" t="s">
        <v>3638</v>
      </c>
      <c r="Q389" s="5" t="str">
        <f>HYPERLINK(Table6[[#This Row],[url]])</f>
        <v>https://s3.amazonaws.com/FrackFinder/Tadpole/Greene/2005/2005_X-080.4968_Y0039.8254.png</v>
      </c>
      <c r="S389">
        <f>IF(LEFT(Table6[[#This Row],[answer1]])=Table6[[#This Row],[MY ANSWER]],0,1)</f>
        <v>1</v>
      </c>
    </row>
    <row r="390" spans="1:19" x14ac:dyDescent="0.25">
      <c r="A390">
        <v>279984</v>
      </c>
      <c r="B390" t="s">
        <v>3585</v>
      </c>
      <c r="C390">
        <v>2005</v>
      </c>
      <c r="D390" t="s">
        <v>3565</v>
      </c>
      <c r="E390" t="s">
        <v>3586</v>
      </c>
      <c r="F390" t="s">
        <v>16</v>
      </c>
      <c r="H390">
        <v>10</v>
      </c>
      <c r="I390">
        <v>0</v>
      </c>
      <c r="J390">
        <v>100</v>
      </c>
      <c r="K390">
        <v>0</v>
      </c>
      <c r="L390">
        <v>10</v>
      </c>
      <c r="M390">
        <v>10</v>
      </c>
      <c r="N390">
        <v>100</v>
      </c>
      <c r="O390" t="s">
        <v>3587</v>
      </c>
      <c r="P390" t="s">
        <v>3588</v>
      </c>
      <c r="Q390" s="5" t="str">
        <f>HYPERLINK(Table6[[#This Row],[url]])</f>
        <v>https://s3.amazonaws.com/FrackFinder/Tadpole/Greene/2005/2005_X-080.5018_Y0039.8022.png</v>
      </c>
      <c r="S390">
        <f>IF(LEFT(Table6[[#This Row],[answer1]])=Table6[[#This Row],[MY ANSWER]],0,1)</f>
        <v>1</v>
      </c>
    </row>
    <row r="391" spans="1:19" x14ac:dyDescent="0.25">
      <c r="A391">
        <v>280744</v>
      </c>
      <c r="B391" t="s">
        <v>6117</v>
      </c>
      <c r="C391">
        <v>2008</v>
      </c>
      <c r="D391" t="s">
        <v>3565</v>
      </c>
      <c r="E391" t="s">
        <v>6121</v>
      </c>
      <c r="F391" t="s">
        <v>16</v>
      </c>
      <c r="H391">
        <v>10</v>
      </c>
      <c r="I391">
        <v>0</v>
      </c>
      <c r="J391">
        <v>100</v>
      </c>
      <c r="K391">
        <v>0</v>
      </c>
      <c r="L391">
        <v>10</v>
      </c>
      <c r="M391">
        <v>10</v>
      </c>
      <c r="N391">
        <v>100</v>
      </c>
      <c r="O391" t="s">
        <v>6122</v>
      </c>
      <c r="P391" t="s">
        <v>6123</v>
      </c>
      <c r="Q391" s="5" t="str">
        <f>HYPERLINK(Table6[[#This Row],[url]])</f>
        <v>https://s3.amazonaws.com/FrackFinder/Tadpole/Greene/2008/2008_X-080.2793_Y0039.9105.png</v>
      </c>
      <c r="S391">
        <f>IF(LEFT(Table6[[#This Row],[answer1]])=Table6[[#This Row],[MY ANSWER]],0,1)</f>
        <v>1</v>
      </c>
    </row>
    <row r="392" spans="1:19" x14ac:dyDescent="0.25">
      <c r="A392">
        <v>280738</v>
      </c>
      <c r="B392" t="s">
        <v>6097</v>
      </c>
      <c r="C392">
        <v>2008</v>
      </c>
      <c r="D392" t="s">
        <v>3565</v>
      </c>
      <c r="E392" t="s">
        <v>6101</v>
      </c>
      <c r="F392" t="s">
        <v>16</v>
      </c>
      <c r="H392">
        <v>10</v>
      </c>
      <c r="I392">
        <v>0</v>
      </c>
      <c r="J392">
        <v>100</v>
      </c>
      <c r="K392">
        <v>0</v>
      </c>
      <c r="L392">
        <v>10</v>
      </c>
      <c r="M392">
        <v>10</v>
      </c>
      <c r="N392">
        <v>100</v>
      </c>
      <c r="O392" t="s">
        <v>6102</v>
      </c>
      <c r="P392" t="s">
        <v>6103</v>
      </c>
      <c r="Q392" s="5" t="str">
        <f>HYPERLINK(Table6[[#This Row],[url]])</f>
        <v>https://s3.amazonaws.com/FrackFinder/Tadpole/Greene/2008/2008_X-080.2804_Y0039.9864.png</v>
      </c>
      <c r="S392">
        <f>IF(LEFT(Table6[[#This Row],[answer1]])=Table6[[#This Row],[MY ANSWER]],0,1)</f>
        <v>1</v>
      </c>
    </row>
    <row r="393" spans="1:19" x14ac:dyDescent="0.25">
      <c r="A393">
        <v>280717</v>
      </c>
      <c r="B393" t="s">
        <v>6027</v>
      </c>
      <c r="C393">
        <v>2008</v>
      </c>
      <c r="D393" t="s">
        <v>3565</v>
      </c>
      <c r="E393" t="s">
        <v>6031</v>
      </c>
      <c r="F393" t="s">
        <v>16</v>
      </c>
      <c r="H393">
        <v>10</v>
      </c>
      <c r="I393">
        <v>0</v>
      </c>
      <c r="J393">
        <v>100</v>
      </c>
      <c r="K393">
        <v>0</v>
      </c>
      <c r="L393">
        <v>10</v>
      </c>
      <c r="M393">
        <v>10</v>
      </c>
      <c r="N393">
        <v>100</v>
      </c>
      <c r="O393" t="s">
        <v>6032</v>
      </c>
      <c r="P393" t="s">
        <v>6033</v>
      </c>
      <c r="Q393" s="5" t="str">
        <f>HYPERLINK(Table6[[#This Row],[url]])</f>
        <v>https://s3.amazonaws.com/FrackFinder/Tadpole/Greene/2008/2008_X-080.2861_Y0040.0095.png</v>
      </c>
      <c r="S393">
        <f>IF(LEFT(Table6[[#This Row],[answer1]])=Table6[[#This Row],[MY ANSWER]],0,1)</f>
        <v>1</v>
      </c>
    </row>
    <row r="394" spans="1:19" x14ac:dyDescent="0.25">
      <c r="A394">
        <v>280711</v>
      </c>
      <c r="B394" t="s">
        <v>6007</v>
      </c>
      <c r="C394">
        <v>2008</v>
      </c>
      <c r="D394" t="s">
        <v>3565</v>
      </c>
      <c r="E394" t="s">
        <v>6011</v>
      </c>
      <c r="F394" t="s">
        <v>16</v>
      </c>
      <c r="H394">
        <v>10</v>
      </c>
      <c r="I394">
        <v>0</v>
      </c>
      <c r="J394">
        <v>100</v>
      </c>
      <c r="K394">
        <v>0</v>
      </c>
      <c r="L394">
        <v>10</v>
      </c>
      <c r="M394">
        <v>10</v>
      </c>
      <c r="N394">
        <v>100</v>
      </c>
      <c r="O394" t="s">
        <v>6012</v>
      </c>
      <c r="P394" t="s">
        <v>6013</v>
      </c>
      <c r="Q394" s="5" t="str">
        <f>HYPERLINK(Table6[[#This Row],[url]])</f>
        <v>https://s3.amazonaws.com/FrackFinder/Tadpole/Greene/2008/2008_X-080.2862_Y0039.8932.png</v>
      </c>
      <c r="S394">
        <f>IF(LEFT(Table6[[#This Row],[answer1]])=Table6[[#This Row],[MY ANSWER]],0,1)</f>
        <v>1</v>
      </c>
    </row>
    <row r="395" spans="1:19" x14ac:dyDescent="0.25">
      <c r="A395">
        <v>280702</v>
      </c>
      <c r="B395" t="s">
        <v>5977</v>
      </c>
      <c r="C395">
        <v>2008</v>
      </c>
      <c r="D395" t="s">
        <v>3565</v>
      </c>
      <c r="E395" t="s">
        <v>5981</v>
      </c>
      <c r="F395" t="s">
        <v>16</v>
      </c>
      <c r="H395">
        <v>10</v>
      </c>
      <c r="I395">
        <v>0</v>
      </c>
      <c r="J395">
        <v>100</v>
      </c>
      <c r="K395">
        <v>0</v>
      </c>
      <c r="L395">
        <v>10</v>
      </c>
      <c r="M395">
        <v>10</v>
      </c>
      <c r="N395">
        <v>100</v>
      </c>
      <c r="O395" t="s">
        <v>5982</v>
      </c>
      <c r="P395" t="s">
        <v>5983</v>
      </c>
      <c r="Q395" s="5" t="str">
        <f>HYPERLINK(Table6[[#This Row],[url]])</f>
        <v>https://s3.amazonaws.com/FrackFinder/Tadpole/Greene/2008/2008_X-080.2873_Y0039.9924.png</v>
      </c>
      <c r="S395">
        <f>IF(LEFT(Table6[[#This Row],[answer1]])=Table6[[#This Row],[MY ANSWER]],0,1)</f>
        <v>1</v>
      </c>
    </row>
    <row r="396" spans="1:19" x14ac:dyDescent="0.25">
      <c r="A396">
        <v>280696</v>
      </c>
      <c r="B396" t="s">
        <v>5957</v>
      </c>
      <c r="C396">
        <v>2008</v>
      </c>
      <c r="D396" t="s">
        <v>3565</v>
      </c>
      <c r="E396" t="s">
        <v>5961</v>
      </c>
      <c r="F396" t="s">
        <v>16</v>
      </c>
      <c r="H396">
        <v>10</v>
      </c>
      <c r="I396">
        <v>0</v>
      </c>
      <c r="J396">
        <v>100</v>
      </c>
      <c r="K396">
        <v>0</v>
      </c>
      <c r="L396">
        <v>10</v>
      </c>
      <c r="M396">
        <v>10</v>
      </c>
      <c r="N396">
        <v>100</v>
      </c>
      <c r="O396" t="s">
        <v>5962</v>
      </c>
      <c r="P396" t="s">
        <v>5963</v>
      </c>
      <c r="Q396" s="5" t="str">
        <f>HYPERLINK(Table6[[#This Row],[url]])</f>
        <v>https://s3.amazonaws.com/FrackFinder/Tadpole/Greene/2008/2008_X-080.2878_Y0039.8190.png</v>
      </c>
      <c r="S396">
        <f>IF(LEFT(Table6[[#This Row],[answer1]])=Table6[[#This Row],[MY ANSWER]],0,1)</f>
        <v>1</v>
      </c>
    </row>
    <row r="397" spans="1:19" x14ac:dyDescent="0.25">
      <c r="A397">
        <v>280699</v>
      </c>
      <c r="B397" t="s">
        <v>5967</v>
      </c>
      <c r="C397">
        <v>2008</v>
      </c>
      <c r="D397" t="s">
        <v>3565</v>
      </c>
      <c r="E397" t="s">
        <v>5971</v>
      </c>
      <c r="F397" t="s">
        <v>16</v>
      </c>
      <c r="H397">
        <v>10</v>
      </c>
      <c r="I397">
        <v>0</v>
      </c>
      <c r="J397">
        <v>100</v>
      </c>
      <c r="K397">
        <v>0</v>
      </c>
      <c r="L397">
        <v>10</v>
      </c>
      <c r="M397">
        <v>10</v>
      </c>
      <c r="N397">
        <v>100</v>
      </c>
      <c r="O397" t="s">
        <v>5972</v>
      </c>
      <c r="P397" t="s">
        <v>5973</v>
      </c>
      <c r="Q397" s="5" t="str">
        <f>HYPERLINK(Table6[[#This Row],[url]])</f>
        <v>https://s3.amazonaws.com/FrackFinder/Tadpole/Greene/2008/2008_X-080.2878_Y0040.0049.png</v>
      </c>
      <c r="S397">
        <f>IF(LEFT(Table6[[#This Row],[answer1]])=Table6[[#This Row],[MY ANSWER]],0,1)</f>
        <v>1</v>
      </c>
    </row>
    <row r="398" spans="1:19" x14ac:dyDescent="0.25">
      <c r="A398">
        <v>280693</v>
      </c>
      <c r="B398" t="s">
        <v>5947</v>
      </c>
      <c r="C398">
        <v>2008</v>
      </c>
      <c r="D398" t="s">
        <v>3565</v>
      </c>
      <c r="E398" t="s">
        <v>5951</v>
      </c>
      <c r="F398" t="s">
        <v>16</v>
      </c>
      <c r="H398">
        <v>10</v>
      </c>
      <c r="I398">
        <v>0</v>
      </c>
      <c r="J398">
        <v>100</v>
      </c>
      <c r="K398">
        <v>0</v>
      </c>
      <c r="L398">
        <v>10</v>
      </c>
      <c r="M398">
        <v>10</v>
      </c>
      <c r="N398">
        <v>100</v>
      </c>
      <c r="O398" t="s">
        <v>5952</v>
      </c>
      <c r="P398" t="s">
        <v>5953</v>
      </c>
      <c r="Q398" s="5" t="str">
        <f>HYPERLINK(Table6[[#This Row],[url]])</f>
        <v>https://s3.amazonaws.com/FrackFinder/Tadpole/Greene/2008/2008_X-080.2890_Y0040.0053.png</v>
      </c>
      <c r="S398">
        <f>IF(LEFT(Table6[[#This Row],[answer1]])=Table6[[#This Row],[MY ANSWER]],0,1)</f>
        <v>1</v>
      </c>
    </row>
    <row r="399" spans="1:19" x14ac:dyDescent="0.25">
      <c r="A399">
        <v>280687</v>
      </c>
      <c r="B399" t="s">
        <v>5927</v>
      </c>
      <c r="C399">
        <v>2008</v>
      </c>
      <c r="D399" t="s">
        <v>3565</v>
      </c>
      <c r="E399" t="s">
        <v>5931</v>
      </c>
      <c r="F399" t="s">
        <v>16</v>
      </c>
      <c r="H399">
        <v>10</v>
      </c>
      <c r="I399">
        <v>0</v>
      </c>
      <c r="J399">
        <v>100</v>
      </c>
      <c r="K399">
        <v>0</v>
      </c>
      <c r="L399">
        <v>10</v>
      </c>
      <c r="M399">
        <v>10</v>
      </c>
      <c r="N399">
        <v>100</v>
      </c>
      <c r="O399" t="s">
        <v>5932</v>
      </c>
      <c r="P399" t="s">
        <v>5933</v>
      </c>
      <c r="Q399" s="5" t="str">
        <f>HYPERLINK(Table6[[#This Row],[url]])</f>
        <v>https://s3.amazonaws.com/FrackFinder/Tadpole/Greene/2008/2008_X-080.2905_Y0039.9990.png</v>
      </c>
      <c r="S399">
        <f>IF(LEFT(Table6[[#This Row],[answer1]])=Table6[[#This Row],[MY ANSWER]],0,1)</f>
        <v>1</v>
      </c>
    </row>
    <row r="400" spans="1:19" x14ac:dyDescent="0.25">
      <c r="A400">
        <v>280654</v>
      </c>
      <c r="B400" t="s">
        <v>5817</v>
      </c>
      <c r="C400">
        <v>2008</v>
      </c>
      <c r="D400" t="s">
        <v>3565</v>
      </c>
      <c r="E400" t="s">
        <v>5821</v>
      </c>
      <c r="F400" t="s">
        <v>16</v>
      </c>
      <c r="H400">
        <v>10</v>
      </c>
      <c r="I400">
        <v>0</v>
      </c>
      <c r="J400">
        <v>100</v>
      </c>
      <c r="K400">
        <v>0</v>
      </c>
      <c r="L400">
        <v>10</v>
      </c>
      <c r="M400">
        <v>10</v>
      </c>
      <c r="N400">
        <v>100</v>
      </c>
      <c r="O400" t="s">
        <v>5822</v>
      </c>
      <c r="P400" t="s">
        <v>5823</v>
      </c>
      <c r="Q400" s="5" t="str">
        <f>HYPERLINK(Table6[[#This Row],[url]])</f>
        <v>https://s3.amazonaws.com/FrackFinder/Tadpole/Greene/2008/2008_X-080.2952_Y0039.9826.png</v>
      </c>
      <c r="S400">
        <f>IF(LEFT(Table6[[#This Row],[answer1]])=Table6[[#This Row],[MY ANSWER]],0,1)</f>
        <v>1</v>
      </c>
    </row>
    <row r="401" spans="1:19" x14ac:dyDescent="0.25">
      <c r="A401">
        <v>280627</v>
      </c>
      <c r="B401" t="s">
        <v>5727</v>
      </c>
      <c r="C401">
        <v>2008</v>
      </c>
      <c r="D401" t="s">
        <v>3565</v>
      </c>
      <c r="E401" t="s">
        <v>5731</v>
      </c>
      <c r="F401" t="s">
        <v>16</v>
      </c>
      <c r="H401">
        <v>10</v>
      </c>
      <c r="I401">
        <v>0</v>
      </c>
      <c r="J401">
        <v>100</v>
      </c>
      <c r="K401">
        <v>0</v>
      </c>
      <c r="L401">
        <v>10</v>
      </c>
      <c r="M401">
        <v>10</v>
      </c>
      <c r="N401">
        <v>100</v>
      </c>
      <c r="O401" t="s">
        <v>5732</v>
      </c>
      <c r="P401" t="s">
        <v>5733</v>
      </c>
      <c r="Q401" s="5" t="str">
        <f>HYPERLINK(Table6[[#This Row],[url]])</f>
        <v>https://s3.amazonaws.com/FrackFinder/Tadpole/Greene/2008/2008_X-080.2979_Y0039.8916.png</v>
      </c>
      <c r="S401">
        <f>IF(LEFT(Table6[[#This Row],[answer1]])=Table6[[#This Row],[MY ANSWER]],0,1)</f>
        <v>1</v>
      </c>
    </row>
    <row r="402" spans="1:19" x14ac:dyDescent="0.25">
      <c r="A402">
        <v>280609</v>
      </c>
      <c r="B402" t="s">
        <v>5667</v>
      </c>
      <c r="C402">
        <v>2008</v>
      </c>
      <c r="D402" t="s">
        <v>3565</v>
      </c>
      <c r="E402" t="s">
        <v>5671</v>
      </c>
      <c r="F402" t="s">
        <v>16</v>
      </c>
      <c r="H402">
        <v>10</v>
      </c>
      <c r="I402">
        <v>0</v>
      </c>
      <c r="J402">
        <v>100</v>
      </c>
      <c r="K402">
        <v>0</v>
      </c>
      <c r="L402">
        <v>10</v>
      </c>
      <c r="M402">
        <v>10</v>
      </c>
      <c r="N402">
        <v>100</v>
      </c>
      <c r="O402" t="s">
        <v>5672</v>
      </c>
      <c r="P402" t="s">
        <v>5673</v>
      </c>
      <c r="Q402" s="5" t="str">
        <f>HYPERLINK(Table6[[#This Row],[url]])</f>
        <v>https://s3.amazonaws.com/FrackFinder/Tadpole/Greene/2008/2008_X-080.2991_Y0040.0082.png</v>
      </c>
      <c r="S402">
        <f>IF(LEFT(Table6[[#This Row],[answer1]])=Table6[[#This Row],[MY ANSWER]],0,1)</f>
        <v>1</v>
      </c>
    </row>
    <row r="403" spans="1:19" x14ac:dyDescent="0.25">
      <c r="A403">
        <v>280606</v>
      </c>
      <c r="B403" t="s">
        <v>5657</v>
      </c>
      <c r="C403">
        <v>2008</v>
      </c>
      <c r="D403" t="s">
        <v>3565</v>
      </c>
      <c r="E403" t="s">
        <v>5661</v>
      </c>
      <c r="F403" t="s">
        <v>16</v>
      </c>
      <c r="H403">
        <v>10</v>
      </c>
      <c r="I403">
        <v>0</v>
      </c>
      <c r="J403">
        <v>100</v>
      </c>
      <c r="K403">
        <v>0</v>
      </c>
      <c r="L403">
        <v>10</v>
      </c>
      <c r="M403">
        <v>10</v>
      </c>
      <c r="N403">
        <v>100</v>
      </c>
      <c r="O403" t="s">
        <v>5662</v>
      </c>
      <c r="P403" t="s">
        <v>5663</v>
      </c>
      <c r="Q403" s="5" t="str">
        <f>HYPERLINK(Table6[[#This Row],[url]])</f>
        <v>https://s3.amazonaws.com/FrackFinder/Tadpole/Greene/2008/2008_X-080.2997_Y0039.9065.png</v>
      </c>
      <c r="S403">
        <f>IF(LEFT(Table6[[#This Row],[answer1]])=Table6[[#This Row],[MY ANSWER]],0,1)</f>
        <v>1</v>
      </c>
    </row>
    <row r="404" spans="1:19" x14ac:dyDescent="0.25">
      <c r="A404">
        <v>280600</v>
      </c>
      <c r="B404" t="s">
        <v>5637</v>
      </c>
      <c r="C404">
        <v>2008</v>
      </c>
      <c r="D404" t="s">
        <v>3565</v>
      </c>
      <c r="E404" t="s">
        <v>5641</v>
      </c>
      <c r="F404" t="s">
        <v>16</v>
      </c>
      <c r="H404">
        <v>10</v>
      </c>
      <c r="I404">
        <v>0</v>
      </c>
      <c r="J404">
        <v>100</v>
      </c>
      <c r="K404">
        <v>0</v>
      </c>
      <c r="L404">
        <v>10</v>
      </c>
      <c r="M404">
        <v>10</v>
      </c>
      <c r="N404">
        <v>100</v>
      </c>
      <c r="O404" t="s">
        <v>5642</v>
      </c>
      <c r="P404" t="s">
        <v>5643</v>
      </c>
      <c r="Q404" s="5" t="str">
        <f>HYPERLINK(Table6[[#This Row],[url]])</f>
        <v>https://s3.amazonaws.com/FrackFinder/Tadpole/Greene/2008/2008_X-080.3014_Y0039.9973.png</v>
      </c>
      <c r="S404">
        <f>IF(LEFT(Table6[[#This Row],[answer1]])=Table6[[#This Row],[MY ANSWER]],0,1)</f>
        <v>1</v>
      </c>
    </row>
    <row r="405" spans="1:19" x14ac:dyDescent="0.25">
      <c r="A405">
        <v>280594</v>
      </c>
      <c r="B405" t="s">
        <v>5617</v>
      </c>
      <c r="C405">
        <v>2008</v>
      </c>
      <c r="D405" t="s">
        <v>3565</v>
      </c>
      <c r="E405" t="s">
        <v>5621</v>
      </c>
      <c r="F405" t="s">
        <v>16</v>
      </c>
      <c r="H405">
        <v>10</v>
      </c>
      <c r="I405">
        <v>0</v>
      </c>
      <c r="J405">
        <v>100</v>
      </c>
      <c r="K405">
        <v>0</v>
      </c>
      <c r="L405">
        <v>10</v>
      </c>
      <c r="M405">
        <v>10</v>
      </c>
      <c r="N405">
        <v>100</v>
      </c>
      <c r="O405" t="s">
        <v>5622</v>
      </c>
      <c r="P405" t="s">
        <v>5623</v>
      </c>
      <c r="Q405" s="5" t="str">
        <f>HYPERLINK(Table6[[#This Row],[url]])</f>
        <v>https://s3.amazonaws.com/FrackFinder/Tadpole/Greene/2008/2008_X-080.3022_Y0039.9036.png</v>
      </c>
      <c r="S405">
        <f>IF(LEFT(Table6[[#This Row],[answer1]])=Table6[[#This Row],[MY ANSWER]],0,1)</f>
        <v>1</v>
      </c>
    </row>
    <row r="406" spans="1:19" x14ac:dyDescent="0.25">
      <c r="A406">
        <v>280582</v>
      </c>
      <c r="B406" t="s">
        <v>5577</v>
      </c>
      <c r="C406">
        <v>2008</v>
      </c>
      <c r="D406" t="s">
        <v>3565</v>
      </c>
      <c r="E406" t="s">
        <v>5581</v>
      </c>
      <c r="F406" t="s">
        <v>16</v>
      </c>
      <c r="H406">
        <v>10</v>
      </c>
      <c r="I406">
        <v>0</v>
      </c>
      <c r="J406">
        <v>100</v>
      </c>
      <c r="K406">
        <v>0</v>
      </c>
      <c r="L406">
        <v>10</v>
      </c>
      <c r="M406">
        <v>10</v>
      </c>
      <c r="N406">
        <v>100</v>
      </c>
      <c r="O406" t="s">
        <v>5582</v>
      </c>
      <c r="P406" t="s">
        <v>5583</v>
      </c>
      <c r="Q406" s="5" t="str">
        <f>HYPERLINK(Table6[[#This Row],[url]])</f>
        <v>https://s3.amazonaws.com/FrackFinder/Tadpole/Greene/2008/2008_X-080.3032_Y0039.9140.png</v>
      </c>
      <c r="S406">
        <f>IF(LEFT(Table6[[#This Row],[answer1]])=Table6[[#This Row],[MY ANSWER]],0,1)</f>
        <v>1</v>
      </c>
    </row>
    <row r="407" spans="1:19" x14ac:dyDescent="0.25">
      <c r="A407">
        <v>280570</v>
      </c>
      <c r="B407" t="s">
        <v>5537</v>
      </c>
      <c r="C407">
        <v>2008</v>
      </c>
      <c r="D407" t="s">
        <v>3565</v>
      </c>
      <c r="E407" t="s">
        <v>5541</v>
      </c>
      <c r="F407" t="s">
        <v>16</v>
      </c>
      <c r="H407">
        <v>10</v>
      </c>
      <c r="I407">
        <v>0</v>
      </c>
      <c r="J407">
        <v>100</v>
      </c>
      <c r="K407">
        <v>0</v>
      </c>
      <c r="L407">
        <v>10</v>
      </c>
      <c r="M407">
        <v>10</v>
      </c>
      <c r="N407">
        <v>100</v>
      </c>
      <c r="O407" t="s">
        <v>5542</v>
      </c>
      <c r="P407" t="s">
        <v>5543</v>
      </c>
      <c r="Q407" s="5" t="str">
        <f>HYPERLINK(Table6[[#This Row],[url]])</f>
        <v>https://s3.amazonaws.com/FrackFinder/Tadpole/Greene/2008/2008_X-080.3076_Y0039.8772.png</v>
      </c>
      <c r="S407">
        <f>IF(LEFT(Table6[[#This Row],[answer1]])=Table6[[#This Row],[MY ANSWER]],0,1)</f>
        <v>1</v>
      </c>
    </row>
    <row r="408" spans="1:19" x14ac:dyDescent="0.25">
      <c r="A408">
        <v>280555</v>
      </c>
      <c r="B408" t="s">
        <v>5487</v>
      </c>
      <c r="C408">
        <v>2008</v>
      </c>
      <c r="D408" t="s">
        <v>3565</v>
      </c>
      <c r="E408" t="s">
        <v>5491</v>
      </c>
      <c r="F408" t="s">
        <v>16</v>
      </c>
      <c r="H408">
        <v>10</v>
      </c>
      <c r="I408">
        <v>0</v>
      </c>
      <c r="J408">
        <v>100</v>
      </c>
      <c r="K408">
        <v>0</v>
      </c>
      <c r="L408">
        <v>10</v>
      </c>
      <c r="M408">
        <v>10</v>
      </c>
      <c r="N408">
        <v>100</v>
      </c>
      <c r="O408" t="s">
        <v>5492</v>
      </c>
      <c r="P408" t="s">
        <v>5493</v>
      </c>
      <c r="Q408" s="5" t="str">
        <f>HYPERLINK(Table6[[#This Row],[url]])</f>
        <v>https://s3.amazonaws.com/FrackFinder/Tadpole/Greene/2008/2008_X-080.3098_Y0039.9026.png</v>
      </c>
      <c r="S408">
        <f>IF(LEFT(Table6[[#This Row],[answer1]])=Table6[[#This Row],[MY ANSWER]],0,1)</f>
        <v>1</v>
      </c>
    </row>
    <row r="409" spans="1:19" x14ac:dyDescent="0.25">
      <c r="A409">
        <v>280531</v>
      </c>
      <c r="B409" t="s">
        <v>5407</v>
      </c>
      <c r="C409">
        <v>2008</v>
      </c>
      <c r="D409" t="s">
        <v>3565</v>
      </c>
      <c r="E409" t="s">
        <v>5411</v>
      </c>
      <c r="F409" t="s">
        <v>16</v>
      </c>
      <c r="H409">
        <v>10</v>
      </c>
      <c r="I409">
        <v>0</v>
      </c>
      <c r="J409">
        <v>100</v>
      </c>
      <c r="K409">
        <v>0</v>
      </c>
      <c r="L409">
        <v>10</v>
      </c>
      <c r="M409">
        <v>10</v>
      </c>
      <c r="N409">
        <v>100</v>
      </c>
      <c r="O409" t="s">
        <v>5412</v>
      </c>
      <c r="P409" t="s">
        <v>5413</v>
      </c>
      <c r="Q409" s="5" t="str">
        <f>HYPERLINK(Table6[[#This Row],[url]])</f>
        <v>https://s3.amazonaws.com/FrackFinder/Tadpole/Greene/2008/2008_X-080.3170_Y0039.9335.png</v>
      </c>
      <c r="S409">
        <f>IF(LEFT(Table6[[#This Row],[answer1]])=Table6[[#This Row],[MY ANSWER]],0,1)</f>
        <v>1</v>
      </c>
    </row>
    <row r="410" spans="1:19" x14ac:dyDescent="0.25">
      <c r="A410">
        <v>280498</v>
      </c>
      <c r="B410" t="s">
        <v>5297</v>
      </c>
      <c r="C410">
        <v>2008</v>
      </c>
      <c r="D410" t="s">
        <v>3565</v>
      </c>
      <c r="E410" t="s">
        <v>5301</v>
      </c>
      <c r="F410" t="s">
        <v>16</v>
      </c>
      <c r="H410">
        <v>10</v>
      </c>
      <c r="I410">
        <v>0</v>
      </c>
      <c r="J410">
        <v>100</v>
      </c>
      <c r="K410">
        <v>0</v>
      </c>
      <c r="L410">
        <v>10</v>
      </c>
      <c r="M410">
        <v>10</v>
      </c>
      <c r="N410">
        <v>100</v>
      </c>
      <c r="O410" t="s">
        <v>5302</v>
      </c>
      <c r="P410" t="s">
        <v>5303</v>
      </c>
      <c r="Q410" s="5" t="str">
        <f>HYPERLINK(Table6[[#This Row],[url]])</f>
        <v>https://s3.amazonaws.com/FrackFinder/Tadpole/Greene/2008/2008_X-080.3234_Y0039.8284.png</v>
      </c>
      <c r="S410">
        <f>IF(LEFT(Table6[[#This Row],[answer1]])=Table6[[#This Row],[MY ANSWER]],0,1)</f>
        <v>1</v>
      </c>
    </row>
    <row r="411" spans="1:19" x14ac:dyDescent="0.25">
      <c r="A411">
        <v>280477</v>
      </c>
      <c r="B411" t="s">
        <v>5227</v>
      </c>
      <c r="C411">
        <v>2008</v>
      </c>
      <c r="D411" t="s">
        <v>3565</v>
      </c>
      <c r="E411" t="s">
        <v>5231</v>
      </c>
      <c r="F411" t="s">
        <v>16</v>
      </c>
      <c r="H411">
        <v>10</v>
      </c>
      <c r="I411">
        <v>0</v>
      </c>
      <c r="J411">
        <v>100</v>
      </c>
      <c r="K411">
        <v>0</v>
      </c>
      <c r="L411">
        <v>10</v>
      </c>
      <c r="M411">
        <v>10</v>
      </c>
      <c r="N411">
        <v>100</v>
      </c>
      <c r="O411" t="s">
        <v>5232</v>
      </c>
      <c r="P411" t="s">
        <v>5233</v>
      </c>
      <c r="Q411" s="5" t="str">
        <f>HYPERLINK(Table6[[#This Row],[url]])</f>
        <v>https://s3.amazonaws.com/FrackFinder/Tadpole/Greene/2008/2008_X-080.3285_Y0039.9318.png</v>
      </c>
      <c r="S411">
        <f>IF(LEFT(Table6[[#This Row],[answer1]])=Table6[[#This Row],[MY ANSWER]],0,1)</f>
        <v>1</v>
      </c>
    </row>
    <row r="412" spans="1:19" x14ac:dyDescent="0.25">
      <c r="A412">
        <v>280447</v>
      </c>
      <c r="B412" t="s">
        <v>5126</v>
      </c>
      <c r="C412">
        <v>2008</v>
      </c>
      <c r="D412" t="s">
        <v>3565</v>
      </c>
      <c r="E412" t="s">
        <v>5130</v>
      </c>
      <c r="F412" t="s">
        <v>16</v>
      </c>
      <c r="H412">
        <v>10</v>
      </c>
      <c r="I412">
        <v>0</v>
      </c>
      <c r="J412">
        <v>100</v>
      </c>
      <c r="K412">
        <v>0</v>
      </c>
      <c r="L412">
        <v>10</v>
      </c>
      <c r="M412">
        <v>10</v>
      </c>
      <c r="N412">
        <v>100</v>
      </c>
      <c r="O412" t="s">
        <v>5131</v>
      </c>
      <c r="P412" t="s">
        <v>5132</v>
      </c>
      <c r="Q412" s="5" t="str">
        <f>HYPERLINK(Table6[[#This Row],[url]])</f>
        <v>https://s3.amazonaws.com/FrackFinder/Tadpole/Greene/2008/2008_X-080.3359_Y0039.8864.png</v>
      </c>
      <c r="S412">
        <f>IF(LEFT(Table6[[#This Row],[answer1]])=Table6[[#This Row],[MY ANSWER]],0,1)</f>
        <v>1</v>
      </c>
    </row>
    <row r="413" spans="1:19" x14ac:dyDescent="0.25">
      <c r="A413">
        <v>280441</v>
      </c>
      <c r="B413" t="s">
        <v>5106</v>
      </c>
      <c r="C413">
        <v>2008</v>
      </c>
      <c r="D413" t="s">
        <v>3565</v>
      </c>
      <c r="E413" t="s">
        <v>5110</v>
      </c>
      <c r="F413" t="s">
        <v>16</v>
      </c>
      <c r="H413">
        <v>10</v>
      </c>
      <c r="I413">
        <v>0</v>
      </c>
      <c r="J413">
        <v>100</v>
      </c>
      <c r="K413">
        <v>0</v>
      </c>
      <c r="L413">
        <v>10</v>
      </c>
      <c r="M413">
        <v>10</v>
      </c>
      <c r="N413">
        <v>100</v>
      </c>
      <c r="O413" t="s">
        <v>5111</v>
      </c>
      <c r="P413" t="s">
        <v>5112</v>
      </c>
      <c r="Q413" s="5" t="str">
        <f>HYPERLINK(Table6[[#This Row],[url]])</f>
        <v>https://s3.amazonaws.com/FrackFinder/Tadpole/Greene/2008/2008_X-080.3373_Y0039.9239.png</v>
      </c>
      <c r="S413">
        <f>IF(LEFT(Table6[[#This Row],[answer1]])=Table6[[#This Row],[MY ANSWER]],0,1)</f>
        <v>1</v>
      </c>
    </row>
    <row r="414" spans="1:19" x14ac:dyDescent="0.25">
      <c r="A414">
        <v>280420</v>
      </c>
      <c r="B414" t="s">
        <v>5036</v>
      </c>
      <c r="C414">
        <v>2008</v>
      </c>
      <c r="D414" t="s">
        <v>3565</v>
      </c>
      <c r="E414" t="s">
        <v>5040</v>
      </c>
      <c r="F414" t="s">
        <v>16</v>
      </c>
      <c r="H414">
        <v>10</v>
      </c>
      <c r="I414">
        <v>0</v>
      </c>
      <c r="J414">
        <v>100</v>
      </c>
      <c r="K414">
        <v>0</v>
      </c>
      <c r="L414">
        <v>10</v>
      </c>
      <c r="M414">
        <v>10</v>
      </c>
      <c r="N414">
        <v>100</v>
      </c>
      <c r="O414" t="s">
        <v>5041</v>
      </c>
      <c r="P414" t="s">
        <v>5042</v>
      </c>
      <c r="Q414" s="5" t="str">
        <f>HYPERLINK(Table6[[#This Row],[url]])</f>
        <v>https://s3.amazonaws.com/FrackFinder/Tadpole/Greene/2008/2008_X-080.3413_Y0039.8526.png</v>
      </c>
      <c r="S414">
        <f>IF(LEFT(Table6[[#This Row],[answer1]])=Table6[[#This Row],[MY ANSWER]],0,1)</f>
        <v>1</v>
      </c>
    </row>
    <row r="415" spans="1:19" x14ac:dyDescent="0.25">
      <c r="A415">
        <v>280339</v>
      </c>
      <c r="B415" t="s">
        <v>4766</v>
      </c>
      <c r="C415">
        <v>2008</v>
      </c>
      <c r="D415" t="s">
        <v>3565</v>
      </c>
      <c r="E415" t="s">
        <v>4770</v>
      </c>
      <c r="F415" t="s">
        <v>16</v>
      </c>
      <c r="H415">
        <v>10</v>
      </c>
      <c r="I415">
        <v>0</v>
      </c>
      <c r="J415">
        <v>100</v>
      </c>
      <c r="K415">
        <v>0</v>
      </c>
      <c r="L415">
        <v>10</v>
      </c>
      <c r="M415">
        <v>10</v>
      </c>
      <c r="N415">
        <v>100</v>
      </c>
      <c r="O415" t="s">
        <v>4771</v>
      </c>
      <c r="P415" t="s">
        <v>4772</v>
      </c>
      <c r="Q415" s="5" t="str">
        <f>HYPERLINK(Table6[[#This Row],[url]])</f>
        <v>https://s3.amazonaws.com/FrackFinder/Tadpole/Greene/2008/2008_X-080.3584_Y0039.9537.png</v>
      </c>
      <c r="S415">
        <f>IF(LEFT(Table6[[#This Row],[answer1]])=Table6[[#This Row],[MY ANSWER]],0,1)</f>
        <v>1</v>
      </c>
    </row>
    <row r="416" spans="1:19" x14ac:dyDescent="0.25">
      <c r="A416">
        <v>280327</v>
      </c>
      <c r="B416" t="s">
        <v>4726</v>
      </c>
      <c r="C416">
        <v>2008</v>
      </c>
      <c r="D416" t="s">
        <v>3565</v>
      </c>
      <c r="E416" t="s">
        <v>4730</v>
      </c>
      <c r="F416" t="s">
        <v>16</v>
      </c>
      <c r="H416">
        <v>10</v>
      </c>
      <c r="I416">
        <v>0</v>
      </c>
      <c r="J416">
        <v>100</v>
      </c>
      <c r="K416">
        <v>0</v>
      </c>
      <c r="L416">
        <v>10</v>
      </c>
      <c r="M416">
        <v>10</v>
      </c>
      <c r="N416">
        <v>100</v>
      </c>
      <c r="O416" t="s">
        <v>4731</v>
      </c>
      <c r="P416" t="s">
        <v>4732</v>
      </c>
      <c r="Q416" s="5" t="str">
        <f>HYPERLINK(Table6[[#This Row],[url]])</f>
        <v>https://s3.amazonaws.com/FrackFinder/Tadpole/Greene/2008/2008_X-080.3610_Y0039.8534.png</v>
      </c>
      <c r="S416">
        <f>IF(LEFT(Table6[[#This Row],[answer1]])=Table6[[#This Row],[MY ANSWER]],0,1)</f>
        <v>1</v>
      </c>
    </row>
    <row r="417" spans="1:19" x14ac:dyDescent="0.25">
      <c r="A417">
        <v>280306</v>
      </c>
      <c r="B417" t="s">
        <v>4656</v>
      </c>
      <c r="C417">
        <v>2008</v>
      </c>
      <c r="D417" t="s">
        <v>3565</v>
      </c>
      <c r="E417" t="s">
        <v>4660</v>
      </c>
      <c r="F417" t="s">
        <v>16</v>
      </c>
      <c r="H417">
        <v>10</v>
      </c>
      <c r="I417">
        <v>0</v>
      </c>
      <c r="J417">
        <v>100</v>
      </c>
      <c r="K417">
        <v>0</v>
      </c>
      <c r="L417">
        <v>10</v>
      </c>
      <c r="M417">
        <v>10</v>
      </c>
      <c r="N417">
        <v>100</v>
      </c>
      <c r="O417" t="s">
        <v>4661</v>
      </c>
      <c r="P417" t="s">
        <v>4662</v>
      </c>
      <c r="Q417" s="5" t="str">
        <f>HYPERLINK(Table6[[#This Row],[url]])</f>
        <v>https://s3.amazonaws.com/FrackFinder/Tadpole/Greene/2008/2008_X-080.3658_Y0039.9778.png</v>
      </c>
      <c r="S417">
        <f>IF(LEFT(Table6[[#This Row],[answer1]])=Table6[[#This Row],[MY ANSWER]],0,1)</f>
        <v>1</v>
      </c>
    </row>
    <row r="418" spans="1:19" x14ac:dyDescent="0.25">
      <c r="A418">
        <v>280291</v>
      </c>
      <c r="B418" t="s">
        <v>4606</v>
      </c>
      <c r="C418">
        <v>2008</v>
      </c>
      <c r="D418" t="s">
        <v>3565</v>
      </c>
      <c r="E418" t="s">
        <v>4610</v>
      </c>
      <c r="F418" t="s">
        <v>16</v>
      </c>
      <c r="H418">
        <v>10</v>
      </c>
      <c r="I418">
        <v>0</v>
      </c>
      <c r="J418">
        <v>100</v>
      </c>
      <c r="K418">
        <v>0</v>
      </c>
      <c r="L418">
        <v>10</v>
      </c>
      <c r="M418">
        <v>10</v>
      </c>
      <c r="N418">
        <v>100</v>
      </c>
      <c r="O418" t="s">
        <v>4611</v>
      </c>
      <c r="P418" t="s">
        <v>4612</v>
      </c>
      <c r="Q418" s="5" t="str">
        <f>HYPERLINK(Table6[[#This Row],[url]])</f>
        <v>https://s3.amazonaws.com/FrackFinder/Tadpole/Greene/2008/2008_X-080.3692_Y0039.9745.png</v>
      </c>
      <c r="S418">
        <f>IF(LEFT(Table6[[#This Row],[answer1]])=Table6[[#This Row],[MY ANSWER]],0,1)</f>
        <v>1</v>
      </c>
    </row>
    <row r="419" spans="1:19" x14ac:dyDescent="0.25">
      <c r="A419">
        <v>280282</v>
      </c>
      <c r="B419" t="s">
        <v>4576</v>
      </c>
      <c r="C419">
        <v>2008</v>
      </c>
      <c r="D419" t="s">
        <v>3565</v>
      </c>
      <c r="E419" t="s">
        <v>4580</v>
      </c>
      <c r="F419" t="s">
        <v>16</v>
      </c>
      <c r="H419">
        <v>10</v>
      </c>
      <c r="I419">
        <v>0</v>
      </c>
      <c r="J419">
        <v>100</v>
      </c>
      <c r="K419">
        <v>0</v>
      </c>
      <c r="L419">
        <v>10</v>
      </c>
      <c r="M419">
        <v>10</v>
      </c>
      <c r="N419">
        <v>100</v>
      </c>
      <c r="O419" t="s">
        <v>4581</v>
      </c>
      <c r="P419" t="s">
        <v>4582</v>
      </c>
      <c r="Q419" s="5" t="str">
        <f>HYPERLINK(Table6[[#This Row],[url]])</f>
        <v>https://s3.amazonaws.com/FrackFinder/Tadpole/Greene/2008/2008_X-080.3724_Y0039.9845.png</v>
      </c>
      <c r="S419">
        <f>IF(LEFT(Table6[[#This Row],[answer1]])=Table6[[#This Row],[MY ANSWER]],0,1)</f>
        <v>1</v>
      </c>
    </row>
    <row r="420" spans="1:19" x14ac:dyDescent="0.25">
      <c r="A420">
        <v>280264</v>
      </c>
      <c r="B420" t="s">
        <v>4516</v>
      </c>
      <c r="C420">
        <v>2008</v>
      </c>
      <c r="D420" t="s">
        <v>3565</v>
      </c>
      <c r="E420" t="s">
        <v>4520</v>
      </c>
      <c r="F420" t="s">
        <v>16</v>
      </c>
      <c r="H420">
        <v>10</v>
      </c>
      <c r="I420">
        <v>0</v>
      </c>
      <c r="J420">
        <v>100</v>
      </c>
      <c r="K420">
        <v>0</v>
      </c>
      <c r="L420">
        <v>10</v>
      </c>
      <c r="M420">
        <v>10</v>
      </c>
      <c r="N420">
        <v>100</v>
      </c>
      <c r="O420" t="s">
        <v>4521</v>
      </c>
      <c r="P420" t="s">
        <v>4522</v>
      </c>
      <c r="Q420" s="5" t="str">
        <f>HYPERLINK(Table6[[#This Row],[url]])</f>
        <v>https://s3.amazonaws.com/FrackFinder/Tadpole/Greene/2008/2008_X-080.3781_Y0039.9711.png</v>
      </c>
      <c r="S420">
        <f>IF(LEFT(Table6[[#This Row],[answer1]])=Table6[[#This Row],[MY ANSWER]],0,1)</f>
        <v>1</v>
      </c>
    </row>
    <row r="421" spans="1:19" x14ac:dyDescent="0.25">
      <c r="A421">
        <v>280255</v>
      </c>
      <c r="B421" t="s">
        <v>4486</v>
      </c>
      <c r="C421">
        <v>2008</v>
      </c>
      <c r="D421" t="s">
        <v>3565</v>
      </c>
      <c r="E421" t="s">
        <v>4490</v>
      </c>
      <c r="F421" t="s">
        <v>16</v>
      </c>
      <c r="H421">
        <v>10</v>
      </c>
      <c r="I421">
        <v>0</v>
      </c>
      <c r="J421">
        <v>100</v>
      </c>
      <c r="K421">
        <v>0</v>
      </c>
      <c r="L421">
        <v>10</v>
      </c>
      <c r="M421">
        <v>10</v>
      </c>
      <c r="N421">
        <v>100</v>
      </c>
      <c r="O421" t="s">
        <v>4491</v>
      </c>
      <c r="P421" t="s">
        <v>4492</v>
      </c>
      <c r="Q421" s="5" t="str">
        <f>HYPERLINK(Table6[[#This Row],[url]])</f>
        <v>https://s3.amazonaws.com/FrackFinder/Tadpole/Greene/2008/2008_X-080.3787_Y0039.7351.png</v>
      </c>
      <c r="S421">
        <f>IF(LEFT(Table6[[#This Row],[answer1]])=Table6[[#This Row],[MY ANSWER]],0,1)</f>
        <v>1</v>
      </c>
    </row>
    <row r="422" spans="1:19" x14ac:dyDescent="0.25">
      <c r="A422">
        <v>280240</v>
      </c>
      <c r="B422" t="s">
        <v>4436</v>
      </c>
      <c r="C422">
        <v>2008</v>
      </c>
      <c r="D422" t="s">
        <v>3565</v>
      </c>
      <c r="E422" t="s">
        <v>4440</v>
      </c>
      <c r="F422" t="s">
        <v>16</v>
      </c>
      <c r="H422">
        <v>10</v>
      </c>
      <c r="I422">
        <v>0</v>
      </c>
      <c r="J422">
        <v>100</v>
      </c>
      <c r="K422">
        <v>0</v>
      </c>
      <c r="L422">
        <v>10</v>
      </c>
      <c r="M422">
        <v>10</v>
      </c>
      <c r="N422">
        <v>100</v>
      </c>
      <c r="O422" t="s">
        <v>4441</v>
      </c>
      <c r="P422" t="s">
        <v>4442</v>
      </c>
      <c r="Q422" s="5" t="str">
        <f>HYPERLINK(Table6[[#This Row],[url]])</f>
        <v>https://s3.amazonaws.com/FrackFinder/Tadpole/Greene/2008/2008_X-080.3822_Y0039.8789.png</v>
      </c>
      <c r="S422">
        <f>IF(LEFT(Table6[[#This Row],[answer1]])=Table6[[#This Row],[MY ANSWER]],0,1)</f>
        <v>1</v>
      </c>
    </row>
    <row r="423" spans="1:19" x14ac:dyDescent="0.25">
      <c r="A423">
        <v>280204</v>
      </c>
      <c r="B423" t="s">
        <v>4316</v>
      </c>
      <c r="C423">
        <v>2008</v>
      </c>
      <c r="D423" t="s">
        <v>3565</v>
      </c>
      <c r="E423" t="s">
        <v>4320</v>
      </c>
      <c r="F423" t="s">
        <v>16</v>
      </c>
      <c r="H423">
        <v>10</v>
      </c>
      <c r="I423">
        <v>0</v>
      </c>
      <c r="J423">
        <v>100</v>
      </c>
      <c r="K423">
        <v>0</v>
      </c>
      <c r="L423">
        <v>10</v>
      </c>
      <c r="M423">
        <v>10</v>
      </c>
      <c r="N423">
        <v>100</v>
      </c>
      <c r="O423" t="s">
        <v>4321</v>
      </c>
      <c r="P423" t="s">
        <v>4322</v>
      </c>
      <c r="Q423" s="5" t="str">
        <f>HYPERLINK(Table6[[#This Row],[url]])</f>
        <v>https://s3.amazonaws.com/FrackFinder/Tadpole/Greene/2008/2008_X-080.3938_Y0039.9254.png</v>
      </c>
      <c r="S423">
        <f>IF(LEFT(Table6[[#This Row],[answer1]])=Table6[[#This Row],[MY ANSWER]],0,1)</f>
        <v>1</v>
      </c>
    </row>
    <row r="424" spans="1:19" x14ac:dyDescent="0.25">
      <c r="A424">
        <v>280183</v>
      </c>
      <c r="B424" t="s">
        <v>4246</v>
      </c>
      <c r="C424">
        <v>2008</v>
      </c>
      <c r="D424" t="s">
        <v>3565</v>
      </c>
      <c r="E424" t="s">
        <v>4250</v>
      </c>
      <c r="F424" t="s">
        <v>16</v>
      </c>
      <c r="H424">
        <v>11</v>
      </c>
      <c r="I424">
        <v>0</v>
      </c>
      <c r="J424">
        <v>100</v>
      </c>
      <c r="K424">
        <v>0</v>
      </c>
      <c r="L424">
        <v>11</v>
      </c>
      <c r="M424">
        <v>10</v>
      </c>
      <c r="N424">
        <v>110</v>
      </c>
      <c r="O424" t="s">
        <v>4251</v>
      </c>
      <c r="P424" t="s">
        <v>4252</v>
      </c>
      <c r="Q424" s="5" t="str">
        <f>HYPERLINK(Table6[[#This Row],[url]])</f>
        <v>https://s3.amazonaws.com/FrackFinder/Tadpole/Greene/2008/2008_X-080.4063_Y0039.8460.png</v>
      </c>
      <c r="S424">
        <f>IF(LEFT(Table6[[#This Row],[answer1]])=Table6[[#This Row],[MY ANSWER]],0,1)</f>
        <v>1</v>
      </c>
    </row>
    <row r="425" spans="1:19" x14ac:dyDescent="0.25">
      <c r="A425">
        <v>280159</v>
      </c>
      <c r="B425" t="s">
        <v>4166</v>
      </c>
      <c r="C425">
        <v>2008</v>
      </c>
      <c r="D425" t="s">
        <v>3565</v>
      </c>
      <c r="E425" t="s">
        <v>4170</v>
      </c>
      <c r="F425" t="s">
        <v>16</v>
      </c>
      <c r="H425">
        <v>11</v>
      </c>
      <c r="I425">
        <v>0</v>
      </c>
      <c r="J425">
        <v>100</v>
      </c>
      <c r="K425">
        <v>0</v>
      </c>
      <c r="L425">
        <v>11</v>
      </c>
      <c r="M425">
        <v>10</v>
      </c>
      <c r="N425">
        <v>110</v>
      </c>
      <c r="O425" t="s">
        <v>4171</v>
      </c>
      <c r="P425" t="s">
        <v>4172</v>
      </c>
      <c r="Q425" s="5" t="str">
        <f>HYPERLINK(Table6[[#This Row],[url]])</f>
        <v>https://s3.amazonaws.com/FrackFinder/Tadpole/Greene/2008/2008_X-080.4110_Y0039.9032.png</v>
      </c>
      <c r="S425">
        <f>IF(LEFT(Table6[[#This Row],[answer1]])=Table6[[#This Row],[MY ANSWER]],0,1)</f>
        <v>1</v>
      </c>
    </row>
    <row r="426" spans="1:19" x14ac:dyDescent="0.25">
      <c r="A426">
        <v>280123</v>
      </c>
      <c r="B426" t="s">
        <v>4046</v>
      </c>
      <c r="C426">
        <v>2008</v>
      </c>
      <c r="D426" t="s">
        <v>3565</v>
      </c>
      <c r="E426" t="s">
        <v>4050</v>
      </c>
      <c r="F426" t="s">
        <v>16</v>
      </c>
      <c r="H426">
        <v>11</v>
      </c>
      <c r="I426">
        <v>0</v>
      </c>
      <c r="J426">
        <v>100</v>
      </c>
      <c r="K426">
        <v>0</v>
      </c>
      <c r="L426">
        <v>11</v>
      </c>
      <c r="M426">
        <v>10</v>
      </c>
      <c r="N426">
        <v>110</v>
      </c>
      <c r="O426" t="s">
        <v>4051</v>
      </c>
      <c r="P426" t="s">
        <v>4052</v>
      </c>
      <c r="Q426" s="5" t="str">
        <f>HYPERLINK(Table6[[#This Row],[url]])</f>
        <v>https://s3.amazonaws.com/FrackFinder/Tadpole/Greene/2008/2008_X-080.4249_Y0039.8522.png</v>
      </c>
      <c r="S426">
        <f>IF(LEFT(Table6[[#This Row],[answer1]])=Table6[[#This Row],[MY ANSWER]],0,1)</f>
        <v>1</v>
      </c>
    </row>
    <row r="427" spans="1:19" x14ac:dyDescent="0.25">
      <c r="A427">
        <v>280042</v>
      </c>
      <c r="B427" t="s">
        <v>3775</v>
      </c>
      <c r="C427">
        <v>2008</v>
      </c>
      <c r="D427" t="s">
        <v>3565</v>
      </c>
      <c r="E427" t="s">
        <v>3779</v>
      </c>
      <c r="F427" t="s">
        <v>16</v>
      </c>
      <c r="H427">
        <v>10</v>
      </c>
      <c r="I427">
        <v>0</v>
      </c>
      <c r="J427">
        <v>100</v>
      </c>
      <c r="K427">
        <v>0</v>
      </c>
      <c r="L427">
        <v>10</v>
      </c>
      <c r="M427">
        <v>10</v>
      </c>
      <c r="N427">
        <v>100</v>
      </c>
      <c r="O427" t="s">
        <v>3780</v>
      </c>
      <c r="P427" t="s">
        <v>3781</v>
      </c>
      <c r="Q427" s="5" t="str">
        <f>HYPERLINK(Table6[[#This Row],[url]])</f>
        <v>https://s3.amazonaws.com/FrackFinder/Tadpole/Greene/2008/2008_X-080.4773_Y0039.8137.png</v>
      </c>
      <c r="S427">
        <f>IF(LEFT(Table6[[#This Row],[answer1]])=Table6[[#This Row],[MY ANSWER]],0,1)</f>
        <v>1</v>
      </c>
    </row>
    <row r="428" spans="1:19" x14ac:dyDescent="0.25">
      <c r="A428">
        <v>280033</v>
      </c>
      <c r="B428" t="s">
        <v>3745</v>
      </c>
      <c r="C428">
        <v>2008</v>
      </c>
      <c r="D428" t="s">
        <v>3565</v>
      </c>
      <c r="E428" t="s">
        <v>3749</v>
      </c>
      <c r="F428" t="s">
        <v>16</v>
      </c>
      <c r="H428">
        <v>10</v>
      </c>
      <c r="I428">
        <v>0</v>
      </c>
      <c r="J428">
        <v>100</v>
      </c>
      <c r="K428">
        <v>0</v>
      </c>
      <c r="L428">
        <v>10</v>
      </c>
      <c r="M428">
        <v>10</v>
      </c>
      <c r="N428">
        <v>100</v>
      </c>
      <c r="O428" t="s">
        <v>3750</v>
      </c>
      <c r="P428" t="s">
        <v>3751</v>
      </c>
      <c r="Q428" s="5" t="str">
        <f>HYPERLINK(Table6[[#This Row],[url]])</f>
        <v>https://s3.amazonaws.com/FrackFinder/Tadpole/Greene/2008/2008_X-080.4814_Y0039.7893.png</v>
      </c>
      <c r="S428">
        <f>IF(LEFT(Table6[[#This Row],[answer1]])=Table6[[#This Row],[MY ANSWER]],0,1)</f>
        <v>1</v>
      </c>
    </row>
    <row r="429" spans="1:19" x14ac:dyDescent="0.25">
      <c r="A429">
        <v>280006</v>
      </c>
      <c r="B429" t="s">
        <v>3655</v>
      </c>
      <c r="C429">
        <v>2008</v>
      </c>
      <c r="D429" t="s">
        <v>3565</v>
      </c>
      <c r="E429" t="s">
        <v>3659</v>
      </c>
      <c r="F429" t="s">
        <v>16</v>
      </c>
      <c r="H429">
        <v>10</v>
      </c>
      <c r="I429">
        <v>0</v>
      </c>
      <c r="J429">
        <v>100</v>
      </c>
      <c r="K429">
        <v>0</v>
      </c>
      <c r="L429">
        <v>10</v>
      </c>
      <c r="M429">
        <v>10</v>
      </c>
      <c r="N429">
        <v>100</v>
      </c>
      <c r="O429" t="s">
        <v>3660</v>
      </c>
      <c r="P429" t="s">
        <v>3661</v>
      </c>
      <c r="Q429" s="5" t="str">
        <f>HYPERLINK(Table6[[#This Row],[url]])</f>
        <v>https://s3.amazonaws.com/FrackFinder/Tadpole/Greene/2008/2008_X-080.4952_Y0039.8486.png</v>
      </c>
      <c r="S429">
        <f>IF(LEFT(Table6[[#This Row],[answer1]])=Table6[[#This Row],[MY ANSWER]],0,1)</f>
        <v>1</v>
      </c>
    </row>
    <row r="430" spans="1:19" x14ac:dyDescent="0.25">
      <c r="A430">
        <v>280000</v>
      </c>
      <c r="B430" t="s">
        <v>3635</v>
      </c>
      <c r="C430">
        <v>2008</v>
      </c>
      <c r="D430" t="s">
        <v>3565</v>
      </c>
      <c r="E430" t="s">
        <v>3639</v>
      </c>
      <c r="F430" t="s">
        <v>16</v>
      </c>
      <c r="H430">
        <v>10</v>
      </c>
      <c r="I430">
        <v>0</v>
      </c>
      <c r="J430">
        <v>100</v>
      </c>
      <c r="K430">
        <v>0</v>
      </c>
      <c r="L430">
        <v>10</v>
      </c>
      <c r="M430">
        <v>10</v>
      </c>
      <c r="N430">
        <v>100</v>
      </c>
      <c r="O430" t="s">
        <v>3640</v>
      </c>
      <c r="P430" t="s">
        <v>3641</v>
      </c>
      <c r="Q430" s="5" t="str">
        <f>HYPERLINK(Table6[[#This Row],[url]])</f>
        <v>https://s3.amazonaws.com/FrackFinder/Tadpole/Greene/2008/2008_X-080.4968_Y0039.8254.png</v>
      </c>
      <c r="S430">
        <f>IF(LEFT(Table6[[#This Row],[answer1]])=Table6[[#This Row],[MY ANSWER]],0,1)</f>
        <v>1</v>
      </c>
    </row>
    <row r="431" spans="1:19" x14ac:dyDescent="0.25">
      <c r="A431">
        <v>279985</v>
      </c>
      <c r="B431" t="s">
        <v>3585</v>
      </c>
      <c r="C431">
        <v>2008</v>
      </c>
      <c r="D431" t="s">
        <v>3565</v>
      </c>
      <c r="E431" t="s">
        <v>3589</v>
      </c>
      <c r="F431" t="s">
        <v>16</v>
      </c>
      <c r="H431">
        <v>10</v>
      </c>
      <c r="I431">
        <v>0</v>
      </c>
      <c r="J431">
        <v>100</v>
      </c>
      <c r="K431">
        <v>0</v>
      </c>
      <c r="L431">
        <v>10</v>
      </c>
      <c r="M431">
        <v>10</v>
      </c>
      <c r="N431">
        <v>100</v>
      </c>
      <c r="O431" t="s">
        <v>3590</v>
      </c>
      <c r="P431" t="s">
        <v>3591</v>
      </c>
      <c r="Q431" s="5" t="str">
        <f>HYPERLINK(Table6[[#This Row],[url]])</f>
        <v>https://s3.amazonaws.com/FrackFinder/Tadpole/Greene/2008/2008_X-080.5018_Y0039.8022.png</v>
      </c>
      <c r="S431">
        <f>IF(LEFT(Table6[[#This Row],[answer1]])=Table6[[#This Row],[MY ANSWER]],0,1)</f>
        <v>1</v>
      </c>
    </row>
    <row r="432" spans="1:19" x14ac:dyDescent="0.25">
      <c r="A432">
        <v>280745</v>
      </c>
      <c r="B432" t="s">
        <v>6117</v>
      </c>
      <c r="C432">
        <v>2010</v>
      </c>
      <c r="D432" t="s">
        <v>3565</v>
      </c>
      <c r="E432" t="s">
        <v>6124</v>
      </c>
      <c r="F432" t="s">
        <v>16</v>
      </c>
      <c r="H432">
        <v>10</v>
      </c>
      <c r="I432">
        <v>0</v>
      </c>
      <c r="J432">
        <v>100</v>
      </c>
      <c r="K432">
        <v>0</v>
      </c>
      <c r="L432">
        <v>10</v>
      </c>
      <c r="M432">
        <v>10</v>
      </c>
      <c r="N432">
        <v>100</v>
      </c>
      <c r="O432" t="s">
        <v>6125</v>
      </c>
      <c r="P432" t="s">
        <v>6126</v>
      </c>
      <c r="Q432" s="5" t="str">
        <f>HYPERLINK(Table6[[#This Row],[url]])</f>
        <v>https://s3.amazonaws.com/FrackFinder/Tadpole/Greene/2010/2010_X-080.2793_Y0039.9105.png</v>
      </c>
      <c r="S432">
        <f>IF(LEFT(Table6[[#This Row],[answer1]])=Table6[[#This Row],[MY ANSWER]],0,1)</f>
        <v>1</v>
      </c>
    </row>
    <row r="433" spans="1:19" x14ac:dyDescent="0.25">
      <c r="A433">
        <v>280688</v>
      </c>
      <c r="B433" t="s">
        <v>5927</v>
      </c>
      <c r="C433">
        <v>2010</v>
      </c>
      <c r="D433" t="s">
        <v>3565</v>
      </c>
      <c r="E433" t="s">
        <v>5934</v>
      </c>
      <c r="F433" t="s">
        <v>19</v>
      </c>
      <c r="H433">
        <v>10</v>
      </c>
      <c r="I433">
        <v>0</v>
      </c>
      <c r="J433">
        <v>100</v>
      </c>
      <c r="K433">
        <v>0</v>
      </c>
      <c r="L433">
        <v>10</v>
      </c>
      <c r="M433">
        <v>10</v>
      </c>
      <c r="N433">
        <v>100</v>
      </c>
      <c r="O433" t="s">
        <v>5935</v>
      </c>
      <c r="P433" t="s">
        <v>5936</v>
      </c>
      <c r="Q433" s="5" t="str">
        <f>HYPERLINK(Table6[[#This Row],[url]])</f>
        <v>https://s3.amazonaws.com/FrackFinder/Tadpole/Greene/2010/2010_X-080.2905_Y0039.9990.png</v>
      </c>
      <c r="S433">
        <f>IF(LEFT(Table6[[#This Row],[answer1]])=Table6[[#This Row],[MY ANSWER]],0,1)</f>
        <v>1</v>
      </c>
    </row>
    <row r="434" spans="1:19" x14ac:dyDescent="0.25">
      <c r="A434">
        <v>280655</v>
      </c>
      <c r="B434" t="s">
        <v>5817</v>
      </c>
      <c r="C434">
        <v>2010</v>
      </c>
      <c r="D434" t="s">
        <v>3565</v>
      </c>
      <c r="E434" t="s">
        <v>5824</v>
      </c>
      <c r="F434" t="s">
        <v>16187</v>
      </c>
      <c r="H434">
        <v>10</v>
      </c>
      <c r="I434">
        <v>0</v>
      </c>
      <c r="J434">
        <v>100</v>
      </c>
      <c r="K434">
        <v>0</v>
      </c>
      <c r="L434">
        <v>10</v>
      </c>
      <c r="M434">
        <v>10</v>
      </c>
      <c r="N434">
        <v>100</v>
      </c>
      <c r="O434" t="s">
        <v>5825</v>
      </c>
      <c r="P434" t="s">
        <v>5826</v>
      </c>
      <c r="Q434" s="5" t="str">
        <f>HYPERLINK(Table6[[#This Row],[url]])</f>
        <v>https://s3.amazonaws.com/FrackFinder/Tadpole/Greene/2010/2010_X-080.2952_Y0039.9826.png</v>
      </c>
      <c r="S434">
        <f>IF(LEFT(Table6[[#This Row],[answer1]])=Table6[[#This Row],[MY ANSWER]],0,1)</f>
        <v>1</v>
      </c>
    </row>
    <row r="435" spans="1:19" x14ac:dyDescent="0.25">
      <c r="A435">
        <v>280643</v>
      </c>
      <c r="B435" t="s">
        <v>5777</v>
      </c>
      <c r="C435">
        <v>2010</v>
      </c>
      <c r="D435" t="s">
        <v>3565</v>
      </c>
      <c r="E435" t="s">
        <v>5784</v>
      </c>
      <c r="F435" t="s">
        <v>16</v>
      </c>
      <c r="H435">
        <v>10</v>
      </c>
      <c r="I435">
        <v>0</v>
      </c>
      <c r="J435">
        <v>100</v>
      </c>
      <c r="K435">
        <v>0</v>
      </c>
      <c r="L435">
        <v>10</v>
      </c>
      <c r="M435">
        <v>10</v>
      </c>
      <c r="N435">
        <v>100</v>
      </c>
      <c r="O435" t="s">
        <v>5785</v>
      </c>
      <c r="P435" t="s">
        <v>5786</v>
      </c>
      <c r="Q435" s="5" t="str">
        <f>HYPERLINK(Table6[[#This Row],[url]])</f>
        <v>https://s3.amazonaws.com/FrackFinder/Tadpole/Greene/2010/2010_X-080.2965_Y0039.8473.png</v>
      </c>
      <c r="S435">
        <f>IF(LEFT(Table6[[#This Row],[answer1]])=Table6[[#This Row],[MY ANSWER]],0,1)</f>
        <v>1</v>
      </c>
    </row>
    <row r="436" spans="1:19" x14ac:dyDescent="0.25">
      <c r="A436">
        <v>280628</v>
      </c>
      <c r="B436" t="s">
        <v>5727</v>
      </c>
      <c r="C436">
        <v>2010</v>
      </c>
      <c r="D436" t="s">
        <v>3565</v>
      </c>
      <c r="E436" t="s">
        <v>5734</v>
      </c>
      <c r="F436" t="s">
        <v>16</v>
      </c>
      <c r="H436">
        <v>10</v>
      </c>
      <c r="I436">
        <v>0</v>
      </c>
      <c r="J436">
        <v>100</v>
      </c>
      <c r="K436">
        <v>0</v>
      </c>
      <c r="L436">
        <v>10</v>
      </c>
      <c r="M436">
        <v>10</v>
      </c>
      <c r="N436">
        <v>100</v>
      </c>
      <c r="O436" t="s">
        <v>5735</v>
      </c>
      <c r="P436" t="s">
        <v>5736</v>
      </c>
      <c r="Q436" s="5" t="str">
        <f>HYPERLINK(Table6[[#This Row],[url]])</f>
        <v>https://s3.amazonaws.com/FrackFinder/Tadpole/Greene/2010/2010_X-080.2979_Y0039.8916.png</v>
      </c>
      <c r="S436">
        <f>IF(LEFT(Table6[[#This Row],[answer1]])=Table6[[#This Row],[MY ANSWER]],0,1)</f>
        <v>1</v>
      </c>
    </row>
    <row r="437" spans="1:19" x14ac:dyDescent="0.25">
      <c r="A437">
        <v>280601</v>
      </c>
      <c r="B437" t="s">
        <v>5637</v>
      </c>
      <c r="C437">
        <v>2010</v>
      </c>
      <c r="D437" t="s">
        <v>3565</v>
      </c>
      <c r="E437" t="s">
        <v>5644</v>
      </c>
      <c r="F437" t="s">
        <v>16</v>
      </c>
      <c r="H437">
        <v>10</v>
      </c>
      <c r="I437">
        <v>0</v>
      </c>
      <c r="J437">
        <v>100</v>
      </c>
      <c r="K437">
        <v>0</v>
      </c>
      <c r="L437">
        <v>10</v>
      </c>
      <c r="M437">
        <v>10</v>
      </c>
      <c r="N437">
        <v>100</v>
      </c>
      <c r="O437" t="s">
        <v>5645</v>
      </c>
      <c r="P437" t="s">
        <v>5646</v>
      </c>
      <c r="Q437" s="5" t="str">
        <f>HYPERLINK(Table6[[#This Row],[url]])</f>
        <v>https://s3.amazonaws.com/FrackFinder/Tadpole/Greene/2010/2010_X-080.3014_Y0039.9973.png</v>
      </c>
      <c r="S437">
        <f>IF(LEFT(Table6[[#This Row],[answer1]])=Table6[[#This Row],[MY ANSWER]],0,1)</f>
        <v>1</v>
      </c>
    </row>
    <row r="438" spans="1:19" x14ac:dyDescent="0.25">
      <c r="A438">
        <v>280583</v>
      </c>
      <c r="B438" t="s">
        <v>5577</v>
      </c>
      <c r="C438">
        <v>2010</v>
      </c>
      <c r="D438" t="s">
        <v>3565</v>
      </c>
      <c r="E438" t="s">
        <v>5584</v>
      </c>
      <c r="F438" t="s">
        <v>16</v>
      </c>
      <c r="H438">
        <v>10</v>
      </c>
      <c r="I438">
        <v>0</v>
      </c>
      <c r="J438">
        <v>100</v>
      </c>
      <c r="K438">
        <v>0</v>
      </c>
      <c r="L438">
        <v>10</v>
      </c>
      <c r="M438">
        <v>10</v>
      </c>
      <c r="N438">
        <v>100</v>
      </c>
      <c r="O438" t="s">
        <v>5585</v>
      </c>
      <c r="P438" t="s">
        <v>5586</v>
      </c>
      <c r="Q438" s="5" t="str">
        <f>HYPERLINK(Table6[[#This Row],[url]])</f>
        <v>https://s3.amazonaws.com/FrackFinder/Tadpole/Greene/2010/2010_X-080.3032_Y0039.9140.png</v>
      </c>
      <c r="S438">
        <f>IF(LEFT(Table6[[#This Row],[answer1]])=Table6[[#This Row],[MY ANSWER]],0,1)</f>
        <v>1</v>
      </c>
    </row>
    <row r="439" spans="1:19" x14ac:dyDescent="0.25">
      <c r="A439">
        <v>280532</v>
      </c>
      <c r="B439" t="s">
        <v>5407</v>
      </c>
      <c r="C439">
        <v>2010</v>
      </c>
      <c r="D439" t="s">
        <v>3565</v>
      </c>
      <c r="E439" t="s">
        <v>5414</v>
      </c>
      <c r="F439" t="s">
        <v>16</v>
      </c>
      <c r="H439">
        <v>10</v>
      </c>
      <c r="I439">
        <v>0</v>
      </c>
      <c r="J439">
        <v>100</v>
      </c>
      <c r="K439">
        <v>0</v>
      </c>
      <c r="L439">
        <v>10</v>
      </c>
      <c r="M439">
        <v>10</v>
      </c>
      <c r="N439">
        <v>100</v>
      </c>
      <c r="O439" t="s">
        <v>5415</v>
      </c>
      <c r="P439" t="s">
        <v>5416</v>
      </c>
      <c r="Q439" s="5" t="str">
        <f>HYPERLINK(Table6[[#This Row],[url]])</f>
        <v>https://s3.amazonaws.com/FrackFinder/Tadpole/Greene/2010/2010_X-080.3170_Y0039.9335.png</v>
      </c>
      <c r="S439">
        <f>IF(LEFT(Table6[[#This Row],[answer1]])=Table6[[#This Row],[MY ANSWER]],0,1)</f>
        <v>1</v>
      </c>
    </row>
    <row r="440" spans="1:19" x14ac:dyDescent="0.25">
      <c r="A440">
        <v>280478</v>
      </c>
      <c r="B440" t="s">
        <v>5227</v>
      </c>
      <c r="C440">
        <v>2010</v>
      </c>
      <c r="D440" t="s">
        <v>3565</v>
      </c>
      <c r="E440" t="s">
        <v>5234</v>
      </c>
      <c r="F440" t="s">
        <v>16</v>
      </c>
      <c r="H440">
        <v>10</v>
      </c>
      <c r="I440">
        <v>0</v>
      </c>
      <c r="J440">
        <v>100</v>
      </c>
      <c r="K440">
        <v>0</v>
      </c>
      <c r="L440">
        <v>10</v>
      </c>
      <c r="M440">
        <v>10</v>
      </c>
      <c r="N440">
        <v>100</v>
      </c>
      <c r="O440" t="s">
        <v>5235</v>
      </c>
      <c r="P440" t="s">
        <v>5236</v>
      </c>
      <c r="Q440" s="5" t="str">
        <f>HYPERLINK(Table6[[#This Row],[url]])</f>
        <v>https://s3.amazonaws.com/FrackFinder/Tadpole/Greene/2010/2010_X-080.3285_Y0039.9318.png</v>
      </c>
      <c r="S440">
        <f>IF(LEFT(Table6[[#This Row],[answer1]])=Table6[[#This Row],[MY ANSWER]],0,1)</f>
        <v>1</v>
      </c>
    </row>
    <row r="441" spans="1:19" x14ac:dyDescent="0.25">
      <c r="A441">
        <v>280448</v>
      </c>
      <c r="B441" t="s">
        <v>5126</v>
      </c>
      <c r="C441">
        <v>2010</v>
      </c>
      <c r="D441" t="s">
        <v>3565</v>
      </c>
      <c r="E441" t="s">
        <v>5133</v>
      </c>
      <c r="F441" t="s">
        <v>16</v>
      </c>
      <c r="H441">
        <v>10</v>
      </c>
      <c r="I441">
        <v>0</v>
      </c>
      <c r="J441">
        <v>100</v>
      </c>
      <c r="K441">
        <v>0</v>
      </c>
      <c r="L441">
        <v>10</v>
      </c>
      <c r="M441">
        <v>10</v>
      </c>
      <c r="N441">
        <v>100</v>
      </c>
      <c r="O441" t="s">
        <v>5134</v>
      </c>
      <c r="P441" t="s">
        <v>5135</v>
      </c>
      <c r="Q441" s="5" t="str">
        <f>HYPERLINK(Table6[[#This Row],[url]])</f>
        <v>https://s3.amazonaws.com/FrackFinder/Tadpole/Greene/2010/2010_X-080.3359_Y0039.8864.png</v>
      </c>
      <c r="S441">
        <f>IF(LEFT(Table6[[#This Row],[answer1]])=Table6[[#This Row],[MY ANSWER]],0,1)</f>
        <v>1</v>
      </c>
    </row>
    <row r="442" spans="1:19" x14ac:dyDescent="0.25">
      <c r="A442">
        <v>280442</v>
      </c>
      <c r="B442" t="s">
        <v>5106</v>
      </c>
      <c r="C442">
        <v>2010</v>
      </c>
      <c r="D442" t="s">
        <v>3565</v>
      </c>
      <c r="E442" t="s">
        <v>5113</v>
      </c>
      <c r="F442" t="s">
        <v>16</v>
      </c>
      <c r="H442">
        <v>10</v>
      </c>
      <c r="I442">
        <v>0</v>
      </c>
      <c r="J442">
        <v>100</v>
      </c>
      <c r="K442">
        <v>0</v>
      </c>
      <c r="L442">
        <v>10</v>
      </c>
      <c r="M442">
        <v>10</v>
      </c>
      <c r="N442">
        <v>100</v>
      </c>
      <c r="O442" t="s">
        <v>5114</v>
      </c>
      <c r="P442" t="s">
        <v>5115</v>
      </c>
      <c r="Q442" s="5" t="str">
        <f>HYPERLINK(Table6[[#This Row],[url]])</f>
        <v>https://s3.amazonaws.com/FrackFinder/Tadpole/Greene/2010/2010_X-080.3373_Y0039.9239.png</v>
      </c>
      <c r="S442">
        <f>IF(LEFT(Table6[[#This Row],[answer1]])=Table6[[#This Row],[MY ANSWER]],0,1)</f>
        <v>1</v>
      </c>
    </row>
    <row r="443" spans="1:19" x14ac:dyDescent="0.25">
      <c r="A443">
        <v>280421</v>
      </c>
      <c r="B443" t="s">
        <v>5036</v>
      </c>
      <c r="C443">
        <v>2010</v>
      </c>
      <c r="D443" t="s">
        <v>3565</v>
      </c>
      <c r="E443" t="s">
        <v>5043</v>
      </c>
      <c r="F443" t="s">
        <v>16</v>
      </c>
      <c r="H443">
        <v>10</v>
      </c>
      <c r="I443">
        <v>0</v>
      </c>
      <c r="J443">
        <v>100</v>
      </c>
      <c r="K443">
        <v>0</v>
      </c>
      <c r="L443">
        <v>10</v>
      </c>
      <c r="M443">
        <v>10</v>
      </c>
      <c r="N443">
        <v>100</v>
      </c>
      <c r="O443" t="s">
        <v>5044</v>
      </c>
      <c r="P443" t="s">
        <v>5045</v>
      </c>
      <c r="Q443" s="5" t="str">
        <f>HYPERLINK(Table6[[#This Row],[url]])</f>
        <v>https://s3.amazonaws.com/FrackFinder/Tadpole/Greene/2010/2010_X-080.3413_Y0039.8526.png</v>
      </c>
      <c r="S443">
        <f>IF(LEFT(Table6[[#This Row],[answer1]])=Table6[[#This Row],[MY ANSWER]],0,1)</f>
        <v>1</v>
      </c>
    </row>
    <row r="444" spans="1:19" x14ac:dyDescent="0.25">
      <c r="A444">
        <v>280340</v>
      </c>
      <c r="B444" t="s">
        <v>4766</v>
      </c>
      <c r="C444">
        <v>2010</v>
      </c>
      <c r="D444" t="s">
        <v>3565</v>
      </c>
      <c r="E444" t="s">
        <v>4773</v>
      </c>
      <c r="F444" t="s">
        <v>16</v>
      </c>
      <c r="H444">
        <v>10</v>
      </c>
      <c r="I444">
        <v>0</v>
      </c>
      <c r="J444">
        <v>100</v>
      </c>
      <c r="K444">
        <v>0</v>
      </c>
      <c r="L444">
        <v>10</v>
      </c>
      <c r="M444">
        <v>10</v>
      </c>
      <c r="N444">
        <v>100</v>
      </c>
      <c r="O444" t="s">
        <v>4774</v>
      </c>
      <c r="P444" t="s">
        <v>4775</v>
      </c>
      <c r="Q444" s="5" t="str">
        <f>HYPERLINK(Table6[[#This Row],[url]])</f>
        <v>https://s3.amazonaws.com/FrackFinder/Tadpole/Greene/2010/2010_X-080.3584_Y0039.9537.png</v>
      </c>
      <c r="S444">
        <f>IF(LEFT(Table6[[#This Row],[answer1]])=Table6[[#This Row],[MY ANSWER]],0,1)</f>
        <v>1</v>
      </c>
    </row>
    <row r="445" spans="1:19" x14ac:dyDescent="0.25">
      <c r="A445">
        <v>280328</v>
      </c>
      <c r="B445" t="s">
        <v>4726</v>
      </c>
      <c r="C445">
        <v>2010</v>
      </c>
      <c r="D445" t="s">
        <v>3565</v>
      </c>
      <c r="E445" t="s">
        <v>4733</v>
      </c>
      <c r="F445" t="s">
        <v>16</v>
      </c>
      <c r="H445">
        <v>10</v>
      </c>
      <c r="I445">
        <v>0</v>
      </c>
      <c r="J445">
        <v>100</v>
      </c>
      <c r="K445">
        <v>0</v>
      </c>
      <c r="L445">
        <v>10</v>
      </c>
      <c r="M445">
        <v>10</v>
      </c>
      <c r="N445">
        <v>100</v>
      </c>
      <c r="O445" t="s">
        <v>4734</v>
      </c>
      <c r="P445" t="s">
        <v>4735</v>
      </c>
      <c r="Q445" s="5" t="str">
        <f>HYPERLINK(Table6[[#This Row],[url]])</f>
        <v>https://s3.amazonaws.com/FrackFinder/Tadpole/Greene/2010/2010_X-080.3610_Y0039.8534.png</v>
      </c>
      <c r="S445">
        <f>IF(LEFT(Table6[[#This Row],[answer1]])=Table6[[#This Row],[MY ANSWER]],0,1)</f>
        <v>1</v>
      </c>
    </row>
    <row r="446" spans="1:19" x14ac:dyDescent="0.25">
      <c r="A446">
        <v>280307</v>
      </c>
      <c r="B446" t="s">
        <v>4656</v>
      </c>
      <c r="C446">
        <v>2010</v>
      </c>
      <c r="D446" t="s">
        <v>3565</v>
      </c>
      <c r="E446" t="s">
        <v>4663</v>
      </c>
      <c r="F446" t="s">
        <v>16</v>
      </c>
      <c r="H446">
        <v>10</v>
      </c>
      <c r="I446">
        <v>0</v>
      </c>
      <c r="J446">
        <v>100</v>
      </c>
      <c r="K446">
        <v>0</v>
      </c>
      <c r="L446">
        <v>10</v>
      </c>
      <c r="M446">
        <v>10</v>
      </c>
      <c r="N446">
        <v>100</v>
      </c>
      <c r="O446" t="s">
        <v>4664</v>
      </c>
      <c r="P446" t="s">
        <v>4665</v>
      </c>
      <c r="Q446" s="5" t="str">
        <f>HYPERLINK(Table6[[#This Row],[url]])</f>
        <v>https://s3.amazonaws.com/FrackFinder/Tadpole/Greene/2010/2010_X-080.3658_Y0039.9778.png</v>
      </c>
      <c r="S446">
        <f>IF(LEFT(Table6[[#This Row],[answer1]])=Table6[[#This Row],[MY ANSWER]],0,1)</f>
        <v>1</v>
      </c>
    </row>
    <row r="447" spans="1:19" x14ac:dyDescent="0.25">
      <c r="A447">
        <v>280292</v>
      </c>
      <c r="B447" t="s">
        <v>4606</v>
      </c>
      <c r="C447">
        <v>2010</v>
      </c>
      <c r="D447" t="s">
        <v>3565</v>
      </c>
      <c r="E447" t="s">
        <v>4613</v>
      </c>
      <c r="F447" t="s">
        <v>16</v>
      </c>
      <c r="H447">
        <v>10</v>
      </c>
      <c r="I447">
        <v>0</v>
      </c>
      <c r="J447">
        <v>100</v>
      </c>
      <c r="K447">
        <v>0</v>
      </c>
      <c r="L447">
        <v>10</v>
      </c>
      <c r="M447">
        <v>10</v>
      </c>
      <c r="N447">
        <v>100</v>
      </c>
      <c r="O447" t="s">
        <v>4614</v>
      </c>
      <c r="P447" t="s">
        <v>4615</v>
      </c>
      <c r="Q447" s="5" t="str">
        <f>HYPERLINK(Table6[[#This Row],[url]])</f>
        <v>https://s3.amazonaws.com/FrackFinder/Tadpole/Greene/2010/2010_X-080.3692_Y0039.9745.png</v>
      </c>
      <c r="S447">
        <f>IF(LEFT(Table6[[#This Row],[answer1]])=Table6[[#This Row],[MY ANSWER]],0,1)</f>
        <v>1</v>
      </c>
    </row>
    <row r="448" spans="1:19" x14ac:dyDescent="0.25">
      <c r="A448">
        <v>280265</v>
      </c>
      <c r="B448" t="s">
        <v>4516</v>
      </c>
      <c r="C448">
        <v>2010</v>
      </c>
      <c r="D448" t="s">
        <v>3565</v>
      </c>
      <c r="E448" t="s">
        <v>4523</v>
      </c>
      <c r="F448" t="s">
        <v>16</v>
      </c>
      <c r="H448">
        <v>10</v>
      </c>
      <c r="I448">
        <v>0</v>
      </c>
      <c r="J448">
        <v>100</v>
      </c>
      <c r="K448">
        <v>0</v>
      </c>
      <c r="L448">
        <v>10</v>
      </c>
      <c r="M448">
        <v>10</v>
      </c>
      <c r="N448">
        <v>100</v>
      </c>
      <c r="O448" t="s">
        <v>4524</v>
      </c>
      <c r="P448" t="s">
        <v>4525</v>
      </c>
      <c r="Q448" s="5" t="str">
        <f>HYPERLINK(Table6[[#This Row],[url]])</f>
        <v>https://s3.amazonaws.com/FrackFinder/Tadpole/Greene/2010/2010_X-080.3781_Y0039.9711.png</v>
      </c>
      <c r="S448">
        <f>IF(LEFT(Table6[[#This Row],[answer1]])=Table6[[#This Row],[MY ANSWER]],0,1)</f>
        <v>1</v>
      </c>
    </row>
    <row r="449" spans="1:19" x14ac:dyDescent="0.25">
      <c r="A449">
        <v>280256</v>
      </c>
      <c r="B449" t="s">
        <v>4486</v>
      </c>
      <c r="C449">
        <v>2010</v>
      </c>
      <c r="D449" t="s">
        <v>3565</v>
      </c>
      <c r="E449" t="s">
        <v>4493</v>
      </c>
      <c r="F449" t="s">
        <v>16</v>
      </c>
      <c r="H449">
        <v>10</v>
      </c>
      <c r="I449">
        <v>0</v>
      </c>
      <c r="J449">
        <v>100</v>
      </c>
      <c r="K449">
        <v>0</v>
      </c>
      <c r="L449">
        <v>10</v>
      </c>
      <c r="M449">
        <v>10</v>
      </c>
      <c r="N449">
        <v>100</v>
      </c>
      <c r="O449" t="s">
        <v>4494</v>
      </c>
      <c r="P449" t="s">
        <v>4495</v>
      </c>
      <c r="Q449" s="5" t="str">
        <f>HYPERLINK(Table6[[#This Row],[url]])</f>
        <v>https://s3.amazonaws.com/FrackFinder/Tadpole/Greene/2010/2010_X-080.3787_Y0039.7351.png</v>
      </c>
      <c r="S449">
        <f>IF(LEFT(Table6[[#This Row],[answer1]])=Table6[[#This Row],[MY ANSWER]],0,1)</f>
        <v>1</v>
      </c>
    </row>
    <row r="450" spans="1:19" x14ac:dyDescent="0.25">
      <c r="A450">
        <v>280205</v>
      </c>
      <c r="B450" t="s">
        <v>4316</v>
      </c>
      <c r="C450">
        <v>2010</v>
      </c>
      <c r="D450" t="s">
        <v>3565</v>
      </c>
      <c r="E450" t="s">
        <v>4323</v>
      </c>
      <c r="F450" t="s">
        <v>16</v>
      </c>
      <c r="H450">
        <v>10</v>
      </c>
      <c r="I450">
        <v>0</v>
      </c>
      <c r="J450">
        <v>100</v>
      </c>
      <c r="K450">
        <v>0</v>
      </c>
      <c r="L450">
        <v>10</v>
      </c>
      <c r="M450">
        <v>10</v>
      </c>
      <c r="N450">
        <v>100</v>
      </c>
      <c r="O450" t="s">
        <v>4324</v>
      </c>
      <c r="P450" t="s">
        <v>4325</v>
      </c>
      <c r="Q450" s="5" t="str">
        <f>HYPERLINK(Table6[[#This Row],[url]])</f>
        <v>https://s3.amazonaws.com/FrackFinder/Tadpole/Greene/2010/2010_X-080.3938_Y0039.9254.png</v>
      </c>
      <c r="S450">
        <f>IF(LEFT(Table6[[#This Row],[answer1]])=Table6[[#This Row],[MY ANSWER]],0,1)</f>
        <v>1</v>
      </c>
    </row>
    <row r="451" spans="1:19" x14ac:dyDescent="0.25">
      <c r="A451">
        <v>280184</v>
      </c>
      <c r="B451" t="s">
        <v>4246</v>
      </c>
      <c r="C451">
        <v>2010</v>
      </c>
      <c r="D451" t="s">
        <v>3565</v>
      </c>
      <c r="E451" t="s">
        <v>4253</v>
      </c>
      <c r="F451" t="s">
        <v>16</v>
      </c>
      <c r="H451">
        <v>11</v>
      </c>
      <c r="I451">
        <v>0</v>
      </c>
      <c r="J451">
        <v>100</v>
      </c>
      <c r="K451">
        <v>0</v>
      </c>
      <c r="L451">
        <v>11</v>
      </c>
      <c r="M451">
        <v>10</v>
      </c>
      <c r="N451">
        <v>110</v>
      </c>
      <c r="O451" t="s">
        <v>4254</v>
      </c>
      <c r="P451" t="s">
        <v>4255</v>
      </c>
      <c r="Q451" s="5" t="str">
        <f>HYPERLINK(Table6[[#This Row],[url]])</f>
        <v>https://s3.amazonaws.com/FrackFinder/Tadpole/Greene/2010/2010_X-080.4063_Y0039.8460.png</v>
      </c>
      <c r="S451">
        <f>IF(LEFT(Table6[[#This Row],[answer1]])=Table6[[#This Row],[MY ANSWER]],0,1)</f>
        <v>1</v>
      </c>
    </row>
    <row r="452" spans="1:19" x14ac:dyDescent="0.25">
      <c r="A452">
        <v>280160</v>
      </c>
      <c r="B452" t="s">
        <v>4166</v>
      </c>
      <c r="C452">
        <v>2010</v>
      </c>
      <c r="D452" t="s">
        <v>3565</v>
      </c>
      <c r="E452" t="s">
        <v>4173</v>
      </c>
      <c r="F452" t="s">
        <v>16</v>
      </c>
      <c r="H452">
        <v>11</v>
      </c>
      <c r="I452">
        <v>0</v>
      </c>
      <c r="J452">
        <v>100</v>
      </c>
      <c r="K452">
        <v>0</v>
      </c>
      <c r="L452">
        <v>11</v>
      </c>
      <c r="M452">
        <v>10</v>
      </c>
      <c r="N452">
        <v>110</v>
      </c>
      <c r="O452" t="s">
        <v>4174</v>
      </c>
      <c r="P452" t="s">
        <v>4175</v>
      </c>
      <c r="Q452" s="5" t="str">
        <f>HYPERLINK(Table6[[#This Row],[url]])</f>
        <v>https://s3.amazonaws.com/FrackFinder/Tadpole/Greene/2010/2010_X-080.4110_Y0039.9032.png</v>
      </c>
      <c r="S452">
        <f>IF(LEFT(Table6[[#This Row],[answer1]])=Table6[[#This Row],[MY ANSWER]],0,1)</f>
        <v>1</v>
      </c>
    </row>
    <row r="453" spans="1:19" x14ac:dyDescent="0.25">
      <c r="A453">
        <v>280124</v>
      </c>
      <c r="B453" t="s">
        <v>4046</v>
      </c>
      <c r="C453">
        <v>2010</v>
      </c>
      <c r="D453" t="s">
        <v>3565</v>
      </c>
      <c r="E453" t="s">
        <v>4053</v>
      </c>
      <c r="F453" t="s">
        <v>16</v>
      </c>
      <c r="H453">
        <v>11</v>
      </c>
      <c r="I453">
        <v>0</v>
      </c>
      <c r="J453">
        <v>100</v>
      </c>
      <c r="K453">
        <v>0</v>
      </c>
      <c r="L453">
        <v>11</v>
      </c>
      <c r="M453">
        <v>10</v>
      </c>
      <c r="N453">
        <v>110</v>
      </c>
      <c r="O453" t="s">
        <v>4054</v>
      </c>
      <c r="P453" t="s">
        <v>4055</v>
      </c>
      <c r="Q453" s="5" t="str">
        <f>HYPERLINK(Table6[[#This Row],[url]])</f>
        <v>https://s3.amazonaws.com/FrackFinder/Tadpole/Greene/2010/2010_X-080.4249_Y0039.8522.png</v>
      </c>
      <c r="S453">
        <f>IF(LEFT(Table6[[#This Row],[answer1]])=Table6[[#This Row],[MY ANSWER]],0,1)</f>
        <v>1</v>
      </c>
    </row>
    <row r="454" spans="1:19" x14ac:dyDescent="0.25">
      <c r="A454">
        <v>280034</v>
      </c>
      <c r="B454" t="s">
        <v>3745</v>
      </c>
      <c r="C454">
        <v>2010</v>
      </c>
      <c r="D454" t="s">
        <v>3565</v>
      </c>
      <c r="E454" t="s">
        <v>3752</v>
      </c>
      <c r="F454" t="s">
        <v>16</v>
      </c>
      <c r="H454">
        <v>10</v>
      </c>
      <c r="I454">
        <v>0</v>
      </c>
      <c r="J454">
        <v>100</v>
      </c>
      <c r="K454">
        <v>0</v>
      </c>
      <c r="L454">
        <v>10</v>
      </c>
      <c r="M454">
        <v>10</v>
      </c>
      <c r="N454">
        <v>100</v>
      </c>
      <c r="O454" t="s">
        <v>3753</v>
      </c>
      <c r="P454" t="s">
        <v>3754</v>
      </c>
      <c r="Q454" s="5" t="str">
        <f>HYPERLINK(Table6[[#This Row],[url]])</f>
        <v>https://s3.amazonaws.com/FrackFinder/Tadpole/Greene/2010/2010_X-080.4814_Y0039.7893.png</v>
      </c>
      <c r="S454">
        <f>IF(LEFT(Table6[[#This Row],[answer1]])=Table6[[#This Row],[MY ANSWER]],0,1)</f>
        <v>1</v>
      </c>
    </row>
    <row r="455" spans="1:19" x14ac:dyDescent="0.25">
      <c r="A455">
        <v>280010</v>
      </c>
      <c r="B455" t="s">
        <v>3665</v>
      </c>
      <c r="C455">
        <v>2010</v>
      </c>
      <c r="D455" t="s">
        <v>3565</v>
      </c>
      <c r="E455" t="s">
        <v>3672</v>
      </c>
      <c r="F455" t="s">
        <v>16</v>
      </c>
      <c r="H455">
        <v>10</v>
      </c>
      <c r="I455">
        <v>0</v>
      </c>
      <c r="J455">
        <v>100</v>
      </c>
      <c r="K455">
        <v>0</v>
      </c>
      <c r="L455">
        <v>10</v>
      </c>
      <c r="M455">
        <v>10</v>
      </c>
      <c r="N455">
        <v>100</v>
      </c>
      <c r="O455" t="s">
        <v>3673</v>
      </c>
      <c r="P455" t="s">
        <v>3674</v>
      </c>
      <c r="Q455" s="5" t="str">
        <f>HYPERLINK(Table6[[#This Row],[url]])</f>
        <v>https://s3.amazonaws.com/FrackFinder/Tadpole/Greene/2010/2010_X-080.4949_Y0039.7403.png</v>
      </c>
      <c r="S455">
        <f>IF(LEFT(Table6[[#This Row],[answer1]])=Table6[[#This Row],[MY ANSWER]],0,1)</f>
        <v>1</v>
      </c>
    </row>
    <row r="456" spans="1:19" x14ac:dyDescent="0.25">
      <c r="A456">
        <v>280007</v>
      </c>
      <c r="B456" t="s">
        <v>3655</v>
      </c>
      <c r="C456">
        <v>2010</v>
      </c>
      <c r="D456" t="s">
        <v>3565</v>
      </c>
      <c r="E456" t="s">
        <v>3662</v>
      </c>
      <c r="F456" t="s">
        <v>16</v>
      </c>
      <c r="H456">
        <v>10</v>
      </c>
      <c r="I456">
        <v>0</v>
      </c>
      <c r="J456">
        <v>100</v>
      </c>
      <c r="K456">
        <v>0</v>
      </c>
      <c r="L456">
        <v>10</v>
      </c>
      <c r="M456">
        <v>10</v>
      </c>
      <c r="N456">
        <v>100</v>
      </c>
      <c r="O456" t="s">
        <v>3663</v>
      </c>
      <c r="P456" t="s">
        <v>3664</v>
      </c>
      <c r="Q456" s="5" t="str">
        <f>HYPERLINK(Table6[[#This Row],[url]])</f>
        <v>https://s3.amazonaws.com/FrackFinder/Tadpole/Greene/2010/2010_X-080.4952_Y0039.8486.png</v>
      </c>
      <c r="S456">
        <f>IF(LEFT(Table6[[#This Row],[answer1]])=Table6[[#This Row],[MY ANSWER]],0,1)</f>
        <v>1</v>
      </c>
    </row>
    <row r="457" spans="1:19" x14ac:dyDescent="0.25">
      <c r="A457">
        <v>279986</v>
      </c>
      <c r="B457" t="s">
        <v>3585</v>
      </c>
      <c r="C457">
        <v>2010</v>
      </c>
      <c r="D457" t="s">
        <v>3565</v>
      </c>
      <c r="E457" t="s">
        <v>3592</v>
      </c>
      <c r="F457" t="s">
        <v>16</v>
      </c>
      <c r="H457">
        <v>10</v>
      </c>
      <c r="I457">
        <v>0</v>
      </c>
      <c r="J457">
        <v>100</v>
      </c>
      <c r="K457">
        <v>0</v>
      </c>
      <c r="L457">
        <v>10</v>
      </c>
      <c r="M457">
        <v>10</v>
      </c>
      <c r="N457">
        <v>100</v>
      </c>
      <c r="O457" t="s">
        <v>3593</v>
      </c>
      <c r="P457" t="s">
        <v>3594</v>
      </c>
      <c r="Q457" s="5" t="str">
        <f>HYPERLINK(Table6[[#This Row],[url]])</f>
        <v>https://s3.amazonaws.com/FrackFinder/Tadpole/Greene/2010/2010_X-080.5018_Y0039.8022.png</v>
      </c>
      <c r="S457">
        <f>IF(LEFT(Table6[[#This Row],[answer1]])=Table6[[#This Row],[MY ANSWER]],0,1)</f>
        <v>1</v>
      </c>
    </row>
    <row r="458" spans="1:19" x14ac:dyDescent="0.25">
      <c r="A458">
        <v>279963</v>
      </c>
      <c r="B458" t="s">
        <v>3512</v>
      </c>
      <c r="C458">
        <v>2005</v>
      </c>
      <c r="D458" t="s">
        <v>3513</v>
      </c>
      <c r="E458" t="s">
        <v>3514</v>
      </c>
      <c r="F458" t="s">
        <v>16</v>
      </c>
      <c r="H458">
        <v>10</v>
      </c>
      <c r="I458">
        <v>0</v>
      </c>
      <c r="J458">
        <v>100</v>
      </c>
      <c r="K458">
        <v>0</v>
      </c>
      <c r="L458">
        <v>10</v>
      </c>
      <c r="M458">
        <v>10</v>
      </c>
      <c r="N458">
        <v>100</v>
      </c>
      <c r="O458" t="s">
        <v>3515</v>
      </c>
      <c r="P458" t="s">
        <v>3516</v>
      </c>
      <c r="Q458" s="5" t="str">
        <f>HYPERLINK(Table6[[#This Row],[url]])</f>
        <v>https://s3.amazonaws.com/FrackFinder/Tadpole/Huntingdon/2005/2005_X-078.1024_Y0040.2459.png</v>
      </c>
      <c r="S458">
        <f>IF(LEFT(Table6[[#This Row],[answer1]])=Table6[[#This Row],[MY ANSWER]],0,1)</f>
        <v>1</v>
      </c>
    </row>
    <row r="459" spans="1:19" x14ac:dyDescent="0.25">
      <c r="A459">
        <v>279964</v>
      </c>
      <c r="B459" t="s">
        <v>3512</v>
      </c>
      <c r="C459">
        <v>2008</v>
      </c>
      <c r="D459" t="s">
        <v>3513</v>
      </c>
      <c r="E459" t="s">
        <v>3517</v>
      </c>
      <c r="F459" t="s">
        <v>16</v>
      </c>
      <c r="H459">
        <v>10</v>
      </c>
      <c r="I459">
        <v>0</v>
      </c>
      <c r="J459">
        <v>100</v>
      </c>
      <c r="K459">
        <v>0</v>
      </c>
      <c r="L459">
        <v>10</v>
      </c>
      <c r="M459">
        <v>10</v>
      </c>
      <c r="N459">
        <v>100</v>
      </c>
      <c r="O459" t="s">
        <v>3518</v>
      </c>
      <c r="P459" t="s">
        <v>3519</v>
      </c>
      <c r="Q459" s="5" t="str">
        <f>HYPERLINK(Table6[[#This Row],[url]])</f>
        <v>https://s3.amazonaws.com/FrackFinder/Tadpole/Huntingdon/2008/2008_X-078.1024_Y0040.2459.png</v>
      </c>
      <c r="S459">
        <f>IF(LEFT(Table6[[#This Row],[answer1]])=Table6[[#This Row],[MY ANSWER]],0,1)</f>
        <v>1</v>
      </c>
    </row>
    <row r="460" spans="1:19" x14ac:dyDescent="0.25">
      <c r="A460">
        <v>279965</v>
      </c>
      <c r="B460" t="s">
        <v>3512</v>
      </c>
      <c r="C460">
        <v>2010</v>
      </c>
      <c r="D460" t="s">
        <v>3513</v>
      </c>
      <c r="E460" t="s">
        <v>3520</v>
      </c>
      <c r="F460" t="s">
        <v>16</v>
      </c>
      <c r="H460">
        <v>10</v>
      </c>
      <c r="I460">
        <v>0</v>
      </c>
      <c r="J460">
        <v>100</v>
      </c>
      <c r="K460">
        <v>0</v>
      </c>
      <c r="L460">
        <v>10</v>
      </c>
      <c r="M460">
        <v>10</v>
      </c>
      <c r="N460">
        <v>100</v>
      </c>
      <c r="O460" t="s">
        <v>3521</v>
      </c>
      <c r="P460" t="s">
        <v>3522</v>
      </c>
      <c r="Q460" s="5" t="str">
        <f>HYPERLINK(Table6[[#This Row],[url]])</f>
        <v>https://s3.amazonaws.com/FrackFinder/Tadpole/Huntingdon/2010/2010_X-078.1024_Y0040.2459.png</v>
      </c>
      <c r="S460">
        <f>IF(LEFT(Table6[[#This Row],[answer1]])=Table6[[#This Row],[MY ANSWER]],0,1)</f>
        <v>1</v>
      </c>
    </row>
    <row r="461" spans="1:19" x14ac:dyDescent="0.25">
      <c r="A461">
        <v>280170</v>
      </c>
      <c r="B461" t="s">
        <v>4206</v>
      </c>
      <c r="C461">
        <v>2005</v>
      </c>
      <c r="D461" t="s">
        <v>3936</v>
      </c>
      <c r="E461" t="s">
        <v>4207</v>
      </c>
      <c r="F461" t="s">
        <v>16</v>
      </c>
      <c r="H461">
        <v>11</v>
      </c>
      <c r="I461">
        <v>0</v>
      </c>
      <c r="J461">
        <v>100</v>
      </c>
      <c r="K461">
        <v>0</v>
      </c>
      <c r="L461">
        <v>11</v>
      </c>
      <c r="M461">
        <v>10</v>
      </c>
      <c r="N461">
        <v>110</v>
      </c>
      <c r="O461" t="s">
        <v>4208</v>
      </c>
      <c r="P461" t="s">
        <v>4209</v>
      </c>
      <c r="Q461" s="5" t="str">
        <f>HYPERLINK(Table6[[#This Row],[url]])</f>
        <v>https://s3.amazonaws.com/FrackFinder/Tadpole/Lawrence/2005/2005_X-080.4076_Y0041.0687.png</v>
      </c>
      <c r="S461">
        <f>IF(LEFT(Table6[[#This Row],[answer1]])=Table6[[#This Row],[MY ANSWER]],0,1)</f>
        <v>1</v>
      </c>
    </row>
    <row r="462" spans="1:19" x14ac:dyDescent="0.25">
      <c r="A462">
        <v>280155</v>
      </c>
      <c r="B462" t="s">
        <v>4156</v>
      </c>
      <c r="C462">
        <v>2005</v>
      </c>
      <c r="D462" t="s">
        <v>3936</v>
      </c>
      <c r="E462" t="s">
        <v>4157</v>
      </c>
      <c r="F462" t="s">
        <v>16</v>
      </c>
      <c r="H462">
        <v>11</v>
      </c>
      <c r="I462">
        <v>0</v>
      </c>
      <c r="J462">
        <v>100</v>
      </c>
      <c r="K462">
        <v>0</v>
      </c>
      <c r="L462">
        <v>11</v>
      </c>
      <c r="M462">
        <v>10</v>
      </c>
      <c r="N462">
        <v>110</v>
      </c>
      <c r="O462" t="s">
        <v>4158</v>
      </c>
      <c r="P462" t="s">
        <v>4159</v>
      </c>
      <c r="Q462" s="5" t="str">
        <f>HYPERLINK(Table6[[#This Row],[url]])</f>
        <v>https://s3.amazonaws.com/FrackFinder/Tadpole/Lawrence/2005/2005_X-080.4114_Y0040.8929.png</v>
      </c>
      <c r="S462">
        <f>IF(LEFT(Table6[[#This Row],[answer1]])=Table6[[#This Row],[MY ANSWER]],0,1)</f>
        <v>1</v>
      </c>
    </row>
    <row r="463" spans="1:19" x14ac:dyDescent="0.25">
      <c r="A463">
        <v>280107</v>
      </c>
      <c r="B463" t="s">
        <v>3996</v>
      </c>
      <c r="C463">
        <v>2005</v>
      </c>
      <c r="D463" t="s">
        <v>3936</v>
      </c>
      <c r="E463" t="s">
        <v>3997</v>
      </c>
      <c r="F463" t="s">
        <v>16</v>
      </c>
      <c r="H463">
        <v>10</v>
      </c>
      <c r="I463">
        <v>0</v>
      </c>
      <c r="J463">
        <v>100</v>
      </c>
      <c r="K463">
        <v>0</v>
      </c>
      <c r="L463">
        <v>10</v>
      </c>
      <c r="M463">
        <v>10</v>
      </c>
      <c r="N463">
        <v>100</v>
      </c>
      <c r="O463" t="s">
        <v>3998</v>
      </c>
      <c r="P463" t="s">
        <v>3999</v>
      </c>
      <c r="Q463" s="5" t="str">
        <f>HYPERLINK(Table6[[#This Row],[url]])</f>
        <v>https://s3.amazonaws.com/FrackFinder/Tadpole/Lawrence/2005/2005_X-080.4324_Y0040.9911.png</v>
      </c>
      <c r="S463">
        <f>IF(LEFT(Table6[[#This Row],[answer1]])=Table6[[#This Row],[MY ANSWER]],0,1)</f>
        <v>1</v>
      </c>
    </row>
    <row r="464" spans="1:19" x14ac:dyDescent="0.25">
      <c r="A464">
        <v>280089</v>
      </c>
      <c r="B464" t="s">
        <v>3935</v>
      </c>
      <c r="C464">
        <v>2005</v>
      </c>
      <c r="D464" t="s">
        <v>3936</v>
      </c>
      <c r="E464" t="s">
        <v>3937</v>
      </c>
      <c r="F464" t="s">
        <v>16</v>
      </c>
      <c r="H464">
        <v>10</v>
      </c>
      <c r="I464">
        <v>0</v>
      </c>
      <c r="J464">
        <v>100</v>
      </c>
      <c r="K464">
        <v>0</v>
      </c>
      <c r="L464">
        <v>10</v>
      </c>
      <c r="M464">
        <v>10</v>
      </c>
      <c r="N464">
        <v>100</v>
      </c>
      <c r="O464" t="s">
        <v>3938</v>
      </c>
      <c r="P464" t="s">
        <v>3939</v>
      </c>
      <c r="Q464" s="5" t="str">
        <f>HYPERLINK(Table6[[#This Row],[url]])</f>
        <v>https://s3.amazonaws.com/FrackFinder/Tadpole/Lawrence/2005/2005_X-080.4470_Y0041.0106.png</v>
      </c>
      <c r="S464">
        <f>IF(LEFT(Table6[[#This Row],[answer1]])=Table6[[#This Row],[MY ANSWER]],0,1)</f>
        <v>1</v>
      </c>
    </row>
    <row r="465" spans="1:19" x14ac:dyDescent="0.25">
      <c r="A465">
        <v>280171</v>
      </c>
      <c r="B465" t="s">
        <v>4206</v>
      </c>
      <c r="C465">
        <v>2008</v>
      </c>
      <c r="D465" t="s">
        <v>3936</v>
      </c>
      <c r="E465" t="s">
        <v>4210</v>
      </c>
      <c r="F465" t="s">
        <v>16</v>
      </c>
      <c r="H465">
        <v>11</v>
      </c>
      <c r="I465">
        <v>0</v>
      </c>
      <c r="J465">
        <v>100</v>
      </c>
      <c r="K465">
        <v>0</v>
      </c>
      <c r="L465">
        <v>11</v>
      </c>
      <c r="M465">
        <v>10</v>
      </c>
      <c r="N465">
        <v>110</v>
      </c>
      <c r="O465" t="s">
        <v>4211</v>
      </c>
      <c r="P465" t="s">
        <v>4212</v>
      </c>
      <c r="Q465" s="5" t="str">
        <f>HYPERLINK(Table6[[#This Row],[url]])</f>
        <v>https://s3.amazonaws.com/FrackFinder/Tadpole/Lawrence/2008/2008_X-080.4076_Y0041.0687.png</v>
      </c>
      <c r="S465">
        <f>IF(LEFT(Table6[[#This Row],[answer1]])=Table6[[#This Row],[MY ANSWER]],0,1)</f>
        <v>1</v>
      </c>
    </row>
    <row r="466" spans="1:19" x14ac:dyDescent="0.25">
      <c r="A466">
        <v>280156</v>
      </c>
      <c r="B466" t="s">
        <v>4156</v>
      </c>
      <c r="C466">
        <v>2008</v>
      </c>
      <c r="D466" t="s">
        <v>3936</v>
      </c>
      <c r="E466" t="s">
        <v>4160</v>
      </c>
      <c r="F466" t="s">
        <v>16</v>
      </c>
      <c r="H466">
        <v>11</v>
      </c>
      <c r="I466">
        <v>0</v>
      </c>
      <c r="J466">
        <v>100</v>
      </c>
      <c r="K466">
        <v>0</v>
      </c>
      <c r="L466">
        <v>11</v>
      </c>
      <c r="M466">
        <v>10</v>
      </c>
      <c r="N466">
        <v>110</v>
      </c>
      <c r="O466" t="s">
        <v>4161</v>
      </c>
      <c r="P466" t="s">
        <v>4162</v>
      </c>
      <c r="Q466" s="5" t="str">
        <f>HYPERLINK(Table6[[#This Row],[url]])</f>
        <v>https://s3.amazonaws.com/FrackFinder/Tadpole/Lawrence/2008/2008_X-080.4114_Y0040.8929.png</v>
      </c>
      <c r="S466">
        <f>IF(LEFT(Table6[[#This Row],[answer1]])=Table6[[#This Row],[MY ANSWER]],0,1)</f>
        <v>1</v>
      </c>
    </row>
    <row r="467" spans="1:19" x14ac:dyDescent="0.25">
      <c r="A467">
        <v>280108</v>
      </c>
      <c r="B467" t="s">
        <v>3996</v>
      </c>
      <c r="C467">
        <v>2008</v>
      </c>
      <c r="D467" t="s">
        <v>3936</v>
      </c>
      <c r="E467" t="s">
        <v>4000</v>
      </c>
      <c r="F467" t="s">
        <v>16</v>
      </c>
      <c r="H467">
        <v>10</v>
      </c>
      <c r="I467">
        <v>0</v>
      </c>
      <c r="J467">
        <v>100</v>
      </c>
      <c r="K467">
        <v>0</v>
      </c>
      <c r="L467">
        <v>10</v>
      </c>
      <c r="M467">
        <v>10</v>
      </c>
      <c r="N467">
        <v>100</v>
      </c>
      <c r="O467" t="s">
        <v>4001</v>
      </c>
      <c r="P467" t="s">
        <v>4002</v>
      </c>
      <c r="Q467" s="5" t="str">
        <f>HYPERLINK(Table6[[#This Row],[url]])</f>
        <v>https://s3.amazonaws.com/FrackFinder/Tadpole/Lawrence/2008/2008_X-080.4324_Y0040.9911.png</v>
      </c>
      <c r="S467">
        <f>IF(LEFT(Table6[[#This Row],[answer1]])=Table6[[#This Row],[MY ANSWER]],0,1)</f>
        <v>1</v>
      </c>
    </row>
    <row r="468" spans="1:19" x14ac:dyDescent="0.25">
      <c r="A468">
        <v>280090</v>
      </c>
      <c r="B468" t="s">
        <v>3935</v>
      </c>
      <c r="C468">
        <v>2008</v>
      </c>
      <c r="D468" t="s">
        <v>3936</v>
      </c>
      <c r="E468" t="s">
        <v>3940</v>
      </c>
      <c r="F468" t="s">
        <v>16</v>
      </c>
      <c r="H468">
        <v>10</v>
      </c>
      <c r="I468">
        <v>0</v>
      </c>
      <c r="J468">
        <v>100</v>
      </c>
      <c r="K468">
        <v>0</v>
      </c>
      <c r="L468">
        <v>10</v>
      </c>
      <c r="M468">
        <v>10</v>
      </c>
      <c r="N468">
        <v>100</v>
      </c>
      <c r="O468" t="s">
        <v>3941</v>
      </c>
      <c r="P468" t="s">
        <v>3942</v>
      </c>
      <c r="Q468" s="5" t="str">
        <f>HYPERLINK(Table6[[#This Row],[url]])</f>
        <v>https://s3.amazonaws.com/FrackFinder/Tadpole/Lawrence/2008/2008_X-080.4470_Y0041.0106.png</v>
      </c>
      <c r="S468">
        <f>IF(LEFT(Table6[[#This Row],[answer1]])=Table6[[#This Row],[MY ANSWER]],0,1)</f>
        <v>1</v>
      </c>
    </row>
    <row r="469" spans="1:19" x14ac:dyDescent="0.25">
      <c r="A469">
        <v>280172</v>
      </c>
      <c r="B469" t="s">
        <v>4206</v>
      </c>
      <c r="C469">
        <v>2010</v>
      </c>
      <c r="D469" t="s">
        <v>3936</v>
      </c>
      <c r="E469" t="s">
        <v>4213</v>
      </c>
      <c r="F469" t="s">
        <v>16</v>
      </c>
      <c r="H469">
        <v>10</v>
      </c>
      <c r="I469">
        <v>0</v>
      </c>
      <c r="J469">
        <v>100</v>
      </c>
      <c r="K469">
        <v>0</v>
      </c>
      <c r="L469">
        <v>10</v>
      </c>
      <c r="M469">
        <v>10</v>
      </c>
      <c r="N469">
        <v>100</v>
      </c>
      <c r="O469" t="s">
        <v>4214</v>
      </c>
      <c r="P469" t="s">
        <v>4215</v>
      </c>
      <c r="Q469" s="5" t="str">
        <f>HYPERLINK(Table6[[#This Row],[url]])</f>
        <v>https://s3.amazonaws.com/FrackFinder/Tadpole/Lawrence/2010/2010_X-080.4076_Y0041.0687.png</v>
      </c>
      <c r="S469">
        <f>IF(LEFT(Table6[[#This Row],[answer1]])=Table6[[#This Row],[MY ANSWER]],0,1)</f>
        <v>1</v>
      </c>
    </row>
    <row r="470" spans="1:19" x14ac:dyDescent="0.25">
      <c r="A470">
        <v>280157</v>
      </c>
      <c r="B470" t="s">
        <v>4156</v>
      </c>
      <c r="C470">
        <v>2010</v>
      </c>
      <c r="D470" t="s">
        <v>3936</v>
      </c>
      <c r="E470" t="s">
        <v>4163</v>
      </c>
      <c r="F470" t="s">
        <v>16</v>
      </c>
      <c r="H470">
        <v>11</v>
      </c>
      <c r="I470">
        <v>0</v>
      </c>
      <c r="J470">
        <v>100</v>
      </c>
      <c r="K470">
        <v>0</v>
      </c>
      <c r="L470">
        <v>11</v>
      </c>
      <c r="M470">
        <v>10</v>
      </c>
      <c r="N470">
        <v>110</v>
      </c>
      <c r="O470" t="s">
        <v>4164</v>
      </c>
      <c r="P470" t="s">
        <v>4165</v>
      </c>
      <c r="Q470" s="5" t="str">
        <f>HYPERLINK(Table6[[#This Row],[url]])</f>
        <v>https://s3.amazonaws.com/FrackFinder/Tadpole/Lawrence/2010/2010_X-080.4114_Y0040.8929.png</v>
      </c>
      <c r="S470">
        <f>IF(LEFT(Table6[[#This Row],[answer1]])=Table6[[#This Row],[MY ANSWER]],0,1)</f>
        <v>1</v>
      </c>
    </row>
    <row r="471" spans="1:19" x14ac:dyDescent="0.25">
      <c r="A471">
        <v>280109</v>
      </c>
      <c r="B471" t="s">
        <v>3996</v>
      </c>
      <c r="C471">
        <v>2010</v>
      </c>
      <c r="D471" t="s">
        <v>3936</v>
      </c>
      <c r="E471" t="s">
        <v>4003</v>
      </c>
      <c r="F471" t="s">
        <v>16</v>
      </c>
      <c r="H471">
        <v>10</v>
      </c>
      <c r="I471">
        <v>0</v>
      </c>
      <c r="J471">
        <v>100</v>
      </c>
      <c r="K471">
        <v>0</v>
      </c>
      <c r="L471">
        <v>10</v>
      </c>
      <c r="M471">
        <v>10</v>
      </c>
      <c r="N471">
        <v>100</v>
      </c>
      <c r="O471" t="s">
        <v>4004</v>
      </c>
      <c r="P471" t="s">
        <v>4005</v>
      </c>
      <c r="Q471" s="5" t="str">
        <f>HYPERLINK(Table6[[#This Row],[url]])</f>
        <v>https://s3.amazonaws.com/FrackFinder/Tadpole/Lawrence/2010/2010_X-080.4324_Y0040.9911.png</v>
      </c>
      <c r="S471">
        <f>IF(LEFT(Table6[[#This Row],[answer1]])=Table6[[#This Row],[MY ANSWER]],0,1)</f>
        <v>1</v>
      </c>
    </row>
    <row r="472" spans="1:19" x14ac:dyDescent="0.25">
      <c r="A472">
        <v>280091</v>
      </c>
      <c r="B472" t="s">
        <v>3935</v>
      </c>
      <c r="C472">
        <v>2010</v>
      </c>
      <c r="D472" t="s">
        <v>3936</v>
      </c>
      <c r="E472" t="s">
        <v>3943</v>
      </c>
      <c r="F472" t="s">
        <v>16</v>
      </c>
      <c r="H472">
        <v>10</v>
      </c>
      <c r="I472">
        <v>0</v>
      </c>
      <c r="J472">
        <v>100</v>
      </c>
      <c r="K472">
        <v>0</v>
      </c>
      <c r="L472">
        <v>10</v>
      </c>
      <c r="M472">
        <v>10</v>
      </c>
      <c r="N472">
        <v>100</v>
      </c>
      <c r="O472" t="s">
        <v>3944</v>
      </c>
      <c r="P472" t="s">
        <v>3945</v>
      </c>
      <c r="Q472" s="5" t="str">
        <f>HYPERLINK(Table6[[#This Row],[url]])</f>
        <v>https://s3.amazonaws.com/FrackFinder/Tadpole/Lawrence/2010/2010_X-080.4470_Y0041.0106.png</v>
      </c>
      <c r="S472">
        <f>IF(LEFT(Table6[[#This Row],[answer1]])=Table6[[#This Row],[MY ANSWER]],0,1)</f>
        <v>1</v>
      </c>
    </row>
    <row r="473" spans="1:19" x14ac:dyDescent="0.25">
      <c r="A473">
        <v>278707</v>
      </c>
      <c r="B473" t="s">
        <v>56</v>
      </c>
      <c r="C473">
        <v>2005</v>
      </c>
      <c r="D473" t="s">
        <v>20</v>
      </c>
      <c r="E473" t="s">
        <v>57</v>
      </c>
      <c r="F473" t="s">
        <v>16</v>
      </c>
      <c r="H473">
        <v>10</v>
      </c>
      <c r="I473">
        <v>0</v>
      </c>
      <c r="J473">
        <v>100</v>
      </c>
      <c r="K473">
        <v>0</v>
      </c>
      <c r="L473">
        <v>10</v>
      </c>
      <c r="M473">
        <v>10</v>
      </c>
      <c r="N473">
        <v>100</v>
      </c>
      <c r="O473" t="s">
        <v>58</v>
      </c>
      <c r="P473" t="s">
        <v>59</v>
      </c>
      <c r="Q473" s="5" t="str">
        <f>HYPERLINK(Table6[[#This Row],[url]])</f>
        <v>https://s3.amazonaws.com/FrackFinder/Tadpole/Potter/2005/2005_X-077.6034_Y0041.6853.png</v>
      </c>
      <c r="S473">
        <f>IF(LEFT(Table6[[#This Row],[answer1]])=Table6[[#This Row],[MY ANSWER]],0,1)</f>
        <v>1</v>
      </c>
    </row>
    <row r="474" spans="1:19" x14ac:dyDescent="0.25">
      <c r="A474">
        <v>278705</v>
      </c>
      <c r="B474" t="s">
        <v>49</v>
      </c>
      <c r="C474">
        <v>2005</v>
      </c>
      <c r="D474" t="s">
        <v>20</v>
      </c>
      <c r="E474" t="s">
        <v>50</v>
      </c>
      <c r="F474" t="s">
        <v>16</v>
      </c>
      <c r="H474">
        <v>10</v>
      </c>
      <c r="I474">
        <v>0</v>
      </c>
      <c r="J474">
        <v>100</v>
      </c>
      <c r="K474">
        <v>0</v>
      </c>
      <c r="L474">
        <v>10</v>
      </c>
      <c r="M474">
        <v>10</v>
      </c>
      <c r="N474">
        <v>100</v>
      </c>
      <c r="O474" t="s">
        <v>51</v>
      </c>
      <c r="P474" t="s">
        <v>52</v>
      </c>
      <c r="Q474" s="5" t="str">
        <f>HYPERLINK(Table6[[#This Row],[url]])</f>
        <v>https://s3.amazonaws.com/FrackFinder/Tadpole/Potter/2005/2005_X-077.6061_Y0041.6734.png</v>
      </c>
      <c r="S474">
        <f>IF(LEFT(Table6[[#This Row],[answer1]])=Table6[[#This Row],[MY ANSWER]],0,1)</f>
        <v>1</v>
      </c>
    </row>
    <row r="475" spans="1:19" x14ac:dyDescent="0.25">
      <c r="A475">
        <v>278703</v>
      </c>
      <c r="B475" t="s">
        <v>42</v>
      </c>
      <c r="C475">
        <v>2005</v>
      </c>
      <c r="D475" t="s">
        <v>20</v>
      </c>
      <c r="E475" t="s">
        <v>43</v>
      </c>
      <c r="F475" t="s">
        <v>16</v>
      </c>
      <c r="H475">
        <v>10</v>
      </c>
      <c r="I475">
        <v>0</v>
      </c>
      <c r="J475">
        <v>100</v>
      </c>
      <c r="K475">
        <v>0</v>
      </c>
      <c r="L475">
        <v>10</v>
      </c>
      <c r="M475">
        <v>10</v>
      </c>
      <c r="N475">
        <v>100</v>
      </c>
      <c r="O475" t="s">
        <v>44</v>
      </c>
      <c r="P475" t="s">
        <v>45</v>
      </c>
      <c r="Q475" s="5" t="str">
        <f>HYPERLINK(Table6[[#This Row],[url]])</f>
        <v>https://s3.amazonaws.com/FrackFinder/Tadpole/Potter/2005/2005_X-077.6146_Y0041.6682.png</v>
      </c>
      <c r="S475">
        <f>IF(LEFT(Table6[[#This Row],[answer1]])=Table6[[#This Row],[MY ANSWER]],0,1)</f>
        <v>1</v>
      </c>
    </row>
    <row r="476" spans="1:19" x14ac:dyDescent="0.25">
      <c r="A476">
        <v>278701</v>
      </c>
      <c r="B476" t="s">
        <v>35</v>
      </c>
      <c r="C476">
        <v>2005</v>
      </c>
      <c r="D476" t="s">
        <v>20</v>
      </c>
      <c r="E476" t="s">
        <v>36</v>
      </c>
      <c r="F476" t="s">
        <v>16</v>
      </c>
      <c r="H476">
        <v>10</v>
      </c>
      <c r="I476">
        <v>0</v>
      </c>
      <c r="J476">
        <v>100</v>
      </c>
      <c r="K476">
        <v>0</v>
      </c>
      <c r="L476">
        <v>10</v>
      </c>
      <c r="M476">
        <v>10</v>
      </c>
      <c r="N476">
        <v>100</v>
      </c>
      <c r="O476" t="s">
        <v>37</v>
      </c>
      <c r="P476" t="s">
        <v>38</v>
      </c>
      <c r="Q476" s="5" t="str">
        <f>HYPERLINK(Table6[[#This Row],[url]])</f>
        <v>https://s3.amazonaws.com/FrackFinder/Tadpole/Potter/2005/2005_X-077.6306_Y0041.9495.png</v>
      </c>
      <c r="S476">
        <f>IF(LEFT(Table6[[#This Row],[answer1]])=Table6[[#This Row],[MY ANSWER]],0,1)</f>
        <v>1</v>
      </c>
    </row>
    <row r="477" spans="1:19" x14ac:dyDescent="0.25">
      <c r="A477">
        <v>278697</v>
      </c>
      <c r="B477" t="s">
        <v>21</v>
      </c>
      <c r="C477">
        <v>2005</v>
      </c>
      <c r="D477" t="s">
        <v>20</v>
      </c>
      <c r="E477" t="s">
        <v>22</v>
      </c>
      <c r="F477" t="s">
        <v>16</v>
      </c>
      <c r="H477">
        <v>10</v>
      </c>
      <c r="I477">
        <v>0</v>
      </c>
      <c r="J477">
        <v>100</v>
      </c>
      <c r="K477">
        <v>0</v>
      </c>
      <c r="L477">
        <v>10</v>
      </c>
      <c r="M477">
        <v>10</v>
      </c>
      <c r="N477">
        <v>100</v>
      </c>
      <c r="O477" t="s">
        <v>23</v>
      </c>
      <c r="P477" t="s">
        <v>24</v>
      </c>
      <c r="Q477" s="5" t="str">
        <f>HYPERLINK(Table6[[#This Row],[url]])</f>
        <v>https://s3.amazonaws.com/FrackFinder/Tadpole/Potter/2005/2005_X-077.6510_Y0041.6546.png</v>
      </c>
      <c r="S477">
        <f>IF(LEFT(Table6[[#This Row],[answer1]])=Table6[[#This Row],[MY ANSWER]],0,1)</f>
        <v>1</v>
      </c>
    </row>
    <row r="478" spans="1:19" x14ac:dyDescent="0.25">
      <c r="A478">
        <v>278706</v>
      </c>
      <c r="B478" t="s">
        <v>49</v>
      </c>
      <c r="C478">
        <v>2008</v>
      </c>
      <c r="D478" t="s">
        <v>20</v>
      </c>
      <c r="E478" t="s">
        <v>53</v>
      </c>
      <c r="F478" t="s">
        <v>16</v>
      </c>
      <c r="H478">
        <v>10</v>
      </c>
      <c r="I478">
        <v>0</v>
      </c>
      <c r="J478">
        <v>100</v>
      </c>
      <c r="K478">
        <v>0</v>
      </c>
      <c r="L478">
        <v>10</v>
      </c>
      <c r="M478">
        <v>10</v>
      </c>
      <c r="N478">
        <v>100</v>
      </c>
      <c r="O478" t="s">
        <v>54</v>
      </c>
      <c r="P478" t="s">
        <v>55</v>
      </c>
      <c r="Q478" s="5" t="str">
        <f>HYPERLINK(Table6[[#This Row],[url]])</f>
        <v>https://s3.amazonaws.com/FrackFinder/Tadpole/Potter/2008/2008_X-077.6061_Y0041.6734.png</v>
      </c>
      <c r="S478">
        <f>IF(LEFT(Table6[[#This Row],[answer1]])=Table6[[#This Row],[MY ANSWER]],0,1)</f>
        <v>1</v>
      </c>
    </row>
    <row r="479" spans="1:19" x14ac:dyDescent="0.25">
      <c r="A479">
        <v>278704</v>
      </c>
      <c r="B479" t="s">
        <v>42</v>
      </c>
      <c r="C479">
        <v>2008</v>
      </c>
      <c r="D479" t="s">
        <v>20</v>
      </c>
      <c r="E479" t="s">
        <v>46</v>
      </c>
      <c r="F479" t="s">
        <v>16</v>
      </c>
      <c r="H479">
        <v>10</v>
      </c>
      <c r="I479">
        <v>0</v>
      </c>
      <c r="J479">
        <v>100</v>
      </c>
      <c r="K479">
        <v>0</v>
      </c>
      <c r="L479">
        <v>10</v>
      </c>
      <c r="M479">
        <v>10</v>
      </c>
      <c r="N479">
        <v>100</v>
      </c>
      <c r="O479" t="s">
        <v>47</v>
      </c>
      <c r="P479" t="s">
        <v>48</v>
      </c>
      <c r="Q479" s="5" t="str">
        <f>HYPERLINK(Table6[[#This Row],[url]])</f>
        <v>https://s3.amazonaws.com/FrackFinder/Tadpole/Potter/2008/2008_X-077.6146_Y0041.6682.png</v>
      </c>
      <c r="S479">
        <f>IF(LEFT(Table6[[#This Row],[answer1]])=Table6[[#This Row],[MY ANSWER]],0,1)</f>
        <v>1</v>
      </c>
    </row>
    <row r="480" spans="1:19" x14ac:dyDescent="0.25">
      <c r="A480">
        <v>278702</v>
      </c>
      <c r="B480" t="s">
        <v>35</v>
      </c>
      <c r="C480">
        <v>2008</v>
      </c>
      <c r="D480" t="s">
        <v>20</v>
      </c>
      <c r="E480" t="s">
        <v>39</v>
      </c>
      <c r="F480" t="s">
        <v>16</v>
      </c>
      <c r="H480">
        <v>10</v>
      </c>
      <c r="I480">
        <v>0</v>
      </c>
      <c r="J480">
        <v>100</v>
      </c>
      <c r="K480">
        <v>0</v>
      </c>
      <c r="L480">
        <v>10</v>
      </c>
      <c r="M480">
        <v>10</v>
      </c>
      <c r="N480">
        <v>100</v>
      </c>
      <c r="O480" t="s">
        <v>40</v>
      </c>
      <c r="P480" t="s">
        <v>41</v>
      </c>
      <c r="Q480" s="5" t="str">
        <f>HYPERLINK(Table6[[#This Row],[url]])</f>
        <v>https://s3.amazonaws.com/FrackFinder/Tadpole/Potter/2008/2008_X-077.6306_Y0041.9495.png</v>
      </c>
      <c r="S480">
        <f>IF(LEFT(Table6[[#This Row],[answer1]])=Table6[[#This Row],[MY ANSWER]],0,1)</f>
        <v>1</v>
      </c>
    </row>
    <row r="481" spans="1:19" x14ac:dyDescent="0.25">
      <c r="A481">
        <v>278698</v>
      </c>
      <c r="B481" t="s">
        <v>21</v>
      </c>
      <c r="C481">
        <v>2008</v>
      </c>
      <c r="D481" t="s">
        <v>20</v>
      </c>
      <c r="E481" t="s">
        <v>25</v>
      </c>
      <c r="F481" t="s">
        <v>16</v>
      </c>
      <c r="H481">
        <v>10</v>
      </c>
      <c r="I481">
        <v>0</v>
      </c>
      <c r="J481">
        <v>100</v>
      </c>
      <c r="K481">
        <v>0</v>
      </c>
      <c r="L481">
        <v>10</v>
      </c>
      <c r="M481">
        <v>10</v>
      </c>
      <c r="N481">
        <v>100</v>
      </c>
      <c r="O481" t="s">
        <v>26</v>
      </c>
      <c r="P481" t="s">
        <v>27</v>
      </c>
      <c r="Q481" s="5" t="str">
        <f>HYPERLINK(Table6[[#This Row],[url]])</f>
        <v>https://s3.amazonaws.com/FrackFinder/Tadpole/Potter/2008/2008_X-077.6510_Y0041.6546.png</v>
      </c>
      <c r="S481">
        <f>IF(LEFT(Table6[[#This Row],[answer1]])=Table6[[#This Row],[MY ANSWER]],0,1)</f>
        <v>1</v>
      </c>
    </row>
    <row r="482" spans="1:19" x14ac:dyDescent="0.25">
      <c r="A482">
        <v>278737</v>
      </c>
      <c r="B482" t="s">
        <v>162</v>
      </c>
      <c r="C482">
        <v>2005</v>
      </c>
      <c r="D482" t="s">
        <v>64</v>
      </c>
      <c r="E482" t="s">
        <v>163</v>
      </c>
      <c r="F482" t="s">
        <v>16</v>
      </c>
      <c r="H482">
        <v>10</v>
      </c>
      <c r="I482">
        <v>0</v>
      </c>
      <c r="J482">
        <v>100</v>
      </c>
      <c r="K482">
        <v>0</v>
      </c>
      <c r="L482">
        <v>10</v>
      </c>
      <c r="M482">
        <v>10</v>
      </c>
      <c r="N482">
        <v>100</v>
      </c>
      <c r="O482" t="s">
        <v>164</v>
      </c>
      <c r="P482" t="s">
        <v>165</v>
      </c>
      <c r="Q482" s="5" t="str">
        <f>HYPERLINK(Table6[[#This Row],[url]])</f>
        <v>https://s3.amazonaws.com/FrackFinder/Tadpole/Somerset/2005/2005_X-078.7620_Y0040.1314.png</v>
      </c>
      <c r="S482">
        <f>IF(LEFT(Table6[[#This Row],[answer1]])=Table6[[#This Row],[MY ANSWER]],0,1)</f>
        <v>1</v>
      </c>
    </row>
    <row r="483" spans="1:19" x14ac:dyDescent="0.25">
      <c r="A483">
        <v>278735</v>
      </c>
      <c r="B483" t="s">
        <v>155</v>
      </c>
      <c r="C483">
        <v>2005</v>
      </c>
      <c r="D483" t="s">
        <v>64</v>
      </c>
      <c r="E483" t="s">
        <v>156</v>
      </c>
      <c r="F483" t="s">
        <v>16</v>
      </c>
      <c r="H483">
        <v>10</v>
      </c>
      <c r="I483">
        <v>0</v>
      </c>
      <c r="J483">
        <v>100</v>
      </c>
      <c r="K483">
        <v>0</v>
      </c>
      <c r="L483">
        <v>10</v>
      </c>
      <c r="M483">
        <v>10</v>
      </c>
      <c r="N483">
        <v>100</v>
      </c>
      <c r="O483" t="s">
        <v>157</v>
      </c>
      <c r="P483" t="s">
        <v>158</v>
      </c>
      <c r="Q483" s="5" t="str">
        <f>HYPERLINK(Table6[[#This Row],[url]])</f>
        <v>https://s3.amazonaws.com/FrackFinder/Tadpole/Somerset/2005/2005_X-078.7758_Y0039.9283.png</v>
      </c>
      <c r="S483">
        <f>IF(LEFT(Table6[[#This Row],[answer1]])=Table6[[#This Row],[MY ANSWER]],0,1)</f>
        <v>1</v>
      </c>
    </row>
    <row r="484" spans="1:19" x14ac:dyDescent="0.25">
      <c r="A484">
        <v>278733</v>
      </c>
      <c r="B484" t="s">
        <v>148</v>
      </c>
      <c r="C484">
        <v>2005</v>
      </c>
      <c r="D484" t="s">
        <v>64</v>
      </c>
      <c r="E484" t="s">
        <v>149</v>
      </c>
      <c r="F484" t="s">
        <v>16</v>
      </c>
      <c r="H484">
        <v>10</v>
      </c>
      <c r="I484">
        <v>0</v>
      </c>
      <c r="J484">
        <v>100</v>
      </c>
      <c r="K484">
        <v>0</v>
      </c>
      <c r="L484">
        <v>10</v>
      </c>
      <c r="M484">
        <v>10</v>
      </c>
      <c r="N484">
        <v>100</v>
      </c>
      <c r="O484" t="s">
        <v>150</v>
      </c>
      <c r="P484" t="s">
        <v>151</v>
      </c>
      <c r="Q484" s="5" t="str">
        <f>HYPERLINK(Table6[[#This Row],[url]])</f>
        <v>https://s3.amazonaws.com/FrackFinder/Tadpole/Somerset/2005/2005_X-078.8422_Y0039.7547.png</v>
      </c>
      <c r="S484">
        <f>IF(LEFT(Table6[[#This Row],[answer1]])=Table6[[#This Row],[MY ANSWER]],0,1)</f>
        <v>1</v>
      </c>
    </row>
    <row r="485" spans="1:19" x14ac:dyDescent="0.25">
      <c r="A485">
        <v>278731</v>
      </c>
      <c r="B485" t="s">
        <v>141</v>
      </c>
      <c r="C485">
        <v>2005</v>
      </c>
      <c r="D485" t="s">
        <v>64</v>
      </c>
      <c r="E485" t="s">
        <v>142</v>
      </c>
      <c r="F485" t="s">
        <v>16</v>
      </c>
      <c r="H485">
        <v>10</v>
      </c>
      <c r="I485">
        <v>0</v>
      </c>
      <c r="J485">
        <v>100</v>
      </c>
      <c r="K485">
        <v>0</v>
      </c>
      <c r="L485">
        <v>10</v>
      </c>
      <c r="M485">
        <v>10</v>
      </c>
      <c r="N485">
        <v>100</v>
      </c>
      <c r="O485" t="s">
        <v>143</v>
      </c>
      <c r="P485" t="s">
        <v>144</v>
      </c>
      <c r="Q485" s="5" t="str">
        <f>HYPERLINK(Table6[[#This Row],[url]])</f>
        <v>https://s3.amazonaws.com/FrackFinder/Tadpole/Somerset/2005/2005_X-078.8946_Y0039.9450.png</v>
      </c>
      <c r="S485">
        <f>IF(LEFT(Table6[[#This Row],[answer1]])=Table6[[#This Row],[MY ANSWER]],0,1)</f>
        <v>1</v>
      </c>
    </row>
    <row r="486" spans="1:19" x14ac:dyDescent="0.25">
      <c r="A486">
        <v>278729</v>
      </c>
      <c r="B486" t="s">
        <v>134</v>
      </c>
      <c r="C486">
        <v>2005</v>
      </c>
      <c r="D486" t="s">
        <v>64</v>
      </c>
      <c r="E486" t="s">
        <v>135</v>
      </c>
      <c r="F486" t="s">
        <v>16</v>
      </c>
      <c r="H486">
        <v>10</v>
      </c>
      <c r="I486">
        <v>0</v>
      </c>
      <c r="J486">
        <v>100</v>
      </c>
      <c r="K486">
        <v>0</v>
      </c>
      <c r="L486">
        <v>10</v>
      </c>
      <c r="M486">
        <v>10</v>
      </c>
      <c r="N486">
        <v>100</v>
      </c>
      <c r="O486" t="s">
        <v>136</v>
      </c>
      <c r="P486" t="s">
        <v>137</v>
      </c>
      <c r="Q486" s="5" t="str">
        <f>HYPERLINK(Table6[[#This Row],[url]])</f>
        <v>https://s3.amazonaws.com/FrackFinder/Tadpole/Somerset/2005/2005_X-078.9718_Y0039.7766.png</v>
      </c>
      <c r="S486">
        <f>IF(LEFT(Table6[[#This Row],[answer1]])=Table6[[#This Row],[MY ANSWER]],0,1)</f>
        <v>1</v>
      </c>
    </row>
    <row r="487" spans="1:19" x14ac:dyDescent="0.25">
      <c r="A487">
        <v>278727</v>
      </c>
      <c r="B487" t="s">
        <v>127</v>
      </c>
      <c r="C487">
        <v>2005</v>
      </c>
      <c r="D487" t="s">
        <v>64</v>
      </c>
      <c r="E487" t="s">
        <v>128</v>
      </c>
      <c r="F487" t="s">
        <v>16</v>
      </c>
      <c r="H487">
        <v>10</v>
      </c>
      <c r="I487">
        <v>0</v>
      </c>
      <c r="J487">
        <v>100</v>
      </c>
      <c r="K487">
        <v>0</v>
      </c>
      <c r="L487">
        <v>10</v>
      </c>
      <c r="M487">
        <v>10</v>
      </c>
      <c r="N487">
        <v>100</v>
      </c>
      <c r="O487" t="s">
        <v>129</v>
      </c>
      <c r="P487" t="s">
        <v>130</v>
      </c>
      <c r="Q487" s="5" t="str">
        <f>HYPERLINK(Table6[[#This Row],[url]])</f>
        <v>https://s3.amazonaws.com/FrackFinder/Tadpole/Somerset/2005/2005_X-079.0011_Y0039.9333.png</v>
      </c>
      <c r="S487">
        <f>IF(LEFT(Table6[[#This Row],[answer1]])=Table6[[#This Row],[MY ANSWER]],0,1)</f>
        <v>1</v>
      </c>
    </row>
    <row r="488" spans="1:19" x14ac:dyDescent="0.25">
      <c r="A488">
        <v>278723</v>
      </c>
      <c r="B488" t="s">
        <v>113</v>
      </c>
      <c r="C488">
        <v>2005</v>
      </c>
      <c r="D488" t="s">
        <v>64</v>
      </c>
      <c r="E488" t="s">
        <v>114</v>
      </c>
      <c r="F488" t="s">
        <v>16</v>
      </c>
      <c r="H488">
        <v>10</v>
      </c>
      <c r="I488">
        <v>0</v>
      </c>
      <c r="J488">
        <v>100</v>
      </c>
      <c r="K488">
        <v>0</v>
      </c>
      <c r="L488">
        <v>10</v>
      </c>
      <c r="M488">
        <v>10</v>
      </c>
      <c r="N488">
        <v>100</v>
      </c>
      <c r="O488" t="s">
        <v>115</v>
      </c>
      <c r="P488" t="s">
        <v>116</v>
      </c>
      <c r="Q488" s="5" t="str">
        <f>HYPERLINK(Table6[[#This Row],[url]])</f>
        <v>https://s3.amazonaws.com/FrackFinder/Tadpole/Somerset/2005/2005_X-079.1849_Y0040.0336.png</v>
      </c>
      <c r="S488">
        <f>IF(LEFT(Table6[[#This Row],[answer1]])=Table6[[#This Row],[MY ANSWER]],0,1)</f>
        <v>1</v>
      </c>
    </row>
    <row r="489" spans="1:19" x14ac:dyDescent="0.25">
      <c r="A489">
        <v>278719</v>
      </c>
      <c r="B489" t="s">
        <v>99</v>
      </c>
      <c r="C489">
        <v>2005</v>
      </c>
      <c r="D489" t="s">
        <v>64</v>
      </c>
      <c r="E489" t="s">
        <v>100</v>
      </c>
      <c r="F489" t="s">
        <v>16</v>
      </c>
      <c r="H489">
        <v>10</v>
      </c>
      <c r="I489">
        <v>0</v>
      </c>
      <c r="J489">
        <v>100</v>
      </c>
      <c r="K489">
        <v>0</v>
      </c>
      <c r="L489">
        <v>10</v>
      </c>
      <c r="M489">
        <v>10</v>
      </c>
      <c r="N489">
        <v>100</v>
      </c>
      <c r="O489" t="s">
        <v>101</v>
      </c>
      <c r="P489" t="s">
        <v>102</v>
      </c>
      <c r="Q489" s="5" t="str">
        <f>HYPERLINK(Table6[[#This Row],[url]])</f>
        <v>https://s3.amazonaws.com/FrackFinder/Tadpole/Somerset/2005/2005_X-079.2296_Y0039.9414.png</v>
      </c>
      <c r="S489">
        <f>IF(LEFT(Table6[[#This Row],[answer1]])=Table6[[#This Row],[MY ANSWER]],0,1)</f>
        <v>1</v>
      </c>
    </row>
    <row r="490" spans="1:19" x14ac:dyDescent="0.25">
      <c r="A490">
        <v>278717</v>
      </c>
      <c r="B490" t="s">
        <v>92</v>
      </c>
      <c r="C490">
        <v>2005</v>
      </c>
      <c r="D490" t="s">
        <v>64</v>
      </c>
      <c r="E490" t="s">
        <v>93</v>
      </c>
      <c r="F490" t="s">
        <v>16</v>
      </c>
      <c r="H490">
        <v>10</v>
      </c>
      <c r="I490">
        <v>0</v>
      </c>
      <c r="J490">
        <v>100</v>
      </c>
      <c r="K490">
        <v>0</v>
      </c>
      <c r="L490">
        <v>10</v>
      </c>
      <c r="M490">
        <v>10</v>
      </c>
      <c r="N490">
        <v>100</v>
      </c>
      <c r="O490" t="s">
        <v>94</v>
      </c>
      <c r="P490" t="s">
        <v>95</v>
      </c>
      <c r="Q490" s="5" t="str">
        <f>HYPERLINK(Table6[[#This Row],[url]])</f>
        <v>https://s3.amazonaws.com/FrackFinder/Tadpole/Somerset/2005/2005_X-079.2464_Y0039.9408.png</v>
      </c>
      <c r="S490">
        <f>IF(LEFT(Table6[[#This Row],[answer1]])=Table6[[#This Row],[MY ANSWER]],0,1)</f>
        <v>1</v>
      </c>
    </row>
    <row r="491" spans="1:19" x14ac:dyDescent="0.25">
      <c r="A491">
        <v>278715</v>
      </c>
      <c r="B491" t="s">
        <v>85</v>
      </c>
      <c r="C491">
        <v>2005</v>
      </c>
      <c r="D491" t="s">
        <v>64</v>
      </c>
      <c r="E491" t="s">
        <v>86</v>
      </c>
      <c r="F491" t="s">
        <v>16</v>
      </c>
      <c r="H491">
        <v>10</v>
      </c>
      <c r="I491">
        <v>0</v>
      </c>
      <c r="J491">
        <v>100</v>
      </c>
      <c r="K491">
        <v>0</v>
      </c>
      <c r="L491">
        <v>10</v>
      </c>
      <c r="M491">
        <v>10</v>
      </c>
      <c r="N491">
        <v>100</v>
      </c>
      <c r="O491" t="s">
        <v>87</v>
      </c>
      <c r="P491" t="s">
        <v>88</v>
      </c>
      <c r="Q491" s="5" t="str">
        <f>HYPERLINK(Table6[[#This Row],[url]])</f>
        <v>https://s3.amazonaws.com/FrackFinder/Tadpole/Somerset/2005/2005_X-079.3347_Y0039.8548.png</v>
      </c>
      <c r="S491">
        <f>IF(LEFT(Table6[[#This Row],[answer1]])=Table6[[#This Row],[MY ANSWER]],0,1)</f>
        <v>1</v>
      </c>
    </row>
    <row r="492" spans="1:19" x14ac:dyDescent="0.25">
      <c r="A492">
        <v>278713</v>
      </c>
      <c r="B492" t="s">
        <v>78</v>
      </c>
      <c r="C492">
        <v>2005</v>
      </c>
      <c r="D492" t="s">
        <v>64</v>
      </c>
      <c r="E492" t="s">
        <v>79</v>
      </c>
      <c r="F492" t="s">
        <v>16</v>
      </c>
      <c r="H492">
        <v>10</v>
      </c>
      <c r="I492">
        <v>0</v>
      </c>
      <c r="J492">
        <v>100</v>
      </c>
      <c r="K492">
        <v>0</v>
      </c>
      <c r="L492">
        <v>10</v>
      </c>
      <c r="M492">
        <v>10</v>
      </c>
      <c r="N492">
        <v>100</v>
      </c>
      <c r="O492" t="s">
        <v>80</v>
      </c>
      <c r="P492" t="s">
        <v>81</v>
      </c>
      <c r="Q492" s="5" t="str">
        <f>HYPERLINK(Table6[[#This Row],[url]])</f>
        <v>https://s3.amazonaws.com/FrackFinder/Tadpole/Somerset/2005/2005_X-079.3425_Y0039.7881.png</v>
      </c>
      <c r="S492">
        <f>IF(LEFT(Table6[[#This Row],[answer1]])=Table6[[#This Row],[MY ANSWER]],0,1)</f>
        <v>1</v>
      </c>
    </row>
    <row r="493" spans="1:19" x14ac:dyDescent="0.25">
      <c r="A493">
        <v>278711</v>
      </c>
      <c r="B493" t="s">
        <v>71</v>
      </c>
      <c r="C493">
        <v>2005</v>
      </c>
      <c r="D493" t="s">
        <v>64</v>
      </c>
      <c r="E493" t="s">
        <v>72</v>
      </c>
      <c r="F493" t="s">
        <v>16</v>
      </c>
      <c r="H493">
        <v>10</v>
      </c>
      <c r="I493">
        <v>0</v>
      </c>
      <c r="J493">
        <v>100</v>
      </c>
      <c r="K493">
        <v>0</v>
      </c>
      <c r="L493">
        <v>10</v>
      </c>
      <c r="M493">
        <v>10</v>
      </c>
      <c r="N493">
        <v>100</v>
      </c>
      <c r="O493" t="s">
        <v>73</v>
      </c>
      <c r="P493" t="s">
        <v>74</v>
      </c>
      <c r="Q493" s="5" t="str">
        <f>HYPERLINK(Table6[[#This Row],[url]])</f>
        <v>https://s3.amazonaws.com/FrackFinder/Tadpole/Somerset/2005/2005_X-079.3566_Y0039.7577.png</v>
      </c>
      <c r="S493">
        <f>IF(LEFT(Table6[[#This Row],[answer1]])=Table6[[#This Row],[MY ANSWER]],0,1)</f>
        <v>1</v>
      </c>
    </row>
    <row r="494" spans="1:19" x14ac:dyDescent="0.25">
      <c r="A494">
        <v>278709</v>
      </c>
      <c r="B494" t="s">
        <v>63</v>
      </c>
      <c r="C494">
        <v>2005</v>
      </c>
      <c r="D494" t="s">
        <v>64</v>
      </c>
      <c r="E494" t="s">
        <v>65</v>
      </c>
      <c r="F494" t="s">
        <v>16</v>
      </c>
      <c r="H494">
        <v>10</v>
      </c>
      <c r="I494">
        <v>0</v>
      </c>
      <c r="J494">
        <v>100</v>
      </c>
      <c r="K494">
        <v>0</v>
      </c>
      <c r="L494">
        <v>10</v>
      </c>
      <c r="M494">
        <v>10</v>
      </c>
      <c r="N494">
        <v>100</v>
      </c>
      <c r="O494" t="s">
        <v>66</v>
      </c>
      <c r="P494" t="s">
        <v>67</v>
      </c>
      <c r="Q494" s="5" t="str">
        <f>HYPERLINK(Table6[[#This Row],[url]])</f>
        <v>https://s3.amazonaws.com/FrackFinder/Tadpole/Somerset/2005/2005_X-079.3576_Y0039.7436.png</v>
      </c>
      <c r="S494">
        <f>IF(LEFT(Table6[[#This Row],[answer1]])=Table6[[#This Row],[MY ANSWER]],0,1)</f>
        <v>1</v>
      </c>
    </row>
    <row r="495" spans="1:19" x14ac:dyDescent="0.25">
      <c r="A495">
        <v>278734</v>
      </c>
      <c r="B495" t="s">
        <v>148</v>
      </c>
      <c r="C495">
        <v>2008</v>
      </c>
      <c r="D495" t="s">
        <v>64</v>
      </c>
      <c r="E495" t="s">
        <v>152</v>
      </c>
      <c r="F495" t="s">
        <v>16</v>
      </c>
      <c r="H495">
        <v>10</v>
      </c>
      <c r="I495">
        <v>0</v>
      </c>
      <c r="J495">
        <v>100</v>
      </c>
      <c r="K495">
        <v>0</v>
      </c>
      <c r="L495">
        <v>10</v>
      </c>
      <c r="M495">
        <v>10</v>
      </c>
      <c r="N495">
        <v>100</v>
      </c>
      <c r="O495" t="s">
        <v>153</v>
      </c>
      <c r="P495" t="s">
        <v>154</v>
      </c>
      <c r="Q495" s="5" t="str">
        <f>HYPERLINK(Table6[[#This Row],[url]])</f>
        <v>https://s3.amazonaws.com/FrackFinder/Tadpole/Somerset/2008/2008_X-078.8422_Y0039.7547.png</v>
      </c>
      <c r="S495">
        <f>IF(LEFT(Table6[[#This Row],[answer1]])=Table6[[#This Row],[MY ANSWER]],0,1)</f>
        <v>1</v>
      </c>
    </row>
    <row r="496" spans="1:19" x14ac:dyDescent="0.25">
      <c r="A496">
        <v>278732</v>
      </c>
      <c r="B496" t="s">
        <v>141</v>
      </c>
      <c r="C496">
        <v>2008</v>
      </c>
      <c r="D496" t="s">
        <v>64</v>
      </c>
      <c r="E496" t="s">
        <v>145</v>
      </c>
      <c r="F496" t="s">
        <v>16</v>
      </c>
      <c r="H496">
        <v>10</v>
      </c>
      <c r="I496">
        <v>0</v>
      </c>
      <c r="J496">
        <v>100</v>
      </c>
      <c r="K496">
        <v>0</v>
      </c>
      <c r="L496">
        <v>10</v>
      </c>
      <c r="M496">
        <v>10</v>
      </c>
      <c r="N496">
        <v>100</v>
      </c>
      <c r="O496" t="s">
        <v>146</v>
      </c>
      <c r="P496" t="s">
        <v>147</v>
      </c>
      <c r="Q496" s="5" t="str">
        <f>HYPERLINK(Table6[[#This Row],[url]])</f>
        <v>https://s3.amazonaws.com/FrackFinder/Tadpole/Somerset/2008/2008_X-078.8946_Y0039.9450.png</v>
      </c>
      <c r="S496">
        <f>IF(LEFT(Table6[[#This Row],[answer1]])=Table6[[#This Row],[MY ANSWER]],0,1)</f>
        <v>1</v>
      </c>
    </row>
    <row r="497" spans="1:19" x14ac:dyDescent="0.25">
      <c r="A497">
        <v>278728</v>
      </c>
      <c r="B497" t="s">
        <v>127</v>
      </c>
      <c r="C497">
        <v>2008</v>
      </c>
      <c r="D497" t="s">
        <v>64</v>
      </c>
      <c r="E497" t="s">
        <v>131</v>
      </c>
      <c r="F497" t="s">
        <v>16</v>
      </c>
      <c r="H497">
        <v>10</v>
      </c>
      <c r="I497">
        <v>0</v>
      </c>
      <c r="J497">
        <v>100</v>
      </c>
      <c r="K497">
        <v>0</v>
      </c>
      <c r="L497">
        <v>10</v>
      </c>
      <c r="M497">
        <v>10</v>
      </c>
      <c r="N497">
        <v>100</v>
      </c>
      <c r="O497" t="s">
        <v>132</v>
      </c>
      <c r="P497" t="s">
        <v>133</v>
      </c>
      <c r="Q497" s="5" t="str">
        <f>HYPERLINK(Table6[[#This Row],[url]])</f>
        <v>https://s3.amazonaws.com/FrackFinder/Tadpole/Somerset/2008/2008_X-079.0011_Y0039.9333.png</v>
      </c>
      <c r="S497">
        <f>IF(LEFT(Table6[[#This Row],[answer1]])=Table6[[#This Row],[MY ANSWER]],0,1)</f>
        <v>1</v>
      </c>
    </row>
    <row r="498" spans="1:19" x14ac:dyDescent="0.25">
      <c r="A498">
        <v>278726</v>
      </c>
      <c r="B498" t="s">
        <v>120</v>
      </c>
      <c r="C498">
        <v>2008</v>
      </c>
      <c r="D498" t="s">
        <v>64</v>
      </c>
      <c r="E498" t="s">
        <v>124</v>
      </c>
      <c r="F498" t="s">
        <v>16</v>
      </c>
      <c r="H498">
        <v>10</v>
      </c>
      <c r="I498">
        <v>0</v>
      </c>
      <c r="J498">
        <v>100</v>
      </c>
      <c r="K498">
        <v>0</v>
      </c>
      <c r="L498">
        <v>10</v>
      </c>
      <c r="M498">
        <v>10</v>
      </c>
      <c r="N498">
        <v>100</v>
      </c>
      <c r="O498" t="s">
        <v>125</v>
      </c>
      <c r="P498" t="s">
        <v>126</v>
      </c>
      <c r="Q498" s="5" t="str">
        <f>HYPERLINK(Table6[[#This Row],[url]])</f>
        <v>https://s3.amazonaws.com/FrackFinder/Tadpole/Somerset/2008/2008_X-079.1712_Y0039.8566.png</v>
      </c>
      <c r="S498">
        <f>IF(LEFT(Table6[[#This Row],[answer1]])=Table6[[#This Row],[MY ANSWER]],0,1)</f>
        <v>1</v>
      </c>
    </row>
    <row r="499" spans="1:19" x14ac:dyDescent="0.25">
      <c r="A499">
        <v>278724</v>
      </c>
      <c r="B499" t="s">
        <v>113</v>
      </c>
      <c r="C499">
        <v>2008</v>
      </c>
      <c r="D499" t="s">
        <v>64</v>
      </c>
      <c r="E499" t="s">
        <v>117</v>
      </c>
      <c r="F499" t="s">
        <v>16</v>
      </c>
      <c r="H499">
        <v>10</v>
      </c>
      <c r="I499">
        <v>0</v>
      </c>
      <c r="J499">
        <v>100</v>
      </c>
      <c r="K499">
        <v>0</v>
      </c>
      <c r="L499">
        <v>10</v>
      </c>
      <c r="M499">
        <v>10</v>
      </c>
      <c r="N499">
        <v>100</v>
      </c>
      <c r="O499" t="s">
        <v>118</v>
      </c>
      <c r="P499" t="s">
        <v>119</v>
      </c>
      <c r="Q499" s="5" t="str">
        <f>HYPERLINK(Table6[[#This Row],[url]])</f>
        <v>https://s3.amazonaws.com/FrackFinder/Tadpole/Somerset/2008/2008_X-079.1849_Y0040.0336.png</v>
      </c>
      <c r="S499">
        <f>IF(LEFT(Table6[[#This Row],[answer1]])=Table6[[#This Row],[MY ANSWER]],0,1)</f>
        <v>1</v>
      </c>
    </row>
    <row r="500" spans="1:19" x14ac:dyDescent="0.25">
      <c r="A500">
        <v>278720</v>
      </c>
      <c r="B500" t="s">
        <v>99</v>
      </c>
      <c r="C500">
        <v>2008</v>
      </c>
      <c r="D500" t="s">
        <v>64</v>
      </c>
      <c r="E500" t="s">
        <v>103</v>
      </c>
      <c r="F500" t="s">
        <v>16</v>
      </c>
      <c r="H500">
        <v>10</v>
      </c>
      <c r="I500">
        <v>0</v>
      </c>
      <c r="J500">
        <v>100</v>
      </c>
      <c r="K500">
        <v>0</v>
      </c>
      <c r="L500">
        <v>10</v>
      </c>
      <c r="M500">
        <v>10</v>
      </c>
      <c r="N500">
        <v>100</v>
      </c>
      <c r="O500" t="s">
        <v>104</v>
      </c>
      <c r="P500" t="s">
        <v>105</v>
      </c>
      <c r="Q500" s="5" t="str">
        <f>HYPERLINK(Table6[[#This Row],[url]])</f>
        <v>https://s3.amazonaws.com/FrackFinder/Tadpole/Somerset/2008/2008_X-079.2296_Y0039.9414.png</v>
      </c>
      <c r="S500">
        <f>IF(LEFT(Table6[[#This Row],[answer1]])=Table6[[#This Row],[MY ANSWER]],0,1)</f>
        <v>1</v>
      </c>
    </row>
    <row r="501" spans="1:19" x14ac:dyDescent="0.25">
      <c r="A501">
        <v>278718</v>
      </c>
      <c r="B501" t="s">
        <v>92</v>
      </c>
      <c r="C501">
        <v>2008</v>
      </c>
      <c r="D501" t="s">
        <v>64</v>
      </c>
      <c r="E501" t="s">
        <v>96</v>
      </c>
      <c r="F501" t="s">
        <v>16</v>
      </c>
      <c r="H501">
        <v>10</v>
      </c>
      <c r="I501">
        <v>0</v>
      </c>
      <c r="J501">
        <v>100</v>
      </c>
      <c r="K501">
        <v>0</v>
      </c>
      <c r="L501">
        <v>10</v>
      </c>
      <c r="M501">
        <v>10</v>
      </c>
      <c r="N501">
        <v>100</v>
      </c>
      <c r="O501" t="s">
        <v>97</v>
      </c>
      <c r="P501" t="s">
        <v>98</v>
      </c>
      <c r="Q501" s="5" t="str">
        <f>HYPERLINK(Table6[[#This Row],[url]])</f>
        <v>https://s3.amazonaws.com/FrackFinder/Tadpole/Somerset/2008/2008_X-079.2464_Y0039.9408.png</v>
      </c>
      <c r="S501">
        <f>IF(LEFT(Table6[[#This Row],[answer1]])=Table6[[#This Row],[MY ANSWER]],0,1)</f>
        <v>1</v>
      </c>
    </row>
    <row r="502" spans="1:19" x14ac:dyDescent="0.25">
      <c r="A502">
        <v>278716</v>
      </c>
      <c r="B502" t="s">
        <v>85</v>
      </c>
      <c r="C502">
        <v>2008</v>
      </c>
      <c r="D502" t="s">
        <v>64</v>
      </c>
      <c r="E502" t="s">
        <v>89</v>
      </c>
      <c r="F502" t="s">
        <v>16</v>
      </c>
      <c r="H502">
        <v>10</v>
      </c>
      <c r="I502">
        <v>0</v>
      </c>
      <c r="J502">
        <v>100</v>
      </c>
      <c r="K502">
        <v>0</v>
      </c>
      <c r="L502">
        <v>10</v>
      </c>
      <c r="M502">
        <v>10</v>
      </c>
      <c r="N502">
        <v>100</v>
      </c>
      <c r="O502" t="s">
        <v>90</v>
      </c>
      <c r="P502" t="s">
        <v>91</v>
      </c>
      <c r="Q502" s="5" t="str">
        <f>HYPERLINK(Table6[[#This Row],[url]])</f>
        <v>https://s3.amazonaws.com/FrackFinder/Tadpole/Somerset/2008/2008_X-079.3347_Y0039.8548.png</v>
      </c>
      <c r="S502">
        <f>IF(LEFT(Table6[[#This Row],[answer1]])=Table6[[#This Row],[MY ANSWER]],0,1)</f>
        <v>1</v>
      </c>
    </row>
    <row r="503" spans="1:19" x14ac:dyDescent="0.25">
      <c r="A503">
        <v>278714</v>
      </c>
      <c r="B503" t="s">
        <v>78</v>
      </c>
      <c r="C503">
        <v>2008</v>
      </c>
      <c r="D503" t="s">
        <v>64</v>
      </c>
      <c r="E503" t="s">
        <v>82</v>
      </c>
      <c r="F503" t="s">
        <v>16</v>
      </c>
      <c r="H503">
        <v>10</v>
      </c>
      <c r="I503">
        <v>0</v>
      </c>
      <c r="J503">
        <v>100</v>
      </c>
      <c r="K503">
        <v>0</v>
      </c>
      <c r="L503">
        <v>10</v>
      </c>
      <c r="M503">
        <v>10</v>
      </c>
      <c r="N503">
        <v>100</v>
      </c>
      <c r="O503" t="s">
        <v>83</v>
      </c>
      <c r="P503" t="s">
        <v>84</v>
      </c>
      <c r="Q503" s="5" t="str">
        <f>HYPERLINK(Table6[[#This Row],[url]])</f>
        <v>https://s3.amazonaws.com/FrackFinder/Tadpole/Somerset/2008/2008_X-079.3425_Y0039.7881.png</v>
      </c>
      <c r="S503">
        <f>IF(LEFT(Table6[[#This Row],[answer1]])=Table6[[#This Row],[MY ANSWER]],0,1)</f>
        <v>1</v>
      </c>
    </row>
    <row r="504" spans="1:19" x14ac:dyDescent="0.25">
      <c r="A504">
        <v>278712</v>
      </c>
      <c r="B504" t="s">
        <v>71</v>
      </c>
      <c r="C504">
        <v>2008</v>
      </c>
      <c r="D504" t="s">
        <v>64</v>
      </c>
      <c r="E504" t="s">
        <v>75</v>
      </c>
      <c r="F504" t="s">
        <v>16</v>
      </c>
      <c r="H504">
        <v>10</v>
      </c>
      <c r="I504">
        <v>0</v>
      </c>
      <c r="J504">
        <v>100</v>
      </c>
      <c r="K504">
        <v>0</v>
      </c>
      <c r="L504">
        <v>10</v>
      </c>
      <c r="M504">
        <v>10</v>
      </c>
      <c r="N504">
        <v>100</v>
      </c>
      <c r="O504" t="s">
        <v>76</v>
      </c>
      <c r="P504" t="s">
        <v>77</v>
      </c>
      <c r="Q504" s="5" t="str">
        <f>HYPERLINK(Table6[[#This Row],[url]])</f>
        <v>https://s3.amazonaws.com/FrackFinder/Tadpole/Somerset/2008/2008_X-079.3566_Y0039.7577.png</v>
      </c>
      <c r="S504">
        <f>IF(LEFT(Table6[[#This Row],[answer1]])=Table6[[#This Row],[MY ANSWER]],0,1)</f>
        <v>1</v>
      </c>
    </row>
    <row r="505" spans="1:19" x14ac:dyDescent="0.25">
      <c r="A505">
        <v>278710</v>
      </c>
      <c r="B505" t="s">
        <v>63</v>
      </c>
      <c r="C505">
        <v>2008</v>
      </c>
      <c r="D505" t="s">
        <v>64</v>
      </c>
      <c r="E505" t="s">
        <v>68</v>
      </c>
      <c r="F505" t="s">
        <v>16</v>
      </c>
      <c r="H505">
        <v>10</v>
      </c>
      <c r="I505">
        <v>0</v>
      </c>
      <c r="J505">
        <v>100</v>
      </c>
      <c r="K505">
        <v>0</v>
      </c>
      <c r="L505">
        <v>10</v>
      </c>
      <c r="M505">
        <v>10</v>
      </c>
      <c r="N505">
        <v>100</v>
      </c>
      <c r="O505" t="s">
        <v>69</v>
      </c>
      <c r="P505" t="s">
        <v>70</v>
      </c>
      <c r="Q505" s="5" t="str">
        <f>HYPERLINK(Table6[[#This Row],[url]])</f>
        <v>https://s3.amazonaws.com/FrackFinder/Tadpole/Somerset/2008/2008_X-079.3576_Y0039.7436.png</v>
      </c>
      <c r="S505">
        <f>IF(LEFT(Table6[[#This Row],[answer1]])=Table6[[#This Row],[MY ANSWER]],0,1)</f>
        <v>1</v>
      </c>
    </row>
    <row r="506" spans="1:19" x14ac:dyDescent="0.25">
      <c r="A506">
        <v>279897</v>
      </c>
      <c r="B506" t="s">
        <v>3406</v>
      </c>
      <c r="C506">
        <v>2005</v>
      </c>
      <c r="D506" t="s">
        <v>170</v>
      </c>
      <c r="E506" t="s">
        <v>3407</v>
      </c>
      <c r="F506" t="s">
        <v>16</v>
      </c>
      <c r="H506">
        <v>10</v>
      </c>
      <c r="I506">
        <v>0</v>
      </c>
      <c r="J506">
        <v>100</v>
      </c>
      <c r="K506">
        <v>0</v>
      </c>
      <c r="L506">
        <v>10</v>
      </c>
      <c r="M506">
        <v>10</v>
      </c>
      <c r="N506">
        <v>100</v>
      </c>
      <c r="O506" t="s">
        <v>3408</v>
      </c>
      <c r="P506" t="s">
        <v>3409</v>
      </c>
      <c r="Q506" s="5" t="str">
        <f>HYPERLINK(Table6[[#This Row],[url]])</f>
        <v>https://s3.amazonaws.com/FrackFinder/Tadpole/Susquehanna/2005/2005_X-075.5575_Y0041.8802.png</v>
      </c>
      <c r="S506">
        <f>IF(LEFT(Table6[[#This Row],[answer1]])=Table6[[#This Row],[MY ANSWER]],0,1)</f>
        <v>1</v>
      </c>
    </row>
    <row r="507" spans="1:19" x14ac:dyDescent="0.25">
      <c r="A507">
        <v>279894</v>
      </c>
      <c r="B507" t="s">
        <v>3396</v>
      </c>
      <c r="C507">
        <v>2005</v>
      </c>
      <c r="D507" t="s">
        <v>170</v>
      </c>
      <c r="E507" t="s">
        <v>3397</v>
      </c>
      <c r="F507" t="s">
        <v>16</v>
      </c>
      <c r="H507">
        <v>10</v>
      </c>
      <c r="I507">
        <v>0</v>
      </c>
      <c r="J507">
        <v>100</v>
      </c>
      <c r="K507">
        <v>0</v>
      </c>
      <c r="L507">
        <v>10</v>
      </c>
      <c r="M507">
        <v>10</v>
      </c>
      <c r="N507">
        <v>100</v>
      </c>
      <c r="O507" t="s">
        <v>3398</v>
      </c>
      <c r="P507" t="s">
        <v>3399</v>
      </c>
      <c r="Q507" s="5" t="str">
        <f>HYPERLINK(Table6[[#This Row],[url]])</f>
        <v>https://s3.amazonaws.com/FrackFinder/Tadpole/Susquehanna/2005/2005_X-075.5636_Y0041.8963.png</v>
      </c>
      <c r="S507">
        <f>IF(LEFT(Table6[[#This Row],[answer1]])=Table6[[#This Row],[MY ANSWER]],0,1)</f>
        <v>1</v>
      </c>
    </row>
    <row r="508" spans="1:19" x14ac:dyDescent="0.25">
      <c r="A508">
        <v>279891</v>
      </c>
      <c r="B508" t="s">
        <v>3386</v>
      </c>
      <c r="C508">
        <v>2005</v>
      </c>
      <c r="D508" t="s">
        <v>170</v>
      </c>
      <c r="E508" t="s">
        <v>3387</v>
      </c>
      <c r="F508" t="s">
        <v>16</v>
      </c>
      <c r="H508">
        <v>10</v>
      </c>
      <c r="I508">
        <v>0</v>
      </c>
      <c r="J508">
        <v>100</v>
      </c>
      <c r="K508">
        <v>0</v>
      </c>
      <c r="L508">
        <v>10</v>
      </c>
      <c r="M508">
        <v>10</v>
      </c>
      <c r="N508">
        <v>100</v>
      </c>
      <c r="O508" t="s">
        <v>3388</v>
      </c>
      <c r="P508" t="s">
        <v>3389</v>
      </c>
      <c r="Q508" s="5" t="str">
        <f>HYPERLINK(Table6[[#This Row],[url]])</f>
        <v>https://s3.amazonaws.com/FrackFinder/Tadpole/Susquehanna/2005/2005_X-075.5638_Y0041.8119.png</v>
      </c>
      <c r="S508">
        <f>IF(LEFT(Table6[[#This Row],[answer1]])=Table6[[#This Row],[MY ANSWER]],0,1)</f>
        <v>1</v>
      </c>
    </row>
    <row r="509" spans="1:19" x14ac:dyDescent="0.25">
      <c r="A509">
        <v>279885</v>
      </c>
      <c r="B509" t="s">
        <v>3366</v>
      </c>
      <c r="C509">
        <v>2005</v>
      </c>
      <c r="D509" t="s">
        <v>170</v>
      </c>
      <c r="E509" t="s">
        <v>3367</v>
      </c>
      <c r="F509" t="s">
        <v>16</v>
      </c>
      <c r="H509">
        <v>10</v>
      </c>
      <c r="I509">
        <v>0</v>
      </c>
      <c r="J509">
        <v>100</v>
      </c>
      <c r="K509">
        <v>0</v>
      </c>
      <c r="L509">
        <v>10</v>
      </c>
      <c r="M509">
        <v>10</v>
      </c>
      <c r="N509">
        <v>100</v>
      </c>
      <c r="O509" t="s">
        <v>3368</v>
      </c>
      <c r="P509" t="s">
        <v>3369</v>
      </c>
      <c r="Q509" s="5" t="str">
        <f>HYPERLINK(Table6[[#This Row],[url]])</f>
        <v>https://s3.amazonaws.com/FrackFinder/Tadpole/Susquehanna/2005/2005_X-075.5762_Y0041.8703.png</v>
      </c>
      <c r="S509">
        <f>IF(LEFT(Table6[[#This Row],[answer1]])=Table6[[#This Row],[MY ANSWER]],0,1)</f>
        <v>1</v>
      </c>
    </row>
    <row r="510" spans="1:19" x14ac:dyDescent="0.25">
      <c r="A510">
        <v>279879</v>
      </c>
      <c r="B510" t="s">
        <v>3346</v>
      </c>
      <c r="C510">
        <v>2005</v>
      </c>
      <c r="D510" t="s">
        <v>170</v>
      </c>
      <c r="E510" t="s">
        <v>3347</v>
      </c>
      <c r="F510" t="s">
        <v>16</v>
      </c>
      <c r="H510">
        <v>10</v>
      </c>
      <c r="I510">
        <v>0</v>
      </c>
      <c r="J510">
        <v>100</v>
      </c>
      <c r="K510">
        <v>0</v>
      </c>
      <c r="L510">
        <v>10</v>
      </c>
      <c r="M510">
        <v>10</v>
      </c>
      <c r="N510">
        <v>100</v>
      </c>
      <c r="O510" t="s">
        <v>3348</v>
      </c>
      <c r="P510" t="s">
        <v>3349</v>
      </c>
      <c r="Q510" s="5" t="str">
        <f>HYPERLINK(Table6[[#This Row],[url]])</f>
        <v>https://s3.amazonaws.com/FrackFinder/Tadpole/Susquehanna/2005/2005_X-075.5907_Y0041.7131.png</v>
      </c>
      <c r="S510">
        <f>IF(LEFT(Table6[[#This Row],[answer1]])=Table6[[#This Row],[MY ANSWER]],0,1)</f>
        <v>1</v>
      </c>
    </row>
    <row r="511" spans="1:19" x14ac:dyDescent="0.25">
      <c r="A511">
        <v>279876</v>
      </c>
      <c r="B511" t="s">
        <v>3336</v>
      </c>
      <c r="C511">
        <v>2005</v>
      </c>
      <c r="D511" t="s">
        <v>170</v>
      </c>
      <c r="E511" t="s">
        <v>3337</v>
      </c>
      <c r="F511" t="s">
        <v>16</v>
      </c>
      <c r="H511">
        <v>10</v>
      </c>
      <c r="I511">
        <v>0</v>
      </c>
      <c r="J511">
        <v>100</v>
      </c>
      <c r="K511">
        <v>0</v>
      </c>
      <c r="L511">
        <v>10</v>
      </c>
      <c r="M511">
        <v>10</v>
      </c>
      <c r="N511">
        <v>100</v>
      </c>
      <c r="O511" t="s">
        <v>3338</v>
      </c>
      <c r="P511" t="s">
        <v>3339</v>
      </c>
      <c r="Q511" s="5" t="str">
        <f>HYPERLINK(Table6[[#This Row],[url]])</f>
        <v>https://s3.amazonaws.com/FrackFinder/Tadpole/Susquehanna/2005/2005_X-075.5917_Y0041.8784.png</v>
      </c>
      <c r="S511">
        <f>IF(LEFT(Table6[[#This Row],[answer1]])=Table6[[#This Row],[MY ANSWER]],0,1)</f>
        <v>1</v>
      </c>
    </row>
    <row r="512" spans="1:19" x14ac:dyDescent="0.25">
      <c r="A512">
        <v>279873</v>
      </c>
      <c r="B512" t="s">
        <v>3326</v>
      </c>
      <c r="C512">
        <v>2005</v>
      </c>
      <c r="D512" t="s">
        <v>170</v>
      </c>
      <c r="E512" t="s">
        <v>3327</v>
      </c>
      <c r="F512" t="s">
        <v>16</v>
      </c>
      <c r="H512">
        <v>10</v>
      </c>
      <c r="I512">
        <v>0</v>
      </c>
      <c r="J512">
        <v>100</v>
      </c>
      <c r="K512">
        <v>0</v>
      </c>
      <c r="L512">
        <v>10</v>
      </c>
      <c r="M512">
        <v>10</v>
      </c>
      <c r="N512">
        <v>100</v>
      </c>
      <c r="O512" t="s">
        <v>3328</v>
      </c>
      <c r="P512" t="s">
        <v>3329</v>
      </c>
      <c r="Q512" s="5" t="str">
        <f>HYPERLINK(Table6[[#This Row],[url]])</f>
        <v>https://s3.amazonaws.com/FrackFinder/Tadpole/Susquehanna/2005/2005_X-075.5964_Y0041.8538.png</v>
      </c>
      <c r="S512">
        <f>IF(LEFT(Table6[[#This Row],[answer1]])=Table6[[#This Row],[MY ANSWER]],0,1)</f>
        <v>1</v>
      </c>
    </row>
    <row r="513" spans="1:19" x14ac:dyDescent="0.25">
      <c r="A513">
        <v>279870</v>
      </c>
      <c r="B513" t="s">
        <v>3316</v>
      </c>
      <c r="C513">
        <v>2005</v>
      </c>
      <c r="D513" t="s">
        <v>170</v>
      </c>
      <c r="E513" t="s">
        <v>3317</v>
      </c>
      <c r="F513" t="s">
        <v>16</v>
      </c>
      <c r="H513">
        <v>10</v>
      </c>
      <c r="I513">
        <v>0</v>
      </c>
      <c r="J513">
        <v>100</v>
      </c>
      <c r="K513">
        <v>0</v>
      </c>
      <c r="L513">
        <v>10</v>
      </c>
      <c r="M513">
        <v>10</v>
      </c>
      <c r="N513">
        <v>100</v>
      </c>
      <c r="O513" t="s">
        <v>3318</v>
      </c>
      <c r="P513" t="s">
        <v>3319</v>
      </c>
      <c r="Q513" s="5" t="str">
        <f>HYPERLINK(Table6[[#This Row],[url]])</f>
        <v>https://s3.amazonaws.com/FrackFinder/Tadpole/Susquehanna/2005/2005_X-075.5999_Y0041.7518.png</v>
      </c>
      <c r="S513">
        <f>IF(LEFT(Table6[[#This Row],[answer1]])=Table6[[#This Row],[MY ANSWER]],0,1)</f>
        <v>1</v>
      </c>
    </row>
    <row r="514" spans="1:19" x14ac:dyDescent="0.25">
      <c r="A514">
        <v>279867</v>
      </c>
      <c r="B514" t="s">
        <v>3306</v>
      </c>
      <c r="C514">
        <v>2005</v>
      </c>
      <c r="D514" t="s">
        <v>170</v>
      </c>
      <c r="E514" t="s">
        <v>3307</v>
      </c>
      <c r="F514" t="s">
        <v>16</v>
      </c>
      <c r="H514">
        <v>10</v>
      </c>
      <c r="I514">
        <v>0</v>
      </c>
      <c r="J514">
        <v>100</v>
      </c>
      <c r="K514">
        <v>0</v>
      </c>
      <c r="L514">
        <v>10</v>
      </c>
      <c r="M514">
        <v>10</v>
      </c>
      <c r="N514">
        <v>100</v>
      </c>
      <c r="O514" t="s">
        <v>3308</v>
      </c>
      <c r="P514" t="s">
        <v>3309</v>
      </c>
      <c r="Q514" s="5" t="str">
        <f>HYPERLINK(Table6[[#This Row],[url]])</f>
        <v>https://s3.amazonaws.com/FrackFinder/Tadpole/Susquehanna/2005/2005_X-075.6000_Y0041.7852.png</v>
      </c>
      <c r="S514">
        <f>IF(LEFT(Table6[[#This Row],[answer1]])=Table6[[#This Row],[MY ANSWER]],0,1)</f>
        <v>1</v>
      </c>
    </row>
    <row r="515" spans="1:19" x14ac:dyDescent="0.25">
      <c r="A515">
        <v>279861</v>
      </c>
      <c r="B515" t="s">
        <v>3286</v>
      </c>
      <c r="C515">
        <v>2005</v>
      </c>
      <c r="D515" t="s">
        <v>170</v>
      </c>
      <c r="E515" t="s">
        <v>3287</v>
      </c>
      <c r="F515" t="s">
        <v>16</v>
      </c>
      <c r="H515">
        <v>10</v>
      </c>
      <c r="I515">
        <v>0</v>
      </c>
      <c r="J515">
        <v>100</v>
      </c>
      <c r="K515">
        <v>0</v>
      </c>
      <c r="L515">
        <v>10</v>
      </c>
      <c r="M515">
        <v>10</v>
      </c>
      <c r="N515">
        <v>100</v>
      </c>
      <c r="O515" t="s">
        <v>3288</v>
      </c>
      <c r="P515" t="s">
        <v>3289</v>
      </c>
      <c r="Q515" s="5" t="str">
        <f>HYPERLINK(Table6[[#This Row],[url]])</f>
        <v>https://s3.amazonaws.com/FrackFinder/Tadpole/Susquehanna/2005/2005_X-075.6074_Y0041.8534.png</v>
      </c>
      <c r="S515">
        <f>IF(LEFT(Table6[[#This Row],[answer1]])=Table6[[#This Row],[MY ANSWER]],0,1)</f>
        <v>1</v>
      </c>
    </row>
    <row r="516" spans="1:19" x14ac:dyDescent="0.25">
      <c r="A516">
        <v>279858</v>
      </c>
      <c r="B516" t="s">
        <v>3276</v>
      </c>
      <c r="C516">
        <v>2005</v>
      </c>
      <c r="D516" t="s">
        <v>170</v>
      </c>
      <c r="E516" t="s">
        <v>3277</v>
      </c>
      <c r="F516" t="s">
        <v>16</v>
      </c>
      <c r="H516">
        <v>10</v>
      </c>
      <c r="I516">
        <v>0</v>
      </c>
      <c r="J516">
        <v>100</v>
      </c>
      <c r="K516">
        <v>0</v>
      </c>
      <c r="L516">
        <v>10</v>
      </c>
      <c r="M516">
        <v>10</v>
      </c>
      <c r="N516">
        <v>100</v>
      </c>
      <c r="O516" t="s">
        <v>3278</v>
      </c>
      <c r="P516" t="s">
        <v>3279</v>
      </c>
      <c r="Q516" s="5" t="str">
        <f>HYPERLINK(Table6[[#This Row],[url]])</f>
        <v>https://s3.amazonaws.com/FrackFinder/Tadpole/Susquehanna/2005/2005_X-075.6137_Y0041.8361.png</v>
      </c>
      <c r="S516">
        <f>IF(LEFT(Table6[[#This Row],[answer1]])=Table6[[#This Row],[MY ANSWER]],0,1)</f>
        <v>1</v>
      </c>
    </row>
    <row r="517" spans="1:19" x14ac:dyDescent="0.25">
      <c r="A517">
        <v>279852</v>
      </c>
      <c r="B517" t="s">
        <v>3256</v>
      </c>
      <c r="C517">
        <v>2005</v>
      </c>
      <c r="D517" t="s">
        <v>170</v>
      </c>
      <c r="E517" t="s">
        <v>3257</v>
      </c>
      <c r="F517" t="s">
        <v>16</v>
      </c>
      <c r="H517">
        <v>10</v>
      </c>
      <c r="I517">
        <v>0</v>
      </c>
      <c r="J517">
        <v>100</v>
      </c>
      <c r="K517">
        <v>0</v>
      </c>
      <c r="L517">
        <v>10</v>
      </c>
      <c r="M517">
        <v>10</v>
      </c>
      <c r="N517">
        <v>100</v>
      </c>
      <c r="O517" t="s">
        <v>3258</v>
      </c>
      <c r="P517" t="s">
        <v>3259</v>
      </c>
      <c r="Q517" s="5" t="str">
        <f>HYPERLINK(Table6[[#This Row],[url]])</f>
        <v>https://s3.amazonaws.com/FrackFinder/Tadpole/Susquehanna/2005/2005_X-075.6161_Y0041.8799.png</v>
      </c>
      <c r="S517">
        <f>IF(LEFT(Table6[[#This Row],[answer1]])=Table6[[#This Row],[MY ANSWER]],0,1)</f>
        <v>1</v>
      </c>
    </row>
    <row r="518" spans="1:19" x14ac:dyDescent="0.25">
      <c r="A518">
        <v>279849</v>
      </c>
      <c r="B518" t="s">
        <v>3246</v>
      </c>
      <c r="C518">
        <v>2005</v>
      </c>
      <c r="D518" t="s">
        <v>170</v>
      </c>
      <c r="E518" t="s">
        <v>3247</v>
      </c>
      <c r="F518" t="s">
        <v>16</v>
      </c>
      <c r="H518">
        <v>10</v>
      </c>
      <c r="I518">
        <v>0</v>
      </c>
      <c r="J518">
        <v>100</v>
      </c>
      <c r="K518">
        <v>0</v>
      </c>
      <c r="L518">
        <v>10</v>
      </c>
      <c r="M518">
        <v>10</v>
      </c>
      <c r="N518">
        <v>100</v>
      </c>
      <c r="O518" t="s">
        <v>3248</v>
      </c>
      <c r="P518" t="s">
        <v>3249</v>
      </c>
      <c r="Q518" s="5" t="str">
        <f>HYPERLINK(Table6[[#This Row],[url]])</f>
        <v>https://s3.amazonaws.com/FrackFinder/Tadpole/Susquehanna/2005/2005_X-075.6167_Y0041.7123.png</v>
      </c>
      <c r="S518">
        <f>IF(LEFT(Table6[[#This Row],[answer1]])=Table6[[#This Row],[MY ANSWER]],0,1)</f>
        <v>1</v>
      </c>
    </row>
    <row r="519" spans="1:19" x14ac:dyDescent="0.25">
      <c r="A519">
        <v>279846</v>
      </c>
      <c r="B519" t="s">
        <v>3236</v>
      </c>
      <c r="C519">
        <v>2005</v>
      </c>
      <c r="D519" t="s">
        <v>170</v>
      </c>
      <c r="E519" t="s">
        <v>3237</v>
      </c>
      <c r="F519" t="s">
        <v>16</v>
      </c>
      <c r="H519">
        <v>10</v>
      </c>
      <c r="I519">
        <v>0</v>
      </c>
      <c r="J519">
        <v>100</v>
      </c>
      <c r="K519">
        <v>0</v>
      </c>
      <c r="L519">
        <v>10</v>
      </c>
      <c r="M519">
        <v>10</v>
      </c>
      <c r="N519">
        <v>100</v>
      </c>
      <c r="O519" t="s">
        <v>3238</v>
      </c>
      <c r="P519" t="s">
        <v>3239</v>
      </c>
      <c r="Q519" s="5" t="str">
        <f>HYPERLINK(Table6[[#This Row],[url]])</f>
        <v>https://s3.amazonaws.com/FrackFinder/Tadpole/Susquehanna/2005/2005_X-075.6171_Y0041.8307.png</v>
      </c>
      <c r="S519">
        <f>IF(LEFT(Table6[[#This Row],[answer1]])=Table6[[#This Row],[MY ANSWER]],0,1)</f>
        <v>1</v>
      </c>
    </row>
    <row r="520" spans="1:19" x14ac:dyDescent="0.25">
      <c r="A520">
        <v>279843</v>
      </c>
      <c r="B520" t="s">
        <v>3226</v>
      </c>
      <c r="C520">
        <v>2005</v>
      </c>
      <c r="D520" t="s">
        <v>170</v>
      </c>
      <c r="E520" t="s">
        <v>3227</v>
      </c>
      <c r="F520" t="s">
        <v>16</v>
      </c>
      <c r="H520">
        <v>10</v>
      </c>
      <c r="I520">
        <v>0</v>
      </c>
      <c r="J520">
        <v>100</v>
      </c>
      <c r="K520">
        <v>0</v>
      </c>
      <c r="L520">
        <v>10</v>
      </c>
      <c r="M520">
        <v>10</v>
      </c>
      <c r="N520">
        <v>100</v>
      </c>
      <c r="O520" t="s">
        <v>3228</v>
      </c>
      <c r="P520" t="s">
        <v>3229</v>
      </c>
      <c r="Q520" s="5" t="str">
        <f>HYPERLINK(Table6[[#This Row],[url]])</f>
        <v>https://s3.amazonaws.com/FrackFinder/Tadpole/Susquehanna/2005/2005_X-075.6239_Y0041.7442.png</v>
      </c>
      <c r="S520">
        <f>IF(LEFT(Table6[[#This Row],[answer1]])=Table6[[#This Row],[MY ANSWER]],0,1)</f>
        <v>1</v>
      </c>
    </row>
    <row r="521" spans="1:19" x14ac:dyDescent="0.25">
      <c r="A521">
        <v>279834</v>
      </c>
      <c r="B521" t="s">
        <v>3196</v>
      </c>
      <c r="C521">
        <v>2005</v>
      </c>
      <c r="D521" t="s">
        <v>170</v>
      </c>
      <c r="E521" t="s">
        <v>3197</v>
      </c>
      <c r="F521" t="s">
        <v>16</v>
      </c>
      <c r="H521">
        <v>10</v>
      </c>
      <c r="I521">
        <v>0</v>
      </c>
      <c r="J521">
        <v>100</v>
      </c>
      <c r="K521">
        <v>0</v>
      </c>
      <c r="L521">
        <v>10</v>
      </c>
      <c r="M521">
        <v>10</v>
      </c>
      <c r="N521">
        <v>100</v>
      </c>
      <c r="O521" t="s">
        <v>3198</v>
      </c>
      <c r="P521" t="s">
        <v>3199</v>
      </c>
      <c r="Q521" s="5" t="str">
        <f>HYPERLINK(Table6[[#This Row],[url]])</f>
        <v>https://s3.amazonaws.com/FrackFinder/Tadpole/Susquehanna/2005/2005_X-075.6311_Y0041.8681.png</v>
      </c>
      <c r="S521">
        <f>IF(LEFT(Table6[[#This Row],[answer1]])=Table6[[#This Row],[MY ANSWER]],0,1)</f>
        <v>1</v>
      </c>
    </row>
    <row r="522" spans="1:19" x14ac:dyDescent="0.25">
      <c r="A522">
        <v>279831</v>
      </c>
      <c r="B522" t="s">
        <v>3186</v>
      </c>
      <c r="C522">
        <v>2005</v>
      </c>
      <c r="D522" t="s">
        <v>170</v>
      </c>
      <c r="E522" t="s">
        <v>3187</v>
      </c>
      <c r="F522" t="s">
        <v>16</v>
      </c>
      <c r="H522">
        <v>10</v>
      </c>
      <c r="I522">
        <v>0</v>
      </c>
      <c r="J522">
        <v>100</v>
      </c>
      <c r="K522">
        <v>0</v>
      </c>
      <c r="L522">
        <v>10</v>
      </c>
      <c r="M522">
        <v>10</v>
      </c>
      <c r="N522">
        <v>100</v>
      </c>
      <c r="O522" t="s">
        <v>3188</v>
      </c>
      <c r="P522" t="s">
        <v>3189</v>
      </c>
      <c r="Q522" s="5" t="str">
        <f>HYPERLINK(Table6[[#This Row],[url]])</f>
        <v>https://s3.amazonaws.com/FrackFinder/Tadpole/Susquehanna/2005/2005_X-075.6354_Y0041.7187.png</v>
      </c>
      <c r="S522">
        <f>IF(LEFT(Table6[[#This Row],[answer1]])=Table6[[#This Row],[MY ANSWER]],0,1)</f>
        <v>1</v>
      </c>
    </row>
    <row r="523" spans="1:19" x14ac:dyDescent="0.25">
      <c r="A523">
        <v>279828</v>
      </c>
      <c r="B523" t="s">
        <v>3176</v>
      </c>
      <c r="C523">
        <v>2005</v>
      </c>
      <c r="D523" t="s">
        <v>170</v>
      </c>
      <c r="E523" t="s">
        <v>3177</v>
      </c>
      <c r="F523" t="s">
        <v>16</v>
      </c>
      <c r="H523">
        <v>10</v>
      </c>
      <c r="I523">
        <v>0</v>
      </c>
      <c r="J523">
        <v>100</v>
      </c>
      <c r="K523">
        <v>0</v>
      </c>
      <c r="L523">
        <v>10</v>
      </c>
      <c r="M523">
        <v>10</v>
      </c>
      <c r="N523">
        <v>100</v>
      </c>
      <c r="O523" t="s">
        <v>3178</v>
      </c>
      <c r="P523" t="s">
        <v>3179</v>
      </c>
      <c r="Q523" s="5" t="str">
        <f>HYPERLINK(Table6[[#This Row],[url]])</f>
        <v>https://s3.amazonaws.com/FrackFinder/Tadpole/Susquehanna/2005/2005_X-075.6364_Y0041.8647.png</v>
      </c>
      <c r="S523">
        <f>IF(LEFT(Table6[[#This Row],[answer1]])=Table6[[#This Row],[MY ANSWER]],0,1)</f>
        <v>1</v>
      </c>
    </row>
    <row r="524" spans="1:19" x14ac:dyDescent="0.25">
      <c r="A524">
        <v>279825</v>
      </c>
      <c r="B524" t="s">
        <v>3166</v>
      </c>
      <c r="C524">
        <v>2005</v>
      </c>
      <c r="D524" t="s">
        <v>170</v>
      </c>
      <c r="E524" t="s">
        <v>3167</v>
      </c>
      <c r="F524" t="s">
        <v>16</v>
      </c>
      <c r="H524">
        <v>10</v>
      </c>
      <c r="I524">
        <v>0</v>
      </c>
      <c r="J524">
        <v>100</v>
      </c>
      <c r="K524">
        <v>0</v>
      </c>
      <c r="L524">
        <v>10</v>
      </c>
      <c r="M524">
        <v>10</v>
      </c>
      <c r="N524">
        <v>100</v>
      </c>
      <c r="O524" t="s">
        <v>3168</v>
      </c>
      <c r="P524" t="s">
        <v>3169</v>
      </c>
      <c r="Q524" s="5" t="str">
        <f>HYPERLINK(Table6[[#This Row],[url]])</f>
        <v>https://s3.amazonaws.com/FrackFinder/Tadpole/Susquehanna/2005/2005_X-075.6383_Y0041.7693.png</v>
      </c>
      <c r="S524">
        <f>IF(LEFT(Table6[[#This Row],[answer1]])=Table6[[#This Row],[MY ANSWER]],0,1)</f>
        <v>1</v>
      </c>
    </row>
    <row r="525" spans="1:19" x14ac:dyDescent="0.25">
      <c r="A525">
        <v>279819</v>
      </c>
      <c r="B525" t="s">
        <v>3146</v>
      </c>
      <c r="C525">
        <v>2005</v>
      </c>
      <c r="D525" t="s">
        <v>170</v>
      </c>
      <c r="E525" t="s">
        <v>3147</v>
      </c>
      <c r="F525" t="s">
        <v>16</v>
      </c>
      <c r="H525">
        <v>10</v>
      </c>
      <c r="I525">
        <v>0</v>
      </c>
      <c r="J525">
        <v>100</v>
      </c>
      <c r="K525">
        <v>0</v>
      </c>
      <c r="L525">
        <v>10</v>
      </c>
      <c r="M525">
        <v>10</v>
      </c>
      <c r="N525">
        <v>100</v>
      </c>
      <c r="O525" t="s">
        <v>3148</v>
      </c>
      <c r="P525" t="s">
        <v>3149</v>
      </c>
      <c r="Q525" s="5" t="str">
        <f>HYPERLINK(Table6[[#This Row],[url]])</f>
        <v>https://s3.amazonaws.com/FrackFinder/Tadpole/Susquehanna/2005/2005_X-075.6441_Y0041.8478.png</v>
      </c>
      <c r="S525">
        <f>IF(LEFT(Table6[[#This Row],[answer1]])=Table6[[#This Row],[MY ANSWER]],0,1)</f>
        <v>1</v>
      </c>
    </row>
    <row r="526" spans="1:19" x14ac:dyDescent="0.25">
      <c r="A526">
        <v>279816</v>
      </c>
      <c r="B526" t="s">
        <v>3136</v>
      </c>
      <c r="C526">
        <v>2005</v>
      </c>
      <c r="D526" t="s">
        <v>170</v>
      </c>
      <c r="E526" t="s">
        <v>3137</v>
      </c>
      <c r="F526" t="s">
        <v>16</v>
      </c>
      <c r="H526">
        <v>10</v>
      </c>
      <c r="I526">
        <v>0</v>
      </c>
      <c r="J526">
        <v>100</v>
      </c>
      <c r="K526">
        <v>0</v>
      </c>
      <c r="L526">
        <v>10</v>
      </c>
      <c r="M526">
        <v>10</v>
      </c>
      <c r="N526">
        <v>100</v>
      </c>
      <c r="O526" t="s">
        <v>3138</v>
      </c>
      <c r="P526" t="s">
        <v>3139</v>
      </c>
      <c r="Q526" s="5" t="str">
        <f>HYPERLINK(Table6[[#This Row],[url]])</f>
        <v>https://s3.amazonaws.com/FrackFinder/Tadpole/Susquehanna/2005/2005_X-075.6476_Y0041.6841.png</v>
      </c>
      <c r="S526">
        <f>IF(LEFT(Table6[[#This Row],[answer1]])=Table6[[#This Row],[MY ANSWER]],0,1)</f>
        <v>1</v>
      </c>
    </row>
    <row r="527" spans="1:19" x14ac:dyDescent="0.25">
      <c r="A527">
        <v>279813</v>
      </c>
      <c r="B527" t="s">
        <v>3126</v>
      </c>
      <c r="C527">
        <v>2005</v>
      </c>
      <c r="D527" t="s">
        <v>170</v>
      </c>
      <c r="E527" t="s">
        <v>3127</v>
      </c>
      <c r="F527" t="s">
        <v>16</v>
      </c>
      <c r="H527">
        <v>10</v>
      </c>
      <c r="I527">
        <v>0</v>
      </c>
      <c r="J527">
        <v>100</v>
      </c>
      <c r="K527">
        <v>0</v>
      </c>
      <c r="L527">
        <v>10</v>
      </c>
      <c r="M527">
        <v>10</v>
      </c>
      <c r="N527">
        <v>100</v>
      </c>
      <c r="O527" t="s">
        <v>3128</v>
      </c>
      <c r="P527" t="s">
        <v>3129</v>
      </c>
      <c r="Q527" s="5" t="str">
        <f>HYPERLINK(Table6[[#This Row],[url]])</f>
        <v>https://s3.amazonaws.com/FrackFinder/Tadpole/Susquehanna/2005/2005_X-075.6483_Y0041.6712.png</v>
      </c>
      <c r="S527">
        <f>IF(LEFT(Table6[[#This Row],[answer1]])=Table6[[#This Row],[MY ANSWER]],0,1)</f>
        <v>1</v>
      </c>
    </row>
    <row r="528" spans="1:19" x14ac:dyDescent="0.25">
      <c r="A528">
        <v>279810</v>
      </c>
      <c r="B528" t="s">
        <v>3116</v>
      </c>
      <c r="C528">
        <v>2005</v>
      </c>
      <c r="D528" t="s">
        <v>170</v>
      </c>
      <c r="E528" t="s">
        <v>3117</v>
      </c>
      <c r="F528" t="s">
        <v>16</v>
      </c>
      <c r="H528">
        <v>10</v>
      </c>
      <c r="I528">
        <v>0</v>
      </c>
      <c r="J528">
        <v>100</v>
      </c>
      <c r="K528">
        <v>0</v>
      </c>
      <c r="L528">
        <v>10</v>
      </c>
      <c r="M528">
        <v>10</v>
      </c>
      <c r="N528">
        <v>100</v>
      </c>
      <c r="O528" t="s">
        <v>3118</v>
      </c>
      <c r="P528" t="s">
        <v>3119</v>
      </c>
      <c r="Q528" s="5" t="str">
        <f>HYPERLINK(Table6[[#This Row],[url]])</f>
        <v>https://s3.amazonaws.com/FrackFinder/Tadpole/Susquehanna/2005/2005_X-075.6543_Y0041.7101.png</v>
      </c>
      <c r="S528">
        <f>IF(LEFT(Table6[[#This Row],[answer1]])=Table6[[#This Row],[MY ANSWER]],0,1)</f>
        <v>1</v>
      </c>
    </row>
    <row r="529" spans="1:19" x14ac:dyDescent="0.25">
      <c r="A529">
        <v>279807</v>
      </c>
      <c r="B529" t="s">
        <v>3106</v>
      </c>
      <c r="C529">
        <v>2005</v>
      </c>
      <c r="D529" t="s">
        <v>170</v>
      </c>
      <c r="E529" t="s">
        <v>3107</v>
      </c>
      <c r="F529" t="s">
        <v>16</v>
      </c>
      <c r="H529">
        <v>10</v>
      </c>
      <c r="I529">
        <v>0</v>
      </c>
      <c r="J529">
        <v>100</v>
      </c>
      <c r="K529">
        <v>0</v>
      </c>
      <c r="L529">
        <v>10</v>
      </c>
      <c r="M529">
        <v>10</v>
      </c>
      <c r="N529">
        <v>100</v>
      </c>
      <c r="O529" t="s">
        <v>3108</v>
      </c>
      <c r="P529" t="s">
        <v>3109</v>
      </c>
      <c r="Q529" s="5" t="str">
        <f>HYPERLINK(Table6[[#This Row],[url]])</f>
        <v>https://s3.amazonaws.com/FrackFinder/Tadpole/Susquehanna/2005/2005_X-075.6547_Y0041.8951.png</v>
      </c>
      <c r="S529">
        <f>IF(LEFT(Table6[[#This Row],[answer1]])=Table6[[#This Row],[MY ANSWER]],0,1)</f>
        <v>1</v>
      </c>
    </row>
    <row r="530" spans="1:19" x14ac:dyDescent="0.25">
      <c r="A530">
        <v>279795</v>
      </c>
      <c r="B530" t="s">
        <v>3066</v>
      </c>
      <c r="C530">
        <v>2005</v>
      </c>
      <c r="D530" t="s">
        <v>170</v>
      </c>
      <c r="E530" t="s">
        <v>3067</v>
      </c>
      <c r="F530" t="s">
        <v>16</v>
      </c>
      <c r="H530">
        <v>10</v>
      </c>
      <c r="I530">
        <v>0</v>
      </c>
      <c r="J530">
        <v>100</v>
      </c>
      <c r="K530">
        <v>0</v>
      </c>
      <c r="L530">
        <v>10</v>
      </c>
      <c r="M530">
        <v>10</v>
      </c>
      <c r="N530">
        <v>100</v>
      </c>
      <c r="O530" t="s">
        <v>3068</v>
      </c>
      <c r="P530" t="s">
        <v>3069</v>
      </c>
      <c r="Q530" s="5" t="str">
        <f>HYPERLINK(Table6[[#This Row],[url]])</f>
        <v>https://s3.amazonaws.com/FrackFinder/Tadpole/Susquehanna/2005/2005_X-075.6608_Y0041.6823.png</v>
      </c>
      <c r="S530">
        <f>IF(LEFT(Table6[[#This Row],[answer1]])=Table6[[#This Row],[MY ANSWER]],0,1)</f>
        <v>1</v>
      </c>
    </row>
    <row r="531" spans="1:19" x14ac:dyDescent="0.25">
      <c r="A531">
        <v>279789</v>
      </c>
      <c r="B531" t="s">
        <v>3046</v>
      </c>
      <c r="C531">
        <v>2005</v>
      </c>
      <c r="D531" t="s">
        <v>170</v>
      </c>
      <c r="E531" t="s">
        <v>3047</v>
      </c>
      <c r="F531" t="s">
        <v>16</v>
      </c>
      <c r="H531">
        <v>10</v>
      </c>
      <c r="I531">
        <v>0</v>
      </c>
      <c r="J531">
        <v>100</v>
      </c>
      <c r="K531">
        <v>0</v>
      </c>
      <c r="L531">
        <v>10</v>
      </c>
      <c r="M531">
        <v>10</v>
      </c>
      <c r="N531">
        <v>100</v>
      </c>
      <c r="O531" t="s">
        <v>3048</v>
      </c>
      <c r="P531" t="s">
        <v>3049</v>
      </c>
      <c r="Q531" s="5" t="str">
        <f>HYPERLINK(Table6[[#This Row],[url]])</f>
        <v>https://s3.amazonaws.com/FrackFinder/Tadpole/Susquehanna/2005/2005_X-075.6618_Y0041.7491.png</v>
      </c>
      <c r="S531">
        <f>IF(LEFT(Table6[[#This Row],[answer1]])=Table6[[#This Row],[MY ANSWER]],0,1)</f>
        <v>1</v>
      </c>
    </row>
    <row r="532" spans="1:19" x14ac:dyDescent="0.25">
      <c r="A532">
        <v>279783</v>
      </c>
      <c r="B532" t="s">
        <v>3026</v>
      </c>
      <c r="C532">
        <v>2005</v>
      </c>
      <c r="D532" t="s">
        <v>170</v>
      </c>
      <c r="E532" t="s">
        <v>3027</v>
      </c>
      <c r="F532" t="s">
        <v>16</v>
      </c>
      <c r="H532">
        <v>10</v>
      </c>
      <c r="I532">
        <v>0</v>
      </c>
      <c r="J532">
        <v>100</v>
      </c>
      <c r="K532">
        <v>0</v>
      </c>
      <c r="L532">
        <v>10</v>
      </c>
      <c r="M532">
        <v>10</v>
      </c>
      <c r="N532">
        <v>100</v>
      </c>
      <c r="O532" t="s">
        <v>3028</v>
      </c>
      <c r="P532" t="s">
        <v>3029</v>
      </c>
      <c r="Q532" s="5" t="str">
        <f>HYPERLINK(Table6[[#This Row],[url]])</f>
        <v>https://s3.amazonaws.com/FrackFinder/Tadpole/Susquehanna/2005/2005_X-075.6626_Y0041.9078.png</v>
      </c>
      <c r="S532">
        <f>IF(LEFT(Table6[[#This Row],[answer1]])=Table6[[#This Row],[MY ANSWER]],0,1)</f>
        <v>1</v>
      </c>
    </row>
    <row r="533" spans="1:19" x14ac:dyDescent="0.25">
      <c r="A533">
        <v>279780</v>
      </c>
      <c r="B533" t="s">
        <v>3016</v>
      </c>
      <c r="C533">
        <v>2005</v>
      </c>
      <c r="D533" t="s">
        <v>170</v>
      </c>
      <c r="E533" t="s">
        <v>3017</v>
      </c>
      <c r="F533" t="s">
        <v>16</v>
      </c>
      <c r="H533">
        <v>10</v>
      </c>
      <c r="I533">
        <v>0</v>
      </c>
      <c r="J533">
        <v>100</v>
      </c>
      <c r="K533">
        <v>0</v>
      </c>
      <c r="L533">
        <v>10</v>
      </c>
      <c r="M533">
        <v>10</v>
      </c>
      <c r="N533">
        <v>100</v>
      </c>
      <c r="O533" t="s">
        <v>3018</v>
      </c>
      <c r="P533" t="s">
        <v>3019</v>
      </c>
      <c r="Q533" s="5" t="str">
        <f>HYPERLINK(Table6[[#This Row],[url]])</f>
        <v>https://s3.amazonaws.com/FrackFinder/Tadpole/Susquehanna/2005/2005_X-075.6651_Y0041.8461.png</v>
      </c>
      <c r="S533">
        <f>IF(LEFT(Table6[[#This Row],[answer1]])=Table6[[#This Row],[MY ANSWER]],0,1)</f>
        <v>1</v>
      </c>
    </row>
    <row r="534" spans="1:19" x14ac:dyDescent="0.25">
      <c r="A534">
        <v>279774</v>
      </c>
      <c r="B534" t="s">
        <v>2996</v>
      </c>
      <c r="C534">
        <v>2005</v>
      </c>
      <c r="D534" t="s">
        <v>170</v>
      </c>
      <c r="E534" t="s">
        <v>2997</v>
      </c>
      <c r="F534" t="s">
        <v>16</v>
      </c>
      <c r="H534">
        <v>10</v>
      </c>
      <c r="I534">
        <v>0</v>
      </c>
      <c r="J534">
        <v>100</v>
      </c>
      <c r="K534">
        <v>0</v>
      </c>
      <c r="L534">
        <v>10</v>
      </c>
      <c r="M534">
        <v>10</v>
      </c>
      <c r="N534">
        <v>100</v>
      </c>
      <c r="O534" t="s">
        <v>2998</v>
      </c>
      <c r="P534" t="s">
        <v>2999</v>
      </c>
      <c r="Q534" s="5" t="str">
        <f>HYPERLINK(Table6[[#This Row],[url]])</f>
        <v>https://s3.amazonaws.com/FrackFinder/Tadpole/Susquehanna/2005/2005_X-075.6676_Y0041.6804.png</v>
      </c>
      <c r="S534">
        <f>IF(LEFT(Table6[[#This Row],[answer1]])=Table6[[#This Row],[MY ANSWER]],0,1)</f>
        <v>1</v>
      </c>
    </row>
    <row r="535" spans="1:19" x14ac:dyDescent="0.25">
      <c r="A535">
        <v>279771</v>
      </c>
      <c r="B535" t="s">
        <v>2986</v>
      </c>
      <c r="C535">
        <v>2005</v>
      </c>
      <c r="D535" t="s">
        <v>170</v>
      </c>
      <c r="E535" t="s">
        <v>2987</v>
      </c>
      <c r="F535" t="s">
        <v>16</v>
      </c>
      <c r="H535">
        <v>10</v>
      </c>
      <c r="I535">
        <v>0</v>
      </c>
      <c r="J535">
        <v>100</v>
      </c>
      <c r="K535">
        <v>0</v>
      </c>
      <c r="L535">
        <v>10</v>
      </c>
      <c r="M535">
        <v>10</v>
      </c>
      <c r="N535">
        <v>100</v>
      </c>
      <c r="O535" t="s">
        <v>2988</v>
      </c>
      <c r="P535" t="s">
        <v>2989</v>
      </c>
      <c r="Q535" s="5" t="str">
        <f>HYPERLINK(Table6[[#This Row],[url]])</f>
        <v>https://s3.amazonaws.com/FrackFinder/Tadpole/Susquehanna/2005/2005_X-075.6710_Y0041.9034.png</v>
      </c>
      <c r="S535">
        <f>IF(LEFT(Table6[[#This Row],[answer1]])=Table6[[#This Row],[MY ANSWER]],0,1)</f>
        <v>1</v>
      </c>
    </row>
    <row r="536" spans="1:19" x14ac:dyDescent="0.25">
      <c r="A536">
        <v>279762</v>
      </c>
      <c r="B536" t="s">
        <v>2956</v>
      </c>
      <c r="C536">
        <v>2005</v>
      </c>
      <c r="D536" t="s">
        <v>170</v>
      </c>
      <c r="E536" t="s">
        <v>2957</v>
      </c>
      <c r="F536" t="s">
        <v>16</v>
      </c>
      <c r="H536">
        <v>10</v>
      </c>
      <c r="I536">
        <v>0</v>
      </c>
      <c r="J536">
        <v>100</v>
      </c>
      <c r="K536">
        <v>0</v>
      </c>
      <c r="L536">
        <v>10</v>
      </c>
      <c r="M536">
        <v>10</v>
      </c>
      <c r="N536">
        <v>100</v>
      </c>
      <c r="O536" t="s">
        <v>2958</v>
      </c>
      <c r="P536" t="s">
        <v>2959</v>
      </c>
      <c r="Q536" s="5" t="str">
        <f>HYPERLINK(Table6[[#This Row],[url]])</f>
        <v>https://s3.amazonaws.com/FrackFinder/Tadpole/Susquehanna/2005/2005_X-075.6765_Y0041.8305.png</v>
      </c>
      <c r="S536">
        <f>IF(LEFT(Table6[[#This Row],[answer1]])=Table6[[#This Row],[MY ANSWER]],0,1)</f>
        <v>1</v>
      </c>
    </row>
    <row r="537" spans="1:19" x14ac:dyDescent="0.25">
      <c r="A537">
        <v>279759</v>
      </c>
      <c r="B537" t="s">
        <v>2946</v>
      </c>
      <c r="C537">
        <v>2005</v>
      </c>
      <c r="D537" t="s">
        <v>170</v>
      </c>
      <c r="E537" t="s">
        <v>2947</v>
      </c>
      <c r="F537" t="s">
        <v>16</v>
      </c>
      <c r="H537">
        <v>10</v>
      </c>
      <c r="I537">
        <v>0</v>
      </c>
      <c r="J537">
        <v>100</v>
      </c>
      <c r="K537">
        <v>0</v>
      </c>
      <c r="L537">
        <v>10</v>
      </c>
      <c r="M537">
        <v>10</v>
      </c>
      <c r="N537">
        <v>100</v>
      </c>
      <c r="O537" t="s">
        <v>2948</v>
      </c>
      <c r="P537" t="s">
        <v>2949</v>
      </c>
      <c r="Q537" s="5" t="str">
        <f>HYPERLINK(Table6[[#This Row],[url]])</f>
        <v>https://s3.amazonaws.com/FrackFinder/Tadpole/Susquehanna/2005/2005_X-075.6782_Y0041.8460.png</v>
      </c>
      <c r="S537">
        <f>IF(LEFT(Table6[[#This Row],[answer1]])=Table6[[#This Row],[MY ANSWER]],0,1)</f>
        <v>1</v>
      </c>
    </row>
    <row r="538" spans="1:19" x14ac:dyDescent="0.25">
      <c r="A538">
        <v>279756</v>
      </c>
      <c r="B538" t="s">
        <v>2936</v>
      </c>
      <c r="C538">
        <v>2005</v>
      </c>
      <c r="D538" t="s">
        <v>170</v>
      </c>
      <c r="E538" t="s">
        <v>2937</v>
      </c>
      <c r="F538" t="s">
        <v>16</v>
      </c>
      <c r="H538">
        <v>10</v>
      </c>
      <c r="I538">
        <v>0</v>
      </c>
      <c r="J538">
        <v>100</v>
      </c>
      <c r="K538">
        <v>0</v>
      </c>
      <c r="L538">
        <v>10</v>
      </c>
      <c r="M538">
        <v>10</v>
      </c>
      <c r="N538">
        <v>100</v>
      </c>
      <c r="O538" t="s">
        <v>2938</v>
      </c>
      <c r="P538" t="s">
        <v>2939</v>
      </c>
      <c r="Q538" s="5" t="str">
        <f>HYPERLINK(Table6[[#This Row],[url]])</f>
        <v>https://s3.amazonaws.com/FrackFinder/Tadpole/Susquehanna/2005/2005_X-075.6811_Y0041.6646.png</v>
      </c>
      <c r="S538">
        <f>IF(LEFT(Table6[[#This Row],[answer1]])=Table6[[#This Row],[MY ANSWER]],0,1)</f>
        <v>1</v>
      </c>
    </row>
    <row r="539" spans="1:19" x14ac:dyDescent="0.25">
      <c r="A539">
        <v>279745</v>
      </c>
      <c r="B539" t="s">
        <v>2900</v>
      </c>
      <c r="C539">
        <v>2005</v>
      </c>
      <c r="D539" t="s">
        <v>170</v>
      </c>
      <c r="E539" t="s">
        <v>2901</v>
      </c>
      <c r="F539" t="s">
        <v>16</v>
      </c>
      <c r="H539">
        <v>10</v>
      </c>
      <c r="I539">
        <v>0</v>
      </c>
      <c r="J539">
        <v>100</v>
      </c>
      <c r="K539">
        <v>0</v>
      </c>
      <c r="L539">
        <v>10</v>
      </c>
      <c r="M539">
        <v>10</v>
      </c>
      <c r="N539">
        <v>100</v>
      </c>
      <c r="O539" t="s">
        <v>2902</v>
      </c>
      <c r="P539" t="s">
        <v>2903</v>
      </c>
      <c r="Q539" s="5" t="str">
        <f>HYPERLINK(Table6[[#This Row],[url]])</f>
        <v>https://s3.amazonaws.com/FrackFinder/Tadpole/Susquehanna/2005/2005_X-075.6889_Y0041.8853.png</v>
      </c>
      <c r="S539">
        <f>IF(LEFT(Table6[[#This Row],[answer1]])=Table6[[#This Row],[MY ANSWER]],0,1)</f>
        <v>1</v>
      </c>
    </row>
    <row r="540" spans="1:19" x14ac:dyDescent="0.25">
      <c r="A540">
        <v>279744</v>
      </c>
      <c r="B540" t="s">
        <v>2896</v>
      </c>
      <c r="C540">
        <v>2005</v>
      </c>
      <c r="D540" t="s">
        <v>170</v>
      </c>
      <c r="E540" t="s">
        <v>2897</v>
      </c>
      <c r="F540" t="s">
        <v>16</v>
      </c>
      <c r="H540">
        <v>10</v>
      </c>
      <c r="I540">
        <v>0</v>
      </c>
      <c r="J540">
        <v>100</v>
      </c>
      <c r="K540">
        <v>0</v>
      </c>
      <c r="L540">
        <v>10</v>
      </c>
      <c r="M540">
        <v>10</v>
      </c>
      <c r="N540">
        <v>100</v>
      </c>
      <c r="O540" t="s">
        <v>2898</v>
      </c>
      <c r="P540" t="s">
        <v>2899</v>
      </c>
      <c r="Q540" s="5" t="str">
        <f>HYPERLINK(Table6[[#This Row],[url]])</f>
        <v>https://s3.amazonaws.com/FrackFinder/Tadpole/Susquehanna/2005/2005_X-075.6889_Y0041.8980.png</v>
      </c>
      <c r="S540">
        <f>IF(LEFT(Table6[[#This Row],[answer1]])=Table6[[#This Row],[MY ANSWER]],0,1)</f>
        <v>1</v>
      </c>
    </row>
    <row r="541" spans="1:19" x14ac:dyDescent="0.25">
      <c r="A541">
        <v>279738</v>
      </c>
      <c r="B541" t="s">
        <v>2876</v>
      </c>
      <c r="C541">
        <v>2005</v>
      </c>
      <c r="D541" t="s">
        <v>170</v>
      </c>
      <c r="E541" t="s">
        <v>2877</v>
      </c>
      <c r="F541" t="s">
        <v>16</v>
      </c>
      <c r="H541">
        <v>10</v>
      </c>
      <c r="I541">
        <v>0</v>
      </c>
      <c r="J541">
        <v>100</v>
      </c>
      <c r="K541">
        <v>0</v>
      </c>
      <c r="L541">
        <v>10</v>
      </c>
      <c r="M541">
        <v>10</v>
      </c>
      <c r="N541">
        <v>100</v>
      </c>
      <c r="O541" t="s">
        <v>2878</v>
      </c>
      <c r="P541" t="s">
        <v>2879</v>
      </c>
      <c r="Q541" s="5" t="str">
        <f>HYPERLINK(Table6[[#This Row],[url]])</f>
        <v>https://s3.amazonaws.com/FrackFinder/Tadpole/Susquehanna/2005/2005_X-075.6898_Y0041.7500.png</v>
      </c>
      <c r="S541">
        <f>IF(LEFT(Table6[[#This Row],[answer1]])=Table6[[#This Row],[MY ANSWER]],0,1)</f>
        <v>1</v>
      </c>
    </row>
    <row r="542" spans="1:19" x14ac:dyDescent="0.25">
      <c r="A542">
        <v>279735</v>
      </c>
      <c r="B542" t="s">
        <v>2866</v>
      </c>
      <c r="C542">
        <v>2005</v>
      </c>
      <c r="D542" t="s">
        <v>170</v>
      </c>
      <c r="E542" t="s">
        <v>2867</v>
      </c>
      <c r="F542" t="s">
        <v>16</v>
      </c>
      <c r="H542">
        <v>10</v>
      </c>
      <c r="I542">
        <v>0</v>
      </c>
      <c r="J542">
        <v>100</v>
      </c>
      <c r="K542">
        <v>0</v>
      </c>
      <c r="L542">
        <v>10</v>
      </c>
      <c r="M542">
        <v>10</v>
      </c>
      <c r="N542">
        <v>100</v>
      </c>
      <c r="O542" t="s">
        <v>2868</v>
      </c>
      <c r="P542" t="s">
        <v>2869</v>
      </c>
      <c r="Q542" s="5" t="str">
        <f>HYPERLINK(Table6[[#This Row],[url]])</f>
        <v>https://s3.amazonaws.com/FrackFinder/Tadpole/Susquehanna/2005/2005_X-075.6936_Y0041.8383.png</v>
      </c>
      <c r="S542">
        <f>IF(LEFT(Table6[[#This Row],[answer1]])=Table6[[#This Row],[MY ANSWER]],0,1)</f>
        <v>1</v>
      </c>
    </row>
    <row r="543" spans="1:19" x14ac:dyDescent="0.25">
      <c r="A543">
        <v>279732</v>
      </c>
      <c r="B543" t="s">
        <v>2856</v>
      </c>
      <c r="C543">
        <v>2005</v>
      </c>
      <c r="D543" t="s">
        <v>170</v>
      </c>
      <c r="E543" t="s">
        <v>2857</v>
      </c>
      <c r="F543" t="s">
        <v>16</v>
      </c>
      <c r="H543">
        <v>10</v>
      </c>
      <c r="I543">
        <v>0</v>
      </c>
      <c r="J543">
        <v>100</v>
      </c>
      <c r="K543">
        <v>0</v>
      </c>
      <c r="L543">
        <v>10</v>
      </c>
      <c r="M543">
        <v>10</v>
      </c>
      <c r="N543">
        <v>100</v>
      </c>
      <c r="O543" t="s">
        <v>2858</v>
      </c>
      <c r="P543" t="s">
        <v>2859</v>
      </c>
      <c r="Q543" s="5" t="str">
        <f>HYPERLINK(Table6[[#This Row],[url]])</f>
        <v>https://s3.amazonaws.com/FrackFinder/Tadpole/Susquehanna/2005/2005_X-075.6989_Y0041.8979.png</v>
      </c>
      <c r="S543">
        <f>IF(LEFT(Table6[[#This Row],[answer1]])=Table6[[#This Row],[MY ANSWER]],0,1)</f>
        <v>1</v>
      </c>
    </row>
    <row r="544" spans="1:19" x14ac:dyDescent="0.25">
      <c r="A544">
        <v>279729</v>
      </c>
      <c r="B544" t="s">
        <v>2846</v>
      </c>
      <c r="C544">
        <v>2005</v>
      </c>
      <c r="D544" t="s">
        <v>170</v>
      </c>
      <c r="E544" t="s">
        <v>2847</v>
      </c>
      <c r="F544" t="s">
        <v>16</v>
      </c>
      <c r="H544">
        <v>10</v>
      </c>
      <c r="I544">
        <v>0</v>
      </c>
      <c r="J544">
        <v>100</v>
      </c>
      <c r="K544">
        <v>0</v>
      </c>
      <c r="L544">
        <v>10</v>
      </c>
      <c r="M544">
        <v>10</v>
      </c>
      <c r="N544">
        <v>100</v>
      </c>
      <c r="O544" t="s">
        <v>2848</v>
      </c>
      <c r="P544" t="s">
        <v>2849</v>
      </c>
      <c r="Q544" s="5" t="str">
        <f>HYPERLINK(Table6[[#This Row],[url]])</f>
        <v>https://s3.amazonaws.com/FrackFinder/Tadpole/Susquehanna/2005/2005_X-075.6998_Y0041.8302.png</v>
      </c>
      <c r="S544">
        <f>IF(LEFT(Table6[[#This Row],[answer1]])=Table6[[#This Row],[MY ANSWER]],0,1)</f>
        <v>1</v>
      </c>
    </row>
    <row r="545" spans="1:19" x14ac:dyDescent="0.25">
      <c r="A545">
        <v>279726</v>
      </c>
      <c r="B545" t="s">
        <v>2836</v>
      </c>
      <c r="C545">
        <v>2005</v>
      </c>
      <c r="D545" t="s">
        <v>170</v>
      </c>
      <c r="E545" t="s">
        <v>2837</v>
      </c>
      <c r="F545" t="s">
        <v>16</v>
      </c>
      <c r="H545">
        <v>10</v>
      </c>
      <c r="I545">
        <v>0</v>
      </c>
      <c r="J545">
        <v>100</v>
      </c>
      <c r="K545">
        <v>0</v>
      </c>
      <c r="L545">
        <v>10</v>
      </c>
      <c r="M545">
        <v>10</v>
      </c>
      <c r="N545">
        <v>100</v>
      </c>
      <c r="O545" t="s">
        <v>2838</v>
      </c>
      <c r="P545" t="s">
        <v>2839</v>
      </c>
      <c r="Q545" s="5" t="str">
        <f>HYPERLINK(Table6[[#This Row],[url]])</f>
        <v>https://s3.amazonaws.com/FrackFinder/Tadpole/Susquehanna/2005/2005_X-075.7025_Y0041.8594.png</v>
      </c>
      <c r="S545">
        <f>IF(LEFT(Table6[[#This Row],[answer1]])=Table6[[#This Row],[MY ANSWER]],0,1)</f>
        <v>1</v>
      </c>
    </row>
    <row r="546" spans="1:19" x14ac:dyDescent="0.25">
      <c r="A546">
        <v>279723</v>
      </c>
      <c r="B546" t="s">
        <v>2826</v>
      </c>
      <c r="C546">
        <v>2005</v>
      </c>
      <c r="D546" t="s">
        <v>170</v>
      </c>
      <c r="E546" t="s">
        <v>2827</v>
      </c>
      <c r="F546" t="s">
        <v>16</v>
      </c>
      <c r="H546">
        <v>10</v>
      </c>
      <c r="I546">
        <v>0</v>
      </c>
      <c r="J546">
        <v>100</v>
      </c>
      <c r="K546">
        <v>0</v>
      </c>
      <c r="L546">
        <v>10</v>
      </c>
      <c r="M546">
        <v>10</v>
      </c>
      <c r="N546">
        <v>100</v>
      </c>
      <c r="O546" t="s">
        <v>2828</v>
      </c>
      <c r="P546" t="s">
        <v>2829</v>
      </c>
      <c r="Q546" s="5" t="str">
        <f>HYPERLINK(Table6[[#This Row],[url]])</f>
        <v>https://s3.amazonaws.com/FrackFinder/Tadpole/Susquehanna/2005/2005_X-075.7038_Y0041.8889.png</v>
      </c>
      <c r="S546">
        <f>IF(LEFT(Table6[[#This Row],[answer1]])=Table6[[#This Row],[MY ANSWER]],0,1)</f>
        <v>1</v>
      </c>
    </row>
    <row r="547" spans="1:19" x14ac:dyDescent="0.25">
      <c r="A547">
        <v>279720</v>
      </c>
      <c r="B547" t="s">
        <v>2816</v>
      </c>
      <c r="C547">
        <v>2005</v>
      </c>
      <c r="D547" t="s">
        <v>170</v>
      </c>
      <c r="E547" t="s">
        <v>2817</v>
      </c>
      <c r="F547" t="s">
        <v>16</v>
      </c>
      <c r="H547">
        <v>10</v>
      </c>
      <c r="I547">
        <v>0</v>
      </c>
      <c r="J547">
        <v>100</v>
      </c>
      <c r="K547">
        <v>0</v>
      </c>
      <c r="L547">
        <v>10</v>
      </c>
      <c r="M547">
        <v>10</v>
      </c>
      <c r="N547">
        <v>100</v>
      </c>
      <c r="O547" t="s">
        <v>2818</v>
      </c>
      <c r="P547" t="s">
        <v>2819</v>
      </c>
      <c r="Q547" s="5" t="str">
        <f>HYPERLINK(Table6[[#This Row],[url]])</f>
        <v>https://s3.amazonaws.com/FrackFinder/Tadpole/Susquehanna/2005/2005_X-075.7049_Y0041.7983.png</v>
      </c>
      <c r="S547">
        <f>IF(LEFT(Table6[[#This Row],[answer1]])=Table6[[#This Row],[MY ANSWER]],0,1)</f>
        <v>1</v>
      </c>
    </row>
    <row r="548" spans="1:19" x14ac:dyDescent="0.25">
      <c r="A548">
        <v>279717</v>
      </c>
      <c r="B548" t="s">
        <v>2806</v>
      </c>
      <c r="C548">
        <v>2005</v>
      </c>
      <c r="D548" t="s">
        <v>170</v>
      </c>
      <c r="E548" t="s">
        <v>2807</v>
      </c>
      <c r="F548" t="s">
        <v>16</v>
      </c>
      <c r="H548">
        <v>10</v>
      </c>
      <c r="I548">
        <v>0</v>
      </c>
      <c r="J548">
        <v>100</v>
      </c>
      <c r="K548">
        <v>0</v>
      </c>
      <c r="L548">
        <v>10</v>
      </c>
      <c r="M548">
        <v>10</v>
      </c>
      <c r="N548">
        <v>100</v>
      </c>
      <c r="O548" t="s">
        <v>2808</v>
      </c>
      <c r="P548" t="s">
        <v>2809</v>
      </c>
      <c r="Q548" s="5" t="str">
        <f>HYPERLINK(Table6[[#This Row],[url]])</f>
        <v>https://s3.amazonaws.com/FrackFinder/Tadpole/Susquehanna/2005/2005_X-075.7065_Y0041.8801.png</v>
      </c>
      <c r="S548">
        <f>IF(LEFT(Table6[[#This Row],[answer1]])=Table6[[#This Row],[MY ANSWER]],0,1)</f>
        <v>1</v>
      </c>
    </row>
    <row r="549" spans="1:19" x14ac:dyDescent="0.25">
      <c r="A549">
        <v>279714</v>
      </c>
      <c r="B549" t="s">
        <v>2796</v>
      </c>
      <c r="C549">
        <v>2005</v>
      </c>
      <c r="D549" t="s">
        <v>170</v>
      </c>
      <c r="E549" t="s">
        <v>2797</v>
      </c>
      <c r="F549" t="s">
        <v>16</v>
      </c>
      <c r="H549">
        <v>10</v>
      </c>
      <c r="I549">
        <v>0</v>
      </c>
      <c r="J549">
        <v>100</v>
      </c>
      <c r="K549">
        <v>0</v>
      </c>
      <c r="L549">
        <v>10</v>
      </c>
      <c r="M549">
        <v>10</v>
      </c>
      <c r="N549">
        <v>100</v>
      </c>
      <c r="O549" t="s">
        <v>2798</v>
      </c>
      <c r="P549" t="s">
        <v>2799</v>
      </c>
      <c r="Q549" s="5" t="str">
        <f>HYPERLINK(Table6[[#This Row],[url]])</f>
        <v>https://s3.amazonaws.com/FrackFinder/Tadpole/Susquehanna/2005/2005_X-075.7104_Y0041.7390.png</v>
      </c>
      <c r="S549">
        <f>IF(LEFT(Table6[[#This Row],[answer1]])=Table6[[#This Row],[MY ANSWER]],0,1)</f>
        <v>1</v>
      </c>
    </row>
    <row r="550" spans="1:19" x14ac:dyDescent="0.25">
      <c r="A550">
        <v>279711</v>
      </c>
      <c r="B550" t="s">
        <v>2786</v>
      </c>
      <c r="C550">
        <v>2005</v>
      </c>
      <c r="D550" t="s">
        <v>170</v>
      </c>
      <c r="E550" t="s">
        <v>2787</v>
      </c>
      <c r="F550" t="s">
        <v>16</v>
      </c>
      <c r="H550">
        <v>10</v>
      </c>
      <c r="I550">
        <v>0</v>
      </c>
      <c r="J550">
        <v>100</v>
      </c>
      <c r="K550">
        <v>0</v>
      </c>
      <c r="L550">
        <v>10</v>
      </c>
      <c r="M550">
        <v>10</v>
      </c>
      <c r="N550">
        <v>100</v>
      </c>
      <c r="O550" t="s">
        <v>2788</v>
      </c>
      <c r="P550" t="s">
        <v>2789</v>
      </c>
      <c r="Q550" s="5" t="str">
        <f>HYPERLINK(Table6[[#This Row],[url]])</f>
        <v>https://s3.amazonaws.com/FrackFinder/Tadpole/Susquehanna/2005/2005_X-075.7124_Y0041.7062.png</v>
      </c>
      <c r="S550">
        <f>IF(LEFT(Table6[[#This Row],[answer1]])=Table6[[#This Row],[MY ANSWER]],0,1)</f>
        <v>1</v>
      </c>
    </row>
    <row r="551" spans="1:19" x14ac:dyDescent="0.25">
      <c r="A551">
        <v>279708</v>
      </c>
      <c r="B551" t="s">
        <v>2776</v>
      </c>
      <c r="C551">
        <v>2005</v>
      </c>
      <c r="D551" t="s">
        <v>170</v>
      </c>
      <c r="E551" t="s">
        <v>2777</v>
      </c>
      <c r="F551" t="s">
        <v>16</v>
      </c>
      <c r="H551">
        <v>10</v>
      </c>
      <c r="I551">
        <v>0</v>
      </c>
      <c r="J551">
        <v>100</v>
      </c>
      <c r="K551">
        <v>0</v>
      </c>
      <c r="L551">
        <v>10</v>
      </c>
      <c r="M551">
        <v>10</v>
      </c>
      <c r="N551">
        <v>100</v>
      </c>
      <c r="O551" t="s">
        <v>2778</v>
      </c>
      <c r="P551" t="s">
        <v>2779</v>
      </c>
      <c r="Q551" s="5" t="str">
        <f>HYPERLINK(Table6[[#This Row],[url]])</f>
        <v>https://s3.amazonaws.com/FrackFinder/Tadpole/Susquehanna/2005/2005_X-075.7145_Y0041.8295.png</v>
      </c>
      <c r="S551">
        <f>IF(LEFT(Table6[[#This Row],[answer1]])=Table6[[#This Row],[MY ANSWER]],0,1)</f>
        <v>1</v>
      </c>
    </row>
    <row r="552" spans="1:19" x14ac:dyDescent="0.25">
      <c r="A552">
        <v>279702</v>
      </c>
      <c r="B552" t="s">
        <v>2756</v>
      </c>
      <c r="C552">
        <v>2005</v>
      </c>
      <c r="D552" t="s">
        <v>170</v>
      </c>
      <c r="E552" t="s">
        <v>2757</v>
      </c>
      <c r="F552" t="s">
        <v>16</v>
      </c>
      <c r="H552">
        <v>10</v>
      </c>
      <c r="I552">
        <v>0</v>
      </c>
      <c r="J552">
        <v>100</v>
      </c>
      <c r="K552">
        <v>0</v>
      </c>
      <c r="L552">
        <v>10</v>
      </c>
      <c r="M552">
        <v>10</v>
      </c>
      <c r="N552">
        <v>100</v>
      </c>
      <c r="O552" t="s">
        <v>2758</v>
      </c>
      <c r="P552" t="s">
        <v>2759</v>
      </c>
      <c r="Q552" s="5" t="str">
        <f>HYPERLINK(Table6[[#This Row],[url]])</f>
        <v>https://s3.amazonaws.com/FrackFinder/Tadpole/Susquehanna/2005/2005_X-075.7185_Y0041.7253.png</v>
      </c>
      <c r="S552">
        <f>IF(LEFT(Table6[[#This Row],[answer1]])=Table6[[#This Row],[MY ANSWER]],0,1)</f>
        <v>1</v>
      </c>
    </row>
    <row r="553" spans="1:19" x14ac:dyDescent="0.25">
      <c r="A553">
        <v>279699</v>
      </c>
      <c r="B553" t="s">
        <v>2746</v>
      </c>
      <c r="C553">
        <v>2005</v>
      </c>
      <c r="D553" t="s">
        <v>170</v>
      </c>
      <c r="E553" t="s">
        <v>2747</v>
      </c>
      <c r="F553" t="s">
        <v>16</v>
      </c>
      <c r="H553">
        <v>10</v>
      </c>
      <c r="I553">
        <v>0</v>
      </c>
      <c r="J553">
        <v>100</v>
      </c>
      <c r="K553">
        <v>0</v>
      </c>
      <c r="L553">
        <v>10</v>
      </c>
      <c r="M553">
        <v>10</v>
      </c>
      <c r="N553">
        <v>100</v>
      </c>
      <c r="O553" t="s">
        <v>2748</v>
      </c>
      <c r="P553" t="s">
        <v>2749</v>
      </c>
      <c r="Q553" s="5" t="str">
        <f>HYPERLINK(Table6[[#This Row],[url]])</f>
        <v>https://s3.amazonaws.com/FrackFinder/Tadpole/Susquehanna/2005/2005_X-075.7284_Y0041.6825.png</v>
      </c>
      <c r="S553">
        <f>IF(LEFT(Table6[[#This Row],[answer1]])=Table6[[#This Row],[MY ANSWER]],0,1)</f>
        <v>1</v>
      </c>
    </row>
    <row r="554" spans="1:19" x14ac:dyDescent="0.25">
      <c r="A554">
        <v>279696</v>
      </c>
      <c r="B554" t="s">
        <v>2736</v>
      </c>
      <c r="C554">
        <v>2005</v>
      </c>
      <c r="D554" t="s">
        <v>170</v>
      </c>
      <c r="E554" t="s">
        <v>2737</v>
      </c>
      <c r="F554" t="s">
        <v>16</v>
      </c>
      <c r="H554">
        <v>10</v>
      </c>
      <c r="I554">
        <v>0</v>
      </c>
      <c r="J554">
        <v>100</v>
      </c>
      <c r="K554">
        <v>0</v>
      </c>
      <c r="L554">
        <v>10</v>
      </c>
      <c r="M554">
        <v>10</v>
      </c>
      <c r="N554">
        <v>100</v>
      </c>
      <c r="O554" t="s">
        <v>2738</v>
      </c>
      <c r="P554" t="s">
        <v>2739</v>
      </c>
      <c r="Q554" s="5" t="str">
        <f>HYPERLINK(Table6[[#This Row],[url]])</f>
        <v>https://s3.amazonaws.com/FrackFinder/Tadpole/Susquehanna/2005/2005_X-075.7303_Y0041.8619.png</v>
      </c>
      <c r="S554">
        <f>IF(LEFT(Table6[[#This Row],[answer1]])=Table6[[#This Row],[MY ANSWER]],0,1)</f>
        <v>1</v>
      </c>
    </row>
    <row r="555" spans="1:19" x14ac:dyDescent="0.25">
      <c r="A555">
        <v>279690</v>
      </c>
      <c r="B555" t="s">
        <v>2716</v>
      </c>
      <c r="C555">
        <v>2005</v>
      </c>
      <c r="D555" t="s">
        <v>170</v>
      </c>
      <c r="E555" t="s">
        <v>2717</v>
      </c>
      <c r="F555" t="s">
        <v>16</v>
      </c>
      <c r="H555">
        <v>10</v>
      </c>
      <c r="I555">
        <v>0</v>
      </c>
      <c r="J555">
        <v>100</v>
      </c>
      <c r="K555">
        <v>0</v>
      </c>
      <c r="L555">
        <v>10</v>
      </c>
      <c r="M555">
        <v>10</v>
      </c>
      <c r="N555">
        <v>100</v>
      </c>
      <c r="O555" t="s">
        <v>2718</v>
      </c>
      <c r="P555" t="s">
        <v>2719</v>
      </c>
      <c r="Q555" s="5" t="str">
        <f>HYPERLINK(Table6[[#This Row],[url]])</f>
        <v>https://s3.amazonaws.com/FrackFinder/Tadpole/Susquehanna/2005/2005_X-075.7351_Y0041.7954.png</v>
      </c>
      <c r="S555">
        <f>IF(LEFT(Table6[[#This Row],[answer1]])=Table6[[#This Row],[MY ANSWER]],0,1)</f>
        <v>1</v>
      </c>
    </row>
    <row r="556" spans="1:19" x14ac:dyDescent="0.25">
      <c r="A556">
        <v>279687</v>
      </c>
      <c r="B556" t="s">
        <v>2706</v>
      </c>
      <c r="C556">
        <v>2005</v>
      </c>
      <c r="D556" t="s">
        <v>170</v>
      </c>
      <c r="E556" t="s">
        <v>2707</v>
      </c>
      <c r="F556" t="s">
        <v>16</v>
      </c>
      <c r="H556">
        <v>10</v>
      </c>
      <c r="I556">
        <v>0</v>
      </c>
      <c r="J556">
        <v>100</v>
      </c>
      <c r="K556">
        <v>0</v>
      </c>
      <c r="L556">
        <v>10</v>
      </c>
      <c r="M556">
        <v>10</v>
      </c>
      <c r="N556">
        <v>100</v>
      </c>
      <c r="O556" t="s">
        <v>2708</v>
      </c>
      <c r="P556" t="s">
        <v>2709</v>
      </c>
      <c r="Q556" s="5" t="str">
        <f>HYPERLINK(Table6[[#This Row],[url]])</f>
        <v>https://s3.amazonaws.com/FrackFinder/Tadpole/Susquehanna/2005/2005_X-075.7364_Y0041.8534.png</v>
      </c>
      <c r="S556">
        <f>IF(LEFT(Table6[[#This Row],[answer1]])=Table6[[#This Row],[MY ANSWER]],0,1)</f>
        <v>1</v>
      </c>
    </row>
    <row r="557" spans="1:19" x14ac:dyDescent="0.25">
      <c r="A557">
        <v>279684</v>
      </c>
      <c r="B557" t="s">
        <v>2696</v>
      </c>
      <c r="C557">
        <v>2005</v>
      </c>
      <c r="D557" t="s">
        <v>170</v>
      </c>
      <c r="E557" t="s">
        <v>2697</v>
      </c>
      <c r="F557" t="s">
        <v>16</v>
      </c>
      <c r="H557">
        <v>10</v>
      </c>
      <c r="I557">
        <v>0</v>
      </c>
      <c r="J557">
        <v>100</v>
      </c>
      <c r="K557">
        <v>0</v>
      </c>
      <c r="L557">
        <v>10</v>
      </c>
      <c r="M557">
        <v>10</v>
      </c>
      <c r="N557">
        <v>100</v>
      </c>
      <c r="O557" t="s">
        <v>2698</v>
      </c>
      <c r="P557" t="s">
        <v>2699</v>
      </c>
      <c r="Q557" s="5" t="str">
        <f>HYPERLINK(Table6[[#This Row],[url]])</f>
        <v>https://s3.amazonaws.com/FrackFinder/Tadpole/Susquehanna/2005/2005_X-075.7424_Y0041.8277.png</v>
      </c>
      <c r="S557">
        <f>IF(LEFT(Table6[[#This Row],[answer1]])=Table6[[#This Row],[MY ANSWER]],0,1)</f>
        <v>1</v>
      </c>
    </row>
    <row r="558" spans="1:19" x14ac:dyDescent="0.25">
      <c r="A558">
        <v>279660</v>
      </c>
      <c r="B558" t="s">
        <v>2616</v>
      </c>
      <c r="C558">
        <v>2005</v>
      </c>
      <c r="D558" t="s">
        <v>170</v>
      </c>
      <c r="E558" t="s">
        <v>2617</v>
      </c>
      <c r="F558" t="s">
        <v>16</v>
      </c>
      <c r="H558">
        <v>10</v>
      </c>
      <c r="I558">
        <v>0</v>
      </c>
      <c r="J558">
        <v>100</v>
      </c>
      <c r="K558">
        <v>0</v>
      </c>
      <c r="L558">
        <v>10</v>
      </c>
      <c r="M558">
        <v>10</v>
      </c>
      <c r="N558">
        <v>100</v>
      </c>
      <c r="O558" t="s">
        <v>2618</v>
      </c>
      <c r="P558" t="s">
        <v>2619</v>
      </c>
      <c r="Q558" s="5" t="str">
        <f>HYPERLINK(Table6[[#This Row],[url]])</f>
        <v>https://s3.amazonaws.com/FrackFinder/Tadpole/Susquehanna/2005/2005_X-075.7571_Y0041.8479.png</v>
      </c>
      <c r="S558">
        <f>IF(LEFT(Table6[[#This Row],[answer1]])=Table6[[#This Row],[MY ANSWER]],0,1)</f>
        <v>1</v>
      </c>
    </row>
    <row r="559" spans="1:19" x14ac:dyDescent="0.25">
      <c r="A559">
        <v>279657</v>
      </c>
      <c r="B559" t="s">
        <v>2606</v>
      </c>
      <c r="C559">
        <v>2005</v>
      </c>
      <c r="D559" t="s">
        <v>170</v>
      </c>
      <c r="E559" t="s">
        <v>2607</v>
      </c>
      <c r="F559" t="s">
        <v>16</v>
      </c>
      <c r="H559">
        <v>10</v>
      </c>
      <c r="I559">
        <v>0</v>
      </c>
      <c r="J559">
        <v>100</v>
      </c>
      <c r="K559">
        <v>0</v>
      </c>
      <c r="L559">
        <v>10</v>
      </c>
      <c r="M559">
        <v>10</v>
      </c>
      <c r="N559">
        <v>100</v>
      </c>
      <c r="O559" t="s">
        <v>2608</v>
      </c>
      <c r="P559" t="s">
        <v>2609</v>
      </c>
      <c r="Q559" s="5" t="str">
        <f>HYPERLINK(Table6[[#This Row],[url]])</f>
        <v>https://s3.amazonaws.com/FrackFinder/Tadpole/Susquehanna/2005/2005_X-075.7602_Y0041.8364.png</v>
      </c>
      <c r="S559">
        <f>IF(LEFT(Table6[[#This Row],[answer1]])=Table6[[#This Row],[MY ANSWER]],0,1)</f>
        <v>1</v>
      </c>
    </row>
    <row r="560" spans="1:19" x14ac:dyDescent="0.25">
      <c r="A560">
        <v>279654</v>
      </c>
      <c r="B560" t="s">
        <v>2596</v>
      </c>
      <c r="C560">
        <v>2005</v>
      </c>
      <c r="D560" t="s">
        <v>170</v>
      </c>
      <c r="E560" t="s">
        <v>2597</v>
      </c>
      <c r="F560" t="s">
        <v>16</v>
      </c>
      <c r="H560">
        <v>10</v>
      </c>
      <c r="I560">
        <v>0</v>
      </c>
      <c r="J560">
        <v>100</v>
      </c>
      <c r="K560">
        <v>0</v>
      </c>
      <c r="L560">
        <v>10</v>
      </c>
      <c r="M560">
        <v>10</v>
      </c>
      <c r="N560">
        <v>100</v>
      </c>
      <c r="O560" t="s">
        <v>2598</v>
      </c>
      <c r="P560" t="s">
        <v>2599</v>
      </c>
      <c r="Q560" s="5" t="str">
        <f>HYPERLINK(Table6[[#This Row],[url]])</f>
        <v>https://s3.amazonaws.com/FrackFinder/Tadpole/Susquehanna/2005/2005_X-075.7658_Y0041.6723.png</v>
      </c>
      <c r="S560">
        <f>IF(LEFT(Table6[[#This Row],[answer1]])=Table6[[#This Row],[MY ANSWER]],0,1)</f>
        <v>1</v>
      </c>
    </row>
    <row r="561" spans="1:19" x14ac:dyDescent="0.25">
      <c r="A561">
        <v>279651</v>
      </c>
      <c r="B561" t="s">
        <v>2586</v>
      </c>
      <c r="C561">
        <v>2005</v>
      </c>
      <c r="D561" t="s">
        <v>170</v>
      </c>
      <c r="E561" t="s">
        <v>2587</v>
      </c>
      <c r="F561" t="s">
        <v>16</v>
      </c>
      <c r="H561">
        <v>10</v>
      </c>
      <c r="I561">
        <v>0</v>
      </c>
      <c r="J561">
        <v>100</v>
      </c>
      <c r="K561">
        <v>0</v>
      </c>
      <c r="L561">
        <v>10</v>
      </c>
      <c r="M561">
        <v>10</v>
      </c>
      <c r="N561">
        <v>100</v>
      </c>
      <c r="O561" t="s">
        <v>2588</v>
      </c>
      <c r="P561" t="s">
        <v>2589</v>
      </c>
      <c r="Q561" s="5" t="str">
        <f>HYPERLINK(Table6[[#This Row],[url]])</f>
        <v>https://s3.amazonaws.com/FrackFinder/Tadpole/Susquehanna/2005/2005_X-075.7660_Y0041.8025.png</v>
      </c>
      <c r="S561">
        <f>IF(LEFT(Table6[[#This Row],[answer1]])=Table6[[#This Row],[MY ANSWER]],0,1)</f>
        <v>1</v>
      </c>
    </row>
    <row r="562" spans="1:19" x14ac:dyDescent="0.25">
      <c r="A562">
        <v>279648</v>
      </c>
      <c r="B562" t="s">
        <v>2576</v>
      </c>
      <c r="C562">
        <v>2005</v>
      </c>
      <c r="D562" t="s">
        <v>170</v>
      </c>
      <c r="E562" t="s">
        <v>2577</v>
      </c>
      <c r="F562" t="s">
        <v>16</v>
      </c>
      <c r="H562">
        <v>10</v>
      </c>
      <c r="I562">
        <v>0</v>
      </c>
      <c r="J562">
        <v>100</v>
      </c>
      <c r="K562">
        <v>0</v>
      </c>
      <c r="L562">
        <v>10</v>
      </c>
      <c r="M562">
        <v>10</v>
      </c>
      <c r="N562">
        <v>100</v>
      </c>
      <c r="O562" t="s">
        <v>2578</v>
      </c>
      <c r="P562" t="s">
        <v>2579</v>
      </c>
      <c r="Q562" s="5" t="str">
        <f>HYPERLINK(Table6[[#This Row],[url]])</f>
        <v>https://s3.amazonaws.com/FrackFinder/Tadpole/Susquehanna/2005/2005_X-075.7661_Y0041.8147.png</v>
      </c>
      <c r="S562">
        <f>IF(LEFT(Table6[[#This Row],[answer1]])=Table6[[#This Row],[MY ANSWER]],0,1)</f>
        <v>1</v>
      </c>
    </row>
    <row r="563" spans="1:19" x14ac:dyDescent="0.25">
      <c r="A563">
        <v>279645</v>
      </c>
      <c r="B563" t="s">
        <v>2566</v>
      </c>
      <c r="C563">
        <v>2005</v>
      </c>
      <c r="D563" t="s">
        <v>170</v>
      </c>
      <c r="E563" t="s">
        <v>2567</v>
      </c>
      <c r="F563" t="s">
        <v>16</v>
      </c>
      <c r="H563">
        <v>10</v>
      </c>
      <c r="I563">
        <v>0</v>
      </c>
      <c r="J563">
        <v>100</v>
      </c>
      <c r="K563">
        <v>0</v>
      </c>
      <c r="L563">
        <v>10</v>
      </c>
      <c r="M563">
        <v>10</v>
      </c>
      <c r="N563">
        <v>100</v>
      </c>
      <c r="O563" t="s">
        <v>2568</v>
      </c>
      <c r="P563" t="s">
        <v>2569</v>
      </c>
      <c r="Q563" s="5" t="str">
        <f>HYPERLINK(Table6[[#This Row],[url]])</f>
        <v>https://s3.amazonaws.com/FrackFinder/Tadpole/Susquehanna/2005/2005_X-075.7693_Y0041.8314.png</v>
      </c>
      <c r="S563">
        <f>IF(LEFT(Table6[[#This Row],[answer1]])=Table6[[#This Row],[MY ANSWER]],0,1)</f>
        <v>1</v>
      </c>
    </row>
    <row r="564" spans="1:19" x14ac:dyDescent="0.25">
      <c r="A564">
        <v>279642</v>
      </c>
      <c r="B564" t="s">
        <v>2557</v>
      </c>
      <c r="C564">
        <v>2005</v>
      </c>
      <c r="D564" t="s">
        <v>170</v>
      </c>
      <c r="E564" t="s">
        <v>2558</v>
      </c>
      <c r="F564" t="s">
        <v>16</v>
      </c>
      <c r="H564">
        <v>11</v>
      </c>
      <c r="I564">
        <v>0</v>
      </c>
      <c r="J564">
        <v>100</v>
      </c>
      <c r="K564">
        <v>0</v>
      </c>
      <c r="L564">
        <v>11</v>
      </c>
      <c r="M564">
        <v>10</v>
      </c>
      <c r="N564">
        <v>110</v>
      </c>
      <c r="O564" t="s">
        <v>2559</v>
      </c>
      <c r="P564" t="s">
        <v>2553</v>
      </c>
      <c r="Q564" s="5" t="str">
        <f>HYPERLINK(Table6[[#This Row],[url]])</f>
        <v>https://s3.amazonaws.com/FrackFinder/Tadpole/Susquehanna/2005/2005_X-075.7695_Y0041.8914.png</v>
      </c>
      <c r="S564">
        <f>IF(LEFT(Table6[[#This Row],[answer1]])=Table6[[#This Row],[MY ANSWER]],0,1)</f>
        <v>1</v>
      </c>
    </row>
    <row r="565" spans="1:19" x14ac:dyDescent="0.25">
      <c r="A565">
        <v>279639</v>
      </c>
      <c r="B565" t="s">
        <v>2547</v>
      </c>
      <c r="C565">
        <v>2005</v>
      </c>
      <c r="D565" t="s">
        <v>170</v>
      </c>
      <c r="E565" t="s">
        <v>2548</v>
      </c>
      <c r="F565" t="s">
        <v>16</v>
      </c>
      <c r="H565">
        <v>10</v>
      </c>
      <c r="I565">
        <v>0</v>
      </c>
      <c r="J565">
        <v>100</v>
      </c>
      <c r="K565">
        <v>0</v>
      </c>
      <c r="L565">
        <v>10</v>
      </c>
      <c r="M565">
        <v>10</v>
      </c>
      <c r="N565">
        <v>100</v>
      </c>
      <c r="O565" t="s">
        <v>2549</v>
      </c>
      <c r="P565" t="s">
        <v>2550</v>
      </c>
      <c r="Q565" s="5" t="str">
        <f>HYPERLINK(Table6[[#This Row],[url]])</f>
        <v>https://s3.amazonaws.com/FrackFinder/Tadpole/Susquehanna/2005/2005_X-075.7733_Y0041.9831.png</v>
      </c>
      <c r="S565">
        <f>IF(LEFT(Table6[[#This Row],[answer1]])=Table6[[#This Row],[MY ANSWER]],0,1)</f>
        <v>1</v>
      </c>
    </row>
    <row r="566" spans="1:19" x14ac:dyDescent="0.25">
      <c r="A566">
        <v>279633</v>
      </c>
      <c r="B566" t="s">
        <v>2527</v>
      </c>
      <c r="C566">
        <v>2005</v>
      </c>
      <c r="D566" t="s">
        <v>170</v>
      </c>
      <c r="E566" t="s">
        <v>2528</v>
      </c>
      <c r="F566" t="s">
        <v>16</v>
      </c>
      <c r="H566">
        <v>11</v>
      </c>
      <c r="I566">
        <v>0</v>
      </c>
      <c r="J566">
        <v>100</v>
      </c>
      <c r="K566">
        <v>0</v>
      </c>
      <c r="L566">
        <v>11</v>
      </c>
      <c r="M566">
        <v>10</v>
      </c>
      <c r="N566">
        <v>110</v>
      </c>
      <c r="O566" t="s">
        <v>2529</v>
      </c>
      <c r="P566" t="s">
        <v>2530</v>
      </c>
      <c r="Q566" s="5" t="str">
        <f>HYPERLINK(Table6[[#This Row],[url]])</f>
        <v>https://s3.amazonaws.com/FrackFinder/Tadpole/Susquehanna/2005/2005_X-075.7800_Y0041.9768.png</v>
      </c>
      <c r="S566">
        <f>IF(LEFT(Table6[[#This Row],[answer1]])=Table6[[#This Row],[MY ANSWER]],0,1)</f>
        <v>1</v>
      </c>
    </row>
    <row r="567" spans="1:19" x14ac:dyDescent="0.25">
      <c r="A567">
        <v>279630</v>
      </c>
      <c r="B567" t="s">
        <v>2517</v>
      </c>
      <c r="C567">
        <v>2005</v>
      </c>
      <c r="D567" t="s">
        <v>170</v>
      </c>
      <c r="E567" t="s">
        <v>2518</v>
      </c>
      <c r="F567" t="s">
        <v>16</v>
      </c>
      <c r="H567">
        <v>10</v>
      </c>
      <c r="I567">
        <v>0</v>
      </c>
      <c r="J567">
        <v>100</v>
      </c>
      <c r="K567">
        <v>0</v>
      </c>
      <c r="L567">
        <v>10</v>
      </c>
      <c r="M567">
        <v>10</v>
      </c>
      <c r="N567">
        <v>100</v>
      </c>
      <c r="O567" t="s">
        <v>2519</v>
      </c>
      <c r="P567" t="s">
        <v>2520</v>
      </c>
      <c r="Q567" s="5" t="str">
        <f>HYPERLINK(Table6[[#This Row],[url]])</f>
        <v>https://s3.amazonaws.com/FrackFinder/Tadpole/Susquehanna/2005/2005_X-075.7815_Y0041.8327.png</v>
      </c>
      <c r="S567">
        <f>IF(LEFT(Table6[[#This Row],[answer1]])=Table6[[#This Row],[MY ANSWER]],0,1)</f>
        <v>1</v>
      </c>
    </row>
    <row r="568" spans="1:19" x14ac:dyDescent="0.25">
      <c r="A568">
        <v>279624</v>
      </c>
      <c r="B568" t="s">
        <v>2498</v>
      </c>
      <c r="C568">
        <v>2005</v>
      </c>
      <c r="D568" t="s">
        <v>170</v>
      </c>
      <c r="E568" t="s">
        <v>2499</v>
      </c>
      <c r="F568" t="s">
        <v>16</v>
      </c>
      <c r="H568">
        <v>10</v>
      </c>
      <c r="I568">
        <v>0</v>
      </c>
      <c r="J568">
        <v>100</v>
      </c>
      <c r="K568">
        <v>0</v>
      </c>
      <c r="L568">
        <v>10</v>
      </c>
      <c r="M568">
        <v>10</v>
      </c>
      <c r="N568">
        <v>100</v>
      </c>
      <c r="O568" t="s">
        <v>2500</v>
      </c>
      <c r="P568" t="s">
        <v>2501</v>
      </c>
      <c r="Q568" s="5" t="str">
        <f>HYPERLINK(Table6[[#This Row],[url]])</f>
        <v>https://s3.amazonaws.com/FrackFinder/Tadpole/Susquehanna/2005/2005_X-075.7880_Y0041.7270.png</v>
      </c>
      <c r="S568">
        <f>IF(LEFT(Table6[[#This Row],[answer1]])=Table6[[#This Row],[MY ANSWER]],0,1)</f>
        <v>1</v>
      </c>
    </row>
    <row r="569" spans="1:19" x14ac:dyDescent="0.25">
      <c r="A569">
        <v>279621</v>
      </c>
      <c r="B569" t="s">
        <v>2488</v>
      </c>
      <c r="C569">
        <v>2005</v>
      </c>
      <c r="D569" t="s">
        <v>170</v>
      </c>
      <c r="E569" t="s">
        <v>2489</v>
      </c>
      <c r="F569" t="s">
        <v>16</v>
      </c>
      <c r="H569">
        <v>10</v>
      </c>
      <c r="I569">
        <v>0</v>
      </c>
      <c r="J569">
        <v>100</v>
      </c>
      <c r="K569">
        <v>0</v>
      </c>
      <c r="L569">
        <v>10</v>
      </c>
      <c r="M569">
        <v>10</v>
      </c>
      <c r="N569">
        <v>100</v>
      </c>
      <c r="O569" t="s">
        <v>2490</v>
      </c>
      <c r="P569" t="s">
        <v>2491</v>
      </c>
      <c r="Q569" s="5" t="str">
        <f>HYPERLINK(Table6[[#This Row],[url]])</f>
        <v>https://s3.amazonaws.com/FrackFinder/Tadpole/Susquehanna/2005/2005_X-075.7954_Y0041.9801.png</v>
      </c>
      <c r="S569">
        <f>IF(LEFT(Table6[[#This Row],[answer1]])=Table6[[#This Row],[MY ANSWER]],0,1)</f>
        <v>1</v>
      </c>
    </row>
    <row r="570" spans="1:19" x14ac:dyDescent="0.25">
      <c r="A570">
        <v>279615</v>
      </c>
      <c r="B570" t="s">
        <v>2468</v>
      </c>
      <c r="C570">
        <v>2005</v>
      </c>
      <c r="D570" t="s">
        <v>170</v>
      </c>
      <c r="E570" t="s">
        <v>2469</v>
      </c>
      <c r="F570" t="s">
        <v>16</v>
      </c>
      <c r="H570">
        <v>10</v>
      </c>
      <c r="I570">
        <v>0</v>
      </c>
      <c r="J570">
        <v>100</v>
      </c>
      <c r="K570">
        <v>0</v>
      </c>
      <c r="L570">
        <v>10</v>
      </c>
      <c r="M570">
        <v>10</v>
      </c>
      <c r="N570">
        <v>100</v>
      </c>
      <c r="O570" t="s">
        <v>2470</v>
      </c>
      <c r="P570" t="s">
        <v>2471</v>
      </c>
      <c r="Q570" s="5" t="str">
        <f>HYPERLINK(Table6[[#This Row],[url]])</f>
        <v>https://s3.amazonaws.com/FrackFinder/Tadpole/Susquehanna/2005/2005_X-075.7997_Y0041.7638.png</v>
      </c>
      <c r="S570">
        <f>IF(LEFT(Table6[[#This Row],[answer1]])=Table6[[#This Row],[MY ANSWER]],0,1)</f>
        <v>1</v>
      </c>
    </row>
    <row r="571" spans="1:19" x14ac:dyDescent="0.25">
      <c r="A571">
        <v>279612</v>
      </c>
      <c r="B571" t="s">
        <v>2458</v>
      </c>
      <c r="C571">
        <v>2005</v>
      </c>
      <c r="D571" t="s">
        <v>170</v>
      </c>
      <c r="E571" t="s">
        <v>2459</v>
      </c>
      <c r="F571" t="s">
        <v>16</v>
      </c>
      <c r="H571">
        <v>10</v>
      </c>
      <c r="I571">
        <v>0</v>
      </c>
      <c r="J571">
        <v>100</v>
      </c>
      <c r="K571">
        <v>0</v>
      </c>
      <c r="L571">
        <v>10</v>
      </c>
      <c r="M571">
        <v>10</v>
      </c>
      <c r="N571">
        <v>100</v>
      </c>
      <c r="O571" t="s">
        <v>2460</v>
      </c>
      <c r="P571" t="s">
        <v>2461</v>
      </c>
      <c r="Q571" s="5" t="str">
        <f>HYPERLINK(Table6[[#This Row],[url]])</f>
        <v>https://s3.amazonaws.com/FrackFinder/Tadpole/Susquehanna/2005/2005_X-075.8000_Y0041.9730.png</v>
      </c>
      <c r="S571">
        <f>IF(LEFT(Table6[[#This Row],[answer1]])=Table6[[#This Row],[MY ANSWER]],0,1)</f>
        <v>1</v>
      </c>
    </row>
    <row r="572" spans="1:19" x14ac:dyDescent="0.25">
      <c r="A572">
        <v>279606</v>
      </c>
      <c r="B572" t="s">
        <v>2438</v>
      </c>
      <c r="C572">
        <v>2005</v>
      </c>
      <c r="D572" t="s">
        <v>170</v>
      </c>
      <c r="E572" t="s">
        <v>2439</v>
      </c>
      <c r="F572" t="s">
        <v>16</v>
      </c>
      <c r="H572">
        <v>10</v>
      </c>
      <c r="I572">
        <v>0</v>
      </c>
      <c r="J572">
        <v>100</v>
      </c>
      <c r="K572">
        <v>0</v>
      </c>
      <c r="L572">
        <v>10</v>
      </c>
      <c r="M572">
        <v>10</v>
      </c>
      <c r="N572">
        <v>100</v>
      </c>
      <c r="O572" t="s">
        <v>2440</v>
      </c>
      <c r="P572" t="s">
        <v>2441</v>
      </c>
      <c r="Q572" s="5" t="str">
        <f>HYPERLINK(Table6[[#This Row],[url]])</f>
        <v>https://s3.amazonaws.com/FrackFinder/Tadpole/Susquehanna/2005/2005_X-075.8085_Y0041.6715.png</v>
      </c>
      <c r="S572">
        <f>IF(LEFT(Table6[[#This Row],[answer1]])=Table6[[#This Row],[MY ANSWER]],0,1)</f>
        <v>1</v>
      </c>
    </row>
    <row r="573" spans="1:19" x14ac:dyDescent="0.25">
      <c r="A573">
        <v>279603</v>
      </c>
      <c r="B573" t="s">
        <v>2428</v>
      </c>
      <c r="C573">
        <v>2005</v>
      </c>
      <c r="D573" t="s">
        <v>170</v>
      </c>
      <c r="E573" t="s">
        <v>2429</v>
      </c>
      <c r="F573" t="s">
        <v>16</v>
      </c>
      <c r="H573">
        <v>10</v>
      </c>
      <c r="I573">
        <v>0</v>
      </c>
      <c r="J573">
        <v>100</v>
      </c>
      <c r="K573">
        <v>0</v>
      </c>
      <c r="L573">
        <v>10</v>
      </c>
      <c r="M573">
        <v>10</v>
      </c>
      <c r="N573">
        <v>100</v>
      </c>
      <c r="O573" t="s">
        <v>2430</v>
      </c>
      <c r="P573" t="s">
        <v>2431</v>
      </c>
      <c r="Q573" s="5" t="str">
        <f>HYPERLINK(Table6[[#This Row],[url]])</f>
        <v>https://s3.amazonaws.com/FrackFinder/Tadpole/Susquehanna/2005/2005_X-075.8094_Y0041.9934.png</v>
      </c>
      <c r="S573">
        <f>IF(LEFT(Table6[[#This Row],[answer1]])=Table6[[#This Row],[MY ANSWER]],0,1)</f>
        <v>1</v>
      </c>
    </row>
    <row r="574" spans="1:19" x14ac:dyDescent="0.25">
      <c r="A574">
        <v>279597</v>
      </c>
      <c r="B574" t="s">
        <v>2408</v>
      </c>
      <c r="C574">
        <v>2005</v>
      </c>
      <c r="D574" t="s">
        <v>170</v>
      </c>
      <c r="E574" t="s">
        <v>2409</v>
      </c>
      <c r="F574" t="s">
        <v>16</v>
      </c>
      <c r="H574">
        <v>10</v>
      </c>
      <c r="I574">
        <v>0</v>
      </c>
      <c r="J574">
        <v>100</v>
      </c>
      <c r="K574">
        <v>0</v>
      </c>
      <c r="L574">
        <v>10</v>
      </c>
      <c r="M574">
        <v>10</v>
      </c>
      <c r="N574">
        <v>100</v>
      </c>
      <c r="O574" t="s">
        <v>2410</v>
      </c>
      <c r="P574" t="s">
        <v>2411</v>
      </c>
      <c r="Q574" s="5" t="str">
        <f>HYPERLINK(Table6[[#This Row],[url]])</f>
        <v>https://s3.amazonaws.com/FrackFinder/Tadpole/Susquehanna/2005/2005_X-075.8132_Y0041.9159.png</v>
      </c>
      <c r="S574">
        <f>IF(LEFT(Table6[[#This Row],[answer1]])=Table6[[#This Row],[MY ANSWER]],0,1)</f>
        <v>1</v>
      </c>
    </row>
    <row r="575" spans="1:19" x14ac:dyDescent="0.25">
      <c r="A575">
        <v>279594</v>
      </c>
      <c r="B575" t="s">
        <v>2398</v>
      </c>
      <c r="C575">
        <v>2005</v>
      </c>
      <c r="D575" t="s">
        <v>170</v>
      </c>
      <c r="E575" t="s">
        <v>2399</v>
      </c>
      <c r="F575" t="s">
        <v>16</v>
      </c>
      <c r="H575">
        <v>10</v>
      </c>
      <c r="I575">
        <v>0</v>
      </c>
      <c r="J575">
        <v>100</v>
      </c>
      <c r="K575">
        <v>0</v>
      </c>
      <c r="L575">
        <v>10</v>
      </c>
      <c r="M575">
        <v>10</v>
      </c>
      <c r="N575">
        <v>100</v>
      </c>
      <c r="O575" t="s">
        <v>2400</v>
      </c>
      <c r="P575" t="s">
        <v>2401</v>
      </c>
      <c r="Q575" s="5" t="str">
        <f>HYPERLINK(Table6[[#This Row],[url]])</f>
        <v>https://s3.amazonaws.com/FrackFinder/Tadpole/Susquehanna/2005/2005_X-075.8152_Y0041.6949.png</v>
      </c>
      <c r="S575">
        <f>IF(LEFT(Table6[[#This Row],[answer1]])=Table6[[#This Row],[MY ANSWER]],0,1)</f>
        <v>1</v>
      </c>
    </row>
    <row r="576" spans="1:19" x14ac:dyDescent="0.25">
      <c r="A576">
        <v>279591</v>
      </c>
      <c r="B576" t="s">
        <v>2388</v>
      </c>
      <c r="C576">
        <v>2005</v>
      </c>
      <c r="D576" t="s">
        <v>170</v>
      </c>
      <c r="E576" t="s">
        <v>2389</v>
      </c>
      <c r="F576" t="s">
        <v>16</v>
      </c>
      <c r="H576">
        <v>10</v>
      </c>
      <c r="I576">
        <v>0</v>
      </c>
      <c r="J576">
        <v>100</v>
      </c>
      <c r="K576">
        <v>0</v>
      </c>
      <c r="L576">
        <v>10</v>
      </c>
      <c r="M576">
        <v>10</v>
      </c>
      <c r="N576">
        <v>100</v>
      </c>
      <c r="O576" t="s">
        <v>2390</v>
      </c>
      <c r="P576" t="s">
        <v>2391</v>
      </c>
      <c r="Q576" s="5" t="str">
        <f>HYPERLINK(Table6[[#This Row],[url]])</f>
        <v>https://s3.amazonaws.com/FrackFinder/Tadpole/Susquehanna/2005/2005_X-075.8178_Y0041.6659.png</v>
      </c>
      <c r="S576">
        <f>IF(LEFT(Table6[[#This Row],[answer1]])=Table6[[#This Row],[MY ANSWER]],0,1)</f>
        <v>1</v>
      </c>
    </row>
    <row r="577" spans="1:19" x14ac:dyDescent="0.25">
      <c r="A577">
        <v>279588</v>
      </c>
      <c r="B577" t="s">
        <v>2378</v>
      </c>
      <c r="C577">
        <v>2005</v>
      </c>
      <c r="D577" t="s">
        <v>170</v>
      </c>
      <c r="E577" t="s">
        <v>2379</v>
      </c>
      <c r="F577" t="s">
        <v>16</v>
      </c>
      <c r="H577">
        <v>10</v>
      </c>
      <c r="I577">
        <v>0</v>
      </c>
      <c r="J577">
        <v>100</v>
      </c>
      <c r="K577">
        <v>0</v>
      </c>
      <c r="L577">
        <v>10</v>
      </c>
      <c r="M577">
        <v>10</v>
      </c>
      <c r="N577">
        <v>100</v>
      </c>
      <c r="O577" t="s">
        <v>2380</v>
      </c>
      <c r="P577" t="s">
        <v>2381</v>
      </c>
      <c r="Q577" s="5" t="str">
        <f>HYPERLINK(Table6[[#This Row],[url]])</f>
        <v>https://s3.amazonaws.com/FrackFinder/Tadpole/Susquehanna/2005/2005_X-075.8183_Y0041.8964.png</v>
      </c>
      <c r="S577">
        <f>IF(LEFT(Table6[[#This Row],[answer1]])=Table6[[#This Row],[MY ANSWER]],0,1)</f>
        <v>1</v>
      </c>
    </row>
    <row r="578" spans="1:19" x14ac:dyDescent="0.25">
      <c r="A578">
        <v>279585</v>
      </c>
      <c r="B578" t="s">
        <v>2368</v>
      </c>
      <c r="C578">
        <v>2005</v>
      </c>
      <c r="D578" t="s">
        <v>170</v>
      </c>
      <c r="E578" t="s">
        <v>2369</v>
      </c>
      <c r="F578" t="s">
        <v>16</v>
      </c>
      <c r="H578">
        <v>10</v>
      </c>
      <c r="I578">
        <v>0</v>
      </c>
      <c r="J578">
        <v>100</v>
      </c>
      <c r="K578">
        <v>0</v>
      </c>
      <c r="L578">
        <v>10</v>
      </c>
      <c r="M578">
        <v>10</v>
      </c>
      <c r="N578">
        <v>100</v>
      </c>
      <c r="O578" t="s">
        <v>2370</v>
      </c>
      <c r="P578" t="s">
        <v>2371</v>
      </c>
      <c r="Q578" s="5" t="str">
        <f>HYPERLINK(Table6[[#This Row],[url]])</f>
        <v>https://s3.amazonaws.com/FrackFinder/Tadpole/Susquehanna/2005/2005_X-075.8184_Y0041.7901.png</v>
      </c>
      <c r="S578">
        <f>IF(LEFT(Table6[[#This Row],[answer1]])=Table6[[#This Row],[MY ANSWER]],0,1)</f>
        <v>1</v>
      </c>
    </row>
    <row r="579" spans="1:19" x14ac:dyDescent="0.25">
      <c r="A579">
        <v>279582</v>
      </c>
      <c r="B579" t="s">
        <v>2358</v>
      </c>
      <c r="C579">
        <v>2005</v>
      </c>
      <c r="D579" t="s">
        <v>170</v>
      </c>
      <c r="E579" t="s">
        <v>2359</v>
      </c>
      <c r="F579" t="s">
        <v>16</v>
      </c>
      <c r="H579">
        <v>10</v>
      </c>
      <c r="I579">
        <v>0</v>
      </c>
      <c r="J579">
        <v>100</v>
      </c>
      <c r="K579">
        <v>0</v>
      </c>
      <c r="L579">
        <v>10</v>
      </c>
      <c r="M579">
        <v>10</v>
      </c>
      <c r="N579">
        <v>100</v>
      </c>
      <c r="O579" t="s">
        <v>2360</v>
      </c>
      <c r="P579" t="s">
        <v>2361</v>
      </c>
      <c r="Q579" s="5" t="str">
        <f>HYPERLINK(Table6[[#This Row],[url]])</f>
        <v>https://s3.amazonaws.com/FrackFinder/Tadpole/Susquehanna/2005/2005_X-075.8187_Y0041.6620.png</v>
      </c>
      <c r="S579">
        <f>IF(LEFT(Table6[[#This Row],[answer1]])=Table6[[#This Row],[MY ANSWER]],0,1)</f>
        <v>1</v>
      </c>
    </row>
    <row r="580" spans="1:19" x14ac:dyDescent="0.25">
      <c r="A580">
        <v>279579</v>
      </c>
      <c r="B580" t="s">
        <v>2348</v>
      </c>
      <c r="C580">
        <v>2005</v>
      </c>
      <c r="D580" t="s">
        <v>170</v>
      </c>
      <c r="E580" t="s">
        <v>2349</v>
      </c>
      <c r="F580" t="s">
        <v>16</v>
      </c>
      <c r="H580">
        <v>10</v>
      </c>
      <c r="I580">
        <v>0</v>
      </c>
      <c r="J580">
        <v>100</v>
      </c>
      <c r="K580">
        <v>0</v>
      </c>
      <c r="L580">
        <v>10</v>
      </c>
      <c r="M580">
        <v>10</v>
      </c>
      <c r="N580">
        <v>100</v>
      </c>
      <c r="O580" t="s">
        <v>2350</v>
      </c>
      <c r="P580" t="s">
        <v>2351</v>
      </c>
      <c r="Q580" s="5" t="str">
        <f>HYPERLINK(Table6[[#This Row],[url]])</f>
        <v>https://s3.amazonaws.com/FrackFinder/Tadpole/Susquehanna/2005/2005_X-075.8207_Y0041.8775.png</v>
      </c>
      <c r="S580">
        <f>IF(LEFT(Table6[[#This Row],[answer1]])=Table6[[#This Row],[MY ANSWER]],0,1)</f>
        <v>1</v>
      </c>
    </row>
    <row r="581" spans="1:19" x14ac:dyDescent="0.25">
      <c r="A581">
        <v>279576</v>
      </c>
      <c r="B581" t="s">
        <v>2338</v>
      </c>
      <c r="C581">
        <v>2005</v>
      </c>
      <c r="D581" t="s">
        <v>170</v>
      </c>
      <c r="E581" t="s">
        <v>2339</v>
      </c>
      <c r="F581" t="s">
        <v>16</v>
      </c>
      <c r="H581">
        <v>10</v>
      </c>
      <c r="I581">
        <v>0</v>
      </c>
      <c r="J581">
        <v>100</v>
      </c>
      <c r="K581">
        <v>0</v>
      </c>
      <c r="L581">
        <v>10</v>
      </c>
      <c r="M581">
        <v>10</v>
      </c>
      <c r="N581">
        <v>100</v>
      </c>
      <c r="O581" t="s">
        <v>2340</v>
      </c>
      <c r="P581" t="s">
        <v>2341</v>
      </c>
      <c r="Q581" s="5" t="str">
        <f>HYPERLINK(Table6[[#This Row],[url]])</f>
        <v>https://s3.amazonaws.com/FrackFinder/Tadpole/Susquehanna/2005/2005_X-075.8221_Y0041.7329.png</v>
      </c>
      <c r="S581">
        <f>IF(LEFT(Table6[[#This Row],[answer1]])=Table6[[#This Row],[MY ANSWER]],0,1)</f>
        <v>1</v>
      </c>
    </row>
    <row r="582" spans="1:19" x14ac:dyDescent="0.25">
      <c r="A582">
        <v>279573</v>
      </c>
      <c r="B582" t="s">
        <v>2328</v>
      </c>
      <c r="C582">
        <v>2005</v>
      </c>
      <c r="D582" t="s">
        <v>170</v>
      </c>
      <c r="E582" t="s">
        <v>2329</v>
      </c>
      <c r="F582" t="s">
        <v>16</v>
      </c>
      <c r="H582">
        <v>10</v>
      </c>
      <c r="I582">
        <v>0</v>
      </c>
      <c r="J582">
        <v>100</v>
      </c>
      <c r="K582">
        <v>0</v>
      </c>
      <c r="L582">
        <v>10</v>
      </c>
      <c r="M582">
        <v>10</v>
      </c>
      <c r="N582">
        <v>100</v>
      </c>
      <c r="O582" t="s">
        <v>2330</v>
      </c>
      <c r="P582" t="s">
        <v>2331</v>
      </c>
      <c r="Q582" s="5" t="str">
        <f>HYPERLINK(Table6[[#This Row],[url]])</f>
        <v>https://s3.amazonaws.com/FrackFinder/Tadpole/Susquehanna/2005/2005_X-075.8238_Y0041.9714.png</v>
      </c>
      <c r="S582">
        <f>IF(LEFT(Table6[[#This Row],[answer1]])=Table6[[#This Row],[MY ANSWER]],0,1)</f>
        <v>1</v>
      </c>
    </row>
    <row r="583" spans="1:19" x14ac:dyDescent="0.25">
      <c r="A583">
        <v>279567</v>
      </c>
      <c r="B583" t="s">
        <v>2308</v>
      </c>
      <c r="C583">
        <v>2005</v>
      </c>
      <c r="D583" t="s">
        <v>170</v>
      </c>
      <c r="E583" t="s">
        <v>2309</v>
      </c>
      <c r="F583" t="s">
        <v>16</v>
      </c>
      <c r="H583">
        <v>10</v>
      </c>
      <c r="I583">
        <v>0</v>
      </c>
      <c r="J583">
        <v>100</v>
      </c>
      <c r="K583">
        <v>0</v>
      </c>
      <c r="L583">
        <v>10</v>
      </c>
      <c r="M583">
        <v>10</v>
      </c>
      <c r="N583">
        <v>100</v>
      </c>
      <c r="O583" t="s">
        <v>2310</v>
      </c>
      <c r="P583" t="s">
        <v>2311</v>
      </c>
      <c r="Q583" s="5" t="str">
        <f>HYPERLINK(Table6[[#This Row],[url]])</f>
        <v>https://s3.amazonaws.com/FrackFinder/Tadpole/Susquehanna/2005/2005_X-075.8301_Y0041.7734.png</v>
      </c>
      <c r="S583">
        <f>IF(LEFT(Table6[[#This Row],[answer1]])=Table6[[#This Row],[MY ANSWER]],0,1)</f>
        <v>1</v>
      </c>
    </row>
    <row r="584" spans="1:19" x14ac:dyDescent="0.25">
      <c r="A584">
        <v>279564</v>
      </c>
      <c r="B584" t="s">
        <v>2298</v>
      </c>
      <c r="C584">
        <v>2005</v>
      </c>
      <c r="D584" t="s">
        <v>170</v>
      </c>
      <c r="E584" t="s">
        <v>2299</v>
      </c>
      <c r="F584" t="s">
        <v>16</v>
      </c>
      <c r="H584">
        <v>10</v>
      </c>
      <c r="I584">
        <v>0</v>
      </c>
      <c r="J584">
        <v>100</v>
      </c>
      <c r="K584">
        <v>0</v>
      </c>
      <c r="L584">
        <v>10</v>
      </c>
      <c r="M584">
        <v>10</v>
      </c>
      <c r="N584">
        <v>100</v>
      </c>
      <c r="O584" t="s">
        <v>2300</v>
      </c>
      <c r="P584" t="s">
        <v>2301</v>
      </c>
      <c r="Q584" s="5" t="str">
        <f>HYPERLINK(Table6[[#This Row],[url]])</f>
        <v>https://s3.amazonaws.com/FrackFinder/Tadpole/Susquehanna/2005/2005_X-075.8313_Y0041.9308.png</v>
      </c>
      <c r="S584">
        <f>IF(LEFT(Table6[[#This Row],[answer1]])=Table6[[#This Row],[MY ANSWER]],0,1)</f>
        <v>1</v>
      </c>
    </row>
    <row r="585" spans="1:19" x14ac:dyDescent="0.25">
      <c r="A585">
        <v>279558</v>
      </c>
      <c r="B585" t="s">
        <v>2278</v>
      </c>
      <c r="C585">
        <v>2005</v>
      </c>
      <c r="D585" t="s">
        <v>170</v>
      </c>
      <c r="E585" t="s">
        <v>2279</v>
      </c>
      <c r="F585" t="s">
        <v>16</v>
      </c>
      <c r="H585">
        <v>10</v>
      </c>
      <c r="I585">
        <v>0</v>
      </c>
      <c r="J585">
        <v>100</v>
      </c>
      <c r="K585">
        <v>0</v>
      </c>
      <c r="L585">
        <v>10</v>
      </c>
      <c r="M585">
        <v>10</v>
      </c>
      <c r="N585">
        <v>100</v>
      </c>
      <c r="O585" t="s">
        <v>2280</v>
      </c>
      <c r="P585" t="s">
        <v>2281</v>
      </c>
      <c r="Q585" s="5" t="str">
        <f>HYPERLINK(Table6[[#This Row],[url]])</f>
        <v>https://s3.amazonaws.com/FrackFinder/Tadpole/Susquehanna/2005/2005_X-075.8355_Y0041.6772.png</v>
      </c>
      <c r="S585">
        <f>IF(LEFT(Table6[[#This Row],[answer1]])=Table6[[#This Row],[MY ANSWER]],0,1)</f>
        <v>1</v>
      </c>
    </row>
    <row r="586" spans="1:19" x14ac:dyDescent="0.25">
      <c r="A586">
        <v>279555</v>
      </c>
      <c r="B586" t="s">
        <v>2268</v>
      </c>
      <c r="C586">
        <v>2005</v>
      </c>
      <c r="D586" t="s">
        <v>170</v>
      </c>
      <c r="E586" t="s">
        <v>2269</v>
      </c>
      <c r="F586" t="s">
        <v>16</v>
      </c>
      <c r="H586">
        <v>10</v>
      </c>
      <c r="I586">
        <v>0</v>
      </c>
      <c r="J586">
        <v>100</v>
      </c>
      <c r="K586">
        <v>0</v>
      </c>
      <c r="L586">
        <v>10</v>
      </c>
      <c r="M586">
        <v>10</v>
      </c>
      <c r="N586">
        <v>100</v>
      </c>
      <c r="O586" t="s">
        <v>2270</v>
      </c>
      <c r="P586" t="s">
        <v>2271</v>
      </c>
      <c r="Q586" s="5" t="str">
        <f>HYPERLINK(Table6[[#This Row],[url]])</f>
        <v>https://s3.amazonaws.com/FrackFinder/Tadpole/Susquehanna/2005/2005_X-075.8359_Y0041.7171.png</v>
      </c>
      <c r="S586">
        <f>IF(LEFT(Table6[[#This Row],[answer1]])=Table6[[#This Row],[MY ANSWER]],0,1)</f>
        <v>1</v>
      </c>
    </row>
    <row r="587" spans="1:19" x14ac:dyDescent="0.25">
      <c r="A587">
        <v>279549</v>
      </c>
      <c r="B587" t="s">
        <v>2248</v>
      </c>
      <c r="C587">
        <v>2005</v>
      </c>
      <c r="D587" t="s">
        <v>170</v>
      </c>
      <c r="E587" t="s">
        <v>2249</v>
      </c>
      <c r="F587" t="s">
        <v>16</v>
      </c>
      <c r="H587">
        <v>10</v>
      </c>
      <c r="I587">
        <v>0</v>
      </c>
      <c r="J587">
        <v>100</v>
      </c>
      <c r="K587">
        <v>0</v>
      </c>
      <c r="L587">
        <v>10</v>
      </c>
      <c r="M587">
        <v>10</v>
      </c>
      <c r="N587">
        <v>100</v>
      </c>
      <c r="O587" t="s">
        <v>2250</v>
      </c>
      <c r="P587" t="s">
        <v>2251</v>
      </c>
      <c r="Q587" s="5" t="str">
        <f>HYPERLINK(Table6[[#This Row],[url]])</f>
        <v>https://s3.amazonaws.com/FrackFinder/Tadpole/Susquehanna/2005/2005_X-075.8378_Y0041.7404.png</v>
      </c>
      <c r="S587">
        <f>IF(LEFT(Table6[[#This Row],[answer1]])=Table6[[#This Row],[MY ANSWER]],0,1)</f>
        <v>1</v>
      </c>
    </row>
    <row r="588" spans="1:19" x14ac:dyDescent="0.25">
      <c r="A588">
        <v>279546</v>
      </c>
      <c r="B588" t="s">
        <v>2238</v>
      </c>
      <c r="C588">
        <v>2005</v>
      </c>
      <c r="D588" t="s">
        <v>170</v>
      </c>
      <c r="E588" t="s">
        <v>2239</v>
      </c>
      <c r="F588" t="s">
        <v>16</v>
      </c>
      <c r="H588">
        <v>10</v>
      </c>
      <c r="I588">
        <v>0</v>
      </c>
      <c r="J588">
        <v>100</v>
      </c>
      <c r="K588">
        <v>0</v>
      </c>
      <c r="L588">
        <v>10</v>
      </c>
      <c r="M588">
        <v>10</v>
      </c>
      <c r="N588">
        <v>100</v>
      </c>
      <c r="O588" t="s">
        <v>2240</v>
      </c>
      <c r="P588" t="s">
        <v>2241</v>
      </c>
      <c r="Q588" s="5" t="str">
        <f>HYPERLINK(Table6[[#This Row],[url]])</f>
        <v>https://s3.amazonaws.com/FrackFinder/Tadpole/Susquehanna/2005/2005_X-075.8384_Y0041.9048.png</v>
      </c>
      <c r="S588">
        <f>IF(LEFT(Table6[[#This Row],[answer1]])=Table6[[#This Row],[MY ANSWER]],0,1)</f>
        <v>1</v>
      </c>
    </row>
    <row r="589" spans="1:19" x14ac:dyDescent="0.25">
      <c r="A589">
        <v>279543</v>
      </c>
      <c r="B589" t="s">
        <v>2228</v>
      </c>
      <c r="C589">
        <v>2005</v>
      </c>
      <c r="D589" t="s">
        <v>170</v>
      </c>
      <c r="E589" t="s">
        <v>2229</v>
      </c>
      <c r="F589" t="s">
        <v>16</v>
      </c>
      <c r="H589">
        <v>10</v>
      </c>
      <c r="I589">
        <v>0</v>
      </c>
      <c r="J589">
        <v>100</v>
      </c>
      <c r="K589">
        <v>0</v>
      </c>
      <c r="L589">
        <v>10</v>
      </c>
      <c r="M589">
        <v>10</v>
      </c>
      <c r="N589">
        <v>100</v>
      </c>
      <c r="O589" t="s">
        <v>2230</v>
      </c>
      <c r="P589" t="s">
        <v>2231</v>
      </c>
      <c r="Q589" s="5" t="str">
        <f>HYPERLINK(Table6[[#This Row],[url]])</f>
        <v>https://s3.amazonaws.com/FrackFinder/Tadpole/Susquehanna/2005/2005_X-075.8401_Y0041.6976.png</v>
      </c>
      <c r="S589">
        <f>IF(LEFT(Table6[[#This Row],[answer1]])=Table6[[#This Row],[MY ANSWER]],0,1)</f>
        <v>1</v>
      </c>
    </row>
    <row r="590" spans="1:19" x14ac:dyDescent="0.25">
      <c r="A590">
        <v>279540</v>
      </c>
      <c r="B590" t="s">
        <v>2218</v>
      </c>
      <c r="C590">
        <v>2005</v>
      </c>
      <c r="D590" t="s">
        <v>170</v>
      </c>
      <c r="E590" t="s">
        <v>2219</v>
      </c>
      <c r="F590" t="s">
        <v>16</v>
      </c>
      <c r="H590">
        <v>10</v>
      </c>
      <c r="I590">
        <v>0</v>
      </c>
      <c r="J590">
        <v>100</v>
      </c>
      <c r="K590">
        <v>0</v>
      </c>
      <c r="L590">
        <v>10</v>
      </c>
      <c r="M590">
        <v>10</v>
      </c>
      <c r="N590">
        <v>100</v>
      </c>
      <c r="O590" t="s">
        <v>2220</v>
      </c>
      <c r="P590" t="s">
        <v>2221</v>
      </c>
      <c r="Q590" s="5" t="str">
        <f>HYPERLINK(Table6[[#This Row],[url]])</f>
        <v>https://s3.amazonaws.com/FrackFinder/Tadpole/Susquehanna/2005/2005_X-075.8409_Y0041.7329.png</v>
      </c>
      <c r="S590">
        <f>IF(LEFT(Table6[[#This Row],[answer1]])=Table6[[#This Row],[MY ANSWER]],0,1)</f>
        <v>1</v>
      </c>
    </row>
    <row r="591" spans="1:19" x14ac:dyDescent="0.25">
      <c r="A591">
        <v>279537</v>
      </c>
      <c r="B591" t="s">
        <v>2208</v>
      </c>
      <c r="C591">
        <v>2005</v>
      </c>
      <c r="D591" t="s">
        <v>170</v>
      </c>
      <c r="E591" t="s">
        <v>2209</v>
      </c>
      <c r="F591" t="s">
        <v>16</v>
      </c>
      <c r="H591">
        <v>10</v>
      </c>
      <c r="I591">
        <v>0</v>
      </c>
      <c r="J591">
        <v>100</v>
      </c>
      <c r="K591">
        <v>0</v>
      </c>
      <c r="L591">
        <v>10</v>
      </c>
      <c r="M591">
        <v>10</v>
      </c>
      <c r="N591">
        <v>100</v>
      </c>
      <c r="O591" t="s">
        <v>2210</v>
      </c>
      <c r="P591" t="s">
        <v>2211</v>
      </c>
      <c r="Q591" s="5" t="str">
        <f>HYPERLINK(Table6[[#This Row],[url]])</f>
        <v>https://s3.amazonaws.com/FrackFinder/Tadpole/Susquehanna/2005/2005_X-075.8472_Y0041.7807.png</v>
      </c>
      <c r="S591">
        <f>IF(LEFT(Table6[[#This Row],[answer1]])=Table6[[#This Row],[MY ANSWER]],0,1)</f>
        <v>1</v>
      </c>
    </row>
    <row r="592" spans="1:19" x14ac:dyDescent="0.25">
      <c r="A592">
        <v>279534</v>
      </c>
      <c r="B592" t="s">
        <v>2198</v>
      </c>
      <c r="C592">
        <v>2005</v>
      </c>
      <c r="D592" t="s">
        <v>170</v>
      </c>
      <c r="E592" t="s">
        <v>2199</v>
      </c>
      <c r="F592" t="s">
        <v>16</v>
      </c>
      <c r="H592">
        <v>10</v>
      </c>
      <c r="I592">
        <v>0</v>
      </c>
      <c r="J592">
        <v>100</v>
      </c>
      <c r="K592">
        <v>0</v>
      </c>
      <c r="L592">
        <v>10</v>
      </c>
      <c r="M592">
        <v>10</v>
      </c>
      <c r="N592">
        <v>100</v>
      </c>
      <c r="O592" t="s">
        <v>2200</v>
      </c>
      <c r="P592" t="s">
        <v>2201</v>
      </c>
      <c r="Q592" s="5" t="str">
        <f>HYPERLINK(Table6[[#This Row],[url]])</f>
        <v>https://s3.amazonaws.com/FrackFinder/Tadpole/Susquehanna/2005/2005_X-075.8489_Y0041.6624.png</v>
      </c>
      <c r="S592">
        <f>IF(LEFT(Table6[[#This Row],[answer1]])=Table6[[#This Row],[MY ANSWER]],0,1)</f>
        <v>1</v>
      </c>
    </row>
    <row r="593" spans="1:19" x14ac:dyDescent="0.25">
      <c r="A593">
        <v>279531</v>
      </c>
      <c r="B593" t="s">
        <v>2188</v>
      </c>
      <c r="C593">
        <v>2005</v>
      </c>
      <c r="D593" t="s">
        <v>170</v>
      </c>
      <c r="E593" t="s">
        <v>2189</v>
      </c>
      <c r="F593" t="s">
        <v>16</v>
      </c>
      <c r="H593">
        <v>10</v>
      </c>
      <c r="I593">
        <v>0</v>
      </c>
      <c r="J593">
        <v>100</v>
      </c>
      <c r="K593">
        <v>0</v>
      </c>
      <c r="L593">
        <v>10</v>
      </c>
      <c r="M593">
        <v>10</v>
      </c>
      <c r="N593">
        <v>100</v>
      </c>
      <c r="O593" t="s">
        <v>2190</v>
      </c>
      <c r="P593" t="s">
        <v>2191</v>
      </c>
      <c r="Q593" s="5" t="str">
        <f>HYPERLINK(Table6[[#This Row],[url]])</f>
        <v>https://s3.amazonaws.com/FrackFinder/Tadpole/Susquehanna/2005/2005_X-075.8513_Y0041.8264.png</v>
      </c>
      <c r="S593">
        <f>IF(LEFT(Table6[[#This Row],[answer1]])=Table6[[#This Row],[MY ANSWER]],0,1)</f>
        <v>1</v>
      </c>
    </row>
    <row r="594" spans="1:19" x14ac:dyDescent="0.25">
      <c r="A594">
        <v>279528</v>
      </c>
      <c r="B594" t="s">
        <v>2178</v>
      </c>
      <c r="C594">
        <v>2005</v>
      </c>
      <c r="D594" t="s">
        <v>170</v>
      </c>
      <c r="E594" t="s">
        <v>2179</v>
      </c>
      <c r="F594" t="s">
        <v>16</v>
      </c>
      <c r="H594">
        <v>10</v>
      </c>
      <c r="I594">
        <v>0</v>
      </c>
      <c r="J594">
        <v>100</v>
      </c>
      <c r="K594">
        <v>0</v>
      </c>
      <c r="L594">
        <v>10</v>
      </c>
      <c r="M594">
        <v>10</v>
      </c>
      <c r="N594">
        <v>100</v>
      </c>
      <c r="O594" t="s">
        <v>2180</v>
      </c>
      <c r="P594" t="s">
        <v>2181</v>
      </c>
      <c r="Q594" s="5" t="str">
        <f>HYPERLINK(Table6[[#This Row],[url]])</f>
        <v>https://s3.amazonaws.com/FrackFinder/Tadpole/Susquehanna/2005/2005_X-075.8524_Y0041.7995.png</v>
      </c>
      <c r="S594">
        <f>IF(LEFT(Table6[[#This Row],[answer1]])=Table6[[#This Row],[MY ANSWER]],0,1)</f>
        <v>1</v>
      </c>
    </row>
    <row r="595" spans="1:19" x14ac:dyDescent="0.25">
      <c r="A595">
        <v>279525</v>
      </c>
      <c r="B595" t="s">
        <v>2168</v>
      </c>
      <c r="C595">
        <v>2005</v>
      </c>
      <c r="D595" t="s">
        <v>170</v>
      </c>
      <c r="E595" t="s">
        <v>2169</v>
      </c>
      <c r="F595" t="s">
        <v>16</v>
      </c>
      <c r="H595">
        <v>10</v>
      </c>
      <c r="I595">
        <v>0</v>
      </c>
      <c r="J595">
        <v>100</v>
      </c>
      <c r="K595">
        <v>0</v>
      </c>
      <c r="L595">
        <v>10</v>
      </c>
      <c r="M595">
        <v>10</v>
      </c>
      <c r="N595">
        <v>100</v>
      </c>
      <c r="O595" t="s">
        <v>2170</v>
      </c>
      <c r="P595" t="s">
        <v>2171</v>
      </c>
      <c r="Q595" s="5" t="str">
        <f>HYPERLINK(Table6[[#This Row],[url]])</f>
        <v>https://s3.amazonaws.com/FrackFinder/Tadpole/Susquehanna/2005/2005_X-075.8540_Y0041.7755.png</v>
      </c>
      <c r="S595">
        <f>IF(LEFT(Table6[[#This Row],[answer1]])=Table6[[#This Row],[MY ANSWER]],0,1)</f>
        <v>1</v>
      </c>
    </row>
    <row r="596" spans="1:19" x14ac:dyDescent="0.25">
      <c r="A596">
        <v>279522</v>
      </c>
      <c r="B596" t="s">
        <v>2158</v>
      </c>
      <c r="C596">
        <v>2005</v>
      </c>
      <c r="D596" t="s">
        <v>170</v>
      </c>
      <c r="E596" t="s">
        <v>2159</v>
      </c>
      <c r="F596" t="s">
        <v>16</v>
      </c>
      <c r="H596">
        <v>10</v>
      </c>
      <c r="I596">
        <v>0</v>
      </c>
      <c r="J596">
        <v>100</v>
      </c>
      <c r="K596">
        <v>0</v>
      </c>
      <c r="L596">
        <v>10</v>
      </c>
      <c r="M596">
        <v>10</v>
      </c>
      <c r="N596">
        <v>100</v>
      </c>
      <c r="O596" t="s">
        <v>2160</v>
      </c>
      <c r="P596" t="s">
        <v>2161</v>
      </c>
      <c r="Q596" s="5" t="str">
        <f>HYPERLINK(Table6[[#This Row],[url]])</f>
        <v>https://s3.amazonaws.com/FrackFinder/Tadpole/Susquehanna/2005/2005_X-075.8541_Y0041.9348.png</v>
      </c>
      <c r="S596">
        <f>IF(LEFT(Table6[[#This Row],[answer1]])=Table6[[#This Row],[MY ANSWER]],0,1)</f>
        <v>1</v>
      </c>
    </row>
    <row r="597" spans="1:19" x14ac:dyDescent="0.25">
      <c r="A597">
        <v>279519</v>
      </c>
      <c r="B597" t="s">
        <v>2148</v>
      </c>
      <c r="C597">
        <v>2005</v>
      </c>
      <c r="D597" t="s">
        <v>170</v>
      </c>
      <c r="E597" t="s">
        <v>2149</v>
      </c>
      <c r="F597" t="s">
        <v>16</v>
      </c>
      <c r="H597">
        <v>10</v>
      </c>
      <c r="I597">
        <v>0</v>
      </c>
      <c r="J597">
        <v>100</v>
      </c>
      <c r="K597">
        <v>0</v>
      </c>
      <c r="L597">
        <v>10</v>
      </c>
      <c r="M597">
        <v>10</v>
      </c>
      <c r="N597">
        <v>100</v>
      </c>
      <c r="O597" t="s">
        <v>2150</v>
      </c>
      <c r="P597" t="s">
        <v>2151</v>
      </c>
      <c r="Q597" s="5" t="str">
        <f>HYPERLINK(Table6[[#This Row],[url]])</f>
        <v>https://s3.amazonaws.com/FrackFinder/Tadpole/Susquehanna/2005/2005_X-075.8543_Y0041.9774.png</v>
      </c>
      <c r="S597">
        <f>IF(LEFT(Table6[[#This Row],[answer1]])=Table6[[#This Row],[MY ANSWER]],0,1)</f>
        <v>1</v>
      </c>
    </row>
    <row r="598" spans="1:19" x14ac:dyDescent="0.25">
      <c r="A598">
        <v>279513</v>
      </c>
      <c r="B598" t="s">
        <v>2128</v>
      </c>
      <c r="C598">
        <v>2005</v>
      </c>
      <c r="D598" t="s">
        <v>170</v>
      </c>
      <c r="E598" t="s">
        <v>2129</v>
      </c>
      <c r="F598" t="s">
        <v>16</v>
      </c>
      <c r="H598">
        <v>10</v>
      </c>
      <c r="I598">
        <v>0</v>
      </c>
      <c r="J598">
        <v>100</v>
      </c>
      <c r="K598">
        <v>0</v>
      </c>
      <c r="L598">
        <v>10</v>
      </c>
      <c r="M598">
        <v>10</v>
      </c>
      <c r="N598">
        <v>100</v>
      </c>
      <c r="O598" t="s">
        <v>2130</v>
      </c>
      <c r="P598" t="s">
        <v>2131</v>
      </c>
      <c r="Q598" s="5" t="str">
        <f>HYPERLINK(Table6[[#This Row],[url]])</f>
        <v>https://s3.amazonaws.com/FrackFinder/Tadpole/Susquehanna/2005/2005_X-075.8555_Y0041.6716.png</v>
      </c>
      <c r="S598">
        <f>IF(LEFT(Table6[[#This Row],[answer1]])=Table6[[#This Row],[MY ANSWER]],0,1)</f>
        <v>1</v>
      </c>
    </row>
    <row r="599" spans="1:19" x14ac:dyDescent="0.25">
      <c r="A599">
        <v>279507</v>
      </c>
      <c r="B599" t="s">
        <v>2108</v>
      </c>
      <c r="C599">
        <v>2005</v>
      </c>
      <c r="D599" t="s">
        <v>170</v>
      </c>
      <c r="E599" t="s">
        <v>2109</v>
      </c>
      <c r="F599" t="s">
        <v>16</v>
      </c>
      <c r="H599">
        <v>10</v>
      </c>
      <c r="I599">
        <v>0</v>
      </c>
      <c r="J599">
        <v>100</v>
      </c>
      <c r="K599">
        <v>0</v>
      </c>
      <c r="L599">
        <v>10</v>
      </c>
      <c r="M599">
        <v>10</v>
      </c>
      <c r="N599">
        <v>100</v>
      </c>
      <c r="O599" t="s">
        <v>2110</v>
      </c>
      <c r="P599" t="s">
        <v>2111</v>
      </c>
      <c r="Q599" s="5" t="str">
        <f>HYPERLINK(Table6[[#This Row],[url]])</f>
        <v>https://s3.amazonaws.com/FrackFinder/Tadpole/Susquehanna/2005/2005_X-075.8629_Y0041.7366.png</v>
      </c>
      <c r="S599">
        <f>IF(LEFT(Table6[[#This Row],[answer1]])=Table6[[#This Row],[MY ANSWER]],0,1)</f>
        <v>1</v>
      </c>
    </row>
    <row r="600" spans="1:19" x14ac:dyDescent="0.25">
      <c r="A600">
        <v>279504</v>
      </c>
      <c r="B600" t="s">
        <v>2098</v>
      </c>
      <c r="C600">
        <v>2005</v>
      </c>
      <c r="D600" t="s">
        <v>170</v>
      </c>
      <c r="E600" t="s">
        <v>2099</v>
      </c>
      <c r="F600" t="s">
        <v>16</v>
      </c>
      <c r="H600">
        <v>10</v>
      </c>
      <c r="I600">
        <v>0</v>
      </c>
      <c r="J600">
        <v>100</v>
      </c>
      <c r="K600">
        <v>0</v>
      </c>
      <c r="L600">
        <v>10</v>
      </c>
      <c r="M600">
        <v>10</v>
      </c>
      <c r="N600">
        <v>100</v>
      </c>
      <c r="O600" t="s">
        <v>2100</v>
      </c>
      <c r="P600" t="s">
        <v>2101</v>
      </c>
      <c r="Q600" s="5" t="str">
        <f>HYPERLINK(Table6[[#This Row],[url]])</f>
        <v>https://s3.amazonaws.com/FrackFinder/Tadpole/Susquehanna/2005/2005_X-075.8645_Y0041.7120.png</v>
      </c>
      <c r="S600">
        <f>IF(LEFT(Table6[[#This Row],[answer1]])=Table6[[#This Row],[MY ANSWER]],0,1)</f>
        <v>1</v>
      </c>
    </row>
    <row r="601" spans="1:19" x14ac:dyDescent="0.25">
      <c r="A601">
        <v>279501</v>
      </c>
      <c r="B601" t="s">
        <v>2088</v>
      </c>
      <c r="C601">
        <v>2005</v>
      </c>
      <c r="D601" t="s">
        <v>170</v>
      </c>
      <c r="E601" t="s">
        <v>2089</v>
      </c>
      <c r="F601" t="s">
        <v>16</v>
      </c>
      <c r="H601">
        <v>10</v>
      </c>
      <c r="I601">
        <v>0</v>
      </c>
      <c r="J601">
        <v>100</v>
      </c>
      <c r="K601">
        <v>0</v>
      </c>
      <c r="L601">
        <v>10</v>
      </c>
      <c r="M601">
        <v>10</v>
      </c>
      <c r="N601">
        <v>100</v>
      </c>
      <c r="O601" t="s">
        <v>2090</v>
      </c>
      <c r="P601" t="s">
        <v>2091</v>
      </c>
      <c r="Q601" s="5" t="str">
        <f>HYPERLINK(Table6[[#This Row],[url]])</f>
        <v>https://s3.amazonaws.com/FrackFinder/Tadpole/Susquehanna/2005/2005_X-075.8655_Y0041.6972.png</v>
      </c>
      <c r="S601">
        <f>IF(LEFT(Table6[[#This Row],[answer1]])=Table6[[#This Row],[MY ANSWER]],0,1)</f>
        <v>1</v>
      </c>
    </row>
    <row r="602" spans="1:19" x14ac:dyDescent="0.25">
      <c r="A602">
        <v>279498</v>
      </c>
      <c r="B602" t="s">
        <v>2078</v>
      </c>
      <c r="C602">
        <v>2005</v>
      </c>
      <c r="D602" t="s">
        <v>170</v>
      </c>
      <c r="E602" t="s">
        <v>2079</v>
      </c>
      <c r="F602" t="s">
        <v>16</v>
      </c>
      <c r="H602">
        <v>10</v>
      </c>
      <c r="I602">
        <v>0</v>
      </c>
      <c r="J602">
        <v>100</v>
      </c>
      <c r="K602">
        <v>0</v>
      </c>
      <c r="L602">
        <v>10</v>
      </c>
      <c r="M602">
        <v>10</v>
      </c>
      <c r="N602">
        <v>100</v>
      </c>
      <c r="O602" t="s">
        <v>2080</v>
      </c>
      <c r="P602" t="s">
        <v>2081</v>
      </c>
      <c r="Q602" s="5" t="str">
        <f>HYPERLINK(Table6[[#This Row],[url]])</f>
        <v>https://s3.amazonaws.com/FrackFinder/Tadpole/Susquehanna/2005/2005_X-075.8660_Y0041.7054.png</v>
      </c>
      <c r="S602">
        <f>IF(LEFT(Table6[[#This Row],[answer1]])=Table6[[#This Row],[MY ANSWER]],0,1)</f>
        <v>1</v>
      </c>
    </row>
    <row r="603" spans="1:19" x14ac:dyDescent="0.25">
      <c r="A603">
        <v>279495</v>
      </c>
      <c r="B603" t="s">
        <v>2068</v>
      </c>
      <c r="C603">
        <v>2005</v>
      </c>
      <c r="D603" t="s">
        <v>170</v>
      </c>
      <c r="E603" t="s">
        <v>2069</v>
      </c>
      <c r="F603" t="s">
        <v>16</v>
      </c>
      <c r="H603">
        <v>10</v>
      </c>
      <c r="I603">
        <v>0</v>
      </c>
      <c r="J603">
        <v>100</v>
      </c>
      <c r="K603">
        <v>0</v>
      </c>
      <c r="L603">
        <v>10</v>
      </c>
      <c r="M603">
        <v>10</v>
      </c>
      <c r="N603">
        <v>100</v>
      </c>
      <c r="O603" t="s">
        <v>2070</v>
      </c>
      <c r="P603" t="s">
        <v>2071</v>
      </c>
      <c r="Q603" s="5" t="str">
        <f>HYPERLINK(Table6[[#This Row],[url]])</f>
        <v>https://s3.amazonaws.com/FrackFinder/Tadpole/Susquehanna/2005/2005_X-075.8670_Y0041.9311.png</v>
      </c>
      <c r="S603">
        <f>IF(LEFT(Table6[[#This Row],[answer1]])=Table6[[#This Row],[MY ANSWER]],0,1)</f>
        <v>1</v>
      </c>
    </row>
    <row r="604" spans="1:19" x14ac:dyDescent="0.25">
      <c r="A604">
        <v>279492</v>
      </c>
      <c r="B604" t="s">
        <v>2058</v>
      </c>
      <c r="C604">
        <v>2005</v>
      </c>
      <c r="D604" t="s">
        <v>170</v>
      </c>
      <c r="E604" t="s">
        <v>2059</v>
      </c>
      <c r="F604" t="s">
        <v>16</v>
      </c>
      <c r="H604">
        <v>10</v>
      </c>
      <c r="I604">
        <v>0</v>
      </c>
      <c r="J604">
        <v>100</v>
      </c>
      <c r="K604">
        <v>0</v>
      </c>
      <c r="L604">
        <v>10</v>
      </c>
      <c r="M604">
        <v>10</v>
      </c>
      <c r="N604">
        <v>100</v>
      </c>
      <c r="O604" t="s">
        <v>2060</v>
      </c>
      <c r="P604" t="s">
        <v>2061</v>
      </c>
      <c r="Q604" s="5" t="str">
        <f>HYPERLINK(Table6[[#This Row],[url]])</f>
        <v>https://s3.amazonaws.com/FrackFinder/Tadpole/Susquehanna/2005/2005_X-075.8676_Y0041.6536.png</v>
      </c>
      <c r="S604">
        <f>IF(LEFT(Table6[[#This Row],[answer1]])=Table6[[#This Row],[MY ANSWER]],0,1)</f>
        <v>1</v>
      </c>
    </row>
    <row r="605" spans="1:19" x14ac:dyDescent="0.25">
      <c r="A605">
        <v>279489</v>
      </c>
      <c r="B605" t="s">
        <v>2048</v>
      </c>
      <c r="C605">
        <v>2005</v>
      </c>
      <c r="D605" t="s">
        <v>170</v>
      </c>
      <c r="E605" t="s">
        <v>2049</v>
      </c>
      <c r="F605" t="s">
        <v>16</v>
      </c>
      <c r="H605">
        <v>10</v>
      </c>
      <c r="I605">
        <v>0</v>
      </c>
      <c r="J605">
        <v>100</v>
      </c>
      <c r="K605">
        <v>0</v>
      </c>
      <c r="L605">
        <v>10</v>
      </c>
      <c r="M605">
        <v>10</v>
      </c>
      <c r="N605">
        <v>100</v>
      </c>
      <c r="O605" t="s">
        <v>2050</v>
      </c>
      <c r="P605" t="s">
        <v>2051</v>
      </c>
      <c r="Q605" s="5" t="str">
        <f>HYPERLINK(Table6[[#This Row],[url]])</f>
        <v>https://s3.amazonaws.com/FrackFinder/Tadpole/Susquehanna/2005/2005_X-075.8678_Y0041.7511.png</v>
      </c>
      <c r="S605">
        <f>IF(LEFT(Table6[[#This Row],[answer1]])=Table6[[#This Row],[MY ANSWER]],0,1)</f>
        <v>1</v>
      </c>
    </row>
    <row r="606" spans="1:19" x14ac:dyDescent="0.25">
      <c r="A606">
        <v>279486</v>
      </c>
      <c r="B606" t="s">
        <v>2038</v>
      </c>
      <c r="C606">
        <v>2005</v>
      </c>
      <c r="D606" t="s">
        <v>170</v>
      </c>
      <c r="E606" t="s">
        <v>2039</v>
      </c>
      <c r="F606" t="s">
        <v>16</v>
      </c>
      <c r="H606">
        <v>10</v>
      </c>
      <c r="I606">
        <v>0</v>
      </c>
      <c r="J606">
        <v>100</v>
      </c>
      <c r="K606">
        <v>0</v>
      </c>
      <c r="L606">
        <v>10</v>
      </c>
      <c r="M606">
        <v>10</v>
      </c>
      <c r="N606">
        <v>100</v>
      </c>
      <c r="O606" t="s">
        <v>2040</v>
      </c>
      <c r="P606" t="s">
        <v>2041</v>
      </c>
      <c r="Q606" s="5" t="str">
        <f>HYPERLINK(Table6[[#This Row],[url]])</f>
        <v>https://s3.amazonaws.com/FrackFinder/Tadpole/Susquehanna/2005/2005_X-075.8688_Y0041.7595.png</v>
      </c>
      <c r="S606">
        <f>IF(LEFT(Table6[[#This Row],[answer1]])=Table6[[#This Row],[MY ANSWER]],0,1)</f>
        <v>1</v>
      </c>
    </row>
    <row r="607" spans="1:19" x14ac:dyDescent="0.25">
      <c r="A607">
        <v>279483</v>
      </c>
      <c r="B607" t="s">
        <v>2028</v>
      </c>
      <c r="C607">
        <v>2005</v>
      </c>
      <c r="D607" t="s">
        <v>170</v>
      </c>
      <c r="E607" t="s">
        <v>2029</v>
      </c>
      <c r="F607" t="s">
        <v>16</v>
      </c>
      <c r="H607">
        <v>10</v>
      </c>
      <c r="I607">
        <v>0</v>
      </c>
      <c r="J607">
        <v>100</v>
      </c>
      <c r="K607">
        <v>0</v>
      </c>
      <c r="L607">
        <v>10</v>
      </c>
      <c r="M607">
        <v>10</v>
      </c>
      <c r="N607">
        <v>100</v>
      </c>
      <c r="O607" t="s">
        <v>2030</v>
      </c>
      <c r="P607" t="s">
        <v>2031</v>
      </c>
      <c r="Q607" s="5" t="str">
        <f>HYPERLINK(Table6[[#This Row],[url]])</f>
        <v>https://s3.amazonaws.com/FrackFinder/Tadpole/Susquehanna/2005/2005_X-075.8690_Y0041.7341.png</v>
      </c>
      <c r="S607">
        <f>IF(LEFT(Table6[[#This Row],[answer1]])=Table6[[#This Row],[MY ANSWER]],0,1)</f>
        <v>1</v>
      </c>
    </row>
    <row r="608" spans="1:19" x14ac:dyDescent="0.25">
      <c r="A608">
        <v>279480</v>
      </c>
      <c r="B608" t="s">
        <v>2018</v>
      </c>
      <c r="C608">
        <v>2005</v>
      </c>
      <c r="D608" t="s">
        <v>170</v>
      </c>
      <c r="E608" t="s">
        <v>2019</v>
      </c>
      <c r="F608" t="s">
        <v>16</v>
      </c>
      <c r="H608">
        <v>10</v>
      </c>
      <c r="I608">
        <v>0</v>
      </c>
      <c r="J608">
        <v>100</v>
      </c>
      <c r="K608">
        <v>0</v>
      </c>
      <c r="L608">
        <v>10</v>
      </c>
      <c r="M608">
        <v>10</v>
      </c>
      <c r="N608">
        <v>100</v>
      </c>
      <c r="O608" t="s">
        <v>2020</v>
      </c>
      <c r="P608" t="s">
        <v>2021</v>
      </c>
      <c r="Q608" s="5" t="str">
        <f>HYPERLINK(Table6[[#This Row],[url]])</f>
        <v>https://s3.amazonaws.com/FrackFinder/Tadpole/Susquehanna/2005/2005_X-075.8711_Y0041.7131.png</v>
      </c>
      <c r="S608">
        <f>IF(LEFT(Table6[[#This Row],[answer1]])=Table6[[#This Row],[MY ANSWER]],0,1)</f>
        <v>1</v>
      </c>
    </row>
    <row r="609" spans="1:19" x14ac:dyDescent="0.25">
      <c r="A609">
        <v>279477</v>
      </c>
      <c r="B609" t="s">
        <v>2008</v>
      </c>
      <c r="C609">
        <v>2005</v>
      </c>
      <c r="D609" t="s">
        <v>170</v>
      </c>
      <c r="E609" t="s">
        <v>2009</v>
      </c>
      <c r="F609" t="s">
        <v>16</v>
      </c>
      <c r="H609">
        <v>10</v>
      </c>
      <c r="I609">
        <v>0</v>
      </c>
      <c r="J609">
        <v>100</v>
      </c>
      <c r="K609">
        <v>0</v>
      </c>
      <c r="L609">
        <v>10</v>
      </c>
      <c r="M609">
        <v>10</v>
      </c>
      <c r="N609">
        <v>100</v>
      </c>
      <c r="O609" t="s">
        <v>2010</v>
      </c>
      <c r="P609" t="s">
        <v>2011</v>
      </c>
      <c r="Q609" s="5" t="str">
        <f>HYPERLINK(Table6[[#This Row],[url]])</f>
        <v>https://s3.amazonaws.com/FrackFinder/Tadpole/Susquehanna/2005/2005_X-075.8713_Y0041.7080.png</v>
      </c>
      <c r="S609">
        <f>IF(LEFT(Table6[[#This Row],[answer1]])=Table6[[#This Row],[MY ANSWER]],0,1)</f>
        <v>1</v>
      </c>
    </row>
    <row r="610" spans="1:19" x14ac:dyDescent="0.25">
      <c r="A610">
        <v>279468</v>
      </c>
      <c r="B610" t="s">
        <v>1978</v>
      </c>
      <c r="C610">
        <v>2005</v>
      </c>
      <c r="D610" t="s">
        <v>170</v>
      </c>
      <c r="E610" t="s">
        <v>1979</v>
      </c>
      <c r="F610" t="s">
        <v>16</v>
      </c>
      <c r="H610">
        <v>11</v>
      </c>
      <c r="I610">
        <v>0</v>
      </c>
      <c r="J610">
        <v>100</v>
      </c>
      <c r="K610">
        <v>0</v>
      </c>
      <c r="L610">
        <v>11</v>
      </c>
      <c r="M610">
        <v>10</v>
      </c>
      <c r="N610">
        <v>110</v>
      </c>
      <c r="O610" t="s">
        <v>1980</v>
      </c>
      <c r="P610" t="s">
        <v>1981</v>
      </c>
      <c r="Q610" s="5" t="str">
        <f>HYPERLINK(Table6[[#This Row],[url]])</f>
        <v>https://s3.amazonaws.com/FrackFinder/Tadpole/Susquehanna/2005/2005_X-075.8725_Y0041.9794.png</v>
      </c>
      <c r="S610">
        <f>IF(LEFT(Table6[[#This Row],[answer1]])=Table6[[#This Row],[MY ANSWER]],0,1)</f>
        <v>1</v>
      </c>
    </row>
    <row r="611" spans="1:19" x14ac:dyDescent="0.25">
      <c r="A611">
        <v>279456</v>
      </c>
      <c r="B611" t="s">
        <v>1938</v>
      </c>
      <c r="C611">
        <v>2005</v>
      </c>
      <c r="D611" t="s">
        <v>170</v>
      </c>
      <c r="E611" t="s">
        <v>1939</v>
      </c>
      <c r="F611" t="s">
        <v>16</v>
      </c>
      <c r="H611">
        <v>12</v>
      </c>
      <c r="I611">
        <v>0</v>
      </c>
      <c r="J611">
        <v>100</v>
      </c>
      <c r="K611">
        <v>0</v>
      </c>
      <c r="L611">
        <v>12</v>
      </c>
      <c r="M611">
        <v>10</v>
      </c>
      <c r="N611">
        <v>120</v>
      </c>
      <c r="O611" t="s">
        <v>1940</v>
      </c>
      <c r="P611" t="s">
        <v>1941</v>
      </c>
      <c r="Q611" s="5" t="str">
        <f>HYPERLINK(Table6[[#This Row],[url]])</f>
        <v>https://s3.amazonaws.com/FrackFinder/Tadpole/Susquehanna/2005/2005_X-075.8750_Y0041.7034.png</v>
      </c>
      <c r="S611">
        <f>IF(LEFT(Table6[[#This Row],[answer1]])=Table6[[#This Row],[MY ANSWER]],0,1)</f>
        <v>1</v>
      </c>
    </row>
    <row r="612" spans="1:19" x14ac:dyDescent="0.25">
      <c r="A612">
        <v>279453</v>
      </c>
      <c r="B612" t="s">
        <v>1928</v>
      </c>
      <c r="C612">
        <v>2005</v>
      </c>
      <c r="D612" t="s">
        <v>170</v>
      </c>
      <c r="E612" t="s">
        <v>1929</v>
      </c>
      <c r="F612" t="s">
        <v>16</v>
      </c>
      <c r="H612">
        <v>10</v>
      </c>
      <c r="I612">
        <v>0</v>
      </c>
      <c r="J612">
        <v>100</v>
      </c>
      <c r="K612">
        <v>0</v>
      </c>
      <c r="L612">
        <v>10</v>
      </c>
      <c r="M612">
        <v>10</v>
      </c>
      <c r="N612">
        <v>100</v>
      </c>
      <c r="O612" t="s">
        <v>1930</v>
      </c>
      <c r="P612" t="s">
        <v>1931</v>
      </c>
      <c r="Q612" s="5" t="str">
        <f>HYPERLINK(Table6[[#This Row],[url]])</f>
        <v>https://s3.amazonaws.com/FrackFinder/Tadpole/Susquehanna/2005/2005_X-075.8770_Y0041.7339.png</v>
      </c>
      <c r="S612">
        <f>IF(LEFT(Table6[[#This Row],[answer1]])=Table6[[#This Row],[MY ANSWER]],0,1)</f>
        <v>1</v>
      </c>
    </row>
    <row r="613" spans="1:19" x14ac:dyDescent="0.25">
      <c r="A613">
        <v>279450</v>
      </c>
      <c r="B613" t="s">
        <v>1919</v>
      </c>
      <c r="C613">
        <v>2005</v>
      </c>
      <c r="D613" t="s">
        <v>170</v>
      </c>
      <c r="E613" t="s">
        <v>1920</v>
      </c>
      <c r="F613" t="s">
        <v>16</v>
      </c>
      <c r="H613">
        <v>10</v>
      </c>
      <c r="I613">
        <v>0</v>
      </c>
      <c r="J613">
        <v>100</v>
      </c>
      <c r="K613">
        <v>0</v>
      </c>
      <c r="L613">
        <v>10</v>
      </c>
      <c r="M613">
        <v>10</v>
      </c>
      <c r="N613">
        <v>100</v>
      </c>
      <c r="O613" t="s">
        <v>1921</v>
      </c>
      <c r="P613" t="s">
        <v>1922</v>
      </c>
      <c r="Q613" s="5" t="str">
        <f>HYPERLINK(Table6[[#This Row],[url]])</f>
        <v>https://s3.amazonaws.com/FrackFinder/Tadpole/Susquehanna/2005/2005_X-075.8777_Y0041.6786.png</v>
      </c>
      <c r="S613">
        <f>IF(LEFT(Table6[[#This Row],[answer1]])=Table6[[#This Row],[MY ANSWER]],0,1)</f>
        <v>1</v>
      </c>
    </row>
    <row r="614" spans="1:19" x14ac:dyDescent="0.25">
      <c r="A614">
        <v>279447</v>
      </c>
      <c r="B614" t="s">
        <v>1909</v>
      </c>
      <c r="C614">
        <v>2005</v>
      </c>
      <c r="D614" t="s">
        <v>170</v>
      </c>
      <c r="E614" t="s">
        <v>1910</v>
      </c>
      <c r="F614" t="s">
        <v>16</v>
      </c>
      <c r="H614">
        <v>10</v>
      </c>
      <c r="I614">
        <v>0</v>
      </c>
      <c r="J614">
        <v>100</v>
      </c>
      <c r="K614">
        <v>0</v>
      </c>
      <c r="L614">
        <v>10</v>
      </c>
      <c r="M614">
        <v>10</v>
      </c>
      <c r="N614">
        <v>100</v>
      </c>
      <c r="O614" t="s">
        <v>1911</v>
      </c>
      <c r="P614" t="s">
        <v>1912</v>
      </c>
      <c r="Q614" s="5" t="str">
        <f>HYPERLINK(Table6[[#This Row],[url]])</f>
        <v>https://s3.amazonaws.com/FrackFinder/Tadpole/Susquehanna/2005/2005_X-075.8779_Y0041.7132.png</v>
      </c>
      <c r="S614">
        <f>IF(LEFT(Table6[[#This Row],[answer1]])=Table6[[#This Row],[MY ANSWER]],0,1)</f>
        <v>1</v>
      </c>
    </row>
    <row r="615" spans="1:19" x14ac:dyDescent="0.25">
      <c r="A615">
        <v>279444</v>
      </c>
      <c r="B615" t="s">
        <v>1899</v>
      </c>
      <c r="C615">
        <v>2005</v>
      </c>
      <c r="D615" t="s">
        <v>170</v>
      </c>
      <c r="E615" t="s">
        <v>1900</v>
      </c>
      <c r="F615" t="s">
        <v>16</v>
      </c>
      <c r="H615">
        <v>10</v>
      </c>
      <c r="I615">
        <v>0</v>
      </c>
      <c r="J615">
        <v>100</v>
      </c>
      <c r="K615">
        <v>0</v>
      </c>
      <c r="L615">
        <v>10</v>
      </c>
      <c r="M615">
        <v>10</v>
      </c>
      <c r="N615">
        <v>100</v>
      </c>
      <c r="O615" t="s">
        <v>1901</v>
      </c>
      <c r="P615" t="s">
        <v>1902</v>
      </c>
      <c r="Q615" s="5" t="str">
        <f>HYPERLINK(Table6[[#This Row],[url]])</f>
        <v>https://s3.amazonaws.com/FrackFinder/Tadpole/Susquehanna/2005/2005_X-075.8783_Y0041.7234.png</v>
      </c>
      <c r="S615">
        <f>IF(LEFT(Table6[[#This Row],[answer1]])=Table6[[#This Row],[MY ANSWER]],0,1)</f>
        <v>1</v>
      </c>
    </row>
    <row r="616" spans="1:19" x14ac:dyDescent="0.25">
      <c r="A616">
        <v>279441</v>
      </c>
      <c r="B616" t="s">
        <v>1889</v>
      </c>
      <c r="C616">
        <v>2005</v>
      </c>
      <c r="D616" t="s">
        <v>170</v>
      </c>
      <c r="E616" t="s">
        <v>1890</v>
      </c>
      <c r="F616" t="s">
        <v>16</v>
      </c>
      <c r="H616">
        <v>10</v>
      </c>
      <c r="I616">
        <v>0</v>
      </c>
      <c r="J616">
        <v>100</v>
      </c>
      <c r="K616">
        <v>0</v>
      </c>
      <c r="L616">
        <v>10</v>
      </c>
      <c r="M616">
        <v>10</v>
      </c>
      <c r="N616">
        <v>100</v>
      </c>
      <c r="O616" t="s">
        <v>1891</v>
      </c>
      <c r="P616" t="s">
        <v>1892</v>
      </c>
      <c r="Q616" s="5" t="str">
        <f>HYPERLINK(Table6[[#This Row],[url]])</f>
        <v>https://s3.amazonaws.com/FrackFinder/Tadpole/Susquehanna/2005/2005_X-075.8790_Y0041.7173.png</v>
      </c>
      <c r="S616">
        <f>IF(LEFT(Table6[[#This Row],[answer1]])=Table6[[#This Row],[MY ANSWER]],0,1)</f>
        <v>1</v>
      </c>
    </row>
    <row r="617" spans="1:19" x14ac:dyDescent="0.25">
      <c r="A617">
        <v>279436</v>
      </c>
      <c r="B617" t="s">
        <v>1873</v>
      </c>
      <c r="C617">
        <v>2005</v>
      </c>
      <c r="D617" t="s">
        <v>170</v>
      </c>
      <c r="E617" t="s">
        <v>1874</v>
      </c>
      <c r="F617" t="s">
        <v>16</v>
      </c>
      <c r="H617">
        <v>10</v>
      </c>
      <c r="I617">
        <v>0</v>
      </c>
      <c r="J617">
        <v>100</v>
      </c>
      <c r="K617">
        <v>0</v>
      </c>
      <c r="L617">
        <v>10</v>
      </c>
      <c r="M617">
        <v>10</v>
      </c>
      <c r="N617">
        <v>100</v>
      </c>
      <c r="O617" t="s">
        <v>1875</v>
      </c>
      <c r="P617" t="s">
        <v>1876</v>
      </c>
      <c r="Q617" s="5" t="str">
        <f>HYPERLINK(Table6[[#This Row],[url]])</f>
        <v>https://s3.amazonaws.com/FrackFinder/Tadpole/Susquehanna/2005/2005_X-075.8791_Y0041.7282.png</v>
      </c>
      <c r="S617">
        <f>IF(LEFT(Table6[[#This Row],[answer1]])=Table6[[#This Row],[MY ANSWER]],0,1)</f>
        <v>1</v>
      </c>
    </row>
    <row r="618" spans="1:19" x14ac:dyDescent="0.25">
      <c r="A618">
        <v>279429</v>
      </c>
      <c r="B618" t="s">
        <v>1849</v>
      </c>
      <c r="C618">
        <v>2005</v>
      </c>
      <c r="D618" t="s">
        <v>170</v>
      </c>
      <c r="E618" t="s">
        <v>1850</v>
      </c>
      <c r="F618" t="s">
        <v>16</v>
      </c>
      <c r="H618">
        <v>10</v>
      </c>
      <c r="I618">
        <v>0</v>
      </c>
      <c r="J618">
        <v>100</v>
      </c>
      <c r="K618">
        <v>0</v>
      </c>
      <c r="L618">
        <v>10</v>
      </c>
      <c r="M618">
        <v>10</v>
      </c>
      <c r="N618">
        <v>100</v>
      </c>
      <c r="O618" t="s">
        <v>1851</v>
      </c>
      <c r="P618" t="s">
        <v>1852</v>
      </c>
      <c r="Q618" s="5" t="str">
        <f>HYPERLINK(Table6[[#This Row],[url]])</f>
        <v>https://s3.amazonaws.com/FrackFinder/Tadpole/Susquehanna/2005/2005_X-075.8796_Y0041.7445.png</v>
      </c>
      <c r="S618">
        <f>IF(LEFT(Table6[[#This Row],[answer1]])=Table6[[#This Row],[MY ANSWER]],0,1)</f>
        <v>1</v>
      </c>
    </row>
    <row r="619" spans="1:19" x14ac:dyDescent="0.25">
      <c r="A619">
        <v>279426</v>
      </c>
      <c r="B619" t="s">
        <v>1839</v>
      </c>
      <c r="C619">
        <v>2005</v>
      </c>
      <c r="D619" t="s">
        <v>170</v>
      </c>
      <c r="E619" t="s">
        <v>1840</v>
      </c>
      <c r="F619" t="s">
        <v>16</v>
      </c>
      <c r="H619">
        <v>10</v>
      </c>
      <c r="I619">
        <v>0</v>
      </c>
      <c r="J619">
        <v>100</v>
      </c>
      <c r="K619">
        <v>0</v>
      </c>
      <c r="L619">
        <v>10</v>
      </c>
      <c r="M619">
        <v>10</v>
      </c>
      <c r="N619">
        <v>100</v>
      </c>
      <c r="O619" t="s">
        <v>1841</v>
      </c>
      <c r="P619" t="s">
        <v>1842</v>
      </c>
      <c r="Q619" s="5" t="str">
        <f>HYPERLINK(Table6[[#This Row],[url]])</f>
        <v>https://s3.amazonaws.com/FrackFinder/Tadpole/Susquehanna/2005/2005_X-075.8801_Y0041.7085.png</v>
      </c>
      <c r="S619">
        <f>IF(LEFT(Table6[[#This Row],[answer1]])=Table6[[#This Row],[MY ANSWER]],0,1)</f>
        <v>1</v>
      </c>
    </row>
    <row r="620" spans="1:19" x14ac:dyDescent="0.25">
      <c r="A620">
        <v>279423</v>
      </c>
      <c r="B620" t="s">
        <v>1829</v>
      </c>
      <c r="C620">
        <v>2005</v>
      </c>
      <c r="D620" t="s">
        <v>170</v>
      </c>
      <c r="E620" t="s">
        <v>1830</v>
      </c>
      <c r="F620" t="s">
        <v>16</v>
      </c>
      <c r="H620">
        <v>10</v>
      </c>
      <c r="I620">
        <v>0</v>
      </c>
      <c r="J620">
        <v>100</v>
      </c>
      <c r="K620">
        <v>0</v>
      </c>
      <c r="L620">
        <v>10</v>
      </c>
      <c r="M620">
        <v>10</v>
      </c>
      <c r="N620">
        <v>100</v>
      </c>
      <c r="O620" t="s">
        <v>1831</v>
      </c>
      <c r="P620" t="s">
        <v>1832</v>
      </c>
      <c r="Q620" s="5" t="str">
        <f>HYPERLINK(Table6[[#This Row],[url]])</f>
        <v>https://s3.amazonaws.com/FrackFinder/Tadpole/Susquehanna/2005/2005_X-075.8813_Y0041.8877.png</v>
      </c>
      <c r="S620">
        <f>IF(LEFT(Table6[[#This Row],[answer1]])=Table6[[#This Row],[MY ANSWER]],0,1)</f>
        <v>1</v>
      </c>
    </row>
    <row r="621" spans="1:19" x14ac:dyDescent="0.25">
      <c r="A621">
        <v>279420</v>
      </c>
      <c r="B621" t="s">
        <v>1819</v>
      </c>
      <c r="C621">
        <v>2005</v>
      </c>
      <c r="D621" t="s">
        <v>170</v>
      </c>
      <c r="E621" t="s">
        <v>1820</v>
      </c>
      <c r="F621" t="s">
        <v>16</v>
      </c>
      <c r="H621">
        <v>10</v>
      </c>
      <c r="I621">
        <v>0</v>
      </c>
      <c r="J621">
        <v>100</v>
      </c>
      <c r="K621">
        <v>0</v>
      </c>
      <c r="L621">
        <v>10</v>
      </c>
      <c r="M621">
        <v>10</v>
      </c>
      <c r="N621">
        <v>100</v>
      </c>
      <c r="O621" t="s">
        <v>1821</v>
      </c>
      <c r="P621" t="s">
        <v>1822</v>
      </c>
      <c r="Q621" s="5" t="str">
        <f>HYPERLINK(Table6[[#This Row],[url]])</f>
        <v>https://s3.amazonaws.com/FrackFinder/Tadpole/Susquehanna/2005/2005_X-075.8814_Y0041.7038.png</v>
      </c>
      <c r="S621">
        <f>IF(LEFT(Table6[[#This Row],[answer1]])=Table6[[#This Row],[MY ANSWER]],0,1)</f>
        <v>1</v>
      </c>
    </row>
    <row r="622" spans="1:19" x14ac:dyDescent="0.25">
      <c r="A622">
        <v>279417</v>
      </c>
      <c r="B622" t="s">
        <v>1809</v>
      </c>
      <c r="C622">
        <v>2005</v>
      </c>
      <c r="D622" t="s">
        <v>170</v>
      </c>
      <c r="E622" t="s">
        <v>1810</v>
      </c>
      <c r="F622" t="s">
        <v>16</v>
      </c>
      <c r="H622">
        <v>10</v>
      </c>
      <c r="I622">
        <v>0</v>
      </c>
      <c r="J622">
        <v>100</v>
      </c>
      <c r="K622">
        <v>0</v>
      </c>
      <c r="L622">
        <v>10</v>
      </c>
      <c r="M622">
        <v>10</v>
      </c>
      <c r="N622">
        <v>100</v>
      </c>
      <c r="O622" t="s">
        <v>1811</v>
      </c>
      <c r="P622" t="s">
        <v>1812</v>
      </c>
      <c r="Q622" s="5" t="str">
        <f>HYPERLINK(Table6[[#This Row],[url]])</f>
        <v>https://s3.amazonaws.com/FrackFinder/Tadpole/Susquehanna/2005/2005_X-075.8846_Y0041.7233.png</v>
      </c>
      <c r="S622">
        <f>IF(LEFT(Table6[[#This Row],[answer1]])=Table6[[#This Row],[MY ANSWER]],0,1)</f>
        <v>1</v>
      </c>
    </row>
    <row r="623" spans="1:19" x14ac:dyDescent="0.25">
      <c r="A623">
        <v>279414</v>
      </c>
      <c r="B623" t="s">
        <v>1799</v>
      </c>
      <c r="C623">
        <v>2005</v>
      </c>
      <c r="D623" t="s">
        <v>170</v>
      </c>
      <c r="E623" t="s">
        <v>1800</v>
      </c>
      <c r="F623" t="s">
        <v>16</v>
      </c>
      <c r="H623">
        <v>10</v>
      </c>
      <c r="I623">
        <v>0</v>
      </c>
      <c r="J623">
        <v>100</v>
      </c>
      <c r="K623">
        <v>0</v>
      </c>
      <c r="L623">
        <v>10</v>
      </c>
      <c r="M623">
        <v>10</v>
      </c>
      <c r="N623">
        <v>100</v>
      </c>
      <c r="O623" t="s">
        <v>1801</v>
      </c>
      <c r="P623" t="s">
        <v>1802</v>
      </c>
      <c r="Q623" s="5" t="str">
        <f>HYPERLINK(Table6[[#This Row],[url]])</f>
        <v>https://s3.amazonaws.com/FrackFinder/Tadpole/Susquehanna/2005/2005_X-075.8847_Y0041.7147.png</v>
      </c>
      <c r="S623">
        <f>IF(LEFT(Table6[[#This Row],[answer1]])=Table6[[#This Row],[MY ANSWER]],0,1)</f>
        <v>1</v>
      </c>
    </row>
    <row r="624" spans="1:19" x14ac:dyDescent="0.25">
      <c r="A624">
        <v>279411</v>
      </c>
      <c r="B624" t="s">
        <v>1789</v>
      </c>
      <c r="C624">
        <v>2005</v>
      </c>
      <c r="D624" t="s">
        <v>170</v>
      </c>
      <c r="E624" t="s">
        <v>1790</v>
      </c>
      <c r="F624" t="s">
        <v>16</v>
      </c>
      <c r="H624">
        <v>10</v>
      </c>
      <c r="I624">
        <v>0</v>
      </c>
      <c r="J624">
        <v>100</v>
      </c>
      <c r="K624">
        <v>0</v>
      </c>
      <c r="L624">
        <v>10</v>
      </c>
      <c r="M624">
        <v>10</v>
      </c>
      <c r="N624">
        <v>100</v>
      </c>
      <c r="O624" t="s">
        <v>1791</v>
      </c>
      <c r="P624" t="s">
        <v>1792</v>
      </c>
      <c r="Q624" s="5" t="str">
        <f>HYPERLINK(Table6[[#This Row],[url]])</f>
        <v>https://s3.amazonaws.com/FrackFinder/Tadpole/Susquehanna/2005/2005_X-075.8853_Y0041.7283.png</v>
      </c>
      <c r="S624">
        <f>IF(LEFT(Table6[[#This Row],[answer1]])=Table6[[#This Row],[MY ANSWER]],0,1)</f>
        <v>1</v>
      </c>
    </row>
    <row r="625" spans="1:19" x14ac:dyDescent="0.25">
      <c r="A625">
        <v>279405</v>
      </c>
      <c r="B625" t="s">
        <v>1769</v>
      </c>
      <c r="C625">
        <v>2005</v>
      </c>
      <c r="D625" t="s">
        <v>170</v>
      </c>
      <c r="E625" t="s">
        <v>1770</v>
      </c>
      <c r="F625" t="s">
        <v>16</v>
      </c>
      <c r="H625">
        <v>10</v>
      </c>
      <c r="I625">
        <v>0</v>
      </c>
      <c r="J625">
        <v>100</v>
      </c>
      <c r="K625">
        <v>0</v>
      </c>
      <c r="L625">
        <v>10</v>
      </c>
      <c r="M625">
        <v>10</v>
      </c>
      <c r="N625">
        <v>100</v>
      </c>
      <c r="O625" t="s">
        <v>1771</v>
      </c>
      <c r="P625" t="s">
        <v>1772</v>
      </c>
      <c r="Q625" s="5" t="str">
        <f>HYPERLINK(Table6[[#This Row],[url]])</f>
        <v>https://s3.amazonaws.com/FrackFinder/Tadpole/Susquehanna/2005/2005_X-075.8860_Y0041.7184.png</v>
      </c>
      <c r="S625">
        <f>IF(LEFT(Table6[[#This Row],[answer1]])=Table6[[#This Row],[MY ANSWER]],0,1)</f>
        <v>1</v>
      </c>
    </row>
    <row r="626" spans="1:19" x14ac:dyDescent="0.25">
      <c r="A626">
        <v>279402</v>
      </c>
      <c r="B626" t="s">
        <v>1759</v>
      </c>
      <c r="C626">
        <v>2005</v>
      </c>
      <c r="D626" t="s">
        <v>170</v>
      </c>
      <c r="E626" t="s">
        <v>1760</v>
      </c>
      <c r="F626" t="s">
        <v>16</v>
      </c>
      <c r="H626">
        <v>10</v>
      </c>
      <c r="I626">
        <v>0</v>
      </c>
      <c r="J626">
        <v>100</v>
      </c>
      <c r="K626">
        <v>0</v>
      </c>
      <c r="L626">
        <v>10</v>
      </c>
      <c r="M626">
        <v>10</v>
      </c>
      <c r="N626">
        <v>100</v>
      </c>
      <c r="O626" t="s">
        <v>1761</v>
      </c>
      <c r="P626" t="s">
        <v>1762</v>
      </c>
      <c r="Q626" s="5" t="str">
        <f>HYPERLINK(Table6[[#This Row],[url]])</f>
        <v>https://s3.amazonaws.com/FrackFinder/Tadpole/Susquehanna/2005/2005_X-075.8862_Y0041.7333.png</v>
      </c>
      <c r="S626">
        <f>IF(LEFT(Table6[[#This Row],[answer1]])=Table6[[#This Row],[MY ANSWER]],0,1)</f>
        <v>1</v>
      </c>
    </row>
    <row r="627" spans="1:19" x14ac:dyDescent="0.25">
      <c r="A627">
        <v>279399</v>
      </c>
      <c r="B627" t="s">
        <v>1749</v>
      </c>
      <c r="C627">
        <v>2005</v>
      </c>
      <c r="D627" t="s">
        <v>170</v>
      </c>
      <c r="E627" t="s">
        <v>1750</v>
      </c>
      <c r="F627" t="s">
        <v>16</v>
      </c>
      <c r="H627">
        <v>10</v>
      </c>
      <c r="I627">
        <v>0</v>
      </c>
      <c r="J627">
        <v>100</v>
      </c>
      <c r="K627">
        <v>0</v>
      </c>
      <c r="L627">
        <v>10</v>
      </c>
      <c r="M627">
        <v>10</v>
      </c>
      <c r="N627">
        <v>100</v>
      </c>
      <c r="O627" t="s">
        <v>1751</v>
      </c>
      <c r="P627" t="s">
        <v>1752</v>
      </c>
      <c r="Q627" s="5" t="str">
        <f>HYPERLINK(Table6[[#This Row],[url]])</f>
        <v>https://s3.amazonaws.com/FrackFinder/Tadpole/Susquehanna/2005/2005_X-075.8868_Y0041.7010.png</v>
      </c>
      <c r="S627">
        <f>IF(LEFT(Table6[[#This Row],[answer1]])=Table6[[#This Row],[MY ANSWER]],0,1)</f>
        <v>1</v>
      </c>
    </row>
    <row r="628" spans="1:19" x14ac:dyDescent="0.25">
      <c r="A628">
        <v>279396</v>
      </c>
      <c r="B628" t="s">
        <v>1739</v>
      </c>
      <c r="C628">
        <v>2005</v>
      </c>
      <c r="D628" t="s">
        <v>170</v>
      </c>
      <c r="E628" t="s">
        <v>1740</v>
      </c>
      <c r="F628" t="s">
        <v>16</v>
      </c>
      <c r="H628">
        <v>10</v>
      </c>
      <c r="I628">
        <v>0</v>
      </c>
      <c r="J628">
        <v>100</v>
      </c>
      <c r="K628">
        <v>0</v>
      </c>
      <c r="L628">
        <v>10</v>
      </c>
      <c r="M628">
        <v>10</v>
      </c>
      <c r="N628">
        <v>100</v>
      </c>
      <c r="O628" t="s">
        <v>1741</v>
      </c>
      <c r="P628" t="s">
        <v>1742</v>
      </c>
      <c r="Q628" s="5" t="str">
        <f>HYPERLINK(Table6[[#This Row],[url]])</f>
        <v>https://s3.amazonaws.com/FrackFinder/Tadpole/Susquehanna/2005/2005_X-075.8869_Y0041.7116.png</v>
      </c>
      <c r="S628">
        <f>IF(LEFT(Table6[[#This Row],[answer1]])=Table6[[#This Row],[MY ANSWER]],0,1)</f>
        <v>1</v>
      </c>
    </row>
    <row r="629" spans="1:19" x14ac:dyDescent="0.25">
      <c r="A629">
        <v>279390</v>
      </c>
      <c r="B629" t="s">
        <v>1719</v>
      </c>
      <c r="C629">
        <v>2005</v>
      </c>
      <c r="D629" t="s">
        <v>170</v>
      </c>
      <c r="E629" t="s">
        <v>1720</v>
      </c>
      <c r="F629" t="s">
        <v>16</v>
      </c>
      <c r="H629">
        <v>10</v>
      </c>
      <c r="I629">
        <v>0</v>
      </c>
      <c r="J629">
        <v>100</v>
      </c>
      <c r="K629">
        <v>0</v>
      </c>
      <c r="L629">
        <v>10</v>
      </c>
      <c r="M629">
        <v>10</v>
      </c>
      <c r="N629">
        <v>100</v>
      </c>
      <c r="O629" t="s">
        <v>1721</v>
      </c>
      <c r="P629" t="s">
        <v>1722</v>
      </c>
      <c r="Q629" s="5" t="str">
        <f>HYPERLINK(Table6[[#This Row],[url]])</f>
        <v>https://s3.amazonaws.com/FrackFinder/Tadpole/Susquehanna/2005/2005_X-075.8879_Y0041.8777.png</v>
      </c>
      <c r="S629">
        <f>IF(LEFT(Table6[[#This Row],[answer1]])=Table6[[#This Row],[MY ANSWER]],0,1)</f>
        <v>1</v>
      </c>
    </row>
    <row r="630" spans="1:19" x14ac:dyDescent="0.25">
      <c r="A630">
        <v>279387</v>
      </c>
      <c r="B630" t="s">
        <v>1709</v>
      </c>
      <c r="C630">
        <v>2005</v>
      </c>
      <c r="D630" t="s">
        <v>170</v>
      </c>
      <c r="E630" t="s">
        <v>1710</v>
      </c>
      <c r="F630" t="s">
        <v>16</v>
      </c>
      <c r="H630">
        <v>10</v>
      </c>
      <c r="I630">
        <v>0</v>
      </c>
      <c r="J630">
        <v>100</v>
      </c>
      <c r="K630">
        <v>0</v>
      </c>
      <c r="L630">
        <v>10</v>
      </c>
      <c r="M630">
        <v>10</v>
      </c>
      <c r="N630">
        <v>100</v>
      </c>
      <c r="O630" t="s">
        <v>1711</v>
      </c>
      <c r="P630" t="s">
        <v>1712</v>
      </c>
      <c r="Q630" s="5" t="str">
        <f>HYPERLINK(Table6[[#This Row],[url]])</f>
        <v>https://s3.amazonaws.com/FrackFinder/Tadpole/Susquehanna/2005/2005_X-075.8898_Y0041.7008.png</v>
      </c>
      <c r="S630">
        <f>IF(LEFT(Table6[[#This Row],[answer1]])=Table6[[#This Row],[MY ANSWER]],0,1)</f>
        <v>1</v>
      </c>
    </row>
    <row r="631" spans="1:19" x14ac:dyDescent="0.25">
      <c r="A631">
        <v>279384</v>
      </c>
      <c r="B631" t="s">
        <v>1699</v>
      </c>
      <c r="C631">
        <v>2005</v>
      </c>
      <c r="D631" t="s">
        <v>170</v>
      </c>
      <c r="E631" t="s">
        <v>1700</v>
      </c>
      <c r="F631" t="s">
        <v>16</v>
      </c>
      <c r="H631">
        <v>10</v>
      </c>
      <c r="I631">
        <v>0</v>
      </c>
      <c r="J631">
        <v>100</v>
      </c>
      <c r="K631">
        <v>0</v>
      </c>
      <c r="L631">
        <v>10</v>
      </c>
      <c r="M631">
        <v>10</v>
      </c>
      <c r="N631">
        <v>100</v>
      </c>
      <c r="O631" t="s">
        <v>1701</v>
      </c>
      <c r="P631" t="s">
        <v>1702</v>
      </c>
      <c r="Q631" s="5" t="str">
        <f>HYPERLINK(Table6[[#This Row],[url]])</f>
        <v>https://s3.amazonaws.com/FrackFinder/Tadpole/Susquehanna/2005/2005_X-075.8914_Y0041.7312.png</v>
      </c>
      <c r="S631">
        <f>IF(LEFT(Table6[[#This Row],[answer1]])=Table6[[#This Row],[MY ANSWER]],0,1)</f>
        <v>1</v>
      </c>
    </row>
    <row r="632" spans="1:19" x14ac:dyDescent="0.25">
      <c r="A632">
        <v>279381</v>
      </c>
      <c r="B632" t="s">
        <v>1689</v>
      </c>
      <c r="C632">
        <v>2005</v>
      </c>
      <c r="D632" t="s">
        <v>170</v>
      </c>
      <c r="E632" t="s">
        <v>1690</v>
      </c>
      <c r="F632" t="s">
        <v>16</v>
      </c>
      <c r="H632">
        <v>10</v>
      </c>
      <c r="I632">
        <v>0</v>
      </c>
      <c r="J632">
        <v>100</v>
      </c>
      <c r="K632">
        <v>0</v>
      </c>
      <c r="L632">
        <v>10</v>
      </c>
      <c r="M632">
        <v>10</v>
      </c>
      <c r="N632">
        <v>100</v>
      </c>
      <c r="O632" t="s">
        <v>1691</v>
      </c>
      <c r="P632" t="s">
        <v>1692</v>
      </c>
      <c r="Q632" s="5" t="str">
        <f>HYPERLINK(Table6[[#This Row],[url]])</f>
        <v>https://s3.amazonaws.com/FrackFinder/Tadpole/Susquehanna/2005/2005_X-075.8928_Y0041.6984.png</v>
      </c>
      <c r="S632">
        <f>IF(LEFT(Table6[[#This Row],[answer1]])=Table6[[#This Row],[MY ANSWER]],0,1)</f>
        <v>1</v>
      </c>
    </row>
    <row r="633" spans="1:19" x14ac:dyDescent="0.25">
      <c r="A633">
        <v>279378</v>
      </c>
      <c r="B633" t="s">
        <v>1679</v>
      </c>
      <c r="C633">
        <v>2005</v>
      </c>
      <c r="D633" t="s">
        <v>170</v>
      </c>
      <c r="E633" t="s">
        <v>1680</v>
      </c>
      <c r="F633" t="s">
        <v>16</v>
      </c>
      <c r="H633">
        <v>10</v>
      </c>
      <c r="I633">
        <v>0</v>
      </c>
      <c r="J633">
        <v>100</v>
      </c>
      <c r="K633">
        <v>0</v>
      </c>
      <c r="L633">
        <v>10</v>
      </c>
      <c r="M633">
        <v>10</v>
      </c>
      <c r="N633">
        <v>100</v>
      </c>
      <c r="O633" t="s">
        <v>1681</v>
      </c>
      <c r="P633" t="s">
        <v>1682</v>
      </c>
      <c r="Q633" s="5" t="str">
        <f>HYPERLINK(Table6[[#This Row],[url]])</f>
        <v>https://s3.amazonaws.com/FrackFinder/Tadpole/Susquehanna/2005/2005_X-075.8932_Y0041.7264.png</v>
      </c>
      <c r="S633">
        <f>IF(LEFT(Table6[[#This Row],[answer1]])=Table6[[#This Row],[MY ANSWER]],0,1)</f>
        <v>1</v>
      </c>
    </row>
    <row r="634" spans="1:19" x14ac:dyDescent="0.25">
      <c r="A634">
        <v>279375</v>
      </c>
      <c r="B634" t="s">
        <v>1669</v>
      </c>
      <c r="C634">
        <v>2005</v>
      </c>
      <c r="D634" t="s">
        <v>170</v>
      </c>
      <c r="E634" t="s">
        <v>1670</v>
      </c>
      <c r="F634" t="s">
        <v>16</v>
      </c>
      <c r="H634">
        <v>10</v>
      </c>
      <c r="I634">
        <v>0</v>
      </c>
      <c r="J634">
        <v>100</v>
      </c>
      <c r="K634">
        <v>0</v>
      </c>
      <c r="L634">
        <v>10</v>
      </c>
      <c r="M634">
        <v>10</v>
      </c>
      <c r="N634">
        <v>100</v>
      </c>
      <c r="O634" t="s">
        <v>1671</v>
      </c>
      <c r="P634" t="s">
        <v>1672</v>
      </c>
      <c r="Q634" s="5" t="str">
        <f>HYPERLINK(Table6[[#This Row],[url]])</f>
        <v>https://s3.amazonaws.com/FrackFinder/Tadpole/Susquehanna/2005/2005_X-075.8938_Y0041.8303.png</v>
      </c>
      <c r="S634">
        <f>IF(LEFT(Table6[[#This Row],[answer1]])=Table6[[#This Row],[MY ANSWER]],0,1)</f>
        <v>1</v>
      </c>
    </row>
    <row r="635" spans="1:19" x14ac:dyDescent="0.25">
      <c r="A635">
        <v>279372</v>
      </c>
      <c r="B635" t="s">
        <v>1659</v>
      </c>
      <c r="C635">
        <v>2005</v>
      </c>
      <c r="D635" t="s">
        <v>170</v>
      </c>
      <c r="E635" t="s">
        <v>1660</v>
      </c>
      <c r="F635" t="s">
        <v>16</v>
      </c>
      <c r="H635">
        <v>10</v>
      </c>
      <c r="I635">
        <v>0</v>
      </c>
      <c r="J635">
        <v>100</v>
      </c>
      <c r="K635">
        <v>0</v>
      </c>
      <c r="L635">
        <v>10</v>
      </c>
      <c r="M635">
        <v>10</v>
      </c>
      <c r="N635">
        <v>100</v>
      </c>
      <c r="O635" t="s">
        <v>1661</v>
      </c>
      <c r="P635" t="s">
        <v>1662</v>
      </c>
      <c r="Q635" s="5" t="str">
        <f>HYPERLINK(Table6[[#This Row],[url]])</f>
        <v>https://s3.amazonaws.com/FrackFinder/Tadpole/Susquehanna/2005/2005_X-075.8948_Y0041.8826.png</v>
      </c>
      <c r="S635">
        <f>IF(LEFT(Table6[[#This Row],[answer1]])=Table6[[#This Row],[MY ANSWER]],0,1)</f>
        <v>1</v>
      </c>
    </row>
    <row r="636" spans="1:19" x14ac:dyDescent="0.25">
      <c r="A636">
        <v>279369</v>
      </c>
      <c r="B636" t="s">
        <v>1649</v>
      </c>
      <c r="C636">
        <v>2005</v>
      </c>
      <c r="D636" t="s">
        <v>170</v>
      </c>
      <c r="E636" t="s">
        <v>1650</v>
      </c>
      <c r="F636" t="s">
        <v>16</v>
      </c>
      <c r="H636">
        <v>10</v>
      </c>
      <c r="I636">
        <v>0</v>
      </c>
      <c r="J636">
        <v>100</v>
      </c>
      <c r="K636">
        <v>0</v>
      </c>
      <c r="L636">
        <v>10</v>
      </c>
      <c r="M636">
        <v>10</v>
      </c>
      <c r="N636">
        <v>100</v>
      </c>
      <c r="O636" t="s">
        <v>1651</v>
      </c>
      <c r="P636" t="s">
        <v>1652</v>
      </c>
      <c r="Q636" s="5" t="str">
        <f>HYPERLINK(Table6[[#This Row],[url]])</f>
        <v>https://s3.amazonaws.com/FrackFinder/Tadpole/Susquehanna/2005/2005_X-075.8952_Y0041.6656.png</v>
      </c>
      <c r="S636">
        <f>IF(LEFT(Table6[[#This Row],[answer1]])=Table6[[#This Row],[MY ANSWER]],0,1)</f>
        <v>1</v>
      </c>
    </row>
    <row r="637" spans="1:19" x14ac:dyDescent="0.25">
      <c r="A637">
        <v>279366</v>
      </c>
      <c r="B637" t="s">
        <v>1639</v>
      </c>
      <c r="C637">
        <v>2005</v>
      </c>
      <c r="D637" t="s">
        <v>170</v>
      </c>
      <c r="E637" t="s">
        <v>1640</v>
      </c>
      <c r="F637" t="s">
        <v>16</v>
      </c>
      <c r="H637">
        <v>10</v>
      </c>
      <c r="I637">
        <v>0</v>
      </c>
      <c r="J637">
        <v>100</v>
      </c>
      <c r="K637">
        <v>0</v>
      </c>
      <c r="L637">
        <v>10</v>
      </c>
      <c r="M637">
        <v>10</v>
      </c>
      <c r="N637">
        <v>100</v>
      </c>
      <c r="O637" t="s">
        <v>1641</v>
      </c>
      <c r="P637" t="s">
        <v>1642</v>
      </c>
      <c r="Q637" s="5" t="str">
        <f>HYPERLINK(Table6[[#This Row],[url]])</f>
        <v>https://s3.amazonaws.com/FrackFinder/Tadpole/Susquehanna/2005/2005_X-075.8967_Y0041.8972.png</v>
      </c>
      <c r="S637">
        <f>IF(LEFT(Table6[[#This Row],[answer1]])=Table6[[#This Row],[MY ANSWER]],0,1)</f>
        <v>1</v>
      </c>
    </row>
    <row r="638" spans="1:19" x14ac:dyDescent="0.25">
      <c r="A638">
        <v>279363</v>
      </c>
      <c r="B638" t="s">
        <v>1629</v>
      </c>
      <c r="C638">
        <v>2005</v>
      </c>
      <c r="D638" t="s">
        <v>170</v>
      </c>
      <c r="E638" t="s">
        <v>1630</v>
      </c>
      <c r="F638" t="s">
        <v>16</v>
      </c>
      <c r="H638">
        <v>10</v>
      </c>
      <c r="I638">
        <v>0</v>
      </c>
      <c r="J638">
        <v>100</v>
      </c>
      <c r="K638">
        <v>0</v>
      </c>
      <c r="L638">
        <v>10</v>
      </c>
      <c r="M638">
        <v>10</v>
      </c>
      <c r="N638">
        <v>100</v>
      </c>
      <c r="O638" t="s">
        <v>1631</v>
      </c>
      <c r="P638" t="s">
        <v>1632</v>
      </c>
      <c r="Q638" s="5" t="str">
        <f>HYPERLINK(Table6[[#This Row],[url]])</f>
        <v>https://s3.amazonaws.com/FrackFinder/Tadpole/Susquehanna/2005/2005_X-075.8990_Y0041.9679.png</v>
      </c>
      <c r="S638">
        <f>IF(LEFT(Table6[[#This Row],[answer1]])=Table6[[#This Row],[MY ANSWER]],0,1)</f>
        <v>1</v>
      </c>
    </row>
    <row r="639" spans="1:19" x14ac:dyDescent="0.25">
      <c r="A639">
        <v>279360</v>
      </c>
      <c r="B639" t="s">
        <v>1619</v>
      </c>
      <c r="C639">
        <v>2005</v>
      </c>
      <c r="D639" t="s">
        <v>170</v>
      </c>
      <c r="E639" t="s">
        <v>1620</v>
      </c>
      <c r="F639" t="s">
        <v>16</v>
      </c>
      <c r="H639">
        <v>10</v>
      </c>
      <c r="I639">
        <v>0</v>
      </c>
      <c r="J639">
        <v>100</v>
      </c>
      <c r="K639">
        <v>0</v>
      </c>
      <c r="L639">
        <v>10</v>
      </c>
      <c r="M639">
        <v>10</v>
      </c>
      <c r="N639">
        <v>100</v>
      </c>
      <c r="O639" t="s">
        <v>1621</v>
      </c>
      <c r="P639" t="s">
        <v>1622</v>
      </c>
      <c r="Q639" s="5" t="str">
        <f>HYPERLINK(Table6[[#This Row],[url]])</f>
        <v>https://s3.amazonaws.com/FrackFinder/Tadpole/Susquehanna/2005/2005_X-075.8992_Y0041.7187.png</v>
      </c>
      <c r="S639">
        <f>IF(LEFT(Table6[[#This Row],[answer1]])=Table6[[#This Row],[MY ANSWER]],0,1)</f>
        <v>1</v>
      </c>
    </row>
    <row r="640" spans="1:19" x14ac:dyDescent="0.25">
      <c r="A640">
        <v>279354</v>
      </c>
      <c r="B640" t="s">
        <v>1599</v>
      </c>
      <c r="C640">
        <v>2005</v>
      </c>
      <c r="D640" t="s">
        <v>170</v>
      </c>
      <c r="E640" t="s">
        <v>1600</v>
      </c>
      <c r="F640" t="s">
        <v>16</v>
      </c>
      <c r="H640">
        <v>10</v>
      </c>
      <c r="I640">
        <v>0</v>
      </c>
      <c r="J640">
        <v>100</v>
      </c>
      <c r="K640">
        <v>0</v>
      </c>
      <c r="L640">
        <v>10</v>
      </c>
      <c r="M640">
        <v>10</v>
      </c>
      <c r="N640">
        <v>100</v>
      </c>
      <c r="O640" t="s">
        <v>1601</v>
      </c>
      <c r="P640" t="s">
        <v>1602</v>
      </c>
      <c r="Q640" s="5" t="str">
        <f>HYPERLINK(Table6[[#This Row],[url]])</f>
        <v>https://s3.amazonaws.com/FrackFinder/Tadpole/Susquehanna/2005/2005_X-075.9009_Y0041.7118.png</v>
      </c>
      <c r="S640">
        <f>IF(LEFT(Table6[[#This Row],[answer1]])=Table6[[#This Row],[MY ANSWER]],0,1)</f>
        <v>1</v>
      </c>
    </row>
    <row r="641" spans="1:19" x14ac:dyDescent="0.25">
      <c r="A641">
        <v>279349</v>
      </c>
      <c r="B641" t="s">
        <v>1583</v>
      </c>
      <c r="C641">
        <v>2005</v>
      </c>
      <c r="D641" t="s">
        <v>170</v>
      </c>
      <c r="E641" t="s">
        <v>1584</v>
      </c>
      <c r="F641" t="s">
        <v>16</v>
      </c>
      <c r="H641">
        <v>10</v>
      </c>
      <c r="I641">
        <v>0</v>
      </c>
      <c r="J641">
        <v>100</v>
      </c>
      <c r="K641">
        <v>0</v>
      </c>
      <c r="L641">
        <v>10</v>
      </c>
      <c r="M641">
        <v>10</v>
      </c>
      <c r="N641">
        <v>100</v>
      </c>
      <c r="O641" t="s">
        <v>1585</v>
      </c>
      <c r="P641" t="s">
        <v>1586</v>
      </c>
      <c r="Q641" s="5" t="str">
        <f>HYPERLINK(Table6[[#This Row],[url]])</f>
        <v>https://s3.amazonaws.com/FrackFinder/Tadpole/Susquehanna/2005/2005_X-075.9031_Y0041.7263.png</v>
      </c>
      <c r="S641">
        <f>IF(LEFT(Table6[[#This Row],[answer1]])=Table6[[#This Row],[MY ANSWER]],0,1)</f>
        <v>1</v>
      </c>
    </row>
    <row r="642" spans="1:19" x14ac:dyDescent="0.25">
      <c r="A642">
        <v>279348</v>
      </c>
      <c r="B642" t="s">
        <v>1579</v>
      </c>
      <c r="C642">
        <v>2005</v>
      </c>
      <c r="D642" t="s">
        <v>170</v>
      </c>
      <c r="E642" t="s">
        <v>1580</v>
      </c>
      <c r="F642" t="s">
        <v>16</v>
      </c>
      <c r="H642">
        <v>10</v>
      </c>
      <c r="I642">
        <v>0</v>
      </c>
      <c r="J642">
        <v>100</v>
      </c>
      <c r="K642">
        <v>0</v>
      </c>
      <c r="L642">
        <v>10</v>
      </c>
      <c r="M642">
        <v>10</v>
      </c>
      <c r="N642">
        <v>100</v>
      </c>
      <c r="O642" t="s">
        <v>1581</v>
      </c>
      <c r="P642" t="s">
        <v>1582</v>
      </c>
      <c r="Q642" s="5" t="str">
        <f>HYPERLINK(Table6[[#This Row],[url]])</f>
        <v>https://s3.amazonaws.com/FrackFinder/Tadpole/Susquehanna/2005/2005_X-075.9031_Y0041.7523.png</v>
      </c>
      <c r="S642">
        <f>IF(LEFT(Table6[[#This Row],[answer1]])=Table6[[#This Row],[MY ANSWER]],0,1)</f>
        <v>1</v>
      </c>
    </row>
    <row r="643" spans="1:19" x14ac:dyDescent="0.25">
      <c r="A643">
        <v>279345</v>
      </c>
      <c r="B643" t="s">
        <v>1569</v>
      </c>
      <c r="C643">
        <v>2005</v>
      </c>
      <c r="D643" t="s">
        <v>170</v>
      </c>
      <c r="E643" t="s">
        <v>1570</v>
      </c>
      <c r="F643" t="s">
        <v>16</v>
      </c>
      <c r="H643">
        <v>10</v>
      </c>
      <c r="I643">
        <v>0</v>
      </c>
      <c r="J643">
        <v>100</v>
      </c>
      <c r="K643">
        <v>0</v>
      </c>
      <c r="L643">
        <v>10</v>
      </c>
      <c r="M643">
        <v>10</v>
      </c>
      <c r="N643">
        <v>100</v>
      </c>
      <c r="O643" t="s">
        <v>1571</v>
      </c>
      <c r="P643" t="s">
        <v>1572</v>
      </c>
      <c r="Q643" s="5" t="str">
        <f>HYPERLINK(Table6[[#This Row],[url]])</f>
        <v>https://s3.amazonaws.com/FrackFinder/Tadpole/Susquehanna/2005/2005_X-075.9051_Y0041.6861.png</v>
      </c>
      <c r="S643">
        <f>IF(LEFT(Table6[[#This Row],[answer1]])=Table6[[#This Row],[MY ANSWER]],0,1)</f>
        <v>1</v>
      </c>
    </row>
    <row r="644" spans="1:19" x14ac:dyDescent="0.25">
      <c r="A644">
        <v>279342</v>
      </c>
      <c r="B644" t="s">
        <v>1559</v>
      </c>
      <c r="C644">
        <v>2005</v>
      </c>
      <c r="D644" t="s">
        <v>170</v>
      </c>
      <c r="E644" t="s">
        <v>1560</v>
      </c>
      <c r="F644" t="s">
        <v>16</v>
      </c>
      <c r="H644">
        <v>10</v>
      </c>
      <c r="I644">
        <v>0</v>
      </c>
      <c r="J644">
        <v>100</v>
      </c>
      <c r="K644">
        <v>0</v>
      </c>
      <c r="L644">
        <v>10</v>
      </c>
      <c r="M644">
        <v>10</v>
      </c>
      <c r="N644">
        <v>100</v>
      </c>
      <c r="O644" t="s">
        <v>1561</v>
      </c>
      <c r="P644" t="s">
        <v>1562</v>
      </c>
      <c r="Q644" s="5" t="str">
        <f>HYPERLINK(Table6[[#This Row],[url]])</f>
        <v>https://s3.amazonaws.com/FrackFinder/Tadpole/Susquehanna/2005/2005_X-075.9057_Y0041.6839.png</v>
      </c>
      <c r="S644">
        <f>IF(LEFT(Table6[[#This Row],[answer1]])=Table6[[#This Row],[MY ANSWER]],0,1)</f>
        <v>1</v>
      </c>
    </row>
    <row r="645" spans="1:19" x14ac:dyDescent="0.25">
      <c r="A645">
        <v>279336</v>
      </c>
      <c r="B645" t="s">
        <v>1539</v>
      </c>
      <c r="C645">
        <v>2005</v>
      </c>
      <c r="D645" t="s">
        <v>170</v>
      </c>
      <c r="E645" t="s">
        <v>1540</v>
      </c>
      <c r="F645" t="s">
        <v>16</v>
      </c>
      <c r="H645">
        <v>10</v>
      </c>
      <c r="I645">
        <v>0</v>
      </c>
      <c r="J645">
        <v>100</v>
      </c>
      <c r="K645">
        <v>0</v>
      </c>
      <c r="L645">
        <v>10</v>
      </c>
      <c r="M645">
        <v>10</v>
      </c>
      <c r="N645">
        <v>100</v>
      </c>
      <c r="O645" t="s">
        <v>1541</v>
      </c>
      <c r="P645" t="s">
        <v>1542</v>
      </c>
      <c r="Q645" s="5" t="str">
        <f>HYPERLINK(Table6[[#This Row],[url]])</f>
        <v>https://s3.amazonaws.com/FrackFinder/Tadpole/Susquehanna/2005/2005_X-075.9072_Y0041.6967.png</v>
      </c>
      <c r="S645">
        <f>IF(LEFT(Table6[[#This Row],[answer1]])=Table6[[#This Row],[MY ANSWER]],0,1)</f>
        <v>1</v>
      </c>
    </row>
    <row r="646" spans="1:19" x14ac:dyDescent="0.25">
      <c r="A646">
        <v>279333</v>
      </c>
      <c r="B646" t="s">
        <v>1529</v>
      </c>
      <c r="C646">
        <v>2005</v>
      </c>
      <c r="D646" t="s">
        <v>170</v>
      </c>
      <c r="E646" t="s">
        <v>1530</v>
      </c>
      <c r="F646" t="s">
        <v>16</v>
      </c>
      <c r="H646">
        <v>10</v>
      </c>
      <c r="I646">
        <v>0</v>
      </c>
      <c r="J646">
        <v>100</v>
      </c>
      <c r="K646">
        <v>0</v>
      </c>
      <c r="L646">
        <v>10</v>
      </c>
      <c r="M646">
        <v>10</v>
      </c>
      <c r="N646">
        <v>100</v>
      </c>
      <c r="O646" t="s">
        <v>1531</v>
      </c>
      <c r="P646" t="s">
        <v>1532</v>
      </c>
      <c r="Q646" s="5" t="str">
        <f>HYPERLINK(Table6[[#This Row],[url]])</f>
        <v>https://s3.amazonaws.com/FrackFinder/Tadpole/Susquehanna/2005/2005_X-075.9074_Y0041.7029.png</v>
      </c>
      <c r="S646">
        <f>IF(LEFT(Table6[[#This Row],[answer1]])=Table6[[#This Row],[MY ANSWER]],0,1)</f>
        <v>1</v>
      </c>
    </row>
    <row r="647" spans="1:19" x14ac:dyDescent="0.25">
      <c r="A647">
        <v>279327</v>
      </c>
      <c r="B647" t="s">
        <v>1509</v>
      </c>
      <c r="C647">
        <v>2005</v>
      </c>
      <c r="D647" t="s">
        <v>170</v>
      </c>
      <c r="E647" t="s">
        <v>1510</v>
      </c>
      <c r="F647" t="s">
        <v>16</v>
      </c>
      <c r="H647">
        <v>10</v>
      </c>
      <c r="I647">
        <v>0</v>
      </c>
      <c r="J647">
        <v>100</v>
      </c>
      <c r="K647">
        <v>0</v>
      </c>
      <c r="L647">
        <v>10</v>
      </c>
      <c r="M647">
        <v>10</v>
      </c>
      <c r="N647">
        <v>100</v>
      </c>
      <c r="O647" t="s">
        <v>1511</v>
      </c>
      <c r="P647" t="s">
        <v>1512</v>
      </c>
      <c r="Q647" s="5" t="str">
        <f>HYPERLINK(Table6[[#This Row],[url]])</f>
        <v>https://s3.amazonaws.com/FrackFinder/Tadpole/Susquehanna/2005/2005_X-075.9093_Y0041.6781.png</v>
      </c>
      <c r="S647">
        <f>IF(LEFT(Table6[[#This Row],[answer1]])=Table6[[#This Row],[MY ANSWER]],0,1)</f>
        <v>1</v>
      </c>
    </row>
    <row r="648" spans="1:19" x14ac:dyDescent="0.25">
      <c r="A648">
        <v>279324</v>
      </c>
      <c r="B648" t="s">
        <v>1499</v>
      </c>
      <c r="C648">
        <v>2005</v>
      </c>
      <c r="D648" t="s">
        <v>170</v>
      </c>
      <c r="E648" t="s">
        <v>1500</v>
      </c>
      <c r="F648" t="s">
        <v>16</v>
      </c>
      <c r="H648">
        <v>10</v>
      </c>
      <c r="I648">
        <v>0</v>
      </c>
      <c r="J648">
        <v>100</v>
      </c>
      <c r="K648">
        <v>0</v>
      </c>
      <c r="L648">
        <v>10</v>
      </c>
      <c r="M648">
        <v>10</v>
      </c>
      <c r="N648">
        <v>100</v>
      </c>
      <c r="O648" t="s">
        <v>1501</v>
      </c>
      <c r="P648" t="s">
        <v>1502</v>
      </c>
      <c r="Q648" s="5" t="str">
        <f>HYPERLINK(Table6[[#This Row],[url]])</f>
        <v>https://s3.amazonaws.com/FrackFinder/Tadpole/Susquehanna/2005/2005_X-075.9094_Y0041.7254.png</v>
      </c>
      <c r="S648">
        <f>IF(LEFT(Table6[[#This Row],[answer1]])=Table6[[#This Row],[MY ANSWER]],0,1)</f>
        <v>1</v>
      </c>
    </row>
    <row r="649" spans="1:19" x14ac:dyDescent="0.25">
      <c r="A649">
        <v>279318</v>
      </c>
      <c r="B649" t="s">
        <v>1479</v>
      </c>
      <c r="C649">
        <v>2005</v>
      </c>
      <c r="D649" t="s">
        <v>170</v>
      </c>
      <c r="E649" t="s">
        <v>1480</v>
      </c>
      <c r="F649" t="s">
        <v>16</v>
      </c>
      <c r="H649">
        <v>10</v>
      </c>
      <c r="I649">
        <v>0</v>
      </c>
      <c r="J649">
        <v>100</v>
      </c>
      <c r="K649">
        <v>0</v>
      </c>
      <c r="L649">
        <v>10</v>
      </c>
      <c r="M649">
        <v>10</v>
      </c>
      <c r="N649">
        <v>100</v>
      </c>
      <c r="O649" t="s">
        <v>1481</v>
      </c>
      <c r="P649" t="s">
        <v>1482</v>
      </c>
      <c r="Q649" s="5" t="str">
        <f>HYPERLINK(Table6[[#This Row],[url]])</f>
        <v>https://s3.amazonaws.com/FrackFinder/Tadpole/Susquehanna/2005/2005_X-075.9096_Y0041.7664.png</v>
      </c>
      <c r="S649">
        <f>IF(LEFT(Table6[[#This Row],[answer1]])=Table6[[#This Row],[MY ANSWER]],0,1)</f>
        <v>1</v>
      </c>
    </row>
    <row r="650" spans="1:19" x14ac:dyDescent="0.25">
      <c r="A650">
        <v>279315</v>
      </c>
      <c r="B650" t="s">
        <v>1469</v>
      </c>
      <c r="C650">
        <v>2005</v>
      </c>
      <c r="D650" t="s">
        <v>170</v>
      </c>
      <c r="E650" t="s">
        <v>1470</v>
      </c>
      <c r="F650" t="s">
        <v>16</v>
      </c>
      <c r="H650">
        <v>10</v>
      </c>
      <c r="I650">
        <v>0</v>
      </c>
      <c r="J650">
        <v>100</v>
      </c>
      <c r="K650">
        <v>0</v>
      </c>
      <c r="L650">
        <v>10</v>
      </c>
      <c r="M650">
        <v>10</v>
      </c>
      <c r="N650">
        <v>100</v>
      </c>
      <c r="O650" t="s">
        <v>1471</v>
      </c>
      <c r="P650" t="s">
        <v>1472</v>
      </c>
      <c r="Q650" s="5" t="str">
        <f>HYPERLINK(Table6[[#This Row],[url]])</f>
        <v>https://s3.amazonaws.com/FrackFinder/Tadpole/Susquehanna/2005/2005_X-075.9099_Y0041.8453.png</v>
      </c>
      <c r="S650">
        <f>IF(LEFT(Table6[[#This Row],[answer1]])=Table6[[#This Row],[MY ANSWER]],0,1)</f>
        <v>1</v>
      </c>
    </row>
    <row r="651" spans="1:19" x14ac:dyDescent="0.25">
      <c r="A651">
        <v>279312</v>
      </c>
      <c r="B651" t="s">
        <v>1459</v>
      </c>
      <c r="C651">
        <v>2005</v>
      </c>
      <c r="D651" t="s">
        <v>170</v>
      </c>
      <c r="E651" t="s">
        <v>1460</v>
      </c>
      <c r="F651" t="s">
        <v>16</v>
      </c>
      <c r="H651">
        <v>10</v>
      </c>
      <c r="I651">
        <v>0</v>
      </c>
      <c r="J651">
        <v>100</v>
      </c>
      <c r="K651">
        <v>0</v>
      </c>
      <c r="L651">
        <v>10</v>
      </c>
      <c r="M651">
        <v>10</v>
      </c>
      <c r="N651">
        <v>100</v>
      </c>
      <c r="O651" t="s">
        <v>1461</v>
      </c>
      <c r="P651" t="s">
        <v>1462</v>
      </c>
      <c r="Q651" s="5" t="str">
        <f>HYPERLINK(Table6[[#This Row],[url]])</f>
        <v>https://s3.amazonaws.com/FrackFinder/Tadpole/Susquehanna/2005/2005_X-075.9104_Y0041.7419.png</v>
      </c>
      <c r="S651">
        <f>IF(LEFT(Table6[[#This Row],[answer1]])=Table6[[#This Row],[MY ANSWER]],0,1)</f>
        <v>1</v>
      </c>
    </row>
    <row r="652" spans="1:19" x14ac:dyDescent="0.25">
      <c r="A652">
        <v>279309</v>
      </c>
      <c r="B652" t="s">
        <v>1449</v>
      </c>
      <c r="C652">
        <v>2005</v>
      </c>
      <c r="D652" t="s">
        <v>170</v>
      </c>
      <c r="E652" t="s">
        <v>1450</v>
      </c>
      <c r="F652" t="s">
        <v>16</v>
      </c>
      <c r="H652">
        <v>10</v>
      </c>
      <c r="I652">
        <v>0</v>
      </c>
      <c r="J652">
        <v>100</v>
      </c>
      <c r="K652">
        <v>0</v>
      </c>
      <c r="L652">
        <v>10</v>
      </c>
      <c r="M652">
        <v>10</v>
      </c>
      <c r="N652">
        <v>100</v>
      </c>
      <c r="O652" t="s">
        <v>1451</v>
      </c>
      <c r="P652" t="s">
        <v>1452</v>
      </c>
      <c r="Q652" s="5" t="str">
        <f>HYPERLINK(Table6[[#This Row],[url]])</f>
        <v>https://s3.amazonaws.com/FrackFinder/Tadpole/Susquehanna/2005/2005_X-075.9105_Y0041.6989.png</v>
      </c>
      <c r="S652">
        <f>IF(LEFT(Table6[[#This Row],[answer1]])=Table6[[#This Row],[MY ANSWER]],0,1)</f>
        <v>1</v>
      </c>
    </row>
    <row r="653" spans="1:19" x14ac:dyDescent="0.25">
      <c r="A653">
        <v>279303</v>
      </c>
      <c r="B653" t="s">
        <v>1429</v>
      </c>
      <c r="C653">
        <v>2005</v>
      </c>
      <c r="D653" t="s">
        <v>170</v>
      </c>
      <c r="E653" t="s">
        <v>1430</v>
      </c>
      <c r="F653" t="s">
        <v>16</v>
      </c>
      <c r="H653">
        <v>10</v>
      </c>
      <c r="I653">
        <v>0</v>
      </c>
      <c r="J653">
        <v>100</v>
      </c>
      <c r="K653">
        <v>0</v>
      </c>
      <c r="L653">
        <v>10</v>
      </c>
      <c r="M653">
        <v>10</v>
      </c>
      <c r="N653">
        <v>100</v>
      </c>
      <c r="O653" t="s">
        <v>1431</v>
      </c>
      <c r="P653" t="s">
        <v>1432</v>
      </c>
      <c r="Q653" s="5" t="str">
        <f>HYPERLINK(Table6[[#This Row],[url]])</f>
        <v>https://s3.amazonaws.com/FrackFinder/Tadpole/Susquehanna/2005/2005_X-075.9157_Y0041.9863.png</v>
      </c>
      <c r="S653">
        <f>IF(LEFT(Table6[[#This Row],[answer1]])=Table6[[#This Row],[MY ANSWER]],0,1)</f>
        <v>1</v>
      </c>
    </row>
    <row r="654" spans="1:19" x14ac:dyDescent="0.25">
      <c r="A654">
        <v>279300</v>
      </c>
      <c r="B654" t="s">
        <v>1419</v>
      </c>
      <c r="C654">
        <v>2005</v>
      </c>
      <c r="D654" t="s">
        <v>170</v>
      </c>
      <c r="E654" t="s">
        <v>1420</v>
      </c>
      <c r="F654" t="s">
        <v>16</v>
      </c>
      <c r="H654">
        <v>10</v>
      </c>
      <c r="I654">
        <v>0</v>
      </c>
      <c r="J654">
        <v>100</v>
      </c>
      <c r="K654">
        <v>0</v>
      </c>
      <c r="L654">
        <v>10</v>
      </c>
      <c r="M654">
        <v>10</v>
      </c>
      <c r="N654">
        <v>100</v>
      </c>
      <c r="O654" t="s">
        <v>1421</v>
      </c>
      <c r="P654" t="s">
        <v>1422</v>
      </c>
      <c r="Q654" s="5" t="str">
        <f>HYPERLINK(Table6[[#This Row],[url]])</f>
        <v>https://s3.amazonaws.com/FrackFinder/Tadpole/Susquehanna/2005/2005_X-075.9185_Y0041.7093.png</v>
      </c>
      <c r="S654">
        <f>IF(LEFT(Table6[[#This Row],[answer1]])=Table6[[#This Row],[MY ANSWER]],0,1)</f>
        <v>1</v>
      </c>
    </row>
    <row r="655" spans="1:19" x14ac:dyDescent="0.25">
      <c r="A655">
        <v>279294</v>
      </c>
      <c r="B655" t="s">
        <v>1399</v>
      </c>
      <c r="C655">
        <v>2005</v>
      </c>
      <c r="D655" t="s">
        <v>170</v>
      </c>
      <c r="E655" t="s">
        <v>1400</v>
      </c>
      <c r="F655" t="s">
        <v>16</v>
      </c>
      <c r="H655">
        <v>10</v>
      </c>
      <c r="I655">
        <v>0</v>
      </c>
      <c r="J655">
        <v>100</v>
      </c>
      <c r="K655">
        <v>0</v>
      </c>
      <c r="L655">
        <v>10</v>
      </c>
      <c r="M655">
        <v>10</v>
      </c>
      <c r="N655">
        <v>100</v>
      </c>
      <c r="O655" t="s">
        <v>1401</v>
      </c>
      <c r="P655" t="s">
        <v>1402</v>
      </c>
      <c r="Q655" s="5" t="str">
        <f>HYPERLINK(Table6[[#This Row],[url]])</f>
        <v>https://s3.amazonaws.com/FrackFinder/Tadpole/Susquehanna/2005/2005_X-075.9200_Y0041.7035.png</v>
      </c>
      <c r="S655">
        <f>IF(LEFT(Table6[[#This Row],[answer1]])=Table6[[#This Row],[MY ANSWER]],0,1)</f>
        <v>1</v>
      </c>
    </row>
    <row r="656" spans="1:19" x14ac:dyDescent="0.25">
      <c r="A656">
        <v>279291</v>
      </c>
      <c r="B656" t="s">
        <v>1389</v>
      </c>
      <c r="C656">
        <v>2005</v>
      </c>
      <c r="D656" t="s">
        <v>170</v>
      </c>
      <c r="E656" t="s">
        <v>1390</v>
      </c>
      <c r="F656" t="s">
        <v>16</v>
      </c>
      <c r="H656">
        <v>10</v>
      </c>
      <c r="I656">
        <v>0</v>
      </c>
      <c r="J656">
        <v>100</v>
      </c>
      <c r="K656">
        <v>0</v>
      </c>
      <c r="L656">
        <v>10</v>
      </c>
      <c r="M656">
        <v>10</v>
      </c>
      <c r="N656">
        <v>100</v>
      </c>
      <c r="O656" t="s">
        <v>1391</v>
      </c>
      <c r="P656" t="s">
        <v>1392</v>
      </c>
      <c r="Q656" s="5" t="str">
        <f>HYPERLINK(Table6[[#This Row],[url]])</f>
        <v>https://s3.amazonaws.com/FrackFinder/Tadpole/Susquehanna/2005/2005_X-075.9205_Y0041.8929.png</v>
      </c>
      <c r="S656">
        <f>IF(LEFT(Table6[[#This Row],[answer1]])=Table6[[#This Row],[MY ANSWER]],0,1)</f>
        <v>1</v>
      </c>
    </row>
    <row r="657" spans="1:19" x14ac:dyDescent="0.25">
      <c r="A657">
        <v>279288</v>
      </c>
      <c r="B657" t="s">
        <v>1379</v>
      </c>
      <c r="C657">
        <v>2005</v>
      </c>
      <c r="D657" t="s">
        <v>170</v>
      </c>
      <c r="E657" t="s">
        <v>1380</v>
      </c>
      <c r="F657" t="s">
        <v>16</v>
      </c>
      <c r="H657">
        <v>10</v>
      </c>
      <c r="I657">
        <v>0</v>
      </c>
      <c r="J657">
        <v>100</v>
      </c>
      <c r="K657">
        <v>0</v>
      </c>
      <c r="L657">
        <v>10</v>
      </c>
      <c r="M657">
        <v>10</v>
      </c>
      <c r="N657">
        <v>100</v>
      </c>
      <c r="O657" t="s">
        <v>1381</v>
      </c>
      <c r="P657" t="s">
        <v>1382</v>
      </c>
      <c r="Q657" s="5" t="str">
        <f>HYPERLINK(Table6[[#This Row],[url]])</f>
        <v>https://s3.amazonaws.com/FrackFinder/Tadpole/Susquehanna/2005/2005_X-075.9213_Y0041.7311.png</v>
      </c>
      <c r="S657">
        <f>IF(LEFT(Table6[[#This Row],[answer1]])=Table6[[#This Row],[MY ANSWER]],0,1)</f>
        <v>1</v>
      </c>
    </row>
    <row r="658" spans="1:19" x14ac:dyDescent="0.25">
      <c r="A658">
        <v>279282</v>
      </c>
      <c r="B658" t="s">
        <v>1359</v>
      </c>
      <c r="C658">
        <v>2005</v>
      </c>
      <c r="D658" t="s">
        <v>170</v>
      </c>
      <c r="E658" t="s">
        <v>1360</v>
      </c>
      <c r="F658" t="s">
        <v>16</v>
      </c>
      <c r="H658">
        <v>10</v>
      </c>
      <c r="I658">
        <v>0</v>
      </c>
      <c r="J658">
        <v>100</v>
      </c>
      <c r="K658">
        <v>0</v>
      </c>
      <c r="L658">
        <v>10</v>
      </c>
      <c r="M658">
        <v>10</v>
      </c>
      <c r="N658">
        <v>100</v>
      </c>
      <c r="O658" t="s">
        <v>1361</v>
      </c>
      <c r="P658" t="s">
        <v>1362</v>
      </c>
      <c r="Q658" s="5" t="str">
        <f>HYPERLINK(Table6[[#This Row],[url]])</f>
        <v>https://s3.amazonaws.com/FrackFinder/Tadpole/Susquehanna/2005/2005_X-075.9220_Y0041.6886.png</v>
      </c>
      <c r="S658">
        <f>IF(LEFT(Table6[[#This Row],[answer1]])=Table6[[#This Row],[MY ANSWER]],0,1)</f>
        <v>1</v>
      </c>
    </row>
    <row r="659" spans="1:19" x14ac:dyDescent="0.25">
      <c r="A659">
        <v>279283</v>
      </c>
      <c r="B659" t="s">
        <v>1363</v>
      </c>
      <c r="C659">
        <v>2005</v>
      </c>
      <c r="D659" t="s">
        <v>170</v>
      </c>
      <c r="E659" t="s">
        <v>1364</v>
      </c>
      <c r="F659" t="s">
        <v>16</v>
      </c>
      <c r="H659">
        <v>10</v>
      </c>
      <c r="I659">
        <v>0</v>
      </c>
      <c r="J659">
        <v>100</v>
      </c>
      <c r="K659">
        <v>0</v>
      </c>
      <c r="L659">
        <v>10</v>
      </c>
      <c r="M659">
        <v>10</v>
      </c>
      <c r="N659">
        <v>100</v>
      </c>
      <c r="O659" t="s">
        <v>1365</v>
      </c>
      <c r="P659" t="s">
        <v>1366</v>
      </c>
      <c r="Q659" s="5" t="str">
        <f>HYPERLINK(Table6[[#This Row],[url]])</f>
        <v>https://s3.amazonaws.com/FrackFinder/Tadpole/Susquehanna/2005/2005_X-075.9220_Y0041.9058.png</v>
      </c>
      <c r="S659">
        <f>IF(LEFT(Table6[[#This Row],[answer1]])=Table6[[#This Row],[MY ANSWER]],0,1)</f>
        <v>1</v>
      </c>
    </row>
    <row r="660" spans="1:19" x14ac:dyDescent="0.25">
      <c r="A660">
        <v>279279</v>
      </c>
      <c r="B660" t="s">
        <v>1349</v>
      </c>
      <c r="C660">
        <v>2005</v>
      </c>
      <c r="D660" t="s">
        <v>170</v>
      </c>
      <c r="E660" t="s">
        <v>1350</v>
      </c>
      <c r="F660" t="s">
        <v>16</v>
      </c>
      <c r="H660">
        <v>10</v>
      </c>
      <c r="I660">
        <v>0</v>
      </c>
      <c r="J660">
        <v>100</v>
      </c>
      <c r="K660">
        <v>0</v>
      </c>
      <c r="L660">
        <v>10</v>
      </c>
      <c r="M660">
        <v>10</v>
      </c>
      <c r="N660">
        <v>100</v>
      </c>
      <c r="O660" t="s">
        <v>1351</v>
      </c>
      <c r="P660" t="s">
        <v>1352</v>
      </c>
      <c r="Q660" s="5" t="str">
        <f>HYPERLINK(Table6[[#This Row],[url]])</f>
        <v>https://s3.amazonaws.com/FrackFinder/Tadpole/Susquehanna/2005/2005_X-075.9225_Y0041.7448.png</v>
      </c>
      <c r="S660">
        <f>IF(LEFT(Table6[[#This Row],[answer1]])=Table6[[#This Row],[MY ANSWER]],0,1)</f>
        <v>1</v>
      </c>
    </row>
    <row r="661" spans="1:19" x14ac:dyDescent="0.25">
      <c r="A661">
        <v>279276</v>
      </c>
      <c r="B661" t="s">
        <v>1339</v>
      </c>
      <c r="C661">
        <v>2005</v>
      </c>
      <c r="D661" t="s">
        <v>170</v>
      </c>
      <c r="E661" t="s">
        <v>1340</v>
      </c>
      <c r="F661" t="s">
        <v>16</v>
      </c>
      <c r="H661">
        <v>10</v>
      </c>
      <c r="I661">
        <v>0</v>
      </c>
      <c r="J661">
        <v>100</v>
      </c>
      <c r="K661">
        <v>0</v>
      </c>
      <c r="L661">
        <v>10</v>
      </c>
      <c r="M661">
        <v>10</v>
      </c>
      <c r="N661">
        <v>100</v>
      </c>
      <c r="O661" t="s">
        <v>1341</v>
      </c>
      <c r="P661" t="s">
        <v>1342</v>
      </c>
      <c r="Q661" s="5" t="str">
        <f>HYPERLINK(Table6[[#This Row],[url]])</f>
        <v>https://s3.amazonaws.com/FrackFinder/Tadpole/Susquehanna/2005/2005_X-075.9243_Y0041.7275.png</v>
      </c>
      <c r="S661">
        <f>IF(LEFT(Table6[[#This Row],[answer1]])=Table6[[#This Row],[MY ANSWER]],0,1)</f>
        <v>1</v>
      </c>
    </row>
    <row r="662" spans="1:19" x14ac:dyDescent="0.25">
      <c r="A662">
        <v>279273</v>
      </c>
      <c r="B662" t="s">
        <v>1329</v>
      </c>
      <c r="C662">
        <v>2005</v>
      </c>
      <c r="D662" t="s">
        <v>170</v>
      </c>
      <c r="E662" t="s">
        <v>1330</v>
      </c>
      <c r="F662" t="s">
        <v>16</v>
      </c>
      <c r="H662">
        <v>10</v>
      </c>
      <c r="I662">
        <v>0</v>
      </c>
      <c r="J662">
        <v>100</v>
      </c>
      <c r="K662">
        <v>0</v>
      </c>
      <c r="L662">
        <v>10</v>
      </c>
      <c r="M662">
        <v>10</v>
      </c>
      <c r="N662">
        <v>100</v>
      </c>
      <c r="O662" t="s">
        <v>1331</v>
      </c>
      <c r="P662" t="s">
        <v>1332</v>
      </c>
      <c r="Q662" s="5" t="str">
        <f>HYPERLINK(Table6[[#This Row],[url]])</f>
        <v>https://s3.amazonaws.com/FrackFinder/Tadpole/Susquehanna/2005/2005_X-075.9253_Y0041.7822.png</v>
      </c>
      <c r="S662">
        <f>IF(LEFT(Table6[[#This Row],[answer1]])=Table6[[#This Row],[MY ANSWER]],0,1)</f>
        <v>1</v>
      </c>
    </row>
    <row r="663" spans="1:19" x14ac:dyDescent="0.25">
      <c r="A663">
        <v>279270</v>
      </c>
      <c r="B663" t="s">
        <v>1319</v>
      </c>
      <c r="C663">
        <v>2005</v>
      </c>
      <c r="D663" t="s">
        <v>170</v>
      </c>
      <c r="E663" t="s">
        <v>1320</v>
      </c>
      <c r="F663" t="s">
        <v>16</v>
      </c>
      <c r="H663">
        <v>10</v>
      </c>
      <c r="I663">
        <v>0</v>
      </c>
      <c r="J663">
        <v>100</v>
      </c>
      <c r="K663">
        <v>0</v>
      </c>
      <c r="L663">
        <v>10</v>
      </c>
      <c r="M663">
        <v>10</v>
      </c>
      <c r="N663">
        <v>100</v>
      </c>
      <c r="O663" t="s">
        <v>1321</v>
      </c>
      <c r="P663" t="s">
        <v>1322</v>
      </c>
      <c r="Q663" s="5" t="str">
        <f>HYPERLINK(Table6[[#This Row],[url]])</f>
        <v>https://s3.amazonaws.com/FrackFinder/Tadpole/Susquehanna/2005/2005_X-075.9255_Y0041.6966.png</v>
      </c>
      <c r="S663">
        <f>IF(LEFT(Table6[[#This Row],[answer1]])=Table6[[#This Row],[MY ANSWER]],0,1)</f>
        <v>1</v>
      </c>
    </row>
    <row r="664" spans="1:19" x14ac:dyDescent="0.25">
      <c r="A664">
        <v>279267</v>
      </c>
      <c r="B664" t="s">
        <v>1309</v>
      </c>
      <c r="C664">
        <v>2005</v>
      </c>
      <c r="D664" t="s">
        <v>170</v>
      </c>
      <c r="E664" t="s">
        <v>1310</v>
      </c>
      <c r="F664" t="s">
        <v>16</v>
      </c>
      <c r="H664">
        <v>10</v>
      </c>
      <c r="I664">
        <v>0</v>
      </c>
      <c r="J664">
        <v>100</v>
      </c>
      <c r="K664">
        <v>0</v>
      </c>
      <c r="L664">
        <v>10</v>
      </c>
      <c r="M664">
        <v>10</v>
      </c>
      <c r="N664">
        <v>100</v>
      </c>
      <c r="O664" t="s">
        <v>1311</v>
      </c>
      <c r="P664" t="s">
        <v>1312</v>
      </c>
      <c r="Q664" s="5" t="str">
        <f>HYPERLINK(Table6[[#This Row],[url]])</f>
        <v>https://s3.amazonaws.com/FrackFinder/Tadpole/Susquehanna/2005/2005_X-075.9279_Y0041.8994.png</v>
      </c>
      <c r="S664">
        <f>IF(LEFT(Table6[[#This Row],[answer1]])=Table6[[#This Row],[MY ANSWER]],0,1)</f>
        <v>1</v>
      </c>
    </row>
    <row r="665" spans="1:19" x14ac:dyDescent="0.25">
      <c r="A665">
        <v>279261</v>
      </c>
      <c r="B665" t="s">
        <v>1289</v>
      </c>
      <c r="C665">
        <v>2005</v>
      </c>
      <c r="D665" t="s">
        <v>170</v>
      </c>
      <c r="E665" t="s">
        <v>1290</v>
      </c>
      <c r="F665" t="s">
        <v>16</v>
      </c>
      <c r="H665">
        <v>10</v>
      </c>
      <c r="I665">
        <v>0</v>
      </c>
      <c r="J665">
        <v>100</v>
      </c>
      <c r="K665">
        <v>0</v>
      </c>
      <c r="L665">
        <v>10</v>
      </c>
      <c r="M665">
        <v>10</v>
      </c>
      <c r="N665">
        <v>100</v>
      </c>
      <c r="O665" t="s">
        <v>1291</v>
      </c>
      <c r="P665" t="s">
        <v>1292</v>
      </c>
      <c r="Q665" s="5" t="str">
        <f>HYPERLINK(Table6[[#This Row],[url]])</f>
        <v>https://s3.amazonaws.com/FrackFinder/Tadpole/Susquehanna/2005/2005_X-075.9291_Y0041.7076.png</v>
      </c>
      <c r="S665">
        <f>IF(LEFT(Table6[[#This Row],[answer1]])=Table6[[#This Row],[MY ANSWER]],0,1)</f>
        <v>1</v>
      </c>
    </row>
    <row r="666" spans="1:19" x14ac:dyDescent="0.25">
      <c r="A666">
        <v>279258</v>
      </c>
      <c r="B666" t="s">
        <v>1279</v>
      </c>
      <c r="C666">
        <v>2005</v>
      </c>
      <c r="D666" t="s">
        <v>170</v>
      </c>
      <c r="E666" t="s">
        <v>1280</v>
      </c>
      <c r="F666" t="s">
        <v>16</v>
      </c>
      <c r="H666">
        <v>10</v>
      </c>
      <c r="I666">
        <v>0</v>
      </c>
      <c r="J666">
        <v>100</v>
      </c>
      <c r="K666">
        <v>0</v>
      </c>
      <c r="L666">
        <v>10</v>
      </c>
      <c r="M666">
        <v>10</v>
      </c>
      <c r="N666">
        <v>100</v>
      </c>
      <c r="O666" t="s">
        <v>1281</v>
      </c>
      <c r="P666" t="s">
        <v>1282</v>
      </c>
      <c r="Q666" s="5" t="str">
        <f>HYPERLINK(Table6[[#This Row],[url]])</f>
        <v>https://s3.amazonaws.com/FrackFinder/Tadpole/Susquehanna/2005/2005_X-075.9305_Y0041.8654.png</v>
      </c>
      <c r="S666">
        <f>IF(LEFT(Table6[[#This Row],[answer1]])=Table6[[#This Row],[MY ANSWER]],0,1)</f>
        <v>1</v>
      </c>
    </row>
    <row r="667" spans="1:19" x14ac:dyDescent="0.25">
      <c r="A667">
        <v>279255</v>
      </c>
      <c r="B667" t="s">
        <v>1269</v>
      </c>
      <c r="C667">
        <v>2005</v>
      </c>
      <c r="D667" t="s">
        <v>170</v>
      </c>
      <c r="E667" t="s">
        <v>1270</v>
      </c>
      <c r="F667" t="s">
        <v>16</v>
      </c>
      <c r="H667">
        <v>10</v>
      </c>
      <c r="I667">
        <v>0</v>
      </c>
      <c r="J667">
        <v>100</v>
      </c>
      <c r="K667">
        <v>0</v>
      </c>
      <c r="L667">
        <v>10</v>
      </c>
      <c r="M667">
        <v>10</v>
      </c>
      <c r="N667">
        <v>100</v>
      </c>
      <c r="O667" t="s">
        <v>1271</v>
      </c>
      <c r="P667" t="s">
        <v>1272</v>
      </c>
      <c r="Q667" s="5" t="str">
        <f>HYPERLINK(Table6[[#This Row],[url]])</f>
        <v>https://s3.amazonaws.com/FrackFinder/Tadpole/Susquehanna/2005/2005_X-075.9321_Y0041.9532.png</v>
      </c>
      <c r="S667">
        <f>IF(LEFT(Table6[[#This Row],[answer1]])=Table6[[#This Row],[MY ANSWER]],0,1)</f>
        <v>1</v>
      </c>
    </row>
    <row r="668" spans="1:19" x14ac:dyDescent="0.25">
      <c r="A668">
        <v>279252</v>
      </c>
      <c r="B668" t="s">
        <v>1259</v>
      </c>
      <c r="C668">
        <v>2005</v>
      </c>
      <c r="D668" t="s">
        <v>170</v>
      </c>
      <c r="E668" t="s">
        <v>1260</v>
      </c>
      <c r="F668" t="s">
        <v>16</v>
      </c>
      <c r="H668">
        <v>10</v>
      </c>
      <c r="I668">
        <v>0</v>
      </c>
      <c r="J668">
        <v>100</v>
      </c>
      <c r="K668">
        <v>0</v>
      </c>
      <c r="L668">
        <v>10</v>
      </c>
      <c r="M668">
        <v>10</v>
      </c>
      <c r="N668">
        <v>100</v>
      </c>
      <c r="O668" t="s">
        <v>1261</v>
      </c>
      <c r="P668" t="s">
        <v>1262</v>
      </c>
      <c r="Q668" s="5" t="str">
        <f>HYPERLINK(Table6[[#This Row],[url]])</f>
        <v>https://s3.amazonaws.com/FrackFinder/Tadpole/Susquehanna/2005/2005_X-075.9328_Y0041.6514.png</v>
      </c>
      <c r="S668">
        <f>IF(LEFT(Table6[[#This Row],[answer1]])=Table6[[#This Row],[MY ANSWER]],0,1)</f>
        <v>1</v>
      </c>
    </row>
    <row r="669" spans="1:19" x14ac:dyDescent="0.25">
      <c r="A669">
        <v>279249</v>
      </c>
      <c r="B669" t="s">
        <v>1249</v>
      </c>
      <c r="C669">
        <v>2005</v>
      </c>
      <c r="D669" t="s">
        <v>170</v>
      </c>
      <c r="E669" t="s">
        <v>1250</v>
      </c>
      <c r="F669" t="s">
        <v>16</v>
      </c>
      <c r="H669">
        <v>10</v>
      </c>
      <c r="I669">
        <v>0</v>
      </c>
      <c r="J669">
        <v>100</v>
      </c>
      <c r="K669">
        <v>0</v>
      </c>
      <c r="L669">
        <v>10</v>
      </c>
      <c r="M669">
        <v>10</v>
      </c>
      <c r="N669">
        <v>100</v>
      </c>
      <c r="O669" t="s">
        <v>1251</v>
      </c>
      <c r="P669" t="s">
        <v>1252</v>
      </c>
      <c r="Q669" s="5" t="str">
        <f>HYPERLINK(Table6[[#This Row],[url]])</f>
        <v>https://s3.amazonaws.com/FrackFinder/Tadpole/Susquehanna/2005/2005_X-075.9330_Y0041.7714.png</v>
      </c>
      <c r="S669">
        <f>IF(LEFT(Table6[[#This Row],[answer1]])=Table6[[#This Row],[MY ANSWER]],0,1)</f>
        <v>1</v>
      </c>
    </row>
    <row r="670" spans="1:19" x14ac:dyDescent="0.25">
      <c r="A670">
        <v>279246</v>
      </c>
      <c r="B670" t="s">
        <v>1239</v>
      </c>
      <c r="C670">
        <v>2005</v>
      </c>
      <c r="D670" t="s">
        <v>170</v>
      </c>
      <c r="E670" t="s">
        <v>1240</v>
      </c>
      <c r="F670" t="s">
        <v>16</v>
      </c>
      <c r="H670">
        <v>10</v>
      </c>
      <c r="I670">
        <v>0</v>
      </c>
      <c r="J670">
        <v>100</v>
      </c>
      <c r="K670">
        <v>0</v>
      </c>
      <c r="L670">
        <v>10</v>
      </c>
      <c r="M670">
        <v>10</v>
      </c>
      <c r="N670">
        <v>100</v>
      </c>
      <c r="O670" t="s">
        <v>1241</v>
      </c>
      <c r="P670" t="s">
        <v>1242</v>
      </c>
      <c r="Q670" s="5" t="str">
        <f>HYPERLINK(Table6[[#This Row],[url]])</f>
        <v>https://s3.amazonaws.com/FrackFinder/Tadpole/Susquehanna/2005/2005_X-075.9354_Y0041.8179.png</v>
      </c>
      <c r="S670">
        <f>IF(LEFT(Table6[[#This Row],[answer1]])=Table6[[#This Row],[MY ANSWER]],0,1)</f>
        <v>1</v>
      </c>
    </row>
    <row r="671" spans="1:19" x14ac:dyDescent="0.25">
      <c r="A671">
        <v>279243</v>
      </c>
      <c r="B671" t="s">
        <v>1229</v>
      </c>
      <c r="C671">
        <v>2005</v>
      </c>
      <c r="D671" t="s">
        <v>170</v>
      </c>
      <c r="E671" t="s">
        <v>1230</v>
      </c>
      <c r="F671" t="s">
        <v>16</v>
      </c>
      <c r="H671">
        <v>10</v>
      </c>
      <c r="I671">
        <v>0</v>
      </c>
      <c r="J671">
        <v>100</v>
      </c>
      <c r="K671">
        <v>0</v>
      </c>
      <c r="L671">
        <v>10</v>
      </c>
      <c r="M671">
        <v>10</v>
      </c>
      <c r="N671">
        <v>100</v>
      </c>
      <c r="O671" t="s">
        <v>1231</v>
      </c>
      <c r="P671" t="s">
        <v>1232</v>
      </c>
      <c r="Q671" s="5" t="str">
        <f>HYPERLINK(Table6[[#This Row],[url]])</f>
        <v>https://s3.amazonaws.com/FrackFinder/Tadpole/Susquehanna/2005/2005_X-075.9364_Y0041.6825.png</v>
      </c>
      <c r="S671">
        <f>IF(LEFT(Table6[[#This Row],[answer1]])=Table6[[#This Row],[MY ANSWER]],0,1)</f>
        <v>1</v>
      </c>
    </row>
    <row r="672" spans="1:19" x14ac:dyDescent="0.25">
      <c r="A672">
        <v>279240</v>
      </c>
      <c r="B672" t="s">
        <v>1219</v>
      </c>
      <c r="C672">
        <v>2005</v>
      </c>
      <c r="D672" t="s">
        <v>170</v>
      </c>
      <c r="E672" t="s">
        <v>1220</v>
      </c>
      <c r="F672" t="s">
        <v>16</v>
      </c>
      <c r="H672">
        <v>10</v>
      </c>
      <c r="I672">
        <v>0</v>
      </c>
      <c r="J672">
        <v>100</v>
      </c>
      <c r="K672">
        <v>0</v>
      </c>
      <c r="L672">
        <v>10</v>
      </c>
      <c r="M672">
        <v>10</v>
      </c>
      <c r="N672">
        <v>100</v>
      </c>
      <c r="O672" t="s">
        <v>1221</v>
      </c>
      <c r="P672" t="s">
        <v>1222</v>
      </c>
      <c r="Q672" s="5" t="str">
        <f>HYPERLINK(Table6[[#This Row],[url]])</f>
        <v>https://s3.amazonaws.com/FrackFinder/Tadpole/Susquehanna/2005/2005_X-075.9373_Y0041.9861.png</v>
      </c>
      <c r="S672">
        <f>IF(LEFT(Table6[[#This Row],[answer1]])=Table6[[#This Row],[MY ANSWER]],0,1)</f>
        <v>1</v>
      </c>
    </row>
    <row r="673" spans="1:19" x14ac:dyDescent="0.25">
      <c r="A673">
        <v>279237</v>
      </c>
      <c r="B673" t="s">
        <v>1209</v>
      </c>
      <c r="C673">
        <v>2005</v>
      </c>
      <c r="D673" t="s">
        <v>170</v>
      </c>
      <c r="E673" t="s">
        <v>1210</v>
      </c>
      <c r="F673" t="s">
        <v>16</v>
      </c>
      <c r="H673">
        <v>10</v>
      </c>
      <c r="I673">
        <v>0</v>
      </c>
      <c r="J673">
        <v>100</v>
      </c>
      <c r="K673">
        <v>0</v>
      </c>
      <c r="L673">
        <v>10</v>
      </c>
      <c r="M673">
        <v>10</v>
      </c>
      <c r="N673">
        <v>100</v>
      </c>
      <c r="O673" t="s">
        <v>1211</v>
      </c>
      <c r="P673" t="s">
        <v>1212</v>
      </c>
      <c r="Q673" s="5" t="str">
        <f>HYPERLINK(Table6[[#This Row],[url]])</f>
        <v>https://s3.amazonaws.com/FrackFinder/Tadpole/Susquehanna/2005/2005_X-075.9381_Y0041.8900.png</v>
      </c>
      <c r="S673">
        <f>IF(LEFT(Table6[[#This Row],[answer1]])=Table6[[#This Row],[MY ANSWER]],0,1)</f>
        <v>1</v>
      </c>
    </row>
    <row r="674" spans="1:19" x14ac:dyDescent="0.25">
      <c r="A674">
        <v>279234</v>
      </c>
      <c r="B674" t="s">
        <v>1199</v>
      </c>
      <c r="C674">
        <v>2005</v>
      </c>
      <c r="D674" t="s">
        <v>170</v>
      </c>
      <c r="E674" t="s">
        <v>1200</v>
      </c>
      <c r="F674" t="s">
        <v>16</v>
      </c>
      <c r="H674">
        <v>10</v>
      </c>
      <c r="I674">
        <v>0</v>
      </c>
      <c r="J674">
        <v>100</v>
      </c>
      <c r="K674">
        <v>0</v>
      </c>
      <c r="L674">
        <v>10</v>
      </c>
      <c r="M674">
        <v>10</v>
      </c>
      <c r="N674">
        <v>100</v>
      </c>
      <c r="O674" t="s">
        <v>1201</v>
      </c>
      <c r="P674" t="s">
        <v>1202</v>
      </c>
      <c r="Q674" s="5" t="str">
        <f>HYPERLINK(Table6[[#This Row],[url]])</f>
        <v>https://s3.amazonaws.com/FrackFinder/Tadpole/Susquehanna/2005/2005_X-075.9382_Y0041.7532.png</v>
      </c>
      <c r="S674">
        <f>IF(LEFT(Table6[[#This Row],[answer1]])=Table6[[#This Row],[MY ANSWER]],0,1)</f>
        <v>1</v>
      </c>
    </row>
    <row r="675" spans="1:19" x14ac:dyDescent="0.25">
      <c r="A675">
        <v>279231</v>
      </c>
      <c r="B675" t="s">
        <v>1189</v>
      </c>
      <c r="C675">
        <v>2005</v>
      </c>
      <c r="D675" t="s">
        <v>170</v>
      </c>
      <c r="E675" t="s">
        <v>1190</v>
      </c>
      <c r="F675" t="s">
        <v>16</v>
      </c>
      <c r="H675">
        <v>10</v>
      </c>
      <c r="I675">
        <v>0</v>
      </c>
      <c r="J675">
        <v>100</v>
      </c>
      <c r="K675">
        <v>0</v>
      </c>
      <c r="L675">
        <v>10</v>
      </c>
      <c r="M675">
        <v>10</v>
      </c>
      <c r="N675">
        <v>100</v>
      </c>
      <c r="O675" t="s">
        <v>1191</v>
      </c>
      <c r="P675" t="s">
        <v>1192</v>
      </c>
      <c r="Q675" s="5" t="str">
        <f>HYPERLINK(Table6[[#This Row],[url]])</f>
        <v>https://s3.amazonaws.com/FrackFinder/Tadpole/Susquehanna/2005/2005_X-075.9384_Y0041.6945.png</v>
      </c>
      <c r="S675">
        <f>IF(LEFT(Table6[[#This Row],[answer1]])=Table6[[#This Row],[MY ANSWER]],0,1)</f>
        <v>1</v>
      </c>
    </row>
    <row r="676" spans="1:19" x14ac:dyDescent="0.25">
      <c r="A676">
        <v>279228</v>
      </c>
      <c r="B676" t="s">
        <v>1179</v>
      </c>
      <c r="C676">
        <v>2005</v>
      </c>
      <c r="D676" t="s">
        <v>170</v>
      </c>
      <c r="E676" t="s">
        <v>1180</v>
      </c>
      <c r="F676" t="s">
        <v>16</v>
      </c>
      <c r="H676">
        <v>10</v>
      </c>
      <c r="I676">
        <v>0</v>
      </c>
      <c r="J676">
        <v>100</v>
      </c>
      <c r="K676">
        <v>0</v>
      </c>
      <c r="L676">
        <v>10</v>
      </c>
      <c r="M676">
        <v>10</v>
      </c>
      <c r="N676">
        <v>100</v>
      </c>
      <c r="O676" t="s">
        <v>1181</v>
      </c>
      <c r="P676" t="s">
        <v>1182</v>
      </c>
      <c r="Q676" s="5" t="str">
        <f>HYPERLINK(Table6[[#This Row],[url]])</f>
        <v>https://s3.amazonaws.com/FrackFinder/Tadpole/Susquehanna/2005/2005_X-075.9406_Y0041.7338.png</v>
      </c>
      <c r="S676">
        <f>IF(LEFT(Table6[[#This Row],[answer1]])=Table6[[#This Row],[MY ANSWER]],0,1)</f>
        <v>1</v>
      </c>
    </row>
    <row r="677" spans="1:19" x14ac:dyDescent="0.25">
      <c r="A677">
        <v>279225</v>
      </c>
      <c r="B677" t="s">
        <v>1169</v>
      </c>
      <c r="C677">
        <v>2005</v>
      </c>
      <c r="D677" t="s">
        <v>170</v>
      </c>
      <c r="E677" t="s">
        <v>1170</v>
      </c>
      <c r="F677" t="s">
        <v>16</v>
      </c>
      <c r="H677">
        <v>10</v>
      </c>
      <c r="I677">
        <v>0</v>
      </c>
      <c r="J677">
        <v>100</v>
      </c>
      <c r="K677">
        <v>0</v>
      </c>
      <c r="L677">
        <v>10</v>
      </c>
      <c r="M677">
        <v>10</v>
      </c>
      <c r="N677">
        <v>100</v>
      </c>
      <c r="O677" t="s">
        <v>1171</v>
      </c>
      <c r="P677" t="s">
        <v>1172</v>
      </c>
      <c r="Q677" s="5" t="str">
        <f>HYPERLINK(Table6[[#This Row],[url]])</f>
        <v>https://s3.amazonaws.com/FrackFinder/Tadpole/Susquehanna/2005/2005_X-075.9412_Y0041.8877.png</v>
      </c>
      <c r="S677">
        <f>IF(LEFT(Table6[[#This Row],[answer1]])=Table6[[#This Row],[MY ANSWER]],0,1)</f>
        <v>1</v>
      </c>
    </row>
    <row r="678" spans="1:19" x14ac:dyDescent="0.25">
      <c r="A678">
        <v>279222</v>
      </c>
      <c r="B678" t="s">
        <v>1159</v>
      </c>
      <c r="C678">
        <v>2005</v>
      </c>
      <c r="D678" t="s">
        <v>170</v>
      </c>
      <c r="E678" t="s">
        <v>1160</v>
      </c>
      <c r="F678" t="s">
        <v>16</v>
      </c>
      <c r="H678">
        <v>10</v>
      </c>
      <c r="I678">
        <v>0</v>
      </c>
      <c r="J678">
        <v>100</v>
      </c>
      <c r="K678">
        <v>0</v>
      </c>
      <c r="L678">
        <v>10</v>
      </c>
      <c r="M678">
        <v>10</v>
      </c>
      <c r="N678">
        <v>100</v>
      </c>
      <c r="O678" t="s">
        <v>1161</v>
      </c>
      <c r="P678" t="s">
        <v>1162</v>
      </c>
      <c r="Q678" s="5" t="str">
        <f>HYPERLINK(Table6[[#This Row],[url]])</f>
        <v>https://s3.amazonaws.com/FrackFinder/Tadpole/Susquehanna/2005/2005_X-075.9428_Y0041.7286.png</v>
      </c>
      <c r="S678">
        <f>IF(LEFT(Table6[[#This Row],[answer1]])=Table6[[#This Row],[MY ANSWER]],0,1)</f>
        <v>1</v>
      </c>
    </row>
    <row r="679" spans="1:19" x14ac:dyDescent="0.25">
      <c r="A679">
        <v>279219</v>
      </c>
      <c r="B679" t="s">
        <v>1149</v>
      </c>
      <c r="C679">
        <v>2005</v>
      </c>
      <c r="D679" t="s">
        <v>170</v>
      </c>
      <c r="E679" t="s">
        <v>1150</v>
      </c>
      <c r="F679" t="s">
        <v>16</v>
      </c>
      <c r="H679">
        <v>10</v>
      </c>
      <c r="I679">
        <v>0</v>
      </c>
      <c r="J679">
        <v>100</v>
      </c>
      <c r="K679">
        <v>0</v>
      </c>
      <c r="L679">
        <v>10</v>
      </c>
      <c r="M679">
        <v>10</v>
      </c>
      <c r="N679">
        <v>100</v>
      </c>
      <c r="O679" t="s">
        <v>1151</v>
      </c>
      <c r="P679" t="s">
        <v>1152</v>
      </c>
      <c r="Q679" s="5" t="str">
        <f>HYPERLINK(Table6[[#This Row],[url]])</f>
        <v>https://s3.amazonaws.com/FrackFinder/Tadpole/Susquehanna/2005/2005_X-075.9438_Y0041.7171.png</v>
      </c>
      <c r="S679">
        <f>IF(LEFT(Table6[[#This Row],[answer1]])=Table6[[#This Row],[MY ANSWER]],0,1)</f>
        <v>1</v>
      </c>
    </row>
    <row r="680" spans="1:19" x14ac:dyDescent="0.25">
      <c r="A680">
        <v>279213</v>
      </c>
      <c r="B680" t="s">
        <v>1129</v>
      </c>
      <c r="C680">
        <v>2005</v>
      </c>
      <c r="D680" t="s">
        <v>170</v>
      </c>
      <c r="E680" t="s">
        <v>1130</v>
      </c>
      <c r="F680" t="s">
        <v>16</v>
      </c>
      <c r="H680">
        <v>10</v>
      </c>
      <c r="I680">
        <v>0</v>
      </c>
      <c r="J680">
        <v>100</v>
      </c>
      <c r="K680">
        <v>0</v>
      </c>
      <c r="L680">
        <v>10</v>
      </c>
      <c r="M680">
        <v>10</v>
      </c>
      <c r="N680">
        <v>100</v>
      </c>
      <c r="O680" t="s">
        <v>1131</v>
      </c>
      <c r="P680" t="s">
        <v>1132</v>
      </c>
      <c r="Q680" s="5" t="str">
        <f>HYPERLINK(Table6[[#This Row],[url]])</f>
        <v>https://s3.amazonaws.com/FrackFinder/Tadpole/Susquehanna/2005/2005_X-075.9450_Y0041.7514.png</v>
      </c>
      <c r="S680">
        <f>IF(LEFT(Table6[[#This Row],[answer1]])=Table6[[#This Row],[MY ANSWER]],0,1)</f>
        <v>1</v>
      </c>
    </row>
    <row r="681" spans="1:19" x14ac:dyDescent="0.25">
      <c r="A681">
        <v>279214</v>
      </c>
      <c r="B681" t="s">
        <v>1133</v>
      </c>
      <c r="C681">
        <v>2005</v>
      </c>
      <c r="D681" t="s">
        <v>170</v>
      </c>
      <c r="E681" t="s">
        <v>1134</v>
      </c>
      <c r="F681" t="s">
        <v>16</v>
      </c>
      <c r="H681">
        <v>10</v>
      </c>
      <c r="I681">
        <v>0</v>
      </c>
      <c r="J681">
        <v>100</v>
      </c>
      <c r="K681">
        <v>0</v>
      </c>
      <c r="L681">
        <v>10</v>
      </c>
      <c r="M681">
        <v>10</v>
      </c>
      <c r="N681">
        <v>100</v>
      </c>
      <c r="O681" t="s">
        <v>1135</v>
      </c>
      <c r="P681" t="s">
        <v>1136</v>
      </c>
      <c r="Q681" s="5" t="str">
        <f>HYPERLINK(Table6[[#This Row],[url]])</f>
        <v>https://s3.amazonaws.com/FrackFinder/Tadpole/Susquehanna/2005/2005_X-075.9450_Y0041.8644.png</v>
      </c>
      <c r="S681">
        <f>IF(LEFT(Table6[[#This Row],[answer1]])=Table6[[#This Row],[MY ANSWER]],0,1)</f>
        <v>1</v>
      </c>
    </row>
    <row r="682" spans="1:19" x14ac:dyDescent="0.25">
      <c r="A682">
        <v>279210</v>
      </c>
      <c r="B682" t="s">
        <v>1119</v>
      </c>
      <c r="C682">
        <v>2005</v>
      </c>
      <c r="D682" t="s">
        <v>170</v>
      </c>
      <c r="E682" t="s">
        <v>1120</v>
      </c>
      <c r="F682" t="s">
        <v>16</v>
      </c>
      <c r="H682">
        <v>10</v>
      </c>
      <c r="I682">
        <v>0</v>
      </c>
      <c r="J682">
        <v>100</v>
      </c>
      <c r="K682">
        <v>0</v>
      </c>
      <c r="L682">
        <v>10</v>
      </c>
      <c r="M682">
        <v>10</v>
      </c>
      <c r="N682">
        <v>100</v>
      </c>
      <c r="O682" t="s">
        <v>1121</v>
      </c>
      <c r="P682" t="s">
        <v>1122</v>
      </c>
      <c r="Q682" s="5" t="str">
        <f>HYPERLINK(Table6[[#This Row],[url]])</f>
        <v>https://s3.amazonaws.com/FrackFinder/Tadpole/Susquehanna/2005/2005_X-075.9462_Y0041.8090.png</v>
      </c>
      <c r="S682">
        <f>IF(LEFT(Table6[[#This Row],[answer1]])=Table6[[#This Row],[MY ANSWER]],0,1)</f>
        <v>1</v>
      </c>
    </row>
    <row r="683" spans="1:19" x14ac:dyDescent="0.25">
      <c r="A683">
        <v>279207</v>
      </c>
      <c r="B683" t="s">
        <v>1109</v>
      </c>
      <c r="C683">
        <v>2005</v>
      </c>
      <c r="D683" t="s">
        <v>170</v>
      </c>
      <c r="E683" t="s">
        <v>1110</v>
      </c>
      <c r="F683" t="s">
        <v>16</v>
      </c>
      <c r="H683">
        <v>10</v>
      </c>
      <c r="I683">
        <v>0</v>
      </c>
      <c r="J683">
        <v>100</v>
      </c>
      <c r="K683">
        <v>0</v>
      </c>
      <c r="L683">
        <v>10</v>
      </c>
      <c r="M683">
        <v>10</v>
      </c>
      <c r="N683">
        <v>100</v>
      </c>
      <c r="O683" t="s">
        <v>1111</v>
      </c>
      <c r="P683" t="s">
        <v>1112</v>
      </c>
      <c r="Q683" s="5" t="str">
        <f>HYPERLINK(Table6[[#This Row],[url]])</f>
        <v>https://s3.amazonaws.com/FrackFinder/Tadpole/Susquehanna/2005/2005_X-075.9465_Y0041.7758.png</v>
      </c>
      <c r="S683">
        <f>IF(LEFT(Table6[[#This Row],[answer1]])=Table6[[#This Row],[MY ANSWER]],0,1)</f>
        <v>1</v>
      </c>
    </row>
    <row r="684" spans="1:19" x14ac:dyDescent="0.25">
      <c r="A684">
        <v>279204</v>
      </c>
      <c r="B684" t="s">
        <v>1099</v>
      </c>
      <c r="C684">
        <v>2005</v>
      </c>
      <c r="D684" t="s">
        <v>170</v>
      </c>
      <c r="E684" t="s">
        <v>1100</v>
      </c>
      <c r="F684" t="s">
        <v>16</v>
      </c>
      <c r="H684">
        <v>10</v>
      </c>
      <c r="I684">
        <v>0</v>
      </c>
      <c r="J684">
        <v>100</v>
      </c>
      <c r="K684">
        <v>0</v>
      </c>
      <c r="L684">
        <v>10</v>
      </c>
      <c r="M684">
        <v>10</v>
      </c>
      <c r="N684">
        <v>100</v>
      </c>
      <c r="O684" t="s">
        <v>1101</v>
      </c>
      <c r="P684" t="s">
        <v>1102</v>
      </c>
      <c r="Q684" s="5" t="str">
        <f>HYPERLINK(Table6[[#This Row],[url]])</f>
        <v>https://s3.amazonaws.com/FrackFinder/Tadpole/Susquehanna/2005/2005_X-075.9466_Y0041.7128.png</v>
      </c>
      <c r="S684">
        <f>IF(LEFT(Table6[[#This Row],[answer1]])=Table6[[#This Row],[MY ANSWER]],0,1)</f>
        <v>1</v>
      </c>
    </row>
    <row r="685" spans="1:19" x14ac:dyDescent="0.25">
      <c r="A685">
        <v>279201</v>
      </c>
      <c r="B685" t="s">
        <v>1089</v>
      </c>
      <c r="C685">
        <v>2005</v>
      </c>
      <c r="D685" t="s">
        <v>170</v>
      </c>
      <c r="E685" t="s">
        <v>1090</v>
      </c>
      <c r="F685" t="s">
        <v>16</v>
      </c>
      <c r="H685">
        <v>10</v>
      </c>
      <c r="I685">
        <v>0</v>
      </c>
      <c r="J685">
        <v>100</v>
      </c>
      <c r="K685">
        <v>0</v>
      </c>
      <c r="L685">
        <v>10</v>
      </c>
      <c r="M685">
        <v>10</v>
      </c>
      <c r="N685">
        <v>100</v>
      </c>
      <c r="O685" t="s">
        <v>1091</v>
      </c>
      <c r="P685" t="s">
        <v>1092</v>
      </c>
      <c r="Q685" s="5" t="str">
        <f>HYPERLINK(Table6[[#This Row],[url]])</f>
        <v>https://s3.amazonaws.com/FrackFinder/Tadpole/Susquehanna/2005/2005_X-075.9511_Y0041.7740.png</v>
      </c>
      <c r="S685">
        <f>IF(LEFT(Table6[[#This Row],[answer1]])=Table6[[#This Row],[MY ANSWER]],0,1)</f>
        <v>1</v>
      </c>
    </row>
    <row r="686" spans="1:19" x14ac:dyDescent="0.25">
      <c r="A686">
        <v>279198</v>
      </c>
      <c r="B686" t="s">
        <v>1079</v>
      </c>
      <c r="C686">
        <v>2005</v>
      </c>
      <c r="D686" t="s">
        <v>170</v>
      </c>
      <c r="E686" t="s">
        <v>1080</v>
      </c>
      <c r="F686" t="s">
        <v>16</v>
      </c>
      <c r="H686">
        <v>10</v>
      </c>
      <c r="I686">
        <v>0</v>
      </c>
      <c r="J686">
        <v>100</v>
      </c>
      <c r="K686">
        <v>0</v>
      </c>
      <c r="L686">
        <v>10</v>
      </c>
      <c r="M686">
        <v>10</v>
      </c>
      <c r="N686">
        <v>100</v>
      </c>
      <c r="O686" t="s">
        <v>1081</v>
      </c>
      <c r="P686" t="s">
        <v>1082</v>
      </c>
      <c r="Q686" s="5" t="str">
        <f>HYPERLINK(Table6[[#This Row],[url]])</f>
        <v>https://s3.amazonaws.com/FrackFinder/Tadpole/Susquehanna/2005/2005_X-075.9518_Y0041.7330.png</v>
      </c>
      <c r="S686">
        <f>IF(LEFT(Table6[[#This Row],[answer1]])=Table6[[#This Row],[MY ANSWER]],0,1)</f>
        <v>1</v>
      </c>
    </row>
    <row r="687" spans="1:19" x14ac:dyDescent="0.25">
      <c r="A687">
        <v>279195</v>
      </c>
      <c r="B687" t="s">
        <v>1069</v>
      </c>
      <c r="C687">
        <v>2005</v>
      </c>
      <c r="D687" t="s">
        <v>170</v>
      </c>
      <c r="E687" t="s">
        <v>1070</v>
      </c>
      <c r="F687" t="s">
        <v>16</v>
      </c>
      <c r="H687">
        <v>10</v>
      </c>
      <c r="I687">
        <v>0</v>
      </c>
      <c r="J687">
        <v>100</v>
      </c>
      <c r="K687">
        <v>0</v>
      </c>
      <c r="L687">
        <v>10</v>
      </c>
      <c r="M687">
        <v>10</v>
      </c>
      <c r="N687">
        <v>100</v>
      </c>
      <c r="O687" t="s">
        <v>1071</v>
      </c>
      <c r="P687" t="s">
        <v>1072</v>
      </c>
      <c r="Q687" s="5" t="str">
        <f>HYPERLINK(Table6[[#This Row],[url]])</f>
        <v>https://s3.amazonaws.com/FrackFinder/Tadpole/Susquehanna/2005/2005_X-075.9524_Y0041.9720.png</v>
      </c>
      <c r="S687">
        <f>IF(LEFT(Table6[[#This Row],[answer1]])=Table6[[#This Row],[MY ANSWER]],0,1)</f>
        <v>1</v>
      </c>
    </row>
    <row r="688" spans="1:19" x14ac:dyDescent="0.25">
      <c r="A688">
        <v>279192</v>
      </c>
      <c r="B688" t="s">
        <v>1059</v>
      </c>
      <c r="C688">
        <v>2005</v>
      </c>
      <c r="D688" t="s">
        <v>170</v>
      </c>
      <c r="E688" t="s">
        <v>1060</v>
      </c>
      <c r="F688" t="s">
        <v>16</v>
      </c>
      <c r="H688">
        <v>10</v>
      </c>
      <c r="I688">
        <v>0</v>
      </c>
      <c r="J688">
        <v>100</v>
      </c>
      <c r="K688">
        <v>0</v>
      </c>
      <c r="L688">
        <v>10</v>
      </c>
      <c r="M688">
        <v>10</v>
      </c>
      <c r="N688">
        <v>100</v>
      </c>
      <c r="O688" t="s">
        <v>1061</v>
      </c>
      <c r="P688" t="s">
        <v>1062</v>
      </c>
      <c r="Q688" s="5" t="str">
        <f>HYPERLINK(Table6[[#This Row],[url]])</f>
        <v>https://s3.amazonaws.com/FrackFinder/Tadpole/Susquehanna/2005/2005_X-075.9533_Y0041.7438.png</v>
      </c>
      <c r="S688">
        <f>IF(LEFT(Table6[[#This Row],[answer1]])=Table6[[#This Row],[MY ANSWER]],0,1)</f>
        <v>1</v>
      </c>
    </row>
    <row r="689" spans="1:19" x14ac:dyDescent="0.25">
      <c r="A689">
        <v>279189</v>
      </c>
      <c r="B689" t="s">
        <v>1049</v>
      </c>
      <c r="C689">
        <v>2005</v>
      </c>
      <c r="D689" t="s">
        <v>170</v>
      </c>
      <c r="E689" t="s">
        <v>1050</v>
      </c>
      <c r="F689" t="s">
        <v>16</v>
      </c>
      <c r="H689">
        <v>10</v>
      </c>
      <c r="I689">
        <v>0</v>
      </c>
      <c r="J689">
        <v>100</v>
      </c>
      <c r="K689">
        <v>0</v>
      </c>
      <c r="L689">
        <v>10</v>
      </c>
      <c r="M689">
        <v>10</v>
      </c>
      <c r="N689">
        <v>100</v>
      </c>
      <c r="O689" t="s">
        <v>1051</v>
      </c>
      <c r="P689" t="s">
        <v>1052</v>
      </c>
      <c r="Q689" s="5" t="str">
        <f>HYPERLINK(Table6[[#This Row],[url]])</f>
        <v>https://s3.amazonaws.com/FrackFinder/Tadpole/Susquehanna/2005/2005_X-075.9552_Y0041.7024.png</v>
      </c>
      <c r="S689">
        <f>IF(LEFT(Table6[[#This Row],[answer1]])=Table6[[#This Row],[MY ANSWER]],0,1)</f>
        <v>1</v>
      </c>
    </row>
    <row r="690" spans="1:19" x14ac:dyDescent="0.25">
      <c r="A690">
        <v>279183</v>
      </c>
      <c r="B690" t="s">
        <v>1029</v>
      </c>
      <c r="C690">
        <v>2005</v>
      </c>
      <c r="D690" t="s">
        <v>170</v>
      </c>
      <c r="E690" t="s">
        <v>1030</v>
      </c>
      <c r="F690" t="s">
        <v>16</v>
      </c>
      <c r="H690">
        <v>10</v>
      </c>
      <c r="I690">
        <v>0</v>
      </c>
      <c r="J690">
        <v>100</v>
      </c>
      <c r="K690">
        <v>0</v>
      </c>
      <c r="L690">
        <v>10</v>
      </c>
      <c r="M690">
        <v>10</v>
      </c>
      <c r="N690">
        <v>100</v>
      </c>
      <c r="O690" t="s">
        <v>1031</v>
      </c>
      <c r="P690" t="s">
        <v>1032</v>
      </c>
      <c r="Q690" s="5" t="str">
        <f>HYPERLINK(Table6[[#This Row],[url]])</f>
        <v>https://s3.amazonaws.com/FrackFinder/Tadpole/Susquehanna/2005/2005_X-075.9591_Y0041.6986.png</v>
      </c>
      <c r="S690">
        <f>IF(LEFT(Table6[[#This Row],[answer1]])=Table6[[#This Row],[MY ANSWER]],0,1)</f>
        <v>1</v>
      </c>
    </row>
    <row r="691" spans="1:19" x14ac:dyDescent="0.25">
      <c r="A691">
        <v>279180</v>
      </c>
      <c r="B691" t="s">
        <v>1019</v>
      </c>
      <c r="C691">
        <v>2005</v>
      </c>
      <c r="D691" t="s">
        <v>170</v>
      </c>
      <c r="E691" t="s">
        <v>1020</v>
      </c>
      <c r="F691" t="s">
        <v>16</v>
      </c>
      <c r="H691">
        <v>10</v>
      </c>
      <c r="I691">
        <v>0</v>
      </c>
      <c r="J691">
        <v>100</v>
      </c>
      <c r="K691">
        <v>0</v>
      </c>
      <c r="L691">
        <v>10</v>
      </c>
      <c r="M691">
        <v>10</v>
      </c>
      <c r="N691">
        <v>100</v>
      </c>
      <c r="O691" t="s">
        <v>1021</v>
      </c>
      <c r="P691" t="s">
        <v>1022</v>
      </c>
      <c r="Q691" s="5" t="str">
        <f>HYPERLINK(Table6[[#This Row],[url]])</f>
        <v>https://s3.amazonaws.com/FrackFinder/Tadpole/Susquehanna/2005/2005_X-075.9594_Y0041.9027.png</v>
      </c>
      <c r="S691">
        <f>IF(LEFT(Table6[[#This Row],[answer1]])=Table6[[#This Row],[MY ANSWER]],0,1)</f>
        <v>1</v>
      </c>
    </row>
    <row r="692" spans="1:19" x14ac:dyDescent="0.25">
      <c r="A692">
        <v>279177</v>
      </c>
      <c r="B692" t="s">
        <v>1009</v>
      </c>
      <c r="C692">
        <v>2005</v>
      </c>
      <c r="D692" t="s">
        <v>170</v>
      </c>
      <c r="E692" t="s">
        <v>1010</v>
      </c>
      <c r="F692" t="s">
        <v>16</v>
      </c>
      <c r="H692">
        <v>10</v>
      </c>
      <c r="I692">
        <v>0</v>
      </c>
      <c r="J692">
        <v>100</v>
      </c>
      <c r="K692">
        <v>0</v>
      </c>
      <c r="L692">
        <v>10</v>
      </c>
      <c r="M692">
        <v>10</v>
      </c>
      <c r="N692">
        <v>100</v>
      </c>
      <c r="O692" t="s">
        <v>1011</v>
      </c>
      <c r="P692" t="s">
        <v>1012</v>
      </c>
      <c r="Q692" s="5" t="str">
        <f>HYPERLINK(Table6[[#This Row],[url]])</f>
        <v>https://s3.amazonaws.com/FrackFinder/Tadpole/Susquehanna/2005/2005_X-075.9597_Y0041.8446.png</v>
      </c>
      <c r="S692">
        <f>IF(LEFT(Table6[[#This Row],[answer1]])=Table6[[#This Row],[MY ANSWER]],0,1)</f>
        <v>1</v>
      </c>
    </row>
    <row r="693" spans="1:19" x14ac:dyDescent="0.25">
      <c r="A693">
        <v>279168</v>
      </c>
      <c r="B693" t="s">
        <v>979</v>
      </c>
      <c r="C693">
        <v>2005</v>
      </c>
      <c r="D693" t="s">
        <v>170</v>
      </c>
      <c r="E693" t="s">
        <v>980</v>
      </c>
      <c r="F693" t="s">
        <v>16</v>
      </c>
      <c r="H693">
        <v>10</v>
      </c>
      <c r="I693">
        <v>0</v>
      </c>
      <c r="J693">
        <v>100</v>
      </c>
      <c r="K693">
        <v>0</v>
      </c>
      <c r="L693">
        <v>10</v>
      </c>
      <c r="M693">
        <v>10</v>
      </c>
      <c r="N693">
        <v>100</v>
      </c>
      <c r="O693" t="s">
        <v>981</v>
      </c>
      <c r="P693" t="s">
        <v>982</v>
      </c>
      <c r="Q693" s="5" t="str">
        <f>HYPERLINK(Table6[[#This Row],[url]])</f>
        <v>https://s3.amazonaws.com/FrackFinder/Tadpole/Susquehanna/2005/2005_X-075.9617_Y0041.6464.png</v>
      </c>
      <c r="S693">
        <f>IF(LEFT(Table6[[#This Row],[answer1]])=Table6[[#This Row],[MY ANSWER]],0,1)</f>
        <v>1</v>
      </c>
    </row>
    <row r="694" spans="1:19" x14ac:dyDescent="0.25">
      <c r="A694">
        <v>279169</v>
      </c>
      <c r="B694" t="s">
        <v>983</v>
      </c>
      <c r="C694">
        <v>2005</v>
      </c>
      <c r="D694" t="s">
        <v>170</v>
      </c>
      <c r="E694" t="s">
        <v>984</v>
      </c>
      <c r="F694" t="s">
        <v>16</v>
      </c>
      <c r="H694">
        <v>10</v>
      </c>
      <c r="I694">
        <v>0</v>
      </c>
      <c r="J694">
        <v>100</v>
      </c>
      <c r="K694">
        <v>0</v>
      </c>
      <c r="L694">
        <v>10</v>
      </c>
      <c r="M694">
        <v>10</v>
      </c>
      <c r="N694">
        <v>100</v>
      </c>
      <c r="O694" t="s">
        <v>985</v>
      </c>
      <c r="P694" t="s">
        <v>986</v>
      </c>
      <c r="Q694" s="5" t="str">
        <f>HYPERLINK(Table6[[#This Row],[url]])</f>
        <v>https://s3.amazonaws.com/FrackFinder/Tadpole/Susquehanna/2005/2005_X-075.9617_Y0041.7164.png</v>
      </c>
      <c r="S694">
        <f>IF(LEFT(Table6[[#This Row],[answer1]])=Table6[[#This Row],[MY ANSWER]],0,1)</f>
        <v>1</v>
      </c>
    </row>
    <row r="695" spans="1:19" x14ac:dyDescent="0.25">
      <c r="A695">
        <v>279162</v>
      </c>
      <c r="B695" t="s">
        <v>959</v>
      </c>
      <c r="C695">
        <v>2005</v>
      </c>
      <c r="D695" t="s">
        <v>170</v>
      </c>
      <c r="E695" t="s">
        <v>960</v>
      </c>
      <c r="F695" t="s">
        <v>16</v>
      </c>
      <c r="H695">
        <v>10</v>
      </c>
      <c r="I695">
        <v>0</v>
      </c>
      <c r="J695">
        <v>100</v>
      </c>
      <c r="K695">
        <v>0</v>
      </c>
      <c r="L695">
        <v>10</v>
      </c>
      <c r="M695">
        <v>10</v>
      </c>
      <c r="N695">
        <v>100</v>
      </c>
      <c r="O695" t="s">
        <v>961</v>
      </c>
      <c r="P695" t="s">
        <v>962</v>
      </c>
      <c r="Q695" s="5" t="str">
        <f>HYPERLINK(Table6[[#This Row],[url]])</f>
        <v>https://s3.amazonaws.com/FrackFinder/Tadpole/Susquehanna/2005/2005_X-075.9641_Y0041.7589.png</v>
      </c>
      <c r="S695">
        <f>IF(LEFT(Table6[[#This Row],[answer1]])=Table6[[#This Row],[MY ANSWER]],0,1)</f>
        <v>1</v>
      </c>
    </row>
    <row r="696" spans="1:19" x14ac:dyDescent="0.25">
      <c r="A696">
        <v>279159</v>
      </c>
      <c r="B696" t="s">
        <v>949</v>
      </c>
      <c r="C696">
        <v>2005</v>
      </c>
      <c r="D696" t="s">
        <v>170</v>
      </c>
      <c r="E696" t="s">
        <v>950</v>
      </c>
      <c r="F696" t="s">
        <v>16</v>
      </c>
      <c r="H696">
        <v>10</v>
      </c>
      <c r="I696">
        <v>0</v>
      </c>
      <c r="J696">
        <v>100</v>
      </c>
      <c r="K696">
        <v>0</v>
      </c>
      <c r="L696">
        <v>10</v>
      </c>
      <c r="M696">
        <v>10</v>
      </c>
      <c r="N696">
        <v>100</v>
      </c>
      <c r="O696" t="s">
        <v>951</v>
      </c>
      <c r="P696" t="s">
        <v>952</v>
      </c>
      <c r="Q696" s="5" t="str">
        <f>HYPERLINK(Table6[[#This Row],[url]])</f>
        <v>https://s3.amazonaws.com/FrackFinder/Tadpole/Susquehanna/2005/2005_X-075.9645_Y0041.8628.png</v>
      </c>
      <c r="S696">
        <f>IF(LEFT(Table6[[#This Row],[answer1]])=Table6[[#This Row],[MY ANSWER]],0,1)</f>
        <v>1</v>
      </c>
    </row>
    <row r="697" spans="1:19" x14ac:dyDescent="0.25">
      <c r="A697">
        <v>279153</v>
      </c>
      <c r="B697" t="s">
        <v>929</v>
      </c>
      <c r="C697">
        <v>2005</v>
      </c>
      <c r="D697" t="s">
        <v>170</v>
      </c>
      <c r="E697" t="s">
        <v>930</v>
      </c>
      <c r="F697" t="s">
        <v>16</v>
      </c>
      <c r="H697">
        <v>10</v>
      </c>
      <c r="I697">
        <v>0</v>
      </c>
      <c r="J697">
        <v>100</v>
      </c>
      <c r="K697">
        <v>0</v>
      </c>
      <c r="L697">
        <v>10</v>
      </c>
      <c r="M697">
        <v>10</v>
      </c>
      <c r="N697">
        <v>100</v>
      </c>
      <c r="O697" t="s">
        <v>931</v>
      </c>
      <c r="P697" t="s">
        <v>932</v>
      </c>
      <c r="Q697" s="5" t="str">
        <f>HYPERLINK(Table6[[#This Row],[url]])</f>
        <v>https://s3.amazonaws.com/FrackFinder/Tadpole/Susquehanna/2005/2005_X-075.9654_Y0041.7688.png</v>
      </c>
      <c r="S697">
        <f>IF(LEFT(Table6[[#This Row],[answer1]])=Table6[[#This Row],[MY ANSWER]],0,1)</f>
        <v>1</v>
      </c>
    </row>
    <row r="698" spans="1:19" x14ac:dyDescent="0.25">
      <c r="A698">
        <v>279154</v>
      </c>
      <c r="B698" t="s">
        <v>933</v>
      </c>
      <c r="C698">
        <v>2005</v>
      </c>
      <c r="D698" t="s">
        <v>170</v>
      </c>
      <c r="E698" t="s">
        <v>934</v>
      </c>
      <c r="F698" t="s">
        <v>16</v>
      </c>
      <c r="H698">
        <v>10</v>
      </c>
      <c r="I698">
        <v>0</v>
      </c>
      <c r="J698">
        <v>100</v>
      </c>
      <c r="K698">
        <v>0</v>
      </c>
      <c r="L698">
        <v>10</v>
      </c>
      <c r="M698">
        <v>10</v>
      </c>
      <c r="N698">
        <v>100</v>
      </c>
      <c r="O698" t="s">
        <v>935</v>
      </c>
      <c r="P698" t="s">
        <v>936</v>
      </c>
      <c r="Q698" s="5" t="str">
        <f>HYPERLINK(Table6[[#This Row],[url]])</f>
        <v>https://s3.amazonaws.com/FrackFinder/Tadpole/Susquehanna/2005/2005_X-075.9654_Y0041.7829.png</v>
      </c>
      <c r="S698">
        <f>IF(LEFT(Table6[[#This Row],[answer1]])=Table6[[#This Row],[MY ANSWER]],0,1)</f>
        <v>1</v>
      </c>
    </row>
    <row r="699" spans="1:19" x14ac:dyDescent="0.25">
      <c r="A699">
        <v>279150</v>
      </c>
      <c r="B699" t="s">
        <v>919</v>
      </c>
      <c r="C699">
        <v>2005</v>
      </c>
      <c r="D699" t="s">
        <v>170</v>
      </c>
      <c r="E699" t="s">
        <v>920</v>
      </c>
      <c r="F699" t="s">
        <v>16</v>
      </c>
      <c r="H699">
        <v>10</v>
      </c>
      <c r="I699">
        <v>0</v>
      </c>
      <c r="J699">
        <v>100</v>
      </c>
      <c r="K699">
        <v>0</v>
      </c>
      <c r="L699">
        <v>10</v>
      </c>
      <c r="M699">
        <v>10</v>
      </c>
      <c r="N699">
        <v>100</v>
      </c>
      <c r="O699" t="s">
        <v>921</v>
      </c>
      <c r="P699" t="s">
        <v>922</v>
      </c>
      <c r="Q699" s="5" t="str">
        <f>HYPERLINK(Table6[[#This Row],[url]])</f>
        <v>https://s3.amazonaws.com/FrackFinder/Tadpole/Susquehanna/2005/2005_X-075.9666_Y0041.7429.png</v>
      </c>
      <c r="S699">
        <f>IF(LEFT(Table6[[#This Row],[answer1]])=Table6[[#This Row],[MY ANSWER]],0,1)</f>
        <v>1</v>
      </c>
    </row>
    <row r="700" spans="1:19" x14ac:dyDescent="0.25">
      <c r="A700">
        <v>279147</v>
      </c>
      <c r="B700" t="s">
        <v>909</v>
      </c>
      <c r="C700">
        <v>2005</v>
      </c>
      <c r="D700" t="s">
        <v>170</v>
      </c>
      <c r="E700" t="s">
        <v>910</v>
      </c>
      <c r="F700" t="s">
        <v>16</v>
      </c>
      <c r="H700">
        <v>10</v>
      </c>
      <c r="I700">
        <v>0</v>
      </c>
      <c r="J700">
        <v>100</v>
      </c>
      <c r="K700">
        <v>0</v>
      </c>
      <c r="L700">
        <v>10</v>
      </c>
      <c r="M700">
        <v>10</v>
      </c>
      <c r="N700">
        <v>100</v>
      </c>
      <c r="O700" t="s">
        <v>911</v>
      </c>
      <c r="P700" t="s">
        <v>912</v>
      </c>
      <c r="Q700" s="5" t="str">
        <f>HYPERLINK(Table6[[#This Row],[url]])</f>
        <v>https://s3.amazonaws.com/FrackFinder/Tadpole/Susquehanna/2005/2005_X-075.9675_Y0041.8965.png</v>
      </c>
      <c r="S700">
        <f>IF(LEFT(Table6[[#This Row],[answer1]])=Table6[[#This Row],[MY ANSWER]],0,1)</f>
        <v>1</v>
      </c>
    </row>
    <row r="701" spans="1:19" x14ac:dyDescent="0.25">
      <c r="A701">
        <v>279144</v>
      </c>
      <c r="B701" t="s">
        <v>899</v>
      </c>
      <c r="C701">
        <v>2005</v>
      </c>
      <c r="D701" t="s">
        <v>170</v>
      </c>
      <c r="E701" t="s">
        <v>900</v>
      </c>
      <c r="F701" t="s">
        <v>16</v>
      </c>
      <c r="H701">
        <v>10</v>
      </c>
      <c r="I701">
        <v>0</v>
      </c>
      <c r="J701">
        <v>100</v>
      </c>
      <c r="K701">
        <v>0</v>
      </c>
      <c r="L701">
        <v>10</v>
      </c>
      <c r="M701">
        <v>10</v>
      </c>
      <c r="N701">
        <v>100</v>
      </c>
      <c r="O701" t="s">
        <v>901</v>
      </c>
      <c r="P701" t="s">
        <v>902</v>
      </c>
      <c r="Q701" s="5" t="str">
        <f>HYPERLINK(Table6[[#This Row],[url]])</f>
        <v>https://s3.amazonaws.com/FrackFinder/Tadpole/Susquehanna/2005/2005_X-075.9706_Y0041.6888.png</v>
      </c>
      <c r="S701">
        <f>IF(LEFT(Table6[[#This Row],[answer1]])=Table6[[#This Row],[MY ANSWER]],0,1)</f>
        <v>1</v>
      </c>
    </row>
    <row r="702" spans="1:19" x14ac:dyDescent="0.25">
      <c r="A702">
        <v>279141</v>
      </c>
      <c r="B702" t="s">
        <v>889</v>
      </c>
      <c r="C702">
        <v>2005</v>
      </c>
      <c r="D702" t="s">
        <v>170</v>
      </c>
      <c r="E702" t="s">
        <v>890</v>
      </c>
      <c r="F702" t="s">
        <v>16</v>
      </c>
      <c r="H702">
        <v>10</v>
      </c>
      <c r="I702">
        <v>0</v>
      </c>
      <c r="J702">
        <v>100</v>
      </c>
      <c r="K702">
        <v>0</v>
      </c>
      <c r="L702">
        <v>10</v>
      </c>
      <c r="M702">
        <v>10</v>
      </c>
      <c r="N702">
        <v>100</v>
      </c>
      <c r="O702" t="s">
        <v>891</v>
      </c>
      <c r="P702" t="s">
        <v>892</v>
      </c>
      <c r="Q702" s="5" t="str">
        <f>HYPERLINK(Table6[[#This Row],[url]])</f>
        <v>https://s3.amazonaws.com/FrackFinder/Tadpole/Susquehanna/2005/2005_X-075.9724_Y0041.7157.png</v>
      </c>
      <c r="S702">
        <f>IF(LEFT(Table6[[#This Row],[answer1]])=Table6[[#This Row],[MY ANSWER]],0,1)</f>
        <v>1</v>
      </c>
    </row>
    <row r="703" spans="1:19" x14ac:dyDescent="0.25">
      <c r="A703">
        <v>279138</v>
      </c>
      <c r="B703" t="s">
        <v>879</v>
      </c>
      <c r="C703">
        <v>2005</v>
      </c>
      <c r="D703" t="s">
        <v>170</v>
      </c>
      <c r="E703" t="s">
        <v>880</v>
      </c>
      <c r="F703" t="s">
        <v>16</v>
      </c>
      <c r="H703">
        <v>10</v>
      </c>
      <c r="I703">
        <v>0</v>
      </c>
      <c r="J703">
        <v>100</v>
      </c>
      <c r="K703">
        <v>0</v>
      </c>
      <c r="L703">
        <v>10</v>
      </c>
      <c r="M703">
        <v>10</v>
      </c>
      <c r="N703">
        <v>100</v>
      </c>
      <c r="O703" t="s">
        <v>881</v>
      </c>
      <c r="P703" t="s">
        <v>882</v>
      </c>
      <c r="Q703" s="5" t="str">
        <f>HYPERLINK(Table6[[#This Row],[url]])</f>
        <v>https://s3.amazonaws.com/FrackFinder/Tadpole/Susquehanna/2005/2005_X-075.9729_Y0041.9830.png</v>
      </c>
      <c r="S703">
        <f>IF(LEFT(Table6[[#This Row],[answer1]])=Table6[[#This Row],[MY ANSWER]],0,1)</f>
        <v>1</v>
      </c>
    </row>
    <row r="704" spans="1:19" x14ac:dyDescent="0.25">
      <c r="A704">
        <v>279135</v>
      </c>
      <c r="B704" t="s">
        <v>869</v>
      </c>
      <c r="C704">
        <v>2005</v>
      </c>
      <c r="D704" t="s">
        <v>170</v>
      </c>
      <c r="E704" t="s">
        <v>870</v>
      </c>
      <c r="F704" t="s">
        <v>16</v>
      </c>
      <c r="H704">
        <v>10</v>
      </c>
      <c r="I704">
        <v>0</v>
      </c>
      <c r="J704">
        <v>100</v>
      </c>
      <c r="K704">
        <v>0</v>
      </c>
      <c r="L704">
        <v>10</v>
      </c>
      <c r="M704">
        <v>10</v>
      </c>
      <c r="N704">
        <v>100</v>
      </c>
      <c r="O704" t="s">
        <v>871</v>
      </c>
      <c r="P704" t="s">
        <v>872</v>
      </c>
      <c r="Q704" s="5" t="str">
        <f>HYPERLINK(Table6[[#This Row],[url]])</f>
        <v>https://s3.amazonaws.com/FrackFinder/Tadpole/Susquehanna/2005/2005_X-075.9731_Y0041.7640.png</v>
      </c>
      <c r="S704">
        <f>IF(LEFT(Table6[[#This Row],[answer1]])=Table6[[#This Row],[MY ANSWER]],0,1)</f>
        <v>1</v>
      </c>
    </row>
    <row r="705" spans="1:19" x14ac:dyDescent="0.25">
      <c r="A705">
        <v>279129</v>
      </c>
      <c r="B705" t="s">
        <v>849</v>
      </c>
      <c r="C705">
        <v>2005</v>
      </c>
      <c r="D705" t="s">
        <v>170</v>
      </c>
      <c r="E705" t="s">
        <v>850</v>
      </c>
      <c r="F705" t="s">
        <v>16</v>
      </c>
      <c r="H705">
        <v>10</v>
      </c>
      <c r="I705">
        <v>0</v>
      </c>
      <c r="J705">
        <v>100</v>
      </c>
      <c r="K705">
        <v>0</v>
      </c>
      <c r="L705">
        <v>10</v>
      </c>
      <c r="M705">
        <v>10</v>
      </c>
      <c r="N705">
        <v>100</v>
      </c>
      <c r="O705" t="s">
        <v>851</v>
      </c>
      <c r="P705" t="s">
        <v>852</v>
      </c>
      <c r="Q705" s="5" t="str">
        <f>HYPERLINK(Table6[[#This Row],[url]])</f>
        <v>https://s3.amazonaws.com/FrackFinder/Tadpole/Susquehanna/2005/2005_X-075.9777_Y0041.7614.png</v>
      </c>
      <c r="S705">
        <f>IF(LEFT(Table6[[#This Row],[answer1]])=Table6[[#This Row],[MY ANSWER]],0,1)</f>
        <v>1</v>
      </c>
    </row>
    <row r="706" spans="1:19" x14ac:dyDescent="0.25">
      <c r="A706">
        <v>279126</v>
      </c>
      <c r="B706" t="s">
        <v>839</v>
      </c>
      <c r="C706">
        <v>2005</v>
      </c>
      <c r="D706" t="s">
        <v>170</v>
      </c>
      <c r="E706" t="s">
        <v>840</v>
      </c>
      <c r="F706" t="s">
        <v>16</v>
      </c>
      <c r="H706">
        <v>10</v>
      </c>
      <c r="I706">
        <v>0</v>
      </c>
      <c r="J706">
        <v>100</v>
      </c>
      <c r="K706">
        <v>0</v>
      </c>
      <c r="L706">
        <v>10</v>
      </c>
      <c r="M706">
        <v>10</v>
      </c>
      <c r="N706">
        <v>100</v>
      </c>
      <c r="O706" t="s">
        <v>841</v>
      </c>
      <c r="P706" t="s">
        <v>842</v>
      </c>
      <c r="Q706" s="5" t="str">
        <f>HYPERLINK(Table6[[#This Row],[url]])</f>
        <v>https://s3.amazonaws.com/FrackFinder/Tadpole/Susquehanna/2005/2005_X-075.9810_Y0041.7339.png</v>
      </c>
      <c r="S706">
        <f>IF(LEFT(Table6[[#This Row],[answer1]])=Table6[[#This Row],[MY ANSWER]],0,1)</f>
        <v>1</v>
      </c>
    </row>
    <row r="707" spans="1:19" x14ac:dyDescent="0.25">
      <c r="A707">
        <v>279123</v>
      </c>
      <c r="B707" t="s">
        <v>829</v>
      </c>
      <c r="C707">
        <v>2005</v>
      </c>
      <c r="D707" t="s">
        <v>170</v>
      </c>
      <c r="E707" t="s">
        <v>830</v>
      </c>
      <c r="F707" t="s">
        <v>16</v>
      </c>
      <c r="H707">
        <v>10</v>
      </c>
      <c r="I707">
        <v>0</v>
      </c>
      <c r="J707">
        <v>100</v>
      </c>
      <c r="K707">
        <v>0</v>
      </c>
      <c r="L707">
        <v>10</v>
      </c>
      <c r="M707">
        <v>10</v>
      </c>
      <c r="N707">
        <v>100</v>
      </c>
      <c r="O707" t="s">
        <v>831</v>
      </c>
      <c r="P707" t="s">
        <v>832</v>
      </c>
      <c r="Q707" s="5" t="str">
        <f>HYPERLINK(Table6[[#This Row],[url]])</f>
        <v>https://s3.amazonaws.com/FrackFinder/Tadpole/Susquehanna/2005/2005_X-075.9836_Y0041.7701.png</v>
      </c>
      <c r="S707">
        <f>IF(LEFT(Table6[[#This Row],[answer1]])=Table6[[#This Row],[MY ANSWER]],0,1)</f>
        <v>1</v>
      </c>
    </row>
    <row r="708" spans="1:19" x14ac:dyDescent="0.25">
      <c r="A708">
        <v>279120</v>
      </c>
      <c r="B708" t="s">
        <v>819</v>
      </c>
      <c r="C708">
        <v>2005</v>
      </c>
      <c r="D708" t="s">
        <v>170</v>
      </c>
      <c r="E708" t="s">
        <v>820</v>
      </c>
      <c r="F708" t="s">
        <v>16</v>
      </c>
      <c r="H708">
        <v>10</v>
      </c>
      <c r="I708">
        <v>0</v>
      </c>
      <c r="J708">
        <v>100</v>
      </c>
      <c r="K708">
        <v>0</v>
      </c>
      <c r="L708">
        <v>10</v>
      </c>
      <c r="M708">
        <v>10</v>
      </c>
      <c r="N708">
        <v>100</v>
      </c>
      <c r="O708" t="s">
        <v>821</v>
      </c>
      <c r="P708" t="s">
        <v>822</v>
      </c>
      <c r="Q708" s="5" t="str">
        <f>HYPERLINK(Table6[[#This Row],[url]])</f>
        <v>https://s3.amazonaws.com/FrackFinder/Tadpole/Susquehanna/2005/2005_X-075.9871_Y0041.8633.png</v>
      </c>
      <c r="S708">
        <f>IF(LEFT(Table6[[#This Row],[answer1]])=Table6[[#This Row],[MY ANSWER]],0,1)</f>
        <v>1</v>
      </c>
    </row>
    <row r="709" spans="1:19" x14ac:dyDescent="0.25">
      <c r="A709">
        <v>279115</v>
      </c>
      <c r="B709" t="s">
        <v>803</v>
      </c>
      <c r="C709">
        <v>2005</v>
      </c>
      <c r="D709" t="s">
        <v>170</v>
      </c>
      <c r="E709" t="s">
        <v>804</v>
      </c>
      <c r="F709" t="s">
        <v>16</v>
      </c>
      <c r="H709">
        <v>10</v>
      </c>
      <c r="I709">
        <v>0</v>
      </c>
      <c r="J709">
        <v>100</v>
      </c>
      <c r="K709">
        <v>0</v>
      </c>
      <c r="L709">
        <v>10</v>
      </c>
      <c r="M709">
        <v>10</v>
      </c>
      <c r="N709">
        <v>100</v>
      </c>
      <c r="O709" t="s">
        <v>805</v>
      </c>
      <c r="P709" t="s">
        <v>806</v>
      </c>
      <c r="Q709" s="5" t="str">
        <f>HYPERLINK(Table6[[#This Row],[url]])</f>
        <v>https://s3.amazonaws.com/FrackFinder/Tadpole/Susquehanna/2005/2005_X-075.9881_Y0041.6895.png</v>
      </c>
      <c r="S709">
        <f>IF(LEFT(Table6[[#This Row],[answer1]])=Table6[[#This Row],[MY ANSWER]],0,1)</f>
        <v>1</v>
      </c>
    </row>
    <row r="710" spans="1:19" x14ac:dyDescent="0.25">
      <c r="A710">
        <v>279114</v>
      </c>
      <c r="B710" t="s">
        <v>799</v>
      </c>
      <c r="C710">
        <v>2005</v>
      </c>
      <c r="D710" t="s">
        <v>170</v>
      </c>
      <c r="E710" t="s">
        <v>800</v>
      </c>
      <c r="F710" t="s">
        <v>16</v>
      </c>
      <c r="H710">
        <v>10</v>
      </c>
      <c r="I710">
        <v>0</v>
      </c>
      <c r="J710">
        <v>100</v>
      </c>
      <c r="K710">
        <v>0</v>
      </c>
      <c r="L710">
        <v>10</v>
      </c>
      <c r="M710">
        <v>10</v>
      </c>
      <c r="N710">
        <v>100</v>
      </c>
      <c r="O710" t="s">
        <v>801</v>
      </c>
      <c r="P710" t="s">
        <v>802</v>
      </c>
      <c r="Q710" s="5" t="str">
        <f>HYPERLINK(Table6[[#This Row],[url]])</f>
        <v>https://s3.amazonaws.com/FrackFinder/Tadpole/Susquehanna/2005/2005_X-075.9881_Y0041.7197.png</v>
      </c>
      <c r="S710">
        <f>IF(LEFT(Table6[[#This Row],[answer1]])=Table6[[#This Row],[MY ANSWER]],0,1)</f>
        <v>1</v>
      </c>
    </row>
    <row r="711" spans="1:19" x14ac:dyDescent="0.25">
      <c r="A711">
        <v>279111</v>
      </c>
      <c r="B711" t="s">
        <v>789</v>
      </c>
      <c r="C711">
        <v>2005</v>
      </c>
      <c r="D711" t="s">
        <v>170</v>
      </c>
      <c r="E711" t="s">
        <v>790</v>
      </c>
      <c r="F711" t="s">
        <v>16</v>
      </c>
      <c r="H711">
        <v>10</v>
      </c>
      <c r="I711">
        <v>0</v>
      </c>
      <c r="J711">
        <v>100</v>
      </c>
      <c r="K711">
        <v>0</v>
      </c>
      <c r="L711">
        <v>10</v>
      </c>
      <c r="M711">
        <v>10</v>
      </c>
      <c r="N711">
        <v>100</v>
      </c>
      <c r="O711" t="s">
        <v>791</v>
      </c>
      <c r="P711" t="s">
        <v>792</v>
      </c>
      <c r="Q711" s="5" t="str">
        <f>HYPERLINK(Table6[[#This Row],[url]])</f>
        <v>https://s3.amazonaws.com/FrackFinder/Tadpole/Susquehanna/2005/2005_X-075.9894_Y0041.8958.png</v>
      </c>
      <c r="S711">
        <f>IF(LEFT(Table6[[#This Row],[answer1]])=Table6[[#This Row],[MY ANSWER]],0,1)</f>
        <v>1</v>
      </c>
    </row>
    <row r="712" spans="1:19" x14ac:dyDescent="0.25">
      <c r="A712">
        <v>279108</v>
      </c>
      <c r="B712" t="s">
        <v>779</v>
      </c>
      <c r="C712">
        <v>2005</v>
      </c>
      <c r="D712" t="s">
        <v>170</v>
      </c>
      <c r="E712" t="s">
        <v>780</v>
      </c>
      <c r="F712" t="s">
        <v>16</v>
      </c>
      <c r="H712">
        <v>10</v>
      </c>
      <c r="I712">
        <v>0</v>
      </c>
      <c r="J712">
        <v>100</v>
      </c>
      <c r="K712">
        <v>0</v>
      </c>
      <c r="L712">
        <v>10</v>
      </c>
      <c r="M712">
        <v>10</v>
      </c>
      <c r="N712">
        <v>100</v>
      </c>
      <c r="O712" t="s">
        <v>781</v>
      </c>
      <c r="P712" t="s">
        <v>782</v>
      </c>
      <c r="Q712" s="5" t="str">
        <f>HYPERLINK(Table6[[#This Row],[url]])</f>
        <v>https://s3.amazonaws.com/FrackFinder/Tadpole/Susquehanna/2005/2005_X-075.9900_Y0041.9851.png</v>
      </c>
      <c r="S712">
        <f>IF(LEFT(Table6[[#This Row],[answer1]])=Table6[[#This Row],[MY ANSWER]],0,1)</f>
        <v>1</v>
      </c>
    </row>
    <row r="713" spans="1:19" x14ac:dyDescent="0.25">
      <c r="A713">
        <v>279105</v>
      </c>
      <c r="B713" t="s">
        <v>769</v>
      </c>
      <c r="C713">
        <v>2005</v>
      </c>
      <c r="D713" t="s">
        <v>170</v>
      </c>
      <c r="E713" t="s">
        <v>770</v>
      </c>
      <c r="F713" t="s">
        <v>16</v>
      </c>
      <c r="H713">
        <v>10</v>
      </c>
      <c r="I713">
        <v>0</v>
      </c>
      <c r="J713">
        <v>100</v>
      </c>
      <c r="K713">
        <v>0</v>
      </c>
      <c r="L713">
        <v>10</v>
      </c>
      <c r="M713">
        <v>10</v>
      </c>
      <c r="N713">
        <v>100</v>
      </c>
      <c r="O713" t="s">
        <v>771</v>
      </c>
      <c r="P713" t="s">
        <v>772</v>
      </c>
      <c r="Q713" s="5" t="str">
        <f>HYPERLINK(Table6[[#This Row],[url]])</f>
        <v>https://s3.amazonaws.com/FrackFinder/Tadpole/Susquehanna/2005/2005_X-075.9925_Y0041.8841.png</v>
      </c>
      <c r="S713">
        <f>IF(LEFT(Table6[[#This Row],[answer1]])=Table6[[#This Row],[MY ANSWER]],0,1)</f>
        <v>1</v>
      </c>
    </row>
    <row r="714" spans="1:19" x14ac:dyDescent="0.25">
      <c r="A714">
        <v>279102</v>
      </c>
      <c r="B714" t="s">
        <v>759</v>
      </c>
      <c r="C714">
        <v>2005</v>
      </c>
      <c r="D714" t="s">
        <v>170</v>
      </c>
      <c r="E714" t="s">
        <v>760</v>
      </c>
      <c r="F714" t="s">
        <v>16</v>
      </c>
      <c r="H714">
        <v>10</v>
      </c>
      <c r="I714">
        <v>0</v>
      </c>
      <c r="J714">
        <v>100</v>
      </c>
      <c r="K714">
        <v>0</v>
      </c>
      <c r="L714">
        <v>10</v>
      </c>
      <c r="M714">
        <v>10</v>
      </c>
      <c r="N714">
        <v>100</v>
      </c>
      <c r="O714" t="s">
        <v>761</v>
      </c>
      <c r="P714" t="s">
        <v>762</v>
      </c>
      <c r="Q714" s="5" t="str">
        <f>HYPERLINK(Table6[[#This Row],[url]])</f>
        <v>https://s3.amazonaws.com/FrackFinder/Tadpole/Susquehanna/2005/2005_X-075.9969_Y0041.6608.png</v>
      </c>
      <c r="S714">
        <f>IF(LEFT(Table6[[#This Row],[answer1]])=Table6[[#This Row],[MY ANSWER]],0,1)</f>
        <v>1</v>
      </c>
    </row>
    <row r="715" spans="1:19" x14ac:dyDescent="0.25">
      <c r="A715">
        <v>279099</v>
      </c>
      <c r="B715" t="s">
        <v>749</v>
      </c>
      <c r="C715">
        <v>2005</v>
      </c>
      <c r="D715" t="s">
        <v>170</v>
      </c>
      <c r="E715" t="s">
        <v>750</v>
      </c>
      <c r="F715" t="s">
        <v>16</v>
      </c>
      <c r="H715">
        <v>10</v>
      </c>
      <c r="I715">
        <v>0</v>
      </c>
      <c r="J715">
        <v>100</v>
      </c>
      <c r="K715">
        <v>0</v>
      </c>
      <c r="L715">
        <v>10</v>
      </c>
      <c r="M715">
        <v>10</v>
      </c>
      <c r="N715">
        <v>100</v>
      </c>
      <c r="O715" t="s">
        <v>751</v>
      </c>
      <c r="P715" t="s">
        <v>752</v>
      </c>
      <c r="Q715" s="5" t="str">
        <f>HYPERLINK(Table6[[#This Row],[url]])</f>
        <v>https://s3.amazonaws.com/FrackFinder/Tadpole/Susquehanna/2005/2005_X-076.0013_Y0041.7523.png</v>
      </c>
      <c r="S715">
        <f>IF(LEFT(Table6[[#This Row],[answer1]])=Table6[[#This Row],[MY ANSWER]],0,1)</f>
        <v>1</v>
      </c>
    </row>
    <row r="716" spans="1:19" x14ac:dyDescent="0.25">
      <c r="A716">
        <v>279096</v>
      </c>
      <c r="B716" t="s">
        <v>739</v>
      </c>
      <c r="C716">
        <v>2005</v>
      </c>
      <c r="D716" t="s">
        <v>170</v>
      </c>
      <c r="E716" t="s">
        <v>740</v>
      </c>
      <c r="F716" t="s">
        <v>16</v>
      </c>
      <c r="H716">
        <v>10</v>
      </c>
      <c r="I716">
        <v>0</v>
      </c>
      <c r="J716">
        <v>100</v>
      </c>
      <c r="K716">
        <v>0</v>
      </c>
      <c r="L716">
        <v>10</v>
      </c>
      <c r="M716">
        <v>10</v>
      </c>
      <c r="N716">
        <v>100</v>
      </c>
      <c r="O716" t="s">
        <v>741</v>
      </c>
      <c r="P716" t="s">
        <v>742</v>
      </c>
      <c r="Q716" s="5" t="str">
        <f>HYPERLINK(Table6[[#This Row],[url]])</f>
        <v>https://s3.amazonaws.com/FrackFinder/Tadpole/Susquehanna/2005/2005_X-076.0048_Y0041.8918.png</v>
      </c>
      <c r="S716">
        <f>IF(LEFT(Table6[[#This Row],[answer1]])=Table6[[#This Row],[MY ANSWER]],0,1)</f>
        <v>1</v>
      </c>
    </row>
    <row r="717" spans="1:19" x14ac:dyDescent="0.25">
      <c r="A717">
        <v>279093</v>
      </c>
      <c r="B717" t="s">
        <v>729</v>
      </c>
      <c r="C717">
        <v>2005</v>
      </c>
      <c r="D717" t="s">
        <v>170</v>
      </c>
      <c r="E717" t="s">
        <v>730</v>
      </c>
      <c r="F717" t="s">
        <v>16</v>
      </c>
      <c r="H717">
        <v>10</v>
      </c>
      <c r="I717">
        <v>0</v>
      </c>
      <c r="J717">
        <v>100</v>
      </c>
      <c r="K717">
        <v>0</v>
      </c>
      <c r="L717">
        <v>10</v>
      </c>
      <c r="M717">
        <v>10</v>
      </c>
      <c r="N717">
        <v>100</v>
      </c>
      <c r="O717" t="s">
        <v>731</v>
      </c>
      <c r="P717" t="s">
        <v>732</v>
      </c>
      <c r="Q717" s="5" t="str">
        <f>HYPERLINK(Table6[[#This Row],[url]])</f>
        <v>https://s3.amazonaws.com/FrackFinder/Tadpole/Susquehanna/2005/2005_X-076.0100_Y0041.7316.png</v>
      </c>
      <c r="S717">
        <f>IF(LEFT(Table6[[#This Row],[answer1]])=Table6[[#This Row],[MY ANSWER]],0,1)</f>
        <v>1</v>
      </c>
    </row>
    <row r="718" spans="1:19" x14ac:dyDescent="0.25">
      <c r="A718">
        <v>279090</v>
      </c>
      <c r="B718" t="s">
        <v>719</v>
      </c>
      <c r="C718">
        <v>2005</v>
      </c>
      <c r="D718" t="s">
        <v>170</v>
      </c>
      <c r="E718" t="s">
        <v>720</v>
      </c>
      <c r="F718" t="s">
        <v>16</v>
      </c>
      <c r="H718">
        <v>10</v>
      </c>
      <c r="I718">
        <v>0</v>
      </c>
      <c r="J718">
        <v>100</v>
      </c>
      <c r="K718">
        <v>0</v>
      </c>
      <c r="L718">
        <v>10</v>
      </c>
      <c r="M718">
        <v>10</v>
      </c>
      <c r="N718">
        <v>100</v>
      </c>
      <c r="O718" t="s">
        <v>721</v>
      </c>
      <c r="P718" t="s">
        <v>722</v>
      </c>
      <c r="Q718" s="5" t="str">
        <f>HYPERLINK(Table6[[#This Row],[url]])</f>
        <v>https://s3.amazonaws.com/FrackFinder/Tadpole/Susquehanna/2005/2005_X-076.0112_Y0041.7796.png</v>
      </c>
      <c r="S718">
        <f>IF(LEFT(Table6[[#This Row],[answer1]])=Table6[[#This Row],[MY ANSWER]],0,1)</f>
        <v>1</v>
      </c>
    </row>
    <row r="719" spans="1:19" x14ac:dyDescent="0.25">
      <c r="A719">
        <v>279087</v>
      </c>
      <c r="B719" t="s">
        <v>709</v>
      </c>
      <c r="C719">
        <v>2005</v>
      </c>
      <c r="D719" t="s">
        <v>170</v>
      </c>
      <c r="E719" t="s">
        <v>710</v>
      </c>
      <c r="F719" t="s">
        <v>16</v>
      </c>
      <c r="H719">
        <v>10</v>
      </c>
      <c r="I719">
        <v>0</v>
      </c>
      <c r="J719">
        <v>100</v>
      </c>
      <c r="K719">
        <v>0</v>
      </c>
      <c r="L719">
        <v>10</v>
      </c>
      <c r="M719">
        <v>10</v>
      </c>
      <c r="N719">
        <v>100</v>
      </c>
      <c r="O719" t="s">
        <v>711</v>
      </c>
      <c r="P719" t="s">
        <v>712</v>
      </c>
      <c r="Q719" s="5" t="str">
        <f>HYPERLINK(Table6[[#This Row],[url]])</f>
        <v>https://s3.amazonaws.com/FrackFinder/Tadpole/Susquehanna/2005/2005_X-076.0115_Y0041.7653.png</v>
      </c>
      <c r="S719">
        <f>IF(LEFT(Table6[[#This Row],[answer1]])=Table6[[#This Row],[MY ANSWER]],0,1)</f>
        <v>1</v>
      </c>
    </row>
    <row r="720" spans="1:19" x14ac:dyDescent="0.25">
      <c r="A720">
        <v>279081</v>
      </c>
      <c r="B720" t="s">
        <v>689</v>
      </c>
      <c r="C720">
        <v>2005</v>
      </c>
      <c r="D720" t="s">
        <v>170</v>
      </c>
      <c r="E720" t="s">
        <v>690</v>
      </c>
      <c r="F720" t="s">
        <v>16</v>
      </c>
      <c r="H720">
        <v>10</v>
      </c>
      <c r="I720">
        <v>0</v>
      </c>
      <c r="J720">
        <v>100</v>
      </c>
      <c r="K720">
        <v>0</v>
      </c>
      <c r="L720">
        <v>10</v>
      </c>
      <c r="M720">
        <v>10</v>
      </c>
      <c r="N720">
        <v>100</v>
      </c>
      <c r="O720" t="s">
        <v>691</v>
      </c>
      <c r="P720" t="s">
        <v>692</v>
      </c>
      <c r="Q720" s="5" t="str">
        <f>HYPERLINK(Table6[[#This Row],[url]])</f>
        <v>https://s3.amazonaws.com/FrackFinder/Tadpole/Susquehanna/2005/2005_X-076.0149_Y0041.7088.png</v>
      </c>
      <c r="S720">
        <f>IF(LEFT(Table6[[#This Row],[answer1]])=Table6[[#This Row],[MY ANSWER]],0,1)</f>
        <v>1</v>
      </c>
    </row>
    <row r="721" spans="1:19" x14ac:dyDescent="0.25">
      <c r="A721">
        <v>279075</v>
      </c>
      <c r="B721" t="s">
        <v>669</v>
      </c>
      <c r="C721">
        <v>2005</v>
      </c>
      <c r="D721" t="s">
        <v>170</v>
      </c>
      <c r="E721" t="s">
        <v>670</v>
      </c>
      <c r="F721" t="s">
        <v>16</v>
      </c>
      <c r="H721">
        <v>10</v>
      </c>
      <c r="I721">
        <v>0</v>
      </c>
      <c r="J721">
        <v>100</v>
      </c>
      <c r="K721">
        <v>0</v>
      </c>
      <c r="L721">
        <v>10</v>
      </c>
      <c r="M721">
        <v>10</v>
      </c>
      <c r="N721">
        <v>100</v>
      </c>
      <c r="O721" t="s">
        <v>671</v>
      </c>
      <c r="P721" t="s">
        <v>672</v>
      </c>
      <c r="Q721" s="5" t="str">
        <f>HYPERLINK(Table6[[#This Row],[url]])</f>
        <v>https://s3.amazonaws.com/FrackFinder/Tadpole/Susquehanna/2005/2005_X-076.0183_Y0041.7738.png</v>
      </c>
      <c r="S721">
        <f>IF(LEFT(Table6[[#This Row],[answer1]])=Table6[[#This Row],[MY ANSWER]],0,1)</f>
        <v>1</v>
      </c>
    </row>
    <row r="722" spans="1:19" x14ac:dyDescent="0.25">
      <c r="A722">
        <v>279069</v>
      </c>
      <c r="B722" t="s">
        <v>649</v>
      </c>
      <c r="C722">
        <v>2005</v>
      </c>
      <c r="D722" t="s">
        <v>170</v>
      </c>
      <c r="E722" t="s">
        <v>650</v>
      </c>
      <c r="F722" t="s">
        <v>16</v>
      </c>
      <c r="H722">
        <v>10</v>
      </c>
      <c r="I722">
        <v>0</v>
      </c>
      <c r="J722">
        <v>100</v>
      </c>
      <c r="K722">
        <v>0</v>
      </c>
      <c r="L722">
        <v>10</v>
      </c>
      <c r="M722">
        <v>10</v>
      </c>
      <c r="N722">
        <v>100</v>
      </c>
      <c r="O722" t="s">
        <v>651</v>
      </c>
      <c r="P722" t="s">
        <v>652</v>
      </c>
      <c r="Q722" s="5" t="str">
        <f>HYPERLINK(Table6[[#This Row],[url]])</f>
        <v>https://s3.amazonaws.com/FrackFinder/Tadpole/Susquehanna/2005/2005_X-076.0198_Y0041.6913.png</v>
      </c>
      <c r="S722">
        <f>IF(LEFT(Table6[[#This Row],[answer1]])=Table6[[#This Row],[MY ANSWER]],0,1)</f>
        <v>1</v>
      </c>
    </row>
    <row r="723" spans="1:19" x14ac:dyDescent="0.25">
      <c r="A723">
        <v>279066</v>
      </c>
      <c r="B723" t="s">
        <v>639</v>
      </c>
      <c r="C723">
        <v>2005</v>
      </c>
      <c r="D723" t="s">
        <v>170</v>
      </c>
      <c r="E723" t="s">
        <v>640</v>
      </c>
      <c r="F723" t="s">
        <v>16</v>
      </c>
      <c r="H723">
        <v>10</v>
      </c>
      <c r="I723">
        <v>0</v>
      </c>
      <c r="J723">
        <v>100</v>
      </c>
      <c r="K723">
        <v>0</v>
      </c>
      <c r="L723">
        <v>10</v>
      </c>
      <c r="M723">
        <v>10</v>
      </c>
      <c r="N723">
        <v>100</v>
      </c>
      <c r="O723" t="s">
        <v>641</v>
      </c>
      <c r="P723" t="s">
        <v>642</v>
      </c>
      <c r="Q723" s="5" t="str">
        <f>HYPERLINK(Table6[[#This Row],[url]])</f>
        <v>https://s3.amazonaws.com/FrackFinder/Tadpole/Susquehanna/2005/2005_X-076.0241_Y0041.7085.png</v>
      </c>
      <c r="S723">
        <f>IF(LEFT(Table6[[#This Row],[answer1]])=Table6[[#This Row],[MY ANSWER]],0,1)</f>
        <v>1</v>
      </c>
    </row>
    <row r="724" spans="1:19" x14ac:dyDescent="0.25">
      <c r="A724">
        <v>279063</v>
      </c>
      <c r="B724" t="s">
        <v>629</v>
      </c>
      <c r="C724">
        <v>2005</v>
      </c>
      <c r="D724" t="s">
        <v>170</v>
      </c>
      <c r="E724" t="s">
        <v>630</v>
      </c>
      <c r="F724" t="s">
        <v>16</v>
      </c>
      <c r="H724">
        <v>10</v>
      </c>
      <c r="I724">
        <v>0</v>
      </c>
      <c r="J724">
        <v>100</v>
      </c>
      <c r="K724">
        <v>0</v>
      </c>
      <c r="L724">
        <v>10</v>
      </c>
      <c r="M724">
        <v>10</v>
      </c>
      <c r="N724">
        <v>100</v>
      </c>
      <c r="O724" t="s">
        <v>631</v>
      </c>
      <c r="P724" t="s">
        <v>632</v>
      </c>
      <c r="Q724" s="5" t="str">
        <f>HYPERLINK(Table6[[#This Row],[url]])</f>
        <v>https://s3.amazonaws.com/FrackFinder/Tadpole/Susquehanna/2005/2005_X-076.0281_Y0041.9096.png</v>
      </c>
      <c r="S724">
        <f>IF(LEFT(Table6[[#This Row],[answer1]])=Table6[[#This Row],[MY ANSWER]],0,1)</f>
        <v>1</v>
      </c>
    </row>
    <row r="725" spans="1:19" x14ac:dyDescent="0.25">
      <c r="A725">
        <v>279058</v>
      </c>
      <c r="B725" t="s">
        <v>613</v>
      </c>
      <c r="C725">
        <v>2005</v>
      </c>
      <c r="D725" t="s">
        <v>170</v>
      </c>
      <c r="E725" t="s">
        <v>614</v>
      </c>
      <c r="F725" t="s">
        <v>16</v>
      </c>
      <c r="H725">
        <v>10</v>
      </c>
      <c r="I725">
        <v>0</v>
      </c>
      <c r="J725">
        <v>100</v>
      </c>
      <c r="K725">
        <v>0</v>
      </c>
      <c r="L725">
        <v>10</v>
      </c>
      <c r="M725">
        <v>10</v>
      </c>
      <c r="N725">
        <v>100</v>
      </c>
      <c r="O725" t="s">
        <v>615</v>
      </c>
      <c r="P725" t="s">
        <v>616</v>
      </c>
      <c r="Q725" s="5" t="str">
        <f>HYPERLINK(Table6[[#This Row],[url]])</f>
        <v>https://s3.amazonaws.com/FrackFinder/Tadpole/Susquehanna/2005/2005_X-076.0285_Y0041.7558.png</v>
      </c>
      <c r="S725">
        <f>IF(LEFT(Table6[[#This Row],[answer1]])=Table6[[#This Row],[MY ANSWER]],0,1)</f>
        <v>1</v>
      </c>
    </row>
    <row r="726" spans="1:19" x14ac:dyDescent="0.25">
      <c r="A726">
        <v>279057</v>
      </c>
      <c r="B726" t="s">
        <v>609</v>
      </c>
      <c r="C726">
        <v>2005</v>
      </c>
      <c r="D726" t="s">
        <v>170</v>
      </c>
      <c r="E726" t="s">
        <v>610</v>
      </c>
      <c r="F726" t="s">
        <v>16</v>
      </c>
      <c r="H726">
        <v>10</v>
      </c>
      <c r="I726">
        <v>0</v>
      </c>
      <c r="J726">
        <v>100</v>
      </c>
      <c r="K726">
        <v>0</v>
      </c>
      <c r="L726">
        <v>10</v>
      </c>
      <c r="M726">
        <v>10</v>
      </c>
      <c r="N726">
        <v>100</v>
      </c>
      <c r="O726" t="s">
        <v>611</v>
      </c>
      <c r="P726" t="s">
        <v>612</v>
      </c>
      <c r="Q726" s="5" t="str">
        <f>HYPERLINK(Table6[[#This Row],[url]])</f>
        <v>https://s3.amazonaws.com/FrackFinder/Tadpole/Susquehanna/2005/2005_X-076.0285_Y0041.8145.png</v>
      </c>
      <c r="S726">
        <f>IF(LEFT(Table6[[#This Row],[answer1]])=Table6[[#This Row],[MY ANSWER]],0,1)</f>
        <v>1</v>
      </c>
    </row>
    <row r="727" spans="1:19" x14ac:dyDescent="0.25">
      <c r="A727">
        <v>279052</v>
      </c>
      <c r="B727" t="s">
        <v>593</v>
      </c>
      <c r="C727">
        <v>2005</v>
      </c>
      <c r="D727" t="s">
        <v>170</v>
      </c>
      <c r="E727" t="s">
        <v>594</v>
      </c>
      <c r="F727" t="s">
        <v>16</v>
      </c>
      <c r="H727">
        <v>10</v>
      </c>
      <c r="I727">
        <v>0</v>
      </c>
      <c r="J727">
        <v>100</v>
      </c>
      <c r="K727">
        <v>0</v>
      </c>
      <c r="L727">
        <v>10</v>
      </c>
      <c r="M727">
        <v>10</v>
      </c>
      <c r="N727">
        <v>100</v>
      </c>
      <c r="O727" t="s">
        <v>595</v>
      </c>
      <c r="P727" t="s">
        <v>596</v>
      </c>
      <c r="Q727" s="5" t="str">
        <f>HYPERLINK(Table6[[#This Row],[url]])</f>
        <v>https://s3.amazonaws.com/FrackFinder/Tadpole/Susquehanna/2005/2005_X-076.0294_Y0041.7389.png</v>
      </c>
      <c r="S727">
        <f>IF(LEFT(Table6[[#This Row],[answer1]])=Table6[[#This Row],[MY ANSWER]],0,1)</f>
        <v>1</v>
      </c>
    </row>
    <row r="728" spans="1:19" x14ac:dyDescent="0.25">
      <c r="A728">
        <v>279051</v>
      </c>
      <c r="B728" t="s">
        <v>589</v>
      </c>
      <c r="C728">
        <v>2005</v>
      </c>
      <c r="D728" t="s">
        <v>170</v>
      </c>
      <c r="E728" t="s">
        <v>590</v>
      </c>
      <c r="F728" t="s">
        <v>16</v>
      </c>
      <c r="H728">
        <v>10</v>
      </c>
      <c r="I728">
        <v>0</v>
      </c>
      <c r="J728">
        <v>100</v>
      </c>
      <c r="K728">
        <v>0</v>
      </c>
      <c r="L728">
        <v>10</v>
      </c>
      <c r="M728">
        <v>10</v>
      </c>
      <c r="N728">
        <v>100</v>
      </c>
      <c r="O728" t="s">
        <v>591</v>
      </c>
      <c r="P728" t="s">
        <v>592</v>
      </c>
      <c r="Q728" s="5" t="str">
        <f>HYPERLINK(Table6[[#This Row],[url]])</f>
        <v>https://s3.amazonaws.com/FrackFinder/Tadpole/Susquehanna/2005/2005_X-076.0294_Y0041.7948.png</v>
      </c>
      <c r="S728">
        <f>IF(LEFT(Table6[[#This Row],[answer1]])=Table6[[#This Row],[MY ANSWER]],0,1)</f>
        <v>1</v>
      </c>
    </row>
    <row r="729" spans="1:19" x14ac:dyDescent="0.25">
      <c r="A729">
        <v>279048</v>
      </c>
      <c r="B729" t="s">
        <v>579</v>
      </c>
      <c r="C729">
        <v>2005</v>
      </c>
      <c r="D729" t="s">
        <v>170</v>
      </c>
      <c r="E729" t="s">
        <v>580</v>
      </c>
      <c r="F729" t="s">
        <v>16</v>
      </c>
      <c r="H729">
        <v>10</v>
      </c>
      <c r="I729">
        <v>0</v>
      </c>
      <c r="J729">
        <v>100</v>
      </c>
      <c r="K729">
        <v>0</v>
      </c>
      <c r="L729">
        <v>10</v>
      </c>
      <c r="M729">
        <v>10</v>
      </c>
      <c r="N729">
        <v>100</v>
      </c>
      <c r="O729" t="s">
        <v>581</v>
      </c>
      <c r="P729" t="s">
        <v>582</v>
      </c>
      <c r="Q729" s="5" t="str">
        <f>HYPERLINK(Table6[[#This Row],[url]])</f>
        <v>https://s3.amazonaws.com/FrackFinder/Tadpole/Susquehanna/2005/2005_X-076.0299_Y0041.7730.png</v>
      </c>
      <c r="S729">
        <f>IF(LEFT(Table6[[#This Row],[answer1]])=Table6[[#This Row],[MY ANSWER]],0,1)</f>
        <v>1</v>
      </c>
    </row>
    <row r="730" spans="1:19" x14ac:dyDescent="0.25">
      <c r="A730">
        <v>279045</v>
      </c>
      <c r="B730" t="s">
        <v>569</v>
      </c>
      <c r="C730">
        <v>2005</v>
      </c>
      <c r="D730" t="s">
        <v>170</v>
      </c>
      <c r="E730" t="s">
        <v>570</v>
      </c>
      <c r="F730" t="s">
        <v>16</v>
      </c>
      <c r="H730">
        <v>10</v>
      </c>
      <c r="I730">
        <v>0</v>
      </c>
      <c r="J730">
        <v>100</v>
      </c>
      <c r="K730">
        <v>0</v>
      </c>
      <c r="L730">
        <v>10</v>
      </c>
      <c r="M730">
        <v>10</v>
      </c>
      <c r="N730">
        <v>100</v>
      </c>
      <c r="O730" t="s">
        <v>571</v>
      </c>
      <c r="P730" t="s">
        <v>572</v>
      </c>
      <c r="Q730" s="5" t="str">
        <f>HYPERLINK(Table6[[#This Row],[url]])</f>
        <v>https://s3.amazonaws.com/FrackFinder/Tadpole/Susquehanna/2005/2005_X-076.0323_Y0041.7949.png</v>
      </c>
      <c r="S730">
        <f>IF(LEFT(Table6[[#This Row],[answer1]])=Table6[[#This Row],[MY ANSWER]],0,1)</f>
        <v>1</v>
      </c>
    </row>
    <row r="731" spans="1:19" x14ac:dyDescent="0.25">
      <c r="A731">
        <v>279042</v>
      </c>
      <c r="B731" t="s">
        <v>559</v>
      </c>
      <c r="C731">
        <v>2005</v>
      </c>
      <c r="D731" t="s">
        <v>170</v>
      </c>
      <c r="E731" t="s">
        <v>560</v>
      </c>
      <c r="F731" t="s">
        <v>16</v>
      </c>
      <c r="H731">
        <v>10</v>
      </c>
      <c r="I731">
        <v>0</v>
      </c>
      <c r="J731">
        <v>100</v>
      </c>
      <c r="K731">
        <v>0</v>
      </c>
      <c r="L731">
        <v>10</v>
      </c>
      <c r="M731">
        <v>10</v>
      </c>
      <c r="N731">
        <v>100</v>
      </c>
      <c r="O731" t="s">
        <v>561</v>
      </c>
      <c r="P731" t="s">
        <v>562</v>
      </c>
      <c r="Q731" s="5" t="str">
        <f>HYPERLINK(Table6[[#This Row],[url]])</f>
        <v>https://s3.amazonaws.com/FrackFinder/Tadpole/Susquehanna/2005/2005_X-076.0330_Y0041.6525.png</v>
      </c>
      <c r="S731">
        <f>IF(LEFT(Table6[[#This Row],[answer1]])=Table6[[#This Row],[MY ANSWER]],0,1)</f>
        <v>1</v>
      </c>
    </row>
    <row r="732" spans="1:19" x14ac:dyDescent="0.25">
      <c r="A732">
        <v>279039</v>
      </c>
      <c r="B732" t="s">
        <v>549</v>
      </c>
      <c r="C732">
        <v>2005</v>
      </c>
      <c r="D732" t="s">
        <v>170</v>
      </c>
      <c r="E732" t="s">
        <v>550</v>
      </c>
      <c r="F732" t="s">
        <v>16</v>
      </c>
      <c r="H732">
        <v>10</v>
      </c>
      <c r="I732">
        <v>0</v>
      </c>
      <c r="J732">
        <v>100</v>
      </c>
      <c r="K732">
        <v>0</v>
      </c>
      <c r="L732">
        <v>10</v>
      </c>
      <c r="M732">
        <v>10</v>
      </c>
      <c r="N732">
        <v>100</v>
      </c>
      <c r="O732" t="s">
        <v>551</v>
      </c>
      <c r="P732" t="s">
        <v>552</v>
      </c>
      <c r="Q732" s="5" t="str">
        <f>HYPERLINK(Table6[[#This Row],[url]])</f>
        <v>https://s3.amazonaws.com/FrackFinder/Tadpole/Susquehanna/2005/2005_X-076.0391_Y0041.8089.png</v>
      </c>
      <c r="S732">
        <f>IF(LEFT(Table6[[#This Row],[answer1]])=Table6[[#This Row],[MY ANSWER]],0,1)</f>
        <v>1</v>
      </c>
    </row>
    <row r="733" spans="1:19" x14ac:dyDescent="0.25">
      <c r="A733">
        <v>279036</v>
      </c>
      <c r="B733" t="s">
        <v>539</v>
      </c>
      <c r="C733">
        <v>2005</v>
      </c>
      <c r="D733" t="s">
        <v>170</v>
      </c>
      <c r="E733" t="s">
        <v>540</v>
      </c>
      <c r="F733" t="s">
        <v>16</v>
      </c>
      <c r="H733">
        <v>10</v>
      </c>
      <c r="I733">
        <v>0</v>
      </c>
      <c r="J733">
        <v>100</v>
      </c>
      <c r="K733">
        <v>0</v>
      </c>
      <c r="L733">
        <v>10</v>
      </c>
      <c r="M733">
        <v>10</v>
      </c>
      <c r="N733">
        <v>100</v>
      </c>
      <c r="O733" t="s">
        <v>541</v>
      </c>
      <c r="P733" t="s">
        <v>542</v>
      </c>
      <c r="Q733" s="5" t="str">
        <f>HYPERLINK(Table6[[#This Row],[url]])</f>
        <v>https://s3.amazonaws.com/FrackFinder/Tadpole/Susquehanna/2005/2005_X-076.0411_Y0041.7697.png</v>
      </c>
      <c r="S733">
        <f>IF(LEFT(Table6[[#This Row],[answer1]])=Table6[[#This Row],[MY ANSWER]],0,1)</f>
        <v>1</v>
      </c>
    </row>
    <row r="734" spans="1:19" x14ac:dyDescent="0.25">
      <c r="A734">
        <v>279030</v>
      </c>
      <c r="B734" t="s">
        <v>519</v>
      </c>
      <c r="C734">
        <v>2005</v>
      </c>
      <c r="D734" t="s">
        <v>170</v>
      </c>
      <c r="E734" t="s">
        <v>520</v>
      </c>
      <c r="F734" t="s">
        <v>16</v>
      </c>
      <c r="H734">
        <v>10</v>
      </c>
      <c r="I734">
        <v>0</v>
      </c>
      <c r="J734">
        <v>100</v>
      </c>
      <c r="K734">
        <v>0</v>
      </c>
      <c r="L734">
        <v>10</v>
      </c>
      <c r="M734">
        <v>10</v>
      </c>
      <c r="N734">
        <v>100</v>
      </c>
      <c r="O734" t="s">
        <v>521</v>
      </c>
      <c r="P734" t="s">
        <v>522</v>
      </c>
      <c r="Q734" s="5" t="str">
        <f>HYPERLINK(Table6[[#This Row],[url]])</f>
        <v>https://s3.amazonaws.com/FrackFinder/Tadpole/Susquehanna/2005/2005_X-076.0474_Y0041.6791.png</v>
      </c>
      <c r="S734">
        <f>IF(LEFT(Table6[[#This Row],[answer1]])=Table6[[#This Row],[MY ANSWER]],0,1)</f>
        <v>1</v>
      </c>
    </row>
    <row r="735" spans="1:19" x14ac:dyDescent="0.25">
      <c r="A735">
        <v>279027</v>
      </c>
      <c r="B735" t="s">
        <v>509</v>
      </c>
      <c r="C735">
        <v>2005</v>
      </c>
      <c r="D735" t="s">
        <v>170</v>
      </c>
      <c r="E735" t="s">
        <v>510</v>
      </c>
      <c r="F735" t="s">
        <v>16</v>
      </c>
      <c r="H735">
        <v>10</v>
      </c>
      <c r="I735">
        <v>0</v>
      </c>
      <c r="J735">
        <v>100</v>
      </c>
      <c r="K735">
        <v>0</v>
      </c>
      <c r="L735">
        <v>10</v>
      </c>
      <c r="M735">
        <v>10</v>
      </c>
      <c r="N735">
        <v>100</v>
      </c>
      <c r="O735" t="s">
        <v>511</v>
      </c>
      <c r="P735" t="s">
        <v>512</v>
      </c>
      <c r="Q735" s="5" t="str">
        <f>HYPERLINK(Table6[[#This Row],[url]])</f>
        <v>https://s3.amazonaws.com/FrackFinder/Tadpole/Susquehanna/2005/2005_X-076.0484_Y0041.7660.png</v>
      </c>
      <c r="S735">
        <f>IF(LEFT(Table6[[#This Row],[answer1]])=Table6[[#This Row],[MY ANSWER]],0,1)</f>
        <v>1</v>
      </c>
    </row>
    <row r="736" spans="1:19" x14ac:dyDescent="0.25">
      <c r="A736">
        <v>279024</v>
      </c>
      <c r="B736" t="s">
        <v>499</v>
      </c>
      <c r="C736">
        <v>2005</v>
      </c>
      <c r="D736" t="s">
        <v>170</v>
      </c>
      <c r="E736" t="s">
        <v>500</v>
      </c>
      <c r="F736" t="s">
        <v>16</v>
      </c>
      <c r="H736">
        <v>10</v>
      </c>
      <c r="I736">
        <v>0</v>
      </c>
      <c r="J736">
        <v>100</v>
      </c>
      <c r="K736">
        <v>0</v>
      </c>
      <c r="L736">
        <v>10</v>
      </c>
      <c r="M736">
        <v>10</v>
      </c>
      <c r="N736">
        <v>100</v>
      </c>
      <c r="O736" t="s">
        <v>501</v>
      </c>
      <c r="P736" t="s">
        <v>502</v>
      </c>
      <c r="Q736" s="5" t="str">
        <f>HYPERLINK(Table6[[#This Row],[url]])</f>
        <v>https://s3.amazonaws.com/FrackFinder/Tadpole/Susquehanna/2005/2005_X-076.0522_Y0041.7195.png</v>
      </c>
      <c r="S736">
        <f>IF(LEFT(Table6[[#This Row],[answer1]])=Table6[[#This Row],[MY ANSWER]],0,1)</f>
        <v>1</v>
      </c>
    </row>
    <row r="737" spans="1:19" x14ac:dyDescent="0.25">
      <c r="A737">
        <v>279021</v>
      </c>
      <c r="B737" t="s">
        <v>489</v>
      </c>
      <c r="C737">
        <v>2005</v>
      </c>
      <c r="D737" t="s">
        <v>170</v>
      </c>
      <c r="E737" t="s">
        <v>490</v>
      </c>
      <c r="F737" t="s">
        <v>16</v>
      </c>
      <c r="H737">
        <v>10</v>
      </c>
      <c r="I737">
        <v>0</v>
      </c>
      <c r="J737">
        <v>100</v>
      </c>
      <c r="K737">
        <v>0</v>
      </c>
      <c r="L737">
        <v>10</v>
      </c>
      <c r="M737">
        <v>10</v>
      </c>
      <c r="N737">
        <v>100</v>
      </c>
      <c r="O737" t="s">
        <v>491</v>
      </c>
      <c r="P737" t="s">
        <v>492</v>
      </c>
      <c r="Q737" s="5" t="str">
        <f>HYPERLINK(Table6[[#This Row],[url]])</f>
        <v>https://s3.amazonaws.com/FrackFinder/Tadpole/Susquehanna/2005/2005_X-076.0535_Y0041.8426.png</v>
      </c>
      <c r="S737">
        <f>IF(LEFT(Table6[[#This Row],[answer1]])=Table6[[#This Row],[MY ANSWER]],0,1)</f>
        <v>1</v>
      </c>
    </row>
    <row r="738" spans="1:19" x14ac:dyDescent="0.25">
      <c r="A738">
        <v>279018</v>
      </c>
      <c r="B738" t="s">
        <v>479</v>
      </c>
      <c r="C738">
        <v>2005</v>
      </c>
      <c r="D738" t="s">
        <v>170</v>
      </c>
      <c r="E738" t="s">
        <v>480</v>
      </c>
      <c r="F738" t="s">
        <v>16</v>
      </c>
      <c r="H738">
        <v>11</v>
      </c>
      <c r="I738">
        <v>0</v>
      </c>
      <c r="J738">
        <v>100</v>
      </c>
      <c r="K738">
        <v>0</v>
      </c>
      <c r="L738">
        <v>11</v>
      </c>
      <c r="M738">
        <v>10</v>
      </c>
      <c r="N738">
        <v>110</v>
      </c>
      <c r="O738" t="s">
        <v>481</v>
      </c>
      <c r="P738" t="s">
        <v>482</v>
      </c>
      <c r="Q738" s="5" t="str">
        <f>HYPERLINK(Table6[[#This Row],[url]])</f>
        <v>https://s3.amazonaws.com/FrackFinder/Tadpole/Susquehanna/2005/2005_X-076.0536_Y0041.7391.png</v>
      </c>
      <c r="S738">
        <f>IF(LEFT(Table6[[#This Row],[answer1]])=Table6[[#This Row],[MY ANSWER]],0,1)</f>
        <v>1</v>
      </c>
    </row>
    <row r="739" spans="1:19" x14ac:dyDescent="0.25">
      <c r="A739">
        <v>279015</v>
      </c>
      <c r="B739" t="s">
        <v>469</v>
      </c>
      <c r="C739">
        <v>2005</v>
      </c>
      <c r="D739" t="s">
        <v>170</v>
      </c>
      <c r="E739" t="s">
        <v>470</v>
      </c>
      <c r="F739" t="s">
        <v>16</v>
      </c>
      <c r="H739">
        <v>10</v>
      </c>
      <c r="I739">
        <v>0</v>
      </c>
      <c r="J739">
        <v>100</v>
      </c>
      <c r="K739">
        <v>0</v>
      </c>
      <c r="L739">
        <v>10</v>
      </c>
      <c r="M739">
        <v>10</v>
      </c>
      <c r="N739">
        <v>100</v>
      </c>
      <c r="O739" t="s">
        <v>471</v>
      </c>
      <c r="P739" t="s">
        <v>472</v>
      </c>
      <c r="Q739" s="5" t="str">
        <f>HYPERLINK(Table6[[#This Row],[url]])</f>
        <v>https://s3.amazonaws.com/FrackFinder/Tadpole/Susquehanna/2005/2005_X-076.0586_Y0041.8668.png</v>
      </c>
      <c r="S739">
        <f>IF(LEFT(Table6[[#This Row],[answer1]])=Table6[[#This Row],[MY ANSWER]],0,1)</f>
        <v>1</v>
      </c>
    </row>
    <row r="740" spans="1:19" x14ac:dyDescent="0.25">
      <c r="A740">
        <v>279012</v>
      </c>
      <c r="B740" t="s">
        <v>459</v>
      </c>
      <c r="C740">
        <v>2005</v>
      </c>
      <c r="D740" t="s">
        <v>170</v>
      </c>
      <c r="E740" t="s">
        <v>460</v>
      </c>
      <c r="F740" t="s">
        <v>16</v>
      </c>
      <c r="H740">
        <v>10</v>
      </c>
      <c r="I740">
        <v>0</v>
      </c>
      <c r="J740">
        <v>100</v>
      </c>
      <c r="K740">
        <v>0</v>
      </c>
      <c r="L740">
        <v>10</v>
      </c>
      <c r="M740">
        <v>10</v>
      </c>
      <c r="N740">
        <v>100</v>
      </c>
      <c r="O740" t="s">
        <v>461</v>
      </c>
      <c r="P740" t="s">
        <v>462</v>
      </c>
      <c r="Q740" s="5" t="str">
        <f>HYPERLINK(Table6[[#This Row],[url]])</f>
        <v>https://s3.amazonaws.com/FrackFinder/Tadpole/Susquehanna/2005/2005_X-076.0609_Y0041.7657.png</v>
      </c>
      <c r="S740">
        <f>IF(LEFT(Table6[[#This Row],[answer1]])=Table6[[#This Row],[MY ANSWER]],0,1)</f>
        <v>1</v>
      </c>
    </row>
    <row r="741" spans="1:19" x14ac:dyDescent="0.25">
      <c r="A741">
        <v>279006</v>
      </c>
      <c r="B741" t="s">
        <v>439</v>
      </c>
      <c r="C741">
        <v>2005</v>
      </c>
      <c r="D741" t="s">
        <v>170</v>
      </c>
      <c r="E741" t="s">
        <v>440</v>
      </c>
      <c r="F741" t="s">
        <v>16</v>
      </c>
      <c r="H741">
        <v>10</v>
      </c>
      <c r="I741">
        <v>0</v>
      </c>
      <c r="J741">
        <v>100</v>
      </c>
      <c r="K741">
        <v>0</v>
      </c>
      <c r="L741">
        <v>10</v>
      </c>
      <c r="M741">
        <v>10</v>
      </c>
      <c r="N741">
        <v>100</v>
      </c>
      <c r="O741" t="s">
        <v>441</v>
      </c>
      <c r="P741" t="s">
        <v>442</v>
      </c>
      <c r="Q741" s="5" t="str">
        <f>HYPERLINK(Table6[[#This Row],[url]])</f>
        <v>https://s3.amazonaws.com/FrackFinder/Tadpole/Susquehanna/2005/2005_X-076.0617_Y0041.6859.png</v>
      </c>
      <c r="S741">
        <f>IF(LEFT(Table6[[#This Row],[answer1]])=Table6[[#This Row],[MY ANSWER]],0,1)</f>
        <v>1</v>
      </c>
    </row>
    <row r="742" spans="1:19" x14ac:dyDescent="0.25">
      <c r="A742">
        <v>278997</v>
      </c>
      <c r="B742" t="s">
        <v>409</v>
      </c>
      <c r="C742">
        <v>2005</v>
      </c>
      <c r="D742" t="s">
        <v>170</v>
      </c>
      <c r="E742" t="s">
        <v>410</v>
      </c>
      <c r="F742" t="s">
        <v>16</v>
      </c>
      <c r="H742">
        <v>10</v>
      </c>
      <c r="I742">
        <v>0</v>
      </c>
      <c r="J742">
        <v>100</v>
      </c>
      <c r="K742">
        <v>0</v>
      </c>
      <c r="L742">
        <v>10</v>
      </c>
      <c r="M742">
        <v>10</v>
      </c>
      <c r="N742">
        <v>100</v>
      </c>
      <c r="O742" t="s">
        <v>411</v>
      </c>
      <c r="P742" t="s">
        <v>412</v>
      </c>
      <c r="Q742" s="5" t="str">
        <f>HYPERLINK(Table6[[#This Row],[url]])</f>
        <v>https://s3.amazonaws.com/FrackFinder/Tadpole/Susquehanna/2005/2005_X-076.0686_Y0041.8001.png</v>
      </c>
      <c r="S742">
        <f>IF(LEFT(Table6[[#This Row],[answer1]])=Table6[[#This Row],[MY ANSWER]],0,1)</f>
        <v>1</v>
      </c>
    </row>
    <row r="743" spans="1:19" x14ac:dyDescent="0.25">
      <c r="A743">
        <v>278994</v>
      </c>
      <c r="B743" t="s">
        <v>399</v>
      </c>
      <c r="C743">
        <v>2005</v>
      </c>
      <c r="D743" t="s">
        <v>170</v>
      </c>
      <c r="E743" t="s">
        <v>400</v>
      </c>
      <c r="F743" t="s">
        <v>16</v>
      </c>
      <c r="H743">
        <v>10</v>
      </c>
      <c r="I743">
        <v>0</v>
      </c>
      <c r="J743">
        <v>100</v>
      </c>
      <c r="K743">
        <v>0</v>
      </c>
      <c r="L743">
        <v>10</v>
      </c>
      <c r="M743">
        <v>10</v>
      </c>
      <c r="N743">
        <v>100</v>
      </c>
      <c r="O743" t="s">
        <v>401</v>
      </c>
      <c r="P743" t="s">
        <v>402</v>
      </c>
      <c r="Q743" s="5" t="str">
        <f>HYPERLINK(Table6[[#This Row],[url]])</f>
        <v>https://s3.amazonaws.com/FrackFinder/Tadpole/Susquehanna/2005/2005_X-076.0693_Y0041.6797.png</v>
      </c>
      <c r="S743">
        <f>IF(LEFT(Table6[[#This Row],[answer1]])=Table6[[#This Row],[MY ANSWER]],0,1)</f>
        <v>1</v>
      </c>
    </row>
    <row r="744" spans="1:19" x14ac:dyDescent="0.25">
      <c r="A744">
        <v>278988</v>
      </c>
      <c r="B744" t="s">
        <v>379</v>
      </c>
      <c r="C744">
        <v>2005</v>
      </c>
      <c r="D744" t="s">
        <v>170</v>
      </c>
      <c r="E744" t="s">
        <v>380</v>
      </c>
      <c r="F744" t="s">
        <v>16</v>
      </c>
      <c r="H744">
        <v>10</v>
      </c>
      <c r="I744">
        <v>0</v>
      </c>
      <c r="J744">
        <v>100</v>
      </c>
      <c r="K744">
        <v>0</v>
      </c>
      <c r="L744">
        <v>10</v>
      </c>
      <c r="M744">
        <v>10</v>
      </c>
      <c r="N744">
        <v>100</v>
      </c>
      <c r="O744" t="s">
        <v>381</v>
      </c>
      <c r="P744" t="s">
        <v>382</v>
      </c>
      <c r="Q744" s="5" t="str">
        <f>HYPERLINK(Table6[[#This Row],[url]])</f>
        <v>https://s3.amazonaws.com/FrackFinder/Tadpole/Susquehanna/2005/2005_X-076.0766_Y0041.7169.png</v>
      </c>
      <c r="S744">
        <f>IF(LEFT(Table6[[#This Row],[answer1]])=Table6[[#This Row],[MY ANSWER]],0,1)</f>
        <v>1</v>
      </c>
    </row>
    <row r="745" spans="1:19" x14ac:dyDescent="0.25">
      <c r="A745">
        <v>278985</v>
      </c>
      <c r="B745" t="s">
        <v>369</v>
      </c>
      <c r="C745">
        <v>2005</v>
      </c>
      <c r="D745" t="s">
        <v>170</v>
      </c>
      <c r="E745" t="s">
        <v>370</v>
      </c>
      <c r="F745" t="s">
        <v>16</v>
      </c>
      <c r="H745">
        <v>10</v>
      </c>
      <c r="I745">
        <v>0</v>
      </c>
      <c r="J745">
        <v>100</v>
      </c>
      <c r="K745">
        <v>0</v>
      </c>
      <c r="L745">
        <v>10</v>
      </c>
      <c r="M745">
        <v>10</v>
      </c>
      <c r="N745">
        <v>100</v>
      </c>
      <c r="O745" t="s">
        <v>371</v>
      </c>
      <c r="P745" t="s">
        <v>372</v>
      </c>
      <c r="Q745" s="5" t="str">
        <f>HYPERLINK(Table6[[#This Row],[url]])</f>
        <v>https://s3.amazonaws.com/FrackFinder/Tadpole/Susquehanna/2005/2005_X-076.0790_Y0041.7504.png</v>
      </c>
      <c r="S745">
        <f>IF(LEFT(Table6[[#This Row],[answer1]])=Table6[[#This Row],[MY ANSWER]],0,1)</f>
        <v>1</v>
      </c>
    </row>
    <row r="746" spans="1:19" x14ac:dyDescent="0.25">
      <c r="A746">
        <v>278982</v>
      </c>
      <c r="B746" t="s">
        <v>359</v>
      </c>
      <c r="C746">
        <v>2005</v>
      </c>
      <c r="D746" t="s">
        <v>170</v>
      </c>
      <c r="E746" t="s">
        <v>360</v>
      </c>
      <c r="F746" t="s">
        <v>16</v>
      </c>
      <c r="H746">
        <v>10</v>
      </c>
      <c r="I746">
        <v>0</v>
      </c>
      <c r="J746">
        <v>100</v>
      </c>
      <c r="K746">
        <v>0</v>
      </c>
      <c r="L746">
        <v>10</v>
      </c>
      <c r="M746">
        <v>10</v>
      </c>
      <c r="N746">
        <v>100</v>
      </c>
      <c r="O746" t="s">
        <v>361</v>
      </c>
      <c r="P746" t="s">
        <v>362</v>
      </c>
      <c r="Q746" s="5" t="str">
        <f>HYPERLINK(Table6[[#This Row],[url]])</f>
        <v>https://s3.amazonaws.com/FrackFinder/Tadpole/Susquehanna/2005/2005_X-076.0807_Y0041.6830.png</v>
      </c>
      <c r="S746">
        <f>IF(LEFT(Table6[[#This Row],[answer1]])=Table6[[#This Row],[MY ANSWER]],0,1)</f>
        <v>1</v>
      </c>
    </row>
    <row r="747" spans="1:19" x14ac:dyDescent="0.25">
      <c r="A747">
        <v>278976</v>
      </c>
      <c r="B747" t="s">
        <v>339</v>
      </c>
      <c r="C747">
        <v>2005</v>
      </c>
      <c r="D747" t="s">
        <v>170</v>
      </c>
      <c r="E747" t="s">
        <v>340</v>
      </c>
      <c r="F747" t="s">
        <v>16</v>
      </c>
      <c r="H747">
        <v>10</v>
      </c>
      <c r="I747">
        <v>0</v>
      </c>
      <c r="J747">
        <v>100</v>
      </c>
      <c r="K747">
        <v>0</v>
      </c>
      <c r="L747">
        <v>10</v>
      </c>
      <c r="M747">
        <v>10</v>
      </c>
      <c r="N747">
        <v>100</v>
      </c>
      <c r="O747" t="s">
        <v>341</v>
      </c>
      <c r="P747" t="s">
        <v>342</v>
      </c>
      <c r="Q747" s="5" t="str">
        <f>HYPERLINK(Table6[[#This Row],[url]])</f>
        <v>https://s3.amazonaws.com/FrackFinder/Tadpole/Susquehanna/2005/2005_X-076.0839_Y0041.7109.png</v>
      </c>
      <c r="S747">
        <f>IF(LEFT(Table6[[#This Row],[answer1]])=Table6[[#This Row],[MY ANSWER]],0,1)</f>
        <v>1</v>
      </c>
    </row>
    <row r="748" spans="1:19" x14ac:dyDescent="0.25">
      <c r="A748">
        <v>278973</v>
      </c>
      <c r="B748" t="s">
        <v>329</v>
      </c>
      <c r="C748">
        <v>2005</v>
      </c>
      <c r="D748" t="s">
        <v>170</v>
      </c>
      <c r="E748" t="s">
        <v>330</v>
      </c>
      <c r="F748" t="s">
        <v>16</v>
      </c>
      <c r="H748">
        <v>10</v>
      </c>
      <c r="I748">
        <v>0</v>
      </c>
      <c r="J748">
        <v>100</v>
      </c>
      <c r="K748">
        <v>0</v>
      </c>
      <c r="L748">
        <v>10</v>
      </c>
      <c r="M748">
        <v>10</v>
      </c>
      <c r="N748">
        <v>100</v>
      </c>
      <c r="O748" t="s">
        <v>331</v>
      </c>
      <c r="P748" t="s">
        <v>332</v>
      </c>
      <c r="Q748" s="5" t="str">
        <f>HYPERLINK(Table6[[#This Row],[url]])</f>
        <v>https://s3.amazonaws.com/FrackFinder/Tadpole/Susquehanna/2005/2005_X-076.0845_Y0041.6532.png</v>
      </c>
      <c r="S748">
        <f>IF(LEFT(Table6[[#This Row],[answer1]])=Table6[[#This Row],[MY ANSWER]],0,1)</f>
        <v>1</v>
      </c>
    </row>
    <row r="749" spans="1:19" x14ac:dyDescent="0.25">
      <c r="A749">
        <v>278970</v>
      </c>
      <c r="B749" t="s">
        <v>319</v>
      </c>
      <c r="C749">
        <v>2005</v>
      </c>
      <c r="D749" t="s">
        <v>170</v>
      </c>
      <c r="E749" t="s">
        <v>320</v>
      </c>
      <c r="F749" t="s">
        <v>16</v>
      </c>
      <c r="H749">
        <v>10</v>
      </c>
      <c r="I749">
        <v>0</v>
      </c>
      <c r="J749">
        <v>100</v>
      </c>
      <c r="K749">
        <v>0</v>
      </c>
      <c r="L749">
        <v>10</v>
      </c>
      <c r="M749">
        <v>10</v>
      </c>
      <c r="N749">
        <v>100</v>
      </c>
      <c r="O749" t="s">
        <v>321</v>
      </c>
      <c r="P749" t="s">
        <v>322</v>
      </c>
      <c r="Q749" s="5" t="str">
        <f>HYPERLINK(Table6[[#This Row],[url]])</f>
        <v>https://s3.amazonaws.com/FrackFinder/Tadpole/Susquehanna/2005/2005_X-076.0917_Y0041.6842.png</v>
      </c>
      <c r="S749">
        <f>IF(LEFT(Table6[[#This Row],[answer1]])=Table6[[#This Row],[MY ANSWER]],0,1)</f>
        <v>1</v>
      </c>
    </row>
    <row r="750" spans="1:19" x14ac:dyDescent="0.25">
      <c r="A750">
        <v>278967</v>
      </c>
      <c r="B750" t="s">
        <v>309</v>
      </c>
      <c r="C750">
        <v>2005</v>
      </c>
      <c r="D750" t="s">
        <v>170</v>
      </c>
      <c r="E750" t="s">
        <v>310</v>
      </c>
      <c r="F750" t="s">
        <v>16</v>
      </c>
      <c r="H750">
        <v>10</v>
      </c>
      <c r="I750">
        <v>0</v>
      </c>
      <c r="J750">
        <v>100</v>
      </c>
      <c r="K750">
        <v>0</v>
      </c>
      <c r="L750">
        <v>10</v>
      </c>
      <c r="M750">
        <v>10</v>
      </c>
      <c r="N750">
        <v>100</v>
      </c>
      <c r="O750" t="s">
        <v>311</v>
      </c>
      <c r="P750" t="s">
        <v>312</v>
      </c>
      <c r="Q750" s="5" t="str">
        <f>HYPERLINK(Table6[[#This Row],[url]])</f>
        <v>https://s3.amazonaws.com/FrackFinder/Tadpole/Susquehanna/2005/2005_X-076.0948_Y0041.6668.png</v>
      </c>
      <c r="S750">
        <f>IF(LEFT(Table6[[#This Row],[answer1]])=Table6[[#This Row],[MY ANSWER]],0,1)</f>
        <v>1</v>
      </c>
    </row>
    <row r="751" spans="1:19" x14ac:dyDescent="0.25">
      <c r="A751">
        <v>278964</v>
      </c>
      <c r="B751" t="s">
        <v>299</v>
      </c>
      <c r="C751">
        <v>2005</v>
      </c>
      <c r="D751" t="s">
        <v>170</v>
      </c>
      <c r="E751" t="s">
        <v>300</v>
      </c>
      <c r="F751" t="s">
        <v>16</v>
      </c>
      <c r="H751">
        <v>10</v>
      </c>
      <c r="I751">
        <v>0</v>
      </c>
      <c r="J751">
        <v>100</v>
      </c>
      <c r="K751">
        <v>0</v>
      </c>
      <c r="L751">
        <v>10</v>
      </c>
      <c r="M751">
        <v>10</v>
      </c>
      <c r="N751">
        <v>100</v>
      </c>
      <c r="O751" t="s">
        <v>301</v>
      </c>
      <c r="P751" t="s">
        <v>302</v>
      </c>
      <c r="Q751" s="5" t="str">
        <f>HYPERLINK(Table6[[#This Row],[url]])</f>
        <v>https://s3.amazonaws.com/FrackFinder/Tadpole/Susquehanna/2005/2005_X-076.0954_Y0041.7352.png</v>
      </c>
      <c r="S751">
        <f>IF(LEFT(Table6[[#This Row],[answer1]])=Table6[[#This Row],[MY ANSWER]],0,1)</f>
        <v>1</v>
      </c>
    </row>
    <row r="752" spans="1:19" x14ac:dyDescent="0.25">
      <c r="A752">
        <v>278961</v>
      </c>
      <c r="B752" t="s">
        <v>289</v>
      </c>
      <c r="C752">
        <v>2005</v>
      </c>
      <c r="D752" t="s">
        <v>170</v>
      </c>
      <c r="E752" t="s">
        <v>290</v>
      </c>
      <c r="F752" t="s">
        <v>16</v>
      </c>
      <c r="H752">
        <v>10</v>
      </c>
      <c r="I752">
        <v>0</v>
      </c>
      <c r="J752">
        <v>100</v>
      </c>
      <c r="K752">
        <v>0</v>
      </c>
      <c r="L752">
        <v>10</v>
      </c>
      <c r="M752">
        <v>10</v>
      </c>
      <c r="N752">
        <v>100</v>
      </c>
      <c r="O752" t="s">
        <v>291</v>
      </c>
      <c r="P752" t="s">
        <v>292</v>
      </c>
      <c r="Q752" s="5" t="str">
        <f>HYPERLINK(Table6[[#This Row],[url]])</f>
        <v>https://s3.amazonaws.com/FrackFinder/Tadpole/Susquehanna/2005/2005_X-076.0960_Y0041.7656.png</v>
      </c>
      <c r="S752">
        <f>IF(LEFT(Table6[[#This Row],[answer1]])=Table6[[#This Row],[MY ANSWER]],0,1)</f>
        <v>1</v>
      </c>
    </row>
    <row r="753" spans="1:19" x14ac:dyDescent="0.25">
      <c r="A753">
        <v>278958</v>
      </c>
      <c r="B753" t="s">
        <v>279</v>
      </c>
      <c r="C753">
        <v>2005</v>
      </c>
      <c r="D753" t="s">
        <v>170</v>
      </c>
      <c r="E753" t="s">
        <v>280</v>
      </c>
      <c r="F753" t="s">
        <v>16</v>
      </c>
      <c r="H753">
        <v>11</v>
      </c>
      <c r="I753">
        <v>0</v>
      </c>
      <c r="J753">
        <v>100</v>
      </c>
      <c r="K753">
        <v>0</v>
      </c>
      <c r="L753">
        <v>11</v>
      </c>
      <c r="M753">
        <v>10</v>
      </c>
      <c r="N753">
        <v>110</v>
      </c>
      <c r="O753" t="s">
        <v>281</v>
      </c>
      <c r="P753" t="s">
        <v>282</v>
      </c>
      <c r="Q753" s="5" t="str">
        <f>HYPERLINK(Table6[[#This Row],[url]])</f>
        <v>https://s3.amazonaws.com/FrackFinder/Tadpole/Susquehanna/2005/2005_X-076.0961_Y0041.7841.png</v>
      </c>
      <c r="S753">
        <f>IF(LEFT(Table6[[#This Row],[answer1]])=Table6[[#This Row],[MY ANSWER]],0,1)</f>
        <v>1</v>
      </c>
    </row>
    <row r="754" spans="1:19" x14ac:dyDescent="0.25">
      <c r="A754">
        <v>278952</v>
      </c>
      <c r="B754" t="s">
        <v>259</v>
      </c>
      <c r="C754">
        <v>2005</v>
      </c>
      <c r="D754" t="s">
        <v>170</v>
      </c>
      <c r="E754" t="s">
        <v>260</v>
      </c>
      <c r="F754" t="s">
        <v>16</v>
      </c>
      <c r="H754">
        <v>11</v>
      </c>
      <c r="I754">
        <v>0</v>
      </c>
      <c r="J754">
        <v>100</v>
      </c>
      <c r="K754">
        <v>0</v>
      </c>
      <c r="L754">
        <v>11</v>
      </c>
      <c r="M754">
        <v>10</v>
      </c>
      <c r="N754">
        <v>110</v>
      </c>
      <c r="O754" t="s">
        <v>261</v>
      </c>
      <c r="P754" t="s">
        <v>262</v>
      </c>
      <c r="Q754" s="5" t="str">
        <f>HYPERLINK(Table6[[#This Row],[url]])</f>
        <v>https://s3.amazonaws.com/FrackFinder/Tadpole/Susquehanna/2005/2005_X-076.1030_Y0041.7422.png</v>
      </c>
      <c r="S754">
        <f>IF(LEFT(Table6[[#This Row],[answer1]])=Table6[[#This Row],[MY ANSWER]],0,1)</f>
        <v>1</v>
      </c>
    </row>
    <row r="755" spans="1:19" x14ac:dyDescent="0.25">
      <c r="A755">
        <v>278949</v>
      </c>
      <c r="B755" t="s">
        <v>249</v>
      </c>
      <c r="C755">
        <v>2005</v>
      </c>
      <c r="D755" t="s">
        <v>170</v>
      </c>
      <c r="E755" t="s">
        <v>250</v>
      </c>
      <c r="F755" t="s">
        <v>16</v>
      </c>
      <c r="H755">
        <v>11</v>
      </c>
      <c r="I755">
        <v>0</v>
      </c>
      <c r="J755">
        <v>100</v>
      </c>
      <c r="K755">
        <v>0</v>
      </c>
      <c r="L755">
        <v>11</v>
      </c>
      <c r="M755">
        <v>10</v>
      </c>
      <c r="N755">
        <v>110</v>
      </c>
      <c r="O755" t="s">
        <v>251</v>
      </c>
      <c r="P755" t="s">
        <v>252</v>
      </c>
      <c r="Q755" s="5" t="str">
        <f>HYPERLINK(Table6[[#This Row],[url]])</f>
        <v>https://s3.amazonaws.com/FrackFinder/Tadpole/Susquehanna/2005/2005_X-076.1038_Y0041.7660.png</v>
      </c>
      <c r="S755">
        <f>IF(LEFT(Table6[[#This Row],[answer1]])=Table6[[#This Row],[MY ANSWER]],0,1)</f>
        <v>1</v>
      </c>
    </row>
    <row r="756" spans="1:19" x14ac:dyDescent="0.25">
      <c r="A756">
        <v>278946</v>
      </c>
      <c r="B756" t="s">
        <v>239</v>
      </c>
      <c r="C756">
        <v>2005</v>
      </c>
      <c r="D756" t="s">
        <v>170</v>
      </c>
      <c r="E756" t="s">
        <v>240</v>
      </c>
      <c r="F756" t="s">
        <v>16</v>
      </c>
      <c r="H756">
        <v>10</v>
      </c>
      <c r="I756">
        <v>0</v>
      </c>
      <c r="J756">
        <v>100</v>
      </c>
      <c r="K756">
        <v>0</v>
      </c>
      <c r="L756">
        <v>10</v>
      </c>
      <c r="M756">
        <v>10</v>
      </c>
      <c r="N756">
        <v>100</v>
      </c>
      <c r="O756" t="s">
        <v>241</v>
      </c>
      <c r="P756" t="s">
        <v>242</v>
      </c>
      <c r="Q756" s="5" t="str">
        <f>HYPERLINK(Table6[[#This Row],[url]])</f>
        <v>https://s3.amazonaws.com/FrackFinder/Tadpole/Susquehanna/2005/2005_X-076.1039_Y0041.7703.png</v>
      </c>
      <c r="S756">
        <f>IF(LEFT(Table6[[#This Row],[answer1]])=Table6[[#This Row],[MY ANSWER]],0,1)</f>
        <v>1</v>
      </c>
    </row>
    <row r="757" spans="1:19" x14ac:dyDescent="0.25">
      <c r="A757">
        <v>278943</v>
      </c>
      <c r="B757" t="s">
        <v>229</v>
      </c>
      <c r="C757">
        <v>2005</v>
      </c>
      <c r="D757" t="s">
        <v>170</v>
      </c>
      <c r="E757" t="s">
        <v>230</v>
      </c>
      <c r="F757" t="s">
        <v>16</v>
      </c>
      <c r="H757">
        <v>10</v>
      </c>
      <c r="I757">
        <v>0</v>
      </c>
      <c r="J757">
        <v>100</v>
      </c>
      <c r="K757">
        <v>0</v>
      </c>
      <c r="L757">
        <v>10</v>
      </c>
      <c r="M757">
        <v>10</v>
      </c>
      <c r="N757">
        <v>100</v>
      </c>
      <c r="O757" t="s">
        <v>231</v>
      </c>
      <c r="P757" t="s">
        <v>232</v>
      </c>
      <c r="Q757" s="5" t="str">
        <f>HYPERLINK(Table6[[#This Row],[url]])</f>
        <v>https://s3.amazonaws.com/FrackFinder/Tadpole/Susquehanna/2005/2005_X-076.1059_Y0041.8850.png</v>
      </c>
      <c r="S757">
        <f>IF(LEFT(Table6[[#This Row],[answer1]])=Table6[[#This Row],[MY ANSWER]],0,1)</f>
        <v>1</v>
      </c>
    </row>
    <row r="758" spans="1:19" x14ac:dyDescent="0.25">
      <c r="A758">
        <v>278940</v>
      </c>
      <c r="B758" t="s">
        <v>219</v>
      </c>
      <c r="C758">
        <v>2005</v>
      </c>
      <c r="D758" t="s">
        <v>170</v>
      </c>
      <c r="E758" t="s">
        <v>220</v>
      </c>
      <c r="F758" t="s">
        <v>16</v>
      </c>
      <c r="H758">
        <v>10</v>
      </c>
      <c r="I758">
        <v>0</v>
      </c>
      <c r="J758">
        <v>100</v>
      </c>
      <c r="K758">
        <v>0</v>
      </c>
      <c r="L758">
        <v>10</v>
      </c>
      <c r="M758">
        <v>10</v>
      </c>
      <c r="N758">
        <v>100</v>
      </c>
      <c r="O758" t="s">
        <v>221</v>
      </c>
      <c r="P758" t="s">
        <v>222</v>
      </c>
      <c r="Q758" s="5" t="str">
        <f>HYPERLINK(Table6[[#This Row],[url]])</f>
        <v>https://s3.amazonaws.com/FrackFinder/Tadpole/Susquehanna/2005/2005_X-076.1076_Y0041.6967.png</v>
      </c>
      <c r="S758">
        <f>IF(LEFT(Table6[[#This Row],[answer1]])=Table6[[#This Row],[MY ANSWER]],0,1)</f>
        <v>1</v>
      </c>
    </row>
    <row r="759" spans="1:19" x14ac:dyDescent="0.25">
      <c r="A759">
        <v>278937</v>
      </c>
      <c r="B759" t="s">
        <v>209</v>
      </c>
      <c r="C759">
        <v>2005</v>
      </c>
      <c r="D759" t="s">
        <v>170</v>
      </c>
      <c r="E759" t="s">
        <v>210</v>
      </c>
      <c r="F759" t="s">
        <v>16</v>
      </c>
      <c r="H759">
        <v>11</v>
      </c>
      <c r="I759">
        <v>0</v>
      </c>
      <c r="J759">
        <v>100</v>
      </c>
      <c r="K759">
        <v>0</v>
      </c>
      <c r="L759">
        <v>11</v>
      </c>
      <c r="M759">
        <v>10</v>
      </c>
      <c r="N759">
        <v>110</v>
      </c>
      <c r="O759" t="s">
        <v>211</v>
      </c>
      <c r="P759" t="s">
        <v>212</v>
      </c>
      <c r="Q759" s="5" t="str">
        <f>HYPERLINK(Table6[[#This Row],[url]])</f>
        <v>https://s3.amazonaws.com/FrackFinder/Tadpole/Susquehanna/2005/2005_X-076.1104_Y0041.6691.png</v>
      </c>
      <c r="S759">
        <f>IF(LEFT(Table6[[#This Row],[answer1]])=Table6[[#This Row],[MY ANSWER]],0,1)</f>
        <v>1</v>
      </c>
    </row>
    <row r="760" spans="1:19" x14ac:dyDescent="0.25">
      <c r="A760">
        <v>278934</v>
      </c>
      <c r="B760" t="s">
        <v>200</v>
      </c>
      <c r="C760">
        <v>2005</v>
      </c>
      <c r="D760" t="s">
        <v>170</v>
      </c>
      <c r="E760" t="s">
        <v>201</v>
      </c>
      <c r="F760" t="s">
        <v>16</v>
      </c>
      <c r="H760">
        <v>10</v>
      </c>
      <c r="I760">
        <v>0</v>
      </c>
      <c r="J760">
        <v>100</v>
      </c>
      <c r="K760">
        <v>0</v>
      </c>
      <c r="L760">
        <v>10</v>
      </c>
      <c r="M760">
        <v>10</v>
      </c>
      <c r="N760">
        <v>100</v>
      </c>
      <c r="O760" t="s">
        <v>202</v>
      </c>
      <c r="P760" t="s">
        <v>203</v>
      </c>
      <c r="Q760" s="5" t="str">
        <f>HYPERLINK(Table6[[#This Row],[url]])</f>
        <v>https://s3.amazonaws.com/FrackFinder/Tadpole/Susquehanna/2005/2005_X-076.1126_Y0041.8381.png</v>
      </c>
      <c r="S760">
        <f>IF(LEFT(Table6[[#This Row],[answer1]])=Table6[[#This Row],[MY ANSWER]],0,1)</f>
        <v>1</v>
      </c>
    </row>
    <row r="761" spans="1:19" x14ac:dyDescent="0.25">
      <c r="A761">
        <v>278931</v>
      </c>
      <c r="B761" t="s">
        <v>190</v>
      </c>
      <c r="C761">
        <v>2005</v>
      </c>
      <c r="D761" t="s">
        <v>170</v>
      </c>
      <c r="E761" t="s">
        <v>191</v>
      </c>
      <c r="F761" t="s">
        <v>16</v>
      </c>
      <c r="H761">
        <v>11</v>
      </c>
      <c r="I761">
        <v>0</v>
      </c>
      <c r="J761">
        <v>100</v>
      </c>
      <c r="K761">
        <v>0</v>
      </c>
      <c r="L761">
        <v>11</v>
      </c>
      <c r="M761">
        <v>10</v>
      </c>
      <c r="N761">
        <v>110</v>
      </c>
      <c r="O761" t="s">
        <v>192</v>
      </c>
      <c r="P761" t="s">
        <v>193</v>
      </c>
      <c r="Q761" s="5" t="str">
        <f>HYPERLINK(Table6[[#This Row],[url]])</f>
        <v>https://s3.amazonaws.com/FrackFinder/Tadpole/Susquehanna/2005/2005_X-076.1131_Y0041.7216.png</v>
      </c>
      <c r="S761">
        <f>IF(LEFT(Table6[[#This Row],[answer1]])=Table6[[#This Row],[MY ANSWER]],0,1)</f>
        <v>1</v>
      </c>
    </row>
    <row r="762" spans="1:19" x14ac:dyDescent="0.25">
      <c r="A762">
        <v>278928</v>
      </c>
      <c r="B762" t="s">
        <v>180</v>
      </c>
      <c r="C762">
        <v>2005</v>
      </c>
      <c r="D762" t="s">
        <v>170</v>
      </c>
      <c r="E762" t="s">
        <v>181</v>
      </c>
      <c r="F762" t="s">
        <v>16</v>
      </c>
      <c r="H762">
        <v>10</v>
      </c>
      <c r="I762">
        <v>0</v>
      </c>
      <c r="J762">
        <v>100</v>
      </c>
      <c r="K762">
        <v>0</v>
      </c>
      <c r="L762">
        <v>10</v>
      </c>
      <c r="M762">
        <v>10</v>
      </c>
      <c r="N762">
        <v>100</v>
      </c>
      <c r="O762" t="s">
        <v>182</v>
      </c>
      <c r="P762" t="s">
        <v>183</v>
      </c>
      <c r="Q762" s="5" t="str">
        <f>HYPERLINK(Table6[[#This Row],[url]])</f>
        <v>https://s3.amazonaws.com/FrackFinder/Tadpole/Susquehanna/2005/2005_X-076.1176_Y0041.7827.png</v>
      </c>
      <c r="S762">
        <f>IF(LEFT(Table6[[#This Row],[answer1]])=Table6[[#This Row],[MY ANSWER]],0,1)</f>
        <v>1</v>
      </c>
    </row>
    <row r="763" spans="1:19" x14ac:dyDescent="0.25">
      <c r="A763">
        <v>278925</v>
      </c>
      <c r="B763" t="s">
        <v>169</v>
      </c>
      <c r="C763">
        <v>2005</v>
      </c>
      <c r="D763" t="s">
        <v>170</v>
      </c>
      <c r="E763" t="s">
        <v>171</v>
      </c>
      <c r="F763" t="s">
        <v>16</v>
      </c>
      <c r="H763">
        <v>10</v>
      </c>
      <c r="I763">
        <v>0</v>
      </c>
      <c r="J763">
        <v>100</v>
      </c>
      <c r="K763">
        <v>0</v>
      </c>
      <c r="L763">
        <v>10</v>
      </c>
      <c r="M763">
        <v>10</v>
      </c>
      <c r="N763">
        <v>100</v>
      </c>
      <c r="O763" t="s">
        <v>172</v>
      </c>
      <c r="P763" t="s">
        <v>173</v>
      </c>
      <c r="Q763" s="5" t="str">
        <f>HYPERLINK(Table6[[#This Row],[url]])</f>
        <v>https://s3.amazonaws.com/FrackFinder/Tadpole/Susquehanna/2005/2005_X-076.1212_Y0041.7490.png</v>
      </c>
      <c r="S763">
        <f>IF(LEFT(Table6[[#This Row],[answer1]])=Table6[[#This Row],[MY ANSWER]],0,1)</f>
        <v>1</v>
      </c>
    </row>
    <row r="764" spans="1:19" x14ac:dyDescent="0.25">
      <c r="A764">
        <v>279898</v>
      </c>
      <c r="B764" t="s">
        <v>3406</v>
      </c>
      <c r="C764">
        <v>2008</v>
      </c>
      <c r="D764" t="s">
        <v>170</v>
      </c>
      <c r="E764" t="s">
        <v>3410</v>
      </c>
      <c r="F764" t="s">
        <v>16</v>
      </c>
      <c r="H764">
        <v>10</v>
      </c>
      <c r="I764">
        <v>0</v>
      </c>
      <c r="J764">
        <v>100</v>
      </c>
      <c r="K764">
        <v>0</v>
      </c>
      <c r="L764">
        <v>10</v>
      </c>
      <c r="M764">
        <v>10</v>
      </c>
      <c r="N764">
        <v>100</v>
      </c>
      <c r="O764" t="s">
        <v>3411</v>
      </c>
      <c r="P764" t="s">
        <v>3412</v>
      </c>
      <c r="Q764" s="5" t="str">
        <f>HYPERLINK(Table6[[#This Row],[url]])</f>
        <v>https://s3.amazonaws.com/FrackFinder/Tadpole/Susquehanna/2008/2008_X-075.5575_Y0041.8802.png</v>
      </c>
      <c r="S764">
        <f>IF(LEFT(Table6[[#This Row],[answer1]])=Table6[[#This Row],[MY ANSWER]],0,1)</f>
        <v>1</v>
      </c>
    </row>
    <row r="765" spans="1:19" x14ac:dyDescent="0.25">
      <c r="A765">
        <v>279895</v>
      </c>
      <c r="B765" t="s">
        <v>3396</v>
      </c>
      <c r="C765">
        <v>2008</v>
      </c>
      <c r="D765" t="s">
        <v>170</v>
      </c>
      <c r="E765" t="s">
        <v>3400</v>
      </c>
      <c r="F765" t="s">
        <v>16</v>
      </c>
      <c r="H765">
        <v>10</v>
      </c>
      <c r="I765">
        <v>0</v>
      </c>
      <c r="J765">
        <v>100</v>
      </c>
      <c r="K765">
        <v>0</v>
      </c>
      <c r="L765">
        <v>10</v>
      </c>
      <c r="M765">
        <v>10</v>
      </c>
      <c r="N765">
        <v>100</v>
      </c>
      <c r="O765" t="s">
        <v>3401</v>
      </c>
      <c r="P765" t="s">
        <v>3402</v>
      </c>
      <c r="Q765" s="5" t="str">
        <f>HYPERLINK(Table6[[#This Row],[url]])</f>
        <v>https://s3.amazonaws.com/FrackFinder/Tadpole/Susquehanna/2008/2008_X-075.5636_Y0041.8963.png</v>
      </c>
      <c r="S765">
        <f>IF(LEFT(Table6[[#This Row],[answer1]])=Table6[[#This Row],[MY ANSWER]],0,1)</f>
        <v>1</v>
      </c>
    </row>
    <row r="766" spans="1:19" x14ac:dyDescent="0.25">
      <c r="A766">
        <v>279892</v>
      </c>
      <c r="B766" t="s">
        <v>3386</v>
      </c>
      <c r="C766">
        <v>2008</v>
      </c>
      <c r="D766" t="s">
        <v>170</v>
      </c>
      <c r="E766" t="s">
        <v>3390</v>
      </c>
      <c r="F766" t="s">
        <v>16</v>
      </c>
      <c r="H766">
        <v>10</v>
      </c>
      <c r="I766">
        <v>0</v>
      </c>
      <c r="J766">
        <v>100</v>
      </c>
      <c r="K766">
        <v>0</v>
      </c>
      <c r="L766">
        <v>10</v>
      </c>
      <c r="M766">
        <v>10</v>
      </c>
      <c r="N766">
        <v>100</v>
      </c>
      <c r="O766" t="s">
        <v>3391</v>
      </c>
      <c r="P766" t="s">
        <v>3392</v>
      </c>
      <c r="Q766" s="5" t="str">
        <f>HYPERLINK(Table6[[#This Row],[url]])</f>
        <v>https://s3.amazonaws.com/FrackFinder/Tadpole/Susquehanna/2008/2008_X-075.5638_Y0041.8119.png</v>
      </c>
      <c r="S766">
        <f>IF(LEFT(Table6[[#This Row],[answer1]])=Table6[[#This Row],[MY ANSWER]],0,1)</f>
        <v>1</v>
      </c>
    </row>
    <row r="767" spans="1:19" x14ac:dyDescent="0.25">
      <c r="A767">
        <v>279886</v>
      </c>
      <c r="B767" t="s">
        <v>3366</v>
      </c>
      <c r="C767">
        <v>2008</v>
      </c>
      <c r="D767" t="s">
        <v>170</v>
      </c>
      <c r="E767" t="s">
        <v>3370</v>
      </c>
      <c r="F767" t="s">
        <v>16</v>
      </c>
      <c r="H767">
        <v>10</v>
      </c>
      <c r="I767">
        <v>0</v>
      </c>
      <c r="J767">
        <v>100</v>
      </c>
      <c r="K767">
        <v>0</v>
      </c>
      <c r="L767">
        <v>10</v>
      </c>
      <c r="M767">
        <v>10</v>
      </c>
      <c r="N767">
        <v>100</v>
      </c>
      <c r="O767" t="s">
        <v>3371</v>
      </c>
      <c r="P767" t="s">
        <v>3372</v>
      </c>
      <c r="Q767" s="5" t="str">
        <f>HYPERLINK(Table6[[#This Row],[url]])</f>
        <v>https://s3.amazonaws.com/FrackFinder/Tadpole/Susquehanna/2008/2008_X-075.5762_Y0041.8703.png</v>
      </c>
      <c r="S767">
        <f>IF(LEFT(Table6[[#This Row],[answer1]])=Table6[[#This Row],[MY ANSWER]],0,1)</f>
        <v>1</v>
      </c>
    </row>
    <row r="768" spans="1:19" x14ac:dyDescent="0.25">
      <c r="A768">
        <v>279883</v>
      </c>
      <c r="B768" t="s">
        <v>3356</v>
      </c>
      <c r="C768">
        <v>2008</v>
      </c>
      <c r="D768" t="s">
        <v>170</v>
      </c>
      <c r="E768" t="s">
        <v>3360</v>
      </c>
      <c r="F768" t="s">
        <v>16</v>
      </c>
      <c r="H768">
        <v>10</v>
      </c>
      <c r="I768">
        <v>0</v>
      </c>
      <c r="J768">
        <v>100</v>
      </c>
      <c r="K768">
        <v>0</v>
      </c>
      <c r="L768">
        <v>10</v>
      </c>
      <c r="M768">
        <v>10</v>
      </c>
      <c r="N768">
        <v>100</v>
      </c>
      <c r="O768" t="s">
        <v>3361</v>
      </c>
      <c r="P768" t="s">
        <v>3362</v>
      </c>
      <c r="Q768" s="5" t="str">
        <f>HYPERLINK(Table6[[#This Row],[url]])</f>
        <v>https://s3.amazonaws.com/FrackFinder/Tadpole/Susquehanna/2008/2008_X-075.5777_Y0041.7989.png</v>
      </c>
      <c r="S768">
        <f>IF(LEFT(Table6[[#This Row],[answer1]])=Table6[[#This Row],[MY ANSWER]],0,1)</f>
        <v>1</v>
      </c>
    </row>
    <row r="769" spans="1:19" x14ac:dyDescent="0.25">
      <c r="A769">
        <v>279880</v>
      </c>
      <c r="B769" t="s">
        <v>3346</v>
      </c>
      <c r="C769">
        <v>2008</v>
      </c>
      <c r="D769" t="s">
        <v>170</v>
      </c>
      <c r="E769" t="s">
        <v>3350</v>
      </c>
      <c r="F769" t="s">
        <v>16</v>
      </c>
      <c r="H769">
        <v>10</v>
      </c>
      <c r="I769">
        <v>0</v>
      </c>
      <c r="J769">
        <v>100</v>
      </c>
      <c r="K769">
        <v>0</v>
      </c>
      <c r="L769">
        <v>10</v>
      </c>
      <c r="M769">
        <v>10</v>
      </c>
      <c r="N769">
        <v>100</v>
      </c>
      <c r="O769" t="s">
        <v>3351</v>
      </c>
      <c r="P769" t="s">
        <v>3352</v>
      </c>
      <c r="Q769" s="5" t="str">
        <f>HYPERLINK(Table6[[#This Row],[url]])</f>
        <v>https://s3.amazonaws.com/FrackFinder/Tadpole/Susquehanna/2008/2008_X-075.5907_Y0041.7131.png</v>
      </c>
      <c r="S769">
        <f>IF(LEFT(Table6[[#This Row],[answer1]])=Table6[[#This Row],[MY ANSWER]],0,1)</f>
        <v>1</v>
      </c>
    </row>
    <row r="770" spans="1:19" x14ac:dyDescent="0.25">
      <c r="A770">
        <v>279877</v>
      </c>
      <c r="B770" t="s">
        <v>3336</v>
      </c>
      <c r="C770">
        <v>2008</v>
      </c>
      <c r="D770" t="s">
        <v>170</v>
      </c>
      <c r="E770" t="s">
        <v>3340</v>
      </c>
      <c r="F770" t="s">
        <v>16</v>
      </c>
      <c r="H770">
        <v>10</v>
      </c>
      <c r="I770">
        <v>0</v>
      </c>
      <c r="J770">
        <v>100</v>
      </c>
      <c r="K770">
        <v>0</v>
      </c>
      <c r="L770">
        <v>10</v>
      </c>
      <c r="M770">
        <v>10</v>
      </c>
      <c r="N770">
        <v>100</v>
      </c>
      <c r="O770" t="s">
        <v>3341</v>
      </c>
      <c r="P770" t="s">
        <v>3342</v>
      </c>
      <c r="Q770" s="5" t="str">
        <f>HYPERLINK(Table6[[#This Row],[url]])</f>
        <v>https://s3.amazonaws.com/FrackFinder/Tadpole/Susquehanna/2008/2008_X-075.5917_Y0041.8784.png</v>
      </c>
      <c r="S770">
        <f>IF(LEFT(Table6[[#This Row],[answer1]])=Table6[[#This Row],[MY ANSWER]],0,1)</f>
        <v>1</v>
      </c>
    </row>
    <row r="771" spans="1:19" x14ac:dyDescent="0.25">
      <c r="A771">
        <v>279874</v>
      </c>
      <c r="B771" t="s">
        <v>3326</v>
      </c>
      <c r="C771">
        <v>2008</v>
      </c>
      <c r="D771" t="s">
        <v>170</v>
      </c>
      <c r="E771" t="s">
        <v>3330</v>
      </c>
      <c r="F771" t="s">
        <v>16</v>
      </c>
      <c r="H771">
        <v>10</v>
      </c>
      <c r="I771">
        <v>0</v>
      </c>
      <c r="J771">
        <v>100</v>
      </c>
      <c r="K771">
        <v>0</v>
      </c>
      <c r="L771">
        <v>10</v>
      </c>
      <c r="M771">
        <v>10</v>
      </c>
      <c r="N771">
        <v>100</v>
      </c>
      <c r="O771" t="s">
        <v>3331</v>
      </c>
      <c r="P771" t="s">
        <v>3332</v>
      </c>
      <c r="Q771" s="5" t="str">
        <f>HYPERLINK(Table6[[#This Row],[url]])</f>
        <v>https://s3.amazonaws.com/FrackFinder/Tadpole/Susquehanna/2008/2008_X-075.5964_Y0041.8538.png</v>
      </c>
      <c r="S771">
        <f>IF(LEFT(Table6[[#This Row],[answer1]])=Table6[[#This Row],[MY ANSWER]],0,1)</f>
        <v>1</v>
      </c>
    </row>
    <row r="772" spans="1:19" x14ac:dyDescent="0.25">
      <c r="A772">
        <v>279871</v>
      </c>
      <c r="B772" t="s">
        <v>3316</v>
      </c>
      <c r="C772">
        <v>2008</v>
      </c>
      <c r="D772" t="s">
        <v>170</v>
      </c>
      <c r="E772" t="s">
        <v>3320</v>
      </c>
      <c r="F772" t="s">
        <v>16</v>
      </c>
      <c r="H772">
        <v>10</v>
      </c>
      <c r="I772">
        <v>0</v>
      </c>
      <c r="J772">
        <v>100</v>
      </c>
      <c r="K772">
        <v>0</v>
      </c>
      <c r="L772">
        <v>10</v>
      </c>
      <c r="M772">
        <v>10</v>
      </c>
      <c r="N772">
        <v>100</v>
      </c>
      <c r="O772" t="s">
        <v>3321</v>
      </c>
      <c r="P772" t="s">
        <v>3322</v>
      </c>
      <c r="Q772" s="5" t="str">
        <f>HYPERLINK(Table6[[#This Row],[url]])</f>
        <v>https://s3.amazonaws.com/FrackFinder/Tadpole/Susquehanna/2008/2008_X-075.5999_Y0041.7518.png</v>
      </c>
      <c r="S772">
        <f>IF(LEFT(Table6[[#This Row],[answer1]])=Table6[[#This Row],[MY ANSWER]],0,1)</f>
        <v>1</v>
      </c>
    </row>
    <row r="773" spans="1:19" x14ac:dyDescent="0.25">
      <c r="A773">
        <v>279868</v>
      </c>
      <c r="B773" t="s">
        <v>3306</v>
      </c>
      <c r="C773">
        <v>2008</v>
      </c>
      <c r="D773" t="s">
        <v>170</v>
      </c>
      <c r="E773" t="s">
        <v>3310</v>
      </c>
      <c r="F773" t="s">
        <v>16</v>
      </c>
      <c r="H773">
        <v>10</v>
      </c>
      <c r="I773">
        <v>0</v>
      </c>
      <c r="J773">
        <v>100</v>
      </c>
      <c r="K773">
        <v>0</v>
      </c>
      <c r="L773">
        <v>10</v>
      </c>
      <c r="M773">
        <v>10</v>
      </c>
      <c r="N773">
        <v>100</v>
      </c>
      <c r="O773" t="s">
        <v>3311</v>
      </c>
      <c r="P773" t="s">
        <v>3312</v>
      </c>
      <c r="Q773" s="5" t="str">
        <f>HYPERLINK(Table6[[#This Row],[url]])</f>
        <v>https://s3.amazonaws.com/FrackFinder/Tadpole/Susquehanna/2008/2008_X-075.6000_Y0041.7852.png</v>
      </c>
      <c r="S773">
        <f>IF(LEFT(Table6[[#This Row],[answer1]])=Table6[[#This Row],[MY ANSWER]],0,1)</f>
        <v>1</v>
      </c>
    </row>
    <row r="774" spans="1:19" x14ac:dyDescent="0.25">
      <c r="A774">
        <v>279862</v>
      </c>
      <c r="B774" t="s">
        <v>3286</v>
      </c>
      <c r="C774">
        <v>2008</v>
      </c>
      <c r="D774" t="s">
        <v>170</v>
      </c>
      <c r="E774" t="s">
        <v>3290</v>
      </c>
      <c r="F774" t="s">
        <v>16</v>
      </c>
      <c r="H774">
        <v>10</v>
      </c>
      <c r="I774">
        <v>0</v>
      </c>
      <c r="J774">
        <v>100</v>
      </c>
      <c r="K774">
        <v>0</v>
      </c>
      <c r="L774">
        <v>10</v>
      </c>
      <c r="M774">
        <v>10</v>
      </c>
      <c r="N774">
        <v>100</v>
      </c>
      <c r="O774" t="s">
        <v>3291</v>
      </c>
      <c r="P774" t="s">
        <v>3292</v>
      </c>
      <c r="Q774" s="5" t="str">
        <f>HYPERLINK(Table6[[#This Row],[url]])</f>
        <v>https://s3.amazonaws.com/FrackFinder/Tadpole/Susquehanna/2008/2008_X-075.6074_Y0041.8534.png</v>
      </c>
      <c r="S774">
        <f>IF(LEFT(Table6[[#This Row],[answer1]])=Table6[[#This Row],[MY ANSWER]],0,1)</f>
        <v>1</v>
      </c>
    </row>
    <row r="775" spans="1:19" x14ac:dyDescent="0.25">
      <c r="A775">
        <v>279850</v>
      </c>
      <c r="B775" t="s">
        <v>3246</v>
      </c>
      <c r="C775">
        <v>2008</v>
      </c>
      <c r="D775" t="s">
        <v>170</v>
      </c>
      <c r="E775" t="s">
        <v>3250</v>
      </c>
      <c r="F775" t="s">
        <v>16</v>
      </c>
      <c r="H775">
        <v>10</v>
      </c>
      <c r="I775">
        <v>0</v>
      </c>
      <c r="J775">
        <v>100</v>
      </c>
      <c r="K775">
        <v>0</v>
      </c>
      <c r="L775">
        <v>10</v>
      </c>
      <c r="M775">
        <v>10</v>
      </c>
      <c r="N775">
        <v>100</v>
      </c>
      <c r="O775" t="s">
        <v>3251</v>
      </c>
      <c r="P775" t="s">
        <v>3252</v>
      </c>
      <c r="Q775" s="5" t="str">
        <f>HYPERLINK(Table6[[#This Row],[url]])</f>
        <v>https://s3.amazonaws.com/FrackFinder/Tadpole/Susquehanna/2008/2008_X-075.6167_Y0041.7123.png</v>
      </c>
      <c r="S775">
        <f>IF(LEFT(Table6[[#This Row],[answer1]])=Table6[[#This Row],[MY ANSWER]],0,1)</f>
        <v>1</v>
      </c>
    </row>
    <row r="776" spans="1:19" x14ac:dyDescent="0.25">
      <c r="A776">
        <v>279847</v>
      </c>
      <c r="B776" t="s">
        <v>3236</v>
      </c>
      <c r="C776">
        <v>2008</v>
      </c>
      <c r="D776" t="s">
        <v>170</v>
      </c>
      <c r="E776" t="s">
        <v>3240</v>
      </c>
      <c r="F776" t="s">
        <v>16</v>
      </c>
      <c r="H776">
        <v>10</v>
      </c>
      <c r="I776">
        <v>0</v>
      </c>
      <c r="J776">
        <v>100</v>
      </c>
      <c r="K776">
        <v>0</v>
      </c>
      <c r="L776">
        <v>10</v>
      </c>
      <c r="M776">
        <v>10</v>
      </c>
      <c r="N776">
        <v>100</v>
      </c>
      <c r="O776" t="s">
        <v>3241</v>
      </c>
      <c r="P776" t="s">
        <v>3242</v>
      </c>
      <c r="Q776" s="5" t="str">
        <f>HYPERLINK(Table6[[#This Row],[url]])</f>
        <v>https://s3.amazonaws.com/FrackFinder/Tadpole/Susquehanna/2008/2008_X-075.6171_Y0041.8307.png</v>
      </c>
      <c r="S776">
        <f>IF(LEFT(Table6[[#This Row],[answer1]])=Table6[[#This Row],[MY ANSWER]],0,1)</f>
        <v>1</v>
      </c>
    </row>
    <row r="777" spans="1:19" x14ac:dyDescent="0.25">
      <c r="A777">
        <v>279844</v>
      </c>
      <c r="B777" t="s">
        <v>3226</v>
      </c>
      <c r="C777">
        <v>2008</v>
      </c>
      <c r="D777" t="s">
        <v>170</v>
      </c>
      <c r="E777" t="s">
        <v>3230</v>
      </c>
      <c r="F777" t="s">
        <v>16</v>
      </c>
      <c r="H777">
        <v>10</v>
      </c>
      <c r="I777">
        <v>0</v>
      </c>
      <c r="J777">
        <v>100</v>
      </c>
      <c r="K777">
        <v>0</v>
      </c>
      <c r="L777">
        <v>10</v>
      </c>
      <c r="M777">
        <v>10</v>
      </c>
      <c r="N777">
        <v>100</v>
      </c>
      <c r="O777" t="s">
        <v>3231</v>
      </c>
      <c r="P777" t="s">
        <v>3232</v>
      </c>
      <c r="Q777" s="5" t="str">
        <f>HYPERLINK(Table6[[#This Row],[url]])</f>
        <v>https://s3.amazonaws.com/FrackFinder/Tadpole/Susquehanna/2008/2008_X-075.6239_Y0041.7442.png</v>
      </c>
      <c r="S777">
        <f>IF(LEFT(Table6[[#This Row],[answer1]])=Table6[[#This Row],[MY ANSWER]],0,1)</f>
        <v>1</v>
      </c>
    </row>
    <row r="778" spans="1:19" x14ac:dyDescent="0.25">
      <c r="A778">
        <v>279841</v>
      </c>
      <c r="B778" t="s">
        <v>3216</v>
      </c>
      <c r="C778">
        <v>2008</v>
      </c>
      <c r="D778" t="s">
        <v>170</v>
      </c>
      <c r="E778" t="s">
        <v>3220</v>
      </c>
      <c r="F778" t="s">
        <v>16</v>
      </c>
      <c r="H778">
        <v>10</v>
      </c>
      <c r="I778">
        <v>0</v>
      </c>
      <c r="J778">
        <v>100</v>
      </c>
      <c r="K778">
        <v>0</v>
      </c>
      <c r="L778">
        <v>10</v>
      </c>
      <c r="M778">
        <v>10</v>
      </c>
      <c r="N778">
        <v>100</v>
      </c>
      <c r="O778" t="s">
        <v>3221</v>
      </c>
      <c r="P778" t="s">
        <v>3222</v>
      </c>
      <c r="Q778" s="5" t="str">
        <f>HYPERLINK(Table6[[#This Row],[url]])</f>
        <v>https://s3.amazonaws.com/FrackFinder/Tadpole/Susquehanna/2008/2008_X-075.6244_Y0041.9026.png</v>
      </c>
      <c r="S778">
        <f>IF(LEFT(Table6[[#This Row],[answer1]])=Table6[[#This Row],[MY ANSWER]],0,1)</f>
        <v>1</v>
      </c>
    </row>
    <row r="779" spans="1:19" x14ac:dyDescent="0.25">
      <c r="A779">
        <v>279838</v>
      </c>
      <c r="B779" t="s">
        <v>3206</v>
      </c>
      <c r="C779">
        <v>2008</v>
      </c>
      <c r="D779" t="s">
        <v>170</v>
      </c>
      <c r="E779" t="s">
        <v>3210</v>
      </c>
      <c r="F779" t="s">
        <v>16</v>
      </c>
      <c r="H779">
        <v>10</v>
      </c>
      <c r="I779">
        <v>0</v>
      </c>
      <c r="J779">
        <v>100</v>
      </c>
      <c r="K779">
        <v>0</v>
      </c>
      <c r="L779">
        <v>10</v>
      </c>
      <c r="M779">
        <v>10</v>
      </c>
      <c r="N779">
        <v>100</v>
      </c>
      <c r="O779" t="s">
        <v>3211</v>
      </c>
      <c r="P779" t="s">
        <v>3212</v>
      </c>
      <c r="Q779" s="5" t="str">
        <f>HYPERLINK(Table6[[#This Row],[url]])</f>
        <v>https://s3.amazonaws.com/FrackFinder/Tadpole/Susquehanna/2008/2008_X-075.6271_Y0041.8781.png</v>
      </c>
      <c r="S779">
        <f>IF(LEFT(Table6[[#This Row],[answer1]])=Table6[[#This Row],[MY ANSWER]],0,1)</f>
        <v>1</v>
      </c>
    </row>
    <row r="780" spans="1:19" x14ac:dyDescent="0.25">
      <c r="A780">
        <v>279835</v>
      </c>
      <c r="B780" t="s">
        <v>3196</v>
      </c>
      <c r="C780">
        <v>2008</v>
      </c>
      <c r="D780" t="s">
        <v>170</v>
      </c>
      <c r="E780" t="s">
        <v>3200</v>
      </c>
      <c r="F780" t="s">
        <v>16</v>
      </c>
      <c r="H780">
        <v>10</v>
      </c>
      <c r="I780">
        <v>0</v>
      </c>
      <c r="J780">
        <v>100</v>
      </c>
      <c r="K780">
        <v>0</v>
      </c>
      <c r="L780">
        <v>10</v>
      </c>
      <c r="M780">
        <v>10</v>
      </c>
      <c r="N780">
        <v>100</v>
      </c>
      <c r="O780" t="s">
        <v>3201</v>
      </c>
      <c r="P780" t="s">
        <v>3202</v>
      </c>
      <c r="Q780" s="5" t="str">
        <f>HYPERLINK(Table6[[#This Row],[url]])</f>
        <v>https://s3.amazonaws.com/FrackFinder/Tadpole/Susquehanna/2008/2008_X-075.6311_Y0041.8681.png</v>
      </c>
      <c r="S780">
        <f>IF(LEFT(Table6[[#This Row],[answer1]])=Table6[[#This Row],[MY ANSWER]],0,1)</f>
        <v>1</v>
      </c>
    </row>
    <row r="781" spans="1:19" x14ac:dyDescent="0.25">
      <c r="A781">
        <v>279832</v>
      </c>
      <c r="B781" t="s">
        <v>3186</v>
      </c>
      <c r="C781">
        <v>2008</v>
      </c>
      <c r="D781" t="s">
        <v>170</v>
      </c>
      <c r="E781" t="s">
        <v>3190</v>
      </c>
      <c r="F781" t="s">
        <v>16</v>
      </c>
      <c r="H781">
        <v>10</v>
      </c>
      <c r="I781">
        <v>0</v>
      </c>
      <c r="J781">
        <v>100</v>
      </c>
      <c r="K781">
        <v>0</v>
      </c>
      <c r="L781">
        <v>10</v>
      </c>
      <c r="M781">
        <v>10</v>
      </c>
      <c r="N781">
        <v>100</v>
      </c>
      <c r="O781" t="s">
        <v>3191</v>
      </c>
      <c r="P781" t="s">
        <v>3192</v>
      </c>
      <c r="Q781" s="5" t="str">
        <f>HYPERLINK(Table6[[#This Row],[url]])</f>
        <v>https://s3.amazonaws.com/FrackFinder/Tadpole/Susquehanna/2008/2008_X-075.6354_Y0041.7187.png</v>
      </c>
      <c r="S781">
        <f>IF(LEFT(Table6[[#This Row],[answer1]])=Table6[[#This Row],[MY ANSWER]],0,1)</f>
        <v>1</v>
      </c>
    </row>
    <row r="782" spans="1:19" x14ac:dyDescent="0.25">
      <c r="A782">
        <v>279829</v>
      </c>
      <c r="B782" t="s">
        <v>3176</v>
      </c>
      <c r="C782">
        <v>2008</v>
      </c>
      <c r="D782" t="s">
        <v>170</v>
      </c>
      <c r="E782" t="s">
        <v>3180</v>
      </c>
      <c r="F782" t="s">
        <v>16</v>
      </c>
      <c r="H782">
        <v>10</v>
      </c>
      <c r="I782">
        <v>0</v>
      </c>
      <c r="J782">
        <v>100</v>
      </c>
      <c r="K782">
        <v>0</v>
      </c>
      <c r="L782">
        <v>10</v>
      </c>
      <c r="M782">
        <v>10</v>
      </c>
      <c r="N782">
        <v>100</v>
      </c>
      <c r="O782" t="s">
        <v>3181</v>
      </c>
      <c r="P782" t="s">
        <v>3182</v>
      </c>
      <c r="Q782" s="5" t="str">
        <f>HYPERLINK(Table6[[#This Row],[url]])</f>
        <v>https://s3.amazonaws.com/FrackFinder/Tadpole/Susquehanna/2008/2008_X-075.6364_Y0041.8647.png</v>
      </c>
      <c r="S782">
        <f>IF(LEFT(Table6[[#This Row],[answer1]])=Table6[[#This Row],[MY ANSWER]],0,1)</f>
        <v>1</v>
      </c>
    </row>
    <row r="783" spans="1:19" x14ac:dyDescent="0.25">
      <c r="A783">
        <v>279826</v>
      </c>
      <c r="B783" t="s">
        <v>3166</v>
      </c>
      <c r="C783">
        <v>2008</v>
      </c>
      <c r="D783" t="s">
        <v>170</v>
      </c>
      <c r="E783" t="s">
        <v>3170</v>
      </c>
      <c r="F783" t="s">
        <v>16</v>
      </c>
      <c r="H783">
        <v>10</v>
      </c>
      <c r="I783">
        <v>0</v>
      </c>
      <c r="J783">
        <v>100</v>
      </c>
      <c r="K783">
        <v>0</v>
      </c>
      <c r="L783">
        <v>10</v>
      </c>
      <c r="M783">
        <v>10</v>
      </c>
      <c r="N783">
        <v>100</v>
      </c>
      <c r="O783" t="s">
        <v>3171</v>
      </c>
      <c r="P783" t="s">
        <v>3172</v>
      </c>
      <c r="Q783" s="5" t="str">
        <f>HYPERLINK(Table6[[#This Row],[url]])</f>
        <v>https://s3.amazonaws.com/FrackFinder/Tadpole/Susquehanna/2008/2008_X-075.6383_Y0041.7693.png</v>
      </c>
      <c r="S783">
        <f>IF(LEFT(Table6[[#This Row],[answer1]])=Table6[[#This Row],[MY ANSWER]],0,1)</f>
        <v>1</v>
      </c>
    </row>
    <row r="784" spans="1:19" x14ac:dyDescent="0.25">
      <c r="A784">
        <v>279820</v>
      </c>
      <c r="B784" t="s">
        <v>3146</v>
      </c>
      <c r="C784">
        <v>2008</v>
      </c>
      <c r="D784" t="s">
        <v>170</v>
      </c>
      <c r="E784" t="s">
        <v>3150</v>
      </c>
      <c r="F784" t="s">
        <v>16</v>
      </c>
      <c r="H784">
        <v>10</v>
      </c>
      <c r="I784">
        <v>0</v>
      </c>
      <c r="J784">
        <v>100</v>
      </c>
      <c r="K784">
        <v>0</v>
      </c>
      <c r="L784">
        <v>10</v>
      </c>
      <c r="M784">
        <v>10</v>
      </c>
      <c r="N784">
        <v>100</v>
      </c>
      <c r="O784" t="s">
        <v>3151</v>
      </c>
      <c r="P784" t="s">
        <v>3152</v>
      </c>
      <c r="Q784" s="5" t="str">
        <f>HYPERLINK(Table6[[#This Row],[url]])</f>
        <v>https://s3.amazonaws.com/FrackFinder/Tadpole/Susquehanna/2008/2008_X-075.6441_Y0041.8478.png</v>
      </c>
      <c r="S784">
        <f>IF(LEFT(Table6[[#This Row],[answer1]])=Table6[[#This Row],[MY ANSWER]],0,1)</f>
        <v>1</v>
      </c>
    </row>
    <row r="785" spans="1:19" x14ac:dyDescent="0.25">
      <c r="A785">
        <v>279817</v>
      </c>
      <c r="B785" t="s">
        <v>3136</v>
      </c>
      <c r="C785">
        <v>2008</v>
      </c>
      <c r="D785" t="s">
        <v>170</v>
      </c>
      <c r="E785" t="s">
        <v>3140</v>
      </c>
      <c r="F785" t="s">
        <v>16</v>
      </c>
      <c r="H785">
        <v>10</v>
      </c>
      <c r="I785">
        <v>0</v>
      </c>
      <c r="J785">
        <v>100</v>
      </c>
      <c r="K785">
        <v>0</v>
      </c>
      <c r="L785">
        <v>10</v>
      </c>
      <c r="M785">
        <v>10</v>
      </c>
      <c r="N785">
        <v>100</v>
      </c>
      <c r="O785" t="s">
        <v>3141</v>
      </c>
      <c r="P785" t="s">
        <v>3142</v>
      </c>
      <c r="Q785" s="5" t="str">
        <f>HYPERLINK(Table6[[#This Row],[url]])</f>
        <v>https://s3.amazonaws.com/FrackFinder/Tadpole/Susquehanna/2008/2008_X-075.6476_Y0041.6841.png</v>
      </c>
      <c r="S785">
        <f>IF(LEFT(Table6[[#This Row],[answer1]])=Table6[[#This Row],[MY ANSWER]],0,1)</f>
        <v>1</v>
      </c>
    </row>
    <row r="786" spans="1:19" x14ac:dyDescent="0.25">
      <c r="A786">
        <v>279811</v>
      </c>
      <c r="B786" t="s">
        <v>3116</v>
      </c>
      <c r="C786">
        <v>2008</v>
      </c>
      <c r="D786" t="s">
        <v>170</v>
      </c>
      <c r="E786" t="s">
        <v>3120</v>
      </c>
      <c r="F786" t="s">
        <v>16</v>
      </c>
      <c r="H786">
        <v>10</v>
      </c>
      <c r="I786">
        <v>0</v>
      </c>
      <c r="J786">
        <v>100</v>
      </c>
      <c r="K786">
        <v>0</v>
      </c>
      <c r="L786">
        <v>10</v>
      </c>
      <c r="M786">
        <v>10</v>
      </c>
      <c r="N786">
        <v>100</v>
      </c>
      <c r="O786" t="s">
        <v>3121</v>
      </c>
      <c r="P786" t="s">
        <v>3122</v>
      </c>
      <c r="Q786" s="5" t="str">
        <f>HYPERLINK(Table6[[#This Row],[url]])</f>
        <v>https://s3.amazonaws.com/FrackFinder/Tadpole/Susquehanna/2008/2008_X-075.6543_Y0041.7101.png</v>
      </c>
      <c r="S786">
        <f>IF(LEFT(Table6[[#This Row],[answer1]])=Table6[[#This Row],[MY ANSWER]],0,1)</f>
        <v>1</v>
      </c>
    </row>
    <row r="787" spans="1:19" x14ac:dyDescent="0.25">
      <c r="A787">
        <v>279805</v>
      </c>
      <c r="B787" t="s">
        <v>3096</v>
      </c>
      <c r="C787">
        <v>2008</v>
      </c>
      <c r="D787" t="s">
        <v>170</v>
      </c>
      <c r="E787" t="s">
        <v>3100</v>
      </c>
      <c r="F787" t="s">
        <v>16187</v>
      </c>
      <c r="H787">
        <v>10</v>
      </c>
      <c r="I787">
        <v>0</v>
      </c>
      <c r="J787">
        <v>100</v>
      </c>
      <c r="K787">
        <v>0</v>
      </c>
      <c r="L787">
        <v>10</v>
      </c>
      <c r="M787">
        <v>10</v>
      </c>
      <c r="N787">
        <v>100</v>
      </c>
      <c r="O787" t="s">
        <v>3101</v>
      </c>
      <c r="P787" t="s">
        <v>3102</v>
      </c>
      <c r="Q787" s="5" t="str">
        <f>HYPERLINK(Table6[[#This Row],[url]])</f>
        <v>https://s3.amazonaws.com/FrackFinder/Tadpole/Susquehanna/2008/2008_X-075.6558_Y0041.7189.png</v>
      </c>
      <c r="S787">
        <f>IF(LEFT(Table6[[#This Row],[answer1]])=Table6[[#This Row],[MY ANSWER]],0,1)</f>
        <v>1</v>
      </c>
    </row>
    <row r="788" spans="1:19" x14ac:dyDescent="0.25">
      <c r="A788">
        <v>279796</v>
      </c>
      <c r="B788" t="s">
        <v>3066</v>
      </c>
      <c r="C788">
        <v>2008</v>
      </c>
      <c r="D788" t="s">
        <v>170</v>
      </c>
      <c r="E788" t="s">
        <v>3070</v>
      </c>
      <c r="F788" t="s">
        <v>16</v>
      </c>
      <c r="H788">
        <v>10</v>
      </c>
      <c r="I788">
        <v>0</v>
      </c>
      <c r="J788">
        <v>100</v>
      </c>
      <c r="K788">
        <v>0</v>
      </c>
      <c r="L788">
        <v>10</v>
      </c>
      <c r="M788">
        <v>10</v>
      </c>
      <c r="N788">
        <v>100</v>
      </c>
      <c r="O788" t="s">
        <v>3071</v>
      </c>
      <c r="P788" t="s">
        <v>3072</v>
      </c>
      <c r="Q788" s="5" t="str">
        <f>HYPERLINK(Table6[[#This Row],[url]])</f>
        <v>https://s3.amazonaws.com/FrackFinder/Tadpole/Susquehanna/2008/2008_X-075.6608_Y0041.6823.png</v>
      </c>
      <c r="S788">
        <f>IF(LEFT(Table6[[#This Row],[answer1]])=Table6[[#This Row],[MY ANSWER]],0,1)</f>
        <v>1</v>
      </c>
    </row>
    <row r="789" spans="1:19" x14ac:dyDescent="0.25">
      <c r="A789">
        <v>279790</v>
      </c>
      <c r="B789" t="s">
        <v>3046</v>
      </c>
      <c r="C789">
        <v>2008</v>
      </c>
      <c r="D789" t="s">
        <v>170</v>
      </c>
      <c r="E789" t="s">
        <v>3050</v>
      </c>
      <c r="F789" t="s">
        <v>16</v>
      </c>
      <c r="H789">
        <v>10</v>
      </c>
      <c r="I789">
        <v>0</v>
      </c>
      <c r="J789">
        <v>100</v>
      </c>
      <c r="K789">
        <v>0</v>
      </c>
      <c r="L789">
        <v>10</v>
      </c>
      <c r="M789">
        <v>10</v>
      </c>
      <c r="N789">
        <v>100</v>
      </c>
      <c r="O789" t="s">
        <v>3051</v>
      </c>
      <c r="P789" t="s">
        <v>3052</v>
      </c>
      <c r="Q789" s="5" t="str">
        <f>HYPERLINK(Table6[[#This Row],[url]])</f>
        <v>https://s3.amazonaws.com/FrackFinder/Tadpole/Susquehanna/2008/2008_X-075.6618_Y0041.7491.png</v>
      </c>
      <c r="S789">
        <f>IF(LEFT(Table6[[#This Row],[answer1]])=Table6[[#This Row],[MY ANSWER]],0,1)</f>
        <v>1</v>
      </c>
    </row>
    <row r="790" spans="1:19" x14ac:dyDescent="0.25">
      <c r="A790">
        <v>279785</v>
      </c>
      <c r="B790" t="s">
        <v>3026</v>
      </c>
      <c r="C790">
        <v>2008</v>
      </c>
      <c r="D790" t="s">
        <v>170</v>
      </c>
      <c r="E790" t="s">
        <v>3034</v>
      </c>
      <c r="F790" t="s">
        <v>16</v>
      </c>
      <c r="H790">
        <v>10</v>
      </c>
      <c r="I790">
        <v>0</v>
      </c>
      <c r="J790">
        <v>100</v>
      </c>
      <c r="K790">
        <v>0</v>
      </c>
      <c r="L790">
        <v>10</v>
      </c>
      <c r="M790">
        <v>10</v>
      </c>
      <c r="N790">
        <v>100</v>
      </c>
      <c r="O790" t="s">
        <v>3035</v>
      </c>
      <c r="P790" t="s">
        <v>3036</v>
      </c>
      <c r="Q790" s="5" t="str">
        <f>HYPERLINK(Table6[[#This Row],[url]])</f>
        <v>https://s3.amazonaws.com/FrackFinder/Tadpole/Susquehanna/2008/2008_X-075.6626_Y0041.9078.png</v>
      </c>
      <c r="S790">
        <f>IF(LEFT(Table6[[#This Row],[answer1]])=Table6[[#This Row],[MY ANSWER]],0,1)</f>
        <v>1</v>
      </c>
    </row>
    <row r="791" spans="1:19" x14ac:dyDescent="0.25">
      <c r="A791">
        <v>279775</v>
      </c>
      <c r="B791" t="s">
        <v>2996</v>
      </c>
      <c r="C791">
        <v>2008</v>
      </c>
      <c r="D791" t="s">
        <v>170</v>
      </c>
      <c r="E791" t="s">
        <v>3000</v>
      </c>
      <c r="F791" t="s">
        <v>16</v>
      </c>
      <c r="H791">
        <v>10</v>
      </c>
      <c r="I791">
        <v>0</v>
      </c>
      <c r="J791">
        <v>100</v>
      </c>
      <c r="K791">
        <v>0</v>
      </c>
      <c r="L791">
        <v>10</v>
      </c>
      <c r="M791">
        <v>10</v>
      </c>
      <c r="N791">
        <v>100</v>
      </c>
      <c r="O791" t="s">
        <v>3001</v>
      </c>
      <c r="P791" t="s">
        <v>3002</v>
      </c>
      <c r="Q791" s="5" t="str">
        <f>HYPERLINK(Table6[[#This Row],[url]])</f>
        <v>https://s3.amazonaws.com/FrackFinder/Tadpole/Susquehanna/2008/2008_X-075.6676_Y0041.6804.png</v>
      </c>
      <c r="S791">
        <f>IF(LEFT(Table6[[#This Row],[answer1]])=Table6[[#This Row],[MY ANSWER]],0,1)</f>
        <v>1</v>
      </c>
    </row>
    <row r="792" spans="1:19" x14ac:dyDescent="0.25">
      <c r="A792">
        <v>279772</v>
      </c>
      <c r="B792" t="s">
        <v>2986</v>
      </c>
      <c r="C792">
        <v>2008</v>
      </c>
      <c r="D792" t="s">
        <v>170</v>
      </c>
      <c r="E792" t="s">
        <v>2990</v>
      </c>
      <c r="F792" t="s">
        <v>16</v>
      </c>
      <c r="H792">
        <v>10</v>
      </c>
      <c r="I792">
        <v>0</v>
      </c>
      <c r="J792">
        <v>100</v>
      </c>
      <c r="K792">
        <v>0</v>
      </c>
      <c r="L792">
        <v>10</v>
      </c>
      <c r="M792">
        <v>10</v>
      </c>
      <c r="N792">
        <v>100</v>
      </c>
      <c r="O792" t="s">
        <v>2991</v>
      </c>
      <c r="P792" t="s">
        <v>2992</v>
      </c>
      <c r="Q792" s="5" t="str">
        <f>HYPERLINK(Table6[[#This Row],[url]])</f>
        <v>https://s3.amazonaws.com/FrackFinder/Tadpole/Susquehanna/2008/2008_X-075.6710_Y0041.9034.png</v>
      </c>
      <c r="S792">
        <f>IF(LEFT(Table6[[#This Row],[answer1]])=Table6[[#This Row],[MY ANSWER]],0,1)</f>
        <v>1</v>
      </c>
    </row>
    <row r="793" spans="1:19" x14ac:dyDescent="0.25">
      <c r="A793">
        <v>279763</v>
      </c>
      <c r="B793" t="s">
        <v>2956</v>
      </c>
      <c r="C793">
        <v>2008</v>
      </c>
      <c r="D793" t="s">
        <v>170</v>
      </c>
      <c r="E793" t="s">
        <v>2960</v>
      </c>
      <c r="F793" t="s">
        <v>16</v>
      </c>
      <c r="H793">
        <v>10</v>
      </c>
      <c r="I793">
        <v>0</v>
      </c>
      <c r="J793">
        <v>100</v>
      </c>
      <c r="K793">
        <v>0</v>
      </c>
      <c r="L793">
        <v>10</v>
      </c>
      <c r="M793">
        <v>10</v>
      </c>
      <c r="N793">
        <v>100</v>
      </c>
      <c r="O793" t="s">
        <v>2961</v>
      </c>
      <c r="P793" t="s">
        <v>2962</v>
      </c>
      <c r="Q793" s="5" t="str">
        <f>HYPERLINK(Table6[[#This Row],[url]])</f>
        <v>https://s3.amazonaws.com/FrackFinder/Tadpole/Susquehanna/2008/2008_X-075.6765_Y0041.8305.png</v>
      </c>
      <c r="S793">
        <f>IF(LEFT(Table6[[#This Row],[answer1]])=Table6[[#This Row],[MY ANSWER]],0,1)</f>
        <v>1</v>
      </c>
    </row>
    <row r="794" spans="1:19" x14ac:dyDescent="0.25">
      <c r="A794">
        <v>279760</v>
      </c>
      <c r="B794" t="s">
        <v>2946</v>
      </c>
      <c r="C794">
        <v>2008</v>
      </c>
      <c r="D794" t="s">
        <v>170</v>
      </c>
      <c r="E794" t="s">
        <v>2950</v>
      </c>
      <c r="F794" t="s">
        <v>16</v>
      </c>
      <c r="H794">
        <v>10</v>
      </c>
      <c r="I794">
        <v>0</v>
      </c>
      <c r="J794">
        <v>100</v>
      </c>
      <c r="K794">
        <v>0</v>
      </c>
      <c r="L794">
        <v>10</v>
      </c>
      <c r="M794">
        <v>10</v>
      </c>
      <c r="N794">
        <v>100</v>
      </c>
      <c r="O794" t="s">
        <v>2951</v>
      </c>
      <c r="P794" t="s">
        <v>2952</v>
      </c>
      <c r="Q794" s="5" t="str">
        <f>HYPERLINK(Table6[[#This Row],[url]])</f>
        <v>https://s3.amazonaws.com/FrackFinder/Tadpole/Susquehanna/2008/2008_X-075.6782_Y0041.8460.png</v>
      </c>
      <c r="S794">
        <f>IF(LEFT(Table6[[#This Row],[answer1]])=Table6[[#This Row],[MY ANSWER]],0,1)</f>
        <v>1</v>
      </c>
    </row>
    <row r="795" spans="1:19" x14ac:dyDescent="0.25">
      <c r="A795">
        <v>279757</v>
      </c>
      <c r="B795" t="s">
        <v>2936</v>
      </c>
      <c r="C795">
        <v>2008</v>
      </c>
      <c r="D795" t="s">
        <v>170</v>
      </c>
      <c r="E795" t="s">
        <v>2940</v>
      </c>
      <c r="F795" t="s">
        <v>16</v>
      </c>
      <c r="H795">
        <v>10</v>
      </c>
      <c r="I795">
        <v>0</v>
      </c>
      <c r="J795">
        <v>100</v>
      </c>
      <c r="K795">
        <v>0</v>
      </c>
      <c r="L795">
        <v>10</v>
      </c>
      <c r="M795">
        <v>10</v>
      </c>
      <c r="N795">
        <v>100</v>
      </c>
      <c r="O795" t="s">
        <v>2941</v>
      </c>
      <c r="P795" t="s">
        <v>2942</v>
      </c>
      <c r="Q795" s="5" t="str">
        <f>HYPERLINK(Table6[[#This Row],[url]])</f>
        <v>https://s3.amazonaws.com/FrackFinder/Tadpole/Susquehanna/2008/2008_X-075.6811_Y0041.6646.png</v>
      </c>
      <c r="S795">
        <f>IF(LEFT(Table6[[#This Row],[answer1]])=Table6[[#This Row],[MY ANSWER]],0,1)</f>
        <v>1</v>
      </c>
    </row>
    <row r="796" spans="1:19" x14ac:dyDescent="0.25">
      <c r="A796">
        <v>279747</v>
      </c>
      <c r="B796" t="s">
        <v>2900</v>
      </c>
      <c r="C796">
        <v>2008</v>
      </c>
      <c r="D796" t="s">
        <v>170</v>
      </c>
      <c r="E796" t="s">
        <v>2907</v>
      </c>
      <c r="F796" t="s">
        <v>16</v>
      </c>
      <c r="H796">
        <v>10</v>
      </c>
      <c r="I796">
        <v>0</v>
      </c>
      <c r="J796">
        <v>100</v>
      </c>
      <c r="K796">
        <v>0</v>
      </c>
      <c r="L796">
        <v>10</v>
      </c>
      <c r="M796">
        <v>10</v>
      </c>
      <c r="N796">
        <v>100</v>
      </c>
      <c r="O796" t="s">
        <v>2908</v>
      </c>
      <c r="P796" t="s">
        <v>2909</v>
      </c>
      <c r="Q796" s="5" t="str">
        <f>HYPERLINK(Table6[[#This Row],[url]])</f>
        <v>https://s3.amazonaws.com/FrackFinder/Tadpole/Susquehanna/2008/2008_X-075.6889_Y0041.8853.png</v>
      </c>
      <c r="S796">
        <f>IF(LEFT(Table6[[#This Row],[answer1]])=Table6[[#This Row],[MY ANSWER]],0,1)</f>
        <v>1</v>
      </c>
    </row>
    <row r="797" spans="1:19" x14ac:dyDescent="0.25">
      <c r="A797">
        <v>279746</v>
      </c>
      <c r="B797" t="s">
        <v>2896</v>
      </c>
      <c r="C797">
        <v>2008</v>
      </c>
      <c r="D797" t="s">
        <v>170</v>
      </c>
      <c r="E797" t="s">
        <v>2904</v>
      </c>
      <c r="F797" t="s">
        <v>16</v>
      </c>
      <c r="H797">
        <v>10</v>
      </c>
      <c r="I797">
        <v>0</v>
      </c>
      <c r="J797">
        <v>100</v>
      </c>
      <c r="K797">
        <v>0</v>
      </c>
      <c r="L797">
        <v>10</v>
      </c>
      <c r="M797">
        <v>10</v>
      </c>
      <c r="N797">
        <v>100</v>
      </c>
      <c r="O797" t="s">
        <v>2905</v>
      </c>
      <c r="P797" t="s">
        <v>2906</v>
      </c>
      <c r="Q797" s="5" t="str">
        <f>HYPERLINK(Table6[[#This Row],[url]])</f>
        <v>https://s3.amazonaws.com/FrackFinder/Tadpole/Susquehanna/2008/2008_X-075.6889_Y0041.8980.png</v>
      </c>
      <c r="S797">
        <f>IF(LEFT(Table6[[#This Row],[answer1]])=Table6[[#This Row],[MY ANSWER]],0,1)</f>
        <v>1</v>
      </c>
    </row>
    <row r="798" spans="1:19" x14ac:dyDescent="0.25">
      <c r="A798">
        <v>279739</v>
      </c>
      <c r="B798" t="s">
        <v>2876</v>
      </c>
      <c r="C798">
        <v>2008</v>
      </c>
      <c r="D798" t="s">
        <v>170</v>
      </c>
      <c r="E798" t="s">
        <v>2880</v>
      </c>
      <c r="F798" t="s">
        <v>16</v>
      </c>
      <c r="H798">
        <v>10</v>
      </c>
      <c r="I798">
        <v>0</v>
      </c>
      <c r="J798">
        <v>100</v>
      </c>
      <c r="K798">
        <v>0</v>
      </c>
      <c r="L798">
        <v>10</v>
      </c>
      <c r="M798">
        <v>10</v>
      </c>
      <c r="N798">
        <v>100</v>
      </c>
      <c r="O798" t="s">
        <v>2881</v>
      </c>
      <c r="P798" t="s">
        <v>2882</v>
      </c>
      <c r="Q798" s="5" t="str">
        <f>HYPERLINK(Table6[[#This Row],[url]])</f>
        <v>https://s3.amazonaws.com/FrackFinder/Tadpole/Susquehanna/2008/2008_X-075.6898_Y0041.7500.png</v>
      </c>
      <c r="S798">
        <f>IF(LEFT(Table6[[#This Row],[answer1]])=Table6[[#This Row],[MY ANSWER]],0,1)</f>
        <v>1</v>
      </c>
    </row>
    <row r="799" spans="1:19" x14ac:dyDescent="0.25">
      <c r="A799">
        <v>279736</v>
      </c>
      <c r="B799" t="s">
        <v>2866</v>
      </c>
      <c r="C799">
        <v>2008</v>
      </c>
      <c r="D799" t="s">
        <v>170</v>
      </c>
      <c r="E799" t="s">
        <v>2870</v>
      </c>
      <c r="F799" t="s">
        <v>16</v>
      </c>
      <c r="H799">
        <v>10</v>
      </c>
      <c r="I799">
        <v>0</v>
      </c>
      <c r="J799">
        <v>100</v>
      </c>
      <c r="K799">
        <v>0</v>
      </c>
      <c r="L799">
        <v>10</v>
      </c>
      <c r="M799">
        <v>10</v>
      </c>
      <c r="N799">
        <v>100</v>
      </c>
      <c r="O799" t="s">
        <v>2871</v>
      </c>
      <c r="P799" t="s">
        <v>2872</v>
      </c>
      <c r="Q799" s="5" t="str">
        <f>HYPERLINK(Table6[[#This Row],[url]])</f>
        <v>https://s3.amazonaws.com/FrackFinder/Tadpole/Susquehanna/2008/2008_X-075.6936_Y0041.8383.png</v>
      </c>
      <c r="S799">
        <f>IF(LEFT(Table6[[#This Row],[answer1]])=Table6[[#This Row],[MY ANSWER]],0,1)</f>
        <v>1</v>
      </c>
    </row>
    <row r="800" spans="1:19" x14ac:dyDescent="0.25">
      <c r="A800">
        <v>279733</v>
      </c>
      <c r="B800" t="s">
        <v>2856</v>
      </c>
      <c r="C800">
        <v>2008</v>
      </c>
      <c r="D800" t="s">
        <v>170</v>
      </c>
      <c r="E800" t="s">
        <v>2860</v>
      </c>
      <c r="F800" t="s">
        <v>16</v>
      </c>
      <c r="H800">
        <v>10</v>
      </c>
      <c r="I800">
        <v>0</v>
      </c>
      <c r="J800">
        <v>100</v>
      </c>
      <c r="K800">
        <v>0</v>
      </c>
      <c r="L800">
        <v>10</v>
      </c>
      <c r="M800">
        <v>10</v>
      </c>
      <c r="N800">
        <v>100</v>
      </c>
      <c r="O800" t="s">
        <v>2861</v>
      </c>
      <c r="P800" t="s">
        <v>2862</v>
      </c>
      <c r="Q800" s="5" t="str">
        <f>HYPERLINK(Table6[[#This Row],[url]])</f>
        <v>https://s3.amazonaws.com/FrackFinder/Tadpole/Susquehanna/2008/2008_X-075.6989_Y0041.8979.png</v>
      </c>
      <c r="S800">
        <f>IF(LEFT(Table6[[#This Row],[answer1]])=Table6[[#This Row],[MY ANSWER]],0,1)</f>
        <v>1</v>
      </c>
    </row>
    <row r="801" spans="1:19" x14ac:dyDescent="0.25">
      <c r="A801">
        <v>279730</v>
      </c>
      <c r="B801" t="s">
        <v>2846</v>
      </c>
      <c r="C801">
        <v>2008</v>
      </c>
      <c r="D801" t="s">
        <v>170</v>
      </c>
      <c r="E801" t="s">
        <v>2850</v>
      </c>
      <c r="F801" t="s">
        <v>16</v>
      </c>
      <c r="H801">
        <v>10</v>
      </c>
      <c r="I801">
        <v>0</v>
      </c>
      <c r="J801">
        <v>100</v>
      </c>
      <c r="K801">
        <v>0</v>
      </c>
      <c r="L801">
        <v>10</v>
      </c>
      <c r="M801">
        <v>10</v>
      </c>
      <c r="N801">
        <v>100</v>
      </c>
      <c r="O801" t="s">
        <v>2851</v>
      </c>
      <c r="P801" t="s">
        <v>2852</v>
      </c>
      <c r="Q801" s="5" t="str">
        <f>HYPERLINK(Table6[[#This Row],[url]])</f>
        <v>https://s3.amazonaws.com/FrackFinder/Tadpole/Susquehanna/2008/2008_X-075.6998_Y0041.8302.png</v>
      </c>
      <c r="S801">
        <f>IF(LEFT(Table6[[#This Row],[answer1]])=Table6[[#This Row],[MY ANSWER]],0,1)</f>
        <v>1</v>
      </c>
    </row>
    <row r="802" spans="1:19" x14ac:dyDescent="0.25">
      <c r="A802">
        <v>279727</v>
      </c>
      <c r="B802" t="s">
        <v>2836</v>
      </c>
      <c r="C802">
        <v>2008</v>
      </c>
      <c r="D802" t="s">
        <v>170</v>
      </c>
      <c r="E802" t="s">
        <v>2840</v>
      </c>
      <c r="F802" t="s">
        <v>16</v>
      </c>
      <c r="H802">
        <v>10</v>
      </c>
      <c r="I802">
        <v>0</v>
      </c>
      <c r="J802">
        <v>100</v>
      </c>
      <c r="K802">
        <v>0</v>
      </c>
      <c r="L802">
        <v>10</v>
      </c>
      <c r="M802">
        <v>10</v>
      </c>
      <c r="N802">
        <v>100</v>
      </c>
      <c r="O802" t="s">
        <v>2841</v>
      </c>
      <c r="P802" t="s">
        <v>2842</v>
      </c>
      <c r="Q802" s="5" t="str">
        <f>HYPERLINK(Table6[[#This Row],[url]])</f>
        <v>https://s3.amazonaws.com/FrackFinder/Tadpole/Susquehanna/2008/2008_X-075.7025_Y0041.8594.png</v>
      </c>
      <c r="S802">
        <f>IF(LEFT(Table6[[#This Row],[answer1]])=Table6[[#This Row],[MY ANSWER]],0,1)</f>
        <v>1</v>
      </c>
    </row>
    <row r="803" spans="1:19" x14ac:dyDescent="0.25">
      <c r="A803">
        <v>279724</v>
      </c>
      <c r="B803" t="s">
        <v>2826</v>
      </c>
      <c r="C803">
        <v>2008</v>
      </c>
      <c r="D803" t="s">
        <v>170</v>
      </c>
      <c r="E803" t="s">
        <v>2830</v>
      </c>
      <c r="F803" t="s">
        <v>16</v>
      </c>
      <c r="H803">
        <v>10</v>
      </c>
      <c r="I803">
        <v>0</v>
      </c>
      <c r="J803">
        <v>100</v>
      </c>
      <c r="K803">
        <v>0</v>
      </c>
      <c r="L803">
        <v>10</v>
      </c>
      <c r="M803">
        <v>10</v>
      </c>
      <c r="N803">
        <v>100</v>
      </c>
      <c r="O803" t="s">
        <v>2831</v>
      </c>
      <c r="P803" t="s">
        <v>2832</v>
      </c>
      <c r="Q803" s="5" t="str">
        <f>HYPERLINK(Table6[[#This Row],[url]])</f>
        <v>https://s3.amazonaws.com/FrackFinder/Tadpole/Susquehanna/2008/2008_X-075.7038_Y0041.8889.png</v>
      </c>
      <c r="S803">
        <f>IF(LEFT(Table6[[#This Row],[answer1]])=Table6[[#This Row],[MY ANSWER]],0,1)</f>
        <v>1</v>
      </c>
    </row>
    <row r="804" spans="1:19" x14ac:dyDescent="0.25">
      <c r="A804">
        <v>279721</v>
      </c>
      <c r="B804" t="s">
        <v>2816</v>
      </c>
      <c r="C804">
        <v>2008</v>
      </c>
      <c r="D804" t="s">
        <v>170</v>
      </c>
      <c r="E804" t="s">
        <v>2820</v>
      </c>
      <c r="F804" t="s">
        <v>16</v>
      </c>
      <c r="H804">
        <v>10</v>
      </c>
      <c r="I804">
        <v>0</v>
      </c>
      <c r="J804">
        <v>100</v>
      </c>
      <c r="K804">
        <v>0</v>
      </c>
      <c r="L804">
        <v>10</v>
      </c>
      <c r="M804">
        <v>10</v>
      </c>
      <c r="N804">
        <v>100</v>
      </c>
      <c r="O804" t="s">
        <v>2821</v>
      </c>
      <c r="P804" t="s">
        <v>2822</v>
      </c>
      <c r="Q804" s="5" t="str">
        <f>HYPERLINK(Table6[[#This Row],[url]])</f>
        <v>https://s3.amazonaws.com/FrackFinder/Tadpole/Susquehanna/2008/2008_X-075.7049_Y0041.7983.png</v>
      </c>
      <c r="S804">
        <f>IF(LEFT(Table6[[#This Row],[answer1]])=Table6[[#This Row],[MY ANSWER]],0,1)</f>
        <v>1</v>
      </c>
    </row>
    <row r="805" spans="1:19" x14ac:dyDescent="0.25">
      <c r="A805">
        <v>279718</v>
      </c>
      <c r="B805" t="s">
        <v>2806</v>
      </c>
      <c r="C805">
        <v>2008</v>
      </c>
      <c r="D805" t="s">
        <v>170</v>
      </c>
      <c r="E805" t="s">
        <v>2810</v>
      </c>
      <c r="F805" t="s">
        <v>16</v>
      </c>
      <c r="H805">
        <v>10</v>
      </c>
      <c r="I805">
        <v>0</v>
      </c>
      <c r="J805">
        <v>100</v>
      </c>
      <c r="K805">
        <v>0</v>
      </c>
      <c r="L805">
        <v>10</v>
      </c>
      <c r="M805">
        <v>10</v>
      </c>
      <c r="N805">
        <v>100</v>
      </c>
      <c r="O805" t="s">
        <v>2811</v>
      </c>
      <c r="P805" t="s">
        <v>2812</v>
      </c>
      <c r="Q805" s="5" t="str">
        <f>HYPERLINK(Table6[[#This Row],[url]])</f>
        <v>https://s3.amazonaws.com/FrackFinder/Tadpole/Susquehanna/2008/2008_X-075.7065_Y0041.8801.png</v>
      </c>
      <c r="S805">
        <f>IF(LEFT(Table6[[#This Row],[answer1]])=Table6[[#This Row],[MY ANSWER]],0,1)</f>
        <v>1</v>
      </c>
    </row>
    <row r="806" spans="1:19" x14ac:dyDescent="0.25">
      <c r="A806">
        <v>279715</v>
      </c>
      <c r="B806" t="s">
        <v>2796</v>
      </c>
      <c r="C806">
        <v>2008</v>
      </c>
      <c r="D806" t="s">
        <v>170</v>
      </c>
      <c r="E806" t="s">
        <v>2800</v>
      </c>
      <c r="F806" t="s">
        <v>16</v>
      </c>
      <c r="H806">
        <v>10</v>
      </c>
      <c r="I806">
        <v>0</v>
      </c>
      <c r="J806">
        <v>100</v>
      </c>
      <c r="K806">
        <v>0</v>
      </c>
      <c r="L806">
        <v>10</v>
      </c>
      <c r="M806">
        <v>10</v>
      </c>
      <c r="N806">
        <v>100</v>
      </c>
      <c r="O806" t="s">
        <v>2801</v>
      </c>
      <c r="P806" t="s">
        <v>2802</v>
      </c>
      <c r="Q806" s="5" t="str">
        <f>HYPERLINK(Table6[[#This Row],[url]])</f>
        <v>https://s3.amazonaws.com/FrackFinder/Tadpole/Susquehanna/2008/2008_X-075.7104_Y0041.7390.png</v>
      </c>
      <c r="S806">
        <f>IF(LEFT(Table6[[#This Row],[answer1]])=Table6[[#This Row],[MY ANSWER]],0,1)</f>
        <v>1</v>
      </c>
    </row>
    <row r="807" spans="1:19" x14ac:dyDescent="0.25">
      <c r="A807">
        <v>279712</v>
      </c>
      <c r="B807" t="s">
        <v>2786</v>
      </c>
      <c r="C807">
        <v>2008</v>
      </c>
      <c r="D807" t="s">
        <v>170</v>
      </c>
      <c r="E807" t="s">
        <v>2790</v>
      </c>
      <c r="F807" t="s">
        <v>16</v>
      </c>
      <c r="H807">
        <v>10</v>
      </c>
      <c r="I807">
        <v>0</v>
      </c>
      <c r="J807">
        <v>100</v>
      </c>
      <c r="K807">
        <v>0</v>
      </c>
      <c r="L807">
        <v>10</v>
      </c>
      <c r="M807">
        <v>10</v>
      </c>
      <c r="N807">
        <v>100</v>
      </c>
      <c r="O807" t="s">
        <v>2791</v>
      </c>
      <c r="P807" t="s">
        <v>2792</v>
      </c>
      <c r="Q807" s="5" t="str">
        <f>HYPERLINK(Table6[[#This Row],[url]])</f>
        <v>https://s3.amazonaws.com/FrackFinder/Tadpole/Susquehanna/2008/2008_X-075.7124_Y0041.7062.png</v>
      </c>
      <c r="S807">
        <f>IF(LEFT(Table6[[#This Row],[answer1]])=Table6[[#This Row],[MY ANSWER]],0,1)</f>
        <v>1</v>
      </c>
    </row>
    <row r="808" spans="1:19" x14ac:dyDescent="0.25">
      <c r="A808">
        <v>279709</v>
      </c>
      <c r="B808" t="s">
        <v>2776</v>
      </c>
      <c r="C808">
        <v>2008</v>
      </c>
      <c r="D808" t="s">
        <v>170</v>
      </c>
      <c r="E808" t="s">
        <v>2780</v>
      </c>
      <c r="F808" t="s">
        <v>16</v>
      </c>
      <c r="H808">
        <v>10</v>
      </c>
      <c r="I808">
        <v>0</v>
      </c>
      <c r="J808">
        <v>100</v>
      </c>
      <c r="K808">
        <v>0</v>
      </c>
      <c r="L808">
        <v>10</v>
      </c>
      <c r="M808">
        <v>10</v>
      </c>
      <c r="N808">
        <v>100</v>
      </c>
      <c r="O808" t="s">
        <v>2781</v>
      </c>
      <c r="P808" t="s">
        <v>2782</v>
      </c>
      <c r="Q808" s="5" t="str">
        <f>HYPERLINK(Table6[[#This Row],[url]])</f>
        <v>https://s3.amazonaws.com/FrackFinder/Tadpole/Susquehanna/2008/2008_X-075.7145_Y0041.8295.png</v>
      </c>
      <c r="S808">
        <f>IF(LEFT(Table6[[#This Row],[answer1]])=Table6[[#This Row],[MY ANSWER]],0,1)</f>
        <v>1</v>
      </c>
    </row>
    <row r="809" spans="1:19" x14ac:dyDescent="0.25">
      <c r="A809">
        <v>279703</v>
      </c>
      <c r="B809" t="s">
        <v>2756</v>
      </c>
      <c r="C809">
        <v>2008</v>
      </c>
      <c r="D809" t="s">
        <v>170</v>
      </c>
      <c r="E809" t="s">
        <v>2760</v>
      </c>
      <c r="F809" t="s">
        <v>16</v>
      </c>
      <c r="H809">
        <v>10</v>
      </c>
      <c r="I809">
        <v>0</v>
      </c>
      <c r="J809">
        <v>100</v>
      </c>
      <c r="K809">
        <v>0</v>
      </c>
      <c r="L809">
        <v>10</v>
      </c>
      <c r="M809">
        <v>10</v>
      </c>
      <c r="N809">
        <v>100</v>
      </c>
      <c r="O809" t="s">
        <v>2761</v>
      </c>
      <c r="P809" t="s">
        <v>2762</v>
      </c>
      <c r="Q809" s="5" t="str">
        <f>HYPERLINK(Table6[[#This Row],[url]])</f>
        <v>https://s3.amazonaws.com/FrackFinder/Tadpole/Susquehanna/2008/2008_X-075.7185_Y0041.7253.png</v>
      </c>
      <c r="S809">
        <f>IF(LEFT(Table6[[#This Row],[answer1]])=Table6[[#This Row],[MY ANSWER]],0,1)</f>
        <v>1</v>
      </c>
    </row>
    <row r="810" spans="1:19" x14ac:dyDescent="0.25">
      <c r="A810">
        <v>279700</v>
      </c>
      <c r="B810" t="s">
        <v>2746</v>
      </c>
      <c r="C810">
        <v>2008</v>
      </c>
      <c r="D810" t="s">
        <v>170</v>
      </c>
      <c r="E810" t="s">
        <v>2750</v>
      </c>
      <c r="F810" t="s">
        <v>16</v>
      </c>
      <c r="H810">
        <v>10</v>
      </c>
      <c r="I810">
        <v>0</v>
      </c>
      <c r="J810">
        <v>100</v>
      </c>
      <c r="K810">
        <v>0</v>
      </c>
      <c r="L810">
        <v>10</v>
      </c>
      <c r="M810">
        <v>10</v>
      </c>
      <c r="N810">
        <v>100</v>
      </c>
      <c r="O810" t="s">
        <v>2751</v>
      </c>
      <c r="P810" t="s">
        <v>2752</v>
      </c>
      <c r="Q810" s="5" t="str">
        <f>HYPERLINK(Table6[[#This Row],[url]])</f>
        <v>https://s3.amazonaws.com/FrackFinder/Tadpole/Susquehanna/2008/2008_X-075.7284_Y0041.6825.png</v>
      </c>
      <c r="S810">
        <f>IF(LEFT(Table6[[#This Row],[answer1]])=Table6[[#This Row],[MY ANSWER]],0,1)</f>
        <v>1</v>
      </c>
    </row>
    <row r="811" spans="1:19" x14ac:dyDescent="0.25">
      <c r="A811">
        <v>279697</v>
      </c>
      <c r="B811" t="s">
        <v>2736</v>
      </c>
      <c r="C811">
        <v>2008</v>
      </c>
      <c r="D811" t="s">
        <v>170</v>
      </c>
      <c r="E811" t="s">
        <v>2740</v>
      </c>
      <c r="F811" t="s">
        <v>16</v>
      </c>
      <c r="H811">
        <v>10</v>
      </c>
      <c r="I811">
        <v>0</v>
      </c>
      <c r="J811">
        <v>100</v>
      </c>
      <c r="K811">
        <v>0</v>
      </c>
      <c r="L811">
        <v>10</v>
      </c>
      <c r="M811">
        <v>10</v>
      </c>
      <c r="N811">
        <v>100</v>
      </c>
      <c r="O811" t="s">
        <v>2741</v>
      </c>
      <c r="P811" t="s">
        <v>2742</v>
      </c>
      <c r="Q811" s="5" t="str">
        <f>HYPERLINK(Table6[[#This Row],[url]])</f>
        <v>https://s3.amazonaws.com/FrackFinder/Tadpole/Susquehanna/2008/2008_X-075.7303_Y0041.8619.png</v>
      </c>
      <c r="S811">
        <f>IF(LEFT(Table6[[#This Row],[answer1]])=Table6[[#This Row],[MY ANSWER]],0,1)</f>
        <v>1</v>
      </c>
    </row>
    <row r="812" spans="1:19" x14ac:dyDescent="0.25">
      <c r="A812">
        <v>279691</v>
      </c>
      <c r="B812" t="s">
        <v>2716</v>
      </c>
      <c r="C812">
        <v>2008</v>
      </c>
      <c r="D812" t="s">
        <v>170</v>
      </c>
      <c r="E812" t="s">
        <v>2720</v>
      </c>
      <c r="F812" t="s">
        <v>16</v>
      </c>
      <c r="H812">
        <v>10</v>
      </c>
      <c r="I812">
        <v>0</v>
      </c>
      <c r="J812">
        <v>100</v>
      </c>
      <c r="K812">
        <v>0</v>
      </c>
      <c r="L812">
        <v>10</v>
      </c>
      <c r="M812">
        <v>10</v>
      </c>
      <c r="N812">
        <v>100</v>
      </c>
      <c r="O812" t="s">
        <v>2721</v>
      </c>
      <c r="P812" t="s">
        <v>2722</v>
      </c>
      <c r="Q812" s="5" t="str">
        <f>HYPERLINK(Table6[[#This Row],[url]])</f>
        <v>https://s3.amazonaws.com/FrackFinder/Tadpole/Susquehanna/2008/2008_X-075.7351_Y0041.7954.png</v>
      </c>
      <c r="S812">
        <f>IF(LEFT(Table6[[#This Row],[answer1]])=Table6[[#This Row],[MY ANSWER]],0,1)</f>
        <v>1</v>
      </c>
    </row>
    <row r="813" spans="1:19" x14ac:dyDescent="0.25">
      <c r="A813">
        <v>279688</v>
      </c>
      <c r="B813" t="s">
        <v>2706</v>
      </c>
      <c r="C813">
        <v>2008</v>
      </c>
      <c r="D813" t="s">
        <v>170</v>
      </c>
      <c r="E813" t="s">
        <v>2710</v>
      </c>
      <c r="F813" t="s">
        <v>16</v>
      </c>
      <c r="H813">
        <v>10</v>
      </c>
      <c r="I813">
        <v>0</v>
      </c>
      <c r="J813">
        <v>100</v>
      </c>
      <c r="K813">
        <v>0</v>
      </c>
      <c r="L813">
        <v>10</v>
      </c>
      <c r="M813">
        <v>10</v>
      </c>
      <c r="N813">
        <v>100</v>
      </c>
      <c r="O813" t="s">
        <v>2711</v>
      </c>
      <c r="P813" t="s">
        <v>2712</v>
      </c>
      <c r="Q813" s="5" t="str">
        <f>HYPERLINK(Table6[[#This Row],[url]])</f>
        <v>https://s3.amazonaws.com/FrackFinder/Tadpole/Susquehanna/2008/2008_X-075.7364_Y0041.8534.png</v>
      </c>
      <c r="S813">
        <f>IF(LEFT(Table6[[#This Row],[answer1]])=Table6[[#This Row],[MY ANSWER]],0,1)</f>
        <v>1</v>
      </c>
    </row>
    <row r="814" spans="1:19" x14ac:dyDescent="0.25">
      <c r="A814">
        <v>279685</v>
      </c>
      <c r="B814" t="s">
        <v>2696</v>
      </c>
      <c r="C814">
        <v>2008</v>
      </c>
      <c r="D814" t="s">
        <v>170</v>
      </c>
      <c r="E814" t="s">
        <v>2700</v>
      </c>
      <c r="F814" t="s">
        <v>16</v>
      </c>
      <c r="H814">
        <v>10</v>
      </c>
      <c r="I814">
        <v>0</v>
      </c>
      <c r="J814">
        <v>100</v>
      </c>
      <c r="K814">
        <v>0</v>
      </c>
      <c r="L814">
        <v>10</v>
      </c>
      <c r="M814">
        <v>10</v>
      </c>
      <c r="N814">
        <v>100</v>
      </c>
      <c r="O814" t="s">
        <v>2701</v>
      </c>
      <c r="P814" t="s">
        <v>2702</v>
      </c>
      <c r="Q814" s="5" t="str">
        <f>HYPERLINK(Table6[[#This Row],[url]])</f>
        <v>https://s3.amazonaws.com/FrackFinder/Tadpole/Susquehanna/2008/2008_X-075.7424_Y0041.8277.png</v>
      </c>
      <c r="S814">
        <f>IF(LEFT(Table6[[#This Row],[answer1]])=Table6[[#This Row],[MY ANSWER]],0,1)</f>
        <v>1</v>
      </c>
    </row>
    <row r="815" spans="1:19" x14ac:dyDescent="0.25">
      <c r="A815">
        <v>279673</v>
      </c>
      <c r="B815" t="s">
        <v>2656</v>
      </c>
      <c r="C815">
        <v>2008</v>
      </c>
      <c r="D815" t="s">
        <v>170</v>
      </c>
      <c r="E815" t="s">
        <v>2660</v>
      </c>
      <c r="F815" t="s">
        <v>16</v>
      </c>
      <c r="H815">
        <v>10</v>
      </c>
      <c r="I815">
        <v>0</v>
      </c>
      <c r="J815">
        <v>100</v>
      </c>
      <c r="K815">
        <v>0</v>
      </c>
      <c r="L815">
        <v>10</v>
      </c>
      <c r="M815">
        <v>10</v>
      </c>
      <c r="N815">
        <v>100</v>
      </c>
      <c r="O815" t="s">
        <v>2661</v>
      </c>
      <c r="P815" t="s">
        <v>2662</v>
      </c>
      <c r="Q815" s="5" t="str">
        <f>HYPERLINK(Table6[[#This Row],[url]])</f>
        <v>https://s3.amazonaws.com/FrackFinder/Tadpole/Susquehanna/2008/2008_X-075.7475_Y0041.7328.png</v>
      </c>
      <c r="S815">
        <f>IF(LEFT(Table6[[#This Row],[answer1]])=Table6[[#This Row],[MY ANSWER]],0,1)</f>
        <v>1</v>
      </c>
    </row>
    <row r="816" spans="1:19" x14ac:dyDescent="0.25">
      <c r="A816">
        <v>279670</v>
      </c>
      <c r="B816" t="s">
        <v>2646</v>
      </c>
      <c r="C816">
        <v>2008</v>
      </c>
      <c r="D816" t="s">
        <v>170</v>
      </c>
      <c r="E816" t="s">
        <v>2650</v>
      </c>
      <c r="F816" t="s">
        <v>16</v>
      </c>
      <c r="H816">
        <v>10</v>
      </c>
      <c r="I816">
        <v>0</v>
      </c>
      <c r="J816">
        <v>100</v>
      </c>
      <c r="K816">
        <v>0</v>
      </c>
      <c r="L816">
        <v>10</v>
      </c>
      <c r="M816">
        <v>10</v>
      </c>
      <c r="N816">
        <v>100</v>
      </c>
      <c r="O816" t="s">
        <v>2651</v>
      </c>
      <c r="P816" t="s">
        <v>2652</v>
      </c>
      <c r="Q816" s="5" t="str">
        <f>HYPERLINK(Table6[[#This Row],[url]])</f>
        <v>https://s3.amazonaws.com/FrackFinder/Tadpole/Susquehanna/2008/2008_X-075.7476_Y0041.8549.png</v>
      </c>
      <c r="S816">
        <f>IF(LEFT(Table6[[#This Row],[answer1]])=Table6[[#This Row],[MY ANSWER]],0,1)</f>
        <v>1</v>
      </c>
    </row>
    <row r="817" spans="1:19" x14ac:dyDescent="0.25">
      <c r="A817">
        <v>279661</v>
      </c>
      <c r="B817" t="s">
        <v>2616</v>
      </c>
      <c r="C817">
        <v>2008</v>
      </c>
      <c r="D817" t="s">
        <v>170</v>
      </c>
      <c r="E817" t="s">
        <v>2620</v>
      </c>
      <c r="F817" t="s">
        <v>16</v>
      </c>
      <c r="H817">
        <v>10</v>
      </c>
      <c r="I817">
        <v>0</v>
      </c>
      <c r="J817">
        <v>100</v>
      </c>
      <c r="K817">
        <v>0</v>
      </c>
      <c r="L817">
        <v>10</v>
      </c>
      <c r="M817">
        <v>10</v>
      </c>
      <c r="N817">
        <v>100</v>
      </c>
      <c r="O817" t="s">
        <v>2621</v>
      </c>
      <c r="P817" t="s">
        <v>2622</v>
      </c>
      <c r="Q817" s="5" t="str">
        <f>HYPERLINK(Table6[[#This Row],[url]])</f>
        <v>https://s3.amazonaws.com/FrackFinder/Tadpole/Susquehanna/2008/2008_X-075.7571_Y0041.8479.png</v>
      </c>
      <c r="S817">
        <f>IF(LEFT(Table6[[#This Row],[answer1]])=Table6[[#This Row],[MY ANSWER]],0,1)</f>
        <v>1</v>
      </c>
    </row>
    <row r="818" spans="1:19" x14ac:dyDescent="0.25">
      <c r="A818">
        <v>279658</v>
      </c>
      <c r="B818" t="s">
        <v>2606</v>
      </c>
      <c r="C818">
        <v>2008</v>
      </c>
      <c r="D818" t="s">
        <v>170</v>
      </c>
      <c r="E818" t="s">
        <v>2610</v>
      </c>
      <c r="F818" t="s">
        <v>16</v>
      </c>
      <c r="H818">
        <v>10</v>
      </c>
      <c r="I818">
        <v>0</v>
      </c>
      <c r="J818">
        <v>100</v>
      </c>
      <c r="K818">
        <v>0</v>
      </c>
      <c r="L818">
        <v>10</v>
      </c>
      <c r="M818">
        <v>10</v>
      </c>
      <c r="N818">
        <v>100</v>
      </c>
      <c r="O818" t="s">
        <v>2611</v>
      </c>
      <c r="P818" t="s">
        <v>2612</v>
      </c>
      <c r="Q818" s="5" t="str">
        <f>HYPERLINK(Table6[[#This Row],[url]])</f>
        <v>https://s3.amazonaws.com/FrackFinder/Tadpole/Susquehanna/2008/2008_X-075.7602_Y0041.8364.png</v>
      </c>
      <c r="S818">
        <f>IF(LEFT(Table6[[#This Row],[answer1]])=Table6[[#This Row],[MY ANSWER]],0,1)</f>
        <v>1</v>
      </c>
    </row>
    <row r="819" spans="1:19" x14ac:dyDescent="0.25">
      <c r="A819">
        <v>279655</v>
      </c>
      <c r="B819" t="s">
        <v>2596</v>
      </c>
      <c r="C819">
        <v>2008</v>
      </c>
      <c r="D819" t="s">
        <v>170</v>
      </c>
      <c r="E819" t="s">
        <v>2600</v>
      </c>
      <c r="F819" t="s">
        <v>16</v>
      </c>
      <c r="H819">
        <v>10</v>
      </c>
      <c r="I819">
        <v>0</v>
      </c>
      <c r="J819">
        <v>100</v>
      </c>
      <c r="K819">
        <v>0</v>
      </c>
      <c r="L819">
        <v>10</v>
      </c>
      <c r="M819">
        <v>10</v>
      </c>
      <c r="N819">
        <v>100</v>
      </c>
      <c r="O819" t="s">
        <v>2601</v>
      </c>
      <c r="P819" t="s">
        <v>2602</v>
      </c>
      <c r="Q819" s="5" t="str">
        <f>HYPERLINK(Table6[[#This Row],[url]])</f>
        <v>https://s3.amazonaws.com/FrackFinder/Tadpole/Susquehanna/2008/2008_X-075.7658_Y0041.6723.png</v>
      </c>
      <c r="S819">
        <f>IF(LEFT(Table6[[#This Row],[answer1]])=Table6[[#This Row],[MY ANSWER]],0,1)</f>
        <v>1</v>
      </c>
    </row>
    <row r="820" spans="1:19" x14ac:dyDescent="0.25">
      <c r="A820">
        <v>279652</v>
      </c>
      <c r="B820" t="s">
        <v>2586</v>
      </c>
      <c r="C820">
        <v>2008</v>
      </c>
      <c r="D820" t="s">
        <v>170</v>
      </c>
      <c r="E820" t="s">
        <v>2590</v>
      </c>
      <c r="F820" t="s">
        <v>16</v>
      </c>
      <c r="H820">
        <v>10</v>
      </c>
      <c r="I820">
        <v>0</v>
      </c>
      <c r="J820">
        <v>100</v>
      </c>
      <c r="K820">
        <v>0</v>
      </c>
      <c r="L820">
        <v>10</v>
      </c>
      <c r="M820">
        <v>10</v>
      </c>
      <c r="N820">
        <v>100</v>
      </c>
      <c r="O820" t="s">
        <v>2591</v>
      </c>
      <c r="P820" t="s">
        <v>2592</v>
      </c>
      <c r="Q820" s="5" t="str">
        <f>HYPERLINK(Table6[[#This Row],[url]])</f>
        <v>https://s3.amazonaws.com/FrackFinder/Tadpole/Susquehanna/2008/2008_X-075.7660_Y0041.8025.png</v>
      </c>
      <c r="S820">
        <f>IF(LEFT(Table6[[#This Row],[answer1]])=Table6[[#This Row],[MY ANSWER]],0,1)</f>
        <v>1</v>
      </c>
    </row>
    <row r="821" spans="1:19" x14ac:dyDescent="0.25">
      <c r="A821">
        <v>279646</v>
      </c>
      <c r="B821" t="s">
        <v>2566</v>
      </c>
      <c r="C821">
        <v>2008</v>
      </c>
      <c r="D821" t="s">
        <v>170</v>
      </c>
      <c r="E821" t="s">
        <v>2570</v>
      </c>
      <c r="F821" t="s">
        <v>16</v>
      </c>
      <c r="H821">
        <v>10</v>
      </c>
      <c r="I821">
        <v>0</v>
      </c>
      <c r="J821">
        <v>100</v>
      </c>
      <c r="K821">
        <v>0</v>
      </c>
      <c r="L821">
        <v>10</v>
      </c>
      <c r="M821">
        <v>10</v>
      </c>
      <c r="N821">
        <v>100</v>
      </c>
      <c r="O821" t="s">
        <v>2571</v>
      </c>
      <c r="P821" t="s">
        <v>2572</v>
      </c>
      <c r="Q821" s="5" t="str">
        <f>HYPERLINK(Table6[[#This Row],[url]])</f>
        <v>https://s3.amazonaws.com/FrackFinder/Tadpole/Susquehanna/2008/2008_X-075.7693_Y0041.8314.png</v>
      </c>
      <c r="S821">
        <f>IF(LEFT(Table6[[#This Row],[answer1]])=Table6[[#This Row],[MY ANSWER]],0,1)</f>
        <v>1</v>
      </c>
    </row>
    <row r="822" spans="1:19" x14ac:dyDescent="0.25">
      <c r="A822">
        <v>279643</v>
      </c>
      <c r="B822" t="s">
        <v>2557</v>
      </c>
      <c r="C822">
        <v>2008</v>
      </c>
      <c r="D822" t="s">
        <v>170</v>
      </c>
      <c r="E822" t="s">
        <v>2560</v>
      </c>
      <c r="F822" t="s">
        <v>16</v>
      </c>
      <c r="H822">
        <v>10</v>
      </c>
      <c r="I822">
        <v>0</v>
      </c>
      <c r="J822">
        <v>100</v>
      </c>
      <c r="K822">
        <v>0</v>
      </c>
      <c r="L822">
        <v>10</v>
      </c>
      <c r="M822">
        <v>10</v>
      </c>
      <c r="N822">
        <v>100</v>
      </c>
      <c r="O822" t="s">
        <v>2561</v>
      </c>
      <c r="P822" t="s">
        <v>2562</v>
      </c>
      <c r="Q822" s="5" t="str">
        <f>HYPERLINK(Table6[[#This Row],[url]])</f>
        <v>https://s3.amazonaws.com/FrackFinder/Tadpole/Susquehanna/2008/2008_X-075.7695_Y0041.8914.png</v>
      </c>
      <c r="S822">
        <f>IF(LEFT(Table6[[#This Row],[answer1]])=Table6[[#This Row],[MY ANSWER]],0,1)</f>
        <v>1</v>
      </c>
    </row>
    <row r="823" spans="1:19" x14ac:dyDescent="0.25">
      <c r="A823">
        <v>279640</v>
      </c>
      <c r="B823" t="s">
        <v>2547</v>
      </c>
      <c r="C823">
        <v>2008</v>
      </c>
      <c r="D823" t="s">
        <v>170</v>
      </c>
      <c r="E823" t="s">
        <v>2551</v>
      </c>
      <c r="F823" t="s">
        <v>16</v>
      </c>
      <c r="H823">
        <v>10</v>
      </c>
      <c r="I823">
        <v>0</v>
      </c>
      <c r="J823">
        <v>100</v>
      </c>
      <c r="K823">
        <v>0</v>
      </c>
      <c r="L823">
        <v>10</v>
      </c>
      <c r="M823">
        <v>10</v>
      </c>
      <c r="N823">
        <v>100</v>
      </c>
      <c r="O823" t="s">
        <v>2552</v>
      </c>
      <c r="P823" t="s">
        <v>2553</v>
      </c>
      <c r="Q823" s="5" t="str">
        <f>HYPERLINK(Table6[[#This Row],[url]])</f>
        <v>https://s3.amazonaws.com/FrackFinder/Tadpole/Susquehanna/2008/2008_X-075.7733_Y0041.9831.png</v>
      </c>
      <c r="S823">
        <f>IF(LEFT(Table6[[#This Row],[answer1]])=Table6[[#This Row],[MY ANSWER]],0,1)</f>
        <v>1</v>
      </c>
    </row>
    <row r="824" spans="1:19" x14ac:dyDescent="0.25">
      <c r="A824">
        <v>279634</v>
      </c>
      <c r="B824" t="s">
        <v>2527</v>
      </c>
      <c r="C824">
        <v>2008</v>
      </c>
      <c r="D824" t="s">
        <v>170</v>
      </c>
      <c r="E824" t="s">
        <v>2531</v>
      </c>
      <c r="F824" t="s">
        <v>16</v>
      </c>
      <c r="H824">
        <v>10</v>
      </c>
      <c r="I824">
        <v>0</v>
      </c>
      <c r="J824">
        <v>100</v>
      </c>
      <c r="K824">
        <v>0</v>
      </c>
      <c r="L824">
        <v>10</v>
      </c>
      <c r="M824">
        <v>10</v>
      </c>
      <c r="N824">
        <v>100</v>
      </c>
      <c r="O824" t="s">
        <v>2532</v>
      </c>
      <c r="P824" t="s">
        <v>2533</v>
      </c>
      <c r="Q824" s="5" t="str">
        <f>HYPERLINK(Table6[[#This Row],[url]])</f>
        <v>https://s3.amazonaws.com/FrackFinder/Tadpole/Susquehanna/2008/2008_X-075.7800_Y0041.9768.png</v>
      </c>
      <c r="S824">
        <f>IF(LEFT(Table6[[#This Row],[answer1]])=Table6[[#This Row],[MY ANSWER]],0,1)</f>
        <v>1</v>
      </c>
    </row>
    <row r="825" spans="1:19" x14ac:dyDescent="0.25">
      <c r="A825">
        <v>279625</v>
      </c>
      <c r="B825" t="s">
        <v>2498</v>
      </c>
      <c r="C825">
        <v>2008</v>
      </c>
      <c r="D825" t="s">
        <v>170</v>
      </c>
      <c r="E825" t="s">
        <v>2502</v>
      </c>
      <c r="F825" t="s">
        <v>16</v>
      </c>
      <c r="H825">
        <v>13</v>
      </c>
      <c r="I825">
        <v>0</v>
      </c>
      <c r="J825">
        <v>100</v>
      </c>
      <c r="K825">
        <v>0</v>
      </c>
      <c r="L825">
        <v>13</v>
      </c>
      <c r="M825">
        <v>10</v>
      </c>
      <c r="N825">
        <v>130</v>
      </c>
      <c r="O825" t="s">
        <v>2503</v>
      </c>
      <c r="P825" t="s">
        <v>2504</v>
      </c>
      <c r="Q825" s="5" t="str">
        <f>HYPERLINK(Table6[[#This Row],[url]])</f>
        <v>https://s3.amazonaws.com/FrackFinder/Tadpole/Susquehanna/2008/2008_X-075.7880_Y0041.7270.png</v>
      </c>
      <c r="S825">
        <f>IF(LEFT(Table6[[#This Row],[answer1]])=Table6[[#This Row],[MY ANSWER]],0,1)</f>
        <v>1</v>
      </c>
    </row>
    <row r="826" spans="1:19" x14ac:dyDescent="0.25">
      <c r="A826">
        <v>279622</v>
      </c>
      <c r="B826" t="s">
        <v>2488</v>
      </c>
      <c r="C826">
        <v>2008</v>
      </c>
      <c r="D826" t="s">
        <v>170</v>
      </c>
      <c r="E826" t="s">
        <v>2492</v>
      </c>
      <c r="F826" t="s">
        <v>16</v>
      </c>
      <c r="H826">
        <v>10</v>
      </c>
      <c r="I826">
        <v>0</v>
      </c>
      <c r="J826">
        <v>100</v>
      </c>
      <c r="K826">
        <v>0</v>
      </c>
      <c r="L826">
        <v>10</v>
      </c>
      <c r="M826">
        <v>10</v>
      </c>
      <c r="N826">
        <v>100</v>
      </c>
      <c r="O826" t="s">
        <v>2493</v>
      </c>
      <c r="P826" t="s">
        <v>2494</v>
      </c>
      <c r="Q826" s="5" t="str">
        <f>HYPERLINK(Table6[[#This Row],[url]])</f>
        <v>https://s3.amazonaws.com/FrackFinder/Tadpole/Susquehanna/2008/2008_X-075.7954_Y0041.9801.png</v>
      </c>
      <c r="S826">
        <f>IF(LEFT(Table6[[#This Row],[answer1]])=Table6[[#This Row],[MY ANSWER]],0,1)</f>
        <v>1</v>
      </c>
    </row>
    <row r="827" spans="1:19" x14ac:dyDescent="0.25">
      <c r="A827">
        <v>279616</v>
      </c>
      <c r="B827" t="s">
        <v>2468</v>
      </c>
      <c r="C827">
        <v>2008</v>
      </c>
      <c r="D827" t="s">
        <v>170</v>
      </c>
      <c r="E827" t="s">
        <v>2472</v>
      </c>
      <c r="F827" t="s">
        <v>16</v>
      </c>
      <c r="H827">
        <v>10</v>
      </c>
      <c r="I827">
        <v>0</v>
      </c>
      <c r="J827">
        <v>100</v>
      </c>
      <c r="K827">
        <v>0</v>
      </c>
      <c r="L827">
        <v>10</v>
      </c>
      <c r="M827">
        <v>10</v>
      </c>
      <c r="N827">
        <v>100</v>
      </c>
      <c r="O827" t="s">
        <v>2473</v>
      </c>
      <c r="P827" t="s">
        <v>2474</v>
      </c>
      <c r="Q827" s="5" t="str">
        <f>HYPERLINK(Table6[[#This Row],[url]])</f>
        <v>https://s3.amazonaws.com/FrackFinder/Tadpole/Susquehanna/2008/2008_X-075.7997_Y0041.7638.png</v>
      </c>
      <c r="S827">
        <f>IF(LEFT(Table6[[#This Row],[answer1]])=Table6[[#This Row],[MY ANSWER]],0,1)</f>
        <v>1</v>
      </c>
    </row>
    <row r="828" spans="1:19" x14ac:dyDescent="0.25">
      <c r="A828">
        <v>279613</v>
      </c>
      <c r="B828" t="s">
        <v>2458</v>
      </c>
      <c r="C828">
        <v>2008</v>
      </c>
      <c r="D828" t="s">
        <v>170</v>
      </c>
      <c r="E828" t="s">
        <v>2462</v>
      </c>
      <c r="F828" t="s">
        <v>16</v>
      </c>
      <c r="H828">
        <v>10</v>
      </c>
      <c r="I828">
        <v>0</v>
      </c>
      <c r="J828">
        <v>100</v>
      </c>
      <c r="K828">
        <v>0</v>
      </c>
      <c r="L828">
        <v>10</v>
      </c>
      <c r="M828">
        <v>10</v>
      </c>
      <c r="N828">
        <v>100</v>
      </c>
      <c r="O828" t="s">
        <v>2463</v>
      </c>
      <c r="P828" t="s">
        <v>2464</v>
      </c>
      <c r="Q828" s="5" t="str">
        <f>HYPERLINK(Table6[[#This Row],[url]])</f>
        <v>https://s3.amazonaws.com/FrackFinder/Tadpole/Susquehanna/2008/2008_X-075.8000_Y0041.9730.png</v>
      </c>
      <c r="S828">
        <f>IF(LEFT(Table6[[#This Row],[answer1]])=Table6[[#This Row],[MY ANSWER]],0,1)</f>
        <v>1</v>
      </c>
    </row>
    <row r="829" spans="1:19" x14ac:dyDescent="0.25">
      <c r="A829">
        <v>279607</v>
      </c>
      <c r="B829" t="s">
        <v>2438</v>
      </c>
      <c r="C829">
        <v>2008</v>
      </c>
      <c r="D829" t="s">
        <v>170</v>
      </c>
      <c r="E829" t="s">
        <v>2442</v>
      </c>
      <c r="F829" t="s">
        <v>16</v>
      </c>
      <c r="H829">
        <v>10</v>
      </c>
      <c r="I829">
        <v>0</v>
      </c>
      <c r="J829">
        <v>100</v>
      </c>
      <c r="K829">
        <v>0</v>
      </c>
      <c r="L829">
        <v>10</v>
      </c>
      <c r="M829">
        <v>10</v>
      </c>
      <c r="N829">
        <v>100</v>
      </c>
      <c r="O829" t="s">
        <v>2443</v>
      </c>
      <c r="P829" t="s">
        <v>2444</v>
      </c>
      <c r="Q829" s="5" t="str">
        <f>HYPERLINK(Table6[[#This Row],[url]])</f>
        <v>https://s3.amazonaws.com/FrackFinder/Tadpole/Susquehanna/2008/2008_X-075.8085_Y0041.6715.png</v>
      </c>
      <c r="S829">
        <f>IF(LEFT(Table6[[#This Row],[answer1]])=Table6[[#This Row],[MY ANSWER]],0,1)</f>
        <v>1</v>
      </c>
    </row>
    <row r="830" spans="1:19" x14ac:dyDescent="0.25">
      <c r="A830">
        <v>279604</v>
      </c>
      <c r="B830" t="s">
        <v>2428</v>
      </c>
      <c r="C830">
        <v>2008</v>
      </c>
      <c r="D830" t="s">
        <v>170</v>
      </c>
      <c r="E830" t="s">
        <v>2432</v>
      </c>
      <c r="F830" t="s">
        <v>16</v>
      </c>
      <c r="H830">
        <v>10</v>
      </c>
      <c r="I830">
        <v>0</v>
      </c>
      <c r="J830">
        <v>100</v>
      </c>
      <c r="K830">
        <v>0</v>
      </c>
      <c r="L830">
        <v>10</v>
      </c>
      <c r="M830">
        <v>10</v>
      </c>
      <c r="N830">
        <v>100</v>
      </c>
      <c r="O830" t="s">
        <v>2433</v>
      </c>
      <c r="P830" t="s">
        <v>2434</v>
      </c>
      <c r="Q830" s="5" t="str">
        <f>HYPERLINK(Table6[[#This Row],[url]])</f>
        <v>https://s3.amazonaws.com/FrackFinder/Tadpole/Susquehanna/2008/2008_X-075.8094_Y0041.9934.png</v>
      </c>
      <c r="S830">
        <f>IF(LEFT(Table6[[#This Row],[answer1]])=Table6[[#This Row],[MY ANSWER]],0,1)</f>
        <v>1</v>
      </c>
    </row>
    <row r="831" spans="1:19" x14ac:dyDescent="0.25">
      <c r="A831">
        <v>279598</v>
      </c>
      <c r="B831" t="s">
        <v>2408</v>
      </c>
      <c r="C831">
        <v>2008</v>
      </c>
      <c r="D831" t="s">
        <v>170</v>
      </c>
      <c r="E831" t="s">
        <v>2412</v>
      </c>
      <c r="F831" t="s">
        <v>16</v>
      </c>
      <c r="H831">
        <v>10</v>
      </c>
      <c r="I831">
        <v>0</v>
      </c>
      <c r="J831">
        <v>100</v>
      </c>
      <c r="K831">
        <v>0</v>
      </c>
      <c r="L831">
        <v>10</v>
      </c>
      <c r="M831">
        <v>10</v>
      </c>
      <c r="N831">
        <v>100</v>
      </c>
      <c r="O831" t="s">
        <v>2413</v>
      </c>
      <c r="P831" t="s">
        <v>2414</v>
      </c>
      <c r="Q831" s="5" t="str">
        <f>HYPERLINK(Table6[[#This Row],[url]])</f>
        <v>https://s3.amazonaws.com/FrackFinder/Tadpole/Susquehanna/2008/2008_X-075.8132_Y0041.9159.png</v>
      </c>
      <c r="S831">
        <f>IF(LEFT(Table6[[#This Row],[answer1]])=Table6[[#This Row],[MY ANSWER]],0,1)</f>
        <v>1</v>
      </c>
    </row>
    <row r="832" spans="1:19" x14ac:dyDescent="0.25">
      <c r="A832">
        <v>279595</v>
      </c>
      <c r="B832" t="s">
        <v>2398</v>
      </c>
      <c r="C832">
        <v>2008</v>
      </c>
      <c r="D832" t="s">
        <v>170</v>
      </c>
      <c r="E832" t="s">
        <v>2402</v>
      </c>
      <c r="F832" t="s">
        <v>16</v>
      </c>
      <c r="H832">
        <v>10</v>
      </c>
      <c r="I832">
        <v>0</v>
      </c>
      <c r="J832">
        <v>100</v>
      </c>
      <c r="K832">
        <v>0</v>
      </c>
      <c r="L832">
        <v>10</v>
      </c>
      <c r="M832">
        <v>10</v>
      </c>
      <c r="N832">
        <v>100</v>
      </c>
      <c r="O832" t="s">
        <v>2403</v>
      </c>
      <c r="P832" t="s">
        <v>2404</v>
      </c>
      <c r="Q832" s="5" t="str">
        <f>HYPERLINK(Table6[[#This Row],[url]])</f>
        <v>https://s3.amazonaws.com/FrackFinder/Tadpole/Susquehanna/2008/2008_X-075.8152_Y0041.6949.png</v>
      </c>
      <c r="S832">
        <f>IF(LEFT(Table6[[#This Row],[answer1]])=Table6[[#This Row],[MY ANSWER]],0,1)</f>
        <v>1</v>
      </c>
    </row>
    <row r="833" spans="1:19" x14ac:dyDescent="0.25">
      <c r="A833">
        <v>279592</v>
      </c>
      <c r="B833" t="s">
        <v>2388</v>
      </c>
      <c r="C833">
        <v>2008</v>
      </c>
      <c r="D833" t="s">
        <v>170</v>
      </c>
      <c r="E833" t="s">
        <v>2392</v>
      </c>
      <c r="F833" t="s">
        <v>16</v>
      </c>
      <c r="H833">
        <v>10</v>
      </c>
      <c r="I833">
        <v>0</v>
      </c>
      <c r="J833">
        <v>100</v>
      </c>
      <c r="K833">
        <v>0</v>
      </c>
      <c r="L833">
        <v>10</v>
      </c>
      <c r="M833">
        <v>10</v>
      </c>
      <c r="N833">
        <v>100</v>
      </c>
      <c r="O833" t="s">
        <v>2393</v>
      </c>
      <c r="P833" t="s">
        <v>2394</v>
      </c>
      <c r="Q833" s="5" t="str">
        <f>HYPERLINK(Table6[[#This Row],[url]])</f>
        <v>https://s3.amazonaws.com/FrackFinder/Tadpole/Susquehanna/2008/2008_X-075.8178_Y0041.6659.png</v>
      </c>
      <c r="S833">
        <f>IF(LEFT(Table6[[#This Row],[answer1]])=Table6[[#This Row],[MY ANSWER]],0,1)</f>
        <v>1</v>
      </c>
    </row>
    <row r="834" spans="1:19" x14ac:dyDescent="0.25">
      <c r="A834">
        <v>279589</v>
      </c>
      <c r="B834" t="s">
        <v>2378</v>
      </c>
      <c r="C834">
        <v>2008</v>
      </c>
      <c r="D834" t="s">
        <v>170</v>
      </c>
      <c r="E834" t="s">
        <v>2382</v>
      </c>
      <c r="F834" t="s">
        <v>16</v>
      </c>
      <c r="H834">
        <v>10</v>
      </c>
      <c r="I834">
        <v>0</v>
      </c>
      <c r="J834">
        <v>100</v>
      </c>
      <c r="K834">
        <v>0</v>
      </c>
      <c r="L834">
        <v>10</v>
      </c>
      <c r="M834">
        <v>10</v>
      </c>
      <c r="N834">
        <v>100</v>
      </c>
      <c r="O834" t="s">
        <v>2383</v>
      </c>
      <c r="P834" t="s">
        <v>2384</v>
      </c>
      <c r="Q834" s="5" t="str">
        <f>HYPERLINK(Table6[[#This Row],[url]])</f>
        <v>https://s3.amazonaws.com/FrackFinder/Tadpole/Susquehanna/2008/2008_X-075.8183_Y0041.8964.png</v>
      </c>
      <c r="S834">
        <f>IF(LEFT(Table6[[#This Row],[answer1]])=Table6[[#This Row],[MY ANSWER]],0,1)</f>
        <v>1</v>
      </c>
    </row>
    <row r="835" spans="1:19" x14ac:dyDescent="0.25">
      <c r="A835">
        <v>279586</v>
      </c>
      <c r="B835" t="s">
        <v>2368</v>
      </c>
      <c r="C835">
        <v>2008</v>
      </c>
      <c r="D835" t="s">
        <v>170</v>
      </c>
      <c r="E835" t="s">
        <v>2372</v>
      </c>
      <c r="F835" t="s">
        <v>16</v>
      </c>
      <c r="H835">
        <v>10</v>
      </c>
      <c r="I835">
        <v>0</v>
      </c>
      <c r="J835">
        <v>100</v>
      </c>
      <c r="K835">
        <v>0</v>
      </c>
      <c r="L835">
        <v>10</v>
      </c>
      <c r="M835">
        <v>10</v>
      </c>
      <c r="N835">
        <v>100</v>
      </c>
      <c r="O835" t="s">
        <v>2373</v>
      </c>
      <c r="P835" t="s">
        <v>2374</v>
      </c>
      <c r="Q835" s="5" t="str">
        <f>HYPERLINK(Table6[[#This Row],[url]])</f>
        <v>https://s3.amazonaws.com/FrackFinder/Tadpole/Susquehanna/2008/2008_X-075.8184_Y0041.7901.png</v>
      </c>
      <c r="S835">
        <f>IF(LEFT(Table6[[#This Row],[answer1]])=Table6[[#This Row],[MY ANSWER]],0,1)</f>
        <v>1</v>
      </c>
    </row>
    <row r="836" spans="1:19" x14ac:dyDescent="0.25">
      <c r="A836">
        <v>279583</v>
      </c>
      <c r="B836" t="s">
        <v>2358</v>
      </c>
      <c r="C836">
        <v>2008</v>
      </c>
      <c r="D836" t="s">
        <v>170</v>
      </c>
      <c r="E836" t="s">
        <v>2362</v>
      </c>
      <c r="F836" t="s">
        <v>16</v>
      </c>
      <c r="H836">
        <v>10</v>
      </c>
      <c r="I836">
        <v>0</v>
      </c>
      <c r="J836">
        <v>100</v>
      </c>
      <c r="K836">
        <v>0</v>
      </c>
      <c r="L836">
        <v>10</v>
      </c>
      <c r="M836">
        <v>10</v>
      </c>
      <c r="N836">
        <v>100</v>
      </c>
      <c r="O836" t="s">
        <v>2363</v>
      </c>
      <c r="P836" t="s">
        <v>2364</v>
      </c>
      <c r="Q836" s="5" t="str">
        <f>HYPERLINK(Table6[[#This Row],[url]])</f>
        <v>https://s3.amazonaws.com/FrackFinder/Tadpole/Susquehanna/2008/2008_X-075.8187_Y0041.6620.png</v>
      </c>
      <c r="S836">
        <f>IF(LEFT(Table6[[#This Row],[answer1]])=Table6[[#This Row],[MY ANSWER]],0,1)</f>
        <v>1</v>
      </c>
    </row>
    <row r="837" spans="1:19" x14ac:dyDescent="0.25">
      <c r="A837">
        <v>279580</v>
      </c>
      <c r="B837" t="s">
        <v>2348</v>
      </c>
      <c r="C837">
        <v>2008</v>
      </c>
      <c r="D837" t="s">
        <v>170</v>
      </c>
      <c r="E837" t="s">
        <v>2352</v>
      </c>
      <c r="F837" t="s">
        <v>16</v>
      </c>
      <c r="H837">
        <v>10</v>
      </c>
      <c r="I837">
        <v>0</v>
      </c>
      <c r="J837">
        <v>100</v>
      </c>
      <c r="K837">
        <v>0</v>
      </c>
      <c r="L837">
        <v>10</v>
      </c>
      <c r="M837">
        <v>10</v>
      </c>
      <c r="N837">
        <v>100</v>
      </c>
      <c r="O837" t="s">
        <v>2353</v>
      </c>
      <c r="P837" t="s">
        <v>2354</v>
      </c>
      <c r="Q837" s="5" t="str">
        <f>HYPERLINK(Table6[[#This Row],[url]])</f>
        <v>https://s3.amazonaws.com/FrackFinder/Tadpole/Susquehanna/2008/2008_X-075.8207_Y0041.8775.png</v>
      </c>
      <c r="S837">
        <f>IF(LEFT(Table6[[#This Row],[answer1]])=Table6[[#This Row],[MY ANSWER]],0,1)</f>
        <v>1</v>
      </c>
    </row>
    <row r="838" spans="1:19" x14ac:dyDescent="0.25">
      <c r="A838">
        <v>279577</v>
      </c>
      <c r="B838" t="s">
        <v>2338</v>
      </c>
      <c r="C838">
        <v>2008</v>
      </c>
      <c r="D838" t="s">
        <v>170</v>
      </c>
      <c r="E838" t="s">
        <v>2342</v>
      </c>
      <c r="F838" t="s">
        <v>16</v>
      </c>
      <c r="H838">
        <v>10</v>
      </c>
      <c r="I838">
        <v>0</v>
      </c>
      <c r="J838">
        <v>100</v>
      </c>
      <c r="K838">
        <v>0</v>
      </c>
      <c r="L838">
        <v>10</v>
      </c>
      <c r="M838">
        <v>10</v>
      </c>
      <c r="N838">
        <v>100</v>
      </c>
      <c r="O838" t="s">
        <v>2343</v>
      </c>
      <c r="P838" t="s">
        <v>2344</v>
      </c>
      <c r="Q838" s="5" t="str">
        <f>HYPERLINK(Table6[[#This Row],[url]])</f>
        <v>https://s3.amazonaws.com/FrackFinder/Tadpole/Susquehanna/2008/2008_X-075.8221_Y0041.7329.png</v>
      </c>
      <c r="S838">
        <f>IF(LEFT(Table6[[#This Row],[answer1]])=Table6[[#This Row],[MY ANSWER]],0,1)</f>
        <v>1</v>
      </c>
    </row>
    <row r="839" spans="1:19" x14ac:dyDescent="0.25">
      <c r="A839">
        <v>279574</v>
      </c>
      <c r="B839" t="s">
        <v>2328</v>
      </c>
      <c r="C839">
        <v>2008</v>
      </c>
      <c r="D839" t="s">
        <v>170</v>
      </c>
      <c r="E839" t="s">
        <v>2332</v>
      </c>
      <c r="F839" t="s">
        <v>16</v>
      </c>
      <c r="H839">
        <v>10</v>
      </c>
      <c r="I839">
        <v>0</v>
      </c>
      <c r="J839">
        <v>100</v>
      </c>
      <c r="K839">
        <v>0</v>
      </c>
      <c r="L839">
        <v>10</v>
      </c>
      <c r="M839">
        <v>10</v>
      </c>
      <c r="N839">
        <v>100</v>
      </c>
      <c r="O839" t="s">
        <v>2333</v>
      </c>
      <c r="P839" t="s">
        <v>2334</v>
      </c>
      <c r="Q839" s="5" t="str">
        <f>HYPERLINK(Table6[[#This Row],[url]])</f>
        <v>https://s3.amazonaws.com/FrackFinder/Tadpole/Susquehanna/2008/2008_X-075.8238_Y0041.9714.png</v>
      </c>
      <c r="S839">
        <f>IF(LEFT(Table6[[#This Row],[answer1]])=Table6[[#This Row],[MY ANSWER]],0,1)</f>
        <v>1</v>
      </c>
    </row>
    <row r="840" spans="1:19" x14ac:dyDescent="0.25">
      <c r="A840">
        <v>279568</v>
      </c>
      <c r="B840" t="s">
        <v>2308</v>
      </c>
      <c r="C840">
        <v>2008</v>
      </c>
      <c r="D840" t="s">
        <v>170</v>
      </c>
      <c r="E840" t="s">
        <v>2312</v>
      </c>
      <c r="F840" t="s">
        <v>16</v>
      </c>
      <c r="H840">
        <v>10</v>
      </c>
      <c r="I840">
        <v>0</v>
      </c>
      <c r="J840">
        <v>100</v>
      </c>
      <c r="K840">
        <v>0</v>
      </c>
      <c r="L840">
        <v>10</v>
      </c>
      <c r="M840">
        <v>10</v>
      </c>
      <c r="N840">
        <v>100</v>
      </c>
      <c r="O840" t="s">
        <v>2313</v>
      </c>
      <c r="P840" t="s">
        <v>2314</v>
      </c>
      <c r="Q840" s="5" t="str">
        <f>HYPERLINK(Table6[[#This Row],[url]])</f>
        <v>https://s3.amazonaws.com/FrackFinder/Tadpole/Susquehanna/2008/2008_X-075.8301_Y0041.7734.png</v>
      </c>
      <c r="S840">
        <f>IF(LEFT(Table6[[#This Row],[answer1]])=Table6[[#This Row],[MY ANSWER]],0,1)</f>
        <v>1</v>
      </c>
    </row>
    <row r="841" spans="1:19" x14ac:dyDescent="0.25">
      <c r="A841">
        <v>279565</v>
      </c>
      <c r="B841" t="s">
        <v>2298</v>
      </c>
      <c r="C841">
        <v>2008</v>
      </c>
      <c r="D841" t="s">
        <v>170</v>
      </c>
      <c r="E841" t="s">
        <v>2302</v>
      </c>
      <c r="F841" t="s">
        <v>16</v>
      </c>
      <c r="H841">
        <v>10</v>
      </c>
      <c r="I841">
        <v>0</v>
      </c>
      <c r="J841">
        <v>100</v>
      </c>
      <c r="K841">
        <v>0</v>
      </c>
      <c r="L841">
        <v>10</v>
      </c>
      <c r="M841">
        <v>10</v>
      </c>
      <c r="N841">
        <v>100</v>
      </c>
      <c r="O841" t="s">
        <v>2303</v>
      </c>
      <c r="P841" t="s">
        <v>2304</v>
      </c>
      <c r="Q841" s="5" t="str">
        <f>HYPERLINK(Table6[[#This Row],[url]])</f>
        <v>https://s3.amazonaws.com/FrackFinder/Tadpole/Susquehanna/2008/2008_X-075.8313_Y0041.9308.png</v>
      </c>
      <c r="S841">
        <f>IF(LEFT(Table6[[#This Row],[answer1]])=Table6[[#This Row],[MY ANSWER]],0,1)</f>
        <v>1</v>
      </c>
    </row>
    <row r="842" spans="1:19" x14ac:dyDescent="0.25">
      <c r="A842">
        <v>279562</v>
      </c>
      <c r="B842" t="s">
        <v>2288</v>
      </c>
      <c r="C842">
        <v>2008</v>
      </c>
      <c r="D842" t="s">
        <v>170</v>
      </c>
      <c r="E842" t="s">
        <v>2292</v>
      </c>
      <c r="F842" t="s">
        <v>16</v>
      </c>
      <c r="H842">
        <v>10</v>
      </c>
      <c r="I842">
        <v>0</v>
      </c>
      <c r="J842">
        <v>100</v>
      </c>
      <c r="K842">
        <v>0</v>
      </c>
      <c r="L842">
        <v>10</v>
      </c>
      <c r="M842">
        <v>10</v>
      </c>
      <c r="N842">
        <v>100</v>
      </c>
      <c r="O842" t="s">
        <v>2293</v>
      </c>
      <c r="P842" t="s">
        <v>2294</v>
      </c>
      <c r="Q842" s="5" t="str">
        <f>HYPERLINK(Table6[[#This Row],[url]])</f>
        <v>https://s3.amazonaws.com/FrackFinder/Tadpole/Susquehanna/2008/2008_X-075.8328_Y0041.9172.png</v>
      </c>
      <c r="S842">
        <f>IF(LEFT(Table6[[#This Row],[answer1]])=Table6[[#This Row],[MY ANSWER]],0,1)</f>
        <v>1</v>
      </c>
    </row>
    <row r="843" spans="1:19" x14ac:dyDescent="0.25">
      <c r="A843">
        <v>279559</v>
      </c>
      <c r="B843" t="s">
        <v>2278</v>
      </c>
      <c r="C843">
        <v>2008</v>
      </c>
      <c r="D843" t="s">
        <v>170</v>
      </c>
      <c r="E843" t="s">
        <v>2282</v>
      </c>
      <c r="F843" t="s">
        <v>16</v>
      </c>
      <c r="H843">
        <v>10</v>
      </c>
      <c r="I843">
        <v>0</v>
      </c>
      <c r="J843">
        <v>100</v>
      </c>
      <c r="K843">
        <v>0</v>
      </c>
      <c r="L843">
        <v>10</v>
      </c>
      <c r="M843">
        <v>10</v>
      </c>
      <c r="N843">
        <v>100</v>
      </c>
      <c r="O843" t="s">
        <v>2283</v>
      </c>
      <c r="P843" t="s">
        <v>2284</v>
      </c>
      <c r="Q843" s="5" t="str">
        <f>HYPERLINK(Table6[[#This Row],[url]])</f>
        <v>https://s3.amazonaws.com/FrackFinder/Tadpole/Susquehanna/2008/2008_X-075.8355_Y0041.6772.png</v>
      </c>
      <c r="S843">
        <f>IF(LEFT(Table6[[#This Row],[answer1]])=Table6[[#This Row],[MY ANSWER]],0,1)</f>
        <v>1</v>
      </c>
    </row>
    <row r="844" spans="1:19" x14ac:dyDescent="0.25">
      <c r="A844">
        <v>279553</v>
      </c>
      <c r="B844" t="s">
        <v>2258</v>
      </c>
      <c r="C844">
        <v>2008</v>
      </c>
      <c r="D844" t="s">
        <v>170</v>
      </c>
      <c r="E844" t="s">
        <v>2262</v>
      </c>
      <c r="F844" t="s">
        <v>16</v>
      </c>
      <c r="H844">
        <v>10</v>
      </c>
      <c r="I844">
        <v>0</v>
      </c>
      <c r="J844">
        <v>100</v>
      </c>
      <c r="K844">
        <v>0</v>
      </c>
      <c r="L844">
        <v>10</v>
      </c>
      <c r="M844">
        <v>10</v>
      </c>
      <c r="N844">
        <v>100</v>
      </c>
      <c r="O844" t="s">
        <v>2263</v>
      </c>
      <c r="P844" t="s">
        <v>2264</v>
      </c>
      <c r="Q844" s="5" t="str">
        <f>HYPERLINK(Table6[[#This Row],[url]])</f>
        <v>https://s3.amazonaws.com/FrackFinder/Tadpole/Susquehanna/2008/2008_X-075.8360_Y0041.9654.png</v>
      </c>
      <c r="S844">
        <f>IF(LEFT(Table6[[#This Row],[answer1]])=Table6[[#This Row],[MY ANSWER]],0,1)</f>
        <v>1</v>
      </c>
    </row>
    <row r="845" spans="1:19" x14ac:dyDescent="0.25">
      <c r="A845">
        <v>279550</v>
      </c>
      <c r="B845" t="s">
        <v>2248</v>
      </c>
      <c r="C845">
        <v>2008</v>
      </c>
      <c r="D845" t="s">
        <v>170</v>
      </c>
      <c r="E845" t="s">
        <v>2252</v>
      </c>
      <c r="F845" t="s">
        <v>16</v>
      </c>
      <c r="H845">
        <v>10</v>
      </c>
      <c r="I845">
        <v>0</v>
      </c>
      <c r="J845">
        <v>100</v>
      </c>
      <c r="K845">
        <v>0</v>
      </c>
      <c r="L845">
        <v>10</v>
      </c>
      <c r="M845">
        <v>10</v>
      </c>
      <c r="N845">
        <v>100</v>
      </c>
      <c r="O845" t="s">
        <v>2253</v>
      </c>
      <c r="P845" t="s">
        <v>2254</v>
      </c>
      <c r="Q845" s="5" t="str">
        <f>HYPERLINK(Table6[[#This Row],[url]])</f>
        <v>https://s3.amazonaws.com/FrackFinder/Tadpole/Susquehanna/2008/2008_X-075.8378_Y0041.7404.png</v>
      </c>
      <c r="S845">
        <f>IF(LEFT(Table6[[#This Row],[answer1]])=Table6[[#This Row],[MY ANSWER]],0,1)</f>
        <v>1</v>
      </c>
    </row>
    <row r="846" spans="1:19" x14ac:dyDescent="0.25">
      <c r="A846">
        <v>279547</v>
      </c>
      <c r="B846" t="s">
        <v>2238</v>
      </c>
      <c r="C846">
        <v>2008</v>
      </c>
      <c r="D846" t="s">
        <v>170</v>
      </c>
      <c r="E846" t="s">
        <v>2242</v>
      </c>
      <c r="F846" t="s">
        <v>16</v>
      </c>
      <c r="H846">
        <v>10</v>
      </c>
      <c r="I846">
        <v>0</v>
      </c>
      <c r="J846">
        <v>100</v>
      </c>
      <c r="K846">
        <v>0</v>
      </c>
      <c r="L846">
        <v>10</v>
      </c>
      <c r="M846">
        <v>10</v>
      </c>
      <c r="N846">
        <v>100</v>
      </c>
      <c r="O846" t="s">
        <v>2243</v>
      </c>
      <c r="P846" t="s">
        <v>2244</v>
      </c>
      <c r="Q846" s="5" t="str">
        <f>HYPERLINK(Table6[[#This Row],[url]])</f>
        <v>https://s3.amazonaws.com/FrackFinder/Tadpole/Susquehanna/2008/2008_X-075.8384_Y0041.9048.png</v>
      </c>
      <c r="S846">
        <f>IF(LEFT(Table6[[#This Row],[answer1]])=Table6[[#This Row],[MY ANSWER]],0,1)</f>
        <v>1</v>
      </c>
    </row>
    <row r="847" spans="1:19" x14ac:dyDescent="0.25">
      <c r="A847">
        <v>279544</v>
      </c>
      <c r="B847" t="s">
        <v>2228</v>
      </c>
      <c r="C847">
        <v>2008</v>
      </c>
      <c r="D847" t="s">
        <v>170</v>
      </c>
      <c r="E847" t="s">
        <v>2232</v>
      </c>
      <c r="F847" t="s">
        <v>16</v>
      </c>
      <c r="H847">
        <v>10</v>
      </c>
      <c r="I847">
        <v>0</v>
      </c>
      <c r="J847">
        <v>100</v>
      </c>
      <c r="K847">
        <v>0</v>
      </c>
      <c r="L847">
        <v>10</v>
      </c>
      <c r="M847">
        <v>10</v>
      </c>
      <c r="N847">
        <v>100</v>
      </c>
      <c r="O847" t="s">
        <v>2233</v>
      </c>
      <c r="P847" t="s">
        <v>2234</v>
      </c>
      <c r="Q847" s="5" t="str">
        <f>HYPERLINK(Table6[[#This Row],[url]])</f>
        <v>https://s3.amazonaws.com/FrackFinder/Tadpole/Susquehanna/2008/2008_X-075.8401_Y0041.6976.png</v>
      </c>
      <c r="S847">
        <f>IF(LEFT(Table6[[#This Row],[answer1]])=Table6[[#This Row],[MY ANSWER]],0,1)</f>
        <v>1</v>
      </c>
    </row>
    <row r="848" spans="1:19" x14ac:dyDescent="0.25">
      <c r="A848">
        <v>279541</v>
      </c>
      <c r="B848" t="s">
        <v>2218</v>
      </c>
      <c r="C848">
        <v>2008</v>
      </c>
      <c r="D848" t="s">
        <v>170</v>
      </c>
      <c r="E848" t="s">
        <v>2222</v>
      </c>
      <c r="F848" t="s">
        <v>16</v>
      </c>
      <c r="H848">
        <v>10</v>
      </c>
      <c r="I848">
        <v>0</v>
      </c>
      <c r="J848">
        <v>100</v>
      </c>
      <c r="K848">
        <v>0</v>
      </c>
      <c r="L848">
        <v>10</v>
      </c>
      <c r="M848">
        <v>10</v>
      </c>
      <c r="N848">
        <v>100</v>
      </c>
      <c r="O848" t="s">
        <v>2223</v>
      </c>
      <c r="P848" t="s">
        <v>2224</v>
      </c>
      <c r="Q848" s="5" t="str">
        <f>HYPERLINK(Table6[[#This Row],[url]])</f>
        <v>https://s3.amazonaws.com/FrackFinder/Tadpole/Susquehanna/2008/2008_X-075.8409_Y0041.7329.png</v>
      </c>
      <c r="S848">
        <f>IF(LEFT(Table6[[#This Row],[answer1]])=Table6[[#This Row],[MY ANSWER]],0,1)</f>
        <v>1</v>
      </c>
    </row>
    <row r="849" spans="1:19" x14ac:dyDescent="0.25">
      <c r="A849">
        <v>279538</v>
      </c>
      <c r="B849" t="s">
        <v>2208</v>
      </c>
      <c r="C849">
        <v>2008</v>
      </c>
      <c r="D849" t="s">
        <v>170</v>
      </c>
      <c r="E849" t="s">
        <v>2212</v>
      </c>
      <c r="F849" t="s">
        <v>16</v>
      </c>
      <c r="H849">
        <v>10</v>
      </c>
      <c r="I849">
        <v>0</v>
      </c>
      <c r="J849">
        <v>100</v>
      </c>
      <c r="K849">
        <v>0</v>
      </c>
      <c r="L849">
        <v>10</v>
      </c>
      <c r="M849">
        <v>10</v>
      </c>
      <c r="N849">
        <v>100</v>
      </c>
      <c r="O849" t="s">
        <v>2213</v>
      </c>
      <c r="P849" t="s">
        <v>2214</v>
      </c>
      <c r="Q849" s="5" t="str">
        <f>HYPERLINK(Table6[[#This Row],[url]])</f>
        <v>https://s3.amazonaws.com/FrackFinder/Tadpole/Susquehanna/2008/2008_X-075.8472_Y0041.7807.png</v>
      </c>
      <c r="S849">
        <f>IF(LEFT(Table6[[#This Row],[answer1]])=Table6[[#This Row],[MY ANSWER]],0,1)</f>
        <v>1</v>
      </c>
    </row>
    <row r="850" spans="1:19" x14ac:dyDescent="0.25">
      <c r="A850">
        <v>279535</v>
      </c>
      <c r="B850" t="s">
        <v>2198</v>
      </c>
      <c r="C850">
        <v>2008</v>
      </c>
      <c r="D850" t="s">
        <v>170</v>
      </c>
      <c r="E850" t="s">
        <v>2202</v>
      </c>
      <c r="F850" t="s">
        <v>16</v>
      </c>
      <c r="H850">
        <v>10</v>
      </c>
      <c r="I850">
        <v>0</v>
      </c>
      <c r="J850">
        <v>100</v>
      </c>
      <c r="K850">
        <v>0</v>
      </c>
      <c r="L850">
        <v>10</v>
      </c>
      <c r="M850">
        <v>10</v>
      </c>
      <c r="N850">
        <v>100</v>
      </c>
      <c r="O850" t="s">
        <v>2203</v>
      </c>
      <c r="P850" t="s">
        <v>2204</v>
      </c>
      <c r="Q850" s="5" t="str">
        <f>HYPERLINK(Table6[[#This Row],[url]])</f>
        <v>https://s3.amazonaws.com/FrackFinder/Tadpole/Susquehanna/2008/2008_X-075.8489_Y0041.6624.png</v>
      </c>
      <c r="S850">
        <f>IF(LEFT(Table6[[#This Row],[answer1]])=Table6[[#This Row],[MY ANSWER]],0,1)</f>
        <v>1</v>
      </c>
    </row>
    <row r="851" spans="1:19" x14ac:dyDescent="0.25">
      <c r="A851">
        <v>279532</v>
      </c>
      <c r="B851" t="s">
        <v>2188</v>
      </c>
      <c r="C851">
        <v>2008</v>
      </c>
      <c r="D851" t="s">
        <v>170</v>
      </c>
      <c r="E851" t="s">
        <v>2192</v>
      </c>
      <c r="F851" t="s">
        <v>16</v>
      </c>
      <c r="H851">
        <v>10</v>
      </c>
      <c r="I851">
        <v>0</v>
      </c>
      <c r="J851">
        <v>100</v>
      </c>
      <c r="K851">
        <v>0</v>
      </c>
      <c r="L851">
        <v>10</v>
      </c>
      <c r="M851">
        <v>10</v>
      </c>
      <c r="N851">
        <v>100</v>
      </c>
      <c r="O851" t="s">
        <v>2193</v>
      </c>
      <c r="P851" t="s">
        <v>2194</v>
      </c>
      <c r="Q851" s="5" t="str">
        <f>HYPERLINK(Table6[[#This Row],[url]])</f>
        <v>https://s3.amazonaws.com/FrackFinder/Tadpole/Susquehanna/2008/2008_X-075.8513_Y0041.8264.png</v>
      </c>
      <c r="S851">
        <f>IF(LEFT(Table6[[#This Row],[answer1]])=Table6[[#This Row],[MY ANSWER]],0,1)</f>
        <v>1</v>
      </c>
    </row>
    <row r="852" spans="1:19" x14ac:dyDescent="0.25">
      <c r="A852">
        <v>279529</v>
      </c>
      <c r="B852" t="s">
        <v>2178</v>
      </c>
      <c r="C852">
        <v>2008</v>
      </c>
      <c r="D852" t="s">
        <v>170</v>
      </c>
      <c r="E852" t="s">
        <v>2182</v>
      </c>
      <c r="F852" t="s">
        <v>16</v>
      </c>
      <c r="H852">
        <v>10</v>
      </c>
      <c r="I852">
        <v>0</v>
      </c>
      <c r="J852">
        <v>100</v>
      </c>
      <c r="K852">
        <v>0</v>
      </c>
      <c r="L852">
        <v>10</v>
      </c>
      <c r="M852">
        <v>10</v>
      </c>
      <c r="N852">
        <v>100</v>
      </c>
      <c r="O852" t="s">
        <v>2183</v>
      </c>
      <c r="P852" t="s">
        <v>2184</v>
      </c>
      <c r="Q852" s="5" t="str">
        <f>HYPERLINK(Table6[[#This Row],[url]])</f>
        <v>https://s3.amazonaws.com/FrackFinder/Tadpole/Susquehanna/2008/2008_X-075.8524_Y0041.7995.png</v>
      </c>
      <c r="S852">
        <f>IF(LEFT(Table6[[#This Row],[answer1]])=Table6[[#This Row],[MY ANSWER]],0,1)</f>
        <v>1</v>
      </c>
    </row>
    <row r="853" spans="1:19" x14ac:dyDescent="0.25">
      <c r="A853">
        <v>279526</v>
      </c>
      <c r="B853" t="s">
        <v>2168</v>
      </c>
      <c r="C853">
        <v>2008</v>
      </c>
      <c r="D853" t="s">
        <v>170</v>
      </c>
      <c r="E853" t="s">
        <v>2172</v>
      </c>
      <c r="F853" t="s">
        <v>16</v>
      </c>
      <c r="H853">
        <v>10</v>
      </c>
      <c r="I853">
        <v>0</v>
      </c>
      <c r="J853">
        <v>100</v>
      </c>
      <c r="K853">
        <v>0</v>
      </c>
      <c r="L853">
        <v>10</v>
      </c>
      <c r="M853">
        <v>10</v>
      </c>
      <c r="N853">
        <v>100</v>
      </c>
      <c r="O853" t="s">
        <v>2173</v>
      </c>
      <c r="P853" t="s">
        <v>2174</v>
      </c>
      <c r="Q853" s="5" t="str">
        <f>HYPERLINK(Table6[[#This Row],[url]])</f>
        <v>https://s3.amazonaws.com/FrackFinder/Tadpole/Susquehanna/2008/2008_X-075.8540_Y0041.7755.png</v>
      </c>
      <c r="S853">
        <f>IF(LEFT(Table6[[#This Row],[answer1]])=Table6[[#This Row],[MY ANSWER]],0,1)</f>
        <v>1</v>
      </c>
    </row>
    <row r="854" spans="1:19" x14ac:dyDescent="0.25">
      <c r="A854">
        <v>279523</v>
      </c>
      <c r="B854" t="s">
        <v>2158</v>
      </c>
      <c r="C854">
        <v>2008</v>
      </c>
      <c r="D854" t="s">
        <v>170</v>
      </c>
      <c r="E854" t="s">
        <v>2162</v>
      </c>
      <c r="F854" t="s">
        <v>16</v>
      </c>
      <c r="H854">
        <v>10</v>
      </c>
      <c r="I854">
        <v>0</v>
      </c>
      <c r="J854">
        <v>100</v>
      </c>
      <c r="K854">
        <v>0</v>
      </c>
      <c r="L854">
        <v>10</v>
      </c>
      <c r="M854">
        <v>10</v>
      </c>
      <c r="N854">
        <v>100</v>
      </c>
      <c r="O854" t="s">
        <v>2163</v>
      </c>
      <c r="P854" t="s">
        <v>2164</v>
      </c>
      <c r="Q854" s="5" t="str">
        <f>HYPERLINK(Table6[[#This Row],[url]])</f>
        <v>https://s3.amazonaws.com/FrackFinder/Tadpole/Susquehanna/2008/2008_X-075.8541_Y0041.9348.png</v>
      </c>
      <c r="S854">
        <f>IF(LEFT(Table6[[#This Row],[answer1]])=Table6[[#This Row],[MY ANSWER]],0,1)</f>
        <v>1</v>
      </c>
    </row>
    <row r="855" spans="1:19" x14ac:dyDescent="0.25">
      <c r="A855">
        <v>279520</v>
      </c>
      <c r="B855" t="s">
        <v>2148</v>
      </c>
      <c r="C855">
        <v>2008</v>
      </c>
      <c r="D855" t="s">
        <v>170</v>
      </c>
      <c r="E855" t="s">
        <v>2152</v>
      </c>
      <c r="F855" t="s">
        <v>16</v>
      </c>
      <c r="H855">
        <v>10</v>
      </c>
      <c r="I855">
        <v>0</v>
      </c>
      <c r="J855">
        <v>100</v>
      </c>
      <c r="K855">
        <v>0</v>
      </c>
      <c r="L855">
        <v>10</v>
      </c>
      <c r="M855">
        <v>10</v>
      </c>
      <c r="N855">
        <v>100</v>
      </c>
      <c r="O855" t="s">
        <v>2153</v>
      </c>
      <c r="P855" t="s">
        <v>2154</v>
      </c>
      <c r="Q855" s="5" t="str">
        <f>HYPERLINK(Table6[[#This Row],[url]])</f>
        <v>https://s3.amazonaws.com/FrackFinder/Tadpole/Susquehanna/2008/2008_X-075.8543_Y0041.9774.png</v>
      </c>
      <c r="S855">
        <f>IF(LEFT(Table6[[#This Row],[answer1]])=Table6[[#This Row],[MY ANSWER]],0,1)</f>
        <v>1</v>
      </c>
    </row>
    <row r="856" spans="1:19" x14ac:dyDescent="0.25">
      <c r="A856">
        <v>279517</v>
      </c>
      <c r="B856" t="s">
        <v>2138</v>
      </c>
      <c r="C856">
        <v>2008</v>
      </c>
      <c r="D856" t="s">
        <v>170</v>
      </c>
      <c r="E856" t="s">
        <v>2142</v>
      </c>
      <c r="F856" t="s">
        <v>16</v>
      </c>
      <c r="H856">
        <v>10</v>
      </c>
      <c r="I856">
        <v>0</v>
      </c>
      <c r="J856">
        <v>100</v>
      </c>
      <c r="K856">
        <v>0</v>
      </c>
      <c r="L856">
        <v>10</v>
      </c>
      <c r="M856">
        <v>10</v>
      </c>
      <c r="N856">
        <v>100</v>
      </c>
      <c r="O856" t="s">
        <v>2143</v>
      </c>
      <c r="P856" t="s">
        <v>2144</v>
      </c>
      <c r="Q856" s="5" t="str">
        <f>HYPERLINK(Table6[[#This Row],[url]])</f>
        <v>https://s3.amazonaws.com/FrackFinder/Tadpole/Susquehanna/2008/2008_X-075.8551_Y0041.6976.png</v>
      </c>
      <c r="S856">
        <f>IF(LEFT(Table6[[#This Row],[answer1]])=Table6[[#This Row],[MY ANSWER]],0,1)</f>
        <v>1</v>
      </c>
    </row>
    <row r="857" spans="1:19" x14ac:dyDescent="0.25">
      <c r="A857">
        <v>279514</v>
      </c>
      <c r="B857" t="s">
        <v>2128</v>
      </c>
      <c r="C857">
        <v>2008</v>
      </c>
      <c r="D857" t="s">
        <v>170</v>
      </c>
      <c r="E857" t="s">
        <v>2132</v>
      </c>
      <c r="F857" t="s">
        <v>16</v>
      </c>
      <c r="H857">
        <v>10</v>
      </c>
      <c r="I857">
        <v>0</v>
      </c>
      <c r="J857">
        <v>100</v>
      </c>
      <c r="K857">
        <v>0</v>
      </c>
      <c r="L857">
        <v>10</v>
      </c>
      <c r="M857">
        <v>10</v>
      </c>
      <c r="N857">
        <v>100</v>
      </c>
      <c r="O857" t="s">
        <v>2133</v>
      </c>
      <c r="P857" t="s">
        <v>2134</v>
      </c>
      <c r="Q857" s="5" t="str">
        <f>HYPERLINK(Table6[[#This Row],[url]])</f>
        <v>https://s3.amazonaws.com/FrackFinder/Tadpole/Susquehanna/2008/2008_X-075.8555_Y0041.6716.png</v>
      </c>
      <c r="S857">
        <f>IF(LEFT(Table6[[#This Row],[answer1]])=Table6[[#This Row],[MY ANSWER]],0,1)</f>
        <v>1</v>
      </c>
    </row>
    <row r="858" spans="1:19" x14ac:dyDescent="0.25">
      <c r="A858">
        <v>279511</v>
      </c>
      <c r="B858" t="s">
        <v>2118</v>
      </c>
      <c r="C858">
        <v>2008</v>
      </c>
      <c r="D858" t="s">
        <v>170</v>
      </c>
      <c r="E858" t="s">
        <v>2122</v>
      </c>
      <c r="F858" t="s">
        <v>16</v>
      </c>
      <c r="H858">
        <v>10</v>
      </c>
      <c r="I858">
        <v>0</v>
      </c>
      <c r="J858">
        <v>100</v>
      </c>
      <c r="K858">
        <v>0</v>
      </c>
      <c r="L858">
        <v>10</v>
      </c>
      <c r="M858">
        <v>10</v>
      </c>
      <c r="N858">
        <v>100</v>
      </c>
      <c r="O858" t="s">
        <v>2123</v>
      </c>
      <c r="P858" t="s">
        <v>2124</v>
      </c>
      <c r="Q858" s="5" t="str">
        <f>HYPERLINK(Table6[[#This Row],[url]])</f>
        <v>https://s3.amazonaws.com/FrackFinder/Tadpole/Susquehanna/2008/2008_X-075.8623_Y0041.7641.png</v>
      </c>
      <c r="S858">
        <f>IF(LEFT(Table6[[#This Row],[answer1]])=Table6[[#This Row],[MY ANSWER]],0,1)</f>
        <v>1</v>
      </c>
    </row>
    <row r="859" spans="1:19" x14ac:dyDescent="0.25">
      <c r="A859">
        <v>279508</v>
      </c>
      <c r="B859" t="s">
        <v>2108</v>
      </c>
      <c r="C859">
        <v>2008</v>
      </c>
      <c r="D859" t="s">
        <v>170</v>
      </c>
      <c r="E859" t="s">
        <v>2112</v>
      </c>
      <c r="F859" t="s">
        <v>16187</v>
      </c>
      <c r="H859">
        <v>10</v>
      </c>
      <c r="I859">
        <v>0</v>
      </c>
      <c r="J859">
        <v>100</v>
      </c>
      <c r="K859">
        <v>0</v>
      </c>
      <c r="L859">
        <v>10</v>
      </c>
      <c r="M859">
        <v>10</v>
      </c>
      <c r="N859">
        <v>100</v>
      </c>
      <c r="O859" t="s">
        <v>2113</v>
      </c>
      <c r="P859" t="s">
        <v>2114</v>
      </c>
      <c r="Q859" s="5" t="str">
        <f>HYPERLINK(Table6[[#This Row],[url]])</f>
        <v>https://s3.amazonaws.com/FrackFinder/Tadpole/Susquehanna/2008/2008_X-075.8629_Y0041.7366.png</v>
      </c>
      <c r="S859">
        <f>IF(LEFT(Table6[[#This Row],[answer1]])=Table6[[#This Row],[MY ANSWER]],0,1)</f>
        <v>1</v>
      </c>
    </row>
    <row r="860" spans="1:19" x14ac:dyDescent="0.25">
      <c r="A860">
        <v>279499</v>
      </c>
      <c r="B860" t="s">
        <v>2078</v>
      </c>
      <c r="C860">
        <v>2008</v>
      </c>
      <c r="D860" t="s">
        <v>170</v>
      </c>
      <c r="E860" t="s">
        <v>2082</v>
      </c>
      <c r="F860" t="s">
        <v>16187</v>
      </c>
      <c r="H860">
        <v>10</v>
      </c>
      <c r="I860">
        <v>0</v>
      </c>
      <c r="J860">
        <v>100</v>
      </c>
      <c r="K860">
        <v>0</v>
      </c>
      <c r="L860">
        <v>10</v>
      </c>
      <c r="M860">
        <v>10</v>
      </c>
      <c r="N860">
        <v>100</v>
      </c>
      <c r="O860" t="s">
        <v>2083</v>
      </c>
      <c r="P860" t="s">
        <v>2084</v>
      </c>
      <c r="Q860" s="5" t="str">
        <f>HYPERLINK(Table6[[#This Row],[url]])</f>
        <v>https://s3.amazonaws.com/FrackFinder/Tadpole/Susquehanna/2008/2008_X-075.8660_Y0041.7054.png</v>
      </c>
      <c r="S860">
        <f>IF(LEFT(Table6[[#This Row],[answer1]])=Table6[[#This Row],[MY ANSWER]],0,1)</f>
        <v>1</v>
      </c>
    </row>
    <row r="861" spans="1:19" x14ac:dyDescent="0.25">
      <c r="A861">
        <v>279496</v>
      </c>
      <c r="B861" t="s">
        <v>2068</v>
      </c>
      <c r="C861">
        <v>2008</v>
      </c>
      <c r="D861" t="s">
        <v>170</v>
      </c>
      <c r="E861" t="s">
        <v>2072</v>
      </c>
      <c r="F861" t="s">
        <v>16</v>
      </c>
      <c r="H861">
        <v>10</v>
      </c>
      <c r="I861">
        <v>0</v>
      </c>
      <c r="J861">
        <v>100</v>
      </c>
      <c r="K861">
        <v>0</v>
      </c>
      <c r="L861">
        <v>10</v>
      </c>
      <c r="M861">
        <v>10</v>
      </c>
      <c r="N861">
        <v>100</v>
      </c>
      <c r="O861" t="s">
        <v>2073</v>
      </c>
      <c r="P861" t="s">
        <v>2074</v>
      </c>
      <c r="Q861" s="5" t="str">
        <f>HYPERLINK(Table6[[#This Row],[url]])</f>
        <v>https://s3.amazonaws.com/FrackFinder/Tadpole/Susquehanna/2008/2008_X-075.8670_Y0041.9311.png</v>
      </c>
      <c r="S861">
        <f>IF(LEFT(Table6[[#This Row],[answer1]])=Table6[[#This Row],[MY ANSWER]],0,1)</f>
        <v>1</v>
      </c>
    </row>
    <row r="862" spans="1:19" x14ac:dyDescent="0.25">
      <c r="A862">
        <v>279493</v>
      </c>
      <c r="B862" t="s">
        <v>2058</v>
      </c>
      <c r="C862">
        <v>2008</v>
      </c>
      <c r="D862" t="s">
        <v>170</v>
      </c>
      <c r="E862" t="s">
        <v>2062</v>
      </c>
      <c r="F862" t="s">
        <v>16</v>
      </c>
      <c r="H862">
        <v>10</v>
      </c>
      <c r="I862">
        <v>0</v>
      </c>
      <c r="J862">
        <v>100</v>
      </c>
      <c r="K862">
        <v>0</v>
      </c>
      <c r="L862">
        <v>10</v>
      </c>
      <c r="M862">
        <v>10</v>
      </c>
      <c r="N862">
        <v>100</v>
      </c>
      <c r="O862" t="s">
        <v>2063</v>
      </c>
      <c r="P862" t="s">
        <v>2064</v>
      </c>
      <c r="Q862" s="5" t="str">
        <f>HYPERLINK(Table6[[#This Row],[url]])</f>
        <v>https://s3.amazonaws.com/FrackFinder/Tadpole/Susquehanna/2008/2008_X-075.8676_Y0041.6536.png</v>
      </c>
      <c r="S862">
        <f>IF(LEFT(Table6[[#This Row],[answer1]])=Table6[[#This Row],[MY ANSWER]],0,1)</f>
        <v>1</v>
      </c>
    </row>
    <row r="863" spans="1:19" x14ac:dyDescent="0.25">
      <c r="A863">
        <v>279490</v>
      </c>
      <c r="B863" t="s">
        <v>2048</v>
      </c>
      <c r="C863">
        <v>2008</v>
      </c>
      <c r="D863" t="s">
        <v>170</v>
      </c>
      <c r="E863" t="s">
        <v>2052</v>
      </c>
      <c r="F863" t="s">
        <v>16187</v>
      </c>
      <c r="H863">
        <v>10</v>
      </c>
      <c r="I863">
        <v>0</v>
      </c>
      <c r="J863">
        <v>100</v>
      </c>
      <c r="K863">
        <v>0</v>
      </c>
      <c r="L863">
        <v>10</v>
      </c>
      <c r="M863">
        <v>10</v>
      </c>
      <c r="N863">
        <v>100</v>
      </c>
      <c r="O863" t="s">
        <v>2053</v>
      </c>
      <c r="P863" t="s">
        <v>2054</v>
      </c>
      <c r="Q863" s="5" t="str">
        <f>HYPERLINK(Table6[[#This Row],[url]])</f>
        <v>https://s3.amazonaws.com/FrackFinder/Tadpole/Susquehanna/2008/2008_X-075.8678_Y0041.7511.png</v>
      </c>
      <c r="S863">
        <f>IF(LEFT(Table6[[#This Row],[answer1]])=Table6[[#This Row],[MY ANSWER]],0,1)</f>
        <v>1</v>
      </c>
    </row>
    <row r="864" spans="1:19" x14ac:dyDescent="0.25">
      <c r="A864">
        <v>279487</v>
      </c>
      <c r="B864" t="s">
        <v>2038</v>
      </c>
      <c r="C864">
        <v>2008</v>
      </c>
      <c r="D864" t="s">
        <v>170</v>
      </c>
      <c r="E864" t="s">
        <v>2042</v>
      </c>
      <c r="F864" t="s">
        <v>16</v>
      </c>
      <c r="H864">
        <v>10</v>
      </c>
      <c r="I864">
        <v>0</v>
      </c>
      <c r="J864">
        <v>100</v>
      </c>
      <c r="K864">
        <v>0</v>
      </c>
      <c r="L864">
        <v>10</v>
      </c>
      <c r="M864">
        <v>10</v>
      </c>
      <c r="N864">
        <v>100</v>
      </c>
      <c r="O864" t="s">
        <v>2043</v>
      </c>
      <c r="P864" t="s">
        <v>2044</v>
      </c>
      <c r="Q864" s="5" t="str">
        <f>HYPERLINK(Table6[[#This Row],[url]])</f>
        <v>https://s3.amazonaws.com/FrackFinder/Tadpole/Susquehanna/2008/2008_X-075.8688_Y0041.7595.png</v>
      </c>
      <c r="S864">
        <f>IF(LEFT(Table6[[#This Row],[answer1]])=Table6[[#This Row],[MY ANSWER]],0,1)</f>
        <v>1</v>
      </c>
    </row>
    <row r="865" spans="1:19" x14ac:dyDescent="0.25">
      <c r="A865">
        <v>279484</v>
      </c>
      <c r="B865" t="s">
        <v>2028</v>
      </c>
      <c r="C865">
        <v>2008</v>
      </c>
      <c r="D865" t="s">
        <v>170</v>
      </c>
      <c r="E865" t="s">
        <v>2032</v>
      </c>
      <c r="F865" t="s">
        <v>16187</v>
      </c>
      <c r="H865">
        <v>10</v>
      </c>
      <c r="I865">
        <v>0</v>
      </c>
      <c r="J865">
        <v>100</v>
      </c>
      <c r="K865">
        <v>0</v>
      </c>
      <c r="L865">
        <v>10</v>
      </c>
      <c r="M865">
        <v>10</v>
      </c>
      <c r="N865">
        <v>100</v>
      </c>
      <c r="O865" t="s">
        <v>2033</v>
      </c>
      <c r="P865" t="s">
        <v>2034</v>
      </c>
      <c r="Q865" s="5" t="str">
        <f>HYPERLINK(Table6[[#This Row],[url]])</f>
        <v>https://s3.amazonaws.com/FrackFinder/Tadpole/Susquehanna/2008/2008_X-075.8690_Y0041.7341.png</v>
      </c>
      <c r="S865">
        <f>IF(LEFT(Table6[[#This Row],[answer1]])=Table6[[#This Row],[MY ANSWER]],0,1)</f>
        <v>1</v>
      </c>
    </row>
    <row r="866" spans="1:19" x14ac:dyDescent="0.25">
      <c r="A866">
        <v>279472</v>
      </c>
      <c r="B866" t="s">
        <v>1988</v>
      </c>
      <c r="C866">
        <v>2008</v>
      </c>
      <c r="D866" t="s">
        <v>170</v>
      </c>
      <c r="E866" t="s">
        <v>1992</v>
      </c>
      <c r="F866" t="s">
        <v>16187</v>
      </c>
      <c r="H866">
        <v>10</v>
      </c>
      <c r="I866">
        <v>0</v>
      </c>
      <c r="J866">
        <v>100</v>
      </c>
      <c r="K866">
        <v>0</v>
      </c>
      <c r="L866">
        <v>10</v>
      </c>
      <c r="M866">
        <v>10</v>
      </c>
      <c r="N866">
        <v>100</v>
      </c>
      <c r="O866" t="s">
        <v>1993</v>
      </c>
      <c r="P866" t="s">
        <v>1994</v>
      </c>
      <c r="Q866" s="5" t="str">
        <f>HYPERLINK(Table6[[#This Row],[url]])</f>
        <v>https://s3.amazonaws.com/FrackFinder/Tadpole/Susquehanna/2008/2008_X-075.8720_Y0041.7292.png</v>
      </c>
      <c r="S866">
        <f>IF(LEFT(Table6[[#This Row],[answer1]])=Table6[[#This Row],[MY ANSWER]],0,1)</f>
        <v>1</v>
      </c>
    </row>
    <row r="867" spans="1:19" x14ac:dyDescent="0.25">
      <c r="A867">
        <v>279469</v>
      </c>
      <c r="B867" t="s">
        <v>1978</v>
      </c>
      <c r="C867">
        <v>2008</v>
      </c>
      <c r="D867" t="s">
        <v>170</v>
      </c>
      <c r="E867" t="s">
        <v>1982</v>
      </c>
      <c r="F867" t="s">
        <v>16</v>
      </c>
      <c r="H867">
        <v>11</v>
      </c>
      <c r="I867">
        <v>0</v>
      </c>
      <c r="J867">
        <v>100</v>
      </c>
      <c r="K867">
        <v>0</v>
      </c>
      <c r="L867">
        <v>11</v>
      </c>
      <c r="M867">
        <v>10</v>
      </c>
      <c r="N867">
        <v>110</v>
      </c>
      <c r="O867" t="s">
        <v>1983</v>
      </c>
      <c r="P867" t="s">
        <v>1984</v>
      </c>
      <c r="Q867" s="5" t="str">
        <f>HYPERLINK(Table6[[#This Row],[url]])</f>
        <v>https://s3.amazonaws.com/FrackFinder/Tadpole/Susquehanna/2008/2008_X-075.8725_Y0041.9794.png</v>
      </c>
      <c r="S867">
        <f>IF(LEFT(Table6[[#This Row],[answer1]])=Table6[[#This Row],[MY ANSWER]],0,1)</f>
        <v>1</v>
      </c>
    </row>
    <row r="868" spans="1:19" x14ac:dyDescent="0.25">
      <c r="A868">
        <v>279454</v>
      </c>
      <c r="B868" t="s">
        <v>1928</v>
      </c>
      <c r="C868">
        <v>2008</v>
      </c>
      <c r="D868" t="s">
        <v>170</v>
      </c>
      <c r="E868" t="s">
        <v>1932</v>
      </c>
      <c r="F868" t="s">
        <v>16187</v>
      </c>
      <c r="H868">
        <v>12</v>
      </c>
      <c r="I868">
        <v>0</v>
      </c>
      <c r="J868">
        <v>100</v>
      </c>
      <c r="K868">
        <v>0</v>
      </c>
      <c r="L868">
        <v>12</v>
      </c>
      <c r="M868">
        <v>10</v>
      </c>
      <c r="N868">
        <v>120</v>
      </c>
      <c r="O868" t="s">
        <v>1933</v>
      </c>
      <c r="P868" t="s">
        <v>1934</v>
      </c>
      <c r="Q868" s="5" t="str">
        <f>HYPERLINK(Table6[[#This Row],[url]])</f>
        <v>https://s3.amazonaws.com/FrackFinder/Tadpole/Susquehanna/2008/2008_X-075.8770_Y0041.7339.png</v>
      </c>
      <c r="S868">
        <f>IF(LEFT(Table6[[#This Row],[answer1]])=Table6[[#This Row],[MY ANSWER]],0,1)</f>
        <v>1</v>
      </c>
    </row>
    <row r="869" spans="1:19" x14ac:dyDescent="0.25">
      <c r="A869">
        <v>279451</v>
      </c>
      <c r="B869" t="s">
        <v>1919</v>
      </c>
      <c r="C869">
        <v>2008</v>
      </c>
      <c r="D869" t="s">
        <v>170</v>
      </c>
      <c r="E869" t="s">
        <v>1923</v>
      </c>
      <c r="F869" t="s">
        <v>16</v>
      </c>
      <c r="H869">
        <v>12</v>
      </c>
      <c r="I869">
        <v>0</v>
      </c>
      <c r="J869">
        <v>100</v>
      </c>
      <c r="K869">
        <v>0</v>
      </c>
      <c r="L869">
        <v>12</v>
      </c>
      <c r="M869">
        <v>10</v>
      </c>
      <c r="N869">
        <v>120</v>
      </c>
      <c r="O869" t="s">
        <v>1924</v>
      </c>
      <c r="P869" t="s">
        <v>1925</v>
      </c>
      <c r="Q869" s="5" t="str">
        <f>HYPERLINK(Table6[[#This Row],[url]])</f>
        <v>https://s3.amazonaws.com/FrackFinder/Tadpole/Susquehanna/2008/2008_X-075.8777_Y0041.6786.png</v>
      </c>
      <c r="S869">
        <f>IF(LEFT(Table6[[#This Row],[answer1]])=Table6[[#This Row],[MY ANSWER]],0,1)</f>
        <v>1</v>
      </c>
    </row>
    <row r="870" spans="1:19" x14ac:dyDescent="0.25">
      <c r="A870">
        <v>279438</v>
      </c>
      <c r="B870" t="s">
        <v>1873</v>
      </c>
      <c r="C870">
        <v>2008</v>
      </c>
      <c r="D870" t="s">
        <v>170</v>
      </c>
      <c r="E870" t="s">
        <v>1880</v>
      </c>
      <c r="F870" t="s">
        <v>16187</v>
      </c>
      <c r="H870">
        <v>10</v>
      </c>
      <c r="I870">
        <v>0</v>
      </c>
      <c r="J870">
        <v>100</v>
      </c>
      <c r="K870">
        <v>0</v>
      </c>
      <c r="L870">
        <v>10</v>
      </c>
      <c r="M870">
        <v>10</v>
      </c>
      <c r="N870">
        <v>100</v>
      </c>
      <c r="O870" t="s">
        <v>1881</v>
      </c>
      <c r="P870" t="s">
        <v>1882</v>
      </c>
      <c r="Q870" s="5" t="str">
        <f>HYPERLINK(Table6[[#This Row],[url]])</f>
        <v>https://s3.amazonaws.com/FrackFinder/Tadpole/Susquehanna/2008/2008_X-075.8791_Y0041.7282.png</v>
      </c>
      <c r="S870">
        <f>IF(LEFT(Table6[[#This Row],[answer1]])=Table6[[#This Row],[MY ANSWER]],0,1)</f>
        <v>1</v>
      </c>
    </row>
    <row r="871" spans="1:19" x14ac:dyDescent="0.25">
      <c r="A871">
        <v>279437</v>
      </c>
      <c r="B871" t="s">
        <v>1869</v>
      </c>
      <c r="C871">
        <v>2008</v>
      </c>
      <c r="D871" t="s">
        <v>170</v>
      </c>
      <c r="E871" t="s">
        <v>1877</v>
      </c>
      <c r="F871" t="s">
        <v>16187</v>
      </c>
      <c r="H871">
        <v>10</v>
      </c>
      <c r="I871">
        <v>0</v>
      </c>
      <c r="J871">
        <v>100</v>
      </c>
      <c r="K871">
        <v>0</v>
      </c>
      <c r="L871">
        <v>10</v>
      </c>
      <c r="M871">
        <v>10</v>
      </c>
      <c r="N871">
        <v>100</v>
      </c>
      <c r="O871" t="s">
        <v>1878</v>
      </c>
      <c r="P871" t="s">
        <v>1879</v>
      </c>
      <c r="Q871" s="5" t="str">
        <f>HYPERLINK(Table6[[#This Row],[url]])</f>
        <v>https://s3.amazonaws.com/FrackFinder/Tadpole/Susquehanna/2008/2008_X-075.8791_Y0041.7387.png</v>
      </c>
      <c r="S871">
        <f>IF(LEFT(Table6[[#This Row],[answer1]])=Table6[[#This Row],[MY ANSWER]],0,1)</f>
        <v>1</v>
      </c>
    </row>
    <row r="872" spans="1:19" x14ac:dyDescent="0.25">
      <c r="A872">
        <v>279424</v>
      </c>
      <c r="B872" t="s">
        <v>1829</v>
      </c>
      <c r="C872">
        <v>2008</v>
      </c>
      <c r="D872" t="s">
        <v>170</v>
      </c>
      <c r="E872" t="s">
        <v>1833</v>
      </c>
      <c r="F872" t="s">
        <v>16</v>
      </c>
      <c r="H872">
        <v>10</v>
      </c>
      <c r="I872">
        <v>0</v>
      </c>
      <c r="J872">
        <v>100</v>
      </c>
      <c r="K872">
        <v>0</v>
      </c>
      <c r="L872">
        <v>10</v>
      </c>
      <c r="M872">
        <v>10</v>
      </c>
      <c r="N872">
        <v>100</v>
      </c>
      <c r="O872" t="s">
        <v>1834</v>
      </c>
      <c r="P872" t="s">
        <v>1835</v>
      </c>
      <c r="Q872" s="5" t="str">
        <f>HYPERLINK(Table6[[#This Row],[url]])</f>
        <v>https://s3.amazonaws.com/FrackFinder/Tadpole/Susquehanna/2008/2008_X-075.8813_Y0041.8877.png</v>
      </c>
      <c r="S872">
        <f>IF(LEFT(Table6[[#This Row],[answer1]])=Table6[[#This Row],[MY ANSWER]],0,1)</f>
        <v>1</v>
      </c>
    </row>
    <row r="873" spans="1:19" x14ac:dyDescent="0.25">
      <c r="A873">
        <v>279421</v>
      </c>
      <c r="B873" t="s">
        <v>1819</v>
      </c>
      <c r="C873">
        <v>2008</v>
      </c>
      <c r="D873" t="s">
        <v>170</v>
      </c>
      <c r="E873" t="s">
        <v>1823</v>
      </c>
      <c r="F873" t="s">
        <v>16187</v>
      </c>
      <c r="H873">
        <v>10</v>
      </c>
      <c r="I873">
        <v>0</v>
      </c>
      <c r="J873">
        <v>100</v>
      </c>
      <c r="K873">
        <v>0</v>
      </c>
      <c r="L873">
        <v>10</v>
      </c>
      <c r="M873">
        <v>10</v>
      </c>
      <c r="N873">
        <v>100</v>
      </c>
      <c r="O873" t="s">
        <v>1824</v>
      </c>
      <c r="P873" t="s">
        <v>1825</v>
      </c>
      <c r="Q873" s="5" t="str">
        <f>HYPERLINK(Table6[[#This Row],[url]])</f>
        <v>https://s3.amazonaws.com/FrackFinder/Tadpole/Susquehanna/2008/2008_X-075.8814_Y0041.7038.png</v>
      </c>
      <c r="S873">
        <f>IF(LEFT(Table6[[#This Row],[answer1]])=Table6[[#This Row],[MY ANSWER]],0,1)</f>
        <v>1</v>
      </c>
    </row>
    <row r="874" spans="1:19" x14ac:dyDescent="0.25">
      <c r="A874">
        <v>279415</v>
      </c>
      <c r="B874" t="s">
        <v>1799</v>
      </c>
      <c r="C874">
        <v>2008</v>
      </c>
      <c r="D874" t="s">
        <v>170</v>
      </c>
      <c r="E874" t="s">
        <v>1803</v>
      </c>
      <c r="F874" t="s">
        <v>16</v>
      </c>
      <c r="H874">
        <v>10</v>
      </c>
      <c r="I874">
        <v>0</v>
      </c>
      <c r="J874">
        <v>100</v>
      </c>
      <c r="K874">
        <v>0</v>
      </c>
      <c r="L874">
        <v>10</v>
      </c>
      <c r="M874">
        <v>10</v>
      </c>
      <c r="N874">
        <v>100</v>
      </c>
      <c r="O874" t="s">
        <v>1804</v>
      </c>
      <c r="P874" t="s">
        <v>1805</v>
      </c>
      <c r="Q874" s="5" t="str">
        <f>HYPERLINK(Table6[[#This Row],[url]])</f>
        <v>https://s3.amazonaws.com/FrackFinder/Tadpole/Susquehanna/2008/2008_X-075.8847_Y0041.7147.png</v>
      </c>
      <c r="S874">
        <f>IF(LEFT(Table6[[#This Row],[answer1]])=Table6[[#This Row],[MY ANSWER]],0,1)</f>
        <v>1</v>
      </c>
    </row>
    <row r="875" spans="1:19" x14ac:dyDescent="0.25">
      <c r="A875">
        <v>279400</v>
      </c>
      <c r="B875" t="s">
        <v>1749</v>
      </c>
      <c r="C875">
        <v>2008</v>
      </c>
      <c r="D875" t="s">
        <v>170</v>
      </c>
      <c r="E875" t="s">
        <v>1753</v>
      </c>
      <c r="F875" t="s">
        <v>16</v>
      </c>
      <c r="H875">
        <v>10</v>
      </c>
      <c r="I875">
        <v>0</v>
      </c>
      <c r="J875">
        <v>100</v>
      </c>
      <c r="K875">
        <v>0</v>
      </c>
      <c r="L875">
        <v>10</v>
      </c>
      <c r="M875">
        <v>10</v>
      </c>
      <c r="N875">
        <v>100</v>
      </c>
      <c r="O875" t="s">
        <v>1754</v>
      </c>
      <c r="P875" t="s">
        <v>1755</v>
      </c>
      <c r="Q875" s="5" t="str">
        <f>HYPERLINK(Table6[[#This Row],[url]])</f>
        <v>https://s3.amazonaws.com/FrackFinder/Tadpole/Susquehanna/2008/2008_X-075.8868_Y0041.7010.png</v>
      </c>
      <c r="S875">
        <f>IF(LEFT(Table6[[#This Row],[answer1]])=Table6[[#This Row],[MY ANSWER]],0,1)</f>
        <v>1</v>
      </c>
    </row>
    <row r="876" spans="1:19" x14ac:dyDescent="0.25">
      <c r="A876">
        <v>279397</v>
      </c>
      <c r="B876" t="s">
        <v>1739</v>
      </c>
      <c r="C876">
        <v>2008</v>
      </c>
      <c r="D876" t="s">
        <v>170</v>
      </c>
      <c r="E876" t="s">
        <v>1743</v>
      </c>
      <c r="F876" t="s">
        <v>16</v>
      </c>
      <c r="H876">
        <v>10</v>
      </c>
      <c r="I876">
        <v>0</v>
      </c>
      <c r="J876">
        <v>100</v>
      </c>
      <c r="K876">
        <v>0</v>
      </c>
      <c r="L876">
        <v>10</v>
      </c>
      <c r="M876">
        <v>10</v>
      </c>
      <c r="N876">
        <v>100</v>
      </c>
      <c r="O876" t="s">
        <v>1744</v>
      </c>
      <c r="P876" t="s">
        <v>1745</v>
      </c>
      <c r="Q876" s="5" t="str">
        <f>HYPERLINK(Table6[[#This Row],[url]])</f>
        <v>https://s3.amazonaws.com/FrackFinder/Tadpole/Susquehanna/2008/2008_X-075.8869_Y0041.7116.png</v>
      </c>
      <c r="S876">
        <f>IF(LEFT(Table6[[#This Row],[answer1]])=Table6[[#This Row],[MY ANSWER]],0,1)</f>
        <v>1</v>
      </c>
    </row>
    <row r="877" spans="1:19" x14ac:dyDescent="0.25">
      <c r="A877">
        <v>279391</v>
      </c>
      <c r="B877" t="s">
        <v>1719</v>
      </c>
      <c r="C877">
        <v>2008</v>
      </c>
      <c r="D877" t="s">
        <v>170</v>
      </c>
      <c r="E877" t="s">
        <v>1723</v>
      </c>
      <c r="F877" t="s">
        <v>16</v>
      </c>
      <c r="H877">
        <v>10</v>
      </c>
      <c r="I877">
        <v>0</v>
      </c>
      <c r="J877">
        <v>100</v>
      </c>
      <c r="K877">
        <v>0</v>
      </c>
      <c r="L877">
        <v>10</v>
      </c>
      <c r="M877">
        <v>10</v>
      </c>
      <c r="N877">
        <v>100</v>
      </c>
      <c r="O877" t="s">
        <v>1724</v>
      </c>
      <c r="P877" t="s">
        <v>1725</v>
      </c>
      <c r="Q877" s="5" t="str">
        <f>HYPERLINK(Table6[[#This Row],[url]])</f>
        <v>https://s3.amazonaws.com/FrackFinder/Tadpole/Susquehanna/2008/2008_X-075.8879_Y0041.8777.png</v>
      </c>
      <c r="S877">
        <f>IF(LEFT(Table6[[#This Row],[answer1]])=Table6[[#This Row],[MY ANSWER]],0,1)</f>
        <v>1</v>
      </c>
    </row>
    <row r="878" spans="1:19" x14ac:dyDescent="0.25">
      <c r="A878">
        <v>279388</v>
      </c>
      <c r="B878" t="s">
        <v>1709</v>
      </c>
      <c r="C878">
        <v>2008</v>
      </c>
      <c r="D878" t="s">
        <v>170</v>
      </c>
      <c r="E878" t="s">
        <v>1713</v>
      </c>
      <c r="F878" t="s">
        <v>16</v>
      </c>
      <c r="H878">
        <v>10</v>
      </c>
      <c r="I878">
        <v>0</v>
      </c>
      <c r="J878">
        <v>100</v>
      </c>
      <c r="K878">
        <v>0</v>
      </c>
      <c r="L878">
        <v>10</v>
      </c>
      <c r="M878">
        <v>10</v>
      </c>
      <c r="N878">
        <v>100</v>
      </c>
      <c r="O878" t="s">
        <v>1714</v>
      </c>
      <c r="P878" t="s">
        <v>1715</v>
      </c>
      <c r="Q878" s="5" t="str">
        <f>HYPERLINK(Table6[[#This Row],[url]])</f>
        <v>https://s3.amazonaws.com/FrackFinder/Tadpole/Susquehanna/2008/2008_X-075.8898_Y0041.7008.png</v>
      </c>
      <c r="S878">
        <f>IF(LEFT(Table6[[#This Row],[answer1]])=Table6[[#This Row],[MY ANSWER]],0,1)</f>
        <v>1</v>
      </c>
    </row>
    <row r="879" spans="1:19" x14ac:dyDescent="0.25">
      <c r="A879">
        <v>279385</v>
      </c>
      <c r="B879" t="s">
        <v>1699</v>
      </c>
      <c r="C879">
        <v>2008</v>
      </c>
      <c r="D879" t="s">
        <v>170</v>
      </c>
      <c r="E879" t="s">
        <v>1703</v>
      </c>
      <c r="F879" t="s">
        <v>16187</v>
      </c>
      <c r="H879">
        <v>10</v>
      </c>
      <c r="I879">
        <v>0</v>
      </c>
      <c r="J879">
        <v>100</v>
      </c>
      <c r="K879">
        <v>0</v>
      </c>
      <c r="L879">
        <v>10</v>
      </c>
      <c r="M879">
        <v>10</v>
      </c>
      <c r="N879">
        <v>100</v>
      </c>
      <c r="O879" t="s">
        <v>1704</v>
      </c>
      <c r="P879" t="s">
        <v>1705</v>
      </c>
      <c r="Q879" s="5" t="str">
        <f>HYPERLINK(Table6[[#This Row],[url]])</f>
        <v>https://s3.amazonaws.com/FrackFinder/Tadpole/Susquehanna/2008/2008_X-075.8914_Y0041.7312.png</v>
      </c>
      <c r="S879">
        <f>IF(LEFT(Table6[[#This Row],[answer1]])=Table6[[#This Row],[MY ANSWER]],0,1)</f>
        <v>1</v>
      </c>
    </row>
    <row r="880" spans="1:19" x14ac:dyDescent="0.25">
      <c r="A880">
        <v>279382</v>
      </c>
      <c r="B880" t="s">
        <v>1689</v>
      </c>
      <c r="C880">
        <v>2008</v>
      </c>
      <c r="D880" t="s">
        <v>170</v>
      </c>
      <c r="E880" t="s">
        <v>1693</v>
      </c>
      <c r="F880" t="s">
        <v>16</v>
      </c>
      <c r="H880">
        <v>10</v>
      </c>
      <c r="I880">
        <v>0</v>
      </c>
      <c r="J880">
        <v>100</v>
      </c>
      <c r="K880">
        <v>0</v>
      </c>
      <c r="L880">
        <v>10</v>
      </c>
      <c r="M880">
        <v>10</v>
      </c>
      <c r="N880">
        <v>100</v>
      </c>
      <c r="O880" t="s">
        <v>1694</v>
      </c>
      <c r="P880" t="s">
        <v>1695</v>
      </c>
      <c r="Q880" s="5" t="str">
        <f>HYPERLINK(Table6[[#This Row],[url]])</f>
        <v>https://s3.amazonaws.com/FrackFinder/Tadpole/Susquehanna/2008/2008_X-075.8928_Y0041.6984.png</v>
      </c>
      <c r="S880">
        <f>IF(LEFT(Table6[[#This Row],[answer1]])=Table6[[#This Row],[MY ANSWER]],0,1)</f>
        <v>1</v>
      </c>
    </row>
    <row r="881" spans="1:19" x14ac:dyDescent="0.25">
      <c r="A881">
        <v>279379</v>
      </c>
      <c r="B881" t="s">
        <v>1679</v>
      </c>
      <c r="C881">
        <v>2008</v>
      </c>
      <c r="D881" t="s">
        <v>170</v>
      </c>
      <c r="E881" t="s">
        <v>1683</v>
      </c>
      <c r="F881" t="s">
        <v>16187</v>
      </c>
      <c r="H881">
        <v>10</v>
      </c>
      <c r="I881">
        <v>0</v>
      </c>
      <c r="J881">
        <v>100</v>
      </c>
      <c r="K881">
        <v>0</v>
      </c>
      <c r="L881">
        <v>10</v>
      </c>
      <c r="M881">
        <v>10</v>
      </c>
      <c r="N881">
        <v>100</v>
      </c>
      <c r="O881" t="s">
        <v>1684</v>
      </c>
      <c r="P881" t="s">
        <v>1685</v>
      </c>
      <c r="Q881" s="5" t="str">
        <f>HYPERLINK(Table6[[#This Row],[url]])</f>
        <v>https://s3.amazonaws.com/FrackFinder/Tadpole/Susquehanna/2008/2008_X-075.8932_Y0041.7264.png</v>
      </c>
      <c r="S881">
        <f>IF(LEFT(Table6[[#This Row],[answer1]])=Table6[[#This Row],[MY ANSWER]],0,1)</f>
        <v>1</v>
      </c>
    </row>
    <row r="882" spans="1:19" x14ac:dyDescent="0.25">
      <c r="A882">
        <v>279376</v>
      </c>
      <c r="B882" t="s">
        <v>1669</v>
      </c>
      <c r="C882">
        <v>2008</v>
      </c>
      <c r="D882" t="s">
        <v>170</v>
      </c>
      <c r="E882" t="s">
        <v>1673</v>
      </c>
      <c r="F882" t="s">
        <v>16</v>
      </c>
      <c r="H882">
        <v>10</v>
      </c>
      <c r="I882">
        <v>0</v>
      </c>
      <c r="J882">
        <v>100</v>
      </c>
      <c r="K882">
        <v>0</v>
      </c>
      <c r="L882">
        <v>10</v>
      </c>
      <c r="M882">
        <v>10</v>
      </c>
      <c r="N882">
        <v>100</v>
      </c>
      <c r="O882" t="s">
        <v>1674</v>
      </c>
      <c r="P882" t="s">
        <v>1675</v>
      </c>
      <c r="Q882" s="5" t="str">
        <f>HYPERLINK(Table6[[#This Row],[url]])</f>
        <v>https://s3.amazonaws.com/FrackFinder/Tadpole/Susquehanna/2008/2008_X-075.8938_Y0041.8303.png</v>
      </c>
      <c r="S882">
        <f>IF(LEFT(Table6[[#This Row],[answer1]])=Table6[[#This Row],[MY ANSWER]],0,1)</f>
        <v>1</v>
      </c>
    </row>
    <row r="883" spans="1:19" x14ac:dyDescent="0.25">
      <c r="A883">
        <v>279373</v>
      </c>
      <c r="B883" t="s">
        <v>1659</v>
      </c>
      <c r="C883">
        <v>2008</v>
      </c>
      <c r="D883" t="s">
        <v>170</v>
      </c>
      <c r="E883" t="s">
        <v>1663</v>
      </c>
      <c r="F883" t="s">
        <v>16</v>
      </c>
      <c r="H883">
        <v>10</v>
      </c>
      <c r="I883">
        <v>0</v>
      </c>
      <c r="J883">
        <v>100</v>
      </c>
      <c r="K883">
        <v>0</v>
      </c>
      <c r="L883">
        <v>10</v>
      </c>
      <c r="M883">
        <v>10</v>
      </c>
      <c r="N883">
        <v>100</v>
      </c>
      <c r="O883" t="s">
        <v>1664</v>
      </c>
      <c r="P883" t="s">
        <v>1665</v>
      </c>
      <c r="Q883" s="5" t="str">
        <f>HYPERLINK(Table6[[#This Row],[url]])</f>
        <v>https://s3.amazonaws.com/FrackFinder/Tadpole/Susquehanna/2008/2008_X-075.8948_Y0041.8826.png</v>
      </c>
      <c r="S883">
        <f>IF(LEFT(Table6[[#This Row],[answer1]])=Table6[[#This Row],[MY ANSWER]],0,1)</f>
        <v>1</v>
      </c>
    </row>
    <row r="884" spans="1:19" x14ac:dyDescent="0.25">
      <c r="A884">
        <v>279370</v>
      </c>
      <c r="B884" t="s">
        <v>1649</v>
      </c>
      <c r="C884">
        <v>2008</v>
      </c>
      <c r="D884" t="s">
        <v>170</v>
      </c>
      <c r="E884" t="s">
        <v>1653</v>
      </c>
      <c r="F884" t="s">
        <v>16</v>
      </c>
      <c r="H884">
        <v>10</v>
      </c>
      <c r="I884">
        <v>0</v>
      </c>
      <c r="J884">
        <v>100</v>
      </c>
      <c r="K884">
        <v>0</v>
      </c>
      <c r="L884">
        <v>10</v>
      </c>
      <c r="M884">
        <v>10</v>
      </c>
      <c r="N884">
        <v>100</v>
      </c>
      <c r="O884" t="s">
        <v>1654</v>
      </c>
      <c r="P884" t="s">
        <v>1655</v>
      </c>
      <c r="Q884" s="5" t="str">
        <f>HYPERLINK(Table6[[#This Row],[url]])</f>
        <v>https://s3.amazonaws.com/FrackFinder/Tadpole/Susquehanna/2008/2008_X-075.8952_Y0041.6656.png</v>
      </c>
      <c r="S884">
        <f>IF(LEFT(Table6[[#This Row],[answer1]])=Table6[[#This Row],[MY ANSWER]],0,1)</f>
        <v>1</v>
      </c>
    </row>
    <row r="885" spans="1:19" x14ac:dyDescent="0.25">
      <c r="A885">
        <v>279367</v>
      </c>
      <c r="B885" t="s">
        <v>1639</v>
      </c>
      <c r="C885">
        <v>2008</v>
      </c>
      <c r="D885" t="s">
        <v>170</v>
      </c>
      <c r="E885" t="s">
        <v>1643</v>
      </c>
      <c r="F885" t="s">
        <v>16</v>
      </c>
      <c r="H885">
        <v>10</v>
      </c>
      <c r="I885">
        <v>0</v>
      </c>
      <c r="J885">
        <v>100</v>
      </c>
      <c r="K885">
        <v>0</v>
      </c>
      <c r="L885">
        <v>10</v>
      </c>
      <c r="M885">
        <v>10</v>
      </c>
      <c r="N885">
        <v>100</v>
      </c>
      <c r="O885" t="s">
        <v>1644</v>
      </c>
      <c r="P885" t="s">
        <v>1645</v>
      </c>
      <c r="Q885" s="5" t="str">
        <f>HYPERLINK(Table6[[#This Row],[url]])</f>
        <v>https://s3.amazonaws.com/FrackFinder/Tadpole/Susquehanna/2008/2008_X-075.8967_Y0041.8972.png</v>
      </c>
      <c r="S885">
        <f>IF(LEFT(Table6[[#This Row],[answer1]])=Table6[[#This Row],[MY ANSWER]],0,1)</f>
        <v>1</v>
      </c>
    </row>
    <row r="886" spans="1:19" x14ac:dyDescent="0.25">
      <c r="A886">
        <v>279364</v>
      </c>
      <c r="B886" t="s">
        <v>1629</v>
      </c>
      <c r="C886">
        <v>2008</v>
      </c>
      <c r="D886" t="s">
        <v>170</v>
      </c>
      <c r="E886" t="s">
        <v>1633</v>
      </c>
      <c r="F886" t="s">
        <v>16</v>
      </c>
      <c r="H886">
        <v>10</v>
      </c>
      <c r="I886">
        <v>0</v>
      </c>
      <c r="J886">
        <v>100</v>
      </c>
      <c r="K886">
        <v>0</v>
      </c>
      <c r="L886">
        <v>10</v>
      </c>
      <c r="M886">
        <v>10</v>
      </c>
      <c r="N886">
        <v>100</v>
      </c>
      <c r="O886" t="s">
        <v>1634</v>
      </c>
      <c r="P886" t="s">
        <v>1635</v>
      </c>
      <c r="Q886" s="5" t="str">
        <f>HYPERLINK(Table6[[#This Row],[url]])</f>
        <v>https://s3.amazonaws.com/FrackFinder/Tadpole/Susquehanna/2008/2008_X-075.8990_Y0041.9679.png</v>
      </c>
      <c r="S886">
        <f>IF(LEFT(Table6[[#This Row],[answer1]])=Table6[[#This Row],[MY ANSWER]],0,1)</f>
        <v>1</v>
      </c>
    </row>
    <row r="887" spans="1:19" x14ac:dyDescent="0.25">
      <c r="A887">
        <v>279361</v>
      </c>
      <c r="B887" t="s">
        <v>1619</v>
      </c>
      <c r="C887">
        <v>2008</v>
      </c>
      <c r="D887" t="s">
        <v>170</v>
      </c>
      <c r="E887" t="s">
        <v>1623</v>
      </c>
      <c r="F887" t="s">
        <v>16</v>
      </c>
      <c r="H887">
        <v>10</v>
      </c>
      <c r="I887">
        <v>0</v>
      </c>
      <c r="J887">
        <v>100</v>
      </c>
      <c r="K887">
        <v>0</v>
      </c>
      <c r="L887">
        <v>10</v>
      </c>
      <c r="M887">
        <v>10</v>
      </c>
      <c r="N887">
        <v>100</v>
      </c>
      <c r="O887" t="s">
        <v>1624</v>
      </c>
      <c r="P887" t="s">
        <v>1625</v>
      </c>
      <c r="Q887" s="5" t="str">
        <f>HYPERLINK(Table6[[#This Row],[url]])</f>
        <v>https://s3.amazonaws.com/FrackFinder/Tadpole/Susquehanna/2008/2008_X-075.8992_Y0041.7187.png</v>
      </c>
      <c r="S887">
        <f>IF(LEFT(Table6[[#This Row],[answer1]])=Table6[[#This Row],[MY ANSWER]],0,1)</f>
        <v>1</v>
      </c>
    </row>
    <row r="888" spans="1:19" x14ac:dyDescent="0.25">
      <c r="A888">
        <v>279355</v>
      </c>
      <c r="B888" t="s">
        <v>1599</v>
      </c>
      <c r="C888">
        <v>2008</v>
      </c>
      <c r="D888" t="s">
        <v>170</v>
      </c>
      <c r="E888" t="s">
        <v>1603</v>
      </c>
      <c r="F888" t="s">
        <v>16</v>
      </c>
      <c r="H888">
        <v>10</v>
      </c>
      <c r="I888">
        <v>0</v>
      </c>
      <c r="J888">
        <v>100</v>
      </c>
      <c r="K888">
        <v>0</v>
      </c>
      <c r="L888">
        <v>10</v>
      </c>
      <c r="M888">
        <v>10</v>
      </c>
      <c r="N888">
        <v>100</v>
      </c>
      <c r="O888" t="s">
        <v>1604</v>
      </c>
      <c r="P888" t="s">
        <v>1605</v>
      </c>
      <c r="Q888" s="5" t="str">
        <f>HYPERLINK(Table6[[#This Row],[url]])</f>
        <v>https://s3.amazonaws.com/FrackFinder/Tadpole/Susquehanna/2008/2008_X-075.9009_Y0041.7118.png</v>
      </c>
      <c r="S888">
        <f>IF(LEFT(Table6[[#This Row],[answer1]])=Table6[[#This Row],[MY ANSWER]],0,1)</f>
        <v>1</v>
      </c>
    </row>
    <row r="889" spans="1:19" x14ac:dyDescent="0.25">
      <c r="A889">
        <v>279351</v>
      </c>
      <c r="B889" t="s">
        <v>1583</v>
      </c>
      <c r="C889">
        <v>2008</v>
      </c>
      <c r="D889" t="s">
        <v>170</v>
      </c>
      <c r="E889" t="s">
        <v>1590</v>
      </c>
      <c r="F889" t="s">
        <v>16187</v>
      </c>
      <c r="H889">
        <v>10</v>
      </c>
      <c r="I889">
        <v>0</v>
      </c>
      <c r="J889">
        <v>100</v>
      </c>
      <c r="K889">
        <v>0</v>
      </c>
      <c r="L889">
        <v>10</v>
      </c>
      <c r="M889">
        <v>10</v>
      </c>
      <c r="N889">
        <v>100</v>
      </c>
      <c r="O889" t="s">
        <v>1591</v>
      </c>
      <c r="P889" t="s">
        <v>1592</v>
      </c>
      <c r="Q889" s="5" t="str">
        <f>HYPERLINK(Table6[[#This Row],[url]])</f>
        <v>https://s3.amazonaws.com/FrackFinder/Tadpole/Susquehanna/2008/2008_X-075.9031_Y0041.7263.png</v>
      </c>
      <c r="S889">
        <f>IF(LEFT(Table6[[#This Row],[answer1]])=Table6[[#This Row],[MY ANSWER]],0,1)</f>
        <v>1</v>
      </c>
    </row>
    <row r="890" spans="1:19" x14ac:dyDescent="0.25">
      <c r="A890">
        <v>279350</v>
      </c>
      <c r="B890" t="s">
        <v>1579</v>
      </c>
      <c r="C890">
        <v>2008</v>
      </c>
      <c r="D890" t="s">
        <v>170</v>
      </c>
      <c r="E890" t="s">
        <v>1587</v>
      </c>
      <c r="F890" t="s">
        <v>16</v>
      </c>
      <c r="H890">
        <v>10</v>
      </c>
      <c r="I890">
        <v>0</v>
      </c>
      <c r="J890">
        <v>100</v>
      </c>
      <c r="K890">
        <v>0</v>
      </c>
      <c r="L890">
        <v>10</v>
      </c>
      <c r="M890">
        <v>10</v>
      </c>
      <c r="N890">
        <v>100</v>
      </c>
      <c r="O890" t="s">
        <v>1588</v>
      </c>
      <c r="P890" t="s">
        <v>1589</v>
      </c>
      <c r="Q890" s="5" t="str">
        <f>HYPERLINK(Table6[[#This Row],[url]])</f>
        <v>https://s3.amazonaws.com/FrackFinder/Tadpole/Susquehanna/2008/2008_X-075.9031_Y0041.7523.png</v>
      </c>
      <c r="S890">
        <f>IF(LEFT(Table6[[#This Row],[answer1]])=Table6[[#This Row],[MY ANSWER]],0,1)</f>
        <v>1</v>
      </c>
    </row>
    <row r="891" spans="1:19" x14ac:dyDescent="0.25">
      <c r="A891">
        <v>279346</v>
      </c>
      <c r="B891" t="s">
        <v>1569</v>
      </c>
      <c r="C891">
        <v>2008</v>
      </c>
      <c r="D891" t="s">
        <v>170</v>
      </c>
      <c r="E891" t="s">
        <v>1573</v>
      </c>
      <c r="F891" t="s">
        <v>16</v>
      </c>
      <c r="H891">
        <v>10</v>
      </c>
      <c r="I891">
        <v>0</v>
      </c>
      <c r="J891">
        <v>100</v>
      </c>
      <c r="K891">
        <v>0</v>
      </c>
      <c r="L891">
        <v>10</v>
      </c>
      <c r="M891">
        <v>10</v>
      </c>
      <c r="N891">
        <v>100</v>
      </c>
      <c r="O891" t="s">
        <v>1574</v>
      </c>
      <c r="P891" t="s">
        <v>1575</v>
      </c>
      <c r="Q891" s="5" t="str">
        <f>HYPERLINK(Table6[[#This Row],[url]])</f>
        <v>https://s3.amazonaws.com/FrackFinder/Tadpole/Susquehanna/2008/2008_X-075.9051_Y0041.6861.png</v>
      </c>
      <c r="S891">
        <f>IF(LEFT(Table6[[#This Row],[answer1]])=Table6[[#This Row],[MY ANSWER]],0,1)</f>
        <v>1</v>
      </c>
    </row>
    <row r="892" spans="1:19" x14ac:dyDescent="0.25">
      <c r="A892">
        <v>279343</v>
      </c>
      <c r="B892" t="s">
        <v>1559</v>
      </c>
      <c r="C892">
        <v>2008</v>
      </c>
      <c r="D892" t="s">
        <v>170</v>
      </c>
      <c r="E892" t="s">
        <v>1563</v>
      </c>
      <c r="F892" t="s">
        <v>16</v>
      </c>
      <c r="H892">
        <v>10</v>
      </c>
      <c r="I892">
        <v>0</v>
      </c>
      <c r="J892">
        <v>100</v>
      </c>
      <c r="K892">
        <v>0</v>
      </c>
      <c r="L892">
        <v>10</v>
      </c>
      <c r="M892">
        <v>10</v>
      </c>
      <c r="N892">
        <v>100</v>
      </c>
      <c r="O892" t="s">
        <v>1564</v>
      </c>
      <c r="P892" t="s">
        <v>1565</v>
      </c>
      <c r="Q892" s="5" t="str">
        <f>HYPERLINK(Table6[[#This Row],[url]])</f>
        <v>https://s3.amazonaws.com/FrackFinder/Tadpole/Susquehanna/2008/2008_X-075.9057_Y0041.6839.png</v>
      </c>
      <c r="S892">
        <f>IF(LEFT(Table6[[#This Row],[answer1]])=Table6[[#This Row],[MY ANSWER]],0,1)</f>
        <v>1</v>
      </c>
    </row>
    <row r="893" spans="1:19" x14ac:dyDescent="0.25">
      <c r="A893">
        <v>279337</v>
      </c>
      <c r="B893" t="s">
        <v>1539</v>
      </c>
      <c r="C893">
        <v>2008</v>
      </c>
      <c r="D893" t="s">
        <v>170</v>
      </c>
      <c r="E893" t="s">
        <v>1543</v>
      </c>
      <c r="F893" t="s">
        <v>16</v>
      </c>
      <c r="H893">
        <v>10</v>
      </c>
      <c r="I893">
        <v>0</v>
      </c>
      <c r="J893">
        <v>100</v>
      </c>
      <c r="K893">
        <v>0</v>
      </c>
      <c r="L893">
        <v>10</v>
      </c>
      <c r="M893">
        <v>10</v>
      </c>
      <c r="N893">
        <v>100</v>
      </c>
      <c r="O893" t="s">
        <v>1544</v>
      </c>
      <c r="P893" t="s">
        <v>1545</v>
      </c>
      <c r="Q893" s="5" t="str">
        <f>HYPERLINK(Table6[[#This Row],[url]])</f>
        <v>https://s3.amazonaws.com/FrackFinder/Tadpole/Susquehanna/2008/2008_X-075.9072_Y0041.6967.png</v>
      </c>
      <c r="S893">
        <f>IF(LEFT(Table6[[#This Row],[answer1]])=Table6[[#This Row],[MY ANSWER]],0,1)</f>
        <v>1</v>
      </c>
    </row>
    <row r="894" spans="1:19" x14ac:dyDescent="0.25">
      <c r="A894">
        <v>279334</v>
      </c>
      <c r="B894" t="s">
        <v>1529</v>
      </c>
      <c r="C894">
        <v>2008</v>
      </c>
      <c r="D894" t="s">
        <v>170</v>
      </c>
      <c r="E894" t="s">
        <v>1533</v>
      </c>
      <c r="F894" t="s">
        <v>16</v>
      </c>
      <c r="H894">
        <v>10</v>
      </c>
      <c r="I894">
        <v>0</v>
      </c>
      <c r="J894">
        <v>100</v>
      </c>
      <c r="K894">
        <v>0</v>
      </c>
      <c r="L894">
        <v>10</v>
      </c>
      <c r="M894">
        <v>10</v>
      </c>
      <c r="N894">
        <v>100</v>
      </c>
      <c r="O894" t="s">
        <v>1534</v>
      </c>
      <c r="P894" t="s">
        <v>1535</v>
      </c>
      <c r="Q894" s="5" t="str">
        <f>HYPERLINK(Table6[[#This Row],[url]])</f>
        <v>https://s3.amazonaws.com/FrackFinder/Tadpole/Susquehanna/2008/2008_X-075.9074_Y0041.7029.png</v>
      </c>
      <c r="S894">
        <f>IF(LEFT(Table6[[#This Row],[answer1]])=Table6[[#This Row],[MY ANSWER]],0,1)</f>
        <v>1</v>
      </c>
    </row>
    <row r="895" spans="1:19" x14ac:dyDescent="0.25">
      <c r="A895">
        <v>279328</v>
      </c>
      <c r="B895" t="s">
        <v>1509</v>
      </c>
      <c r="C895">
        <v>2008</v>
      </c>
      <c r="D895" t="s">
        <v>170</v>
      </c>
      <c r="E895" t="s">
        <v>1513</v>
      </c>
      <c r="F895" t="s">
        <v>16</v>
      </c>
      <c r="H895">
        <v>10</v>
      </c>
      <c r="I895">
        <v>0</v>
      </c>
      <c r="J895">
        <v>100</v>
      </c>
      <c r="K895">
        <v>0</v>
      </c>
      <c r="L895">
        <v>10</v>
      </c>
      <c r="M895">
        <v>10</v>
      </c>
      <c r="N895">
        <v>100</v>
      </c>
      <c r="O895" t="s">
        <v>1514</v>
      </c>
      <c r="P895" t="s">
        <v>1515</v>
      </c>
      <c r="Q895" s="5" t="str">
        <f>HYPERLINK(Table6[[#This Row],[url]])</f>
        <v>https://s3.amazonaws.com/FrackFinder/Tadpole/Susquehanna/2008/2008_X-075.9093_Y0041.6781.png</v>
      </c>
      <c r="S895">
        <f>IF(LEFT(Table6[[#This Row],[answer1]])=Table6[[#This Row],[MY ANSWER]],0,1)</f>
        <v>1</v>
      </c>
    </row>
    <row r="896" spans="1:19" x14ac:dyDescent="0.25">
      <c r="A896">
        <v>279325</v>
      </c>
      <c r="B896" t="s">
        <v>1499</v>
      </c>
      <c r="C896">
        <v>2008</v>
      </c>
      <c r="D896" t="s">
        <v>170</v>
      </c>
      <c r="E896" t="s">
        <v>1503</v>
      </c>
      <c r="F896" t="s">
        <v>16</v>
      </c>
      <c r="H896">
        <v>10</v>
      </c>
      <c r="I896">
        <v>0</v>
      </c>
      <c r="J896">
        <v>100</v>
      </c>
      <c r="K896">
        <v>0</v>
      </c>
      <c r="L896">
        <v>10</v>
      </c>
      <c r="M896">
        <v>10</v>
      </c>
      <c r="N896">
        <v>100</v>
      </c>
      <c r="O896" t="s">
        <v>1504</v>
      </c>
      <c r="P896" t="s">
        <v>1505</v>
      </c>
      <c r="Q896" s="5" t="str">
        <f>HYPERLINK(Table6[[#This Row],[url]])</f>
        <v>https://s3.amazonaws.com/FrackFinder/Tadpole/Susquehanna/2008/2008_X-075.9094_Y0041.7254.png</v>
      </c>
      <c r="S896">
        <f>IF(LEFT(Table6[[#This Row],[answer1]])=Table6[[#This Row],[MY ANSWER]],0,1)</f>
        <v>1</v>
      </c>
    </row>
    <row r="897" spans="1:19" x14ac:dyDescent="0.25">
      <c r="A897">
        <v>279320</v>
      </c>
      <c r="B897" t="s">
        <v>1479</v>
      </c>
      <c r="C897">
        <v>2008</v>
      </c>
      <c r="D897" t="s">
        <v>170</v>
      </c>
      <c r="E897" t="s">
        <v>1487</v>
      </c>
      <c r="F897" t="s">
        <v>16</v>
      </c>
      <c r="H897">
        <v>10</v>
      </c>
      <c r="I897">
        <v>0</v>
      </c>
      <c r="J897">
        <v>100</v>
      </c>
      <c r="K897">
        <v>0</v>
      </c>
      <c r="L897">
        <v>10</v>
      </c>
      <c r="M897">
        <v>10</v>
      </c>
      <c r="N897">
        <v>100</v>
      </c>
      <c r="O897" t="s">
        <v>1488</v>
      </c>
      <c r="P897" t="s">
        <v>1489</v>
      </c>
      <c r="Q897" s="5" t="str">
        <f>HYPERLINK(Table6[[#This Row],[url]])</f>
        <v>https://s3.amazonaws.com/FrackFinder/Tadpole/Susquehanna/2008/2008_X-075.9096_Y0041.7664.png</v>
      </c>
      <c r="S897">
        <f>IF(LEFT(Table6[[#This Row],[answer1]])=Table6[[#This Row],[MY ANSWER]],0,1)</f>
        <v>1</v>
      </c>
    </row>
    <row r="898" spans="1:19" x14ac:dyDescent="0.25">
      <c r="A898">
        <v>279316</v>
      </c>
      <c r="B898" t="s">
        <v>1469</v>
      </c>
      <c r="C898">
        <v>2008</v>
      </c>
      <c r="D898" t="s">
        <v>170</v>
      </c>
      <c r="E898" t="s">
        <v>1473</v>
      </c>
      <c r="F898" t="s">
        <v>16</v>
      </c>
      <c r="H898">
        <v>10</v>
      </c>
      <c r="I898">
        <v>0</v>
      </c>
      <c r="J898">
        <v>100</v>
      </c>
      <c r="K898">
        <v>0</v>
      </c>
      <c r="L898">
        <v>10</v>
      </c>
      <c r="M898">
        <v>10</v>
      </c>
      <c r="N898">
        <v>100</v>
      </c>
      <c r="O898" t="s">
        <v>1474</v>
      </c>
      <c r="P898" t="s">
        <v>1475</v>
      </c>
      <c r="Q898" s="5" t="str">
        <f>HYPERLINK(Table6[[#This Row],[url]])</f>
        <v>https://s3.amazonaws.com/FrackFinder/Tadpole/Susquehanna/2008/2008_X-075.9099_Y0041.8453.png</v>
      </c>
      <c r="S898">
        <f>IF(LEFT(Table6[[#This Row],[answer1]])=Table6[[#This Row],[MY ANSWER]],0,1)</f>
        <v>1</v>
      </c>
    </row>
    <row r="899" spans="1:19" x14ac:dyDescent="0.25">
      <c r="A899">
        <v>279313</v>
      </c>
      <c r="B899" t="s">
        <v>1459</v>
      </c>
      <c r="C899">
        <v>2008</v>
      </c>
      <c r="D899" t="s">
        <v>170</v>
      </c>
      <c r="E899" t="s">
        <v>1463</v>
      </c>
      <c r="F899" t="s">
        <v>16</v>
      </c>
      <c r="H899">
        <v>10</v>
      </c>
      <c r="I899">
        <v>0</v>
      </c>
      <c r="J899">
        <v>100</v>
      </c>
      <c r="K899">
        <v>0</v>
      </c>
      <c r="L899">
        <v>10</v>
      </c>
      <c r="M899">
        <v>10</v>
      </c>
      <c r="N899">
        <v>100</v>
      </c>
      <c r="O899" t="s">
        <v>1464</v>
      </c>
      <c r="P899" t="s">
        <v>1465</v>
      </c>
      <c r="Q899" s="5" t="str">
        <f>HYPERLINK(Table6[[#This Row],[url]])</f>
        <v>https://s3.amazonaws.com/FrackFinder/Tadpole/Susquehanna/2008/2008_X-075.9104_Y0041.7419.png</v>
      </c>
      <c r="S899">
        <f>IF(LEFT(Table6[[#This Row],[answer1]])=Table6[[#This Row],[MY ANSWER]],0,1)</f>
        <v>1</v>
      </c>
    </row>
    <row r="900" spans="1:19" x14ac:dyDescent="0.25">
      <c r="A900">
        <v>279310</v>
      </c>
      <c r="B900" t="s">
        <v>1449</v>
      </c>
      <c r="C900">
        <v>2008</v>
      </c>
      <c r="D900" t="s">
        <v>170</v>
      </c>
      <c r="E900" t="s">
        <v>1453</v>
      </c>
      <c r="F900" t="s">
        <v>16</v>
      </c>
      <c r="H900">
        <v>10</v>
      </c>
      <c r="I900">
        <v>0</v>
      </c>
      <c r="J900">
        <v>100</v>
      </c>
      <c r="K900">
        <v>0</v>
      </c>
      <c r="L900">
        <v>10</v>
      </c>
      <c r="M900">
        <v>10</v>
      </c>
      <c r="N900">
        <v>100</v>
      </c>
      <c r="O900" t="s">
        <v>1454</v>
      </c>
      <c r="P900" t="s">
        <v>1455</v>
      </c>
      <c r="Q900" s="5" t="str">
        <f>HYPERLINK(Table6[[#This Row],[url]])</f>
        <v>https://s3.amazonaws.com/FrackFinder/Tadpole/Susquehanna/2008/2008_X-075.9105_Y0041.6989.png</v>
      </c>
      <c r="S900">
        <f>IF(LEFT(Table6[[#This Row],[answer1]])=Table6[[#This Row],[MY ANSWER]],0,1)</f>
        <v>1</v>
      </c>
    </row>
    <row r="901" spans="1:19" x14ac:dyDescent="0.25">
      <c r="A901">
        <v>279307</v>
      </c>
      <c r="B901" t="s">
        <v>1439</v>
      </c>
      <c r="C901">
        <v>2008</v>
      </c>
      <c r="D901" t="s">
        <v>170</v>
      </c>
      <c r="E901" t="s">
        <v>1443</v>
      </c>
      <c r="F901" t="s">
        <v>16</v>
      </c>
      <c r="H901">
        <v>10</v>
      </c>
      <c r="I901">
        <v>0</v>
      </c>
      <c r="J901">
        <v>100</v>
      </c>
      <c r="K901">
        <v>0</v>
      </c>
      <c r="L901">
        <v>10</v>
      </c>
      <c r="M901">
        <v>10</v>
      </c>
      <c r="N901">
        <v>100</v>
      </c>
      <c r="O901" t="s">
        <v>1444</v>
      </c>
      <c r="P901" t="s">
        <v>1445</v>
      </c>
      <c r="Q901" s="5" t="str">
        <f>HYPERLINK(Table6[[#This Row],[url]])</f>
        <v>https://s3.amazonaws.com/FrackFinder/Tadpole/Susquehanna/2008/2008_X-075.9124_Y0041.9591.png</v>
      </c>
      <c r="S901">
        <f>IF(LEFT(Table6[[#This Row],[answer1]])=Table6[[#This Row],[MY ANSWER]],0,1)</f>
        <v>1</v>
      </c>
    </row>
    <row r="902" spans="1:19" x14ac:dyDescent="0.25">
      <c r="A902">
        <v>279304</v>
      </c>
      <c r="B902" t="s">
        <v>1429</v>
      </c>
      <c r="C902">
        <v>2008</v>
      </c>
      <c r="D902" t="s">
        <v>170</v>
      </c>
      <c r="E902" t="s">
        <v>1433</v>
      </c>
      <c r="F902" t="s">
        <v>16</v>
      </c>
      <c r="H902">
        <v>10</v>
      </c>
      <c r="I902">
        <v>0</v>
      </c>
      <c r="J902">
        <v>100</v>
      </c>
      <c r="K902">
        <v>0</v>
      </c>
      <c r="L902">
        <v>10</v>
      </c>
      <c r="M902">
        <v>10</v>
      </c>
      <c r="N902">
        <v>100</v>
      </c>
      <c r="O902" t="s">
        <v>1434</v>
      </c>
      <c r="P902" t="s">
        <v>1435</v>
      </c>
      <c r="Q902" s="5" t="str">
        <f>HYPERLINK(Table6[[#This Row],[url]])</f>
        <v>https://s3.amazonaws.com/FrackFinder/Tadpole/Susquehanna/2008/2008_X-075.9157_Y0041.9863.png</v>
      </c>
      <c r="S902">
        <f>IF(LEFT(Table6[[#This Row],[answer1]])=Table6[[#This Row],[MY ANSWER]],0,1)</f>
        <v>1</v>
      </c>
    </row>
    <row r="903" spans="1:19" x14ac:dyDescent="0.25">
      <c r="A903">
        <v>279301</v>
      </c>
      <c r="B903" t="s">
        <v>1419</v>
      </c>
      <c r="C903">
        <v>2008</v>
      </c>
      <c r="D903" t="s">
        <v>170</v>
      </c>
      <c r="E903" t="s">
        <v>1423</v>
      </c>
      <c r="F903" t="s">
        <v>16</v>
      </c>
      <c r="H903">
        <v>10</v>
      </c>
      <c r="I903">
        <v>0</v>
      </c>
      <c r="J903">
        <v>100</v>
      </c>
      <c r="K903">
        <v>0</v>
      </c>
      <c r="L903">
        <v>10</v>
      </c>
      <c r="M903">
        <v>10</v>
      </c>
      <c r="N903">
        <v>100</v>
      </c>
      <c r="O903" t="s">
        <v>1424</v>
      </c>
      <c r="P903" t="s">
        <v>1425</v>
      </c>
      <c r="Q903" s="5" t="str">
        <f>HYPERLINK(Table6[[#This Row],[url]])</f>
        <v>https://s3.amazonaws.com/FrackFinder/Tadpole/Susquehanna/2008/2008_X-075.9185_Y0041.7093.png</v>
      </c>
      <c r="S903">
        <f>IF(LEFT(Table6[[#This Row],[answer1]])=Table6[[#This Row],[MY ANSWER]],0,1)</f>
        <v>1</v>
      </c>
    </row>
    <row r="904" spans="1:19" x14ac:dyDescent="0.25">
      <c r="A904">
        <v>279298</v>
      </c>
      <c r="B904" t="s">
        <v>1409</v>
      </c>
      <c r="C904">
        <v>2008</v>
      </c>
      <c r="D904" t="s">
        <v>170</v>
      </c>
      <c r="E904" t="s">
        <v>1413</v>
      </c>
      <c r="F904" t="s">
        <v>16</v>
      </c>
      <c r="H904">
        <v>10</v>
      </c>
      <c r="I904">
        <v>0</v>
      </c>
      <c r="J904">
        <v>100</v>
      </c>
      <c r="K904">
        <v>0</v>
      </c>
      <c r="L904">
        <v>10</v>
      </c>
      <c r="M904">
        <v>10</v>
      </c>
      <c r="N904">
        <v>100</v>
      </c>
      <c r="O904" t="s">
        <v>1414</v>
      </c>
      <c r="P904" t="s">
        <v>1415</v>
      </c>
      <c r="Q904" s="5" t="str">
        <f>HYPERLINK(Table6[[#This Row],[url]])</f>
        <v>https://s3.amazonaws.com/FrackFinder/Tadpole/Susquehanna/2008/2008_X-075.9197_Y0041.8661.png</v>
      </c>
      <c r="S904">
        <f>IF(LEFT(Table6[[#This Row],[answer1]])=Table6[[#This Row],[MY ANSWER]],0,1)</f>
        <v>1</v>
      </c>
    </row>
    <row r="905" spans="1:19" x14ac:dyDescent="0.25">
      <c r="A905">
        <v>279295</v>
      </c>
      <c r="B905" t="s">
        <v>1399</v>
      </c>
      <c r="C905">
        <v>2008</v>
      </c>
      <c r="D905" t="s">
        <v>170</v>
      </c>
      <c r="E905" t="s">
        <v>1403</v>
      </c>
      <c r="F905" t="s">
        <v>16187</v>
      </c>
      <c r="H905">
        <v>10</v>
      </c>
      <c r="I905">
        <v>0</v>
      </c>
      <c r="J905">
        <v>100</v>
      </c>
      <c r="K905">
        <v>0</v>
      </c>
      <c r="L905">
        <v>10</v>
      </c>
      <c r="M905">
        <v>10</v>
      </c>
      <c r="N905">
        <v>100</v>
      </c>
      <c r="O905" t="s">
        <v>1404</v>
      </c>
      <c r="P905" t="s">
        <v>1405</v>
      </c>
      <c r="Q905" s="5" t="str">
        <f>HYPERLINK(Table6[[#This Row],[url]])</f>
        <v>https://s3.amazonaws.com/FrackFinder/Tadpole/Susquehanna/2008/2008_X-075.9200_Y0041.7035.png</v>
      </c>
      <c r="S905">
        <f>IF(LEFT(Table6[[#This Row],[answer1]])=Table6[[#This Row],[MY ANSWER]],0,1)</f>
        <v>1</v>
      </c>
    </row>
    <row r="906" spans="1:19" x14ac:dyDescent="0.25">
      <c r="A906">
        <v>279292</v>
      </c>
      <c r="B906" t="s">
        <v>1389</v>
      </c>
      <c r="C906">
        <v>2008</v>
      </c>
      <c r="D906" t="s">
        <v>170</v>
      </c>
      <c r="E906" t="s">
        <v>1393</v>
      </c>
      <c r="F906" t="s">
        <v>16</v>
      </c>
      <c r="H906">
        <v>10</v>
      </c>
      <c r="I906">
        <v>0</v>
      </c>
      <c r="J906">
        <v>100</v>
      </c>
      <c r="K906">
        <v>0</v>
      </c>
      <c r="L906">
        <v>10</v>
      </c>
      <c r="M906">
        <v>10</v>
      </c>
      <c r="N906">
        <v>100</v>
      </c>
      <c r="O906" t="s">
        <v>1394</v>
      </c>
      <c r="P906" t="s">
        <v>1395</v>
      </c>
      <c r="Q906" s="5" t="str">
        <f>HYPERLINK(Table6[[#This Row],[url]])</f>
        <v>https://s3.amazonaws.com/FrackFinder/Tadpole/Susquehanna/2008/2008_X-075.9205_Y0041.8929.png</v>
      </c>
      <c r="S906">
        <f>IF(LEFT(Table6[[#This Row],[answer1]])=Table6[[#This Row],[MY ANSWER]],0,1)</f>
        <v>1</v>
      </c>
    </row>
    <row r="907" spans="1:19" x14ac:dyDescent="0.25">
      <c r="A907">
        <v>279289</v>
      </c>
      <c r="B907" t="s">
        <v>1379</v>
      </c>
      <c r="C907">
        <v>2008</v>
      </c>
      <c r="D907" t="s">
        <v>170</v>
      </c>
      <c r="E907" t="s">
        <v>1383</v>
      </c>
      <c r="F907" t="s">
        <v>16187</v>
      </c>
      <c r="H907">
        <v>10</v>
      </c>
      <c r="I907">
        <v>0</v>
      </c>
      <c r="J907">
        <v>100</v>
      </c>
      <c r="K907">
        <v>0</v>
      </c>
      <c r="L907">
        <v>10</v>
      </c>
      <c r="M907">
        <v>10</v>
      </c>
      <c r="N907">
        <v>100</v>
      </c>
      <c r="O907" t="s">
        <v>1384</v>
      </c>
      <c r="P907" t="s">
        <v>1385</v>
      </c>
      <c r="Q907" s="5" t="str">
        <f>HYPERLINK(Table6[[#This Row],[url]])</f>
        <v>https://s3.amazonaws.com/FrackFinder/Tadpole/Susquehanna/2008/2008_X-075.9213_Y0041.7311.png</v>
      </c>
      <c r="S907">
        <f>IF(LEFT(Table6[[#This Row],[answer1]])=Table6[[#This Row],[MY ANSWER]],0,1)</f>
        <v>1</v>
      </c>
    </row>
    <row r="908" spans="1:19" x14ac:dyDescent="0.25">
      <c r="A908">
        <v>279284</v>
      </c>
      <c r="B908" t="s">
        <v>1359</v>
      </c>
      <c r="C908">
        <v>2008</v>
      </c>
      <c r="D908" t="s">
        <v>170</v>
      </c>
      <c r="E908" t="s">
        <v>1367</v>
      </c>
      <c r="F908" t="s">
        <v>16</v>
      </c>
      <c r="H908">
        <v>10</v>
      </c>
      <c r="I908">
        <v>0</v>
      </c>
      <c r="J908">
        <v>100</v>
      </c>
      <c r="K908">
        <v>0</v>
      </c>
      <c r="L908">
        <v>10</v>
      </c>
      <c r="M908">
        <v>10</v>
      </c>
      <c r="N908">
        <v>100</v>
      </c>
      <c r="O908" t="s">
        <v>1368</v>
      </c>
      <c r="P908" t="s">
        <v>1369</v>
      </c>
      <c r="Q908" s="5" t="str">
        <f>HYPERLINK(Table6[[#This Row],[url]])</f>
        <v>https://s3.amazonaws.com/FrackFinder/Tadpole/Susquehanna/2008/2008_X-075.9220_Y0041.6886.png</v>
      </c>
      <c r="S908">
        <f>IF(LEFT(Table6[[#This Row],[answer1]])=Table6[[#This Row],[MY ANSWER]],0,1)</f>
        <v>1</v>
      </c>
    </row>
    <row r="909" spans="1:19" x14ac:dyDescent="0.25">
      <c r="A909">
        <v>279285</v>
      </c>
      <c r="B909" t="s">
        <v>1363</v>
      </c>
      <c r="C909">
        <v>2008</v>
      </c>
      <c r="D909" t="s">
        <v>170</v>
      </c>
      <c r="E909" t="s">
        <v>1370</v>
      </c>
      <c r="F909" t="s">
        <v>16</v>
      </c>
      <c r="H909">
        <v>10</v>
      </c>
      <c r="I909">
        <v>0</v>
      </c>
      <c r="J909">
        <v>100</v>
      </c>
      <c r="K909">
        <v>0</v>
      </c>
      <c r="L909">
        <v>10</v>
      </c>
      <c r="M909">
        <v>10</v>
      </c>
      <c r="N909">
        <v>100</v>
      </c>
      <c r="O909" t="s">
        <v>1371</v>
      </c>
      <c r="P909" t="s">
        <v>1372</v>
      </c>
      <c r="Q909" s="5" t="str">
        <f>HYPERLINK(Table6[[#This Row],[url]])</f>
        <v>https://s3.amazonaws.com/FrackFinder/Tadpole/Susquehanna/2008/2008_X-075.9220_Y0041.9058.png</v>
      </c>
      <c r="S909">
        <f>IF(LEFT(Table6[[#This Row],[answer1]])=Table6[[#This Row],[MY ANSWER]],0,1)</f>
        <v>1</v>
      </c>
    </row>
    <row r="910" spans="1:19" x14ac:dyDescent="0.25">
      <c r="A910">
        <v>279280</v>
      </c>
      <c r="B910" t="s">
        <v>1349</v>
      </c>
      <c r="C910">
        <v>2008</v>
      </c>
      <c r="D910" t="s">
        <v>170</v>
      </c>
      <c r="E910" t="s">
        <v>1353</v>
      </c>
      <c r="F910" t="s">
        <v>16</v>
      </c>
      <c r="H910">
        <v>10</v>
      </c>
      <c r="I910">
        <v>0</v>
      </c>
      <c r="J910">
        <v>100</v>
      </c>
      <c r="K910">
        <v>0</v>
      </c>
      <c r="L910">
        <v>10</v>
      </c>
      <c r="M910">
        <v>10</v>
      </c>
      <c r="N910">
        <v>100</v>
      </c>
      <c r="O910" t="s">
        <v>1354</v>
      </c>
      <c r="P910" t="s">
        <v>1355</v>
      </c>
      <c r="Q910" s="5" t="str">
        <f>HYPERLINK(Table6[[#This Row],[url]])</f>
        <v>https://s3.amazonaws.com/FrackFinder/Tadpole/Susquehanna/2008/2008_X-075.9225_Y0041.7448.png</v>
      </c>
      <c r="S910">
        <f>IF(LEFT(Table6[[#This Row],[answer1]])=Table6[[#This Row],[MY ANSWER]],0,1)</f>
        <v>1</v>
      </c>
    </row>
    <row r="911" spans="1:19" x14ac:dyDescent="0.25">
      <c r="A911">
        <v>279277</v>
      </c>
      <c r="B911" t="s">
        <v>1339</v>
      </c>
      <c r="C911">
        <v>2008</v>
      </c>
      <c r="D911" t="s">
        <v>170</v>
      </c>
      <c r="E911" t="s">
        <v>1343</v>
      </c>
      <c r="F911" t="s">
        <v>16</v>
      </c>
      <c r="H911">
        <v>10</v>
      </c>
      <c r="I911">
        <v>0</v>
      </c>
      <c r="J911">
        <v>100</v>
      </c>
      <c r="K911">
        <v>0</v>
      </c>
      <c r="L911">
        <v>10</v>
      </c>
      <c r="M911">
        <v>10</v>
      </c>
      <c r="N911">
        <v>100</v>
      </c>
      <c r="O911" t="s">
        <v>1344</v>
      </c>
      <c r="P911" t="s">
        <v>1345</v>
      </c>
      <c r="Q911" s="5" t="str">
        <f>HYPERLINK(Table6[[#This Row],[url]])</f>
        <v>https://s3.amazonaws.com/FrackFinder/Tadpole/Susquehanna/2008/2008_X-075.9243_Y0041.7275.png</v>
      </c>
      <c r="S911">
        <f>IF(LEFT(Table6[[#This Row],[answer1]])=Table6[[#This Row],[MY ANSWER]],0,1)</f>
        <v>1</v>
      </c>
    </row>
    <row r="912" spans="1:19" x14ac:dyDescent="0.25">
      <c r="A912">
        <v>279274</v>
      </c>
      <c r="B912" t="s">
        <v>1329</v>
      </c>
      <c r="C912">
        <v>2008</v>
      </c>
      <c r="D912" t="s">
        <v>170</v>
      </c>
      <c r="E912" t="s">
        <v>1333</v>
      </c>
      <c r="F912" t="s">
        <v>16</v>
      </c>
      <c r="H912">
        <v>10</v>
      </c>
      <c r="I912">
        <v>0</v>
      </c>
      <c r="J912">
        <v>100</v>
      </c>
      <c r="K912">
        <v>0</v>
      </c>
      <c r="L912">
        <v>10</v>
      </c>
      <c r="M912">
        <v>10</v>
      </c>
      <c r="N912">
        <v>100</v>
      </c>
      <c r="O912" t="s">
        <v>1334</v>
      </c>
      <c r="P912" t="s">
        <v>1335</v>
      </c>
      <c r="Q912" s="5" t="str">
        <f>HYPERLINK(Table6[[#This Row],[url]])</f>
        <v>https://s3.amazonaws.com/FrackFinder/Tadpole/Susquehanna/2008/2008_X-075.9253_Y0041.7822.png</v>
      </c>
      <c r="S912">
        <f>IF(LEFT(Table6[[#This Row],[answer1]])=Table6[[#This Row],[MY ANSWER]],0,1)</f>
        <v>1</v>
      </c>
    </row>
    <row r="913" spans="1:19" x14ac:dyDescent="0.25">
      <c r="A913">
        <v>279271</v>
      </c>
      <c r="B913" t="s">
        <v>1319</v>
      </c>
      <c r="C913">
        <v>2008</v>
      </c>
      <c r="D913" t="s">
        <v>170</v>
      </c>
      <c r="E913" t="s">
        <v>1323</v>
      </c>
      <c r="F913" t="s">
        <v>16</v>
      </c>
      <c r="H913">
        <v>10</v>
      </c>
      <c r="I913">
        <v>0</v>
      </c>
      <c r="J913">
        <v>100</v>
      </c>
      <c r="K913">
        <v>0</v>
      </c>
      <c r="L913">
        <v>10</v>
      </c>
      <c r="M913">
        <v>10</v>
      </c>
      <c r="N913">
        <v>100</v>
      </c>
      <c r="O913" t="s">
        <v>1324</v>
      </c>
      <c r="P913" t="s">
        <v>1325</v>
      </c>
      <c r="Q913" s="5" t="str">
        <f>HYPERLINK(Table6[[#This Row],[url]])</f>
        <v>https://s3.amazonaws.com/FrackFinder/Tadpole/Susquehanna/2008/2008_X-075.9255_Y0041.6966.png</v>
      </c>
      <c r="S913">
        <f>IF(LEFT(Table6[[#This Row],[answer1]])=Table6[[#This Row],[MY ANSWER]],0,1)</f>
        <v>1</v>
      </c>
    </row>
    <row r="914" spans="1:19" x14ac:dyDescent="0.25">
      <c r="A914">
        <v>279268</v>
      </c>
      <c r="B914" t="s">
        <v>1309</v>
      </c>
      <c r="C914">
        <v>2008</v>
      </c>
      <c r="D914" t="s">
        <v>170</v>
      </c>
      <c r="E914" t="s">
        <v>1313</v>
      </c>
      <c r="F914" t="s">
        <v>16</v>
      </c>
      <c r="H914">
        <v>10</v>
      </c>
      <c r="I914">
        <v>0</v>
      </c>
      <c r="J914">
        <v>100</v>
      </c>
      <c r="K914">
        <v>0</v>
      </c>
      <c r="L914">
        <v>10</v>
      </c>
      <c r="M914">
        <v>10</v>
      </c>
      <c r="N914">
        <v>100</v>
      </c>
      <c r="O914" t="s">
        <v>1314</v>
      </c>
      <c r="P914" t="s">
        <v>1315</v>
      </c>
      <c r="Q914" s="5" t="str">
        <f>HYPERLINK(Table6[[#This Row],[url]])</f>
        <v>https://s3.amazonaws.com/FrackFinder/Tadpole/Susquehanna/2008/2008_X-075.9279_Y0041.8994.png</v>
      </c>
      <c r="S914">
        <f>IF(LEFT(Table6[[#This Row],[answer1]])=Table6[[#This Row],[MY ANSWER]],0,1)</f>
        <v>1</v>
      </c>
    </row>
    <row r="915" spans="1:19" x14ac:dyDescent="0.25">
      <c r="A915">
        <v>279259</v>
      </c>
      <c r="B915" t="s">
        <v>1279</v>
      </c>
      <c r="C915">
        <v>2008</v>
      </c>
      <c r="D915" t="s">
        <v>170</v>
      </c>
      <c r="E915" t="s">
        <v>1283</v>
      </c>
      <c r="F915" t="s">
        <v>16</v>
      </c>
      <c r="H915">
        <v>10</v>
      </c>
      <c r="I915">
        <v>0</v>
      </c>
      <c r="J915">
        <v>100</v>
      </c>
      <c r="K915">
        <v>0</v>
      </c>
      <c r="L915">
        <v>10</v>
      </c>
      <c r="M915">
        <v>10</v>
      </c>
      <c r="N915">
        <v>100</v>
      </c>
      <c r="O915" t="s">
        <v>1284</v>
      </c>
      <c r="P915" t="s">
        <v>1285</v>
      </c>
      <c r="Q915" s="5" t="str">
        <f>HYPERLINK(Table6[[#This Row],[url]])</f>
        <v>https://s3.amazonaws.com/FrackFinder/Tadpole/Susquehanna/2008/2008_X-075.9305_Y0041.8654.png</v>
      </c>
      <c r="S915">
        <f>IF(LEFT(Table6[[#This Row],[answer1]])=Table6[[#This Row],[MY ANSWER]],0,1)</f>
        <v>1</v>
      </c>
    </row>
    <row r="916" spans="1:19" x14ac:dyDescent="0.25">
      <c r="A916">
        <v>279256</v>
      </c>
      <c r="B916" t="s">
        <v>1269</v>
      </c>
      <c r="C916">
        <v>2008</v>
      </c>
      <c r="D916" t="s">
        <v>170</v>
      </c>
      <c r="E916" t="s">
        <v>1273</v>
      </c>
      <c r="F916" t="s">
        <v>16</v>
      </c>
      <c r="H916">
        <v>10</v>
      </c>
      <c r="I916">
        <v>0</v>
      </c>
      <c r="J916">
        <v>100</v>
      </c>
      <c r="K916">
        <v>0</v>
      </c>
      <c r="L916">
        <v>10</v>
      </c>
      <c r="M916">
        <v>10</v>
      </c>
      <c r="N916">
        <v>100</v>
      </c>
      <c r="O916" t="s">
        <v>1274</v>
      </c>
      <c r="P916" t="s">
        <v>1275</v>
      </c>
      <c r="Q916" s="5" t="str">
        <f>HYPERLINK(Table6[[#This Row],[url]])</f>
        <v>https://s3.amazonaws.com/FrackFinder/Tadpole/Susquehanna/2008/2008_X-075.9321_Y0041.9532.png</v>
      </c>
      <c r="S916">
        <f>IF(LEFT(Table6[[#This Row],[answer1]])=Table6[[#This Row],[MY ANSWER]],0,1)</f>
        <v>1</v>
      </c>
    </row>
    <row r="917" spans="1:19" x14ac:dyDescent="0.25">
      <c r="A917">
        <v>279253</v>
      </c>
      <c r="B917" t="s">
        <v>1259</v>
      </c>
      <c r="C917">
        <v>2008</v>
      </c>
      <c r="D917" t="s">
        <v>170</v>
      </c>
      <c r="E917" t="s">
        <v>1263</v>
      </c>
      <c r="F917" t="s">
        <v>16</v>
      </c>
      <c r="H917">
        <v>10</v>
      </c>
      <c r="I917">
        <v>0</v>
      </c>
      <c r="J917">
        <v>100</v>
      </c>
      <c r="K917">
        <v>0</v>
      </c>
      <c r="L917">
        <v>10</v>
      </c>
      <c r="M917">
        <v>10</v>
      </c>
      <c r="N917">
        <v>100</v>
      </c>
      <c r="O917" t="s">
        <v>1264</v>
      </c>
      <c r="P917" t="s">
        <v>1265</v>
      </c>
      <c r="Q917" s="5" t="str">
        <f>HYPERLINK(Table6[[#This Row],[url]])</f>
        <v>https://s3.amazonaws.com/FrackFinder/Tadpole/Susquehanna/2008/2008_X-075.9328_Y0041.6514.png</v>
      </c>
      <c r="S917">
        <f>IF(LEFT(Table6[[#This Row],[answer1]])=Table6[[#This Row],[MY ANSWER]],0,1)</f>
        <v>1</v>
      </c>
    </row>
    <row r="918" spans="1:19" x14ac:dyDescent="0.25">
      <c r="A918">
        <v>279250</v>
      </c>
      <c r="B918" t="s">
        <v>1249</v>
      </c>
      <c r="C918">
        <v>2008</v>
      </c>
      <c r="D918" t="s">
        <v>170</v>
      </c>
      <c r="E918" t="s">
        <v>1253</v>
      </c>
      <c r="F918" t="s">
        <v>16</v>
      </c>
      <c r="H918">
        <v>10</v>
      </c>
      <c r="I918">
        <v>0</v>
      </c>
      <c r="J918">
        <v>100</v>
      </c>
      <c r="K918">
        <v>0</v>
      </c>
      <c r="L918">
        <v>10</v>
      </c>
      <c r="M918">
        <v>10</v>
      </c>
      <c r="N918">
        <v>100</v>
      </c>
      <c r="O918" t="s">
        <v>1254</v>
      </c>
      <c r="P918" t="s">
        <v>1255</v>
      </c>
      <c r="Q918" s="5" t="str">
        <f>HYPERLINK(Table6[[#This Row],[url]])</f>
        <v>https://s3.amazonaws.com/FrackFinder/Tadpole/Susquehanna/2008/2008_X-075.9330_Y0041.7714.png</v>
      </c>
      <c r="S918">
        <f>IF(LEFT(Table6[[#This Row],[answer1]])=Table6[[#This Row],[MY ANSWER]],0,1)</f>
        <v>1</v>
      </c>
    </row>
    <row r="919" spans="1:19" x14ac:dyDescent="0.25">
      <c r="A919">
        <v>279247</v>
      </c>
      <c r="B919" t="s">
        <v>1239</v>
      </c>
      <c r="C919">
        <v>2008</v>
      </c>
      <c r="D919" t="s">
        <v>170</v>
      </c>
      <c r="E919" t="s">
        <v>1243</v>
      </c>
      <c r="F919" t="s">
        <v>16</v>
      </c>
      <c r="H919">
        <v>10</v>
      </c>
      <c r="I919">
        <v>0</v>
      </c>
      <c r="J919">
        <v>100</v>
      </c>
      <c r="K919">
        <v>0</v>
      </c>
      <c r="L919">
        <v>10</v>
      </c>
      <c r="M919">
        <v>10</v>
      </c>
      <c r="N919">
        <v>100</v>
      </c>
      <c r="O919" t="s">
        <v>1244</v>
      </c>
      <c r="P919" t="s">
        <v>1245</v>
      </c>
      <c r="Q919" s="5" t="str">
        <f>HYPERLINK(Table6[[#This Row],[url]])</f>
        <v>https://s3.amazonaws.com/FrackFinder/Tadpole/Susquehanna/2008/2008_X-075.9354_Y0041.8179.png</v>
      </c>
      <c r="S919">
        <f>IF(LEFT(Table6[[#This Row],[answer1]])=Table6[[#This Row],[MY ANSWER]],0,1)</f>
        <v>1</v>
      </c>
    </row>
    <row r="920" spans="1:19" x14ac:dyDescent="0.25">
      <c r="A920">
        <v>279244</v>
      </c>
      <c r="B920" t="s">
        <v>1229</v>
      </c>
      <c r="C920">
        <v>2008</v>
      </c>
      <c r="D920" t="s">
        <v>170</v>
      </c>
      <c r="E920" t="s">
        <v>1233</v>
      </c>
      <c r="F920" t="s">
        <v>16</v>
      </c>
      <c r="H920">
        <v>10</v>
      </c>
      <c r="I920">
        <v>0</v>
      </c>
      <c r="J920">
        <v>100</v>
      </c>
      <c r="K920">
        <v>0</v>
      </c>
      <c r="L920">
        <v>10</v>
      </c>
      <c r="M920">
        <v>10</v>
      </c>
      <c r="N920">
        <v>100</v>
      </c>
      <c r="O920" t="s">
        <v>1234</v>
      </c>
      <c r="P920" t="s">
        <v>1235</v>
      </c>
      <c r="Q920" s="5" t="str">
        <f>HYPERLINK(Table6[[#This Row],[url]])</f>
        <v>https://s3.amazonaws.com/FrackFinder/Tadpole/Susquehanna/2008/2008_X-075.9364_Y0041.6825.png</v>
      </c>
      <c r="S920">
        <f>IF(LEFT(Table6[[#This Row],[answer1]])=Table6[[#This Row],[MY ANSWER]],0,1)</f>
        <v>1</v>
      </c>
    </row>
    <row r="921" spans="1:19" x14ac:dyDescent="0.25">
      <c r="A921">
        <v>279241</v>
      </c>
      <c r="B921" t="s">
        <v>1219</v>
      </c>
      <c r="C921">
        <v>2008</v>
      </c>
      <c r="D921" t="s">
        <v>170</v>
      </c>
      <c r="E921" t="s">
        <v>1223</v>
      </c>
      <c r="F921" t="s">
        <v>16</v>
      </c>
      <c r="H921">
        <v>10</v>
      </c>
      <c r="I921">
        <v>0</v>
      </c>
      <c r="J921">
        <v>100</v>
      </c>
      <c r="K921">
        <v>0</v>
      </c>
      <c r="L921">
        <v>10</v>
      </c>
      <c r="M921">
        <v>10</v>
      </c>
      <c r="N921">
        <v>100</v>
      </c>
      <c r="O921" t="s">
        <v>1224</v>
      </c>
      <c r="P921" t="s">
        <v>1225</v>
      </c>
      <c r="Q921" s="5" t="str">
        <f>HYPERLINK(Table6[[#This Row],[url]])</f>
        <v>https://s3.amazonaws.com/FrackFinder/Tadpole/Susquehanna/2008/2008_X-075.9373_Y0041.9861.png</v>
      </c>
      <c r="S921">
        <f>IF(LEFT(Table6[[#This Row],[answer1]])=Table6[[#This Row],[MY ANSWER]],0,1)</f>
        <v>1</v>
      </c>
    </row>
    <row r="922" spans="1:19" x14ac:dyDescent="0.25">
      <c r="A922">
        <v>279235</v>
      </c>
      <c r="B922" t="s">
        <v>1199</v>
      </c>
      <c r="C922">
        <v>2008</v>
      </c>
      <c r="D922" t="s">
        <v>170</v>
      </c>
      <c r="E922" t="s">
        <v>1203</v>
      </c>
      <c r="F922" t="s">
        <v>16</v>
      </c>
      <c r="H922">
        <v>10</v>
      </c>
      <c r="I922">
        <v>0</v>
      </c>
      <c r="J922">
        <v>100</v>
      </c>
      <c r="K922">
        <v>0</v>
      </c>
      <c r="L922">
        <v>10</v>
      </c>
      <c r="M922">
        <v>10</v>
      </c>
      <c r="N922">
        <v>100</v>
      </c>
      <c r="O922" t="s">
        <v>1204</v>
      </c>
      <c r="P922" t="s">
        <v>1205</v>
      </c>
      <c r="Q922" s="5" t="str">
        <f>HYPERLINK(Table6[[#This Row],[url]])</f>
        <v>https://s3.amazonaws.com/FrackFinder/Tadpole/Susquehanna/2008/2008_X-075.9382_Y0041.7532.png</v>
      </c>
      <c r="S922">
        <f>IF(LEFT(Table6[[#This Row],[answer1]])=Table6[[#This Row],[MY ANSWER]],0,1)</f>
        <v>1</v>
      </c>
    </row>
    <row r="923" spans="1:19" x14ac:dyDescent="0.25">
      <c r="A923">
        <v>279232</v>
      </c>
      <c r="B923" t="s">
        <v>1189</v>
      </c>
      <c r="C923">
        <v>2008</v>
      </c>
      <c r="D923" t="s">
        <v>170</v>
      </c>
      <c r="E923" t="s">
        <v>1193</v>
      </c>
      <c r="F923" t="s">
        <v>16</v>
      </c>
      <c r="H923">
        <v>10</v>
      </c>
      <c r="I923">
        <v>0</v>
      </c>
      <c r="J923">
        <v>100</v>
      </c>
      <c r="K923">
        <v>0</v>
      </c>
      <c r="L923">
        <v>10</v>
      </c>
      <c r="M923">
        <v>10</v>
      </c>
      <c r="N923">
        <v>100</v>
      </c>
      <c r="O923" t="s">
        <v>1194</v>
      </c>
      <c r="P923" t="s">
        <v>1195</v>
      </c>
      <c r="Q923" s="5" t="str">
        <f>HYPERLINK(Table6[[#This Row],[url]])</f>
        <v>https://s3.amazonaws.com/FrackFinder/Tadpole/Susquehanna/2008/2008_X-075.9384_Y0041.6945.png</v>
      </c>
      <c r="S923">
        <f>IF(LEFT(Table6[[#This Row],[answer1]])=Table6[[#This Row],[MY ANSWER]],0,1)</f>
        <v>1</v>
      </c>
    </row>
    <row r="924" spans="1:19" x14ac:dyDescent="0.25">
      <c r="A924">
        <v>279229</v>
      </c>
      <c r="B924" t="s">
        <v>1179</v>
      </c>
      <c r="C924">
        <v>2008</v>
      </c>
      <c r="D924" t="s">
        <v>170</v>
      </c>
      <c r="E924" t="s">
        <v>1183</v>
      </c>
      <c r="F924" t="s">
        <v>16</v>
      </c>
      <c r="H924">
        <v>10</v>
      </c>
      <c r="I924">
        <v>0</v>
      </c>
      <c r="J924">
        <v>100</v>
      </c>
      <c r="K924">
        <v>0</v>
      </c>
      <c r="L924">
        <v>10</v>
      </c>
      <c r="M924">
        <v>10</v>
      </c>
      <c r="N924">
        <v>100</v>
      </c>
      <c r="O924" t="s">
        <v>1184</v>
      </c>
      <c r="P924" t="s">
        <v>1185</v>
      </c>
      <c r="Q924" s="5" t="str">
        <f>HYPERLINK(Table6[[#This Row],[url]])</f>
        <v>https://s3.amazonaws.com/FrackFinder/Tadpole/Susquehanna/2008/2008_X-075.9406_Y0041.7338.png</v>
      </c>
      <c r="S924">
        <f>IF(LEFT(Table6[[#This Row],[answer1]])=Table6[[#This Row],[MY ANSWER]],0,1)</f>
        <v>1</v>
      </c>
    </row>
    <row r="925" spans="1:19" x14ac:dyDescent="0.25">
      <c r="A925">
        <v>279226</v>
      </c>
      <c r="B925" t="s">
        <v>1169</v>
      </c>
      <c r="C925">
        <v>2008</v>
      </c>
      <c r="D925" t="s">
        <v>170</v>
      </c>
      <c r="E925" t="s">
        <v>1173</v>
      </c>
      <c r="F925" t="s">
        <v>16</v>
      </c>
      <c r="H925">
        <v>10</v>
      </c>
      <c r="I925">
        <v>0</v>
      </c>
      <c r="J925">
        <v>100</v>
      </c>
      <c r="K925">
        <v>0</v>
      </c>
      <c r="L925">
        <v>10</v>
      </c>
      <c r="M925">
        <v>10</v>
      </c>
      <c r="N925">
        <v>100</v>
      </c>
      <c r="O925" t="s">
        <v>1174</v>
      </c>
      <c r="P925" t="s">
        <v>1175</v>
      </c>
      <c r="Q925" s="5" t="str">
        <f>HYPERLINK(Table6[[#This Row],[url]])</f>
        <v>https://s3.amazonaws.com/FrackFinder/Tadpole/Susquehanna/2008/2008_X-075.9412_Y0041.8877.png</v>
      </c>
      <c r="S925">
        <f>IF(LEFT(Table6[[#This Row],[answer1]])=Table6[[#This Row],[MY ANSWER]],0,1)</f>
        <v>1</v>
      </c>
    </row>
    <row r="926" spans="1:19" x14ac:dyDescent="0.25">
      <c r="A926">
        <v>279223</v>
      </c>
      <c r="B926" t="s">
        <v>1159</v>
      </c>
      <c r="C926">
        <v>2008</v>
      </c>
      <c r="D926" t="s">
        <v>170</v>
      </c>
      <c r="E926" t="s">
        <v>1163</v>
      </c>
      <c r="F926" t="s">
        <v>16</v>
      </c>
      <c r="H926">
        <v>10</v>
      </c>
      <c r="I926">
        <v>0</v>
      </c>
      <c r="J926">
        <v>100</v>
      </c>
      <c r="K926">
        <v>0</v>
      </c>
      <c r="L926">
        <v>10</v>
      </c>
      <c r="M926">
        <v>10</v>
      </c>
      <c r="N926">
        <v>100</v>
      </c>
      <c r="O926" t="s">
        <v>1164</v>
      </c>
      <c r="P926" t="s">
        <v>1165</v>
      </c>
      <c r="Q926" s="5" t="str">
        <f>HYPERLINK(Table6[[#This Row],[url]])</f>
        <v>https://s3.amazonaws.com/FrackFinder/Tadpole/Susquehanna/2008/2008_X-075.9428_Y0041.7286.png</v>
      </c>
      <c r="S926">
        <f>IF(LEFT(Table6[[#This Row],[answer1]])=Table6[[#This Row],[MY ANSWER]],0,1)</f>
        <v>1</v>
      </c>
    </row>
    <row r="927" spans="1:19" x14ac:dyDescent="0.25">
      <c r="A927">
        <v>279220</v>
      </c>
      <c r="B927" t="s">
        <v>1149</v>
      </c>
      <c r="C927">
        <v>2008</v>
      </c>
      <c r="D927" t="s">
        <v>170</v>
      </c>
      <c r="E927" t="s">
        <v>1153</v>
      </c>
      <c r="F927" t="s">
        <v>16</v>
      </c>
      <c r="H927">
        <v>10</v>
      </c>
      <c r="I927">
        <v>0</v>
      </c>
      <c r="J927">
        <v>100</v>
      </c>
      <c r="K927">
        <v>0</v>
      </c>
      <c r="L927">
        <v>10</v>
      </c>
      <c r="M927">
        <v>10</v>
      </c>
      <c r="N927">
        <v>100</v>
      </c>
      <c r="O927" t="s">
        <v>1154</v>
      </c>
      <c r="P927" t="s">
        <v>1155</v>
      </c>
      <c r="Q927" s="5" t="str">
        <f>HYPERLINK(Table6[[#This Row],[url]])</f>
        <v>https://s3.amazonaws.com/FrackFinder/Tadpole/Susquehanna/2008/2008_X-075.9438_Y0041.7171.png</v>
      </c>
      <c r="S927">
        <f>IF(LEFT(Table6[[#This Row],[answer1]])=Table6[[#This Row],[MY ANSWER]],0,1)</f>
        <v>1</v>
      </c>
    </row>
    <row r="928" spans="1:19" x14ac:dyDescent="0.25">
      <c r="A928">
        <v>279215</v>
      </c>
      <c r="B928" t="s">
        <v>1129</v>
      </c>
      <c r="C928">
        <v>2008</v>
      </c>
      <c r="D928" t="s">
        <v>170</v>
      </c>
      <c r="E928" t="s">
        <v>1137</v>
      </c>
      <c r="F928" t="s">
        <v>16</v>
      </c>
      <c r="H928">
        <v>10</v>
      </c>
      <c r="I928">
        <v>0</v>
      </c>
      <c r="J928">
        <v>100</v>
      </c>
      <c r="K928">
        <v>0</v>
      </c>
      <c r="L928">
        <v>10</v>
      </c>
      <c r="M928">
        <v>10</v>
      </c>
      <c r="N928">
        <v>100</v>
      </c>
      <c r="O928" t="s">
        <v>1138</v>
      </c>
      <c r="P928" t="s">
        <v>1139</v>
      </c>
      <c r="Q928" s="5" t="str">
        <f>HYPERLINK(Table6[[#This Row],[url]])</f>
        <v>https://s3.amazonaws.com/FrackFinder/Tadpole/Susquehanna/2008/2008_X-075.9450_Y0041.7514.png</v>
      </c>
      <c r="S928">
        <f>IF(LEFT(Table6[[#This Row],[answer1]])=Table6[[#This Row],[MY ANSWER]],0,1)</f>
        <v>1</v>
      </c>
    </row>
    <row r="929" spans="1:19" x14ac:dyDescent="0.25">
      <c r="A929">
        <v>279216</v>
      </c>
      <c r="B929" t="s">
        <v>1133</v>
      </c>
      <c r="C929">
        <v>2008</v>
      </c>
      <c r="D929" t="s">
        <v>170</v>
      </c>
      <c r="E929" t="s">
        <v>1140</v>
      </c>
      <c r="F929" t="s">
        <v>16</v>
      </c>
      <c r="H929">
        <v>10</v>
      </c>
      <c r="I929">
        <v>0</v>
      </c>
      <c r="J929">
        <v>100</v>
      </c>
      <c r="K929">
        <v>0</v>
      </c>
      <c r="L929">
        <v>10</v>
      </c>
      <c r="M929">
        <v>10</v>
      </c>
      <c r="N929">
        <v>100</v>
      </c>
      <c r="O929" t="s">
        <v>1141</v>
      </c>
      <c r="P929" t="s">
        <v>1142</v>
      </c>
      <c r="Q929" s="5" t="str">
        <f>HYPERLINK(Table6[[#This Row],[url]])</f>
        <v>https://s3.amazonaws.com/FrackFinder/Tadpole/Susquehanna/2008/2008_X-075.9450_Y0041.8644.png</v>
      </c>
      <c r="S929">
        <f>IF(LEFT(Table6[[#This Row],[answer1]])=Table6[[#This Row],[MY ANSWER]],0,1)</f>
        <v>1</v>
      </c>
    </row>
    <row r="930" spans="1:19" x14ac:dyDescent="0.25">
      <c r="A930">
        <v>279211</v>
      </c>
      <c r="B930" t="s">
        <v>1119</v>
      </c>
      <c r="C930">
        <v>2008</v>
      </c>
      <c r="D930" t="s">
        <v>170</v>
      </c>
      <c r="E930" t="s">
        <v>1123</v>
      </c>
      <c r="F930" t="s">
        <v>16</v>
      </c>
      <c r="H930">
        <v>10</v>
      </c>
      <c r="I930">
        <v>0</v>
      </c>
      <c r="J930">
        <v>100</v>
      </c>
      <c r="K930">
        <v>0</v>
      </c>
      <c r="L930">
        <v>10</v>
      </c>
      <c r="M930">
        <v>10</v>
      </c>
      <c r="N930">
        <v>100</v>
      </c>
      <c r="O930" t="s">
        <v>1124</v>
      </c>
      <c r="P930" t="s">
        <v>1125</v>
      </c>
      <c r="Q930" s="5" t="str">
        <f>HYPERLINK(Table6[[#This Row],[url]])</f>
        <v>https://s3.amazonaws.com/FrackFinder/Tadpole/Susquehanna/2008/2008_X-075.9462_Y0041.8090.png</v>
      </c>
      <c r="S930">
        <f>IF(LEFT(Table6[[#This Row],[answer1]])=Table6[[#This Row],[MY ANSWER]],0,1)</f>
        <v>1</v>
      </c>
    </row>
    <row r="931" spans="1:19" x14ac:dyDescent="0.25">
      <c r="A931">
        <v>279208</v>
      </c>
      <c r="B931" t="s">
        <v>1109</v>
      </c>
      <c r="C931">
        <v>2008</v>
      </c>
      <c r="D931" t="s">
        <v>170</v>
      </c>
      <c r="E931" t="s">
        <v>1113</v>
      </c>
      <c r="F931" t="s">
        <v>16</v>
      </c>
      <c r="H931">
        <v>10</v>
      </c>
      <c r="I931">
        <v>0</v>
      </c>
      <c r="J931">
        <v>100</v>
      </c>
      <c r="K931">
        <v>0</v>
      </c>
      <c r="L931">
        <v>10</v>
      </c>
      <c r="M931">
        <v>10</v>
      </c>
      <c r="N931">
        <v>100</v>
      </c>
      <c r="O931" t="s">
        <v>1114</v>
      </c>
      <c r="P931" t="s">
        <v>1115</v>
      </c>
      <c r="Q931" s="5" t="str">
        <f>HYPERLINK(Table6[[#This Row],[url]])</f>
        <v>https://s3.amazonaws.com/FrackFinder/Tadpole/Susquehanna/2008/2008_X-075.9465_Y0041.7758.png</v>
      </c>
      <c r="S931">
        <f>IF(LEFT(Table6[[#This Row],[answer1]])=Table6[[#This Row],[MY ANSWER]],0,1)</f>
        <v>1</v>
      </c>
    </row>
    <row r="932" spans="1:19" x14ac:dyDescent="0.25">
      <c r="A932">
        <v>279205</v>
      </c>
      <c r="B932" t="s">
        <v>1099</v>
      </c>
      <c r="C932">
        <v>2008</v>
      </c>
      <c r="D932" t="s">
        <v>170</v>
      </c>
      <c r="E932" t="s">
        <v>1103</v>
      </c>
      <c r="F932" t="s">
        <v>16</v>
      </c>
      <c r="H932">
        <v>10</v>
      </c>
      <c r="I932">
        <v>0</v>
      </c>
      <c r="J932">
        <v>100</v>
      </c>
      <c r="K932">
        <v>0</v>
      </c>
      <c r="L932">
        <v>10</v>
      </c>
      <c r="M932">
        <v>10</v>
      </c>
      <c r="N932">
        <v>100</v>
      </c>
      <c r="O932" t="s">
        <v>1104</v>
      </c>
      <c r="P932" t="s">
        <v>1105</v>
      </c>
      <c r="Q932" s="5" t="str">
        <f>HYPERLINK(Table6[[#This Row],[url]])</f>
        <v>https://s3.amazonaws.com/FrackFinder/Tadpole/Susquehanna/2008/2008_X-075.9466_Y0041.7128.png</v>
      </c>
      <c r="S932">
        <f>IF(LEFT(Table6[[#This Row],[answer1]])=Table6[[#This Row],[MY ANSWER]],0,1)</f>
        <v>1</v>
      </c>
    </row>
    <row r="933" spans="1:19" x14ac:dyDescent="0.25">
      <c r="A933">
        <v>279202</v>
      </c>
      <c r="B933" t="s">
        <v>1089</v>
      </c>
      <c r="C933">
        <v>2008</v>
      </c>
      <c r="D933" t="s">
        <v>170</v>
      </c>
      <c r="E933" t="s">
        <v>1093</v>
      </c>
      <c r="F933" t="s">
        <v>16</v>
      </c>
      <c r="H933">
        <v>10</v>
      </c>
      <c r="I933">
        <v>0</v>
      </c>
      <c r="J933">
        <v>100</v>
      </c>
      <c r="K933">
        <v>0</v>
      </c>
      <c r="L933">
        <v>10</v>
      </c>
      <c r="M933">
        <v>10</v>
      </c>
      <c r="N933">
        <v>100</v>
      </c>
      <c r="O933" t="s">
        <v>1094</v>
      </c>
      <c r="P933" t="s">
        <v>1095</v>
      </c>
      <c r="Q933" s="5" t="str">
        <f>HYPERLINK(Table6[[#This Row],[url]])</f>
        <v>https://s3.amazonaws.com/FrackFinder/Tadpole/Susquehanna/2008/2008_X-075.9511_Y0041.7740.png</v>
      </c>
      <c r="S933">
        <f>IF(LEFT(Table6[[#This Row],[answer1]])=Table6[[#This Row],[MY ANSWER]],0,1)</f>
        <v>1</v>
      </c>
    </row>
    <row r="934" spans="1:19" x14ac:dyDescent="0.25">
      <c r="A934">
        <v>279199</v>
      </c>
      <c r="B934" t="s">
        <v>1079</v>
      </c>
      <c r="C934">
        <v>2008</v>
      </c>
      <c r="D934" t="s">
        <v>170</v>
      </c>
      <c r="E934" t="s">
        <v>1083</v>
      </c>
      <c r="F934" t="s">
        <v>16</v>
      </c>
      <c r="H934">
        <v>10</v>
      </c>
      <c r="I934">
        <v>0</v>
      </c>
      <c r="J934">
        <v>100</v>
      </c>
      <c r="K934">
        <v>0</v>
      </c>
      <c r="L934">
        <v>10</v>
      </c>
      <c r="M934">
        <v>10</v>
      </c>
      <c r="N934">
        <v>100</v>
      </c>
      <c r="O934" t="s">
        <v>1084</v>
      </c>
      <c r="P934" t="s">
        <v>1085</v>
      </c>
      <c r="Q934" s="5" t="str">
        <f>HYPERLINK(Table6[[#This Row],[url]])</f>
        <v>https://s3.amazonaws.com/FrackFinder/Tadpole/Susquehanna/2008/2008_X-075.9518_Y0041.7330.png</v>
      </c>
      <c r="S934">
        <f>IF(LEFT(Table6[[#This Row],[answer1]])=Table6[[#This Row],[MY ANSWER]],0,1)</f>
        <v>1</v>
      </c>
    </row>
    <row r="935" spans="1:19" x14ac:dyDescent="0.25">
      <c r="A935">
        <v>279196</v>
      </c>
      <c r="B935" t="s">
        <v>1069</v>
      </c>
      <c r="C935">
        <v>2008</v>
      </c>
      <c r="D935" t="s">
        <v>170</v>
      </c>
      <c r="E935" t="s">
        <v>1073</v>
      </c>
      <c r="F935" t="s">
        <v>16</v>
      </c>
      <c r="H935">
        <v>10</v>
      </c>
      <c r="I935">
        <v>0</v>
      </c>
      <c r="J935">
        <v>100</v>
      </c>
      <c r="K935">
        <v>0</v>
      </c>
      <c r="L935">
        <v>10</v>
      </c>
      <c r="M935">
        <v>10</v>
      </c>
      <c r="N935">
        <v>100</v>
      </c>
      <c r="O935" t="s">
        <v>1074</v>
      </c>
      <c r="P935" t="s">
        <v>1075</v>
      </c>
      <c r="Q935" s="5" t="str">
        <f>HYPERLINK(Table6[[#This Row],[url]])</f>
        <v>https://s3.amazonaws.com/FrackFinder/Tadpole/Susquehanna/2008/2008_X-075.9524_Y0041.9720.png</v>
      </c>
      <c r="S935">
        <f>IF(LEFT(Table6[[#This Row],[answer1]])=Table6[[#This Row],[MY ANSWER]],0,1)</f>
        <v>1</v>
      </c>
    </row>
    <row r="936" spans="1:19" x14ac:dyDescent="0.25">
      <c r="A936">
        <v>279193</v>
      </c>
      <c r="B936" t="s">
        <v>1059</v>
      </c>
      <c r="C936">
        <v>2008</v>
      </c>
      <c r="D936" t="s">
        <v>170</v>
      </c>
      <c r="E936" t="s">
        <v>1063</v>
      </c>
      <c r="F936" t="s">
        <v>16</v>
      </c>
      <c r="H936">
        <v>10</v>
      </c>
      <c r="I936">
        <v>0</v>
      </c>
      <c r="J936">
        <v>100</v>
      </c>
      <c r="K936">
        <v>0</v>
      </c>
      <c r="L936">
        <v>10</v>
      </c>
      <c r="M936">
        <v>10</v>
      </c>
      <c r="N936">
        <v>100</v>
      </c>
      <c r="O936" t="s">
        <v>1064</v>
      </c>
      <c r="P936" t="s">
        <v>1065</v>
      </c>
      <c r="Q936" s="5" t="str">
        <f>HYPERLINK(Table6[[#This Row],[url]])</f>
        <v>https://s3.amazonaws.com/FrackFinder/Tadpole/Susquehanna/2008/2008_X-075.9533_Y0041.7438.png</v>
      </c>
      <c r="S936">
        <f>IF(LEFT(Table6[[#This Row],[answer1]])=Table6[[#This Row],[MY ANSWER]],0,1)</f>
        <v>1</v>
      </c>
    </row>
    <row r="937" spans="1:19" x14ac:dyDescent="0.25">
      <c r="A937">
        <v>279190</v>
      </c>
      <c r="B937" t="s">
        <v>1049</v>
      </c>
      <c r="C937">
        <v>2008</v>
      </c>
      <c r="D937" t="s">
        <v>170</v>
      </c>
      <c r="E937" t="s">
        <v>1053</v>
      </c>
      <c r="F937" t="s">
        <v>16</v>
      </c>
      <c r="H937">
        <v>10</v>
      </c>
      <c r="I937">
        <v>0</v>
      </c>
      <c r="J937">
        <v>100</v>
      </c>
      <c r="K937">
        <v>0</v>
      </c>
      <c r="L937">
        <v>10</v>
      </c>
      <c r="M937">
        <v>10</v>
      </c>
      <c r="N937">
        <v>100</v>
      </c>
      <c r="O937" t="s">
        <v>1054</v>
      </c>
      <c r="P937" t="s">
        <v>1055</v>
      </c>
      <c r="Q937" s="5" t="str">
        <f>HYPERLINK(Table6[[#This Row],[url]])</f>
        <v>https://s3.amazonaws.com/FrackFinder/Tadpole/Susquehanna/2008/2008_X-075.9552_Y0041.7024.png</v>
      </c>
      <c r="S937">
        <f>IF(LEFT(Table6[[#This Row],[answer1]])=Table6[[#This Row],[MY ANSWER]],0,1)</f>
        <v>1</v>
      </c>
    </row>
    <row r="938" spans="1:19" x14ac:dyDescent="0.25">
      <c r="A938">
        <v>279184</v>
      </c>
      <c r="B938" t="s">
        <v>1029</v>
      </c>
      <c r="C938">
        <v>2008</v>
      </c>
      <c r="D938" t="s">
        <v>170</v>
      </c>
      <c r="E938" t="s">
        <v>1033</v>
      </c>
      <c r="F938" t="s">
        <v>16</v>
      </c>
      <c r="H938">
        <v>10</v>
      </c>
      <c r="I938">
        <v>0</v>
      </c>
      <c r="J938">
        <v>100</v>
      </c>
      <c r="K938">
        <v>0</v>
      </c>
      <c r="L938">
        <v>10</v>
      </c>
      <c r="M938">
        <v>10</v>
      </c>
      <c r="N938">
        <v>100</v>
      </c>
      <c r="O938" t="s">
        <v>1034</v>
      </c>
      <c r="P938" t="s">
        <v>1035</v>
      </c>
      <c r="Q938" s="5" t="str">
        <f>HYPERLINK(Table6[[#This Row],[url]])</f>
        <v>https://s3.amazonaws.com/FrackFinder/Tadpole/Susquehanna/2008/2008_X-075.9591_Y0041.6986.png</v>
      </c>
      <c r="S938">
        <f>IF(LEFT(Table6[[#This Row],[answer1]])=Table6[[#This Row],[MY ANSWER]],0,1)</f>
        <v>1</v>
      </c>
    </row>
    <row r="939" spans="1:19" x14ac:dyDescent="0.25">
      <c r="A939">
        <v>279181</v>
      </c>
      <c r="B939" t="s">
        <v>1019</v>
      </c>
      <c r="C939">
        <v>2008</v>
      </c>
      <c r="D939" t="s">
        <v>170</v>
      </c>
      <c r="E939" t="s">
        <v>1023</v>
      </c>
      <c r="F939" t="s">
        <v>16</v>
      </c>
      <c r="H939">
        <v>10</v>
      </c>
      <c r="I939">
        <v>0</v>
      </c>
      <c r="J939">
        <v>100</v>
      </c>
      <c r="K939">
        <v>0</v>
      </c>
      <c r="L939">
        <v>10</v>
      </c>
      <c r="M939">
        <v>10</v>
      </c>
      <c r="N939">
        <v>100</v>
      </c>
      <c r="O939" t="s">
        <v>1024</v>
      </c>
      <c r="P939" t="s">
        <v>1025</v>
      </c>
      <c r="Q939" s="5" t="str">
        <f>HYPERLINK(Table6[[#This Row],[url]])</f>
        <v>https://s3.amazonaws.com/FrackFinder/Tadpole/Susquehanna/2008/2008_X-075.9594_Y0041.9027.png</v>
      </c>
      <c r="S939">
        <f>IF(LEFT(Table6[[#This Row],[answer1]])=Table6[[#This Row],[MY ANSWER]],0,1)</f>
        <v>1</v>
      </c>
    </row>
    <row r="940" spans="1:19" x14ac:dyDescent="0.25">
      <c r="A940">
        <v>279178</v>
      </c>
      <c r="B940" t="s">
        <v>1009</v>
      </c>
      <c r="C940">
        <v>2008</v>
      </c>
      <c r="D940" t="s">
        <v>170</v>
      </c>
      <c r="E940" t="s">
        <v>1013</v>
      </c>
      <c r="F940" t="s">
        <v>16</v>
      </c>
      <c r="H940">
        <v>10</v>
      </c>
      <c r="I940">
        <v>0</v>
      </c>
      <c r="J940">
        <v>100</v>
      </c>
      <c r="K940">
        <v>0</v>
      </c>
      <c r="L940">
        <v>10</v>
      </c>
      <c r="M940">
        <v>10</v>
      </c>
      <c r="N940">
        <v>100</v>
      </c>
      <c r="O940" t="s">
        <v>1014</v>
      </c>
      <c r="P940" t="s">
        <v>1015</v>
      </c>
      <c r="Q940" s="5" t="str">
        <f>HYPERLINK(Table6[[#This Row],[url]])</f>
        <v>https://s3.amazonaws.com/FrackFinder/Tadpole/Susquehanna/2008/2008_X-075.9597_Y0041.8446.png</v>
      </c>
      <c r="S940">
        <f>IF(LEFT(Table6[[#This Row],[answer1]])=Table6[[#This Row],[MY ANSWER]],0,1)</f>
        <v>1</v>
      </c>
    </row>
    <row r="941" spans="1:19" x14ac:dyDescent="0.25">
      <c r="A941">
        <v>279170</v>
      </c>
      <c r="B941" t="s">
        <v>979</v>
      </c>
      <c r="C941">
        <v>2008</v>
      </c>
      <c r="D941" t="s">
        <v>170</v>
      </c>
      <c r="E941" t="s">
        <v>987</v>
      </c>
      <c r="F941" t="s">
        <v>16</v>
      </c>
      <c r="H941">
        <v>10</v>
      </c>
      <c r="I941">
        <v>0</v>
      </c>
      <c r="J941">
        <v>100</v>
      </c>
      <c r="K941">
        <v>0</v>
      </c>
      <c r="L941">
        <v>10</v>
      </c>
      <c r="M941">
        <v>10</v>
      </c>
      <c r="N941">
        <v>100</v>
      </c>
      <c r="O941" t="s">
        <v>988</v>
      </c>
      <c r="P941" t="s">
        <v>989</v>
      </c>
      <c r="Q941" s="5" t="str">
        <f>HYPERLINK(Table6[[#This Row],[url]])</f>
        <v>https://s3.amazonaws.com/FrackFinder/Tadpole/Susquehanna/2008/2008_X-075.9617_Y0041.6464.png</v>
      </c>
      <c r="S941">
        <f>IF(LEFT(Table6[[#This Row],[answer1]])=Table6[[#This Row],[MY ANSWER]],0,1)</f>
        <v>1</v>
      </c>
    </row>
    <row r="942" spans="1:19" x14ac:dyDescent="0.25">
      <c r="A942">
        <v>279171</v>
      </c>
      <c r="B942" t="s">
        <v>983</v>
      </c>
      <c r="C942">
        <v>2008</v>
      </c>
      <c r="D942" t="s">
        <v>170</v>
      </c>
      <c r="E942" t="s">
        <v>990</v>
      </c>
      <c r="F942" t="s">
        <v>16</v>
      </c>
      <c r="H942">
        <v>10</v>
      </c>
      <c r="I942">
        <v>0</v>
      </c>
      <c r="J942">
        <v>100</v>
      </c>
      <c r="K942">
        <v>0</v>
      </c>
      <c r="L942">
        <v>10</v>
      </c>
      <c r="M942">
        <v>10</v>
      </c>
      <c r="N942">
        <v>100</v>
      </c>
      <c r="O942" t="s">
        <v>991</v>
      </c>
      <c r="P942" t="s">
        <v>992</v>
      </c>
      <c r="Q942" s="5" t="str">
        <f>HYPERLINK(Table6[[#This Row],[url]])</f>
        <v>https://s3.amazonaws.com/FrackFinder/Tadpole/Susquehanna/2008/2008_X-075.9617_Y0041.7164.png</v>
      </c>
      <c r="S942">
        <f>IF(LEFT(Table6[[#This Row],[answer1]])=Table6[[#This Row],[MY ANSWER]],0,1)</f>
        <v>1</v>
      </c>
    </row>
    <row r="943" spans="1:19" x14ac:dyDescent="0.25">
      <c r="A943">
        <v>279163</v>
      </c>
      <c r="B943" t="s">
        <v>959</v>
      </c>
      <c r="C943">
        <v>2008</v>
      </c>
      <c r="D943" t="s">
        <v>170</v>
      </c>
      <c r="E943" t="s">
        <v>963</v>
      </c>
      <c r="F943" t="s">
        <v>16</v>
      </c>
      <c r="H943">
        <v>10</v>
      </c>
      <c r="I943">
        <v>0</v>
      </c>
      <c r="J943">
        <v>100</v>
      </c>
      <c r="K943">
        <v>0</v>
      </c>
      <c r="L943">
        <v>10</v>
      </c>
      <c r="M943">
        <v>10</v>
      </c>
      <c r="N943">
        <v>100</v>
      </c>
      <c r="O943" t="s">
        <v>964</v>
      </c>
      <c r="P943" t="s">
        <v>965</v>
      </c>
      <c r="Q943" s="5" t="str">
        <f>HYPERLINK(Table6[[#This Row],[url]])</f>
        <v>https://s3.amazonaws.com/FrackFinder/Tadpole/Susquehanna/2008/2008_X-075.9641_Y0041.7589.png</v>
      </c>
      <c r="S943">
        <f>IF(LEFT(Table6[[#This Row],[answer1]])=Table6[[#This Row],[MY ANSWER]],0,1)</f>
        <v>1</v>
      </c>
    </row>
    <row r="944" spans="1:19" x14ac:dyDescent="0.25">
      <c r="A944">
        <v>279160</v>
      </c>
      <c r="B944" t="s">
        <v>949</v>
      </c>
      <c r="C944">
        <v>2008</v>
      </c>
      <c r="D944" t="s">
        <v>170</v>
      </c>
      <c r="E944" t="s">
        <v>953</v>
      </c>
      <c r="F944" t="s">
        <v>16</v>
      </c>
      <c r="H944">
        <v>10</v>
      </c>
      <c r="I944">
        <v>0</v>
      </c>
      <c r="J944">
        <v>100</v>
      </c>
      <c r="K944">
        <v>0</v>
      </c>
      <c r="L944">
        <v>10</v>
      </c>
      <c r="M944">
        <v>10</v>
      </c>
      <c r="N944">
        <v>100</v>
      </c>
      <c r="O944" t="s">
        <v>954</v>
      </c>
      <c r="P944" t="s">
        <v>955</v>
      </c>
      <c r="Q944" s="5" t="str">
        <f>HYPERLINK(Table6[[#This Row],[url]])</f>
        <v>https://s3.amazonaws.com/FrackFinder/Tadpole/Susquehanna/2008/2008_X-075.9645_Y0041.8628.png</v>
      </c>
      <c r="S944">
        <f>IF(LEFT(Table6[[#This Row],[answer1]])=Table6[[#This Row],[MY ANSWER]],0,1)</f>
        <v>1</v>
      </c>
    </row>
    <row r="945" spans="1:19" x14ac:dyDescent="0.25">
      <c r="A945">
        <v>279155</v>
      </c>
      <c r="B945" t="s">
        <v>929</v>
      </c>
      <c r="C945">
        <v>2008</v>
      </c>
      <c r="D945" t="s">
        <v>170</v>
      </c>
      <c r="E945" t="s">
        <v>937</v>
      </c>
      <c r="F945" t="s">
        <v>16</v>
      </c>
      <c r="H945">
        <v>10</v>
      </c>
      <c r="I945">
        <v>0</v>
      </c>
      <c r="J945">
        <v>100</v>
      </c>
      <c r="K945">
        <v>0</v>
      </c>
      <c r="L945">
        <v>10</v>
      </c>
      <c r="M945">
        <v>10</v>
      </c>
      <c r="N945">
        <v>100</v>
      </c>
      <c r="O945" t="s">
        <v>938</v>
      </c>
      <c r="P945" t="s">
        <v>939</v>
      </c>
      <c r="Q945" s="5" t="str">
        <f>HYPERLINK(Table6[[#This Row],[url]])</f>
        <v>https://s3.amazonaws.com/FrackFinder/Tadpole/Susquehanna/2008/2008_X-075.9654_Y0041.7688.png</v>
      </c>
      <c r="S945">
        <f>IF(LEFT(Table6[[#This Row],[answer1]])=Table6[[#This Row],[MY ANSWER]],0,1)</f>
        <v>1</v>
      </c>
    </row>
    <row r="946" spans="1:19" x14ac:dyDescent="0.25">
      <c r="A946">
        <v>279156</v>
      </c>
      <c r="B946" t="s">
        <v>933</v>
      </c>
      <c r="C946">
        <v>2008</v>
      </c>
      <c r="D946" t="s">
        <v>170</v>
      </c>
      <c r="E946" t="s">
        <v>940</v>
      </c>
      <c r="F946" t="s">
        <v>16</v>
      </c>
      <c r="H946">
        <v>10</v>
      </c>
      <c r="I946">
        <v>0</v>
      </c>
      <c r="J946">
        <v>100</v>
      </c>
      <c r="K946">
        <v>0</v>
      </c>
      <c r="L946">
        <v>10</v>
      </c>
      <c r="M946">
        <v>10</v>
      </c>
      <c r="N946">
        <v>100</v>
      </c>
      <c r="O946" t="s">
        <v>941</v>
      </c>
      <c r="P946" t="s">
        <v>942</v>
      </c>
      <c r="Q946" s="5" t="str">
        <f>HYPERLINK(Table6[[#This Row],[url]])</f>
        <v>https://s3.amazonaws.com/FrackFinder/Tadpole/Susquehanna/2008/2008_X-075.9654_Y0041.7829.png</v>
      </c>
      <c r="S946">
        <f>IF(LEFT(Table6[[#This Row],[answer1]])=Table6[[#This Row],[MY ANSWER]],0,1)</f>
        <v>1</v>
      </c>
    </row>
    <row r="947" spans="1:19" x14ac:dyDescent="0.25">
      <c r="A947">
        <v>279148</v>
      </c>
      <c r="B947" t="s">
        <v>909</v>
      </c>
      <c r="C947">
        <v>2008</v>
      </c>
      <c r="D947" t="s">
        <v>170</v>
      </c>
      <c r="E947" t="s">
        <v>913</v>
      </c>
      <c r="F947" t="s">
        <v>16</v>
      </c>
      <c r="H947">
        <v>10</v>
      </c>
      <c r="I947">
        <v>0</v>
      </c>
      <c r="J947">
        <v>100</v>
      </c>
      <c r="K947">
        <v>0</v>
      </c>
      <c r="L947">
        <v>10</v>
      </c>
      <c r="M947">
        <v>10</v>
      </c>
      <c r="N947">
        <v>100</v>
      </c>
      <c r="O947" t="s">
        <v>914</v>
      </c>
      <c r="P947" t="s">
        <v>915</v>
      </c>
      <c r="Q947" s="5" t="str">
        <f>HYPERLINK(Table6[[#This Row],[url]])</f>
        <v>https://s3.amazonaws.com/FrackFinder/Tadpole/Susquehanna/2008/2008_X-075.9675_Y0041.8965.png</v>
      </c>
      <c r="S947">
        <f>IF(LEFT(Table6[[#This Row],[answer1]])=Table6[[#This Row],[MY ANSWER]],0,1)</f>
        <v>1</v>
      </c>
    </row>
    <row r="948" spans="1:19" x14ac:dyDescent="0.25">
      <c r="A948">
        <v>279145</v>
      </c>
      <c r="B948" t="s">
        <v>899</v>
      </c>
      <c r="C948">
        <v>2008</v>
      </c>
      <c r="D948" t="s">
        <v>170</v>
      </c>
      <c r="E948" t="s">
        <v>903</v>
      </c>
      <c r="F948" t="s">
        <v>16</v>
      </c>
      <c r="H948">
        <v>10</v>
      </c>
      <c r="I948">
        <v>0</v>
      </c>
      <c r="J948">
        <v>100</v>
      </c>
      <c r="K948">
        <v>0</v>
      </c>
      <c r="L948">
        <v>10</v>
      </c>
      <c r="M948">
        <v>10</v>
      </c>
      <c r="N948">
        <v>100</v>
      </c>
      <c r="O948" t="s">
        <v>904</v>
      </c>
      <c r="P948" t="s">
        <v>905</v>
      </c>
      <c r="Q948" s="5" t="str">
        <f>HYPERLINK(Table6[[#This Row],[url]])</f>
        <v>https://s3.amazonaws.com/FrackFinder/Tadpole/Susquehanna/2008/2008_X-075.9706_Y0041.6888.png</v>
      </c>
      <c r="S948">
        <f>IF(LEFT(Table6[[#This Row],[answer1]])=Table6[[#This Row],[MY ANSWER]],0,1)</f>
        <v>1</v>
      </c>
    </row>
    <row r="949" spans="1:19" x14ac:dyDescent="0.25">
      <c r="A949">
        <v>279142</v>
      </c>
      <c r="B949" t="s">
        <v>889</v>
      </c>
      <c r="C949">
        <v>2008</v>
      </c>
      <c r="D949" t="s">
        <v>170</v>
      </c>
      <c r="E949" t="s">
        <v>893</v>
      </c>
      <c r="F949" t="s">
        <v>16</v>
      </c>
      <c r="H949">
        <v>10</v>
      </c>
      <c r="I949">
        <v>0</v>
      </c>
      <c r="J949">
        <v>100</v>
      </c>
      <c r="K949">
        <v>0</v>
      </c>
      <c r="L949">
        <v>10</v>
      </c>
      <c r="M949">
        <v>10</v>
      </c>
      <c r="N949">
        <v>100</v>
      </c>
      <c r="O949" t="s">
        <v>894</v>
      </c>
      <c r="P949" t="s">
        <v>895</v>
      </c>
      <c r="Q949" s="5" t="str">
        <f>HYPERLINK(Table6[[#This Row],[url]])</f>
        <v>https://s3.amazonaws.com/FrackFinder/Tadpole/Susquehanna/2008/2008_X-075.9724_Y0041.7157.png</v>
      </c>
      <c r="S949">
        <f>IF(LEFT(Table6[[#This Row],[answer1]])=Table6[[#This Row],[MY ANSWER]],0,1)</f>
        <v>1</v>
      </c>
    </row>
    <row r="950" spans="1:19" x14ac:dyDescent="0.25">
      <c r="A950">
        <v>279139</v>
      </c>
      <c r="B950" t="s">
        <v>879</v>
      </c>
      <c r="C950">
        <v>2008</v>
      </c>
      <c r="D950" t="s">
        <v>170</v>
      </c>
      <c r="E950" t="s">
        <v>883</v>
      </c>
      <c r="F950" t="s">
        <v>16</v>
      </c>
      <c r="H950">
        <v>10</v>
      </c>
      <c r="I950">
        <v>0</v>
      </c>
      <c r="J950">
        <v>100</v>
      </c>
      <c r="K950">
        <v>0</v>
      </c>
      <c r="L950">
        <v>10</v>
      </c>
      <c r="M950">
        <v>10</v>
      </c>
      <c r="N950">
        <v>100</v>
      </c>
      <c r="O950" t="s">
        <v>884</v>
      </c>
      <c r="P950" t="s">
        <v>885</v>
      </c>
      <c r="Q950" s="5" t="str">
        <f>HYPERLINK(Table6[[#This Row],[url]])</f>
        <v>https://s3.amazonaws.com/FrackFinder/Tadpole/Susquehanna/2008/2008_X-075.9729_Y0041.9830.png</v>
      </c>
      <c r="S950">
        <f>IF(LEFT(Table6[[#This Row],[answer1]])=Table6[[#This Row],[MY ANSWER]],0,1)</f>
        <v>1</v>
      </c>
    </row>
    <row r="951" spans="1:19" x14ac:dyDescent="0.25">
      <c r="A951">
        <v>279136</v>
      </c>
      <c r="B951" t="s">
        <v>869</v>
      </c>
      <c r="C951">
        <v>2008</v>
      </c>
      <c r="D951" t="s">
        <v>170</v>
      </c>
      <c r="E951" t="s">
        <v>873</v>
      </c>
      <c r="F951" t="s">
        <v>16</v>
      </c>
      <c r="H951">
        <v>10</v>
      </c>
      <c r="I951">
        <v>0</v>
      </c>
      <c r="J951">
        <v>100</v>
      </c>
      <c r="K951">
        <v>0</v>
      </c>
      <c r="L951">
        <v>10</v>
      </c>
      <c r="M951">
        <v>10</v>
      </c>
      <c r="N951">
        <v>100</v>
      </c>
      <c r="O951" t="s">
        <v>874</v>
      </c>
      <c r="P951" t="s">
        <v>875</v>
      </c>
      <c r="Q951" s="5" t="str">
        <f>HYPERLINK(Table6[[#This Row],[url]])</f>
        <v>https://s3.amazonaws.com/FrackFinder/Tadpole/Susquehanna/2008/2008_X-075.9731_Y0041.7640.png</v>
      </c>
      <c r="S951">
        <f>IF(LEFT(Table6[[#This Row],[answer1]])=Table6[[#This Row],[MY ANSWER]],0,1)</f>
        <v>1</v>
      </c>
    </row>
    <row r="952" spans="1:19" x14ac:dyDescent="0.25">
      <c r="A952">
        <v>279133</v>
      </c>
      <c r="B952" t="s">
        <v>859</v>
      </c>
      <c r="C952">
        <v>2008</v>
      </c>
      <c r="D952" t="s">
        <v>170</v>
      </c>
      <c r="E952" t="s">
        <v>863</v>
      </c>
      <c r="F952" t="s">
        <v>16</v>
      </c>
      <c r="H952">
        <v>10</v>
      </c>
      <c r="I952">
        <v>0</v>
      </c>
      <c r="J952">
        <v>100</v>
      </c>
      <c r="K952">
        <v>0</v>
      </c>
      <c r="L952">
        <v>10</v>
      </c>
      <c r="M952">
        <v>10</v>
      </c>
      <c r="N952">
        <v>100</v>
      </c>
      <c r="O952" t="s">
        <v>864</v>
      </c>
      <c r="P952" t="s">
        <v>865</v>
      </c>
      <c r="Q952" s="5" t="str">
        <f>HYPERLINK(Table6[[#This Row],[url]])</f>
        <v>https://s3.amazonaws.com/FrackFinder/Tadpole/Susquehanna/2008/2008_X-075.9757_Y0041.7021.png</v>
      </c>
      <c r="S952">
        <f>IF(LEFT(Table6[[#This Row],[answer1]])=Table6[[#This Row],[MY ANSWER]],0,1)</f>
        <v>1</v>
      </c>
    </row>
    <row r="953" spans="1:19" x14ac:dyDescent="0.25">
      <c r="A953">
        <v>279130</v>
      </c>
      <c r="B953" t="s">
        <v>849</v>
      </c>
      <c r="C953">
        <v>2008</v>
      </c>
      <c r="D953" t="s">
        <v>170</v>
      </c>
      <c r="E953" t="s">
        <v>853</v>
      </c>
      <c r="F953" t="s">
        <v>16</v>
      </c>
      <c r="H953">
        <v>10</v>
      </c>
      <c r="I953">
        <v>0</v>
      </c>
      <c r="J953">
        <v>100</v>
      </c>
      <c r="K953">
        <v>0</v>
      </c>
      <c r="L953">
        <v>10</v>
      </c>
      <c r="M953">
        <v>10</v>
      </c>
      <c r="N953">
        <v>100</v>
      </c>
      <c r="O953" t="s">
        <v>854</v>
      </c>
      <c r="P953" t="s">
        <v>855</v>
      </c>
      <c r="Q953" s="5" t="str">
        <f>HYPERLINK(Table6[[#This Row],[url]])</f>
        <v>https://s3.amazonaws.com/FrackFinder/Tadpole/Susquehanna/2008/2008_X-075.9777_Y0041.7614.png</v>
      </c>
      <c r="S953">
        <f>IF(LEFT(Table6[[#This Row],[answer1]])=Table6[[#This Row],[MY ANSWER]],0,1)</f>
        <v>1</v>
      </c>
    </row>
    <row r="954" spans="1:19" x14ac:dyDescent="0.25">
      <c r="A954">
        <v>279127</v>
      </c>
      <c r="B954" t="s">
        <v>839</v>
      </c>
      <c r="C954">
        <v>2008</v>
      </c>
      <c r="D954" t="s">
        <v>170</v>
      </c>
      <c r="E954" t="s">
        <v>843</v>
      </c>
      <c r="F954" t="s">
        <v>16</v>
      </c>
      <c r="H954">
        <v>10</v>
      </c>
      <c r="I954">
        <v>0</v>
      </c>
      <c r="J954">
        <v>100</v>
      </c>
      <c r="K954">
        <v>0</v>
      </c>
      <c r="L954">
        <v>10</v>
      </c>
      <c r="M954">
        <v>10</v>
      </c>
      <c r="N954">
        <v>100</v>
      </c>
      <c r="O954" t="s">
        <v>844</v>
      </c>
      <c r="P954" t="s">
        <v>845</v>
      </c>
      <c r="Q954" s="5" t="str">
        <f>HYPERLINK(Table6[[#This Row],[url]])</f>
        <v>https://s3.amazonaws.com/FrackFinder/Tadpole/Susquehanna/2008/2008_X-075.9810_Y0041.7339.png</v>
      </c>
      <c r="S954">
        <f>IF(LEFT(Table6[[#This Row],[answer1]])=Table6[[#This Row],[MY ANSWER]],0,1)</f>
        <v>1</v>
      </c>
    </row>
    <row r="955" spans="1:19" x14ac:dyDescent="0.25">
      <c r="A955">
        <v>279124</v>
      </c>
      <c r="B955" t="s">
        <v>829</v>
      </c>
      <c r="C955">
        <v>2008</v>
      </c>
      <c r="D955" t="s">
        <v>170</v>
      </c>
      <c r="E955" t="s">
        <v>833</v>
      </c>
      <c r="F955" t="s">
        <v>16</v>
      </c>
      <c r="H955">
        <v>10</v>
      </c>
      <c r="I955">
        <v>0</v>
      </c>
      <c r="J955">
        <v>100</v>
      </c>
      <c r="K955">
        <v>0</v>
      </c>
      <c r="L955">
        <v>10</v>
      </c>
      <c r="M955">
        <v>10</v>
      </c>
      <c r="N955">
        <v>100</v>
      </c>
      <c r="O955" t="s">
        <v>834</v>
      </c>
      <c r="P955" t="s">
        <v>835</v>
      </c>
      <c r="Q955" s="5" t="str">
        <f>HYPERLINK(Table6[[#This Row],[url]])</f>
        <v>https://s3.amazonaws.com/FrackFinder/Tadpole/Susquehanna/2008/2008_X-075.9836_Y0041.7701.png</v>
      </c>
      <c r="S955">
        <f>IF(LEFT(Table6[[#This Row],[answer1]])=Table6[[#This Row],[MY ANSWER]],0,1)</f>
        <v>1</v>
      </c>
    </row>
    <row r="956" spans="1:19" x14ac:dyDescent="0.25">
      <c r="A956">
        <v>279121</v>
      </c>
      <c r="B956" t="s">
        <v>819</v>
      </c>
      <c r="C956">
        <v>2008</v>
      </c>
      <c r="D956" t="s">
        <v>170</v>
      </c>
      <c r="E956" t="s">
        <v>823</v>
      </c>
      <c r="F956" t="s">
        <v>16</v>
      </c>
      <c r="H956">
        <v>10</v>
      </c>
      <c r="I956">
        <v>0</v>
      </c>
      <c r="J956">
        <v>100</v>
      </c>
      <c r="K956">
        <v>0</v>
      </c>
      <c r="L956">
        <v>10</v>
      </c>
      <c r="M956">
        <v>10</v>
      </c>
      <c r="N956">
        <v>100</v>
      </c>
      <c r="O956" t="s">
        <v>824</v>
      </c>
      <c r="P956" t="s">
        <v>825</v>
      </c>
      <c r="Q956" s="5" t="str">
        <f>HYPERLINK(Table6[[#This Row],[url]])</f>
        <v>https://s3.amazonaws.com/FrackFinder/Tadpole/Susquehanna/2008/2008_X-075.9871_Y0041.8633.png</v>
      </c>
      <c r="S956">
        <f>IF(LEFT(Table6[[#This Row],[answer1]])=Table6[[#This Row],[MY ANSWER]],0,1)</f>
        <v>1</v>
      </c>
    </row>
    <row r="957" spans="1:19" x14ac:dyDescent="0.25">
      <c r="A957">
        <v>279117</v>
      </c>
      <c r="B957" t="s">
        <v>803</v>
      </c>
      <c r="C957">
        <v>2008</v>
      </c>
      <c r="D957" t="s">
        <v>170</v>
      </c>
      <c r="E957" t="s">
        <v>810</v>
      </c>
      <c r="F957" t="s">
        <v>16</v>
      </c>
      <c r="H957">
        <v>10</v>
      </c>
      <c r="I957">
        <v>0</v>
      </c>
      <c r="J957">
        <v>100</v>
      </c>
      <c r="K957">
        <v>0</v>
      </c>
      <c r="L957">
        <v>10</v>
      </c>
      <c r="M957">
        <v>10</v>
      </c>
      <c r="N957">
        <v>100</v>
      </c>
      <c r="O957" t="s">
        <v>811</v>
      </c>
      <c r="P957" t="s">
        <v>812</v>
      </c>
      <c r="Q957" s="5" t="str">
        <f>HYPERLINK(Table6[[#This Row],[url]])</f>
        <v>https://s3.amazonaws.com/FrackFinder/Tadpole/Susquehanna/2008/2008_X-075.9881_Y0041.6895.png</v>
      </c>
      <c r="S957">
        <f>IF(LEFT(Table6[[#This Row],[answer1]])=Table6[[#This Row],[MY ANSWER]],0,1)</f>
        <v>1</v>
      </c>
    </row>
    <row r="958" spans="1:19" x14ac:dyDescent="0.25">
      <c r="A958">
        <v>279116</v>
      </c>
      <c r="B958" t="s">
        <v>799</v>
      </c>
      <c r="C958">
        <v>2008</v>
      </c>
      <c r="D958" t="s">
        <v>170</v>
      </c>
      <c r="E958" t="s">
        <v>807</v>
      </c>
      <c r="F958" t="s">
        <v>16</v>
      </c>
      <c r="H958">
        <v>10</v>
      </c>
      <c r="I958">
        <v>0</v>
      </c>
      <c r="J958">
        <v>100</v>
      </c>
      <c r="K958">
        <v>0</v>
      </c>
      <c r="L958">
        <v>10</v>
      </c>
      <c r="M958">
        <v>10</v>
      </c>
      <c r="N958">
        <v>100</v>
      </c>
      <c r="O958" t="s">
        <v>808</v>
      </c>
      <c r="P958" t="s">
        <v>809</v>
      </c>
      <c r="Q958" s="5" t="str">
        <f>HYPERLINK(Table6[[#This Row],[url]])</f>
        <v>https://s3.amazonaws.com/FrackFinder/Tadpole/Susquehanna/2008/2008_X-075.9881_Y0041.7197.png</v>
      </c>
      <c r="S958">
        <f>IF(LEFT(Table6[[#This Row],[answer1]])=Table6[[#This Row],[MY ANSWER]],0,1)</f>
        <v>1</v>
      </c>
    </row>
    <row r="959" spans="1:19" x14ac:dyDescent="0.25">
      <c r="A959">
        <v>279112</v>
      </c>
      <c r="B959" t="s">
        <v>789</v>
      </c>
      <c r="C959">
        <v>2008</v>
      </c>
      <c r="D959" t="s">
        <v>170</v>
      </c>
      <c r="E959" t="s">
        <v>793</v>
      </c>
      <c r="F959" t="s">
        <v>16</v>
      </c>
      <c r="H959">
        <v>10</v>
      </c>
      <c r="I959">
        <v>0</v>
      </c>
      <c r="J959">
        <v>100</v>
      </c>
      <c r="K959">
        <v>0</v>
      </c>
      <c r="L959">
        <v>10</v>
      </c>
      <c r="M959">
        <v>10</v>
      </c>
      <c r="N959">
        <v>100</v>
      </c>
      <c r="O959" t="s">
        <v>794</v>
      </c>
      <c r="P959" t="s">
        <v>795</v>
      </c>
      <c r="Q959" s="5" t="str">
        <f>HYPERLINK(Table6[[#This Row],[url]])</f>
        <v>https://s3.amazonaws.com/FrackFinder/Tadpole/Susquehanna/2008/2008_X-075.9894_Y0041.8958.png</v>
      </c>
      <c r="S959">
        <f>IF(LEFT(Table6[[#This Row],[answer1]])=Table6[[#This Row],[MY ANSWER]],0,1)</f>
        <v>1</v>
      </c>
    </row>
    <row r="960" spans="1:19" x14ac:dyDescent="0.25">
      <c r="A960">
        <v>279109</v>
      </c>
      <c r="B960" t="s">
        <v>779</v>
      </c>
      <c r="C960">
        <v>2008</v>
      </c>
      <c r="D960" t="s">
        <v>170</v>
      </c>
      <c r="E960" t="s">
        <v>783</v>
      </c>
      <c r="F960" t="s">
        <v>16</v>
      </c>
      <c r="H960">
        <v>10</v>
      </c>
      <c r="I960">
        <v>0</v>
      </c>
      <c r="J960">
        <v>100</v>
      </c>
      <c r="K960">
        <v>0</v>
      </c>
      <c r="L960">
        <v>10</v>
      </c>
      <c r="M960">
        <v>10</v>
      </c>
      <c r="N960">
        <v>100</v>
      </c>
      <c r="O960" t="s">
        <v>784</v>
      </c>
      <c r="P960" t="s">
        <v>785</v>
      </c>
      <c r="Q960" s="5" t="str">
        <f>HYPERLINK(Table6[[#This Row],[url]])</f>
        <v>https://s3.amazonaws.com/FrackFinder/Tadpole/Susquehanna/2008/2008_X-075.9900_Y0041.9851.png</v>
      </c>
      <c r="S960">
        <f>IF(LEFT(Table6[[#This Row],[answer1]])=Table6[[#This Row],[MY ANSWER]],0,1)</f>
        <v>1</v>
      </c>
    </row>
    <row r="961" spans="1:19" x14ac:dyDescent="0.25">
      <c r="A961">
        <v>279106</v>
      </c>
      <c r="B961" t="s">
        <v>769</v>
      </c>
      <c r="C961">
        <v>2008</v>
      </c>
      <c r="D961" t="s">
        <v>170</v>
      </c>
      <c r="E961" t="s">
        <v>773</v>
      </c>
      <c r="F961" t="s">
        <v>16</v>
      </c>
      <c r="H961">
        <v>11</v>
      </c>
      <c r="I961">
        <v>0</v>
      </c>
      <c r="J961">
        <v>100</v>
      </c>
      <c r="K961">
        <v>0</v>
      </c>
      <c r="L961">
        <v>11</v>
      </c>
      <c r="M961">
        <v>10</v>
      </c>
      <c r="N961">
        <v>110</v>
      </c>
      <c r="O961" t="s">
        <v>774</v>
      </c>
      <c r="P961" t="s">
        <v>775</v>
      </c>
      <c r="Q961" s="5" t="str">
        <f>HYPERLINK(Table6[[#This Row],[url]])</f>
        <v>https://s3.amazonaws.com/FrackFinder/Tadpole/Susquehanna/2008/2008_X-075.9925_Y0041.8841.png</v>
      </c>
      <c r="S961">
        <f>IF(LEFT(Table6[[#This Row],[answer1]])=Table6[[#This Row],[MY ANSWER]],0,1)</f>
        <v>1</v>
      </c>
    </row>
    <row r="962" spans="1:19" x14ac:dyDescent="0.25">
      <c r="A962">
        <v>279103</v>
      </c>
      <c r="B962" t="s">
        <v>759</v>
      </c>
      <c r="C962">
        <v>2008</v>
      </c>
      <c r="D962" t="s">
        <v>170</v>
      </c>
      <c r="E962" t="s">
        <v>763</v>
      </c>
      <c r="F962" t="s">
        <v>16</v>
      </c>
      <c r="H962">
        <v>10</v>
      </c>
      <c r="I962">
        <v>0</v>
      </c>
      <c r="J962">
        <v>100</v>
      </c>
      <c r="K962">
        <v>0</v>
      </c>
      <c r="L962">
        <v>10</v>
      </c>
      <c r="M962">
        <v>10</v>
      </c>
      <c r="N962">
        <v>100</v>
      </c>
      <c r="O962" t="s">
        <v>764</v>
      </c>
      <c r="P962" t="s">
        <v>765</v>
      </c>
      <c r="Q962" s="5" t="str">
        <f>HYPERLINK(Table6[[#This Row],[url]])</f>
        <v>https://s3.amazonaws.com/FrackFinder/Tadpole/Susquehanna/2008/2008_X-075.9969_Y0041.6608.png</v>
      </c>
      <c r="S962">
        <f>IF(LEFT(Table6[[#This Row],[answer1]])=Table6[[#This Row],[MY ANSWER]],0,1)</f>
        <v>1</v>
      </c>
    </row>
    <row r="963" spans="1:19" x14ac:dyDescent="0.25">
      <c r="A963">
        <v>279100</v>
      </c>
      <c r="B963" t="s">
        <v>749</v>
      </c>
      <c r="C963">
        <v>2008</v>
      </c>
      <c r="D963" t="s">
        <v>170</v>
      </c>
      <c r="E963" t="s">
        <v>753</v>
      </c>
      <c r="F963" t="s">
        <v>16</v>
      </c>
      <c r="H963">
        <v>10</v>
      </c>
      <c r="I963">
        <v>0</v>
      </c>
      <c r="J963">
        <v>100</v>
      </c>
      <c r="K963">
        <v>0</v>
      </c>
      <c r="L963">
        <v>10</v>
      </c>
      <c r="M963">
        <v>10</v>
      </c>
      <c r="N963">
        <v>100</v>
      </c>
      <c r="O963" t="s">
        <v>754</v>
      </c>
      <c r="P963" t="s">
        <v>755</v>
      </c>
      <c r="Q963" s="5" t="str">
        <f>HYPERLINK(Table6[[#This Row],[url]])</f>
        <v>https://s3.amazonaws.com/FrackFinder/Tadpole/Susquehanna/2008/2008_X-076.0013_Y0041.7523.png</v>
      </c>
      <c r="S963">
        <f>IF(LEFT(Table6[[#This Row],[answer1]])=Table6[[#This Row],[MY ANSWER]],0,1)</f>
        <v>1</v>
      </c>
    </row>
    <row r="964" spans="1:19" x14ac:dyDescent="0.25">
      <c r="A964">
        <v>279097</v>
      </c>
      <c r="B964" t="s">
        <v>739</v>
      </c>
      <c r="C964">
        <v>2008</v>
      </c>
      <c r="D964" t="s">
        <v>170</v>
      </c>
      <c r="E964" t="s">
        <v>743</v>
      </c>
      <c r="F964" t="s">
        <v>16</v>
      </c>
      <c r="H964">
        <v>10</v>
      </c>
      <c r="I964">
        <v>0</v>
      </c>
      <c r="J964">
        <v>100</v>
      </c>
      <c r="K964">
        <v>0</v>
      </c>
      <c r="L964">
        <v>10</v>
      </c>
      <c r="M964">
        <v>10</v>
      </c>
      <c r="N964">
        <v>100</v>
      </c>
      <c r="O964" t="s">
        <v>744</v>
      </c>
      <c r="P964" t="s">
        <v>745</v>
      </c>
      <c r="Q964" s="5" t="str">
        <f>HYPERLINK(Table6[[#This Row],[url]])</f>
        <v>https://s3.amazonaws.com/FrackFinder/Tadpole/Susquehanna/2008/2008_X-076.0048_Y0041.8918.png</v>
      </c>
      <c r="S964">
        <f>IF(LEFT(Table6[[#This Row],[answer1]])=Table6[[#This Row],[MY ANSWER]],0,1)</f>
        <v>1</v>
      </c>
    </row>
    <row r="965" spans="1:19" x14ac:dyDescent="0.25">
      <c r="A965">
        <v>279091</v>
      </c>
      <c r="B965" t="s">
        <v>719</v>
      </c>
      <c r="C965">
        <v>2008</v>
      </c>
      <c r="D965" t="s">
        <v>170</v>
      </c>
      <c r="E965" t="s">
        <v>723</v>
      </c>
      <c r="F965" t="s">
        <v>16</v>
      </c>
      <c r="H965">
        <v>10</v>
      </c>
      <c r="I965">
        <v>0</v>
      </c>
      <c r="J965">
        <v>100</v>
      </c>
      <c r="K965">
        <v>0</v>
      </c>
      <c r="L965">
        <v>10</v>
      </c>
      <c r="M965">
        <v>10</v>
      </c>
      <c r="N965">
        <v>100</v>
      </c>
      <c r="O965" t="s">
        <v>724</v>
      </c>
      <c r="P965" t="s">
        <v>725</v>
      </c>
      <c r="Q965" s="5" t="str">
        <f>HYPERLINK(Table6[[#This Row],[url]])</f>
        <v>https://s3.amazonaws.com/FrackFinder/Tadpole/Susquehanna/2008/2008_X-076.0112_Y0041.7796.png</v>
      </c>
      <c r="S965">
        <f>IF(LEFT(Table6[[#This Row],[answer1]])=Table6[[#This Row],[MY ANSWER]],0,1)</f>
        <v>1</v>
      </c>
    </row>
    <row r="966" spans="1:19" x14ac:dyDescent="0.25">
      <c r="A966">
        <v>279088</v>
      </c>
      <c r="B966" t="s">
        <v>709</v>
      </c>
      <c r="C966">
        <v>2008</v>
      </c>
      <c r="D966" t="s">
        <v>170</v>
      </c>
      <c r="E966" t="s">
        <v>713</v>
      </c>
      <c r="F966" t="s">
        <v>16</v>
      </c>
      <c r="H966">
        <v>10</v>
      </c>
      <c r="I966">
        <v>0</v>
      </c>
      <c r="J966">
        <v>100</v>
      </c>
      <c r="K966">
        <v>0</v>
      </c>
      <c r="L966">
        <v>10</v>
      </c>
      <c r="M966">
        <v>10</v>
      </c>
      <c r="N966">
        <v>100</v>
      </c>
      <c r="O966" t="s">
        <v>714</v>
      </c>
      <c r="P966" t="s">
        <v>715</v>
      </c>
      <c r="Q966" s="5" t="str">
        <f>HYPERLINK(Table6[[#This Row],[url]])</f>
        <v>https://s3.amazonaws.com/FrackFinder/Tadpole/Susquehanna/2008/2008_X-076.0115_Y0041.7653.png</v>
      </c>
      <c r="S966">
        <f>IF(LEFT(Table6[[#This Row],[answer1]])=Table6[[#This Row],[MY ANSWER]],0,1)</f>
        <v>1</v>
      </c>
    </row>
    <row r="967" spans="1:19" x14ac:dyDescent="0.25">
      <c r="A967">
        <v>279085</v>
      </c>
      <c r="B967" t="s">
        <v>699</v>
      </c>
      <c r="C967">
        <v>2008</v>
      </c>
      <c r="D967" t="s">
        <v>170</v>
      </c>
      <c r="E967" t="s">
        <v>703</v>
      </c>
      <c r="F967" t="s">
        <v>16</v>
      </c>
      <c r="H967">
        <v>10</v>
      </c>
      <c r="I967">
        <v>0</v>
      </c>
      <c r="J967">
        <v>100</v>
      </c>
      <c r="K967">
        <v>0</v>
      </c>
      <c r="L967">
        <v>10</v>
      </c>
      <c r="M967">
        <v>10</v>
      </c>
      <c r="N967">
        <v>100</v>
      </c>
      <c r="O967" t="s">
        <v>704</v>
      </c>
      <c r="P967" t="s">
        <v>705</v>
      </c>
      <c r="Q967" s="5" t="str">
        <f>HYPERLINK(Table6[[#This Row],[url]])</f>
        <v>https://s3.amazonaws.com/FrackFinder/Tadpole/Susquehanna/2008/2008_X-076.0122_Y0041.6557.png</v>
      </c>
      <c r="S967">
        <f>IF(LEFT(Table6[[#This Row],[answer1]])=Table6[[#This Row],[MY ANSWER]],0,1)</f>
        <v>1</v>
      </c>
    </row>
    <row r="968" spans="1:19" x14ac:dyDescent="0.25">
      <c r="A968">
        <v>279082</v>
      </c>
      <c r="B968" t="s">
        <v>689</v>
      </c>
      <c r="C968">
        <v>2008</v>
      </c>
      <c r="D968" t="s">
        <v>170</v>
      </c>
      <c r="E968" t="s">
        <v>693</v>
      </c>
      <c r="F968" t="s">
        <v>16</v>
      </c>
      <c r="H968">
        <v>10</v>
      </c>
      <c r="I968">
        <v>0</v>
      </c>
      <c r="J968">
        <v>100</v>
      </c>
      <c r="K968">
        <v>0</v>
      </c>
      <c r="L968">
        <v>10</v>
      </c>
      <c r="M968">
        <v>10</v>
      </c>
      <c r="N968">
        <v>100</v>
      </c>
      <c r="O968" t="s">
        <v>694</v>
      </c>
      <c r="P968" t="s">
        <v>695</v>
      </c>
      <c r="Q968" s="5" t="str">
        <f>HYPERLINK(Table6[[#This Row],[url]])</f>
        <v>https://s3.amazonaws.com/FrackFinder/Tadpole/Susquehanna/2008/2008_X-076.0149_Y0041.7088.png</v>
      </c>
      <c r="S968">
        <f>IF(LEFT(Table6[[#This Row],[answer1]])=Table6[[#This Row],[MY ANSWER]],0,1)</f>
        <v>1</v>
      </c>
    </row>
    <row r="969" spans="1:19" x14ac:dyDescent="0.25">
      <c r="A969">
        <v>279076</v>
      </c>
      <c r="B969" t="s">
        <v>669</v>
      </c>
      <c r="C969">
        <v>2008</v>
      </c>
      <c r="D969" t="s">
        <v>170</v>
      </c>
      <c r="E969" t="s">
        <v>673</v>
      </c>
      <c r="F969" t="s">
        <v>16</v>
      </c>
      <c r="H969">
        <v>10</v>
      </c>
      <c r="I969">
        <v>0</v>
      </c>
      <c r="J969">
        <v>100</v>
      </c>
      <c r="K969">
        <v>0</v>
      </c>
      <c r="L969">
        <v>10</v>
      </c>
      <c r="M969">
        <v>10</v>
      </c>
      <c r="N969">
        <v>100</v>
      </c>
      <c r="O969" t="s">
        <v>674</v>
      </c>
      <c r="P969" t="s">
        <v>675</v>
      </c>
      <c r="Q969" s="5" t="str">
        <f>HYPERLINK(Table6[[#This Row],[url]])</f>
        <v>https://s3.amazonaws.com/FrackFinder/Tadpole/Susquehanna/2008/2008_X-076.0183_Y0041.7738.png</v>
      </c>
      <c r="S969">
        <f>IF(LEFT(Table6[[#This Row],[answer1]])=Table6[[#This Row],[MY ANSWER]],0,1)</f>
        <v>1</v>
      </c>
    </row>
    <row r="970" spans="1:19" x14ac:dyDescent="0.25">
      <c r="A970">
        <v>279073</v>
      </c>
      <c r="B970" t="s">
        <v>659</v>
      </c>
      <c r="C970">
        <v>2008</v>
      </c>
      <c r="D970" t="s">
        <v>170</v>
      </c>
      <c r="E970" t="s">
        <v>663</v>
      </c>
      <c r="F970" t="s">
        <v>16</v>
      </c>
      <c r="H970">
        <v>10</v>
      </c>
      <c r="I970">
        <v>0</v>
      </c>
      <c r="J970">
        <v>100</v>
      </c>
      <c r="K970">
        <v>0</v>
      </c>
      <c r="L970">
        <v>10</v>
      </c>
      <c r="M970">
        <v>10</v>
      </c>
      <c r="N970">
        <v>100</v>
      </c>
      <c r="O970" t="s">
        <v>664</v>
      </c>
      <c r="P970" t="s">
        <v>665</v>
      </c>
      <c r="Q970" s="5" t="str">
        <f>HYPERLINK(Table6[[#This Row],[url]])</f>
        <v>https://s3.amazonaws.com/FrackFinder/Tadpole/Susquehanna/2008/2008_X-076.0188_Y0041.8619.png</v>
      </c>
      <c r="S970">
        <f>IF(LEFT(Table6[[#This Row],[answer1]])=Table6[[#This Row],[MY ANSWER]],0,1)</f>
        <v>1</v>
      </c>
    </row>
    <row r="971" spans="1:19" x14ac:dyDescent="0.25">
      <c r="A971">
        <v>279070</v>
      </c>
      <c r="B971" t="s">
        <v>649</v>
      </c>
      <c r="C971">
        <v>2008</v>
      </c>
      <c r="D971" t="s">
        <v>170</v>
      </c>
      <c r="E971" t="s">
        <v>653</v>
      </c>
      <c r="F971" t="s">
        <v>16</v>
      </c>
      <c r="H971">
        <v>10</v>
      </c>
      <c r="I971">
        <v>0</v>
      </c>
      <c r="J971">
        <v>100</v>
      </c>
      <c r="K971">
        <v>0</v>
      </c>
      <c r="L971">
        <v>10</v>
      </c>
      <c r="M971">
        <v>10</v>
      </c>
      <c r="N971">
        <v>100</v>
      </c>
      <c r="O971" t="s">
        <v>654</v>
      </c>
      <c r="P971" t="s">
        <v>655</v>
      </c>
      <c r="Q971" s="5" t="str">
        <f>HYPERLINK(Table6[[#This Row],[url]])</f>
        <v>https://s3.amazonaws.com/FrackFinder/Tadpole/Susquehanna/2008/2008_X-076.0198_Y0041.6913.png</v>
      </c>
      <c r="S971">
        <f>IF(LEFT(Table6[[#This Row],[answer1]])=Table6[[#This Row],[MY ANSWER]],0,1)</f>
        <v>1</v>
      </c>
    </row>
    <row r="972" spans="1:19" x14ac:dyDescent="0.25">
      <c r="A972">
        <v>279067</v>
      </c>
      <c r="B972" t="s">
        <v>639</v>
      </c>
      <c r="C972">
        <v>2008</v>
      </c>
      <c r="D972" t="s">
        <v>170</v>
      </c>
      <c r="E972" t="s">
        <v>643</v>
      </c>
      <c r="F972" t="s">
        <v>16</v>
      </c>
      <c r="H972">
        <v>10</v>
      </c>
      <c r="I972">
        <v>0</v>
      </c>
      <c r="J972">
        <v>100</v>
      </c>
      <c r="K972">
        <v>0</v>
      </c>
      <c r="L972">
        <v>10</v>
      </c>
      <c r="M972">
        <v>10</v>
      </c>
      <c r="N972">
        <v>100</v>
      </c>
      <c r="O972" t="s">
        <v>644</v>
      </c>
      <c r="P972" t="s">
        <v>645</v>
      </c>
      <c r="Q972" s="5" t="str">
        <f>HYPERLINK(Table6[[#This Row],[url]])</f>
        <v>https://s3.amazonaws.com/FrackFinder/Tadpole/Susquehanna/2008/2008_X-076.0241_Y0041.7085.png</v>
      </c>
      <c r="S972">
        <f>IF(LEFT(Table6[[#This Row],[answer1]])=Table6[[#This Row],[MY ANSWER]],0,1)</f>
        <v>1</v>
      </c>
    </row>
    <row r="973" spans="1:19" x14ac:dyDescent="0.25">
      <c r="A973">
        <v>279064</v>
      </c>
      <c r="B973" t="s">
        <v>629</v>
      </c>
      <c r="C973">
        <v>2008</v>
      </c>
      <c r="D973" t="s">
        <v>170</v>
      </c>
      <c r="E973" t="s">
        <v>633</v>
      </c>
      <c r="F973" t="s">
        <v>16</v>
      </c>
      <c r="H973">
        <v>10</v>
      </c>
      <c r="I973">
        <v>0</v>
      </c>
      <c r="J973">
        <v>100</v>
      </c>
      <c r="K973">
        <v>0</v>
      </c>
      <c r="L973">
        <v>10</v>
      </c>
      <c r="M973">
        <v>10</v>
      </c>
      <c r="N973">
        <v>100</v>
      </c>
      <c r="O973" t="s">
        <v>634</v>
      </c>
      <c r="P973" t="s">
        <v>635</v>
      </c>
      <c r="Q973" s="5" t="str">
        <f>HYPERLINK(Table6[[#This Row],[url]])</f>
        <v>https://s3.amazonaws.com/FrackFinder/Tadpole/Susquehanna/2008/2008_X-076.0281_Y0041.9096.png</v>
      </c>
      <c r="S973">
        <f>IF(LEFT(Table6[[#This Row],[answer1]])=Table6[[#This Row],[MY ANSWER]],0,1)</f>
        <v>1</v>
      </c>
    </row>
    <row r="974" spans="1:19" x14ac:dyDescent="0.25">
      <c r="A974">
        <v>279060</v>
      </c>
      <c r="B974" t="s">
        <v>613</v>
      </c>
      <c r="C974">
        <v>2008</v>
      </c>
      <c r="D974" t="s">
        <v>170</v>
      </c>
      <c r="E974" t="s">
        <v>620</v>
      </c>
      <c r="F974" t="s">
        <v>16</v>
      </c>
      <c r="H974">
        <v>10</v>
      </c>
      <c r="I974">
        <v>0</v>
      </c>
      <c r="J974">
        <v>100</v>
      </c>
      <c r="K974">
        <v>0</v>
      </c>
      <c r="L974">
        <v>10</v>
      </c>
      <c r="M974">
        <v>10</v>
      </c>
      <c r="N974">
        <v>100</v>
      </c>
      <c r="O974" t="s">
        <v>621</v>
      </c>
      <c r="P974" t="s">
        <v>622</v>
      </c>
      <c r="Q974" s="5" t="str">
        <f>HYPERLINK(Table6[[#This Row],[url]])</f>
        <v>https://s3.amazonaws.com/FrackFinder/Tadpole/Susquehanna/2008/2008_X-076.0285_Y0041.7558.png</v>
      </c>
      <c r="S974">
        <f>IF(LEFT(Table6[[#This Row],[answer1]])=Table6[[#This Row],[MY ANSWER]],0,1)</f>
        <v>1</v>
      </c>
    </row>
    <row r="975" spans="1:19" x14ac:dyDescent="0.25">
      <c r="A975">
        <v>279059</v>
      </c>
      <c r="B975" t="s">
        <v>609</v>
      </c>
      <c r="C975">
        <v>2008</v>
      </c>
      <c r="D975" t="s">
        <v>170</v>
      </c>
      <c r="E975" t="s">
        <v>617</v>
      </c>
      <c r="F975" t="s">
        <v>16</v>
      </c>
      <c r="H975">
        <v>10</v>
      </c>
      <c r="I975">
        <v>0</v>
      </c>
      <c r="J975">
        <v>100</v>
      </c>
      <c r="K975">
        <v>0</v>
      </c>
      <c r="L975">
        <v>10</v>
      </c>
      <c r="M975">
        <v>10</v>
      </c>
      <c r="N975">
        <v>100</v>
      </c>
      <c r="O975" t="s">
        <v>618</v>
      </c>
      <c r="P975" t="s">
        <v>619</v>
      </c>
      <c r="Q975" s="5" t="str">
        <f>HYPERLINK(Table6[[#This Row],[url]])</f>
        <v>https://s3.amazonaws.com/FrackFinder/Tadpole/Susquehanna/2008/2008_X-076.0285_Y0041.8145.png</v>
      </c>
      <c r="S975">
        <f>IF(LEFT(Table6[[#This Row],[answer1]])=Table6[[#This Row],[MY ANSWER]],0,1)</f>
        <v>1</v>
      </c>
    </row>
    <row r="976" spans="1:19" x14ac:dyDescent="0.25">
      <c r="A976">
        <v>279049</v>
      </c>
      <c r="B976" t="s">
        <v>579</v>
      </c>
      <c r="C976">
        <v>2008</v>
      </c>
      <c r="D976" t="s">
        <v>170</v>
      </c>
      <c r="E976" t="s">
        <v>583</v>
      </c>
      <c r="F976" t="s">
        <v>16</v>
      </c>
      <c r="H976">
        <v>10</v>
      </c>
      <c r="I976">
        <v>0</v>
      </c>
      <c r="J976">
        <v>100</v>
      </c>
      <c r="K976">
        <v>0</v>
      </c>
      <c r="L976">
        <v>10</v>
      </c>
      <c r="M976">
        <v>10</v>
      </c>
      <c r="N976">
        <v>100</v>
      </c>
      <c r="O976" t="s">
        <v>584</v>
      </c>
      <c r="P976" t="s">
        <v>585</v>
      </c>
      <c r="Q976" s="5" t="str">
        <f>HYPERLINK(Table6[[#This Row],[url]])</f>
        <v>https://s3.amazonaws.com/FrackFinder/Tadpole/Susquehanna/2008/2008_X-076.0299_Y0041.7730.png</v>
      </c>
      <c r="S976">
        <f>IF(LEFT(Table6[[#This Row],[answer1]])=Table6[[#This Row],[MY ANSWER]],0,1)</f>
        <v>1</v>
      </c>
    </row>
    <row r="977" spans="1:19" x14ac:dyDescent="0.25">
      <c r="A977">
        <v>279043</v>
      </c>
      <c r="B977" t="s">
        <v>559</v>
      </c>
      <c r="C977">
        <v>2008</v>
      </c>
      <c r="D977" t="s">
        <v>170</v>
      </c>
      <c r="E977" t="s">
        <v>563</v>
      </c>
      <c r="F977" t="s">
        <v>16</v>
      </c>
      <c r="H977">
        <v>10</v>
      </c>
      <c r="I977">
        <v>0</v>
      </c>
      <c r="J977">
        <v>100</v>
      </c>
      <c r="K977">
        <v>0</v>
      </c>
      <c r="L977">
        <v>10</v>
      </c>
      <c r="M977">
        <v>10</v>
      </c>
      <c r="N977">
        <v>100</v>
      </c>
      <c r="O977" t="s">
        <v>564</v>
      </c>
      <c r="P977" t="s">
        <v>565</v>
      </c>
      <c r="Q977" s="5" t="str">
        <f>HYPERLINK(Table6[[#This Row],[url]])</f>
        <v>https://s3.amazonaws.com/FrackFinder/Tadpole/Susquehanna/2008/2008_X-076.0330_Y0041.6525.png</v>
      </c>
      <c r="S977">
        <f>IF(LEFT(Table6[[#This Row],[answer1]])=Table6[[#This Row],[MY ANSWER]],0,1)</f>
        <v>1</v>
      </c>
    </row>
    <row r="978" spans="1:19" x14ac:dyDescent="0.25">
      <c r="A978">
        <v>279040</v>
      </c>
      <c r="B978" t="s">
        <v>549</v>
      </c>
      <c r="C978">
        <v>2008</v>
      </c>
      <c r="D978" t="s">
        <v>170</v>
      </c>
      <c r="E978" t="s">
        <v>553</v>
      </c>
      <c r="F978" t="s">
        <v>16</v>
      </c>
      <c r="H978">
        <v>10</v>
      </c>
      <c r="I978">
        <v>0</v>
      </c>
      <c r="J978">
        <v>100</v>
      </c>
      <c r="K978">
        <v>0</v>
      </c>
      <c r="L978">
        <v>10</v>
      </c>
      <c r="M978">
        <v>10</v>
      </c>
      <c r="N978">
        <v>100</v>
      </c>
      <c r="O978" t="s">
        <v>554</v>
      </c>
      <c r="P978" t="s">
        <v>555</v>
      </c>
      <c r="Q978" s="5" t="str">
        <f>HYPERLINK(Table6[[#This Row],[url]])</f>
        <v>https://s3.amazonaws.com/FrackFinder/Tadpole/Susquehanna/2008/2008_X-076.0391_Y0041.8089.png</v>
      </c>
      <c r="S978">
        <f>IF(LEFT(Table6[[#This Row],[answer1]])=Table6[[#This Row],[MY ANSWER]],0,1)</f>
        <v>1</v>
      </c>
    </row>
    <row r="979" spans="1:19" x14ac:dyDescent="0.25">
      <c r="A979">
        <v>279037</v>
      </c>
      <c r="B979" t="s">
        <v>539</v>
      </c>
      <c r="C979">
        <v>2008</v>
      </c>
      <c r="D979" t="s">
        <v>170</v>
      </c>
      <c r="E979" t="s">
        <v>543</v>
      </c>
      <c r="F979" t="s">
        <v>16</v>
      </c>
      <c r="H979">
        <v>10</v>
      </c>
      <c r="I979">
        <v>0</v>
      </c>
      <c r="J979">
        <v>100</v>
      </c>
      <c r="K979">
        <v>0</v>
      </c>
      <c r="L979">
        <v>10</v>
      </c>
      <c r="M979">
        <v>10</v>
      </c>
      <c r="N979">
        <v>100</v>
      </c>
      <c r="O979" t="s">
        <v>544</v>
      </c>
      <c r="P979" t="s">
        <v>545</v>
      </c>
      <c r="Q979" s="5" t="str">
        <f>HYPERLINK(Table6[[#This Row],[url]])</f>
        <v>https://s3.amazonaws.com/FrackFinder/Tadpole/Susquehanna/2008/2008_X-076.0411_Y0041.7697.png</v>
      </c>
      <c r="S979">
        <f>IF(LEFT(Table6[[#This Row],[answer1]])=Table6[[#This Row],[MY ANSWER]],0,1)</f>
        <v>1</v>
      </c>
    </row>
    <row r="980" spans="1:19" x14ac:dyDescent="0.25">
      <c r="A980">
        <v>279031</v>
      </c>
      <c r="B980" t="s">
        <v>519</v>
      </c>
      <c r="C980">
        <v>2008</v>
      </c>
      <c r="D980" t="s">
        <v>170</v>
      </c>
      <c r="E980" t="s">
        <v>523</v>
      </c>
      <c r="F980" t="s">
        <v>16</v>
      </c>
      <c r="H980">
        <v>10</v>
      </c>
      <c r="I980">
        <v>0</v>
      </c>
      <c r="J980">
        <v>100</v>
      </c>
      <c r="K980">
        <v>0</v>
      </c>
      <c r="L980">
        <v>10</v>
      </c>
      <c r="M980">
        <v>10</v>
      </c>
      <c r="N980">
        <v>100</v>
      </c>
      <c r="O980" t="s">
        <v>524</v>
      </c>
      <c r="P980" t="s">
        <v>525</v>
      </c>
      <c r="Q980" s="5" t="str">
        <f>HYPERLINK(Table6[[#This Row],[url]])</f>
        <v>https://s3.amazonaws.com/FrackFinder/Tadpole/Susquehanna/2008/2008_X-076.0474_Y0041.6791.png</v>
      </c>
      <c r="S980">
        <f>IF(LEFT(Table6[[#This Row],[answer1]])=Table6[[#This Row],[MY ANSWER]],0,1)</f>
        <v>1</v>
      </c>
    </row>
    <row r="981" spans="1:19" x14ac:dyDescent="0.25">
      <c r="A981">
        <v>279028</v>
      </c>
      <c r="B981" t="s">
        <v>509</v>
      </c>
      <c r="C981">
        <v>2008</v>
      </c>
      <c r="D981" t="s">
        <v>170</v>
      </c>
      <c r="E981" t="s">
        <v>513</v>
      </c>
      <c r="F981" t="s">
        <v>16</v>
      </c>
      <c r="H981">
        <v>10</v>
      </c>
      <c r="I981">
        <v>0</v>
      </c>
      <c r="J981">
        <v>100</v>
      </c>
      <c r="K981">
        <v>0</v>
      </c>
      <c r="L981">
        <v>10</v>
      </c>
      <c r="M981">
        <v>10</v>
      </c>
      <c r="N981">
        <v>100</v>
      </c>
      <c r="O981" t="s">
        <v>514</v>
      </c>
      <c r="P981" t="s">
        <v>515</v>
      </c>
      <c r="Q981" s="5" t="str">
        <f>HYPERLINK(Table6[[#This Row],[url]])</f>
        <v>https://s3.amazonaws.com/FrackFinder/Tadpole/Susquehanna/2008/2008_X-076.0484_Y0041.7660.png</v>
      </c>
      <c r="S981">
        <f>IF(LEFT(Table6[[#This Row],[answer1]])=Table6[[#This Row],[MY ANSWER]],0,1)</f>
        <v>1</v>
      </c>
    </row>
    <row r="982" spans="1:19" x14ac:dyDescent="0.25">
      <c r="A982">
        <v>279025</v>
      </c>
      <c r="B982" t="s">
        <v>499</v>
      </c>
      <c r="C982">
        <v>2008</v>
      </c>
      <c r="D982" t="s">
        <v>170</v>
      </c>
      <c r="E982" t="s">
        <v>503</v>
      </c>
      <c r="F982" t="s">
        <v>16</v>
      </c>
      <c r="H982">
        <v>10</v>
      </c>
      <c r="I982">
        <v>0</v>
      </c>
      <c r="J982">
        <v>100</v>
      </c>
      <c r="K982">
        <v>0</v>
      </c>
      <c r="L982">
        <v>10</v>
      </c>
      <c r="M982">
        <v>10</v>
      </c>
      <c r="N982">
        <v>100</v>
      </c>
      <c r="O982" t="s">
        <v>504</v>
      </c>
      <c r="P982" t="s">
        <v>505</v>
      </c>
      <c r="Q982" s="5" t="str">
        <f>HYPERLINK(Table6[[#This Row],[url]])</f>
        <v>https://s3.amazonaws.com/FrackFinder/Tadpole/Susquehanna/2008/2008_X-076.0522_Y0041.7195.png</v>
      </c>
      <c r="S982">
        <f>IF(LEFT(Table6[[#This Row],[answer1]])=Table6[[#This Row],[MY ANSWER]],0,1)</f>
        <v>1</v>
      </c>
    </row>
    <row r="983" spans="1:19" x14ac:dyDescent="0.25">
      <c r="A983">
        <v>279022</v>
      </c>
      <c r="B983" t="s">
        <v>489</v>
      </c>
      <c r="C983">
        <v>2008</v>
      </c>
      <c r="D983" t="s">
        <v>170</v>
      </c>
      <c r="E983" t="s">
        <v>493</v>
      </c>
      <c r="F983" t="s">
        <v>16</v>
      </c>
      <c r="H983">
        <v>10</v>
      </c>
      <c r="I983">
        <v>0</v>
      </c>
      <c r="J983">
        <v>100</v>
      </c>
      <c r="K983">
        <v>0</v>
      </c>
      <c r="L983">
        <v>10</v>
      </c>
      <c r="M983">
        <v>10</v>
      </c>
      <c r="N983">
        <v>100</v>
      </c>
      <c r="O983" t="s">
        <v>494</v>
      </c>
      <c r="P983" t="s">
        <v>495</v>
      </c>
      <c r="Q983" s="5" t="str">
        <f>HYPERLINK(Table6[[#This Row],[url]])</f>
        <v>https://s3.amazonaws.com/FrackFinder/Tadpole/Susquehanna/2008/2008_X-076.0535_Y0041.8426.png</v>
      </c>
      <c r="S983">
        <f>IF(LEFT(Table6[[#This Row],[answer1]])=Table6[[#This Row],[MY ANSWER]],0,1)</f>
        <v>1</v>
      </c>
    </row>
    <row r="984" spans="1:19" x14ac:dyDescent="0.25">
      <c r="A984">
        <v>279019</v>
      </c>
      <c r="B984" t="s">
        <v>479</v>
      </c>
      <c r="C984">
        <v>2008</v>
      </c>
      <c r="D984" t="s">
        <v>170</v>
      </c>
      <c r="E984" t="s">
        <v>483</v>
      </c>
      <c r="F984" t="s">
        <v>16</v>
      </c>
      <c r="H984">
        <v>10</v>
      </c>
      <c r="I984">
        <v>0</v>
      </c>
      <c r="J984">
        <v>100</v>
      </c>
      <c r="K984">
        <v>0</v>
      </c>
      <c r="L984">
        <v>10</v>
      </c>
      <c r="M984">
        <v>10</v>
      </c>
      <c r="N984">
        <v>100</v>
      </c>
      <c r="O984" t="s">
        <v>484</v>
      </c>
      <c r="P984" t="s">
        <v>485</v>
      </c>
      <c r="Q984" s="5" t="str">
        <f>HYPERLINK(Table6[[#This Row],[url]])</f>
        <v>https://s3.amazonaws.com/FrackFinder/Tadpole/Susquehanna/2008/2008_X-076.0536_Y0041.7391.png</v>
      </c>
      <c r="S984">
        <f>IF(LEFT(Table6[[#This Row],[answer1]])=Table6[[#This Row],[MY ANSWER]],0,1)</f>
        <v>1</v>
      </c>
    </row>
    <row r="985" spans="1:19" x14ac:dyDescent="0.25">
      <c r="A985">
        <v>279016</v>
      </c>
      <c r="B985" t="s">
        <v>469</v>
      </c>
      <c r="C985">
        <v>2008</v>
      </c>
      <c r="D985" t="s">
        <v>170</v>
      </c>
      <c r="E985" t="s">
        <v>473</v>
      </c>
      <c r="F985" t="s">
        <v>16</v>
      </c>
      <c r="H985">
        <v>10</v>
      </c>
      <c r="I985">
        <v>0</v>
      </c>
      <c r="J985">
        <v>100</v>
      </c>
      <c r="K985">
        <v>0</v>
      </c>
      <c r="L985">
        <v>10</v>
      </c>
      <c r="M985">
        <v>10</v>
      </c>
      <c r="N985">
        <v>100</v>
      </c>
      <c r="O985" t="s">
        <v>474</v>
      </c>
      <c r="P985" t="s">
        <v>475</v>
      </c>
      <c r="Q985" s="5" t="str">
        <f>HYPERLINK(Table6[[#This Row],[url]])</f>
        <v>https://s3.amazonaws.com/FrackFinder/Tadpole/Susquehanna/2008/2008_X-076.0586_Y0041.8668.png</v>
      </c>
      <c r="S985">
        <f>IF(LEFT(Table6[[#This Row],[answer1]])=Table6[[#This Row],[MY ANSWER]],0,1)</f>
        <v>1</v>
      </c>
    </row>
    <row r="986" spans="1:19" x14ac:dyDescent="0.25">
      <c r="A986">
        <v>279013</v>
      </c>
      <c r="B986" t="s">
        <v>459</v>
      </c>
      <c r="C986">
        <v>2008</v>
      </c>
      <c r="D986" t="s">
        <v>170</v>
      </c>
      <c r="E986" t="s">
        <v>463</v>
      </c>
      <c r="F986" t="s">
        <v>16</v>
      </c>
      <c r="H986">
        <v>10</v>
      </c>
      <c r="I986">
        <v>0</v>
      </c>
      <c r="J986">
        <v>100</v>
      </c>
      <c r="K986">
        <v>0</v>
      </c>
      <c r="L986">
        <v>10</v>
      </c>
      <c r="M986">
        <v>10</v>
      </c>
      <c r="N986">
        <v>100</v>
      </c>
      <c r="O986" t="s">
        <v>464</v>
      </c>
      <c r="P986" t="s">
        <v>465</v>
      </c>
      <c r="Q986" s="5" t="str">
        <f>HYPERLINK(Table6[[#This Row],[url]])</f>
        <v>https://s3.amazonaws.com/FrackFinder/Tadpole/Susquehanna/2008/2008_X-076.0609_Y0041.7657.png</v>
      </c>
      <c r="S986">
        <f>IF(LEFT(Table6[[#This Row],[answer1]])=Table6[[#This Row],[MY ANSWER]],0,1)</f>
        <v>1</v>
      </c>
    </row>
    <row r="987" spans="1:19" x14ac:dyDescent="0.25">
      <c r="A987">
        <v>279010</v>
      </c>
      <c r="B987" t="s">
        <v>449</v>
      </c>
      <c r="C987">
        <v>2008</v>
      </c>
      <c r="D987" t="s">
        <v>170</v>
      </c>
      <c r="E987" t="s">
        <v>453</v>
      </c>
      <c r="F987" t="s">
        <v>16</v>
      </c>
      <c r="H987">
        <v>10</v>
      </c>
      <c r="I987">
        <v>0</v>
      </c>
      <c r="J987">
        <v>100</v>
      </c>
      <c r="K987">
        <v>0</v>
      </c>
      <c r="L987">
        <v>10</v>
      </c>
      <c r="M987">
        <v>10</v>
      </c>
      <c r="N987">
        <v>100</v>
      </c>
      <c r="O987" t="s">
        <v>454</v>
      </c>
      <c r="P987" t="s">
        <v>455</v>
      </c>
      <c r="Q987" s="5" t="str">
        <f>HYPERLINK(Table6[[#This Row],[url]])</f>
        <v>https://s3.amazonaws.com/FrackFinder/Tadpole/Susquehanna/2008/2008_X-076.0610_Y0041.7354.png</v>
      </c>
      <c r="S987">
        <f>IF(LEFT(Table6[[#This Row],[answer1]])=Table6[[#This Row],[MY ANSWER]],0,1)</f>
        <v>1</v>
      </c>
    </row>
    <row r="988" spans="1:19" x14ac:dyDescent="0.25">
      <c r="A988">
        <v>279007</v>
      </c>
      <c r="B988" t="s">
        <v>439</v>
      </c>
      <c r="C988">
        <v>2008</v>
      </c>
      <c r="D988" t="s">
        <v>170</v>
      </c>
      <c r="E988" t="s">
        <v>443</v>
      </c>
      <c r="F988" t="s">
        <v>16</v>
      </c>
      <c r="H988">
        <v>10</v>
      </c>
      <c r="I988">
        <v>0</v>
      </c>
      <c r="J988">
        <v>100</v>
      </c>
      <c r="K988">
        <v>0</v>
      </c>
      <c r="L988">
        <v>10</v>
      </c>
      <c r="M988">
        <v>10</v>
      </c>
      <c r="N988">
        <v>100</v>
      </c>
      <c r="O988" t="s">
        <v>444</v>
      </c>
      <c r="P988" t="s">
        <v>445</v>
      </c>
      <c r="Q988" s="5" t="str">
        <f>HYPERLINK(Table6[[#This Row],[url]])</f>
        <v>https://s3.amazonaws.com/FrackFinder/Tadpole/Susquehanna/2008/2008_X-076.0617_Y0041.6859.png</v>
      </c>
      <c r="S988">
        <f>IF(LEFT(Table6[[#This Row],[answer1]])=Table6[[#This Row],[MY ANSWER]],0,1)</f>
        <v>1</v>
      </c>
    </row>
    <row r="989" spans="1:19" x14ac:dyDescent="0.25">
      <c r="A989">
        <v>279004</v>
      </c>
      <c r="B989" t="s">
        <v>429</v>
      </c>
      <c r="C989">
        <v>2008</v>
      </c>
      <c r="D989" t="s">
        <v>170</v>
      </c>
      <c r="E989" t="s">
        <v>433</v>
      </c>
      <c r="F989" t="s">
        <v>16</v>
      </c>
      <c r="H989">
        <v>10</v>
      </c>
      <c r="I989">
        <v>0</v>
      </c>
      <c r="J989">
        <v>100</v>
      </c>
      <c r="K989">
        <v>0</v>
      </c>
      <c r="L989">
        <v>10</v>
      </c>
      <c r="M989">
        <v>10</v>
      </c>
      <c r="N989">
        <v>100</v>
      </c>
      <c r="O989" t="s">
        <v>434</v>
      </c>
      <c r="P989" t="s">
        <v>435</v>
      </c>
      <c r="Q989" s="5" t="str">
        <f>HYPERLINK(Table6[[#This Row],[url]])</f>
        <v>https://s3.amazonaws.com/FrackFinder/Tadpole/Susquehanna/2008/2008_X-076.0627_Y0041.7195.png</v>
      </c>
      <c r="S989">
        <f>IF(LEFT(Table6[[#This Row],[answer1]])=Table6[[#This Row],[MY ANSWER]],0,1)</f>
        <v>1</v>
      </c>
    </row>
    <row r="990" spans="1:19" x14ac:dyDescent="0.25">
      <c r="A990">
        <v>279001</v>
      </c>
      <c r="B990" t="s">
        <v>419</v>
      </c>
      <c r="C990">
        <v>2008</v>
      </c>
      <c r="D990" t="s">
        <v>170</v>
      </c>
      <c r="E990" t="s">
        <v>423</v>
      </c>
      <c r="F990" t="s">
        <v>16</v>
      </c>
      <c r="H990">
        <v>10</v>
      </c>
      <c r="I990">
        <v>0</v>
      </c>
      <c r="J990">
        <v>100</v>
      </c>
      <c r="K990">
        <v>0</v>
      </c>
      <c r="L990">
        <v>10</v>
      </c>
      <c r="M990">
        <v>10</v>
      </c>
      <c r="N990">
        <v>100</v>
      </c>
      <c r="O990" t="s">
        <v>424</v>
      </c>
      <c r="P990" t="s">
        <v>425</v>
      </c>
      <c r="Q990" s="5" t="str">
        <f>HYPERLINK(Table6[[#This Row],[url]])</f>
        <v>https://s3.amazonaws.com/FrackFinder/Tadpole/Susquehanna/2008/2008_X-076.0633_Y0041.8263.png</v>
      </c>
      <c r="S990">
        <f>IF(LEFT(Table6[[#This Row],[answer1]])=Table6[[#This Row],[MY ANSWER]],0,1)</f>
        <v>1</v>
      </c>
    </row>
    <row r="991" spans="1:19" x14ac:dyDescent="0.25">
      <c r="A991">
        <v>278998</v>
      </c>
      <c r="B991" t="s">
        <v>409</v>
      </c>
      <c r="C991">
        <v>2008</v>
      </c>
      <c r="D991" t="s">
        <v>170</v>
      </c>
      <c r="E991" t="s">
        <v>413</v>
      </c>
      <c r="F991" t="s">
        <v>16</v>
      </c>
      <c r="H991">
        <v>10</v>
      </c>
      <c r="I991">
        <v>0</v>
      </c>
      <c r="J991">
        <v>100</v>
      </c>
      <c r="K991">
        <v>0</v>
      </c>
      <c r="L991">
        <v>10</v>
      </c>
      <c r="M991">
        <v>10</v>
      </c>
      <c r="N991">
        <v>100</v>
      </c>
      <c r="O991" t="s">
        <v>414</v>
      </c>
      <c r="P991" t="s">
        <v>415</v>
      </c>
      <c r="Q991" s="5" t="str">
        <f>HYPERLINK(Table6[[#This Row],[url]])</f>
        <v>https://s3.amazonaws.com/FrackFinder/Tadpole/Susquehanna/2008/2008_X-076.0686_Y0041.8001.png</v>
      </c>
      <c r="S991">
        <f>IF(LEFT(Table6[[#This Row],[answer1]])=Table6[[#This Row],[MY ANSWER]],0,1)</f>
        <v>1</v>
      </c>
    </row>
    <row r="992" spans="1:19" x14ac:dyDescent="0.25">
      <c r="A992">
        <v>278995</v>
      </c>
      <c r="B992" t="s">
        <v>399</v>
      </c>
      <c r="C992">
        <v>2008</v>
      </c>
      <c r="D992" t="s">
        <v>170</v>
      </c>
      <c r="E992" t="s">
        <v>403</v>
      </c>
      <c r="F992" t="s">
        <v>16</v>
      </c>
      <c r="H992">
        <v>10</v>
      </c>
      <c r="I992">
        <v>0</v>
      </c>
      <c r="J992">
        <v>100</v>
      </c>
      <c r="K992">
        <v>0</v>
      </c>
      <c r="L992">
        <v>10</v>
      </c>
      <c r="M992">
        <v>10</v>
      </c>
      <c r="N992">
        <v>100</v>
      </c>
      <c r="O992" t="s">
        <v>404</v>
      </c>
      <c r="P992" t="s">
        <v>405</v>
      </c>
      <c r="Q992" s="5" t="str">
        <f>HYPERLINK(Table6[[#This Row],[url]])</f>
        <v>https://s3.amazonaws.com/FrackFinder/Tadpole/Susquehanna/2008/2008_X-076.0693_Y0041.6797.png</v>
      </c>
      <c r="S992">
        <f>IF(LEFT(Table6[[#This Row],[answer1]])=Table6[[#This Row],[MY ANSWER]],0,1)</f>
        <v>1</v>
      </c>
    </row>
    <row r="993" spans="1:19" x14ac:dyDescent="0.25">
      <c r="A993">
        <v>278986</v>
      </c>
      <c r="B993" t="s">
        <v>369</v>
      </c>
      <c r="C993">
        <v>2008</v>
      </c>
      <c r="D993" t="s">
        <v>170</v>
      </c>
      <c r="E993" t="s">
        <v>373</v>
      </c>
      <c r="F993" t="s">
        <v>16</v>
      </c>
      <c r="H993">
        <v>10</v>
      </c>
      <c r="I993">
        <v>0</v>
      </c>
      <c r="J993">
        <v>100</v>
      </c>
      <c r="K993">
        <v>0</v>
      </c>
      <c r="L993">
        <v>10</v>
      </c>
      <c r="M993">
        <v>10</v>
      </c>
      <c r="N993">
        <v>100</v>
      </c>
      <c r="O993" t="s">
        <v>374</v>
      </c>
      <c r="P993" t="s">
        <v>375</v>
      </c>
      <c r="Q993" s="5" t="str">
        <f>HYPERLINK(Table6[[#This Row],[url]])</f>
        <v>https://s3.amazonaws.com/FrackFinder/Tadpole/Susquehanna/2008/2008_X-076.0790_Y0041.7504.png</v>
      </c>
      <c r="S993">
        <f>IF(LEFT(Table6[[#This Row],[answer1]])=Table6[[#This Row],[MY ANSWER]],0,1)</f>
        <v>1</v>
      </c>
    </row>
    <row r="994" spans="1:19" x14ac:dyDescent="0.25">
      <c r="A994">
        <v>278983</v>
      </c>
      <c r="B994" t="s">
        <v>359</v>
      </c>
      <c r="C994">
        <v>2008</v>
      </c>
      <c r="D994" t="s">
        <v>170</v>
      </c>
      <c r="E994" t="s">
        <v>363</v>
      </c>
      <c r="F994" t="s">
        <v>16</v>
      </c>
      <c r="H994">
        <v>10</v>
      </c>
      <c r="I994">
        <v>0</v>
      </c>
      <c r="J994">
        <v>100</v>
      </c>
      <c r="K994">
        <v>0</v>
      </c>
      <c r="L994">
        <v>10</v>
      </c>
      <c r="M994">
        <v>10</v>
      </c>
      <c r="N994">
        <v>100</v>
      </c>
      <c r="O994" t="s">
        <v>364</v>
      </c>
      <c r="P994" t="s">
        <v>365</v>
      </c>
      <c r="Q994" s="5" t="str">
        <f>HYPERLINK(Table6[[#This Row],[url]])</f>
        <v>https://s3.amazonaws.com/FrackFinder/Tadpole/Susquehanna/2008/2008_X-076.0807_Y0041.6830.png</v>
      </c>
      <c r="S994">
        <f>IF(LEFT(Table6[[#This Row],[answer1]])=Table6[[#This Row],[MY ANSWER]],0,1)</f>
        <v>1</v>
      </c>
    </row>
    <row r="995" spans="1:19" x14ac:dyDescent="0.25">
      <c r="A995">
        <v>278977</v>
      </c>
      <c r="B995" t="s">
        <v>339</v>
      </c>
      <c r="C995">
        <v>2008</v>
      </c>
      <c r="D995" t="s">
        <v>170</v>
      </c>
      <c r="E995" t="s">
        <v>343</v>
      </c>
      <c r="F995" t="s">
        <v>16187</v>
      </c>
      <c r="H995">
        <v>10</v>
      </c>
      <c r="I995">
        <v>0</v>
      </c>
      <c r="J995">
        <v>100</v>
      </c>
      <c r="K995">
        <v>0</v>
      </c>
      <c r="L995">
        <v>10</v>
      </c>
      <c r="M995">
        <v>10</v>
      </c>
      <c r="N995">
        <v>100</v>
      </c>
      <c r="O995" t="s">
        <v>344</v>
      </c>
      <c r="P995" t="s">
        <v>345</v>
      </c>
      <c r="Q995" s="5" t="str">
        <f>HYPERLINK(Table6[[#This Row],[url]])</f>
        <v>https://s3.amazonaws.com/FrackFinder/Tadpole/Susquehanna/2008/2008_X-076.0839_Y0041.7109.png</v>
      </c>
      <c r="S995">
        <f>IF(LEFT(Table6[[#This Row],[answer1]])=Table6[[#This Row],[MY ANSWER]],0,1)</f>
        <v>1</v>
      </c>
    </row>
    <row r="996" spans="1:19" x14ac:dyDescent="0.25">
      <c r="A996">
        <v>278968</v>
      </c>
      <c r="B996" t="s">
        <v>309</v>
      </c>
      <c r="C996">
        <v>2008</v>
      </c>
      <c r="D996" t="s">
        <v>170</v>
      </c>
      <c r="E996" t="s">
        <v>313</v>
      </c>
      <c r="F996" t="s">
        <v>16</v>
      </c>
      <c r="H996">
        <v>10</v>
      </c>
      <c r="I996">
        <v>0</v>
      </c>
      <c r="J996">
        <v>100</v>
      </c>
      <c r="K996">
        <v>0</v>
      </c>
      <c r="L996">
        <v>10</v>
      </c>
      <c r="M996">
        <v>10</v>
      </c>
      <c r="N996">
        <v>100</v>
      </c>
      <c r="O996" t="s">
        <v>314</v>
      </c>
      <c r="P996" t="s">
        <v>315</v>
      </c>
      <c r="Q996" s="5" t="str">
        <f>HYPERLINK(Table6[[#This Row],[url]])</f>
        <v>https://s3.amazonaws.com/FrackFinder/Tadpole/Susquehanna/2008/2008_X-076.0948_Y0041.6668.png</v>
      </c>
      <c r="S996">
        <f>IF(LEFT(Table6[[#This Row],[answer1]])=Table6[[#This Row],[MY ANSWER]],0,1)</f>
        <v>1</v>
      </c>
    </row>
    <row r="997" spans="1:19" x14ac:dyDescent="0.25">
      <c r="A997">
        <v>278965</v>
      </c>
      <c r="B997" t="s">
        <v>299</v>
      </c>
      <c r="C997">
        <v>2008</v>
      </c>
      <c r="D997" t="s">
        <v>170</v>
      </c>
      <c r="E997" t="s">
        <v>303</v>
      </c>
      <c r="F997" t="s">
        <v>16</v>
      </c>
      <c r="H997">
        <v>10</v>
      </c>
      <c r="I997">
        <v>0</v>
      </c>
      <c r="J997">
        <v>100</v>
      </c>
      <c r="K997">
        <v>0</v>
      </c>
      <c r="L997">
        <v>10</v>
      </c>
      <c r="M997">
        <v>10</v>
      </c>
      <c r="N997">
        <v>100</v>
      </c>
      <c r="O997" t="s">
        <v>304</v>
      </c>
      <c r="P997" t="s">
        <v>305</v>
      </c>
      <c r="Q997" s="5" t="str">
        <f>HYPERLINK(Table6[[#This Row],[url]])</f>
        <v>https://s3.amazonaws.com/FrackFinder/Tadpole/Susquehanna/2008/2008_X-076.0954_Y0041.7352.png</v>
      </c>
      <c r="S997">
        <f>IF(LEFT(Table6[[#This Row],[answer1]])=Table6[[#This Row],[MY ANSWER]],0,1)</f>
        <v>1</v>
      </c>
    </row>
    <row r="998" spans="1:19" x14ac:dyDescent="0.25">
      <c r="A998">
        <v>278962</v>
      </c>
      <c r="B998" t="s">
        <v>289</v>
      </c>
      <c r="C998">
        <v>2008</v>
      </c>
      <c r="D998" t="s">
        <v>170</v>
      </c>
      <c r="E998" t="s">
        <v>293</v>
      </c>
      <c r="F998" t="s">
        <v>16</v>
      </c>
      <c r="H998">
        <v>10</v>
      </c>
      <c r="I998">
        <v>0</v>
      </c>
      <c r="J998">
        <v>100</v>
      </c>
      <c r="K998">
        <v>0</v>
      </c>
      <c r="L998">
        <v>10</v>
      </c>
      <c r="M998">
        <v>10</v>
      </c>
      <c r="N998">
        <v>100</v>
      </c>
      <c r="O998" t="s">
        <v>294</v>
      </c>
      <c r="P998" t="s">
        <v>295</v>
      </c>
      <c r="Q998" s="5" t="str">
        <f>HYPERLINK(Table6[[#This Row],[url]])</f>
        <v>https://s3.amazonaws.com/FrackFinder/Tadpole/Susquehanna/2008/2008_X-076.0960_Y0041.7656.png</v>
      </c>
      <c r="S998">
        <f>IF(LEFT(Table6[[#This Row],[answer1]])=Table6[[#This Row],[MY ANSWER]],0,1)</f>
        <v>1</v>
      </c>
    </row>
    <row r="999" spans="1:19" x14ac:dyDescent="0.25">
      <c r="A999">
        <v>278953</v>
      </c>
      <c r="B999" t="s">
        <v>259</v>
      </c>
      <c r="C999">
        <v>2008</v>
      </c>
      <c r="D999" t="s">
        <v>170</v>
      </c>
      <c r="E999" t="s">
        <v>263</v>
      </c>
      <c r="F999" t="s">
        <v>16</v>
      </c>
      <c r="H999">
        <v>11</v>
      </c>
      <c r="I999">
        <v>0</v>
      </c>
      <c r="J999">
        <v>100</v>
      </c>
      <c r="K999">
        <v>0</v>
      </c>
      <c r="L999">
        <v>11</v>
      </c>
      <c r="M999">
        <v>10</v>
      </c>
      <c r="N999">
        <v>110</v>
      </c>
      <c r="O999" t="s">
        <v>264</v>
      </c>
      <c r="P999" t="s">
        <v>265</v>
      </c>
      <c r="Q999" s="5" t="str">
        <f>HYPERLINK(Table6[[#This Row],[url]])</f>
        <v>https://s3.amazonaws.com/FrackFinder/Tadpole/Susquehanna/2008/2008_X-076.1030_Y0041.7422.png</v>
      </c>
      <c r="S999">
        <f>IF(LEFT(Table6[[#This Row],[answer1]])=Table6[[#This Row],[MY ANSWER]],0,1)</f>
        <v>1</v>
      </c>
    </row>
    <row r="1000" spans="1:19" x14ac:dyDescent="0.25">
      <c r="A1000">
        <v>278950</v>
      </c>
      <c r="B1000" t="s">
        <v>249</v>
      </c>
      <c r="C1000">
        <v>2008</v>
      </c>
      <c r="D1000" t="s">
        <v>170</v>
      </c>
      <c r="E1000" t="s">
        <v>253</v>
      </c>
      <c r="F1000" t="s">
        <v>16</v>
      </c>
      <c r="H1000">
        <v>10</v>
      </c>
      <c r="I1000">
        <v>0</v>
      </c>
      <c r="J1000">
        <v>100</v>
      </c>
      <c r="K1000">
        <v>0</v>
      </c>
      <c r="L1000">
        <v>10</v>
      </c>
      <c r="M1000">
        <v>10</v>
      </c>
      <c r="N1000">
        <v>100</v>
      </c>
      <c r="O1000" t="s">
        <v>254</v>
      </c>
      <c r="P1000" t="s">
        <v>255</v>
      </c>
      <c r="Q1000" s="5" t="str">
        <f>HYPERLINK(Table6[[#This Row],[url]])</f>
        <v>https://s3.amazonaws.com/FrackFinder/Tadpole/Susquehanna/2008/2008_X-076.1038_Y0041.7660.png</v>
      </c>
      <c r="S1000">
        <f>IF(LEFT(Table6[[#This Row],[answer1]])=Table6[[#This Row],[MY ANSWER]],0,1)</f>
        <v>1</v>
      </c>
    </row>
    <row r="1001" spans="1:19" x14ac:dyDescent="0.25">
      <c r="A1001">
        <v>278947</v>
      </c>
      <c r="B1001" t="s">
        <v>239</v>
      </c>
      <c r="C1001">
        <v>2008</v>
      </c>
      <c r="D1001" t="s">
        <v>170</v>
      </c>
      <c r="E1001" t="s">
        <v>243</v>
      </c>
      <c r="F1001" t="s">
        <v>16</v>
      </c>
      <c r="H1001">
        <v>11</v>
      </c>
      <c r="I1001">
        <v>0</v>
      </c>
      <c r="J1001">
        <v>100</v>
      </c>
      <c r="K1001">
        <v>0</v>
      </c>
      <c r="L1001">
        <v>11</v>
      </c>
      <c r="M1001">
        <v>10</v>
      </c>
      <c r="N1001">
        <v>110</v>
      </c>
      <c r="O1001" t="s">
        <v>244</v>
      </c>
      <c r="P1001" t="s">
        <v>245</v>
      </c>
      <c r="Q1001" s="5" t="str">
        <f>HYPERLINK(Table6[[#This Row],[url]])</f>
        <v>https://s3.amazonaws.com/FrackFinder/Tadpole/Susquehanna/2008/2008_X-076.1039_Y0041.7703.png</v>
      </c>
      <c r="S1001">
        <f>IF(LEFT(Table6[[#This Row],[answer1]])=Table6[[#This Row],[MY ANSWER]],0,1)</f>
        <v>1</v>
      </c>
    </row>
    <row r="1002" spans="1:19" x14ac:dyDescent="0.25">
      <c r="A1002">
        <v>278944</v>
      </c>
      <c r="B1002" t="s">
        <v>229</v>
      </c>
      <c r="C1002">
        <v>2008</v>
      </c>
      <c r="D1002" t="s">
        <v>170</v>
      </c>
      <c r="E1002" t="s">
        <v>233</v>
      </c>
      <c r="F1002" t="s">
        <v>16</v>
      </c>
      <c r="H1002">
        <v>10</v>
      </c>
      <c r="I1002">
        <v>0</v>
      </c>
      <c r="J1002">
        <v>100</v>
      </c>
      <c r="K1002">
        <v>0</v>
      </c>
      <c r="L1002">
        <v>10</v>
      </c>
      <c r="M1002">
        <v>10</v>
      </c>
      <c r="N1002">
        <v>100</v>
      </c>
      <c r="O1002" t="s">
        <v>234</v>
      </c>
      <c r="P1002" t="s">
        <v>235</v>
      </c>
      <c r="Q1002" s="5" t="str">
        <f>HYPERLINK(Table6[[#This Row],[url]])</f>
        <v>https://s3.amazonaws.com/FrackFinder/Tadpole/Susquehanna/2008/2008_X-076.1059_Y0041.8850.png</v>
      </c>
      <c r="S1002">
        <f>IF(LEFT(Table6[[#This Row],[answer1]])=Table6[[#This Row],[MY ANSWER]],0,1)</f>
        <v>1</v>
      </c>
    </row>
    <row r="1003" spans="1:19" x14ac:dyDescent="0.25">
      <c r="A1003">
        <v>278941</v>
      </c>
      <c r="B1003" t="s">
        <v>219</v>
      </c>
      <c r="C1003">
        <v>2008</v>
      </c>
      <c r="D1003" t="s">
        <v>170</v>
      </c>
      <c r="E1003" t="s">
        <v>223</v>
      </c>
      <c r="F1003" t="s">
        <v>16</v>
      </c>
      <c r="H1003">
        <v>11</v>
      </c>
      <c r="I1003">
        <v>0</v>
      </c>
      <c r="J1003">
        <v>100</v>
      </c>
      <c r="K1003">
        <v>0</v>
      </c>
      <c r="L1003">
        <v>11</v>
      </c>
      <c r="M1003">
        <v>10</v>
      </c>
      <c r="N1003">
        <v>110</v>
      </c>
      <c r="O1003" t="s">
        <v>224</v>
      </c>
      <c r="P1003" t="s">
        <v>225</v>
      </c>
      <c r="Q1003" s="5" t="str">
        <f>HYPERLINK(Table6[[#This Row],[url]])</f>
        <v>https://s3.amazonaws.com/FrackFinder/Tadpole/Susquehanna/2008/2008_X-076.1076_Y0041.6967.png</v>
      </c>
      <c r="S1003">
        <f>IF(LEFT(Table6[[#This Row],[answer1]])=Table6[[#This Row],[MY ANSWER]],0,1)</f>
        <v>1</v>
      </c>
    </row>
    <row r="1004" spans="1:19" x14ac:dyDescent="0.25">
      <c r="A1004">
        <v>278938</v>
      </c>
      <c r="B1004" t="s">
        <v>209</v>
      </c>
      <c r="C1004">
        <v>2008</v>
      </c>
      <c r="D1004" t="s">
        <v>170</v>
      </c>
      <c r="E1004" t="s">
        <v>213</v>
      </c>
      <c r="F1004" t="s">
        <v>16</v>
      </c>
      <c r="H1004">
        <v>10</v>
      </c>
      <c r="I1004">
        <v>0</v>
      </c>
      <c r="J1004">
        <v>100</v>
      </c>
      <c r="K1004">
        <v>0</v>
      </c>
      <c r="L1004">
        <v>10</v>
      </c>
      <c r="M1004">
        <v>10</v>
      </c>
      <c r="N1004">
        <v>100</v>
      </c>
      <c r="O1004" t="s">
        <v>214</v>
      </c>
      <c r="P1004" t="s">
        <v>215</v>
      </c>
      <c r="Q1004" s="5" t="str">
        <f>HYPERLINK(Table6[[#This Row],[url]])</f>
        <v>https://s3.amazonaws.com/FrackFinder/Tadpole/Susquehanna/2008/2008_X-076.1104_Y0041.6691.png</v>
      </c>
      <c r="S1004">
        <f>IF(LEFT(Table6[[#This Row],[answer1]])=Table6[[#This Row],[MY ANSWER]],0,1)</f>
        <v>1</v>
      </c>
    </row>
    <row r="1005" spans="1:19" x14ac:dyDescent="0.25">
      <c r="A1005">
        <v>278935</v>
      </c>
      <c r="B1005" t="s">
        <v>200</v>
      </c>
      <c r="C1005">
        <v>2008</v>
      </c>
      <c r="D1005" t="s">
        <v>170</v>
      </c>
      <c r="E1005" t="s">
        <v>204</v>
      </c>
      <c r="F1005" t="s">
        <v>16</v>
      </c>
      <c r="H1005">
        <v>10</v>
      </c>
      <c r="I1005">
        <v>0</v>
      </c>
      <c r="J1005">
        <v>100</v>
      </c>
      <c r="K1005">
        <v>0</v>
      </c>
      <c r="L1005">
        <v>10</v>
      </c>
      <c r="M1005">
        <v>10</v>
      </c>
      <c r="N1005">
        <v>100</v>
      </c>
      <c r="O1005" t="s">
        <v>205</v>
      </c>
      <c r="P1005" t="s">
        <v>196</v>
      </c>
      <c r="Q1005" s="5" t="str">
        <f>HYPERLINK(Table6[[#This Row],[url]])</f>
        <v>https://s3.amazonaws.com/FrackFinder/Tadpole/Susquehanna/2008/2008_X-076.1126_Y0041.8381.png</v>
      </c>
      <c r="S1005">
        <f>IF(LEFT(Table6[[#This Row],[answer1]])=Table6[[#This Row],[MY ANSWER]],0,1)</f>
        <v>1</v>
      </c>
    </row>
    <row r="1006" spans="1:19" x14ac:dyDescent="0.25">
      <c r="A1006">
        <v>278932</v>
      </c>
      <c r="B1006" t="s">
        <v>190</v>
      </c>
      <c r="C1006">
        <v>2008</v>
      </c>
      <c r="D1006" t="s">
        <v>170</v>
      </c>
      <c r="E1006" t="s">
        <v>194</v>
      </c>
      <c r="F1006" t="s">
        <v>16</v>
      </c>
      <c r="H1006">
        <v>11</v>
      </c>
      <c r="I1006">
        <v>0</v>
      </c>
      <c r="J1006">
        <v>100</v>
      </c>
      <c r="K1006">
        <v>0</v>
      </c>
      <c r="L1006">
        <v>11</v>
      </c>
      <c r="M1006">
        <v>10</v>
      </c>
      <c r="N1006">
        <v>110</v>
      </c>
      <c r="O1006" t="s">
        <v>195</v>
      </c>
      <c r="P1006" t="s">
        <v>196</v>
      </c>
      <c r="Q1006" s="5" t="str">
        <f>HYPERLINK(Table6[[#This Row],[url]])</f>
        <v>https://s3.amazonaws.com/FrackFinder/Tadpole/Susquehanna/2008/2008_X-076.1131_Y0041.7216.png</v>
      </c>
      <c r="S1006">
        <f>IF(LEFT(Table6[[#This Row],[answer1]])=Table6[[#This Row],[MY ANSWER]],0,1)</f>
        <v>1</v>
      </c>
    </row>
    <row r="1007" spans="1:19" x14ac:dyDescent="0.25">
      <c r="A1007">
        <v>278929</v>
      </c>
      <c r="B1007" t="s">
        <v>180</v>
      </c>
      <c r="C1007">
        <v>2008</v>
      </c>
      <c r="D1007" t="s">
        <v>170</v>
      </c>
      <c r="E1007" t="s">
        <v>184</v>
      </c>
      <c r="F1007" t="s">
        <v>16</v>
      </c>
      <c r="H1007">
        <v>10</v>
      </c>
      <c r="I1007">
        <v>0</v>
      </c>
      <c r="J1007">
        <v>100</v>
      </c>
      <c r="K1007">
        <v>0</v>
      </c>
      <c r="L1007">
        <v>10</v>
      </c>
      <c r="M1007">
        <v>10</v>
      </c>
      <c r="N1007">
        <v>100</v>
      </c>
      <c r="O1007" t="s">
        <v>185</v>
      </c>
      <c r="P1007" t="s">
        <v>186</v>
      </c>
      <c r="Q1007" s="5" t="str">
        <f>HYPERLINK(Table6[[#This Row],[url]])</f>
        <v>https://s3.amazonaws.com/FrackFinder/Tadpole/Susquehanna/2008/2008_X-076.1176_Y0041.7827.png</v>
      </c>
      <c r="S1007">
        <f>IF(LEFT(Table6[[#This Row],[answer1]])=Table6[[#This Row],[MY ANSWER]],0,1)</f>
        <v>1</v>
      </c>
    </row>
    <row r="1008" spans="1:19" x14ac:dyDescent="0.25">
      <c r="A1008">
        <v>278926</v>
      </c>
      <c r="B1008" t="s">
        <v>169</v>
      </c>
      <c r="C1008">
        <v>2008</v>
      </c>
      <c r="D1008" t="s">
        <v>170</v>
      </c>
      <c r="E1008" t="s">
        <v>174</v>
      </c>
      <c r="F1008" t="s">
        <v>16</v>
      </c>
      <c r="H1008">
        <v>10</v>
      </c>
      <c r="I1008">
        <v>0</v>
      </c>
      <c r="J1008">
        <v>100</v>
      </c>
      <c r="K1008">
        <v>0</v>
      </c>
      <c r="L1008">
        <v>10</v>
      </c>
      <c r="M1008">
        <v>10</v>
      </c>
      <c r="N1008">
        <v>100</v>
      </c>
      <c r="O1008" t="s">
        <v>175</v>
      </c>
      <c r="P1008" t="s">
        <v>176</v>
      </c>
      <c r="Q1008" s="5" t="str">
        <f>HYPERLINK(Table6[[#This Row],[url]])</f>
        <v>https://s3.amazonaws.com/FrackFinder/Tadpole/Susquehanna/2008/2008_X-076.1212_Y0041.7490.png</v>
      </c>
      <c r="S1008">
        <f>IF(LEFT(Table6[[#This Row],[answer1]])=Table6[[#This Row],[MY ANSWER]],0,1)</f>
        <v>1</v>
      </c>
    </row>
    <row r="1009" spans="1:19" x14ac:dyDescent="0.25">
      <c r="A1009">
        <v>279899</v>
      </c>
      <c r="B1009" t="s">
        <v>3406</v>
      </c>
      <c r="C1009">
        <v>2010</v>
      </c>
      <c r="D1009" t="s">
        <v>170</v>
      </c>
      <c r="E1009" t="s">
        <v>3413</v>
      </c>
      <c r="F1009" t="s">
        <v>16</v>
      </c>
      <c r="H1009">
        <v>10</v>
      </c>
      <c r="I1009">
        <v>0</v>
      </c>
      <c r="J1009">
        <v>100</v>
      </c>
      <c r="K1009">
        <v>0</v>
      </c>
      <c r="L1009">
        <v>10</v>
      </c>
      <c r="M1009">
        <v>10</v>
      </c>
      <c r="N1009">
        <v>100</v>
      </c>
      <c r="O1009" t="s">
        <v>3414</v>
      </c>
      <c r="P1009" t="s">
        <v>3415</v>
      </c>
      <c r="Q1009" s="5" t="str">
        <f>HYPERLINK(Table6[[#This Row],[url]])</f>
        <v>https://s3.amazonaws.com/FrackFinder/Tadpole/Susquehanna/2010/2010_X-075.5575_Y0041.8802.png</v>
      </c>
      <c r="S1009">
        <f>IF(LEFT(Table6[[#This Row],[answer1]])=Table6[[#This Row],[MY ANSWER]],0,1)</f>
        <v>1</v>
      </c>
    </row>
    <row r="1010" spans="1:19" x14ac:dyDescent="0.25">
      <c r="A1010">
        <v>279896</v>
      </c>
      <c r="B1010" t="s">
        <v>3396</v>
      </c>
      <c r="C1010">
        <v>2010</v>
      </c>
      <c r="D1010" t="s">
        <v>170</v>
      </c>
      <c r="E1010" t="s">
        <v>3403</v>
      </c>
      <c r="F1010" t="s">
        <v>16</v>
      </c>
      <c r="H1010">
        <v>10</v>
      </c>
      <c r="I1010">
        <v>0</v>
      </c>
      <c r="J1010">
        <v>100</v>
      </c>
      <c r="K1010">
        <v>0</v>
      </c>
      <c r="L1010">
        <v>10</v>
      </c>
      <c r="M1010">
        <v>10</v>
      </c>
      <c r="N1010">
        <v>100</v>
      </c>
      <c r="O1010" t="s">
        <v>3404</v>
      </c>
      <c r="P1010" t="s">
        <v>3405</v>
      </c>
      <c r="Q1010" s="5" t="str">
        <f>HYPERLINK(Table6[[#This Row],[url]])</f>
        <v>https://s3.amazonaws.com/FrackFinder/Tadpole/Susquehanna/2010/2010_X-075.5636_Y0041.8963.png</v>
      </c>
      <c r="S1010">
        <f>IF(LEFT(Table6[[#This Row],[answer1]])=Table6[[#This Row],[MY ANSWER]],0,1)</f>
        <v>1</v>
      </c>
    </row>
    <row r="1011" spans="1:19" x14ac:dyDescent="0.25">
      <c r="A1011">
        <v>279893</v>
      </c>
      <c r="B1011" t="s">
        <v>3386</v>
      </c>
      <c r="C1011">
        <v>2010</v>
      </c>
      <c r="D1011" t="s">
        <v>170</v>
      </c>
      <c r="E1011" t="s">
        <v>3393</v>
      </c>
      <c r="F1011" t="s">
        <v>16</v>
      </c>
      <c r="H1011">
        <v>10</v>
      </c>
      <c r="I1011">
        <v>0</v>
      </c>
      <c r="J1011">
        <v>100</v>
      </c>
      <c r="K1011">
        <v>0</v>
      </c>
      <c r="L1011">
        <v>10</v>
      </c>
      <c r="M1011">
        <v>10</v>
      </c>
      <c r="N1011">
        <v>100</v>
      </c>
      <c r="O1011" t="s">
        <v>3394</v>
      </c>
      <c r="P1011" t="s">
        <v>3395</v>
      </c>
      <c r="Q1011" s="5" t="str">
        <f>HYPERLINK(Table6[[#This Row],[url]])</f>
        <v>https://s3.amazonaws.com/FrackFinder/Tadpole/Susquehanna/2010/2010_X-075.5638_Y0041.8119.png</v>
      </c>
      <c r="S1011">
        <f>IF(LEFT(Table6[[#This Row],[answer1]])=Table6[[#This Row],[MY ANSWER]],0,1)</f>
        <v>1</v>
      </c>
    </row>
    <row r="1012" spans="1:19" x14ac:dyDescent="0.25">
      <c r="A1012">
        <v>279890</v>
      </c>
      <c r="B1012" t="s">
        <v>3376</v>
      </c>
      <c r="C1012">
        <v>2010</v>
      </c>
      <c r="D1012" t="s">
        <v>170</v>
      </c>
      <c r="E1012" t="s">
        <v>3383</v>
      </c>
      <c r="F1012" t="s">
        <v>16</v>
      </c>
      <c r="H1012">
        <v>10</v>
      </c>
      <c r="I1012">
        <v>0</v>
      </c>
      <c r="J1012">
        <v>100</v>
      </c>
      <c r="K1012">
        <v>0</v>
      </c>
      <c r="L1012">
        <v>10</v>
      </c>
      <c r="M1012">
        <v>10</v>
      </c>
      <c r="N1012">
        <v>100</v>
      </c>
      <c r="O1012" t="s">
        <v>3384</v>
      </c>
      <c r="P1012" t="s">
        <v>3385</v>
      </c>
      <c r="Q1012" s="5" t="str">
        <f>HYPERLINK(Table6[[#This Row],[url]])</f>
        <v>https://s3.amazonaws.com/FrackFinder/Tadpole/Susquehanna/2010/2010_X-075.5752_Y0041.9010.png</v>
      </c>
      <c r="S1012">
        <f>IF(LEFT(Table6[[#This Row],[answer1]])=Table6[[#This Row],[MY ANSWER]],0,1)</f>
        <v>1</v>
      </c>
    </row>
    <row r="1013" spans="1:19" x14ac:dyDescent="0.25">
      <c r="A1013">
        <v>279887</v>
      </c>
      <c r="B1013" t="s">
        <v>3366</v>
      </c>
      <c r="C1013">
        <v>2010</v>
      </c>
      <c r="D1013" t="s">
        <v>170</v>
      </c>
      <c r="E1013" t="s">
        <v>3373</v>
      </c>
      <c r="F1013" t="s">
        <v>16</v>
      </c>
      <c r="H1013">
        <v>10</v>
      </c>
      <c r="I1013">
        <v>0</v>
      </c>
      <c r="J1013">
        <v>100</v>
      </c>
      <c r="K1013">
        <v>0</v>
      </c>
      <c r="L1013">
        <v>10</v>
      </c>
      <c r="M1013">
        <v>10</v>
      </c>
      <c r="N1013">
        <v>100</v>
      </c>
      <c r="O1013" t="s">
        <v>3374</v>
      </c>
      <c r="P1013" t="s">
        <v>3375</v>
      </c>
      <c r="Q1013" s="5" t="str">
        <f>HYPERLINK(Table6[[#This Row],[url]])</f>
        <v>https://s3.amazonaws.com/FrackFinder/Tadpole/Susquehanna/2010/2010_X-075.5762_Y0041.8703.png</v>
      </c>
      <c r="S1013">
        <f>IF(LEFT(Table6[[#This Row],[answer1]])=Table6[[#This Row],[MY ANSWER]],0,1)</f>
        <v>1</v>
      </c>
    </row>
    <row r="1014" spans="1:19" x14ac:dyDescent="0.25">
      <c r="A1014">
        <v>279884</v>
      </c>
      <c r="B1014" t="s">
        <v>3356</v>
      </c>
      <c r="C1014">
        <v>2010</v>
      </c>
      <c r="D1014" t="s">
        <v>170</v>
      </c>
      <c r="E1014" t="s">
        <v>3363</v>
      </c>
      <c r="F1014" t="s">
        <v>16</v>
      </c>
      <c r="H1014">
        <v>10</v>
      </c>
      <c r="I1014">
        <v>0</v>
      </c>
      <c r="J1014">
        <v>100</v>
      </c>
      <c r="K1014">
        <v>0</v>
      </c>
      <c r="L1014">
        <v>10</v>
      </c>
      <c r="M1014">
        <v>10</v>
      </c>
      <c r="N1014">
        <v>100</v>
      </c>
      <c r="O1014" t="s">
        <v>3364</v>
      </c>
      <c r="P1014" t="s">
        <v>3365</v>
      </c>
      <c r="Q1014" s="5" t="str">
        <f>HYPERLINK(Table6[[#This Row],[url]])</f>
        <v>https://s3.amazonaws.com/FrackFinder/Tadpole/Susquehanna/2010/2010_X-075.5777_Y0041.7989.png</v>
      </c>
      <c r="S1014">
        <f>IF(LEFT(Table6[[#This Row],[answer1]])=Table6[[#This Row],[MY ANSWER]],0,1)</f>
        <v>1</v>
      </c>
    </row>
    <row r="1015" spans="1:19" x14ac:dyDescent="0.25">
      <c r="A1015">
        <v>279878</v>
      </c>
      <c r="B1015" t="s">
        <v>3336</v>
      </c>
      <c r="C1015">
        <v>2010</v>
      </c>
      <c r="D1015" t="s">
        <v>170</v>
      </c>
      <c r="E1015" t="s">
        <v>3343</v>
      </c>
      <c r="F1015" t="s">
        <v>16</v>
      </c>
      <c r="H1015">
        <v>10</v>
      </c>
      <c r="I1015">
        <v>0</v>
      </c>
      <c r="J1015">
        <v>100</v>
      </c>
      <c r="K1015">
        <v>0</v>
      </c>
      <c r="L1015">
        <v>10</v>
      </c>
      <c r="M1015">
        <v>10</v>
      </c>
      <c r="N1015">
        <v>100</v>
      </c>
      <c r="O1015" t="s">
        <v>3344</v>
      </c>
      <c r="P1015" t="s">
        <v>3345</v>
      </c>
      <c r="Q1015" s="5" t="str">
        <f>HYPERLINK(Table6[[#This Row],[url]])</f>
        <v>https://s3.amazonaws.com/FrackFinder/Tadpole/Susquehanna/2010/2010_X-075.5917_Y0041.8784.png</v>
      </c>
      <c r="S1015">
        <f>IF(LEFT(Table6[[#This Row],[answer1]])=Table6[[#This Row],[MY ANSWER]],0,1)</f>
        <v>1</v>
      </c>
    </row>
    <row r="1016" spans="1:19" x14ac:dyDescent="0.25">
      <c r="A1016">
        <v>279875</v>
      </c>
      <c r="B1016" t="s">
        <v>3326</v>
      </c>
      <c r="C1016">
        <v>2010</v>
      </c>
      <c r="D1016" t="s">
        <v>170</v>
      </c>
      <c r="E1016" t="s">
        <v>3333</v>
      </c>
      <c r="F1016" t="s">
        <v>16</v>
      </c>
      <c r="H1016">
        <v>10</v>
      </c>
      <c r="I1016">
        <v>0</v>
      </c>
      <c r="J1016">
        <v>100</v>
      </c>
      <c r="K1016">
        <v>0</v>
      </c>
      <c r="L1016">
        <v>10</v>
      </c>
      <c r="M1016">
        <v>10</v>
      </c>
      <c r="N1016">
        <v>100</v>
      </c>
      <c r="O1016" t="s">
        <v>3334</v>
      </c>
      <c r="P1016" t="s">
        <v>3335</v>
      </c>
      <c r="Q1016" s="5" t="str">
        <f>HYPERLINK(Table6[[#This Row],[url]])</f>
        <v>https://s3.amazonaws.com/FrackFinder/Tadpole/Susquehanna/2010/2010_X-075.5964_Y0041.8538.png</v>
      </c>
      <c r="S1016">
        <f>IF(LEFT(Table6[[#This Row],[answer1]])=Table6[[#This Row],[MY ANSWER]],0,1)</f>
        <v>1</v>
      </c>
    </row>
    <row r="1017" spans="1:19" x14ac:dyDescent="0.25">
      <c r="A1017">
        <v>279872</v>
      </c>
      <c r="B1017" t="s">
        <v>3316</v>
      </c>
      <c r="C1017">
        <v>2010</v>
      </c>
      <c r="D1017" t="s">
        <v>170</v>
      </c>
      <c r="E1017" t="s">
        <v>3323</v>
      </c>
      <c r="F1017" t="s">
        <v>16</v>
      </c>
      <c r="H1017">
        <v>10</v>
      </c>
      <c r="I1017">
        <v>0</v>
      </c>
      <c r="J1017">
        <v>100</v>
      </c>
      <c r="K1017">
        <v>0</v>
      </c>
      <c r="L1017">
        <v>10</v>
      </c>
      <c r="M1017">
        <v>10</v>
      </c>
      <c r="N1017">
        <v>100</v>
      </c>
      <c r="O1017" t="s">
        <v>3324</v>
      </c>
      <c r="P1017" t="s">
        <v>3325</v>
      </c>
      <c r="Q1017" s="5" t="str">
        <f>HYPERLINK(Table6[[#This Row],[url]])</f>
        <v>https://s3.amazonaws.com/FrackFinder/Tadpole/Susquehanna/2010/2010_X-075.5999_Y0041.7518.png</v>
      </c>
      <c r="S1017">
        <f>IF(LEFT(Table6[[#This Row],[answer1]])=Table6[[#This Row],[MY ANSWER]],0,1)</f>
        <v>1</v>
      </c>
    </row>
    <row r="1018" spans="1:19" x14ac:dyDescent="0.25">
      <c r="A1018">
        <v>279869</v>
      </c>
      <c r="B1018" t="s">
        <v>3306</v>
      </c>
      <c r="C1018">
        <v>2010</v>
      </c>
      <c r="D1018" t="s">
        <v>170</v>
      </c>
      <c r="E1018" t="s">
        <v>3313</v>
      </c>
      <c r="F1018" t="s">
        <v>16</v>
      </c>
      <c r="H1018">
        <v>10</v>
      </c>
      <c r="I1018">
        <v>0</v>
      </c>
      <c r="J1018">
        <v>100</v>
      </c>
      <c r="K1018">
        <v>0</v>
      </c>
      <c r="L1018">
        <v>10</v>
      </c>
      <c r="M1018">
        <v>10</v>
      </c>
      <c r="N1018">
        <v>100</v>
      </c>
      <c r="O1018" t="s">
        <v>3314</v>
      </c>
      <c r="P1018" t="s">
        <v>3315</v>
      </c>
      <c r="Q1018" s="5" t="str">
        <f>HYPERLINK(Table6[[#This Row],[url]])</f>
        <v>https://s3.amazonaws.com/FrackFinder/Tadpole/Susquehanna/2010/2010_X-075.6000_Y0041.7852.png</v>
      </c>
      <c r="S1018">
        <f>IF(LEFT(Table6[[#This Row],[answer1]])=Table6[[#This Row],[MY ANSWER]],0,1)</f>
        <v>1</v>
      </c>
    </row>
    <row r="1019" spans="1:19" x14ac:dyDescent="0.25">
      <c r="A1019">
        <v>279866</v>
      </c>
      <c r="B1019" t="s">
        <v>3296</v>
      </c>
      <c r="C1019">
        <v>2010</v>
      </c>
      <c r="D1019" t="s">
        <v>170</v>
      </c>
      <c r="E1019" t="s">
        <v>3303</v>
      </c>
      <c r="F1019" t="s">
        <v>16</v>
      </c>
      <c r="H1019">
        <v>10</v>
      </c>
      <c r="I1019">
        <v>0</v>
      </c>
      <c r="J1019">
        <v>100</v>
      </c>
      <c r="K1019">
        <v>0</v>
      </c>
      <c r="L1019">
        <v>10</v>
      </c>
      <c r="M1019">
        <v>10</v>
      </c>
      <c r="N1019">
        <v>100</v>
      </c>
      <c r="O1019" t="s">
        <v>3304</v>
      </c>
      <c r="P1019" t="s">
        <v>3305</v>
      </c>
      <c r="Q1019" s="5" t="str">
        <f>HYPERLINK(Table6[[#This Row],[url]])</f>
        <v>https://s3.amazonaws.com/FrackFinder/Tadpole/Susquehanna/2010/2010_X-075.6040_Y0041.8386.png</v>
      </c>
      <c r="S1019">
        <f>IF(LEFT(Table6[[#This Row],[answer1]])=Table6[[#This Row],[MY ANSWER]],0,1)</f>
        <v>1</v>
      </c>
    </row>
    <row r="1020" spans="1:19" x14ac:dyDescent="0.25">
      <c r="A1020">
        <v>279863</v>
      </c>
      <c r="B1020" t="s">
        <v>3286</v>
      </c>
      <c r="C1020">
        <v>2010</v>
      </c>
      <c r="D1020" t="s">
        <v>170</v>
      </c>
      <c r="E1020" t="s">
        <v>3293</v>
      </c>
      <c r="F1020" t="s">
        <v>16</v>
      </c>
      <c r="H1020">
        <v>10</v>
      </c>
      <c r="I1020">
        <v>0</v>
      </c>
      <c r="J1020">
        <v>100</v>
      </c>
      <c r="K1020">
        <v>0</v>
      </c>
      <c r="L1020">
        <v>10</v>
      </c>
      <c r="M1020">
        <v>10</v>
      </c>
      <c r="N1020">
        <v>100</v>
      </c>
      <c r="O1020" t="s">
        <v>3294</v>
      </c>
      <c r="P1020" t="s">
        <v>3295</v>
      </c>
      <c r="Q1020" s="5" t="str">
        <f>HYPERLINK(Table6[[#This Row],[url]])</f>
        <v>https://s3.amazonaws.com/FrackFinder/Tadpole/Susquehanna/2010/2010_X-075.6074_Y0041.8534.png</v>
      </c>
      <c r="S1020">
        <f>IF(LEFT(Table6[[#This Row],[answer1]])=Table6[[#This Row],[MY ANSWER]],0,1)</f>
        <v>1</v>
      </c>
    </row>
    <row r="1021" spans="1:19" x14ac:dyDescent="0.25">
      <c r="A1021">
        <v>279851</v>
      </c>
      <c r="B1021" t="s">
        <v>3246</v>
      </c>
      <c r="C1021">
        <v>2010</v>
      </c>
      <c r="D1021" t="s">
        <v>170</v>
      </c>
      <c r="E1021" t="s">
        <v>3253</v>
      </c>
      <c r="F1021" t="s">
        <v>16</v>
      </c>
      <c r="H1021">
        <v>10</v>
      </c>
      <c r="I1021">
        <v>0</v>
      </c>
      <c r="J1021">
        <v>100</v>
      </c>
      <c r="K1021">
        <v>0</v>
      </c>
      <c r="L1021">
        <v>10</v>
      </c>
      <c r="M1021">
        <v>10</v>
      </c>
      <c r="N1021">
        <v>100</v>
      </c>
      <c r="O1021" t="s">
        <v>3254</v>
      </c>
      <c r="P1021" t="s">
        <v>3255</v>
      </c>
      <c r="Q1021" s="5" t="str">
        <f>HYPERLINK(Table6[[#This Row],[url]])</f>
        <v>https://s3.amazonaws.com/FrackFinder/Tadpole/Susquehanna/2010/2010_X-075.6167_Y0041.7123.png</v>
      </c>
      <c r="S1021">
        <f>IF(LEFT(Table6[[#This Row],[answer1]])=Table6[[#This Row],[MY ANSWER]],0,1)</f>
        <v>1</v>
      </c>
    </row>
    <row r="1022" spans="1:19" x14ac:dyDescent="0.25">
      <c r="A1022">
        <v>279848</v>
      </c>
      <c r="B1022" t="s">
        <v>3236</v>
      </c>
      <c r="C1022">
        <v>2010</v>
      </c>
      <c r="D1022" t="s">
        <v>170</v>
      </c>
      <c r="E1022" t="s">
        <v>3243</v>
      </c>
      <c r="F1022" t="s">
        <v>16</v>
      </c>
      <c r="H1022">
        <v>10</v>
      </c>
      <c r="I1022">
        <v>0</v>
      </c>
      <c r="J1022">
        <v>100</v>
      </c>
      <c r="K1022">
        <v>0</v>
      </c>
      <c r="L1022">
        <v>10</v>
      </c>
      <c r="M1022">
        <v>10</v>
      </c>
      <c r="N1022">
        <v>100</v>
      </c>
      <c r="O1022" t="s">
        <v>3244</v>
      </c>
      <c r="P1022" t="s">
        <v>3245</v>
      </c>
      <c r="Q1022" s="5" t="str">
        <f>HYPERLINK(Table6[[#This Row],[url]])</f>
        <v>https://s3.amazonaws.com/FrackFinder/Tadpole/Susquehanna/2010/2010_X-075.6171_Y0041.8307.png</v>
      </c>
      <c r="S1022">
        <f>IF(LEFT(Table6[[#This Row],[answer1]])=Table6[[#This Row],[MY ANSWER]],0,1)</f>
        <v>1</v>
      </c>
    </row>
    <row r="1023" spans="1:19" x14ac:dyDescent="0.25">
      <c r="A1023">
        <v>279845</v>
      </c>
      <c r="B1023" t="s">
        <v>3226</v>
      </c>
      <c r="C1023">
        <v>2010</v>
      </c>
      <c r="D1023" t="s">
        <v>170</v>
      </c>
      <c r="E1023" t="s">
        <v>3233</v>
      </c>
      <c r="F1023" t="s">
        <v>16</v>
      </c>
      <c r="H1023">
        <v>10</v>
      </c>
      <c r="I1023">
        <v>0</v>
      </c>
      <c r="J1023">
        <v>100</v>
      </c>
      <c r="K1023">
        <v>0</v>
      </c>
      <c r="L1023">
        <v>10</v>
      </c>
      <c r="M1023">
        <v>10</v>
      </c>
      <c r="N1023">
        <v>100</v>
      </c>
      <c r="O1023" t="s">
        <v>3234</v>
      </c>
      <c r="P1023" t="s">
        <v>3235</v>
      </c>
      <c r="Q1023" s="5" t="str">
        <f>HYPERLINK(Table6[[#This Row],[url]])</f>
        <v>https://s3.amazonaws.com/FrackFinder/Tadpole/Susquehanna/2010/2010_X-075.6239_Y0041.7442.png</v>
      </c>
      <c r="S1023">
        <f>IF(LEFT(Table6[[#This Row],[answer1]])=Table6[[#This Row],[MY ANSWER]],0,1)</f>
        <v>1</v>
      </c>
    </row>
    <row r="1024" spans="1:19" x14ac:dyDescent="0.25">
      <c r="A1024">
        <v>279842</v>
      </c>
      <c r="B1024" t="s">
        <v>3216</v>
      </c>
      <c r="C1024">
        <v>2010</v>
      </c>
      <c r="D1024" t="s">
        <v>170</v>
      </c>
      <c r="E1024" t="s">
        <v>3223</v>
      </c>
      <c r="F1024" t="s">
        <v>16</v>
      </c>
      <c r="H1024">
        <v>10</v>
      </c>
      <c r="I1024">
        <v>0</v>
      </c>
      <c r="J1024">
        <v>100</v>
      </c>
      <c r="K1024">
        <v>0</v>
      </c>
      <c r="L1024">
        <v>10</v>
      </c>
      <c r="M1024">
        <v>10</v>
      </c>
      <c r="N1024">
        <v>100</v>
      </c>
      <c r="O1024" t="s">
        <v>3224</v>
      </c>
      <c r="P1024" t="s">
        <v>3225</v>
      </c>
      <c r="Q1024" s="5" t="str">
        <f>HYPERLINK(Table6[[#This Row],[url]])</f>
        <v>https://s3.amazonaws.com/FrackFinder/Tadpole/Susquehanna/2010/2010_X-075.6244_Y0041.9026.png</v>
      </c>
      <c r="S1024">
        <f>IF(LEFT(Table6[[#This Row],[answer1]])=Table6[[#This Row],[MY ANSWER]],0,1)</f>
        <v>1</v>
      </c>
    </row>
    <row r="1025" spans="1:19" x14ac:dyDescent="0.25">
      <c r="A1025">
        <v>279839</v>
      </c>
      <c r="B1025" t="s">
        <v>3206</v>
      </c>
      <c r="C1025">
        <v>2010</v>
      </c>
      <c r="D1025" t="s">
        <v>170</v>
      </c>
      <c r="E1025" t="s">
        <v>3213</v>
      </c>
      <c r="F1025" t="s">
        <v>16</v>
      </c>
      <c r="H1025">
        <v>10</v>
      </c>
      <c r="I1025">
        <v>0</v>
      </c>
      <c r="J1025">
        <v>100</v>
      </c>
      <c r="K1025">
        <v>0</v>
      </c>
      <c r="L1025">
        <v>10</v>
      </c>
      <c r="M1025">
        <v>10</v>
      </c>
      <c r="N1025">
        <v>100</v>
      </c>
      <c r="O1025" t="s">
        <v>3214</v>
      </c>
      <c r="P1025" t="s">
        <v>3215</v>
      </c>
      <c r="Q1025" s="5" t="str">
        <f>HYPERLINK(Table6[[#This Row],[url]])</f>
        <v>https://s3.amazonaws.com/FrackFinder/Tadpole/Susquehanna/2010/2010_X-075.6271_Y0041.8781.png</v>
      </c>
      <c r="S1025">
        <f>IF(LEFT(Table6[[#This Row],[answer1]])=Table6[[#This Row],[MY ANSWER]],0,1)</f>
        <v>1</v>
      </c>
    </row>
    <row r="1026" spans="1:19" x14ac:dyDescent="0.25">
      <c r="A1026">
        <v>279836</v>
      </c>
      <c r="B1026" t="s">
        <v>3196</v>
      </c>
      <c r="C1026">
        <v>2010</v>
      </c>
      <c r="D1026" t="s">
        <v>170</v>
      </c>
      <c r="E1026" t="s">
        <v>3203</v>
      </c>
      <c r="F1026" t="s">
        <v>16</v>
      </c>
      <c r="H1026">
        <v>10</v>
      </c>
      <c r="I1026">
        <v>0</v>
      </c>
      <c r="J1026">
        <v>100</v>
      </c>
      <c r="K1026">
        <v>0</v>
      </c>
      <c r="L1026">
        <v>10</v>
      </c>
      <c r="M1026">
        <v>10</v>
      </c>
      <c r="N1026">
        <v>100</v>
      </c>
      <c r="O1026" t="s">
        <v>3204</v>
      </c>
      <c r="P1026" t="s">
        <v>3205</v>
      </c>
      <c r="Q1026" s="5" t="str">
        <f>HYPERLINK(Table6[[#This Row],[url]])</f>
        <v>https://s3.amazonaws.com/FrackFinder/Tadpole/Susquehanna/2010/2010_X-075.6311_Y0041.8681.png</v>
      </c>
      <c r="S1026">
        <f>IF(LEFT(Table6[[#This Row],[answer1]])=Table6[[#This Row],[MY ANSWER]],0,1)</f>
        <v>1</v>
      </c>
    </row>
    <row r="1027" spans="1:19" x14ac:dyDescent="0.25">
      <c r="A1027">
        <v>279833</v>
      </c>
      <c r="B1027" t="s">
        <v>3186</v>
      </c>
      <c r="C1027">
        <v>2010</v>
      </c>
      <c r="D1027" t="s">
        <v>170</v>
      </c>
      <c r="E1027" t="s">
        <v>3193</v>
      </c>
      <c r="F1027" t="s">
        <v>16</v>
      </c>
      <c r="H1027">
        <v>10</v>
      </c>
      <c r="I1027">
        <v>0</v>
      </c>
      <c r="J1027">
        <v>100</v>
      </c>
      <c r="K1027">
        <v>0</v>
      </c>
      <c r="L1027">
        <v>10</v>
      </c>
      <c r="M1027">
        <v>10</v>
      </c>
      <c r="N1027">
        <v>100</v>
      </c>
      <c r="O1027" t="s">
        <v>3194</v>
      </c>
      <c r="P1027" t="s">
        <v>3195</v>
      </c>
      <c r="Q1027" s="5" t="str">
        <f>HYPERLINK(Table6[[#This Row],[url]])</f>
        <v>https://s3.amazonaws.com/FrackFinder/Tadpole/Susquehanna/2010/2010_X-075.6354_Y0041.7187.png</v>
      </c>
      <c r="S1027">
        <f>IF(LEFT(Table6[[#This Row],[answer1]])=Table6[[#This Row],[MY ANSWER]],0,1)</f>
        <v>1</v>
      </c>
    </row>
    <row r="1028" spans="1:19" x14ac:dyDescent="0.25">
      <c r="A1028">
        <v>279830</v>
      </c>
      <c r="B1028" t="s">
        <v>3176</v>
      </c>
      <c r="C1028">
        <v>2010</v>
      </c>
      <c r="D1028" t="s">
        <v>170</v>
      </c>
      <c r="E1028" t="s">
        <v>3183</v>
      </c>
      <c r="F1028" t="s">
        <v>16</v>
      </c>
      <c r="H1028">
        <v>10</v>
      </c>
      <c r="I1028">
        <v>0</v>
      </c>
      <c r="J1028">
        <v>100</v>
      </c>
      <c r="K1028">
        <v>0</v>
      </c>
      <c r="L1028">
        <v>10</v>
      </c>
      <c r="M1028">
        <v>10</v>
      </c>
      <c r="N1028">
        <v>100</v>
      </c>
      <c r="O1028" t="s">
        <v>3184</v>
      </c>
      <c r="P1028" t="s">
        <v>3185</v>
      </c>
      <c r="Q1028" s="5" t="str">
        <f>HYPERLINK(Table6[[#This Row],[url]])</f>
        <v>https://s3.amazonaws.com/FrackFinder/Tadpole/Susquehanna/2010/2010_X-075.6364_Y0041.8647.png</v>
      </c>
      <c r="S1028">
        <f>IF(LEFT(Table6[[#This Row],[answer1]])=Table6[[#This Row],[MY ANSWER]],0,1)</f>
        <v>1</v>
      </c>
    </row>
    <row r="1029" spans="1:19" x14ac:dyDescent="0.25">
      <c r="A1029">
        <v>279827</v>
      </c>
      <c r="B1029" t="s">
        <v>3166</v>
      </c>
      <c r="C1029">
        <v>2010</v>
      </c>
      <c r="D1029" t="s">
        <v>170</v>
      </c>
      <c r="E1029" t="s">
        <v>3173</v>
      </c>
      <c r="F1029" t="s">
        <v>16</v>
      </c>
      <c r="H1029">
        <v>10</v>
      </c>
      <c r="I1029">
        <v>0</v>
      </c>
      <c r="J1029">
        <v>100</v>
      </c>
      <c r="K1029">
        <v>0</v>
      </c>
      <c r="L1029">
        <v>10</v>
      </c>
      <c r="M1029">
        <v>10</v>
      </c>
      <c r="N1029">
        <v>100</v>
      </c>
      <c r="O1029" t="s">
        <v>3174</v>
      </c>
      <c r="P1029" t="s">
        <v>3175</v>
      </c>
      <c r="Q1029" s="5" t="str">
        <f>HYPERLINK(Table6[[#This Row],[url]])</f>
        <v>https://s3.amazonaws.com/FrackFinder/Tadpole/Susquehanna/2010/2010_X-075.6383_Y0041.7693.png</v>
      </c>
      <c r="S1029">
        <f>IF(LEFT(Table6[[#This Row],[answer1]])=Table6[[#This Row],[MY ANSWER]],0,1)</f>
        <v>1</v>
      </c>
    </row>
    <row r="1030" spans="1:19" x14ac:dyDescent="0.25">
      <c r="A1030">
        <v>279824</v>
      </c>
      <c r="B1030" t="s">
        <v>3156</v>
      </c>
      <c r="C1030">
        <v>2010</v>
      </c>
      <c r="D1030" t="s">
        <v>170</v>
      </c>
      <c r="E1030" t="s">
        <v>3163</v>
      </c>
      <c r="F1030" t="s">
        <v>16</v>
      </c>
      <c r="H1030">
        <v>10</v>
      </c>
      <c r="I1030">
        <v>0</v>
      </c>
      <c r="J1030">
        <v>100</v>
      </c>
      <c r="K1030">
        <v>0</v>
      </c>
      <c r="L1030">
        <v>10</v>
      </c>
      <c r="M1030">
        <v>10</v>
      </c>
      <c r="N1030">
        <v>100</v>
      </c>
      <c r="O1030" t="s">
        <v>3164</v>
      </c>
      <c r="P1030" t="s">
        <v>3165</v>
      </c>
      <c r="Q1030" s="5" t="str">
        <f>HYPERLINK(Table6[[#This Row],[url]])</f>
        <v>https://s3.amazonaws.com/FrackFinder/Tadpole/Susquehanna/2010/2010_X-075.6422_Y0041.7153.png</v>
      </c>
      <c r="S1030">
        <f>IF(LEFT(Table6[[#This Row],[answer1]])=Table6[[#This Row],[MY ANSWER]],0,1)</f>
        <v>1</v>
      </c>
    </row>
    <row r="1031" spans="1:19" x14ac:dyDescent="0.25">
      <c r="A1031">
        <v>279821</v>
      </c>
      <c r="B1031" t="s">
        <v>3146</v>
      </c>
      <c r="C1031">
        <v>2010</v>
      </c>
      <c r="D1031" t="s">
        <v>170</v>
      </c>
      <c r="E1031" t="s">
        <v>3153</v>
      </c>
      <c r="F1031" t="s">
        <v>16</v>
      </c>
      <c r="H1031">
        <v>10</v>
      </c>
      <c r="I1031">
        <v>0</v>
      </c>
      <c r="J1031">
        <v>100</v>
      </c>
      <c r="K1031">
        <v>0</v>
      </c>
      <c r="L1031">
        <v>10</v>
      </c>
      <c r="M1031">
        <v>10</v>
      </c>
      <c r="N1031">
        <v>100</v>
      </c>
      <c r="O1031" t="s">
        <v>3154</v>
      </c>
      <c r="P1031" t="s">
        <v>3155</v>
      </c>
      <c r="Q1031" s="5" t="str">
        <f>HYPERLINK(Table6[[#This Row],[url]])</f>
        <v>https://s3.amazonaws.com/FrackFinder/Tadpole/Susquehanna/2010/2010_X-075.6441_Y0041.8478.png</v>
      </c>
      <c r="S1031">
        <f>IF(LEFT(Table6[[#This Row],[answer1]])=Table6[[#This Row],[MY ANSWER]],0,1)</f>
        <v>1</v>
      </c>
    </row>
    <row r="1032" spans="1:19" x14ac:dyDescent="0.25">
      <c r="A1032">
        <v>279818</v>
      </c>
      <c r="B1032" t="s">
        <v>3136</v>
      </c>
      <c r="C1032">
        <v>2010</v>
      </c>
      <c r="D1032" t="s">
        <v>170</v>
      </c>
      <c r="E1032" t="s">
        <v>3143</v>
      </c>
      <c r="F1032" t="s">
        <v>16</v>
      </c>
      <c r="H1032">
        <v>10</v>
      </c>
      <c r="I1032">
        <v>0</v>
      </c>
      <c r="J1032">
        <v>100</v>
      </c>
      <c r="K1032">
        <v>0</v>
      </c>
      <c r="L1032">
        <v>10</v>
      </c>
      <c r="M1032">
        <v>10</v>
      </c>
      <c r="N1032">
        <v>100</v>
      </c>
      <c r="O1032" t="s">
        <v>3144</v>
      </c>
      <c r="P1032" t="s">
        <v>3145</v>
      </c>
      <c r="Q1032" s="5" t="str">
        <f>HYPERLINK(Table6[[#This Row],[url]])</f>
        <v>https://s3.amazonaws.com/FrackFinder/Tadpole/Susquehanna/2010/2010_X-075.6476_Y0041.6841.png</v>
      </c>
      <c r="S1032">
        <f>IF(LEFT(Table6[[#This Row],[answer1]])=Table6[[#This Row],[MY ANSWER]],0,1)</f>
        <v>1</v>
      </c>
    </row>
    <row r="1033" spans="1:19" x14ac:dyDescent="0.25">
      <c r="A1033">
        <v>279815</v>
      </c>
      <c r="B1033" t="s">
        <v>3126</v>
      </c>
      <c r="C1033">
        <v>2010</v>
      </c>
      <c r="D1033" t="s">
        <v>170</v>
      </c>
      <c r="E1033" t="s">
        <v>3133</v>
      </c>
      <c r="F1033" t="s">
        <v>16</v>
      </c>
      <c r="H1033">
        <v>10</v>
      </c>
      <c r="I1033">
        <v>0</v>
      </c>
      <c r="J1033">
        <v>100</v>
      </c>
      <c r="K1033">
        <v>0</v>
      </c>
      <c r="L1033">
        <v>10</v>
      </c>
      <c r="M1033">
        <v>10</v>
      </c>
      <c r="N1033">
        <v>100</v>
      </c>
      <c r="O1033" t="s">
        <v>3134</v>
      </c>
      <c r="P1033" t="s">
        <v>3135</v>
      </c>
      <c r="Q1033" s="5" t="str">
        <f>HYPERLINK(Table6[[#This Row],[url]])</f>
        <v>https://s3.amazonaws.com/FrackFinder/Tadpole/Susquehanna/2010/2010_X-075.6483_Y0041.6712.png</v>
      </c>
      <c r="S1033">
        <f>IF(LEFT(Table6[[#This Row],[answer1]])=Table6[[#This Row],[MY ANSWER]],0,1)</f>
        <v>1</v>
      </c>
    </row>
    <row r="1034" spans="1:19" x14ac:dyDescent="0.25">
      <c r="A1034">
        <v>279812</v>
      </c>
      <c r="B1034" t="s">
        <v>3116</v>
      </c>
      <c r="C1034">
        <v>2010</v>
      </c>
      <c r="D1034" t="s">
        <v>170</v>
      </c>
      <c r="E1034" t="s">
        <v>3123</v>
      </c>
      <c r="F1034" t="s">
        <v>16</v>
      </c>
      <c r="H1034">
        <v>10</v>
      </c>
      <c r="I1034">
        <v>0</v>
      </c>
      <c r="J1034">
        <v>100</v>
      </c>
      <c r="K1034">
        <v>0</v>
      </c>
      <c r="L1034">
        <v>10</v>
      </c>
      <c r="M1034">
        <v>10</v>
      </c>
      <c r="N1034">
        <v>100</v>
      </c>
      <c r="O1034" t="s">
        <v>3124</v>
      </c>
      <c r="P1034" t="s">
        <v>3125</v>
      </c>
      <c r="Q1034" s="5" t="str">
        <f>HYPERLINK(Table6[[#This Row],[url]])</f>
        <v>https://s3.amazonaws.com/FrackFinder/Tadpole/Susquehanna/2010/2010_X-075.6543_Y0041.7101.png</v>
      </c>
      <c r="S1034">
        <f>IF(LEFT(Table6[[#This Row],[answer1]])=Table6[[#This Row],[MY ANSWER]],0,1)</f>
        <v>1</v>
      </c>
    </row>
    <row r="1035" spans="1:19" x14ac:dyDescent="0.25">
      <c r="A1035">
        <v>279797</v>
      </c>
      <c r="B1035" t="s">
        <v>3066</v>
      </c>
      <c r="C1035">
        <v>2010</v>
      </c>
      <c r="D1035" t="s">
        <v>170</v>
      </c>
      <c r="E1035" t="s">
        <v>3073</v>
      </c>
      <c r="F1035" t="s">
        <v>16</v>
      </c>
      <c r="H1035">
        <v>10</v>
      </c>
      <c r="I1035">
        <v>0</v>
      </c>
      <c r="J1035">
        <v>100</v>
      </c>
      <c r="K1035">
        <v>0</v>
      </c>
      <c r="L1035">
        <v>10</v>
      </c>
      <c r="M1035">
        <v>10</v>
      </c>
      <c r="N1035">
        <v>100</v>
      </c>
      <c r="O1035" t="s">
        <v>3074</v>
      </c>
      <c r="P1035" t="s">
        <v>3075</v>
      </c>
      <c r="Q1035" s="5" t="str">
        <f>HYPERLINK(Table6[[#This Row],[url]])</f>
        <v>https://s3.amazonaws.com/FrackFinder/Tadpole/Susquehanna/2010/2010_X-075.6608_Y0041.6823.png</v>
      </c>
      <c r="S1035">
        <f>IF(LEFT(Table6[[#This Row],[answer1]])=Table6[[#This Row],[MY ANSWER]],0,1)</f>
        <v>1</v>
      </c>
    </row>
    <row r="1036" spans="1:19" x14ac:dyDescent="0.25">
      <c r="A1036">
        <v>279791</v>
      </c>
      <c r="B1036" t="s">
        <v>3046</v>
      </c>
      <c r="C1036">
        <v>2010</v>
      </c>
      <c r="D1036" t="s">
        <v>170</v>
      </c>
      <c r="E1036" t="s">
        <v>3053</v>
      </c>
      <c r="F1036" t="s">
        <v>16</v>
      </c>
      <c r="H1036">
        <v>10</v>
      </c>
      <c r="I1036">
        <v>0</v>
      </c>
      <c r="J1036">
        <v>100</v>
      </c>
      <c r="K1036">
        <v>0</v>
      </c>
      <c r="L1036">
        <v>10</v>
      </c>
      <c r="M1036">
        <v>10</v>
      </c>
      <c r="N1036">
        <v>100</v>
      </c>
      <c r="O1036" t="s">
        <v>3054</v>
      </c>
      <c r="P1036" t="s">
        <v>3055</v>
      </c>
      <c r="Q1036" s="5" t="str">
        <f>HYPERLINK(Table6[[#This Row],[url]])</f>
        <v>https://s3.amazonaws.com/FrackFinder/Tadpole/Susquehanna/2010/2010_X-075.6618_Y0041.7491.png</v>
      </c>
      <c r="S1036">
        <f>IF(LEFT(Table6[[#This Row],[answer1]])=Table6[[#This Row],[MY ANSWER]],0,1)</f>
        <v>1</v>
      </c>
    </row>
    <row r="1037" spans="1:19" x14ac:dyDescent="0.25">
      <c r="A1037">
        <v>279788</v>
      </c>
      <c r="B1037" t="s">
        <v>3030</v>
      </c>
      <c r="C1037">
        <v>2010</v>
      </c>
      <c r="D1037" t="s">
        <v>170</v>
      </c>
      <c r="E1037" t="s">
        <v>3043</v>
      </c>
      <c r="F1037" t="s">
        <v>16</v>
      </c>
      <c r="H1037">
        <v>10</v>
      </c>
      <c r="I1037">
        <v>0</v>
      </c>
      <c r="J1037">
        <v>100</v>
      </c>
      <c r="K1037">
        <v>0</v>
      </c>
      <c r="L1037">
        <v>10</v>
      </c>
      <c r="M1037">
        <v>10</v>
      </c>
      <c r="N1037">
        <v>100</v>
      </c>
      <c r="O1037" t="s">
        <v>3044</v>
      </c>
      <c r="P1037" t="s">
        <v>3045</v>
      </c>
      <c r="Q1037" s="5" t="str">
        <f>HYPERLINK(Table6[[#This Row],[url]])</f>
        <v>https://s3.amazonaws.com/FrackFinder/Tadpole/Susquehanna/2010/2010_X-075.6626_Y0041.7065.png</v>
      </c>
      <c r="S1037">
        <f>IF(LEFT(Table6[[#This Row],[answer1]])=Table6[[#This Row],[MY ANSWER]],0,1)</f>
        <v>1</v>
      </c>
    </row>
    <row r="1038" spans="1:19" x14ac:dyDescent="0.25">
      <c r="A1038">
        <v>279787</v>
      </c>
      <c r="B1038" t="s">
        <v>3026</v>
      </c>
      <c r="C1038">
        <v>2010</v>
      </c>
      <c r="D1038" t="s">
        <v>170</v>
      </c>
      <c r="E1038" t="s">
        <v>3040</v>
      </c>
      <c r="F1038" t="s">
        <v>16</v>
      </c>
      <c r="H1038">
        <v>10</v>
      </c>
      <c r="I1038">
        <v>0</v>
      </c>
      <c r="J1038">
        <v>100</v>
      </c>
      <c r="K1038">
        <v>0</v>
      </c>
      <c r="L1038">
        <v>10</v>
      </c>
      <c r="M1038">
        <v>10</v>
      </c>
      <c r="N1038">
        <v>100</v>
      </c>
      <c r="O1038" t="s">
        <v>3041</v>
      </c>
      <c r="P1038" t="s">
        <v>3042</v>
      </c>
      <c r="Q1038" s="5" t="str">
        <f>HYPERLINK(Table6[[#This Row],[url]])</f>
        <v>https://s3.amazonaws.com/FrackFinder/Tadpole/Susquehanna/2010/2010_X-075.6626_Y0041.9078.png</v>
      </c>
      <c r="S1038">
        <f>IF(LEFT(Table6[[#This Row],[answer1]])=Table6[[#This Row],[MY ANSWER]],0,1)</f>
        <v>1</v>
      </c>
    </row>
    <row r="1039" spans="1:19" x14ac:dyDescent="0.25">
      <c r="A1039">
        <v>279776</v>
      </c>
      <c r="B1039" t="s">
        <v>2996</v>
      </c>
      <c r="C1039">
        <v>2010</v>
      </c>
      <c r="D1039" t="s">
        <v>170</v>
      </c>
      <c r="E1039" t="s">
        <v>3003</v>
      </c>
      <c r="F1039" t="s">
        <v>16</v>
      </c>
      <c r="H1039">
        <v>10</v>
      </c>
      <c r="I1039">
        <v>0</v>
      </c>
      <c r="J1039">
        <v>100</v>
      </c>
      <c r="K1039">
        <v>0</v>
      </c>
      <c r="L1039">
        <v>10</v>
      </c>
      <c r="M1039">
        <v>10</v>
      </c>
      <c r="N1039">
        <v>100</v>
      </c>
      <c r="O1039" t="s">
        <v>3004</v>
      </c>
      <c r="P1039" t="s">
        <v>3005</v>
      </c>
      <c r="Q1039" s="5" t="str">
        <f>HYPERLINK(Table6[[#This Row],[url]])</f>
        <v>https://s3.amazonaws.com/FrackFinder/Tadpole/Susquehanna/2010/2010_X-075.6676_Y0041.6804.png</v>
      </c>
      <c r="S1039">
        <f>IF(LEFT(Table6[[#This Row],[answer1]])=Table6[[#This Row],[MY ANSWER]],0,1)</f>
        <v>1</v>
      </c>
    </row>
    <row r="1040" spans="1:19" x14ac:dyDescent="0.25">
      <c r="A1040">
        <v>279773</v>
      </c>
      <c r="B1040" t="s">
        <v>2986</v>
      </c>
      <c r="C1040">
        <v>2010</v>
      </c>
      <c r="D1040" t="s">
        <v>170</v>
      </c>
      <c r="E1040" t="s">
        <v>2993</v>
      </c>
      <c r="F1040" t="s">
        <v>16</v>
      </c>
      <c r="H1040">
        <v>10</v>
      </c>
      <c r="I1040">
        <v>0</v>
      </c>
      <c r="J1040">
        <v>100</v>
      </c>
      <c r="K1040">
        <v>0</v>
      </c>
      <c r="L1040">
        <v>10</v>
      </c>
      <c r="M1040">
        <v>10</v>
      </c>
      <c r="N1040">
        <v>100</v>
      </c>
      <c r="O1040" t="s">
        <v>2994</v>
      </c>
      <c r="P1040" t="s">
        <v>2995</v>
      </c>
      <c r="Q1040" s="5" t="str">
        <f>HYPERLINK(Table6[[#This Row],[url]])</f>
        <v>https://s3.amazonaws.com/FrackFinder/Tadpole/Susquehanna/2010/2010_X-075.6710_Y0041.9034.png</v>
      </c>
      <c r="S1040">
        <f>IF(LEFT(Table6[[#This Row],[answer1]])=Table6[[#This Row],[MY ANSWER]],0,1)</f>
        <v>1</v>
      </c>
    </row>
    <row r="1041" spans="1:19" x14ac:dyDescent="0.25">
      <c r="A1041">
        <v>279764</v>
      </c>
      <c r="B1041" t="s">
        <v>2956</v>
      </c>
      <c r="C1041">
        <v>2010</v>
      </c>
      <c r="D1041" t="s">
        <v>170</v>
      </c>
      <c r="E1041" t="s">
        <v>2963</v>
      </c>
      <c r="F1041" t="s">
        <v>16</v>
      </c>
      <c r="H1041">
        <v>10</v>
      </c>
      <c r="I1041">
        <v>0</v>
      </c>
      <c r="J1041">
        <v>100</v>
      </c>
      <c r="K1041">
        <v>0</v>
      </c>
      <c r="L1041">
        <v>10</v>
      </c>
      <c r="M1041">
        <v>10</v>
      </c>
      <c r="N1041">
        <v>100</v>
      </c>
      <c r="O1041" t="s">
        <v>2964</v>
      </c>
      <c r="P1041" t="s">
        <v>2965</v>
      </c>
      <c r="Q1041" s="5" t="str">
        <f>HYPERLINK(Table6[[#This Row],[url]])</f>
        <v>https://s3.amazonaws.com/FrackFinder/Tadpole/Susquehanna/2010/2010_X-075.6765_Y0041.8305.png</v>
      </c>
      <c r="S1041">
        <f>IF(LEFT(Table6[[#This Row],[answer1]])=Table6[[#This Row],[MY ANSWER]],0,1)</f>
        <v>1</v>
      </c>
    </row>
    <row r="1042" spans="1:19" x14ac:dyDescent="0.25">
      <c r="A1042">
        <v>279761</v>
      </c>
      <c r="B1042" t="s">
        <v>2946</v>
      </c>
      <c r="C1042">
        <v>2010</v>
      </c>
      <c r="D1042" t="s">
        <v>170</v>
      </c>
      <c r="E1042" t="s">
        <v>2953</v>
      </c>
      <c r="F1042" t="s">
        <v>16</v>
      </c>
      <c r="H1042">
        <v>10</v>
      </c>
      <c r="I1042">
        <v>0</v>
      </c>
      <c r="J1042">
        <v>100</v>
      </c>
      <c r="K1042">
        <v>0</v>
      </c>
      <c r="L1042">
        <v>10</v>
      </c>
      <c r="M1042">
        <v>10</v>
      </c>
      <c r="N1042">
        <v>100</v>
      </c>
      <c r="O1042" t="s">
        <v>2954</v>
      </c>
      <c r="P1042" t="s">
        <v>2955</v>
      </c>
      <c r="Q1042" s="5" t="str">
        <f>HYPERLINK(Table6[[#This Row],[url]])</f>
        <v>https://s3.amazonaws.com/FrackFinder/Tadpole/Susquehanna/2010/2010_X-075.6782_Y0041.8460.png</v>
      </c>
      <c r="S1042">
        <f>IF(LEFT(Table6[[#This Row],[answer1]])=Table6[[#This Row],[MY ANSWER]],0,1)</f>
        <v>1</v>
      </c>
    </row>
    <row r="1043" spans="1:19" x14ac:dyDescent="0.25">
      <c r="A1043">
        <v>279758</v>
      </c>
      <c r="B1043" t="s">
        <v>2936</v>
      </c>
      <c r="C1043">
        <v>2010</v>
      </c>
      <c r="D1043" t="s">
        <v>170</v>
      </c>
      <c r="E1043" t="s">
        <v>2943</v>
      </c>
      <c r="F1043" t="s">
        <v>16</v>
      </c>
      <c r="H1043">
        <v>10</v>
      </c>
      <c r="I1043">
        <v>0</v>
      </c>
      <c r="J1043">
        <v>100</v>
      </c>
      <c r="K1043">
        <v>0</v>
      </c>
      <c r="L1043">
        <v>10</v>
      </c>
      <c r="M1043">
        <v>10</v>
      </c>
      <c r="N1043">
        <v>100</v>
      </c>
      <c r="O1043" t="s">
        <v>2944</v>
      </c>
      <c r="P1043" t="s">
        <v>2945</v>
      </c>
      <c r="Q1043" s="5" t="str">
        <f>HYPERLINK(Table6[[#This Row],[url]])</f>
        <v>https://s3.amazonaws.com/FrackFinder/Tadpole/Susquehanna/2010/2010_X-075.6811_Y0041.6646.png</v>
      </c>
      <c r="S1043">
        <f>IF(LEFT(Table6[[#This Row],[answer1]])=Table6[[#This Row],[MY ANSWER]],0,1)</f>
        <v>1</v>
      </c>
    </row>
    <row r="1044" spans="1:19" x14ac:dyDescent="0.25">
      <c r="A1044">
        <v>279749</v>
      </c>
      <c r="B1044" t="s">
        <v>2900</v>
      </c>
      <c r="C1044">
        <v>2010</v>
      </c>
      <c r="D1044" t="s">
        <v>170</v>
      </c>
      <c r="E1044" t="s">
        <v>2913</v>
      </c>
      <c r="F1044" t="s">
        <v>16</v>
      </c>
      <c r="H1044">
        <v>10</v>
      </c>
      <c r="I1044">
        <v>0</v>
      </c>
      <c r="J1044">
        <v>100</v>
      </c>
      <c r="K1044">
        <v>0</v>
      </c>
      <c r="L1044">
        <v>10</v>
      </c>
      <c r="M1044">
        <v>10</v>
      </c>
      <c r="N1044">
        <v>100</v>
      </c>
      <c r="O1044" t="s">
        <v>2914</v>
      </c>
      <c r="P1044" t="s">
        <v>2915</v>
      </c>
      <c r="Q1044" s="5" t="str">
        <f>HYPERLINK(Table6[[#This Row],[url]])</f>
        <v>https://s3.amazonaws.com/FrackFinder/Tadpole/Susquehanna/2010/2010_X-075.6889_Y0041.8853.png</v>
      </c>
      <c r="S1044">
        <f>IF(LEFT(Table6[[#This Row],[answer1]])=Table6[[#This Row],[MY ANSWER]],0,1)</f>
        <v>1</v>
      </c>
    </row>
    <row r="1045" spans="1:19" x14ac:dyDescent="0.25">
      <c r="A1045">
        <v>279748</v>
      </c>
      <c r="B1045" t="s">
        <v>2896</v>
      </c>
      <c r="C1045">
        <v>2010</v>
      </c>
      <c r="D1045" t="s">
        <v>170</v>
      </c>
      <c r="E1045" t="s">
        <v>2910</v>
      </c>
      <c r="F1045" t="s">
        <v>16</v>
      </c>
      <c r="H1045">
        <v>10</v>
      </c>
      <c r="I1045">
        <v>0</v>
      </c>
      <c r="J1045">
        <v>100</v>
      </c>
      <c r="K1045">
        <v>0</v>
      </c>
      <c r="L1045">
        <v>10</v>
      </c>
      <c r="M1045">
        <v>10</v>
      </c>
      <c r="N1045">
        <v>100</v>
      </c>
      <c r="O1045" t="s">
        <v>2911</v>
      </c>
      <c r="P1045" t="s">
        <v>2912</v>
      </c>
      <c r="Q1045" s="5" t="str">
        <f>HYPERLINK(Table6[[#This Row],[url]])</f>
        <v>https://s3.amazonaws.com/FrackFinder/Tadpole/Susquehanna/2010/2010_X-075.6889_Y0041.8980.png</v>
      </c>
      <c r="S1045">
        <f>IF(LEFT(Table6[[#This Row],[answer1]])=Table6[[#This Row],[MY ANSWER]],0,1)</f>
        <v>1</v>
      </c>
    </row>
    <row r="1046" spans="1:19" x14ac:dyDescent="0.25">
      <c r="A1046">
        <v>279740</v>
      </c>
      <c r="B1046" t="s">
        <v>2876</v>
      </c>
      <c r="C1046">
        <v>2010</v>
      </c>
      <c r="D1046" t="s">
        <v>170</v>
      </c>
      <c r="E1046" t="s">
        <v>2883</v>
      </c>
      <c r="F1046" t="s">
        <v>16</v>
      </c>
      <c r="H1046">
        <v>10</v>
      </c>
      <c r="I1046">
        <v>0</v>
      </c>
      <c r="J1046">
        <v>100</v>
      </c>
      <c r="K1046">
        <v>0</v>
      </c>
      <c r="L1046">
        <v>10</v>
      </c>
      <c r="M1046">
        <v>10</v>
      </c>
      <c r="N1046">
        <v>100</v>
      </c>
      <c r="O1046" t="s">
        <v>2884</v>
      </c>
      <c r="P1046" t="s">
        <v>2885</v>
      </c>
      <c r="Q1046" s="5" t="str">
        <f>HYPERLINK(Table6[[#This Row],[url]])</f>
        <v>https://s3.amazonaws.com/FrackFinder/Tadpole/Susquehanna/2010/2010_X-075.6898_Y0041.7500.png</v>
      </c>
      <c r="S1046">
        <f>IF(LEFT(Table6[[#This Row],[answer1]])=Table6[[#This Row],[MY ANSWER]],0,1)</f>
        <v>1</v>
      </c>
    </row>
    <row r="1047" spans="1:19" x14ac:dyDescent="0.25">
      <c r="A1047">
        <v>279737</v>
      </c>
      <c r="B1047" t="s">
        <v>2866</v>
      </c>
      <c r="C1047">
        <v>2010</v>
      </c>
      <c r="D1047" t="s">
        <v>170</v>
      </c>
      <c r="E1047" t="s">
        <v>2873</v>
      </c>
      <c r="F1047" t="s">
        <v>16</v>
      </c>
      <c r="H1047">
        <v>10</v>
      </c>
      <c r="I1047">
        <v>0</v>
      </c>
      <c r="J1047">
        <v>100</v>
      </c>
      <c r="K1047">
        <v>0</v>
      </c>
      <c r="L1047">
        <v>10</v>
      </c>
      <c r="M1047">
        <v>10</v>
      </c>
      <c r="N1047">
        <v>100</v>
      </c>
      <c r="O1047" t="s">
        <v>2874</v>
      </c>
      <c r="P1047" t="s">
        <v>2875</v>
      </c>
      <c r="Q1047" s="5" t="str">
        <f>HYPERLINK(Table6[[#This Row],[url]])</f>
        <v>https://s3.amazonaws.com/FrackFinder/Tadpole/Susquehanna/2010/2010_X-075.6936_Y0041.8383.png</v>
      </c>
      <c r="S1047">
        <f>IF(LEFT(Table6[[#This Row],[answer1]])=Table6[[#This Row],[MY ANSWER]],0,1)</f>
        <v>1</v>
      </c>
    </row>
    <row r="1048" spans="1:19" x14ac:dyDescent="0.25">
      <c r="A1048">
        <v>279734</v>
      </c>
      <c r="B1048" t="s">
        <v>2856</v>
      </c>
      <c r="C1048">
        <v>2010</v>
      </c>
      <c r="D1048" t="s">
        <v>170</v>
      </c>
      <c r="E1048" t="s">
        <v>2863</v>
      </c>
      <c r="F1048" t="s">
        <v>16</v>
      </c>
      <c r="H1048">
        <v>10</v>
      </c>
      <c r="I1048">
        <v>0</v>
      </c>
      <c r="J1048">
        <v>100</v>
      </c>
      <c r="K1048">
        <v>0</v>
      </c>
      <c r="L1048">
        <v>10</v>
      </c>
      <c r="M1048">
        <v>10</v>
      </c>
      <c r="N1048">
        <v>100</v>
      </c>
      <c r="O1048" t="s">
        <v>2864</v>
      </c>
      <c r="P1048" t="s">
        <v>2865</v>
      </c>
      <c r="Q1048" s="5" t="str">
        <f>HYPERLINK(Table6[[#This Row],[url]])</f>
        <v>https://s3.amazonaws.com/FrackFinder/Tadpole/Susquehanna/2010/2010_X-075.6989_Y0041.8979.png</v>
      </c>
      <c r="S1048">
        <f>IF(LEFT(Table6[[#This Row],[answer1]])=Table6[[#This Row],[MY ANSWER]],0,1)</f>
        <v>1</v>
      </c>
    </row>
    <row r="1049" spans="1:19" x14ac:dyDescent="0.25">
      <c r="A1049">
        <v>279731</v>
      </c>
      <c r="B1049" t="s">
        <v>2846</v>
      </c>
      <c r="C1049">
        <v>2010</v>
      </c>
      <c r="D1049" t="s">
        <v>170</v>
      </c>
      <c r="E1049" t="s">
        <v>2853</v>
      </c>
      <c r="F1049" t="s">
        <v>16</v>
      </c>
      <c r="H1049">
        <v>10</v>
      </c>
      <c r="I1049">
        <v>0</v>
      </c>
      <c r="J1049">
        <v>100</v>
      </c>
      <c r="K1049">
        <v>0</v>
      </c>
      <c r="L1049">
        <v>10</v>
      </c>
      <c r="M1049">
        <v>10</v>
      </c>
      <c r="N1049">
        <v>100</v>
      </c>
      <c r="O1049" t="s">
        <v>2854</v>
      </c>
      <c r="P1049" t="s">
        <v>2855</v>
      </c>
      <c r="Q1049" s="5" t="str">
        <f>HYPERLINK(Table6[[#This Row],[url]])</f>
        <v>https://s3.amazonaws.com/FrackFinder/Tadpole/Susquehanna/2010/2010_X-075.6998_Y0041.8302.png</v>
      </c>
      <c r="S1049">
        <f>IF(LEFT(Table6[[#This Row],[answer1]])=Table6[[#This Row],[MY ANSWER]],0,1)</f>
        <v>1</v>
      </c>
    </row>
    <row r="1050" spans="1:19" x14ac:dyDescent="0.25">
      <c r="A1050">
        <v>279728</v>
      </c>
      <c r="B1050" t="s">
        <v>2836</v>
      </c>
      <c r="C1050">
        <v>2010</v>
      </c>
      <c r="D1050" t="s">
        <v>170</v>
      </c>
      <c r="E1050" t="s">
        <v>2843</v>
      </c>
      <c r="F1050" t="s">
        <v>16</v>
      </c>
      <c r="H1050">
        <v>10</v>
      </c>
      <c r="I1050">
        <v>0</v>
      </c>
      <c r="J1050">
        <v>100</v>
      </c>
      <c r="K1050">
        <v>0</v>
      </c>
      <c r="L1050">
        <v>10</v>
      </c>
      <c r="M1050">
        <v>10</v>
      </c>
      <c r="N1050">
        <v>100</v>
      </c>
      <c r="O1050" t="s">
        <v>2844</v>
      </c>
      <c r="P1050" t="s">
        <v>2845</v>
      </c>
      <c r="Q1050" s="5" t="str">
        <f>HYPERLINK(Table6[[#This Row],[url]])</f>
        <v>https://s3.amazonaws.com/FrackFinder/Tadpole/Susquehanna/2010/2010_X-075.7025_Y0041.8594.png</v>
      </c>
      <c r="S1050">
        <f>IF(LEFT(Table6[[#This Row],[answer1]])=Table6[[#This Row],[MY ANSWER]],0,1)</f>
        <v>1</v>
      </c>
    </row>
    <row r="1051" spans="1:19" x14ac:dyDescent="0.25">
      <c r="A1051">
        <v>279725</v>
      </c>
      <c r="B1051" t="s">
        <v>2826</v>
      </c>
      <c r="C1051">
        <v>2010</v>
      </c>
      <c r="D1051" t="s">
        <v>170</v>
      </c>
      <c r="E1051" t="s">
        <v>2833</v>
      </c>
      <c r="F1051" t="s">
        <v>16</v>
      </c>
      <c r="H1051">
        <v>10</v>
      </c>
      <c r="I1051">
        <v>0</v>
      </c>
      <c r="J1051">
        <v>100</v>
      </c>
      <c r="K1051">
        <v>0</v>
      </c>
      <c r="L1051">
        <v>10</v>
      </c>
      <c r="M1051">
        <v>10</v>
      </c>
      <c r="N1051">
        <v>100</v>
      </c>
      <c r="O1051" t="s">
        <v>2834</v>
      </c>
      <c r="P1051" t="s">
        <v>2835</v>
      </c>
      <c r="Q1051" s="5" t="str">
        <f>HYPERLINK(Table6[[#This Row],[url]])</f>
        <v>https://s3.amazonaws.com/FrackFinder/Tadpole/Susquehanna/2010/2010_X-075.7038_Y0041.8889.png</v>
      </c>
      <c r="S1051">
        <f>IF(LEFT(Table6[[#This Row],[answer1]])=Table6[[#This Row],[MY ANSWER]],0,1)</f>
        <v>1</v>
      </c>
    </row>
    <row r="1052" spans="1:19" x14ac:dyDescent="0.25">
      <c r="A1052">
        <v>279722</v>
      </c>
      <c r="B1052" t="s">
        <v>2816</v>
      </c>
      <c r="C1052">
        <v>2010</v>
      </c>
      <c r="D1052" t="s">
        <v>170</v>
      </c>
      <c r="E1052" t="s">
        <v>2823</v>
      </c>
      <c r="F1052" t="s">
        <v>16</v>
      </c>
      <c r="H1052">
        <v>10</v>
      </c>
      <c r="I1052">
        <v>0</v>
      </c>
      <c r="J1052">
        <v>100</v>
      </c>
      <c r="K1052">
        <v>0</v>
      </c>
      <c r="L1052">
        <v>10</v>
      </c>
      <c r="M1052">
        <v>10</v>
      </c>
      <c r="N1052">
        <v>100</v>
      </c>
      <c r="O1052" t="s">
        <v>2824</v>
      </c>
      <c r="P1052" t="s">
        <v>2825</v>
      </c>
      <c r="Q1052" s="5" t="str">
        <f>HYPERLINK(Table6[[#This Row],[url]])</f>
        <v>https://s3.amazonaws.com/FrackFinder/Tadpole/Susquehanna/2010/2010_X-075.7049_Y0041.7983.png</v>
      </c>
      <c r="S1052">
        <f>IF(LEFT(Table6[[#This Row],[answer1]])=Table6[[#This Row],[MY ANSWER]],0,1)</f>
        <v>1</v>
      </c>
    </row>
    <row r="1053" spans="1:19" x14ac:dyDescent="0.25">
      <c r="A1053">
        <v>279719</v>
      </c>
      <c r="B1053" t="s">
        <v>2806</v>
      </c>
      <c r="C1053">
        <v>2010</v>
      </c>
      <c r="D1053" t="s">
        <v>170</v>
      </c>
      <c r="E1053" t="s">
        <v>2813</v>
      </c>
      <c r="F1053" t="s">
        <v>16</v>
      </c>
      <c r="H1053">
        <v>10</v>
      </c>
      <c r="I1053">
        <v>0</v>
      </c>
      <c r="J1053">
        <v>100</v>
      </c>
      <c r="K1053">
        <v>0</v>
      </c>
      <c r="L1053">
        <v>10</v>
      </c>
      <c r="M1053">
        <v>10</v>
      </c>
      <c r="N1053">
        <v>100</v>
      </c>
      <c r="O1053" t="s">
        <v>2814</v>
      </c>
      <c r="P1053" t="s">
        <v>2815</v>
      </c>
      <c r="Q1053" s="5" t="str">
        <f>HYPERLINK(Table6[[#This Row],[url]])</f>
        <v>https://s3.amazonaws.com/FrackFinder/Tadpole/Susquehanna/2010/2010_X-075.7065_Y0041.8801.png</v>
      </c>
      <c r="S1053">
        <f>IF(LEFT(Table6[[#This Row],[answer1]])=Table6[[#This Row],[MY ANSWER]],0,1)</f>
        <v>1</v>
      </c>
    </row>
    <row r="1054" spans="1:19" x14ac:dyDescent="0.25">
      <c r="A1054">
        <v>279716</v>
      </c>
      <c r="B1054" t="s">
        <v>2796</v>
      </c>
      <c r="C1054">
        <v>2010</v>
      </c>
      <c r="D1054" t="s">
        <v>170</v>
      </c>
      <c r="E1054" t="s">
        <v>2803</v>
      </c>
      <c r="F1054" t="s">
        <v>16</v>
      </c>
      <c r="H1054">
        <v>10</v>
      </c>
      <c r="I1054">
        <v>0</v>
      </c>
      <c r="J1054">
        <v>100</v>
      </c>
      <c r="K1054">
        <v>0</v>
      </c>
      <c r="L1054">
        <v>10</v>
      </c>
      <c r="M1054">
        <v>10</v>
      </c>
      <c r="N1054">
        <v>100</v>
      </c>
      <c r="O1054" t="s">
        <v>2804</v>
      </c>
      <c r="P1054" t="s">
        <v>2805</v>
      </c>
      <c r="Q1054" s="5" t="str">
        <f>HYPERLINK(Table6[[#This Row],[url]])</f>
        <v>https://s3.amazonaws.com/FrackFinder/Tadpole/Susquehanna/2010/2010_X-075.7104_Y0041.7390.png</v>
      </c>
      <c r="S1054">
        <f>IF(LEFT(Table6[[#This Row],[answer1]])=Table6[[#This Row],[MY ANSWER]],0,1)</f>
        <v>1</v>
      </c>
    </row>
    <row r="1055" spans="1:19" x14ac:dyDescent="0.25">
      <c r="A1055">
        <v>279710</v>
      </c>
      <c r="B1055" t="s">
        <v>2776</v>
      </c>
      <c r="C1055">
        <v>2010</v>
      </c>
      <c r="D1055" t="s">
        <v>170</v>
      </c>
      <c r="E1055" t="s">
        <v>2783</v>
      </c>
      <c r="F1055" t="s">
        <v>16</v>
      </c>
      <c r="H1055">
        <v>10</v>
      </c>
      <c r="I1055">
        <v>0</v>
      </c>
      <c r="J1055">
        <v>100</v>
      </c>
      <c r="K1055">
        <v>0</v>
      </c>
      <c r="L1055">
        <v>10</v>
      </c>
      <c r="M1055">
        <v>10</v>
      </c>
      <c r="N1055">
        <v>100</v>
      </c>
      <c r="O1055" t="s">
        <v>2784</v>
      </c>
      <c r="P1055" t="s">
        <v>2785</v>
      </c>
      <c r="Q1055" s="5" t="str">
        <f>HYPERLINK(Table6[[#This Row],[url]])</f>
        <v>https://s3.amazonaws.com/FrackFinder/Tadpole/Susquehanna/2010/2010_X-075.7145_Y0041.8295.png</v>
      </c>
      <c r="S1055">
        <f>IF(LEFT(Table6[[#This Row],[answer1]])=Table6[[#This Row],[MY ANSWER]],0,1)</f>
        <v>1</v>
      </c>
    </row>
    <row r="1056" spans="1:19" x14ac:dyDescent="0.25">
      <c r="A1056">
        <v>279704</v>
      </c>
      <c r="B1056" t="s">
        <v>2756</v>
      </c>
      <c r="C1056">
        <v>2010</v>
      </c>
      <c r="D1056" t="s">
        <v>170</v>
      </c>
      <c r="E1056" t="s">
        <v>2763</v>
      </c>
      <c r="F1056" t="s">
        <v>16</v>
      </c>
      <c r="H1056">
        <v>10</v>
      </c>
      <c r="I1056">
        <v>0</v>
      </c>
      <c r="J1056">
        <v>100</v>
      </c>
      <c r="K1056">
        <v>0</v>
      </c>
      <c r="L1056">
        <v>10</v>
      </c>
      <c r="M1056">
        <v>10</v>
      </c>
      <c r="N1056">
        <v>100</v>
      </c>
      <c r="O1056" t="s">
        <v>2764</v>
      </c>
      <c r="P1056" t="s">
        <v>2765</v>
      </c>
      <c r="Q1056" s="5" t="str">
        <f>HYPERLINK(Table6[[#This Row],[url]])</f>
        <v>https://s3.amazonaws.com/FrackFinder/Tadpole/Susquehanna/2010/2010_X-075.7185_Y0041.7253.png</v>
      </c>
      <c r="S1056">
        <f>IF(LEFT(Table6[[#This Row],[answer1]])=Table6[[#This Row],[MY ANSWER]],0,1)</f>
        <v>1</v>
      </c>
    </row>
    <row r="1057" spans="1:19" x14ac:dyDescent="0.25">
      <c r="A1057">
        <v>279701</v>
      </c>
      <c r="B1057" t="s">
        <v>2746</v>
      </c>
      <c r="C1057">
        <v>2010</v>
      </c>
      <c r="D1057" t="s">
        <v>170</v>
      </c>
      <c r="E1057" t="s">
        <v>2753</v>
      </c>
      <c r="F1057" t="s">
        <v>16</v>
      </c>
      <c r="H1057">
        <v>10</v>
      </c>
      <c r="I1057">
        <v>0</v>
      </c>
      <c r="J1057">
        <v>100</v>
      </c>
      <c r="K1057">
        <v>0</v>
      </c>
      <c r="L1057">
        <v>10</v>
      </c>
      <c r="M1057">
        <v>10</v>
      </c>
      <c r="N1057">
        <v>100</v>
      </c>
      <c r="O1057" t="s">
        <v>2754</v>
      </c>
      <c r="P1057" t="s">
        <v>2755</v>
      </c>
      <c r="Q1057" s="5" t="str">
        <f>HYPERLINK(Table6[[#This Row],[url]])</f>
        <v>https://s3.amazonaws.com/FrackFinder/Tadpole/Susquehanna/2010/2010_X-075.7284_Y0041.6825.png</v>
      </c>
      <c r="S1057">
        <f>IF(LEFT(Table6[[#This Row],[answer1]])=Table6[[#This Row],[MY ANSWER]],0,1)</f>
        <v>1</v>
      </c>
    </row>
    <row r="1058" spans="1:19" x14ac:dyDescent="0.25">
      <c r="A1058">
        <v>279698</v>
      </c>
      <c r="B1058" t="s">
        <v>2736</v>
      </c>
      <c r="C1058">
        <v>2010</v>
      </c>
      <c r="D1058" t="s">
        <v>170</v>
      </c>
      <c r="E1058" t="s">
        <v>2743</v>
      </c>
      <c r="F1058" t="s">
        <v>16</v>
      </c>
      <c r="H1058">
        <v>10</v>
      </c>
      <c r="I1058">
        <v>0</v>
      </c>
      <c r="J1058">
        <v>100</v>
      </c>
      <c r="K1058">
        <v>0</v>
      </c>
      <c r="L1058">
        <v>10</v>
      </c>
      <c r="M1058">
        <v>10</v>
      </c>
      <c r="N1058">
        <v>100</v>
      </c>
      <c r="O1058" t="s">
        <v>2744</v>
      </c>
      <c r="P1058" t="s">
        <v>2745</v>
      </c>
      <c r="Q1058" s="5" t="str">
        <f>HYPERLINK(Table6[[#This Row],[url]])</f>
        <v>https://s3.amazonaws.com/FrackFinder/Tadpole/Susquehanna/2010/2010_X-075.7303_Y0041.8619.png</v>
      </c>
      <c r="S1058">
        <f>IF(LEFT(Table6[[#This Row],[answer1]])=Table6[[#This Row],[MY ANSWER]],0,1)</f>
        <v>1</v>
      </c>
    </row>
    <row r="1059" spans="1:19" x14ac:dyDescent="0.25">
      <c r="A1059">
        <v>279692</v>
      </c>
      <c r="B1059" t="s">
        <v>2716</v>
      </c>
      <c r="C1059">
        <v>2010</v>
      </c>
      <c r="D1059" t="s">
        <v>170</v>
      </c>
      <c r="E1059" t="s">
        <v>2723</v>
      </c>
      <c r="F1059" t="s">
        <v>16</v>
      </c>
      <c r="H1059">
        <v>10</v>
      </c>
      <c r="I1059">
        <v>0</v>
      </c>
      <c r="J1059">
        <v>100</v>
      </c>
      <c r="K1059">
        <v>0</v>
      </c>
      <c r="L1059">
        <v>10</v>
      </c>
      <c r="M1059">
        <v>10</v>
      </c>
      <c r="N1059">
        <v>100</v>
      </c>
      <c r="O1059" t="s">
        <v>2724</v>
      </c>
      <c r="P1059" t="s">
        <v>2725</v>
      </c>
      <c r="Q1059" s="5" t="str">
        <f>HYPERLINK(Table6[[#This Row],[url]])</f>
        <v>https://s3.amazonaws.com/FrackFinder/Tadpole/Susquehanna/2010/2010_X-075.7351_Y0041.7954.png</v>
      </c>
      <c r="S1059">
        <f>IF(LEFT(Table6[[#This Row],[answer1]])=Table6[[#This Row],[MY ANSWER]],0,1)</f>
        <v>1</v>
      </c>
    </row>
    <row r="1060" spans="1:19" x14ac:dyDescent="0.25">
      <c r="A1060">
        <v>279689</v>
      </c>
      <c r="B1060" t="s">
        <v>2706</v>
      </c>
      <c r="C1060">
        <v>2010</v>
      </c>
      <c r="D1060" t="s">
        <v>170</v>
      </c>
      <c r="E1060" t="s">
        <v>2713</v>
      </c>
      <c r="F1060" t="s">
        <v>16</v>
      </c>
      <c r="H1060">
        <v>10</v>
      </c>
      <c r="I1060">
        <v>0</v>
      </c>
      <c r="J1060">
        <v>100</v>
      </c>
      <c r="K1060">
        <v>0</v>
      </c>
      <c r="L1060">
        <v>10</v>
      </c>
      <c r="M1060">
        <v>10</v>
      </c>
      <c r="N1060">
        <v>100</v>
      </c>
      <c r="O1060" t="s">
        <v>2714</v>
      </c>
      <c r="P1060" t="s">
        <v>2715</v>
      </c>
      <c r="Q1060" s="5" t="str">
        <f>HYPERLINK(Table6[[#This Row],[url]])</f>
        <v>https://s3.amazonaws.com/FrackFinder/Tadpole/Susquehanna/2010/2010_X-075.7364_Y0041.8534.png</v>
      </c>
      <c r="S1060">
        <f>IF(LEFT(Table6[[#This Row],[answer1]])=Table6[[#This Row],[MY ANSWER]],0,1)</f>
        <v>1</v>
      </c>
    </row>
    <row r="1061" spans="1:19" x14ac:dyDescent="0.25">
      <c r="A1061">
        <v>279686</v>
      </c>
      <c r="B1061" t="s">
        <v>2696</v>
      </c>
      <c r="C1061">
        <v>2010</v>
      </c>
      <c r="D1061" t="s">
        <v>170</v>
      </c>
      <c r="E1061" t="s">
        <v>2703</v>
      </c>
      <c r="F1061" t="s">
        <v>16</v>
      </c>
      <c r="H1061">
        <v>10</v>
      </c>
      <c r="I1061">
        <v>0</v>
      </c>
      <c r="J1061">
        <v>100</v>
      </c>
      <c r="K1061">
        <v>0</v>
      </c>
      <c r="L1061">
        <v>10</v>
      </c>
      <c r="M1061">
        <v>10</v>
      </c>
      <c r="N1061">
        <v>100</v>
      </c>
      <c r="O1061" t="s">
        <v>2704</v>
      </c>
      <c r="P1061" t="s">
        <v>2705</v>
      </c>
      <c r="Q1061" s="5" t="str">
        <f>HYPERLINK(Table6[[#This Row],[url]])</f>
        <v>https://s3.amazonaws.com/FrackFinder/Tadpole/Susquehanna/2010/2010_X-075.7424_Y0041.8277.png</v>
      </c>
      <c r="S1061">
        <f>IF(LEFT(Table6[[#This Row],[answer1]])=Table6[[#This Row],[MY ANSWER]],0,1)</f>
        <v>1</v>
      </c>
    </row>
    <row r="1062" spans="1:19" x14ac:dyDescent="0.25">
      <c r="A1062">
        <v>279674</v>
      </c>
      <c r="B1062" t="s">
        <v>2656</v>
      </c>
      <c r="C1062">
        <v>2010</v>
      </c>
      <c r="D1062" t="s">
        <v>170</v>
      </c>
      <c r="E1062" t="s">
        <v>2663</v>
      </c>
      <c r="F1062" t="s">
        <v>16</v>
      </c>
      <c r="H1062">
        <v>10</v>
      </c>
      <c r="I1062">
        <v>0</v>
      </c>
      <c r="J1062">
        <v>100</v>
      </c>
      <c r="K1062">
        <v>0</v>
      </c>
      <c r="L1062">
        <v>10</v>
      </c>
      <c r="M1062">
        <v>10</v>
      </c>
      <c r="N1062">
        <v>100</v>
      </c>
      <c r="O1062" t="s">
        <v>2664</v>
      </c>
      <c r="P1062" t="s">
        <v>2665</v>
      </c>
      <c r="Q1062" s="5" t="str">
        <f>HYPERLINK(Table6[[#This Row],[url]])</f>
        <v>https://s3.amazonaws.com/FrackFinder/Tadpole/Susquehanna/2010/2010_X-075.7475_Y0041.7328.png</v>
      </c>
      <c r="S1062">
        <f>IF(LEFT(Table6[[#This Row],[answer1]])=Table6[[#This Row],[MY ANSWER]],0,1)</f>
        <v>1</v>
      </c>
    </row>
    <row r="1063" spans="1:19" x14ac:dyDescent="0.25">
      <c r="A1063">
        <v>279671</v>
      </c>
      <c r="B1063" t="s">
        <v>2646</v>
      </c>
      <c r="C1063">
        <v>2010</v>
      </c>
      <c r="D1063" t="s">
        <v>170</v>
      </c>
      <c r="E1063" t="s">
        <v>2653</v>
      </c>
      <c r="F1063" t="s">
        <v>16</v>
      </c>
      <c r="H1063">
        <v>10</v>
      </c>
      <c r="I1063">
        <v>0</v>
      </c>
      <c r="J1063">
        <v>100</v>
      </c>
      <c r="K1063">
        <v>0</v>
      </c>
      <c r="L1063">
        <v>10</v>
      </c>
      <c r="M1063">
        <v>10</v>
      </c>
      <c r="N1063">
        <v>100</v>
      </c>
      <c r="O1063" t="s">
        <v>2654</v>
      </c>
      <c r="P1063" t="s">
        <v>2655</v>
      </c>
      <c r="Q1063" s="5" t="str">
        <f>HYPERLINK(Table6[[#This Row],[url]])</f>
        <v>https://s3.amazonaws.com/FrackFinder/Tadpole/Susquehanna/2010/2010_X-075.7476_Y0041.8549.png</v>
      </c>
      <c r="S1063">
        <f>IF(LEFT(Table6[[#This Row],[answer1]])=Table6[[#This Row],[MY ANSWER]],0,1)</f>
        <v>1</v>
      </c>
    </row>
    <row r="1064" spans="1:19" x14ac:dyDescent="0.25">
      <c r="A1064">
        <v>279662</v>
      </c>
      <c r="B1064" t="s">
        <v>2616</v>
      </c>
      <c r="C1064">
        <v>2010</v>
      </c>
      <c r="D1064" t="s">
        <v>170</v>
      </c>
      <c r="E1064" t="s">
        <v>2623</v>
      </c>
      <c r="F1064" t="s">
        <v>16</v>
      </c>
      <c r="H1064">
        <v>10</v>
      </c>
      <c r="I1064">
        <v>0</v>
      </c>
      <c r="J1064">
        <v>100</v>
      </c>
      <c r="K1064">
        <v>0</v>
      </c>
      <c r="L1064">
        <v>10</v>
      </c>
      <c r="M1064">
        <v>10</v>
      </c>
      <c r="N1064">
        <v>100</v>
      </c>
      <c r="O1064" t="s">
        <v>2624</v>
      </c>
      <c r="P1064" t="s">
        <v>2625</v>
      </c>
      <c r="Q1064" s="5" t="str">
        <f>HYPERLINK(Table6[[#This Row],[url]])</f>
        <v>https://s3.amazonaws.com/FrackFinder/Tadpole/Susquehanna/2010/2010_X-075.7571_Y0041.8479.png</v>
      </c>
      <c r="S1064">
        <f>IF(LEFT(Table6[[#This Row],[answer1]])=Table6[[#This Row],[MY ANSWER]],0,1)</f>
        <v>1</v>
      </c>
    </row>
    <row r="1065" spans="1:19" x14ac:dyDescent="0.25">
      <c r="A1065">
        <v>279659</v>
      </c>
      <c r="B1065" t="s">
        <v>2606</v>
      </c>
      <c r="C1065">
        <v>2010</v>
      </c>
      <c r="D1065" t="s">
        <v>170</v>
      </c>
      <c r="E1065" t="s">
        <v>2613</v>
      </c>
      <c r="F1065" t="s">
        <v>16</v>
      </c>
      <c r="H1065">
        <v>10</v>
      </c>
      <c r="I1065">
        <v>0</v>
      </c>
      <c r="J1065">
        <v>100</v>
      </c>
      <c r="K1065">
        <v>0</v>
      </c>
      <c r="L1065">
        <v>10</v>
      </c>
      <c r="M1065">
        <v>10</v>
      </c>
      <c r="N1065">
        <v>100</v>
      </c>
      <c r="O1065" t="s">
        <v>2614</v>
      </c>
      <c r="P1065" t="s">
        <v>2615</v>
      </c>
      <c r="Q1065" s="5" t="str">
        <f>HYPERLINK(Table6[[#This Row],[url]])</f>
        <v>https://s3.amazonaws.com/FrackFinder/Tadpole/Susquehanna/2010/2010_X-075.7602_Y0041.8364.png</v>
      </c>
      <c r="S1065">
        <f>IF(LEFT(Table6[[#This Row],[answer1]])=Table6[[#This Row],[MY ANSWER]],0,1)</f>
        <v>1</v>
      </c>
    </row>
    <row r="1066" spans="1:19" x14ac:dyDescent="0.25">
      <c r="A1066">
        <v>279656</v>
      </c>
      <c r="B1066" t="s">
        <v>2596</v>
      </c>
      <c r="C1066">
        <v>2010</v>
      </c>
      <c r="D1066" t="s">
        <v>170</v>
      </c>
      <c r="E1066" t="s">
        <v>2603</v>
      </c>
      <c r="F1066" t="s">
        <v>16</v>
      </c>
      <c r="H1066">
        <v>10</v>
      </c>
      <c r="I1066">
        <v>0</v>
      </c>
      <c r="J1066">
        <v>100</v>
      </c>
      <c r="K1066">
        <v>0</v>
      </c>
      <c r="L1066">
        <v>10</v>
      </c>
      <c r="M1066">
        <v>10</v>
      </c>
      <c r="N1066">
        <v>100</v>
      </c>
      <c r="O1066" t="s">
        <v>2604</v>
      </c>
      <c r="P1066" t="s">
        <v>2605</v>
      </c>
      <c r="Q1066" s="5" t="str">
        <f>HYPERLINK(Table6[[#This Row],[url]])</f>
        <v>https://s3.amazonaws.com/FrackFinder/Tadpole/Susquehanna/2010/2010_X-075.7658_Y0041.6723.png</v>
      </c>
      <c r="S1066">
        <f>IF(LEFT(Table6[[#This Row],[answer1]])=Table6[[#This Row],[MY ANSWER]],0,1)</f>
        <v>1</v>
      </c>
    </row>
    <row r="1067" spans="1:19" x14ac:dyDescent="0.25">
      <c r="A1067">
        <v>279653</v>
      </c>
      <c r="B1067" t="s">
        <v>2586</v>
      </c>
      <c r="C1067">
        <v>2010</v>
      </c>
      <c r="D1067" t="s">
        <v>170</v>
      </c>
      <c r="E1067" t="s">
        <v>2593</v>
      </c>
      <c r="F1067" t="s">
        <v>16</v>
      </c>
      <c r="H1067">
        <v>10</v>
      </c>
      <c r="I1067">
        <v>0</v>
      </c>
      <c r="J1067">
        <v>100</v>
      </c>
      <c r="K1067">
        <v>0</v>
      </c>
      <c r="L1067">
        <v>10</v>
      </c>
      <c r="M1067">
        <v>10</v>
      </c>
      <c r="N1067">
        <v>100</v>
      </c>
      <c r="O1067" t="s">
        <v>2594</v>
      </c>
      <c r="P1067" t="s">
        <v>2595</v>
      </c>
      <c r="Q1067" s="5" t="str">
        <f>HYPERLINK(Table6[[#This Row],[url]])</f>
        <v>https://s3.amazonaws.com/FrackFinder/Tadpole/Susquehanna/2010/2010_X-075.7660_Y0041.8025.png</v>
      </c>
      <c r="S1067">
        <f>IF(LEFT(Table6[[#This Row],[answer1]])=Table6[[#This Row],[MY ANSWER]],0,1)</f>
        <v>1</v>
      </c>
    </row>
    <row r="1068" spans="1:19" x14ac:dyDescent="0.25">
      <c r="A1068">
        <v>279647</v>
      </c>
      <c r="B1068" t="s">
        <v>2566</v>
      </c>
      <c r="C1068">
        <v>2010</v>
      </c>
      <c r="D1068" t="s">
        <v>170</v>
      </c>
      <c r="E1068" t="s">
        <v>2573</v>
      </c>
      <c r="F1068" t="s">
        <v>16</v>
      </c>
      <c r="H1068">
        <v>10</v>
      </c>
      <c r="I1068">
        <v>0</v>
      </c>
      <c r="J1068">
        <v>100</v>
      </c>
      <c r="K1068">
        <v>0</v>
      </c>
      <c r="L1068">
        <v>10</v>
      </c>
      <c r="M1068">
        <v>10</v>
      </c>
      <c r="N1068">
        <v>100</v>
      </c>
      <c r="O1068" t="s">
        <v>2574</v>
      </c>
      <c r="P1068" t="s">
        <v>2575</v>
      </c>
      <c r="Q1068" s="5" t="str">
        <f>HYPERLINK(Table6[[#This Row],[url]])</f>
        <v>https://s3.amazonaws.com/FrackFinder/Tadpole/Susquehanna/2010/2010_X-075.7693_Y0041.8314.png</v>
      </c>
      <c r="S1068">
        <f>IF(LEFT(Table6[[#This Row],[answer1]])=Table6[[#This Row],[MY ANSWER]],0,1)</f>
        <v>1</v>
      </c>
    </row>
    <row r="1069" spans="1:19" x14ac:dyDescent="0.25">
      <c r="A1069">
        <v>279644</v>
      </c>
      <c r="B1069" t="s">
        <v>2557</v>
      </c>
      <c r="C1069">
        <v>2010</v>
      </c>
      <c r="D1069" t="s">
        <v>170</v>
      </c>
      <c r="E1069" t="s">
        <v>2563</v>
      </c>
      <c r="F1069" t="s">
        <v>16</v>
      </c>
      <c r="H1069">
        <v>10</v>
      </c>
      <c r="I1069">
        <v>0</v>
      </c>
      <c r="J1069">
        <v>100</v>
      </c>
      <c r="K1069">
        <v>0</v>
      </c>
      <c r="L1069">
        <v>10</v>
      </c>
      <c r="M1069">
        <v>10</v>
      </c>
      <c r="N1069">
        <v>100</v>
      </c>
      <c r="O1069" t="s">
        <v>2564</v>
      </c>
      <c r="P1069" t="s">
        <v>2565</v>
      </c>
      <c r="Q1069" s="5" t="str">
        <f>HYPERLINK(Table6[[#This Row],[url]])</f>
        <v>https://s3.amazonaws.com/FrackFinder/Tadpole/Susquehanna/2010/2010_X-075.7695_Y0041.8914.png</v>
      </c>
      <c r="S1069">
        <f>IF(LEFT(Table6[[#This Row],[answer1]])=Table6[[#This Row],[MY ANSWER]],0,1)</f>
        <v>1</v>
      </c>
    </row>
    <row r="1070" spans="1:19" x14ac:dyDescent="0.25">
      <c r="A1070">
        <v>279641</v>
      </c>
      <c r="B1070" t="s">
        <v>2547</v>
      </c>
      <c r="C1070">
        <v>2010</v>
      </c>
      <c r="D1070" t="s">
        <v>170</v>
      </c>
      <c r="E1070" t="s">
        <v>2554</v>
      </c>
      <c r="F1070" t="s">
        <v>16</v>
      </c>
      <c r="H1070">
        <v>10</v>
      </c>
      <c r="I1070">
        <v>0</v>
      </c>
      <c r="J1070">
        <v>100</v>
      </c>
      <c r="K1070">
        <v>0</v>
      </c>
      <c r="L1070">
        <v>10</v>
      </c>
      <c r="M1070">
        <v>10</v>
      </c>
      <c r="N1070">
        <v>100</v>
      </c>
      <c r="O1070" t="s">
        <v>2555</v>
      </c>
      <c r="P1070" t="s">
        <v>2556</v>
      </c>
      <c r="Q1070" s="5" t="str">
        <f>HYPERLINK(Table6[[#This Row],[url]])</f>
        <v>https://s3.amazonaws.com/FrackFinder/Tadpole/Susquehanna/2010/2010_X-075.7733_Y0041.9831.png</v>
      </c>
      <c r="S1070">
        <f>IF(LEFT(Table6[[#This Row],[answer1]])=Table6[[#This Row],[MY ANSWER]],0,1)</f>
        <v>1</v>
      </c>
    </row>
    <row r="1071" spans="1:19" x14ac:dyDescent="0.25">
      <c r="A1071">
        <v>279635</v>
      </c>
      <c r="B1071" t="s">
        <v>2527</v>
      </c>
      <c r="C1071">
        <v>2010</v>
      </c>
      <c r="D1071" t="s">
        <v>170</v>
      </c>
      <c r="E1071" t="s">
        <v>2534</v>
      </c>
      <c r="F1071" t="s">
        <v>16</v>
      </c>
      <c r="H1071">
        <v>10</v>
      </c>
      <c r="I1071">
        <v>0</v>
      </c>
      <c r="J1071">
        <v>100</v>
      </c>
      <c r="K1071">
        <v>0</v>
      </c>
      <c r="L1071">
        <v>10</v>
      </c>
      <c r="M1071">
        <v>10</v>
      </c>
      <c r="N1071">
        <v>100</v>
      </c>
      <c r="O1071" t="s">
        <v>2535</v>
      </c>
      <c r="P1071" t="s">
        <v>2536</v>
      </c>
      <c r="Q1071" s="5" t="str">
        <f>HYPERLINK(Table6[[#This Row],[url]])</f>
        <v>https://s3.amazonaws.com/FrackFinder/Tadpole/Susquehanna/2010/2010_X-075.7800_Y0041.9768.png</v>
      </c>
      <c r="S1071">
        <f>IF(LEFT(Table6[[#This Row],[answer1]])=Table6[[#This Row],[MY ANSWER]],0,1)</f>
        <v>1</v>
      </c>
    </row>
    <row r="1072" spans="1:19" x14ac:dyDescent="0.25">
      <c r="A1072">
        <v>279632</v>
      </c>
      <c r="B1072" t="s">
        <v>2517</v>
      </c>
      <c r="C1072">
        <v>2010</v>
      </c>
      <c r="D1072" t="s">
        <v>170</v>
      </c>
      <c r="E1072" t="s">
        <v>2524</v>
      </c>
      <c r="F1072" t="s">
        <v>16187</v>
      </c>
      <c r="H1072">
        <v>10</v>
      </c>
      <c r="I1072">
        <v>0</v>
      </c>
      <c r="J1072">
        <v>100</v>
      </c>
      <c r="K1072">
        <v>0</v>
      </c>
      <c r="L1072">
        <v>10</v>
      </c>
      <c r="M1072">
        <v>10</v>
      </c>
      <c r="N1072">
        <v>100</v>
      </c>
      <c r="O1072" t="s">
        <v>2525</v>
      </c>
      <c r="P1072" t="s">
        <v>2526</v>
      </c>
      <c r="Q1072" s="5" t="str">
        <f>HYPERLINK(Table6[[#This Row],[url]])</f>
        <v>https://s3.amazonaws.com/FrackFinder/Tadpole/Susquehanna/2010/2010_X-075.7815_Y0041.8327.png</v>
      </c>
      <c r="S1072">
        <f>IF(LEFT(Table6[[#This Row],[answer1]])=Table6[[#This Row],[MY ANSWER]],0,1)</f>
        <v>1</v>
      </c>
    </row>
    <row r="1073" spans="1:19" x14ac:dyDescent="0.25">
      <c r="A1073">
        <v>279626</v>
      </c>
      <c r="B1073" t="s">
        <v>2498</v>
      </c>
      <c r="C1073">
        <v>2010</v>
      </c>
      <c r="D1073" t="s">
        <v>170</v>
      </c>
      <c r="E1073" t="s">
        <v>2505</v>
      </c>
      <c r="F1073" t="s">
        <v>16</v>
      </c>
      <c r="H1073">
        <v>10</v>
      </c>
      <c r="I1073">
        <v>0</v>
      </c>
      <c r="J1073">
        <v>100</v>
      </c>
      <c r="K1073">
        <v>0</v>
      </c>
      <c r="L1073">
        <v>10</v>
      </c>
      <c r="M1073">
        <v>10</v>
      </c>
      <c r="N1073">
        <v>100</v>
      </c>
      <c r="O1073" t="s">
        <v>2506</v>
      </c>
      <c r="P1073" t="s">
        <v>2507</v>
      </c>
      <c r="Q1073" s="5" t="str">
        <f>HYPERLINK(Table6[[#This Row],[url]])</f>
        <v>https://s3.amazonaws.com/FrackFinder/Tadpole/Susquehanna/2010/2010_X-075.7880_Y0041.7270.png</v>
      </c>
      <c r="S1073">
        <f>IF(LEFT(Table6[[#This Row],[answer1]])=Table6[[#This Row],[MY ANSWER]],0,1)</f>
        <v>1</v>
      </c>
    </row>
    <row r="1074" spans="1:19" x14ac:dyDescent="0.25">
      <c r="A1074">
        <v>279623</v>
      </c>
      <c r="B1074" t="s">
        <v>2488</v>
      </c>
      <c r="C1074">
        <v>2010</v>
      </c>
      <c r="D1074" t="s">
        <v>170</v>
      </c>
      <c r="E1074" t="s">
        <v>2495</v>
      </c>
      <c r="F1074" t="s">
        <v>16</v>
      </c>
      <c r="H1074">
        <v>10</v>
      </c>
      <c r="I1074">
        <v>0</v>
      </c>
      <c r="J1074">
        <v>100</v>
      </c>
      <c r="K1074">
        <v>0</v>
      </c>
      <c r="L1074">
        <v>10</v>
      </c>
      <c r="M1074">
        <v>10</v>
      </c>
      <c r="N1074">
        <v>100</v>
      </c>
      <c r="O1074" t="s">
        <v>2496</v>
      </c>
      <c r="P1074" t="s">
        <v>2497</v>
      </c>
      <c r="Q1074" s="5" t="str">
        <f>HYPERLINK(Table6[[#This Row],[url]])</f>
        <v>https://s3.amazonaws.com/FrackFinder/Tadpole/Susquehanna/2010/2010_X-075.7954_Y0041.9801.png</v>
      </c>
      <c r="S1074">
        <f>IF(LEFT(Table6[[#This Row],[answer1]])=Table6[[#This Row],[MY ANSWER]],0,1)</f>
        <v>1</v>
      </c>
    </row>
    <row r="1075" spans="1:19" x14ac:dyDescent="0.25">
      <c r="A1075">
        <v>279617</v>
      </c>
      <c r="B1075" t="s">
        <v>2468</v>
      </c>
      <c r="C1075">
        <v>2010</v>
      </c>
      <c r="D1075" t="s">
        <v>170</v>
      </c>
      <c r="E1075" t="s">
        <v>2475</v>
      </c>
      <c r="F1075" t="s">
        <v>16</v>
      </c>
      <c r="H1075">
        <v>10</v>
      </c>
      <c r="I1075">
        <v>0</v>
      </c>
      <c r="J1075">
        <v>100</v>
      </c>
      <c r="K1075">
        <v>0</v>
      </c>
      <c r="L1075">
        <v>10</v>
      </c>
      <c r="M1075">
        <v>10</v>
      </c>
      <c r="N1075">
        <v>100</v>
      </c>
      <c r="O1075" t="s">
        <v>2476</v>
      </c>
      <c r="P1075" t="s">
        <v>2477</v>
      </c>
      <c r="Q1075" s="5" t="str">
        <f>HYPERLINK(Table6[[#This Row],[url]])</f>
        <v>https://s3.amazonaws.com/FrackFinder/Tadpole/Susquehanna/2010/2010_X-075.7997_Y0041.7638.png</v>
      </c>
      <c r="S1075">
        <f>IF(LEFT(Table6[[#This Row],[answer1]])=Table6[[#This Row],[MY ANSWER]],0,1)</f>
        <v>1</v>
      </c>
    </row>
    <row r="1076" spans="1:19" x14ac:dyDescent="0.25">
      <c r="A1076">
        <v>279614</v>
      </c>
      <c r="B1076" t="s">
        <v>2458</v>
      </c>
      <c r="C1076">
        <v>2010</v>
      </c>
      <c r="D1076" t="s">
        <v>170</v>
      </c>
      <c r="E1076" t="s">
        <v>2465</v>
      </c>
      <c r="F1076" t="s">
        <v>16</v>
      </c>
      <c r="H1076">
        <v>10</v>
      </c>
      <c r="I1076">
        <v>0</v>
      </c>
      <c r="J1076">
        <v>100</v>
      </c>
      <c r="K1076">
        <v>0</v>
      </c>
      <c r="L1076">
        <v>10</v>
      </c>
      <c r="M1076">
        <v>10</v>
      </c>
      <c r="N1076">
        <v>100</v>
      </c>
      <c r="O1076" t="s">
        <v>2466</v>
      </c>
      <c r="P1076" t="s">
        <v>2467</v>
      </c>
      <c r="Q1076" s="5" t="str">
        <f>HYPERLINK(Table6[[#This Row],[url]])</f>
        <v>https://s3.amazonaws.com/FrackFinder/Tadpole/Susquehanna/2010/2010_X-075.8000_Y0041.9730.png</v>
      </c>
      <c r="S1076">
        <f>IF(LEFT(Table6[[#This Row],[answer1]])=Table6[[#This Row],[MY ANSWER]],0,1)</f>
        <v>1</v>
      </c>
    </row>
    <row r="1077" spans="1:19" x14ac:dyDescent="0.25">
      <c r="A1077">
        <v>279611</v>
      </c>
      <c r="B1077" t="s">
        <v>2448</v>
      </c>
      <c r="C1077">
        <v>2010</v>
      </c>
      <c r="D1077" t="s">
        <v>170</v>
      </c>
      <c r="E1077" t="s">
        <v>2455</v>
      </c>
      <c r="F1077" t="s">
        <v>16</v>
      </c>
      <c r="H1077">
        <v>10</v>
      </c>
      <c r="I1077">
        <v>0</v>
      </c>
      <c r="J1077">
        <v>100</v>
      </c>
      <c r="K1077">
        <v>0</v>
      </c>
      <c r="L1077">
        <v>10</v>
      </c>
      <c r="M1077">
        <v>10</v>
      </c>
      <c r="N1077">
        <v>100</v>
      </c>
      <c r="O1077" t="s">
        <v>2456</v>
      </c>
      <c r="P1077" t="s">
        <v>2457</v>
      </c>
      <c r="Q1077" s="5" t="str">
        <f>HYPERLINK(Table6[[#This Row],[url]])</f>
        <v>https://s3.amazonaws.com/FrackFinder/Tadpole/Susquehanna/2010/2010_X-075.8024_Y0041.9184.png</v>
      </c>
      <c r="S1077">
        <f>IF(LEFT(Table6[[#This Row],[answer1]])=Table6[[#This Row],[MY ANSWER]],0,1)</f>
        <v>1</v>
      </c>
    </row>
    <row r="1078" spans="1:19" x14ac:dyDescent="0.25">
      <c r="A1078">
        <v>279608</v>
      </c>
      <c r="B1078" t="s">
        <v>2438</v>
      </c>
      <c r="C1078">
        <v>2010</v>
      </c>
      <c r="D1078" t="s">
        <v>170</v>
      </c>
      <c r="E1078" t="s">
        <v>2445</v>
      </c>
      <c r="F1078" t="s">
        <v>16</v>
      </c>
      <c r="H1078">
        <v>10</v>
      </c>
      <c r="I1078">
        <v>0</v>
      </c>
      <c r="J1078">
        <v>100</v>
      </c>
      <c r="K1078">
        <v>0</v>
      </c>
      <c r="L1078">
        <v>10</v>
      </c>
      <c r="M1078">
        <v>10</v>
      </c>
      <c r="N1078">
        <v>100</v>
      </c>
      <c r="O1078" t="s">
        <v>2446</v>
      </c>
      <c r="P1078" t="s">
        <v>2447</v>
      </c>
      <c r="Q1078" s="5" t="str">
        <f>HYPERLINK(Table6[[#This Row],[url]])</f>
        <v>https://s3.amazonaws.com/FrackFinder/Tadpole/Susquehanna/2010/2010_X-075.8085_Y0041.6715.png</v>
      </c>
      <c r="S1078">
        <f>IF(LEFT(Table6[[#This Row],[answer1]])=Table6[[#This Row],[MY ANSWER]],0,1)</f>
        <v>1</v>
      </c>
    </row>
    <row r="1079" spans="1:19" x14ac:dyDescent="0.25">
      <c r="A1079">
        <v>279605</v>
      </c>
      <c r="B1079" t="s">
        <v>2428</v>
      </c>
      <c r="C1079">
        <v>2010</v>
      </c>
      <c r="D1079" t="s">
        <v>170</v>
      </c>
      <c r="E1079" t="s">
        <v>2435</v>
      </c>
      <c r="F1079" t="s">
        <v>16</v>
      </c>
      <c r="H1079">
        <v>10</v>
      </c>
      <c r="I1079">
        <v>0</v>
      </c>
      <c r="J1079">
        <v>100</v>
      </c>
      <c r="K1079">
        <v>0</v>
      </c>
      <c r="L1079">
        <v>10</v>
      </c>
      <c r="M1079">
        <v>10</v>
      </c>
      <c r="N1079">
        <v>100</v>
      </c>
      <c r="O1079" t="s">
        <v>2436</v>
      </c>
      <c r="P1079" t="s">
        <v>2437</v>
      </c>
      <c r="Q1079" s="5" t="str">
        <f>HYPERLINK(Table6[[#This Row],[url]])</f>
        <v>https://s3.amazonaws.com/FrackFinder/Tadpole/Susquehanna/2010/2010_X-075.8094_Y0041.9934.png</v>
      </c>
      <c r="S1079">
        <f>IF(LEFT(Table6[[#This Row],[answer1]])=Table6[[#This Row],[MY ANSWER]],0,1)</f>
        <v>1</v>
      </c>
    </row>
    <row r="1080" spans="1:19" x14ac:dyDescent="0.25">
      <c r="A1080">
        <v>279602</v>
      </c>
      <c r="B1080" t="s">
        <v>2418</v>
      </c>
      <c r="C1080">
        <v>2010</v>
      </c>
      <c r="D1080" t="s">
        <v>170</v>
      </c>
      <c r="E1080" t="s">
        <v>2425</v>
      </c>
      <c r="F1080" t="s">
        <v>16</v>
      </c>
      <c r="H1080">
        <v>10</v>
      </c>
      <c r="I1080">
        <v>0</v>
      </c>
      <c r="J1080">
        <v>100</v>
      </c>
      <c r="K1080">
        <v>0</v>
      </c>
      <c r="L1080">
        <v>10</v>
      </c>
      <c r="M1080">
        <v>10</v>
      </c>
      <c r="N1080">
        <v>100</v>
      </c>
      <c r="O1080" t="s">
        <v>2426</v>
      </c>
      <c r="P1080" t="s">
        <v>2427</v>
      </c>
      <c r="Q1080" s="5" t="str">
        <f>HYPERLINK(Table6[[#This Row],[url]])</f>
        <v>https://s3.amazonaws.com/FrackFinder/Tadpole/Susquehanna/2010/2010_X-075.8096_Y0041.7400.png</v>
      </c>
      <c r="S1080">
        <f>IF(LEFT(Table6[[#This Row],[answer1]])=Table6[[#This Row],[MY ANSWER]],0,1)</f>
        <v>1</v>
      </c>
    </row>
    <row r="1081" spans="1:19" x14ac:dyDescent="0.25">
      <c r="A1081">
        <v>279599</v>
      </c>
      <c r="B1081" t="s">
        <v>2408</v>
      </c>
      <c r="C1081">
        <v>2010</v>
      </c>
      <c r="D1081" t="s">
        <v>170</v>
      </c>
      <c r="E1081" t="s">
        <v>2415</v>
      </c>
      <c r="F1081" t="s">
        <v>16187</v>
      </c>
      <c r="H1081">
        <v>10</v>
      </c>
      <c r="I1081">
        <v>0</v>
      </c>
      <c r="J1081">
        <v>100</v>
      </c>
      <c r="K1081">
        <v>0</v>
      </c>
      <c r="L1081">
        <v>10</v>
      </c>
      <c r="M1081">
        <v>10</v>
      </c>
      <c r="N1081">
        <v>100</v>
      </c>
      <c r="O1081" t="s">
        <v>2416</v>
      </c>
      <c r="P1081" t="s">
        <v>2417</v>
      </c>
      <c r="Q1081" s="5" t="str">
        <f>HYPERLINK(Table6[[#This Row],[url]])</f>
        <v>https://s3.amazonaws.com/FrackFinder/Tadpole/Susquehanna/2010/2010_X-075.8132_Y0041.9159.png</v>
      </c>
      <c r="S1081">
        <f>IF(LEFT(Table6[[#This Row],[answer1]])=Table6[[#This Row],[MY ANSWER]],0,1)</f>
        <v>1</v>
      </c>
    </row>
    <row r="1082" spans="1:19" x14ac:dyDescent="0.25">
      <c r="A1082">
        <v>279596</v>
      </c>
      <c r="B1082" t="s">
        <v>2398</v>
      </c>
      <c r="C1082">
        <v>2010</v>
      </c>
      <c r="D1082" t="s">
        <v>170</v>
      </c>
      <c r="E1082" t="s">
        <v>2405</v>
      </c>
      <c r="F1082" t="s">
        <v>16</v>
      </c>
      <c r="H1082">
        <v>10</v>
      </c>
      <c r="I1082">
        <v>0</v>
      </c>
      <c r="J1082">
        <v>100</v>
      </c>
      <c r="K1082">
        <v>0</v>
      </c>
      <c r="L1082">
        <v>10</v>
      </c>
      <c r="M1082">
        <v>10</v>
      </c>
      <c r="N1082">
        <v>100</v>
      </c>
      <c r="O1082" t="s">
        <v>2406</v>
      </c>
      <c r="P1082" t="s">
        <v>2407</v>
      </c>
      <c r="Q1082" s="5" t="str">
        <f>HYPERLINK(Table6[[#This Row],[url]])</f>
        <v>https://s3.amazonaws.com/FrackFinder/Tadpole/Susquehanna/2010/2010_X-075.8152_Y0041.6949.png</v>
      </c>
      <c r="S1082">
        <f>IF(LEFT(Table6[[#This Row],[answer1]])=Table6[[#This Row],[MY ANSWER]],0,1)</f>
        <v>1</v>
      </c>
    </row>
    <row r="1083" spans="1:19" x14ac:dyDescent="0.25">
      <c r="A1083">
        <v>279593</v>
      </c>
      <c r="B1083" t="s">
        <v>2388</v>
      </c>
      <c r="C1083">
        <v>2010</v>
      </c>
      <c r="D1083" t="s">
        <v>170</v>
      </c>
      <c r="E1083" t="s">
        <v>2395</v>
      </c>
      <c r="F1083" t="s">
        <v>16</v>
      </c>
      <c r="H1083">
        <v>10</v>
      </c>
      <c r="I1083">
        <v>0</v>
      </c>
      <c r="J1083">
        <v>100</v>
      </c>
      <c r="K1083">
        <v>0</v>
      </c>
      <c r="L1083">
        <v>10</v>
      </c>
      <c r="M1083">
        <v>10</v>
      </c>
      <c r="N1083">
        <v>100</v>
      </c>
      <c r="O1083" t="s">
        <v>2396</v>
      </c>
      <c r="P1083" t="s">
        <v>2397</v>
      </c>
      <c r="Q1083" s="5" t="str">
        <f>HYPERLINK(Table6[[#This Row],[url]])</f>
        <v>https://s3.amazonaws.com/FrackFinder/Tadpole/Susquehanna/2010/2010_X-075.8178_Y0041.6659.png</v>
      </c>
      <c r="S1083">
        <f>IF(LEFT(Table6[[#This Row],[answer1]])=Table6[[#This Row],[MY ANSWER]],0,1)</f>
        <v>1</v>
      </c>
    </row>
    <row r="1084" spans="1:19" x14ac:dyDescent="0.25">
      <c r="A1084">
        <v>279590</v>
      </c>
      <c r="B1084" t="s">
        <v>2378</v>
      </c>
      <c r="C1084">
        <v>2010</v>
      </c>
      <c r="D1084" t="s">
        <v>170</v>
      </c>
      <c r="E1084" t="s">
        <v>2385</v>
      </c>
      <c r="F1084" t="s">
        <v>16</v>
      </c>
      <c r="H1084">
        <v>10</v>
      </c>
      <c r="I1084">
        <v>0</v>
      </c>
      <c r="J1084">
        <v>100</v>
      </c>
      <c r="K1084">
        <v>0</v>
      </c>
      <c r="L1084">
        <v>10</v>
      </c>
      <c r="M1084">
        <v>10</v>
      </c>
      <c r="N1084">
        <v>100</v>
      </c>
      <c r="O1084" t="s">
        <v>2386</v>
      </c>
      <c r="P1084" t="s">
        <v>2387</v>
      </c>
      <c r="Q1084" s="5" t="str">
        <f>HYPERLINK(Table6[[#This Row],[url]])</f>
        <v>https://s3.amazonaws.com/FrackFinder/Tadpole/Susquehanna/2010/2010_X-075.8183_Y0041.8964.png</v>
      </c>
      <c r="S1084">
        <f>IF(LEFT(Table6[[#This Row],[answer1]])=Table6[[#This Row],[MY ANSWER]],0,1)</f>
        <v>1</v>
      </c>
    </row>
    <row r="1085" spans="1:19" x14ac:dyDescent="0.25">
      <c r="A1085">
        <v>279587</v>
      </c>
      <c r="B1085" t="s">
        <v>2368</v>
      </c>
      <c r="C1085">
        <v>2010</v>
      </c>
      <c r="D1085" t="s">
        <v>170</v>
      </c>
      <c r="E1085" t="s">
        <v>2375</v>
      </c>
      <c r="F1085" t="s">
        <v>16</v>
      </c>
      <c r="H1085">
        <v>10</v>
      </c>
      <c r="I1085">
        <v>0</v>
      </c>
      <c r="J1085">
        <v>100</v>
      </c>
      <c r="K1085">
        <v>0</v>
      </c>
      <c r="L1085">
        <v>10</v>
      </c>
      <c r="M1085">
        <v>10</v>
      </c>
      <c r="N1085">
        <v>100</v>
      </c>
      <c r="O1085" t="s">
        <v>2376</v>
      </c>
      <c r="P1085" t="s">
        <v>2377</v>
      </c>
      <c r="Q1085" s="5" t="str">
        <f>HYPERLINK(Table6[[#This Row],[url]])</f>
        <v>https://s3.amazonaws.com/FrackFinder/Tadpole/Susquehanna/2010/2010_X-075.8184_Y0041.7901.png</v>
      </c>
      <c r="S1085">
        <f>IF(LEFT(Table6[[#This Row],[answer1]])=Table6[[#This Row],[MY ANSWER]],0,1)</f>
        <v>1</v>
      </c>
    </row>
    <row r="1086" spans="1:19" x14ac:dyDescent="0.25">
      <c r="A1086">
        <v>279584</v>
      </c>
      <c r="B1086" t="s">
        <v>2358</v>
      </c>
      <c r="C1086">
        <v>2010</v>
      </c>
      <c r="D1086" t="s">
        <v>170</v>
      </c>
      <c r="E1086" t="s">
        <v>2365</v>
      </c>
      <c r="F1086" t="s">
        <v>16</v>
      </c>
      <c r="H1086">
        <v>10</v>
      </c>
      <c r="I1086">
        <v>0</v>
      </c>
      <c r="J1086">
        <v>100</v>
      </c>
      <c r="K1086">
        <v>0</v>
      </c>
      <c r="L1086">
        <v>10</v>
      </c>
      <c r="M1086">
        <v>10</v>
      </c>
      <c r="N1086">
        <v>100</v>
      </c>
      <c r="O1086" t="s">
        <v>2366</v>
      </c>
      <c r="P1086" t="s">
        <v>2367</v>
      </c>
      <c r="Q1086" s="5" t="str">
        <f>HYPERLINK(Table6[[#This Row],[url]])</f>
        <v>https://s3.amazonaws.com/FrackFinder/Tadpole/Susquehanna/2010/2010_X-075.8187_Y0041.6620.png</v>
      </c>
      <c r="S1086">
        <f>IF(LEFT(Table6[[#This Row],[answer1]])=Table6[[#This Row],[MY ANSWER]],0,1)</f>
        <v>1</v>
      </c>
    </row>
    <row r="1087" spans="1:19" x14ac:dyDescent="0.25">
      <c r="A1087">
        <v>279581</v>
      </c>
      <c r="B1087" t="s">
        <v>2348</v>
      </c>
      <c r="C1087">
        <v>2010</v>
      </c>
      <c r="D1087" t="s">
        <v>170</v>
      </c>
      <c r="E1087" t="s">
        <v>2355</v>
      </c>
      <c r="F1087" t="s">
        <v>16</v>
      </c>
      <c r="H1087">
        <v>10</v>
      </c>
      <c r="I1087">
        <v>0</v>
      </c>
      <c r="J1087">
        <v>100</v>
      </c>
      <c r="K1087">
        <v>0</v>
      </c>
      <c r="L1087">
        <v>10</v>
      </c>
      <c r="M1087">
        <v>10</v>
      </c>
      <c r="N1087">
        <v>100</v>
      </c>
      <c r="O1087" t="s">
        <v>2356</v>
      </c>
      <c r="P1087" t="s">
        <v>2357</v>
      </c>
      <c r="Q1087" s="5" t="str">
        <f>HYPERLINK(Table6[[#This Row],[url]])</f>
        <v>https://s3.amazonaws.com/FrackFinder/Tadpole/Susquehanna/2010/2010_X-075.8207_Y0041.8775.png</v>
      </c>
      <c r="S1087">
        <f>IF(LEFT(Table6[[#This Row],[answer1]])=Table6[[#This Row],[MY ANSWER]],0,1)</f>
        <v>1</v>
      </c>
    </row>
    <row r="1088" spans="1:19" x14ac:dyDescent="0.25">
      <c r="A1088">
        <v>279578</v>
      </c>
      <c r="B1088" t="s">
        <v>2338</v>
      </c>
      <c r="C1088">
        <v>2010</v>
      </c>
      <c r="D1088" t="s">
        <v>170</v>
      </c>
      <c r="E1088" t="s">
        <v>2345</v>
      </c>
      <c r="F1088" t="s">
        <v>16</v>
      </c>
      <c r="H1088">
        <v>10</v>
      </c>
      <c r="I1088">
        <v>0</v>
      </c>
      <c r="J1088">
        <v>100</v>
      </c>
      <c r="K1088">
        <v>0</v>
      </c>
      <c r="L1088">
        <v>10</v>
      </c>
      <c r="M1088">
        <v>10</v>
      </c>
      <c r="N1088">
        <v>100</v>
      </c>
      <c r="O1088" t="s">
        <v>2346</v>
      </c>
      <c r="P1088" t="s">
        <v>2347</v>
      </c>
      <c r="Q1088" s="5" t="str">
        <f>HYPERLINK(Table6[[#This Row],[url]])</f>
        <v>https://s3.amazonaws.com/FrackFinder/Tadpole/Susquehanna/2010/2010_X-075.8221_Y0041.7329.png</v>
      </c>
      <c r="S1088">
        <f>IF(LEFT(Table6[[#This Row],[answer1]])=Table6[[#This Row],[MY ANSWER]],0,1)</f>
        <v>1</v>
      </c>
    </row>
    <row r="1089" spans="1:19" x14ac:dyDescent="0.25">
      <c r="A1089">
        <v>279575</v>
      </c>
      <c r="B1089" t="s">
        <v>2328</v>
      </c>
      <c r="C1089">
        <v>2010</v>
      </c>
      <c r="D1089" t="s">
        <v>170</v>
      </c>
      <c r="E1089" t="s">
        <v>2335</v>
      </c>
      <c r="F1089" t="s">
        <v>16</v>
      </c>
      <c r="H1089">
        <v>10</v>
      </c>
      <c r="I1089">
        <v>0</v>
      </c>
      <c r="J1089">
        <v>100</v>
      </c>
      <c r="K1089">
        <v>0</v>
      </c>
      <c r="L1089">
        <v>10</v>
      </c>
      <c r="M1089">
        <v>10</v>
      </c>
      <c r="N1089">
        <v>100</v>
      </c>
      <c r="O1089" t="s">
        <v>2336</v>
      </c>
      <c r="P1089" t="s">
        <v>2337</v>
      </c>
      <c r="Q1089" s="5" t="str">
        <f>HYPERLINK(Table6[[#This Row],[url]])</f>
        <v>https://s3.amazonaws.com/FrackFinder/Tadpole/Susquehanna/2010/2010_X-075.8238_Y0041.9714.png</v>
      </c>
      <c r="S1089">
        <f>IF(LEFT(Table6[[#This Row],[answer1]])=Table6[[#This Row],[MY ANSWER]],0,1)</f>
        <v>1</v>
      </c>
    </row>
    <row r="1090" spans="1:19" x14ac:dyDescent="0.25">
      <c r="A1090">
        <v>279569</v>
      </c>
      <c r="B1090" t="s">
        <v>2308</v>
      </c>
      <c r="C1090">
        <v>2010</v>
      </c>
      <c r="D1090" t="s">
        <v>170</v>
      </c>
      <c r="E1090" t="s">
        <v>2315</v>
      </c>
      <c r="F1090" t="s">
        <v>16</v>
      </c>
      <c r="H1090">
        <v>10</v>
      </c>
      <c r="I1090">
        <v>0</v>
      </c>
      <c r="J1090">
        <v>100</v>
      </c>
      <c r="K1090">
        <v>0</v>
      </c>
      <c r="L1090">
        <v>10</v>
      </c>
      <c r="M1090">
        <v>10</v>
      </c>
      <c r="N1090">
        <v>100</v>
      </c>
      <c r="O1090" t="s">
        <v>2316</v>
      </c>
      <c r="P1090" t="s">
        <v>2317</v>
      </c>
      <c r="Q1090" s="5" t="str">
        <f>HYPERLINK(Table6[[#This Row],[url]])</f>
        <v>https://s3.amazonaws.com/FrackFinder/Tadpole/Susquehanna/2010/2010_X-075.8301_Y0041.7734.png</v>
      </c>
      <c r="S1090">
        <f>IF(LEFT(Table6[[#This Row],[answer1]])=Table6[[#This Row],[MY ANSWER]],0,1)</f>
        <v>1</v>
      </c>
    </row>
    <row r="1091" spans="1:19" x14ac:dyDescent="0.25">
      <c r="A1091">
        <v>279566</v>
      </c>
      <c r="B1091" t="s">
        <v>2298</v>
      </c>
      <c r="C1091">
        <v>2010</v>
      </c>
      <c r="D1091" t="s">
        <v>170</v>
      </c>
      <c r="E1091" t="s">
        <v>2305</v>
      </c>
      <c r="F1091" t="s">
        <v>16</v>
      </c>
      <c r="H1091">
        <v>10</v>
      </c>
      <c r="I1091">
        <v>0</v>
      </c>
      <c r="J1091">
        <v>100</v>
      </c>
      <c r="K1091">
        <v>0</v>
      </c>
      <c r="L1091">
        <v>10</v>
      </c>
      <c r="M1091">
        <v>10</v>
      </c>
      <c r="N1091">
        <v>100</v>
      </c>
      <c r="O1091" t="s">
        <v>2306</v>
      </c>
      <c r="P1091" t="s">
        <v>2307</v>
      </c>
      <c r="Q1091" s="5" t="str">
        <f>HYPERLINK(Table6[[#This Row],[url]])</f>
        <v>https://s3.amazonaws.com/FrackFinder/Tadpole/Susquehanna/2010/2010_X-075.8313_Y0041.9308.png</v>
      </c>
      <c r="S1091">
        <f>IF(LEFT(Table6[[#This Row],[answer1]])=Table6[[#This Row],[MY ANSWER]],0,1)</f>
        <v>1</v>
      </c>
    </row>
    <row r="1092" spans="1:19" x14ac:dyDescent="0.25">
      <c r="A1092">
        <v>279563</v>
      </c>
      <c r="B1092" t="s">
        <v>2288</v>
      </c>
      <c r="C1092">
        <v>2010</v>
      </c>
      <c r="D1092" t="s">
        <v>170</v>
      </c>
      <c r="E1092" t="s">
        <v>2295</v>
      </c>
      <c r="F1092" t="s">
        <v>16</v>
      </c>
      <c r="H1092">
        <v>10</v>
      </c>
      <c r="I1092">
        <v>0</v>
      </c>
      <c r="J1092">
        <v>100</v>
      </c>
      <c r="K1092">
        <v>0</v>
      </c>
      <c r="L1092">
        <v>10</v>
      </c>
      <c r="M1092">
        <v>10</v>
      </c>
      <c r="N1092">
        <v>100</v>
      </c>
      <c r="O1092" t="s">
        <v>2296</v>
      </c>
      <c r="P1092" t="s">
        <v>2297</v>
      </c>
      <c r="Q1092" s="5" t="str">
        <f>HYPERLINK(Table6[[#This Row],[url]])</f>
        <v>https://s3.amazonaws.com/FrackFinder/Tadpole/Susquehanna/2010/2010_X-075.8328_Y0041.9172.png</v>
      </c>
      <c r="S1092">
        <f>IF(LEFT(Table6[[#This Row],[answer1]])=Table6[[#This Row],[MY ANSWER]],0,1)</f>
        <v>1</v>
      </c>
    </row>
    <row r="1093" spans="1:19" x14ac:dyDescent="0.25">
      <c r="A1093">
        <v>279560</v>
      </c>
      <c r="B1093" t="s">
        <v>2278</v>
      </c>
      <c r="C1093">
        <v>2010</v>
      </c>
      <c r="D1093" t="s">
        <v>170</v>
      </c>
      <c r="E1093" t="s">
        <v>2285</v>
      </c>
      <c r="F1093" t="s">
        <v>16</v>
      </c>
      <c r="H1093">
        <v>10</v>
      </c>
      <c r="I1093">
        <v>0</v>
      </c>
      <c r="J1093">
        <v>100</v>
      </c>
      <c r="K1093">
        <v>0</v>
      </c>
      <c r="L1093">
        <v>10</v>
      </c>
      <c r="M1093">
        <v>10</v>
      </c>
      <c r="N1093">
        <v>100</v>
      </c>
      <c r="O1093" t="s">
        <v>2286</v>
      </c>
      <c r="P1093" t="s">
        <v>2287</v>
      </c>
      <c r="Q1093" s="5" t="str">
        <f>HYPERLINK(Table6[[#This Row],[url]])</f>
        <v>https://s3.amazonaws.com/FrackFinder/Tadpole/Susquehanna/2010/2010_X-075.8355_Y0041.6772.png</v>
      </c>
      <c r="S1093">
        <f>IF(LEFT(Table6[[#This Row],[answer1]])=Table6[[#This Row],[MY ANSWER]],0,1)</f>
        <v>1</v>
      </c>
    </row>
    <row r="1094" spans="1:19" x14ac:dyDescent="0.25">
      <c r="A1094">
        <v>279557</v>
      </c>
      <c r="B1094" t="s">
        <v>2268</v>
      </c>
      <c r="C1094">
        <v>2010</v>
      </c>
      <c r="D1094" t="s">
        <v>170</v>
      </c>
      <c r="E1094" t="s">
        <v>2275</v>
      </c>
      <c r="F1094" t="s">
        <v>16</v>
      </c>
      <c r="H1094">
        <v>10</v>
      </c>
      <c r="I1094">
        <v>0</v>
      </c>
      <c r="J1094">
        <v>100</v>
      </c>
      <c r="K1094">
        <v>0</v>
      </c>
      <c r="L1094">
        <v>10</v>
      </c>
      <c r="M1094">
        <v>10</v>
      </c>
      <c r="N1094">
        <v>100</v>
      </c>
      <c r="O1094" t="s">
        <v>2276</v>
      </c>
      <c r="P1094" t="s">
        <v>2277</v>
      </c>
      <c r="Q1094" s="5" t="str">
        <f>HYPERLINK(Table6[[#This Row],[url]])</f>
        <v>https://s3.amazonaws.com/FrackFinder/Tadpole/Susquehanna/2010/2010_X-075.8359_Y0041.7171.png</v>
      </c>
      <c r="S1094">
        <f>IF(LEFT(Table6[[#This Row],[answer1]])=Table6[[#This Row],[MY ANSWER]],0,1)</f>
        <v>1</v>
      </c>
    </row>
    <row r="1095" spans="1:19" x14ac:dyDescent="0.25">
      <c r="A1095">
        <v>279554</v>
      </c>
      <c r="B1095" t="s">
        <v>2258</v>
      </c>
      <c r="C1095">
        <v>2010</v>
      </c>
      <c r="D1095" t="s">
        <v>170</v>
      </c>
      <c r="E1095" t="s">
        <v>2265</v>
      </c>
      <c r="F1095" t="s">
        <v>16</v>
      </c>
      <c r="H1095">
        <v>10</v>
      </c>
      <c r="I1095">
        <v>0</v>
      </c>
      <c r="J1095">
        <v>100</v>
      </c>
      <c r="K1095">
        <v>0</v>
      </c>
      <c r="L1095">
        <v>10</v>
      </c>
      <c r="M1095">
        <v>10</v>
      </c>
      <c r="N1095">
        <v>100</v>
      </c>
      <c r="O1095" t="s">
        <v>2266</v>
      </c>
      <c r="P1095" t="s">
        <v>2267</v>
      </c>
      <c r="Q1095" s="5" t="str">
        <f>HYPERLINK(Table6[[#This Row],[url]])</f>
        <v>https://s3.amazonaws.com/FrackFinder/Tadpole/Susquehanna/2010/2010_X-075.8360_Y0041.9654.png</v>
      </c>
      <c r="S1095">
        <f>IF(LEFT(Table6[[#This Row],[answer1]])=Table6[[#This Row],[MY ANSWER]],0,1)</f>
        <v>1</v>
      </c>
    </row>
    <row r="1096" spans="1:19" x14ac:dyDescent="0.25">
      <c r="A1096">
        <v>279551</v>
      </c>
      <c r="B1096" t="s">
        <v>2248</v>
      </c>
      <c r="C1096">
        <v>2010</v>
      </c>
      <c r="D1096" t="s">
        <v>170</v>
      </c>
      <c r="E1096" t="s">
        <v>2255</v>
      </c>
      <c r="F1096" t="s">
        <v>16</v>
      </c>
      <c r="H1096">
        <v>10</v>
      </c>
      <c r="I1096">
        <v>0</v>
      </c>
      <c r="J1096">
        <v>100</v>
      </c>
      <c r="K1096">
        <v>0</v>
      </c>
      <c r="L1096">
        <v>10</v>
      </c>
      <c r="M1096">
        <v>10</v>
      </c>
      <c r="N1096">
        <v>100</v>
      </c>
      <c r="O1096" t="s">
        <v>2256</v>
      </c>
      <c r="P1096" t="s">
        <v>2257</v>
      </c>
      <c r="Q1096" s="5" t="str">
        <f>HYPERLINK(Table6[[#This Row],[url]])</f>
        <v>https://s3.amazonaws.com/FrackFinder/Tadpole/Susquehanna/2010/2010_X-075.8378_Y0041.7404.png</v>
      </c>
      <c r="S1096">
        <f>IF(LEFT(Table6[[#This Row],[answer1]])=Table6[[#This Row],[MY ANSWER]],0,1)</f>
        <v>1</v>
      </c>
    </row>
    <row r="1097" spans="1:19" x14ac:dyDescent="0.25">
      <c r="A1097">
        <v>279548</v>
      </c>
      <c r="B1097" t="s">
        <v>2238</v>
      </c>
      <c r="C1097">
        <v>2010</v>
      </c>
      <c r="D1097" t="s">
        <v>170</v>
      </c>
      <c r="E1097" t="s">
        <v>2245</v>
      </c>
      <c r="F1097" t="s">
        <v>16</v>
      </c>
      <c r="H1097">
        <v>10</v>
      </c>
      <c r="I1097">
        <v>0</v>
      </c>
      <c r="J1097">
        <v>100</v>
      </c>
      <c r="K1097">
        <v>0</v>
      </c>
      <c r="L1097">
        <v>10</v>
      </c>
      <c r="M1097">
        <v>10</v>
      </c>
      <c r="N1097">
        <v>100</v>
      </c>
      <c r="O1097" t="s">
        <v>2246</v>
      </c>
      <c r="P1097" t="s">
        <v>2247</v>
      </c>
      <c r="Q1097" s="5" t="str">
        <f>HYPERLINK(Table6[[#This Row],[url]])</f>
        <v>https://s3.amazonaws.com/FrackFinder/Tadpole/Susquehanna/2010/2010_X-075.8384_Y0041.9048.png</v>
      </c>
      <c r="S1097">
        <f>IF(LEFT(Table6[[#This Row],[answer1]])=Table6[[#This Row],[MY ANSWER]],0,1)</f>
        <v>1</v>
      </c>
    </row>
    <row r="1098" spans="1:19" x14ac:dyDescent="0.25">
      <c r="A1098">
        <v>279545</v>
      </c>
      <c r="B1098" t="s">
        <v>2228</v>
      </c>
      <c r="C1098">
        <v>2010</v>
      </c>
      <c r="D1098" t="s">
        <v>170</v>
      </c>
      <c r="E1098" t="s">
        <v>2235</v>
      </c>
      <c r="F1098" t="s">
        <v>19</v>
      </c>
      <c r="H1098">
        <v>10</v>
      </c>
      <c r="I1098">
        <v>0</v>
      </c>
      <c r="J1098">
        <v>100</v>
      </c>
      <c r="K1098">
        <v>0</v>
      </c>
      <c r="L1098">
        <v>10</v>
      </c>
      <c r="M1098">
        <v>10</v>
      </c>
      <c r="N1098">
        <v>100</v>
      </c>
      <c r="O1098" t="s">
        <v>2236</v>
      </c>
      <c r="P1098" t="s">
        <v>2237</v>
      </c>
      <c r="Q1098" s="5" t="str">
        <f>HYPERLINK(Table6[[#This Row],[url]])</f>
        <v>https://s3.amazonaws.com/FrackFinder/Tadpole/Susquehanna/2010/2010_X-075.8401_Y0041.6976.png</v>
      </c>
      <c r="S1098">
        <f>IF(LEFT(Table6[[#This Row],[answer1]])=Table6[[#This Row],[MY ANSWER]],0,1)</f>
        <v>1</v>
      </c>
    </row>
    <row r="1099" spans="1:19" x14ac:dyDescent="0.25">
      <c r="A1099">
        <v>279542</v>
      </c>
      <c r="B1099" t="s">
        <v>2218</v>
      </c>
      <c r="C1099">
        <v>2010</v>
      </c>
      <c r="D1099" t="s">
        <v>170</v>
      </c>
      <c r="E1099" t="s">
        <v>2225</v>
      </c>
      <c r="F1099" t="s">
        <v>16</v>
      </c>
      <c r="H1099">
        <v>10</v>
      </c>
      <c r="I1099">
        <v>0</v>
      </c>
      <c r="J1099">
        <v>100</v>
      </c>
      <c r="K1099">
        <v>0</v>
      </c>
      <c r="L1099">
        <v>10</v>
      </c>
      <c r="M1099">
        <v>10</v>
      </c>
      <c r="N1099">
        <v>100</v>
      </c>
      <c r="O1099" t="s">
        <v>2226</v>
      </c>
      <c r="P1099" t="s">
        <v>2227</v>
      </c>
      <c r="Q1099" s="5" t="str">
        <f>HYPERLINK(Table6[[#This Row],[url]])</f>
        <v>https://s3.amazonaws.com/FrackFinder/Tadpole/Susquehanna/2010/2010_X-075.8409_Y0041.7329.png</v>
      </c>
      <c r="S1099">
        <f>IF(LEFT(Table6[[#This Row],[answer1]])=Table6[[#This Row],[MY ANSWER]],0,1)</f>
        <v>1</v>
      </c>
    </row>
    <row r="1100" spans="1:19" x14ac:dyDescent="0.25">
      <c r="A1100">
        <v>279539</v>
      </c>
      <c r="B1100" t="s">
        <v>2208</v>
      </c>
      <c r="C1100">
        <v>2010</v>
      </c>
      <c r="D1100" t="s">
        <v>170</v>
      </c>
      <c r="E1100" t="s">
        <v>2215</v>
      </c>
      <c r="F1100" t="s">
        <v>16</v>
      </c>
      <c r="H1100">
        <v>10</v>
      </c>
      <c r="I1100">
        <v>0</v>
      </c>
      <c r="J1100">
        <v>100</v>
      </c>
      <c r="K1100">
        <v>0</v>
      </c>
      <c r="L1100">
        <v>10</v>
      </c>
      <c r="M1100">
        <v>10</v>
      </c>
      <c r="N1100">
        <v>100</v>
      </c>
      <c r="O1100" t="s">
        <v>2216</v>
      </c>
      <c r="P1100" t="s">
        <v>2217</v>
      </c>
      <c r="Q1100" s="5" t="str">
        <f>HYPERLINK(Table6[[#This Row],[url]])</f>
        <v>https://s3.amazonaws.com/FrackFinder/Tadpole/Susquehanna/2010/2010_X-075.8472_Y0041.7807.png</v>
      </c>
      <c r="S1100">
        <f>IF(LEFT(Table6[[#This Row],[answer1]])=Table6[[#This Row],[MY ANSWER]],0,1)</f>
        <v>1</v>
      </c>
    </row>
    <row r="1101" spans="1:19" x14ac:dyDescent="0.25">
      <c r="A1101">
        <v>279533</v>
      </c>
      <c r="B1101" t="s">
        <v>2188</v>
      </c>
      <c r="C1101">
        <v>2010</v>
      </c>
      <c r="D1101" t="s">
        <v>170</v>
      </c>
      <c r="E1101" t="s">
        <v>2195</v>
      </c>
      <c r="F1101" t="s">
        <v>16</v>
      </c>
      <c r="H1101">
        <v>10</v>
      </c>
      <c r="I1101">
        <v>0</v>
      </c>
      <c r="J1101">
        <v>100</v>
      </c>
      <c r="K1101">
        <v>0</v>
      </c>
      <c r="L1101">
        <v>10</v>
      </c>
      <c r="M1101">
        <v>10</v>
      </c>
      <c r="N1101">
        <v>100</v>
      </c>
      <c r="O1101" t="s">
        <v>2196</v>
      </c>
      <c r="P1101" t="s">
        <v>2197</v>
      </c>
      <c r="Q1101" s="5" t="str">
        <f>HYPERLINK(Table6[[#This Row],[url]])</f>
        <v>https://s3.amazonaws.com/FrackFinder/Tadpole/Susquehanna/2010/2010_X-075.8513_Y0041.8264.png</v>
      </c>
      <c r="S1101">
        <f>IF(LEFT(Table6[[#This Row],[answer1]])=Table6[[#This Row],[MY ANSWER]],0,1)</f>
        <v>1</v>
      </c>
    </row>
    <row r="1102" spans="1:19" x14ac:dyDescent="0.25">
      <c r="A1102">
        <v>279530</v>
      </c>
      <c r="B1102" t="s">
        <v>2178</v>
      </c>
      <c r="C1102">
        <v>2010</v>
      </c>
      <c r="D1102" t="s">
        <v>170</v>
      </c>
      <c r="E1102" t="s">
        <v>2185</v>
      </c>
      <c r="F1102" t="s">
        <v>16</v>
      </c>
      <c r="H1102">
        <v>10</v>
      </c>
      <c r="I1102">
        <v>0</v>
      </c>
      <c r="J1102">
        <v>100</v>
      </c>
      <c r="K1102">
        <v>0</v>
      </c>
      <c r="L1102">
        <v>10</v>
      </c>
      <c r="M1102">
        <v>10</v>
      </c>
      <c r="N1102">
        <v>100</v>
      </c>
      <c r="O1102" t="s">
        <v>2186</v>
      </c>
      <c r="P1102" t="s">
        <v>2187</v>
      </c>
      <c r="Q1102" s="5" t="str">
        <f>HYPERLINK(Table6[[#This Row],[url]])</f>
        <v>https://s3.amazonaws.com/FrackFinder/Tadpole/Susquehanna/2010/2010_X-075.8524_Y0041.7995.png</v>
      </c>
      <c r="S1102">
        <f>IF(LEFT(Table6[[#This Row],[answer1]])=Table6[[#This Row],[MY ANSWER]],0,1)</f>
        <v>1</v>
      </c>
    </row>
    <row r="1103" spans="1:19" x14ac:dyDescent="0.25">
      <c r="A1103">
        <v>279527</v>
      </c>
      <c r="B1103" t="s">
        <v>2168</v>
      </c>
      <c r="C1103">
        <v>2010</v>
      </c>
      <c r="D1103" t="s">
        <v>170</v>
      </c>
      <c r="E1103" t="s">
        <v>2175</v>
      </c>
      <c r="F1103" t="s">
        <v>16</v>
      </c>
      <c r="H1103">
        <v>10</v>
      </c>
      <c r="I1103">
        <v>0</v>
      </c>
      <c r="J1103">
        <v>100</v>
      </c>
      <c r="K1103">
        <v>0</v>
      </c>
      <c r="L1103">
        <v>10</v>
      </c>
      <c r="M1103">
        <v>10</v>
      </c>
      <c r="N1103">
        <v>100</v>
      </c>
      <c r="O1103" t="s">
        <v>2176</v>
      </c>
      <c r="P1103" t="s">
        <v>2177</v>
      </c>
      <c r="Q1103" s="5" t="str">
        <f>HYPERLINK(Table6[[#This Row],[url]])</f>
        <v>https://s3.amazonaws.com/FrackFinder/Tadpole/Susquehanna/2010/2010_X-075.8540_Y0041.7755.png</v>
      </c>
      <c r="S1103">
        <f>IF(LEFT(Table6[[#This Row],[answer1]])=Table6[[#This Row],[MY ANSWER]],0,1)</f>
        <v>1</v>
      </c>
    </row>
    <row r="1104" spans="1:19" x14ac:dyDescent="0.25">
      <c r="A1104">
        <v>279524</v>
      </c>
      <c r="B1104" t="s">
        <v>2158</v>
      </c>
      <c r="C1104">
        <v>2010</v>
      </c>
      <c r="D1104" t="s">
        <v>170</v>
      </c>
      <c r="E1104" t="s">
        <v>2165</v>
      </c>
      <c r="F1104" t="s">
        <v>16</v>
      </c>
      <c r="H1104">
        <v>10</v>
      </c>
      <c r="I1104">
        <v>0</v>
      </c>
      <c r="J1104">
        <v>100</v>
      </c>
      <c r="K1104">
        <v>0</v>
      </c>
      <c r="L1104">
        <v>10</v>
      </c>
      <c r="M1104">
        <v>10</v>
      </c>
      <c r="N1104">
        <v>100</v>
      </c>
      <c r="O1104" t="s">
        <v>2166</v>
      </c>
      <c r="P1104" t="s">
        <v>2167</v>
      </c>
      <c r="Q1104" s="5" t="str">
        <f>HYPERLINK(Table6[[#This Row],[url]])</f>
        <v>https://s3.amazonaws.com/FrackFinder/Tadpole/Susquehanna/2010/2010_X-075.8541_Y0041.9348.png</v>
      </c>
      <c r="S1104">
        <f>IF(LEFT(Table6[[#This Row],[answer1]])=Table6[[#This Row],[MY ANSWER]],0,1)</f>
        <v>1</v>
      </c>
    </row>
    <row r="1105" spans="1:19" x14ac:dyDescent="0.25">
      <c r="A1105">
        <v>279518</v>
      </c>
      <c r="B1105" t="s">
        <v>2138</v>
      </c>
      <c r="C1105">
        <v>2010</v>
      </c>
      <c r="D1105" t="s">
        <v>170</v>
      </c>
      <c r="E1105" t="s">
        <v>2145</v>
      </c>
      <c r="F1105" t="s">
        <v>16</v>
      </c>
      <c r="H1105">
        <v>10</v>
      </c>
      <c r="I1105">
        <v>0</v>
      </c>
      <c r="J1105">
        <v>100</v>
      </c>
      <c r="K1105">
        <v>0</v>
      </c>
      <c r="L1105">
        <v>10</v>
      </c>
      <c r="M1105">
        <v>10</v>
      </c>
      <c r="N1105">
        <v>100</v>
      </c>
      <c r="O1105" t="s">
        <v>2146</v>
      </c>
      <c r="P1105" t="s">
        <v>2147</v>
      </c>
      <c r="Q1105" s="5" t="str">
        <f>HYPERLINK(Table6[[#This Row],[url]])</f>
        <v>https://s3.amazonaws.com/FrackFinder/Tadpole/Susquehanna/2010/2010_X-075.8551_Y0041.6976.png</v>
      </c>
      <c r="S1105">
        <f>IF(LEFT(Table6[[#This Row],[answer1]])=Table6[[#This Row],[MY ANSWER]],0,1)</f>
        <v>1</v>
      </c>
    </row>
    <row r="1106" spans="1:19" x14ac:dyDescent="0.25">
      <c r="A1106">
        <v>279515</v>
      </c>
      <c r="B1106" t="s">
        <v>2128</v>
      </c>
      <c r="C1106">
        <v>2010</v>
      </c>
      <c r="D1106" t="s">
        <v>170</v>
      </c>
      <c r="E1106" t="s">
        <v>2135</v>
      </c>
      <c r="F1106" t="s">
        <v>16187</v>
      </c>
      <c r="H1106">
        <v>10</v>
      </c>
      <c r="I1106">
        <v>0</v>
      </c>
      <c r="J1106">
        <v>100</v>
      </c>
      <c r="K1106">
        <v>0</v>
      </c>
      <c r="L1106">
        <v>10</v>
      </c>
      <c r="M1106">
        <v>10</v>
      </c>
      <c r="N1106">
        <v>100</v>
      </c>
      <c r="O1106" t="s">
        <v>2136</v>
      </c>
      <c r="P1106" t="s">
        <v>2137</v>
      </c>
      <c r="Q1106" s="5" t="str">
        <f>HYPERLINK(Table6[[#This Row],[url]])</f>
        <v>https://s3.amazonaws.com/FrackFinder/Tadpole/Susquehanna/2010/2010_X-075.8555_Y0041.6716.png</v>
      </c>
      <c r="S1106">
        <f>IF(LEFT(Table6[[#This Row],[answer1]])=Table6[[#This Row],[MY ANSWER]],0,1)</f>
        <v>1</v>
      </c>
    </row>
    <row r="1107" spans="1:19" x14ac:dyDescent="0.25">
      <c r="A1107">
        <v>279512</v>
      </c>
      <c r="B1107" t="s">
        <v>2118</v>
      </c>
      <c r="C1107">
        <v>2010</v>
      </c>
      <c r="D1107" t="s">
        <v>170</v>
      </c>
      <c r="E1107" t="s">
        <v>2125</v>
      </c>
      <c r="F1107" t="s">
        <v>16</v>
      </c>
      <c r="H1107">
        <v>10</v>
      </c>
      <c r="I1107">
        <v>0</v>
      </c>
      <c r="J1107">
        <v>100</v>
      </c>
      <c r="K1107">
        <v>0</v>
      </c>
      <c r="L1107">
        <v>10</v>
      </c>
      <c r="M1107">
        <v>10</v>
      </c>
      <c r="N1107">
        <v>100</v>
      </c>
      <c r="O1107" t="s">
        <v>2126</v>
      </c>
      <c r="P1107" t="s">
        <v>2127</v>
      </c>
      <c r="Q1107" s="5" t="str">
        <f>HYPERLINK(Table6[[#This Row],[url]])</f>
        <v>https://s3.amazonaws.com/FrackFinder/Tadpole/Susquehanna/2010/2010_X-075.8623_Y0041.7641.png</v>
      </c>
      <c r="S1107">
        <f>IF(LEFT(Table6[[#This Row],[answer1]])=Table6[[#This Row],[MY ANSWER]],0,1)</f>
        <v>1</v>
      </c>
    </row>
    <row r="1108" spans="1:19" x14ac:dyDescent="0.25">
      <c r="A1108">
        <v>279503</v>
      </c>
      <c r="B1108" t="s">
        <v>2088</v>
      </c>
      <c r="C1108">
        <v>2010</v>
      </c>
      <c r="D1108" t="s">
        <v>170</v>
      </c>
      <c r="E1108" t="s">
        <v>2095</v>
      </c>
      <c r="F1108" t="s">
        <v>19</v>
      </c>
      <c r="H1108">
        <v>10</v>
      </c>
      <c r="I1108">
        <v>0</v>
      </c>
      <c r="J1108">
        <v>100</v>
      </c>
      <c r="K1108">
        <v>0</v>
      </c>
      <c r="L1108">
        <v>10</v>
      </c>
      <c r="M1108">
        <v>10</v>
      </c>
      <c r="N1108">
        <v>100</v>
      </c>
      <c r="O1108" t="s">
        <v>2096</v>
      </c>
      <c r="P1108" t="s">
        <v>2097</v>
      </c>
      <c r="Q1108" s="5" t="str">
        <f>HYPERLINK(Table6[[#This Row],[url]])</f>
        <v>https://s3.amazonaws.com/FrackFinder/Tadpole/Susquehanna/2010/2010_X-075.8655_Y0041.6972.png</v>
      </c>
      <c r="S1108">
        <f>IF(LEFT(Table6[[#This Row],[answer1]])=Table6[[#This Row],[MY ANSWER]],0,1)</f>
        <v>1</v>
      </c>
    </row>
    <row r="1109" spans="1:19" x14ac:dyDescent="0.25">
      <c r="A1109">
        <v>279494</v>
      </c>
      <c r="B1109" t="s">
        <v>2058</v>
      </c>
      <c r="C1109">
        <v>2010</v>
      </c>
      <c r="D1109" t="s">
        <v>170</v>
      </c>
      <c r="E1109" t="s">
        <v>2065</v>
      </c>
      <c r="F1109" t="s">
        <v>16</v>
      </c>
      <c r="H1109">
        <v>10</v>
      </c>
      <c r="I1109">
        <v>0</v>
      </c>
      <c r="J1109">
        <v>100</v>
      </c>
      <c r="K1109">
        <v>0</v>
      </c>
      <c r="L1109">
        <v>10</v>
      </c>
      <c r="M1109">
        <v>10</v>
      </c>
      <c r="N1109">
        <v>100</v>
      </c>
      <c r="O1109" t="s">
        <v>2066</v>
      </c>
      <c r="P1109" t="s">
        <v>2067</v>
      </c>
      <c r="Q1109" s="5" t="str">
        <f>HYPERLINK(Table6[[#This Row],[url]])</f>
        <v>https://s3.amazonaws.com/FrackFinder/Tadpole/Susquehanna/2010/2010_X-075.8676_Y0041.6536.png</v>
      </c>
      <c r="S1109">
        <f>IF(LEFT(Table6[[#This Row],[answer1]])=Table6[[#This Row],[MY ANSWER]],0,1)</f>
        <v>1</v>
      </c>
    </row>
    <row r="1110" spans="1:19" x14ac:dyDescent="0.25">
      <c r="A1110">
        <v>279491</v>
      </c>
      <c r="B1110" t="s">
        <v>2048</v>
      </c>
      <c r="C1110">
        <v>2010</v>
      </c>
      <c r="D1110" t="s">
        <v>170</v>
      </c>
      <c r="E1110" t="s">
        <v>2055</v>
      </c>
      <c r="F1110" t="s">
        <v>19</v>
      </c>
      <c r="H1110">
        <v>10</v>
      </c>
      <c r="I1110">
        <v>0</v>
      </c>
      <c r="J1110">
        <v>100</v>
      </c>
      <c r="K1110">
        <v>0</v>
      </c>
      <c r="L1110">
        <v>10</v>
      </c>
      <c r="M1110">
        <v>10</v>
      </c>
      <c r="N1110">
        <v>100</v>
      </c>
      <c r="O1110" t="s">
        <v>2056</v>
      </c>
      <c r="P1110" t="s">
        <v>2057</v>
      </c>
      <c r="Q1110" s="5" t="str">
        <f>HYPERLINK(Table6[[#This Row],[url]])</f>
        <v>https://s3.amazonaws.com/FrackFinder/Tadpole/Susquehanna/2010/2010_X-075.8678_Y0041.7511.png</v>
      </c>
      <c r="S1110">
        <f>IF(LEFT(Table6[[#This Row],[answer1]])=Table6[[#This Row],[MY ANSWER]],0,1)</f>
        <v>1</v>
      </c>
    </row>
    <row r="1111" spans="1:19" x14ac:dyDescent="0.25">
      <c r="A1111">
        <v>279488</v>
      </c>
      <c r="B1111" t="s">
        <v>2038</v>
      </c>
      <c r="C1111">
        <v>2010</v>
      </c>
      <c r="D1111" t="s">
        <v>170</v>
      </c>
      <c r="E1111" t="s">
        <v>2045</v>
      </c>
      <c r="F1111" t="s">
        <v>16</v>
      </c>
      <c r="H1111">
        <v>10</v>
      </c>
      <c r="I1111">
        <v>0</v>
      </c>
      <c r="J1111">
        <v>100</v>
      </c>
      <c r="K1111">
        <v>0</v>
      </c>
      <c r="L1111">
        <v>10</v>
      </c>
      <c r="M1111">
        <v>10</v>
      </c>
      <c r="N1111">
        <v>100</v>
      </c>
      <c r="O1111" t="s">
        <v>2046</v>
      </c>
      <c r="P1111" t="s">
        <v>2047</v>
      </c>
      <c r="Q1111" s="5" t="str">
        <f>HYPERLINK(Table6[[#This Row],[url]])</f>
        <v>https://s3.amazonaws.com/FrackFinder/Tadpole/Susquehanna/2010/2010_X-075.8688_Y0041.7595.png</v>
      </c>
      <c r="S1111">
        <f>IF(LEFT(Table6[[#This Row],[answer1]])=Table6[[#This Row],[MY ANSWER]],0,1)</f>
        <v>1</v>
      </c>
    </row>
    <row r="1112" spans="1:19" x14ac:dyDescent="0.25">
      <c r="A1112">
        <v>279470</v>
      </c>
      <c r="B1112" t="s">
        <v>1978</v>
      </c>
      <c r="C1112">
        <v>2010</v>
      </c>
      <c r="D1112" t="s">
        <v>170</v>
      </c>
      <c r="E1112" t="s">
        <v>1985</v>
      </c>
      <c r="F1112" t="s">
        <v>16</v>
      </c>
      <c r="H1112">
        <v>10</v>
      </c>
      <c r="I1112">
        <v>0</v>
      </c>
      <c r="J1112">
        <v>100</v>
      </c>
      <c r="K1112">
        <v>0</v>
      </c>
      <c r="L1112">
        <v>10</v>
      </c>
      <c r="M1112">
        <v>10</v>
      </c>
      <c r="N1112">
        <v>100</v>
      </c>
      <c r="O1112" t="s">
        <v>1986</v>
      </c>
      <c r="P1112" t="s">
        <v>1987</v>
      </c>
      <c r="Q1112" s="5" t="str">
        <f>HYPERLINK(Table6[[#This Row],[url]])</f>
        <v>https://s3.amazonaws.com/FrackFinder/Tadpole/Susquehanna/2010/2010_X-075.8725_Y0041.9794.png</v>
      </c>
      <c r="S1112">
        <f>IF(LEFT(Table6[[#This Row],[answer1]])=Table6[[#This Row],[MY ANSWER]],0,1)</f>
        <v>1</v>
      </c>
    </row>
    <row r="1113" spans="1:19" x14ac:dyDescent="0.25">
      <c r="A1113">
        <v>279467</v>
      </c>
      <c r="B1113" t="s">
        <v>1968</v>
      </c>
      <c r="C1113">
        <v>2010</v>
      </c>
      <c r="D1113" t="s">
        <v>170</v>
      </c>
      <c r="E1113" t="s">
        <v>1975</v>
      </c>
      <c r="F1113" t="s">
        <v>16</v>
      </c>
      <c r="H1113">
        <v>11</v>
      </c>
      <c r="I1113">
        <v>0</v>
      </c>
      <c r="J1113">
        <v>100</v>
      </c>
      <c r="K1113">
        <v>0</v>
      </c>
      <c r="L1113">
        <v>11</v>
      </c>
      <c r="M1113">
        <v>10</v>
      </c>
      <c r="N1113">
        <v>110</v>
      </c>
      <c r="O1113" t="s">
        <v>1976</v>
      </c>
      <c r="P1113" t="s">
        <v>1977</v>
      </c>
      <c r="Q1113" s="5" t="str">
        <f>HYPERLINK(Table6[[#This Row],[url]])</f>
        <v>https://s3.amazonaws.com/FrackFinder/Tadpole/Susquehanna/2010/2010_X-075.8731_Y0041.9244.png</v>
      </c>
      <c r="S1113">
        <f>IF(LEFT(Table6[[#This Row],[answer1]])=Table6[[#This Row],[MY ANSWER]],0,1)</f>
        <v>1</v>
      </c>
    </row>
    <row r="1114" spans="1:19" x14ac:dyDescent="0.25">
      <c r="A1114">
        <v>279461</v>
      </c>
      <c r="B1114" t="s">
        <v>1948</v>
      </c>
      <c r="C1114">
        <v>2010</v>
      </c>
      <c r="D1114" t="s">
        <v>170</v>
      </c>
      <c r="E1114" t="s">
        <v>1955</v>
      </c>
      <c r="F1114" t="s">
        <v>16187</v>
      </c>
      <c r="H1114">
        <v>12</v>
      </c>
      <c r="I1114">
        <v>0</v>
      </c>
      <c r="J1114">
        <v>100</v>
      </c>
      <c r="K1114">
        <v>0</v>
      </c>
      <c r="L1114">
        <v>12</v>
      </c>
      <c r="M1114">
        <v>10</v>
      </c>
      <c r="N1114">
        <v>120</v>
      </c>
      <c r="O1114" t="s">
        <v>1956</v>
      </c>
      <c r="P1114" t="s">
        <v>1957</v>
      </c>
      <c r="Q1114" s="5" t="str">
        <f>HYPERLINK(Table6[[#This Row],[url]])</f>
        <v>https://s3.amazonaws.com/FrackFinder/Tadpole/Susquehanna/2010/2010_X-075.8746_Y0041.6841.png</v>
      </c>
      <c r="S1114">
        <f>IF(LEFT(Table6[[#This Row],[answer1]])=Table6[[#This Row],[MY ANSWER]],0,1)</f>
        <v>1</v>
      </c>
    </row>
    <row r="1115" spans="1:19" x14ac:dyDescent="0.25">
      <c r="A1115">
        <v>279434</v>
      </c>
      <c r="B1115" t="s">
        <v>1859</v>
      </c>
      <c r="C1115">
        <v>2010</v>
      </c>
      <c r="D1115" t="s">
        <v>170</v>
      </c>
      <c r="E1115" t="s">
        <v>1866</v>
      </c>
      <c r="F1115" t="s">
        <v>16</v>
      </c>
      <c r="H1115">
        <v>10</v>
      </c>
      <c r="I1115">
        <v>0</v>
      </c>
      <c r="J1115">
        <v>100</v>
      </c>
      <c r="K1115">
        <v>0</v>
      </c>
      <c r="L1115">
        <v>10</v>
      </c>
      <c r="M1115">
        <v>10</v>
      </c>
      <c r="N1115">
        <v>100</v>
      </c>
      <c r="O1115" t="s">
        <v>1867</v>
      </c>
      <c r="P1115" t="s">
        <v>1868</v>
      </c>
      <c r="Q1115" s="5" t="str">
        <f>HYPERLINK(Table6[[#This Row],[url]])</f>
        <v>https://s3.amazonaws.com/FrackFinder/Tadpole/Susquehanna/2010/2010_X-075.8794_Y0041.7774.png</v>
      </c>
      <c r="S1115">
        <f>IF(LEFT(Table6[[#This Row],[answer1]])=Table6[[#This Row],[MY ANSWER]],0,1)</f>
        <v>1</v>
      </c>
    </row>
    <row r="1116" spans="1:19" x14ac:dyDescent="0.25">
      <c r="A1116">
        <v>279431</v>
      </c>
      <c r="B1116" t="s">
        <v>1849</v>
      </c>
      <c r="C1116">
        <v>2010</v>
      </c>
      <c r="D1116" t="s">
        <v>170</v>
      </c>
      <c r="E1116" t="s">
        <v>1856</v>
      </c>
      <c r="F1116" t="s">
        <v>16187</v>
      </c>
      <c r="H1116">
        <v>10</v>
      </c>
      <c r="I1116">
        <v>0</v>
      </c>
      <c r="J1116">
        <v>100</v>
      </c>
      <c r="K1116">
        <v>0</v>
      </c>
      <c r="L1116">
        <v>10</v>
      </c>
      <c r="M1116">
        <v>10</v>
      </c>
      <c r="N1116">
        <v>100</v>
      </c>
      <c r="O1116" t="s">
        <v>1857</v>
      </c>
      <c r="P1116" t="s">
        <v>1858</v>
      </c>
      <c r="Q1116" s="5" t="str">
        <f>HYPERLINK(Table6[[#This Row],[url]])</f>
        <v>https://s3.amazonaws.com/FrackFinder/Tadpole/Susquehanna/2010/2010_X-075.8796_Y0041.7445.png</v>
      </c>
      <c r="S1116">
        <f>IF(LEFT(Table6[[#This Row],[answer1]])=Table6[[#This Row],[MY ANSWER]],0,1)</f>
        <v>1</v>
      </c>
    </row>
    <row r="1117" spans="1:19" x14ac:dyDescent="0.25">
      <c r="A1117">
        <v>279425</v>
      </c>
      <c r="B1117" t="s">
        <v>1829</v>
      </c>
      <c r="C1117">
        <v>2010</v>
      </c>
      <c r="D1117" t="s">
        <v>170</v>
      </c>
      <c r="E1117" t="s">
        <v>1836</v>
      </c>
      <c r="F1117" t="s">
        <v>16</v>
      </c>
      <c r="H1117">
        <v>10</v>
      </c>
      <c r="I1117">
        <v>0</v>
      </c>
      <c r="J1117">
        <v>100</v>
      </c>
      <c r="K1117">
        <v>0</v>
      </c>
      <c r="L1117">
        <v>10</v>
      </c>
      <c r="M1117">
        <v>10</v>
      </c>
      <c r="N1117">
        <v>100</v>
      </c>
      <c r="O1117" t="s">
        <v>1837</v>
      </c>
      <c r="P1117" t="s">
        <v>1838</v>
      </c>
      <c r="Q1117" s="5" t="str">
        <f>HYPERLINK(Table6[[#This Row],[url]])</f>
        <v>https://s3.amazonaws.com/FrackFinder/Tadpole/Susquehanna/2010/2010_X-075.8813_Y0041.8877.png</v>
      </c>
      <c r="S1117">
        <f>IF(LEFT(Table6[[#This Row],[answer1]])=Table6[[#This Row],[MY ANSWER]],0,1)</f>
        <v>1</v>
      </c>
    </row>
    <row r="1118" spans="1:19" x14ac:dyDescent="0.25">
      <c r="A1118">
        <v>279410</v>
      </c>
      <c r="B1118" t="s">
        <v>1779</v>
      </c>
      <c r="C1118">
        <v>2010</v>
      </c>
      <c r="D1118" t="s">
        <v>170</v>
      </c>
      <c r="E1118" t="s">
        <v>1786</v>
      </c>
      <c r="F1118" t="s">
        <v>16187</v>
      </c>
      <c r="H1118">
        <v>10</v>
      </c>
      <c r="I1118">
        <v>0</v>
      </c>
      <c r="J1118">
        <v>100</v>
      </c>
      <c r="K1118">
        <v>0</v>
      </c>
      <c r="L1118">
        <v>10</v>
      </c>
      <c r="M1118">
        <v>10</v>
      </c>
      <c r="N1118">
        <v>100</v>
      </c>
      <c r="O1118" t="s">
        <v>1787</v>
      </c>
      <c r="P1118" t="s">
        <v>1788</v>
      </c>
      <c r="Q1118" s="5" t="str">
        <f>HYPERLINK(Table6[[#This Row],[url]])</f>
        <v>https://s3.amazonaws.com/FrackFinder/Tadpole/Susquehanna/2010/2010_X-075.8854_Y0041.7389.png</v>
      </c>
      <c r="S1118">
        <f>IF(LEFT(Table6[[#This Row],[answer1]])=Table6[[#This Row],[MY ANSWER]],0,1)</f>
        <v>1</v>
      </c>
    </row>
    <row r="1119" spans="1:19" x14ac:dyDescent="0.25">
      <c r="A1119">
        <v>279395</v>
      </c>
      <c r="B1119" t="s">
        <v>1729</v>
      </c>
      <c r="C1119">
        <v>2010</v>
      </c>
      <c r="D1119" t="s">
        <v>170</v>
      </c>
      <c r="E1119" t="s">
        <v>1736</v>
      </c>
      <c r="F1119" t="s">
        <v>19</v>
      </c>
      <c r="H1119">
        <v>10</v>
      </c>
      <c r="I1119">
        <v>0</v>
      </c>
      <c r="J1119">
        <v>100</v>
      </c>
      <c r="K1119">
        <v>0</v>
      </c>
      <c r="L1119">
        <v>10</v>
      </c>
      <c r="M1119">
        <v>10</v>
      </c>
      <c r="N1119">
        <v>100</v>
      </c>
      <c r="O1119" t="s">
        <v>1737</v>
      </c>
      <c r="P1119" t="s">
        <v>1738</v>
      </c>
      <c r="Q1119" s="5" t="str">
        <f>HYPERLINK(Table6[[#This Row],[url]])</f>
        <v>https://s3.amazonaws.com/FrackFinder/Tadpole/Susquehanna/2010/2010_X-075.8878_Y0041.9698.png</v>
      </c>
      <c r="S1119">
        <f>IF(LEFT(Table6[[#This Row],[answer1]])=Table6[[#This Row],[MY ANSWER]],0,1)</f>
        <v>1</v>
      </c>
    </row>
    <row r="1120" spans="1:19" x14ac:dyDescent="0.25">
      <c r="A1120">
        <v>279392</v>
      </c>
      <c r="B1120" t="s">
        <v>1719</v>
      </c>
      <c r="C1120">
        <v>2010</v>
      </c>
      <c r="D1120" t="s">
        <v>170</v>
      </c>
      <c r="E1120" t="s">
        <v>1726</v>
      </c>
      <c r="F1120" t="s">
        <v>16187</v>
      </c>
      <c r="H1120">
        <v>10</v>
      </c>
      <c r="I1120">
        <v>0</v>
      </c>
      <c r="J1120">
        <v>100</v>
      </c>
      <c r="K1120">
        <v>0</v>
      </c>
      <c r="L1120">
        <v>10</v>
      </c>
      <c r="M1120">
        <v>10</v>
      </c>
      <c r="N1120">
        <v>100</v>
      </c>
      <c r="O1120" t="s">
        <v>1727</v>
      </c>
      <c r="P1120" t="s">
        <v>1728</v>
      </c>
      <c r="Q1120" s="5" t="str">
        <f>HYPERLINK(Table6[[#This Row],[url]])</f>
        <v>https://s3.amazonaws.com/FrackFinder/Tadpole/Susquehanna/2010/2010_X-075.8879_Y0041.8777.png</v>
      </c>
      <c r="S1120">
        <f>IF(LEFT(Table6[[#This Row],[answer1]])=Table6[[#This Row],[MY ANSWER]],0,1)</f>
        <v>1</v>
      </c>
    </row>
    <row r="1121" spans="1:19" x14ac:dyDescent="0.25">
      <c r="A1121">
        <v>279377</v>
      </c>
      <c r="B1121" t="s">
        <v>1669</v>
      </c>
      <c r="C1121">
        <v>2010</v>
      </c>
      <c r="D1121" t="s">
        <v>170</v>
      </c>
      <c r="E1121" t="s">
        <v>1676</v>
      </c>
      <c r="F1121" t="s">
        <v>16</v>
      </c>
      <c r="H1121">
        <v>10</v>
      </c>
      <c r="I1121">
        <v>0</v>
      </c>
      <c r="J1121">
        <v>100</v>
      </c>
      <c r="K1121">
        <v>0</v>
      </c>
      <c r="L1121">
        <v>10</v>
      </c>
      <c r="M1121">
        <v>10</v>
      </c>
      <c r="N1121">
        <v>100</v>
      </c>
      <c r="O1121" t="s">
        <v>1677</v>
      </c>
      <c r="P1121" t="s">
        <v>1678</v>
      </c>
      <c r="Q1121" s="5" t="str">
        <f>HYPERLINK(Table6[[#This Row],[url]])</f>
        <v>https://s3.amazonaws.com/FrackFinder/Tadpole/Susquehanna/2010/2010_X-075.8938_Y0041.8303.png</v>
      </c>
      <c r="S1121">
        <f>IF(LEFT(Table6[[#This Row],[answer1]])=Table6[[#This Row],[MY ANSWER]],0,1)</f>
        <v>1</v>
      </c>
    </row>
    <row r="1122" spans="1:19" x14ac:dyDescent="0.25">
      <c r="A1122">
        <v>279374</v>
      </c>
      <c r="B1122" t="s">
        <v>1659</v>
      </c>
      <c r="C1122">
        <v>2010</v>
      </c>
      <c r="D1122" t="s">
        <v>170</v>
      </c>
      <c r="E1122" t="s">
        <v>1666</v>
      </c>
      <c r="F1122" t="s">
        <v>16187</v>
      </c>
      <c r="H1122">
        <v>10</v>
      </c>
      <c r="I1122">
        <v>0</v>
      </c>
      <c r="J1122">
        <v>100</v>
      </c>
      <c r="K1122">
        <v>0</v>
      </c>
      <c r="L1122">
        <v>10</v>
      </c>
      <c r="M1122">
        <v>10</v>
      </c>
      <c r="N1122">
        <v>100</v>
      </c>
      <c r="O1122" t="s">
        <v>1667</v>
      </c>
      <c r="P1122" t="s">
        <v>1668</v>
      </c>
      <c r="Q1122" s="5" t="str">
        <f>HYPERLINK(Table6[[#This Row],[url]])</f>
        <v>https://s3.amazonaws.com/FrackFinder/Tadpole/Susquehanna/2010/2010_X-075.8948_Y0041.8826.png</v>
      </c>
      <c r="S1122">
        <f>IF(LEFT(Table6[[#This Row],[answer1]])=Table6[[#This Row],[MY ANSWER]],0,1)</f>
        <v>1</v>
      </c>
    </row>
    <row r="1123" spans="1:19" x14ac:dyDescent="0.25">
      <c r="A1123">
        <v>279371</v>
      </c>
      <c r="B1123" t="s">
        <v>1649</v>
      </c>
      <c r="C1123">
        <v>2010</v>
      </c>
      <c r="D1123" t="s">
        <v>170</v>
      </c>
      <c r="E1123" t="s">
        <v>1656</v>
      </c>
      <c r="F1123" t="s">
        <v>16</v>
      </c>
      <c r="H1123">
        <v>10</v>
      </c>
      <c r="I1123">
        <v>0</v>
      </c>
      <c r="J1123">
        <v>100</v>
      </c>
      <c r="K1123">
        <v>0</v>
      </c>
      <c r="L1123">
        <v>10</v>
      </c>
      <c r="M1123">
        <v>10</v>
      </c>
      <c r="N1123">
        <v>100</v>
      </c>
      <c r="O1123" t="s">
        <v>1657</v>
      </c>
      <c r="P1123" t="s">
        <v>1658</v>
      </c>
      <c r="Q1123" s="5" t="str">
        <f>HYPERLINK(Table6[[#This Row],[url]])</f>
        <v>https://s3.amazonaws.com/FrackFinder/Tadpole/Susquehanna/2010/2010_X-075.8952_Y0041.6656.png</v>
      </c>
      <c r="S1123">
        <f>IF(LEFT(Table6[[#This Row],[answer1]])=Table6[[#This Row],[MY ANSWER]],0,1)</f>
        <v>1</v>
      </c>
    </row>
    <row r="1124" spans="1:19" x14ac:dyDescent="0.25">
      <c r="A1124">
        <v>279368</v>
      </c>
      <c r="B1124" t="s">
        <v>1639</v>
      </c>
      <c r="C1124">
        <v>2010</v>
      </c>
      <c r="D1124" t="s">
        <v>170</v>
      </c>
      <c r="E1124" t="s">
        <v>1646</v>
      </c>
      <c r="F1124" t="s">
        <v>16</v>
      </c>
      <c r="H1124">
        <v>10</v>
      </c>
      <c r="I1124">
        <v>0</v>
      </c>
      <c r="J1124">
        <v>100</v>
      </c>
      <c r="K1124">
        <v>0</v>
      </c>
      <c r="L1124">
        <v>10</v>
      </c>
      <c r="M1124">
        <v>10</v>
      </c>
      <c r="N1124">
        <v>100</v>
      </c>
      <c r="O1124" t="s">
        <v>1647</v>
      </c>
      <c r="P1124" t="s">
        <v>1648</v>
      </c>
      <c r="Q1124" s="5" t="str">
        <f>HYPERLINK(Table6[[#This Row],[url]])</f>
        <v>https://s3.amazonaws.com/FrackFinder/Tadpole/Susquehanna/2010/2010_X-075.8967_Y0041.8972.png</v>
      </c>
      <c r="S1124">
        <f>IF(LEFT(Table6[[#This Row],[answer1]])=Table6[[#This Row],[MY ANSWER]],0,1)</f>
        <v>1</v>
      </c>
    </row>
    <row r="1125" spans="1:19" x14ac:dyDescent="0.25">
      <c r="A1125">
        <v>279365</v>
      </c>
      <c r="B1125" t="s">
        <v>1629</v>
      </c>
      <c r="C1125">
        <v>2010</v>
      </c>
      <c r="D1125" t="s">
        <v>170</v>
      </c>
      <c r="E1125" t="s">
        <v>1636</v>
      </c>
      <c r="F1125" t="s">
        <v>16</v>
      </c>
      <c r="H1125">
        <v>10</v>
      </c>
      <c r="I1125">
        <v>0</v>
      </c>
      <c r="J1125">
        <v>100</v>
      </c>
      <c r="K1125">
        <v>0</v>
      </c>
      <c r="L1125">
        <v>10</v>
      </c>
      <c r="M1125">
        <v>10</v>
      </c>
      <c r="N1125">
        <v>100</v>
      </c>
      <c r="O1125" t="s">
        <v>1637</v>
      </c>
      <c r="P1125" t="s">
        <v>1638</v>
      </c>
      <c r="Q1125" s="5" t="str">
        <f>HYPERLINK(Table6[[#This Row],[url]])</f>
        <v>https://s3.amazonaws.com/FrackFinder/Tadpole/Susquehanna/2010/2010_X-075.8990_Y0041.9679.png</v>
      </c>
      <c r="S1125">
        <f>IF(LEFT(Table6[[#This Row],[answer1]])=Table6[[#This Row],[MY ANSWER]],0,1)</f>
        <v>1</v>
      </c>
    </row>
    <row r="1126" spans="1:19" x14ac:dyDescent="0.25">
      <c r="A1126">
        <v>279362</v>
      </c>
      <c r="B1126" t="s">
        <v>1619</v>
      </c>
      <c r="C1126">
        <v>2010</v>
      </c>
      <c r="D1126" t="s">
        <v>170</v>
      </c>
      <c r="E1126" t="s">
        <v>1626</v>
      </c>
      <c r="F1126" t="s">
        <v>16187</v>
      </c>
      <c r="H1126">
        <v>10</v>
      </c>
      <c r="I1126">
        <v>0</v>
      </c>
      <c r="J1126">
        <v>100</v>
      </c>
      <c r="K1126">
        <v>0</v>
      </c>
      <c r="L1126">
        <v>10</v>
      </c>
      <c r="M1126">
        <v>10</v>
      </c>
      <c r="N1126">
        <v>100</v>
      </c>
      <c r="O1126" t="s">
        <v>1627</v>
      </c>
      <c r="P1126" t="s">
        <v>1628</v>
      </c>
      <c r="Q1126" s="5" t="str">
        <f>HYPERLINK(Table6[[#This Row],[url]])</f>
        <v>https://s3.amazonaws.com/FrackFinder/Tadpole/Susquehanna/2010/2010_X-075.8992_Y0041.7187.png</v>
      </c>
      <c r="S1126">
        <f>IF(LEFT(Table6[[#This Row],[answer1]])=Table6[[#This Row],[MY ANSWER]],0,1)</f>
        <v>1</v>
      </c>
    </row>
    <row r="1127" spans="1:19" x14ac:dyDescent="0.25">
      <c r="A1127">
        <v>279356</v>
      </c>
      <c r="B1127" t="s">
        <v>1599</v>
      </c>
      <c r="C1127">
        <v>2010</v>
      </c>
      <c r="D1127" t="s">
        <v>170</v>
      </c>
      <c r="E1127" t="s">
        <v>1606</v>
      </c>
      <c r="F1127" t="s">
        <v>16187</v>
      </c>
      <c r="H1127">
        <v>10</v>
      </c>
      <c r="I1127">
        <v>0</v>
      </c>
      <c r="J1127">
        <v>100</v>
      </c>
      <c r="K1127">
        <v>0</v>
      </c>
      <c r="L1127">
        <v>10</v>
      </c>
      <c r="M1127">
        <v>10</v>
      </c>
      <c r="N1127">
        <v>100</v>
      </c>
      <c r="O1127" t="s">
        <v>1607</v>
      </c>
      <c r="P1127" t="s">
        <v>1608</v>
      </c>
      <c r="Q1127" s="5" t="str">
        <f>HYPERLINK(Table6[[#This Row],[url]])</f>
        <v>https://s3.amazonaws.com/FrackFinder/Tadpole/Susquehanna/2010/2010_X-075.9009_Y0041.7118.png</v>
      </c>
      <c r="S1127">
        <f>IF(LEFT(Table6[[#This Row],[answer1]])=Table6[[#This Row],[MY ANSWER]],0,1)</f>
        <v>1</v>
      </c>
    </row>
    <row r="1128" spans="1:19" x14ac:dyDescent="0.25">
      <c r="A1128">
        <v>279352</v>
      </c>
      <c r="B1128" t="s">
        <v>1579</v>
      </c>
      <c r="C1128">
        <v>2010</v>
      </c>
      <c r="D1128" t="s">
        <v>170</v>
      </c>
      <c r="E1128" t="s">
        <v>1593</v>
      </c>
      <c r="F1128" t="s">
        <v>19</v>
      </c>
      <c r="H1128">
        <v>10</v>
      </c>
      <c r="I1128">
        <v>0</v>
      </c>
      <c r="J1128">
        <v>100</v>
      </c>
      <c r="K1128">
        <v>0</v>
      </c>
      <c r="L1128">
        <v>10</v>
      </c>
      <c r="M1128">
        <v>10</v>
      </c>
      <c r="N1128">
        <v>100</v>
      </c>
      <c r="O1128" t="s">
        <v>1594</v>
      </c>
      <c r="P1128" t="s">
        <v>1595</v>
      </c>
      <c r="Q1128" s="5" t="str">
        <f>HYPERLINK(Table6[[#This Row],[url]])</f>
        <v>https://s3.amazonaws.com/FrackFinder/Tadpole/Susquehanna/2010/2010_X-075.9031_Y0041.7523.png</v>
      </c>
      <c r="S1128">
        <f>IF(LEFT(Table6[[#This Row],[answer1]])=Table6[[#This Row],[MY ANSWER]],0,1)</f>
        <v>1</v>
      </c>
    </row>
    <row r="1129" spans="1:19" x14ac:dyDescent="0.25">
      <c r="A1129">
        <v>279347</v>
      </c>
      <c r="B1129" t="s">
        <v>1569</v>
      </c>
      <c r="C1129">
        <v>2010</v>
      </c>
      <c r="D1129" t="s">
        <v>170</v>
      </c>
      <c r="E1129" t="s">
        <v>1576</v>
      </c>
      <c r="F1129" t="s">
        <v>16</v>
      </c>
      <c r="H1129">
        <v>10</v>
      </c>
      <c r="I1129">
        <v>0</v>
      </c>
      <c r="J1129">
        <v>100</v>
      </c>
      <c r="K1129">
        <v>0</v>
      </c>
      <c r="L1129">
        <v>10</v>
      </c>
      <c r="M1129">
        <v>10</v>
      </c>
      <c r="N1129">
        <v>100</v>
      </c>
      <c r="O1129" t="s">
        <v>1577</v>
      </c>
      <c r="P1129" t="s">
        <v>1578</v>
      </c>
      <c r="Q1129" s="5" t="str">
        <f>HYPERLINK(Table6[[#This Row],[url]])</f>
        <v>https://s3.amazonaws.com/FrackFinder/Tadpole/Susquehanna/2010/2010_X-075.9051_Y0041.6861.png</v>
      </c>
      <c r="S1129">
        <f>IF(LEFT(Table6[[#This Row],[answer1]])=Table6[[#This Row],[MY ANSWER]],0,1)</f>
        <v>1</v>
      </c>
    </row>
    <row r="1130" spans="1:19" x14ac:dyDescent="0.25">
      <c r="A1130">
        <v>279338</v>
      </c>
      <c r="B1130" t="s">
        <v>1539</v>
      </c>
      <c r="C1130">
        <v>2010</v>
      </c>
      <c r="D1130" t="s">
        <v>170</v>
      </c>
      <c r="E1130" t="s">
        <v>1546</v>
      </c>
      <c r="F1130" t="s">
        <v>16187</v>
      </c>
      <c r="H1130">
        <v>10</v>
      </c>
      <c r="I1130">
        <v>0</v>
      </c>
      <c r="J1130">
        <v>100</v>
      </c>
      <c r="K1130">
        <v>0</v>
      </c>
      <c r="L1130">
        <v>10</v>
      </c>
      <c r="M1130">
        <v>10</v>
      </c>
      <c r="N1130">
        <v>100</v>
      </c>
      <c r="O1130" t="s">
        <v>1547</v>
      </c>
      <c r="P1130" t="s">
        <v>1548</v>
      </c>
      <c r="Q1130" s="5" t="str">
        <f>HYPERLINK(Table6[[#This Row],[url]])</f>
        <v>https://s3.amazonaws.com/FrackFinder/Tadpole/Susquehanna/2010/2010_X-075.9072_Y0041.6967.png</v>
      </c>
      <c r="S1130">
        <f>IF(LEFT(Table6[[#This Row],[answer1]])=Table6[[#This Row],[MY ANSWER]],0,1)</f>
        <v>1</v>
      </c>
    </row>
    <row r="1131" spans="1:19" x14ac:dyDescent="0.25">
      <c r="A1131">
        <v>279322</v>
      </c>
      <c r="B1131" t="s">
        <v>1479</v>
      </c>
      <c r="C1131">
        <v>2010</v>
      </c>
      <c r="D1131" t="s">
        <v>170</v>
      </c>
      <c r="E1131" t="s">
        <v>1493</v>
      </c>
      <c r="F1131" t="s">
        <v>16</v>
      </c>
      <c r="H1131">
        <v>10</v>
      </c>
      <c r="I1131">
        <v>0</v>
      </c>
      <c r="J1131">
        <v>100</v>
      </c>
      <c r="K1131">
        <v>0</v>
      </c>
      <c r="L1131">
        <v>10</v>
      </c>
      <c r="M1131">
        <v>10</v>
      </c>
      <c r="N1131">
        <v>100</v>
      </c>
      <c r="O1131" t="s">
        <v>1494</v>
      </c>
      <c r="P1131" t="s">
        <v>1495</v>
      </c>
      <c r="Q1131" s="5" t="str">
        <f>HYPERLINK(Table6[[#This Row],[url]])</f>
        <v>https://s3.amazonaws.com/FrackFinder/Tadpole/Susquehanna/2010/2010_X-075.9096_Y0041.7664.png</v>
      </c>
      <c r="S1131">
        <f>IF(LEFT(Table6[[#This Row],[answer1]])=Table6[[#This Row],[MY ANSWER]],0,1)</f>
        <v>1</v>
      </c>
    </row>
    <row r="1132" spans="1:19" x14ac:dyDescent="0.25">
      <c r="A1132">
        <v>279317</v>
      </c>
      <c r="B1132" t="s">
        <v>1469</v>
      </c>
      <c r="C1132">
        <v>2010</v>
      </c>
      <c r="D1132" t="s">
        <v>170</v>
      </c>
      <c r="E1132" t="s">
        <v>1476</v>
      </c>
      <c r="F1132" t="s">
        <v>16</v>
      </c>
      <c r="H1132">
        <v>10</v>
      </c>
      <c r="I1132">
        <v>0</v>
      </c>
      <c r="J1132">
        <v>100</v>
      </c>
      <c r="K1132">
        <v>0</v>
      </c>
      <c r="L1132">
        <v>10</v>
      </c>
      <c r="M1132">
        <v>10</v>
      </c>
      <c r="N1132">
        <v>100</v>
      </c>
      <c r="O1132" t="s">
        <v>1477</v>
      </c>
      <c r="P1132" t="s">
        <v>1478</v>
      </c>
      <c r="Q1132" s="5" t="str">
        <f>HYPERLINK(Table6[[#This Row],[url]])</f>
        <v>https://s3.amazonaws.com/FrackFinder/Tadpole/Susquehanna/2010/2010_X-075.9099_Y0041.8453.png</v>
      </c>
      <c r="S1132">
        <f>IF(LEFT(Table6[[#This Row],[answer1]])=Table6[[#This Row],[MY ANSWER]],0,1)</f>
        <v>1</v>
      </c>
    </row>
    <row r="1133" spans="1:19" x14ac:dyDescent="0.25">
      <c r="A1133">
        <v>279308</v>
      </c>
      <c r="B1133" t="s">
        <v>1439</v>
      </c>
      <c r="C1133">
        <v>2010</v>
      </c>
      <c r="D1133" t="s">
        <v>170</v>
      </c>
      <c r="E1133" t="s">
        <v>1446</v>
      </c>
      <c r="F1133" t="s">
        <v>16</v>
      </c>
      <c r="H1133">
        <v>10</v>
      </c>
      <c r="I1133">
        <v>0</v>
      </c>
      <c r="J1133">
        <v>100</v>
      </c>
      <c r="K1133">
        <v>0</v>
      </c>
      <c r="L1133">
        <v>10</v>
      </c>
      <c r="M1133">
        <v>10</v>
      </c>
      <c r="N1133">
        <v>100</v>
      </c>
      <c r="O1133" t="s">
        <v>1447</v>
      </c>
      <c r="P1133" t="s">
        <v>1448</v>
      </c>
      <c r="Q1133" s="5" t="str">
        <f>HYPERLINK(Table6[[#This Row],[url]])</f>
        <v>https://s3.amazonaws.com/FrackFinder/Tadpole/Susquehanna/2010/2010_X-075.9124_Y0041.9591.png</v>
      </c>
      <c r="S1133">
        <f>IF(LEFT(Table6[[#This Row],[answer1]])=Table6[[#This Row],[MY ANSWER]],0,1)</f>
        <v>1</v>
      </c>
    </row>
    <row r="1134" spans="1:19" x14ac:dyDescent="0.25">
      <c r="A1134">
        <v>279305</v>
      </c>
      <c r="B1134" t="s">
        <v>1429</v>
      </c>
      <c r="C1134">
        <v>2010</v>
      </c>
      <c r="D1134" t="s">
        <v>170</v>
      </c>
      <c r="E1134" t="s">
        <v>1436</v>
      </c>
      <c r="F1134" t="s">
        <v>16</v>
      </c>
      <c r="H1134">
        <v>10</v>
      </c>
      <c r="I1134">
        <v>0</v>
      </c>
      <c r="J1134">
        <v>100</v>
      </c>
      <c r="K1134">
        <v>0</v>
      </c>
      <c r="L1134">
        <v>10</v>
      </c>
      <c r="M1134">
        <v>10</v>
      </c>
      <c r="N1134">
        <v>100</v>
      </c>
      <c r="O1134" t="s">
        <v>1437</v>
      </c>
      <c r="P1134" t="s">
        <v>1438</v>
      </c>
      <c r="Q1134" s="5" t="str">
        <f>HYPERLINK(Table6[[#This Row],[url]])</f>
        <v>https://s3.amazonaws.com/FrackFinder/Tadpole/Susquehanna/2010/2010_X-075.9157_Y0041.9863.png</v>
      </c>
      <c r="S1134">
        <f>IF(LEFT(Table6[[#This Row],[answer1]])=Table6[[#This Row],[MY ANSWER]],0,1)</f>
        <v>1</v>
      </c>
    </row>
    <row r="1135" spans="1:19" x14ac:dyDescent="0.25">
      <c r="A1135">
        <v>279299</v>
      </c>
      <c r="B1135" t="s">
        <v>1409</v>
      </c>
      <c r="C1135">
        <v>2010</v>
      </c>
      <c r="D1135" t="s">
        <v>170</v>
      </c>
      <c r="E1135" t="s">
        <v>1416</v>
      </c>
      <c r="F1135" t="s">
        <v>16</v>
      </c>
      <c r="H1135">
        <v>10</v>
      </c>
      <c r="I1135">
        <v>0</v>
      </c>
      <c r="J1135">
        <v>100</v>
      </c>
      <c r="K1135">
        <v>0</v>
      </c>
      <c r="L1135">
        <v>10</v>
      </c>
      <c r="M1135">
        <v>10</v>
      </c>
      <c r="N1135">
        <v>100</v>
      </c>
      <c r="O1135" t="s">
        <v>1417</v>
      </c>
      <c r="P1135" t="s">
        <v>1418</v>
      </c>
      <c r="Q1135" s="5" t="str">
        <f>HYPERLINK(Table6[[#This Row],[url]])</f>
        <v>https://s3.amazonaws.com/FrackFinder/Tadpole/Susquehanna/2010/2010_X-075.9197_Y0041.8661.png</v>
      </c>
      <c r="S1135">
        <f>IF(LEFT(Table6[[#This Row],[answer1]])=Table6[[#This Row],[MY ANSWER]],0,1)</f>
        <v>1</v>
      </c>
    </row>
    <row r="1136" spans="1:19" x14ac:dyDescent="0.25">
      <c r="A1136">
        <v>279293</v>
      </c>
      <c r="B1136" t="s">
        <v>1389</v>
      </c>
      <c r="C1136">
        <v>2010</v>
      </c>
      <c r="D1136" t="s">
        <v>170</v>
      </c>
      <c r="E1136" t="s">
        <v>1396</v>
      </c>
      <c r="F1136" t="s">
        <v>16</v>
      </c>
      <c r="H1136">
        <v>10</v>
      </c>
      <c r="I1136">
        <v>0</v>
      </c>
      <c r="J1136">
        <v>100</v>
      </c>
      <c r="K1136">
        <v>0</v>
      </c>
      <c r="L1136">
        <v>10</v>
      </c>
      <c r="M1136">
        <v>10</v>
      </c>
      <c r="N1136">
        <v>100</v>
      </c>
      <c r="O1136" t="s">
        <v>1397</v>
      </c>
      <c r="P1136" t="s">
        <v>1398</v>
      </c>
      <c r="Q1136" s="5" t="str">
        <f>HYPERLINK(Table6[[#This Row],[url]])</f>
        <v>https://s3.amazonaws.com/FrackFinder/Tadpole/Susquehanna/2010/2010_X-075.9205_Y0041.8929.png</v>
      </c>
      <c r="S1136">
        <f>IF(LEFT(Table6[[#This Row],[answer1]])=Table6[[#This Row],[MY ANSWER]],0,1)</f>
        <v>1</v>
      </c>
    </row>
    <row r="1137" spans="1:19" x14ac:dyDescent="0.25">
      <c r="A1137">
        <v>279286</v>
      </c>
      <c r="B1137" t="s">
        <v>1359</v>
      </c>
      <c r="C1137">
        <v>2010</v>
      </c>
      <c r="D1137" t="s">
        <v>170</v>
      </c>
      <c r="E1137" t="s">
        <v>1373</v>
      </c>
      <c r="F1137" t="s">
        <v>16</v>
      </c>
      <c r="H1137">
        <v>10</v>
      </c>
      <c r="I1137">
        <v>0</v>
      </c>
      <c r="J1137">
        <v>100</v>
      </c>
      <c r="K1137">
        <v>0</v>
      </c>
      <c r="L1137">
        <v>10</v>
      </c>
      <c r="M1137">
        <v>10</v>
      </c>
      <c r="N1137">
        <v>100</v>
      </c>
      <c r="O1137" t="s">
        <v>1374</v>
      </c>
      <c r="P1137" t="s">
        <v>1375</v>
      </c>
      <c r="Q1137" s="5" t="str">
        <f>HYPERLINK(Table6[[#This Row],[url]])</f>
        <v>https://s3.amazonaws.com/FrackFinder/Tadpole/Susquehanna/2010/2010_X-075.9220_Y0041.6886.png</v>
      </c>
      <c r="S1137">
        <f>IF(LEFT(Table6[[#This Row],[answer1]])=Table6[[#This Row],[MY ANSWER]],0,1)</f>
        <v>1</v>
      </c>
    </row>
    <row r="1138" spans="1:19" x14ac:dyDescent="0.25">
      <c r="A1138">
        <v>279287</v>
      </c>
      <c r="B1138" t="s">
        <v>1363</v>
      </c>
      <c r="C1138">
        <v>2010</v>
      </c>
      <c r="D1138" t="s">
        <v>170</v>
      </c>
      <c r="E1138" t="s">
        <v>1376</v>
      </c>
      <c r="F1138" t="s">
        <v>16</v>
      </c>
      <c r="H1138">
        <v>10</v>
      </c>
      <c r="I1138">
        <v>0</v>
      </c>
      <c r="J1138">
        <v>100</v>
      </c>
      <c r="K1138">
        <v>0</v>
      </c>
      <c r="L1138">
        <v>10</v>
      </c>
      <c r="M1138">
        <v>10</v>
      </c>
      <c r="N1138">
        <v>100</v>
      </c>
      <c r="O1138" t="s">
        <v>1377</v>
      </c>
      <c r="P1138" t="s">
        <v>1378</v>
      </c>
      <c r="Q1138" s="5" t="str">
        <f>HYPERLINK(Table6[[#This Row],[url]])</f>
        <v>https://s3.amazonaws.com/FrackFinder/Tadpole/Susquehanna/2010/2010_X-075.9220_Y0041.9058.png</v>
      </c>
      <c r="S1138">
        <f>IF(LEFT(Table6[[#This Row],[answer1]])=Table6[[#This Row],[MY ANSWER]],0,1)</f>
        <v>1</v>
      </c>
    </row>
    <row r="1139" spans="1:19" x14ac:dyDescent="0.25">
      <c r="A1139">
        <v>279281</v>
      </c>
      <c r="B1139" t="s">
        <v>1349</v>
      </c>
      <c r="C1139">
        <v>2010</v>
      </c>
      <c r="D1139" t="s">
        <v>170</v>
      </c>
      <c r="E1139" t="s">
        <v>1356</v>
      </c>
      <c r="F1139" t="s">
        <v>16187</v>
      </c>
      <c r="H1139">
        <v>10</v>
      </c>
      <c r="I1139">
        <v>0</v>
      </c>
      <c r="J1139">
        <v>100</v>
      </c>
      <c r="K1139">
        <v>0</v>
      </c>
      <c r="L1139">
        <v>10</v>
      </c>
      <c r="M1139">
        <v>10</v>
      </c>
      <c r="N1139">
        <v>100</v>
      </c>
      <c r="O1139" t="s">
        <v>1357</v>
      </c>
      <c r="P1139" t="s">
        <v>1358</v>
      </c>
      <c r="Q1139" s="5" t="str">
        <f>HYPERLINK(Table6[[#This Row],[url]])</f>
        <v>https://s3.amazonaws.com/FrackFinder/Tadpole/Susquehanna/2010/2010_X-075.9225_Y0041.7448.png</v>
      </c>
      <c r="S1139">
        <f>IF(LEFT(Table6[[#This Row],[answer1]])=Table6[[#This Row],[MY ANSWER]],0,1)</f>
        <v>1</v>
      </c>
    </row>
    <row r="1140" spans="1:19" x14ac:dyDescent="0.25">
      <c r="A1140">
        <v>279275</v>
      </c>
      <c r="B1140" t="s">
        <v>1329</v>
      </c>
      <c r="C1140">
        <v>2010</v>
      </c>
      <c r="D1140" t="s">
        <v>170</v>
      </c>
      <c r="E1140" t="s">
        <v>1336</v>
      </c>
      <c r="F1140" t="s">
        <v>19</v>
      </c>
      <c r="H1140">
        <v>10</v>
      </c>
      <c r="I1140">
        <v>0</v>
      </c>
      <c r="J1140">
        <v>100</v>
      </c>
      <c r="K1140">
        <v>0</v>
      </c>
      <c r="L1140">
        <v>10</v>
      </c>
      <c r="M1140">
        <v>10</v>
      </c>
      <c r="N1140">
        <v>100</v>
      </c>
      <c r="O1140" t="s">
        <v>1337</v>
      </c>
      <c r="P1140" t="s">
        <v>1338</v>
      </c>
      <c r="Q1140" s="5" t="str">
        <f>HYPERLINK(Table6[[#This Row],[url]])</f>
        <v>https://s3.amazonaws.com/FrackFinder/Tadpole/Susquehanna/2010/2010_X-075.9253_Y0041.7822.png</v>
      </c>
      <c r="S1140">
        <f>IF(LEFT(Table6[[#This Row],[answer1]])=Table6[[#This Row],[MY ANSWER]],0,1)</f>
        <v>1</v>
      </c>
    </row>
    <row r="1141" spans="1:19" x14ac:dyDescent="0.25">
      <c r="A1141">
        <v>279272</v>
      </c>
      <c r="B1141" t="s">
        <v>1319</v>
      </c>
      <c r="C1141">
        <v>2010</v>
      </c>
      <c r="D1141" t="s">
        <v>170</v>
      </c>
      <c r="E1141" t="s">
        <v>1326</v>
      </c>
      <c r="F1141" t="s">
        <v>16</v>
      </c>
      <c r="H1141">
        <v>10</v>
      </c>
      <c r="I1141">
        <v>0</v>
      </c>
      <c r="J1141">
        <v>100</v>
      </c>
      <c r="K1141">
        <v>0</v>
      </c>
      <c r="L1141">
        <v>10</v>
      </c>
      <c r="M1141">
        <v>10</v>
      </c>
      <c r="N1141">
        <v>100</v>
      </c>
      <c r="O1141" t="s">
        <v>1327</v>
      </c>
      <c r="P1141" t="s">
        <v>1328</v>
      </c>
      <c r="Q1141" s="5" t="str">
        <f>HYPERLINK(Table6[[#This Row],[url]])</f>
        <v>https://s3.amazonaws.com/FrackFinder/Tadpole/Susquehanna/2010/2010_X-075.9255_Y0041.6966.png</v>
      </c>
      <c r="S1141">
        <f>IF(LEFT(Table6[[#This Row],[answer1]])=Table6[[#This Row],[MY ANSWER]],0,1)</f>
        <v>1</v>
      </c>
    </row>
    <row r="1142" spans="1:19" x14ac:dyDescent="0.25">
      <c r="A1142">
        <v>279269</v>
      </c>
      <c r="B1142" t="s">
        <v>1309</v>
      </c>
      <c r="C1142">
        <v>2010</v>
      </c>
      <c r="D1142" t="s">
        <v>170</v>
      </c>
      <c r="E1142" t="s">
        <v>1316</v>
      </c>
      <c r="F1142" t="s">
        <v>16</v>
      </c>
      <c r="H1142">
        <v>10</v>
      </c>
      <c r="I1142">
        <v>0</v>
      </c>
      <c r="J1142">
        <v>100</v>
      </c>
      <c r="K1142">
        <v>0</v>
      </c>
      <c r="L1142">
        <v>10</v>
      </c>
      <c r="M1142">
        <v>10</v>
      </c>
      <c r="N1142">
        <v>100</v>
      </c>
      <c r="O1142" t="s">
        <v>1317</v>
      </c>
      <c r="P1142" t="s">
        <v>1318</v>
      </c>
      <c r="Q1142" s="5" t="str">
        <f>HYPERLINK(Table6[[#This Row],[url]])</f>
        <v>https://s3.amazonaws.com/FrackFinder/Tadpole/Susquehanna/2010/2010_X-075.9279_Y0041.8994.png</v>
      </c>
      <c r="S1142">
        <f>IF(LEFT(Table6[[#This Row],[answer1]])=Table6[[#This Row],[MY ANSWER]],0,1)</f>
        <v>1</v>
      </c>
    </row>
    <row r="1143" spans="1:19" x14ac:dyDescent="0.25">
      <c r="A1143">
        <v>279263</v>
      </c>
      <c r="B1143" t="s">
        <v>1289</v>
      </c>
      <c r="C1143">
        <v>2010</v>
      </c>
      <c r="D1143" t="s">
        <v>170</v>
      </c>
      <c r="E1143" t="s">
        <v>1296</v>
      </c>
      <c r="F1143" t="s">
        <v>16187</v>
      </c>
      <c r="H1143">
        <v>10</v>
      </c>
      <c r="I1143">
        <v>0</v>
      </c>
      <c r="J1143">
        <v>100</v>
      </c>
      <c r="K1143">
        <v>0</v>
      </c>
      <c r="L1143">
        <v>10</v>
      </c>
      <c r="M1143">
        <v>10</v>
      </c>
      <c r="N1143">
        <v>100</v>
      </c>
      <c r="O1143" t="s">
        <v>1297</v>
      </c>
      <c r="P1143" t="s">
        <v>1298</v>
      </c>
      <c r="Q1143" s="5" t="str">
        <f>HYPERLINK(Table6[[#This Row],[url]])</f>
        <v>https://s3.amazonaws.com/FrackFinder/Tadpole/Susquehanna/2010/2010_X-075.9291_Y0041.7076.png</v>
      </c>
      <c r="S1143">
        <f>IF(LEFT(Table6[[#This Row],[answer1]])=Table6[[#This Row],[MY ANSWER]],0,1)</f>
        <v>1</v>
      </c>
    </row>
    <row r="1144" spans="1:19" x14ac:dyDescent="0.25">
      <c r="A1144">
        <v>279260</v>
      </c>
      <c r="B1144" t="s">
        <v>1279</v>
      </c>
      <c r="C1144">
        <v>2010</v>
      </c>
      <c r="D1144" t="s">
        <v>170</v>
      </c>
      <c r="E1144" t="s">
        <v>1286</v>
      </c>
      <c r="F1144" t="s">
        <v>16</v>
      </c>
      <c r="H1144">
        <v>10</v>
      </c>
      <c r="I1144">
        <v>0</v>
      </c>
      <c r="J1144">
        <v>100</v>
      </c>
      <c r="K1144">
        <v>0</v>
      </c>
      <c r="L1144">
        <v>10</v>
      </c>
      <c r="M1144">
        <v>10</v>
      </c>
      <c r="N1144">
        <v>100</v>
      </c>
      <c r="O1144" t="s">
        <v>1287</v>
      </c>
      <c r="P1144" t="s">
        <v>1288</v>
      </c>
      <c r="Q1144" s="5" t="str">
        <f>HYPERLINK(Table6[[#This Row],[url]])</f>
        <v>https://s3.amazonaws.com/FrackFinder/Tadpole/Susquehanna/2010/2010_X-075.9305_Y0041.8654.png</v>
      </c>
      <c r="S1144">
        <f>IF(LEFT(Table6[[#This Row],[answer1]])=Table6[[#This Row],[MY ANSWER]],0,1)</f>
        <v>1</v>
      </c>
    </row>
    <row r="1145" spans="1:19" x14ac:dyDescent="0.25">
      <c r="A1145">
        <v>279257</v>
      </c>
      <c r="B1145" t="s">
        <v>1269</v>
      </c>
      <c r="C1145">
        <v>2010</v>
      </c>
      <c r="D1145" t="s">
        <v>170</v>
      </c>
      <c r="E1145" t="s">
        <v>1276</v>
      </c>
      <c r="F1145" t="s">
        <v>16</v>
      </c>
      <c r="H1145">
        <v>10</v>
      </c>
      <c r="I1145">
        <v>0</v>
      </c>
      <c r="J1145">
        <v>100</v>
      </c>
      <c r="K1145">
        <v>0</v>
      </c>
      <c r="L1145">
        <v>10</v>
      </c>
      <c r="M1145">
        <v>10</v>
      </c>
      <c r="N1145">
        <v>100</v>
      </c>
      <c r="O1145" t="s">
        <v>1277</v>
      </c>
      <c r="P1145" t="s">
        <v>1278</v>
      </c>
      <c r="Q1145" s="5" t="str">
        <f>HYPERLINK(Table6[[#This Row],[url]])</f>
        <v>https://s3.amazonaws.com/FrackFinder/Tadpole/Susquehanna/2010/2010_X-075.9321_Y0041.9532.png</v>
      </c>
      <c r="S1145">
        <f>IF(LEFT(Table6[[#This Row],[answer1]])=Table6[[#This Row],[MY ANSWER]],0,1)</f>
        <v>1</v>
      </c>
    </row>
    <row r="1146" spans="1:19" x14ac:dyDescent="0.25">
      <c r="A1146">
        <v>279254</v>
      </c>
      <c r="B1146" t="s">
        <v>1259</v>
      </c>
      <c r="C1146">
        <v>2010</v>
      </c>
      <c r="D1146" t="s">
        <v>170</v>
      </c>
      <c r="E1146" t="s">
        <v>1266</v>
      </c>
      <c r="F1146" t="s">
        <v>16</v>
      </c>
      <c r="H1146">
        <v>10</v>
      </c>
      <c r="I1146">
        <v>0</v>
      </c>
      <c r="J1146">
        <v>100</v>
      </c>
      <c r="K1146">
        <v>0</v>
      </c>
      <c r="L1146">
        <v>10</v>
      </c>
      <c r="M1146">
        <v>10</v>
      </c>
      <c r="N1146">
        <v>100</v>
      </c>
      <c r="O1146" t="s">
        <v>1267</v>
      </c>
      <c r="P1146" t="s">
        <v>1268</v>
      </c>
      <c r="Q1146" s="5" t="str">
        <f>HYPERLINK(Table6[[#This Row],[url]])</f>
        <v>https://s3.amazonaws.com/FrackFinder/Tadpole/Susquehanna/2010/2010_X-075.9328_Y0041.6514.png</v>
      </c>
      <c r="S1146">
        <f>IF(LEFT(Table6[[#This Row],[answer1]])=Table6[[#This Row],[MY ANSWER]],0,1)</f>
        <v>1</v>
      </c>
    </row>
    <row r="1147" spans="1:19" x14ac:dyDescent="0.25">
      <c r="A1147">
        <v>279251</v>
      </c>
      <c r="B1147" t="s">
        <v>1249</v>
      </c>
      <c r="C1147">
        <v>2010</v>
      </c>
      <c r="D1147" t="s">
        <v>170</v>
      </c>
      <c r="E1147" t="s">
        <v>1256</v>
      </c>
      <c r="F1147" t="s">
        <v>19</v>
      </c>
      <c r="H1147">
        <v>10</v>
      </c>
      <c r="I1147">
        <v>0</v>
      </c>
      <c r="J1147">
        <v>100</v>
      </c>
      <c r="K1147">
        <v>0</v>
      </c>
      <c r="L1147">
        <v>10</v>
      </c>
      <c r="M1147">
        <v>10</v>
      </c>
      <c r="N1147">
        <v>100</v>
      </c>
      <c r="O1147" t="s">
        <v>1257</v>
      </c>
      <c r="P1147" t="s">
        <v>1258</v>
      </c>
      <c r="Q1147" s="5" t="str">
        <f>HYPERLINK(Table6[[#This Row],[url]])</f>
        <v>https://s3.amazonaws.com/FrackFinder/Tadpole/Susquehanna/2010/2010_X-075.9330_Y0041.7714.png</v>
      </c>
      <c r="S1147">
        <f>IF(LEFT(Table6[[#This Row],[answer1]])=Table6[[#This Row],[MY ANSWER]],0,1)</f>
        <v>1</v>
      </c>
    </row>
    <row r="1148" spans="1:19" x14ac:dyDescent="0.25">
      <c r="A1148">
        <v>279248</v>
      </c>
      <c r="B1148" t="s">
        <v>1239</v>
      </c>
      <c r="C1148">
        <v>2010</v>
      </c>
      <c r="D1148" t="s">
        <v>170</v>
      </c>
      <c r="E1148" t="s">
        <v>1246</v>
      </c>
      <c r="F1148" t="s">
        <v>16</v>
      </c>
      <c r="H1148">
        <v>10</v>
      </c>
      <c r="I1148">
        <v>0</v>
      </c>
      <c r="J1148">
        <v>100</v>
      </c>
      <c r="K1148">
        <v>0</v>
      </c>
      <c r="L1148">
        <v>10</v>
      </c>
      <c r="M1148">
        <v>10</v>
      </c>
      <c r="N1148">
        <v>100</v>
      </c>
      <c r="O1148" t="s">
        <v>1247</v>
      </c>
      <c r="P1148" t="s">
        <v>1248</v>
      </c>
      <c r="Q1148" s="5" t="str">
        <f>HYPERLINK(Table6[[#This Row],[url]])</f>
        <v>https://s3.amazonaws.com/FrackFinder/Tadpole/Susquehanna/2010/2010_X-075.9354_Y0041.8179.png</v>
      </c>
      <c r="S1148">
        <f>IF(LEFT(Table6[[#This Row],[answer1]])=Table6[[#This Row],[MY ANSWER]],0,1)</f>
        <v>1</v>
      </c>
    </row>
    <row r="1149" spans="1:19" x14ac:dyDescent="0.25">
      <c r="A1149">
        <v>279245</v>
      </c>
      <c r="B1149" t="s">
        <v>1229</v>
      </c>
      <c r="C1149">
        <v>2010</v>
      </c>
      <c r="D1149" t="s">
        <v>170</v>
      </c>
      <c r="E1149" t="s">
        <v>1236</v>
      </c>
      <c r="F1149" t="s">
        <v>16</v>
      </c>
      <c r="H1149">
        <v>10</v>
      </c>
      <c r="I1149">
        <v>0</v>
      </c>
      <c r="J1149">
        <v>100</v>
      </c>
      <c r="K1149">
        <v>0</v>
      </c>
      <c r="L1149">
        <v>10</v>
      </c>
      <c r="M1149">
        <v>10</v>
      </c>
      <c r="N1149">
        <v>100</v>
      </c>
      <c r="O1149" t="s">
        <v>1237</v>
      </c>
      <c r="P1149" t="s">
        <v>1238</v>
      </c>
      <c r="Q1149" s="5" t="str">
        <f>HYPERLINK(Table6[[#This Row],[url]])</f>
        <v>https://s3.amazonaws.com/FrackFinder/Tadpole/Susquehanna/2010/2010_X-075.9364_Y0041.6825.png</v>
      </c>
      <c r="S1149">
        <f>IF(LEFT(Table6[[#This Row],[answer1]])=Table6[[#This Row],[MY ANSWER]],0,1)</f>
        <v>1</v>
      </c>
    </row>
    <row r="1150" spans="1:19" x14ac:dyDescent="0.25">
      <c r="A1150">
        <v>279242</v>
      </c>
      <c r="B1150" t="s">
        <v>1219</v>
      </c>
      <c r="C1150">
        <v>2010</v>
      </c>
      <c r="D1150" t="s">
        <v>170</v>
      </c>
      <c r="E1150" t="s">
        <v>1226</v>
      </c>
      <c r="F1150" t="s">
        <v>16</v>
      </c>
      <c r="H1150">
        <v>10</v>
      </c>
      <c r="I1150">
        <v>0</v>
      </c>
      <c r="J1150">
        <v>100</v>
      </c>
      <c r="K1150">
        <v>0</v>
      </c>
      <c r="L1150">
        <v>10</v>
      </c>
      <c r="M1150">
        <v>10</v>
      </c>
      <c r="N1150">
        <v>100</v>
      </c>
      <c r="O1150" t="s">
        <v>1227</v>
      </c>
      <c r="P1150" t="s">
        <v>1228</v>
      </c>
      <c r="Q1150" s="5" t="str">
        <f>HYPERLINK(Table6[[#This Row],[url]])</f>
        <v>https://s3.amazonaws.com/FrackFinder/Tadpole/Susquehanna/2010/2010_X-075.9373_Y0041.9861.png</v>
      </c>
      <c r="S1150">
        <f>IF(LEFT(Table6[[#This Row],[answer1]])=Table6[[#This Row],[MY ANSWER]],0,1)</f>
        <v>1</v>
      </c>
    </row>
    <row r="1151" spans="1:19" x14ac:dyDescent="0.25">
      <c r="A1151">
        <v>279239</v>
      </c>
      <c r="B1151" t="s">
        <v>1209</v>
      </c>
      <c r="C1151">
        <v>2010</v>
      </c>
      <c r="D1151" t="s">
        <v>170</v>
      </c>
      <c r="E1151" t="s">
        <v>1216</v>
      </c>
      <c r="F1151" t="s">
        <v>16187</v>
      </c>
      <c r="H1151">
        <v>10</v>
      </c>
      <c r="I1151">
        <v>0</v>
      </c>
      <c r="J1151">
        <v>100</v>
      </c>
      <c r="K1151">
        <v>0</v>
      </c>
      <c r="L1151">
        <v>10</v>
      </c>
      <c r="M1151">
        <v>10</v>
      </c>
      <c r="N1151">
        <v>100</v>
      </c>
      <c r="O1151" t="s">
        <v>1217</v>
      </c>
      <c r="P1151" t="s">
        <v>1218</v>
      </c>
      <c r="Q1151" s="5" t="str">
        <f>HYPERLINK(Table6[[#This Row],[url]])</f>
        <v>https://s3.amazonaws.com/FrackFinder/Tadpole/Susquehanna/2010/2010_X-075.9381_Y0041.8900.png</v>
      </c>
      <c r="S1151">
        <f>IF(LEFT(Table6[[#This Row],[answer1]])=Table6[[#This Row],[MY ANSWER]],0,1)</f>
        <v>1</v>
      </c>
    </row>
    <row r="1152" spans="1:19" x14ac:dyDescent="0.25">
      <c r="A1152">
        <v>279236</v>
      </c>
      <c r="B1152" t="s">
        <v>1199</v>
      </c>
      <c r="C1152">
        <v>2010</v>
      </c>
      <c r="D1152" t="s">
        <v>170</v>
      </c>
      <c r="E1152" t="s">
        <v>1206</v>
      </c>
      <c r="F1152" t="s">
        <v>16187</v>
      </c>
      <c r="H1152">
        <v>10</v>
      </c>
      <c r="I1152">
        <v>0</v>
      </c>
      <c r="J1152">
        <v>100</v>
      </c>
      <c r="K1152">
        <v>0</v>
      </c>
      <c r="L1152">
        <v>10</v>
      </c>
      <c r="M1152">
        <v>10</v>
      </c>
      <c r="N1152">
        <v>100</v>
      </c>
      <c r="O1152" t="s">
        <v>1207</v>
      </c>
      <c r="P1152" t="s">
        <v>1208</v>
      </c>
      <c r="Q1152" s="5" t="str">
        <f>HYPERLINK(Table6[[#This Row],[url]])</f>
        <v>https://s3.amazonaws.com/FrackFinder/Tadpole/Susquehanna/2010/2010_X-075.9382_Y0041.7532.png</v>
      </c>
      <c r="S1152">
        <f>IF(LEFT(Table6[[#This Row],[answer1]])=Table6[[#This Row],[MY ANSWER]],0,1)</f>
        <v>1</v>
      </c>
    </row>
    <row r="1153" spans="1:19" x14ac:dyDescent="0.25">
      <c r="A1153">
        <v>279227</v>
      </c>
      <c r="B1153" t="s">
        <v>1169</v>
      </c>
      <c r="C1153">
        <v>2010</v>
      </c>
      <c r="D1153" t="s">
        <v>170</v>
      </c>
      <c r="E1153" t="s">
        <v>1176</v>
      </c>
      <c r="F1153" t="s">
        <v>16</v>
      </c>
      <c r="H1153">
        <v>10</v>
      </c>
      <c r="I1153">
        <v>0</v>
      </c>
      <c r="J1153">
        <v>100</v>
      </c>
      <c r="K1153">
        <v>0</v>
      </c>
      <c r="L1153">
        <v>10</v>
      </c>
      <c r="M1153">
        <v>10</v>
      </c>
      <c r="N1153">
        <v>100</v>
      </c>
      <c r="O1153" t="s">
        <v>1177</v>
      </c>
      <c r="P1153" t="s">
        <v>1178</v>
      </c>
      <c r="Q1153" s="5" t="str">
        <f>HYPERLINK(Table6[[#This Row],[url]])</f>
        <v>https://s3.amazonaws.com/FrackFinder/Tadpole/Susquehanna/2010/2010_X-075.9412_Y0041.8877.png</v>
      </c>
      <c r="S1153">
        <f>IF(LEFT(Table6[[#This Row],[answer1]])=Table6[[#This Row],[MY ANSWER]],0,1)</f>
        <v>1</v>
      </c>
    </row>
    <row r="1154" spans="1:19" x14ac:dyDescent="0.25">
      <c r="A1154">
        <v>279224</v>
      </c>
      <c r="B1154" t="s">
        <v>1159</v>
      </c>
      <c r="C1154">
        <v>2010</v>
      </c>
      <c r="D1154" t="s">
        <v>170</v>
      </c>
      <c r="E1154" t="s">
        <v>1166</v>
      </c>
      <c r="F1154" t="s">
        <v>19</v>
      </c>
      <c r="H1154">
        <v>10</v>
      </c>
      <c r="I1154">
        <v>0</v>
      </c>
      <c r="J1154">
        <v>100</v>
      </c>
      <c r="K1154">
        <v>0</v>
      </c>
      <c r="L1154">
        <v>10</v>
      </c>
      <c r="M1154">
        <v>10</v>
      </c>
      <c r="N1154">
        <v>100</v>
      </c>
      <c r="O1154" t="s">
        <v>1167</v>
      </c>
      <c r="P1154" t="s">
        <v>1168</v>
      </c>
      <c r="Q1154" s="5" t="str">
        <f>HYPERLINK(Table6[[#This Row],[url]])</f>
        <v>https://s3.amazonaws.com/FrackFinder/Tadpole/Susquehanna/2010/2010_X-075.9428_Y0041.7286.png</v>
      </c>
      <c r="S1154">
        <f>IF(LEFT(Table6[[#This Row],[answer1]])=Table6[[#This Row],[MY ANSWER]],0,1)</f>
        <v>1</v>
      </c>
    </row>
    <row r="1155" spans="1:19" x14ac:dyDescent="0.25">
      <c r="A1155">
        <v>279217</v>
      </c>
      <c r="B1155" t="s">
        <v>1129</v>
      </c>
      <c r="C1155">
        <v>2010</v>
      </c>
      <c r="D1155" t="s">
        <v>170</v>
      </c>
      <c r="E1155" t="s">
        <v>1143</v>
      </c>
      <c r="F1155" t="s">
        <v>16</v>
      </c>
      <c r="H1155">
        <v>10</v>
      </c>
      <c r="I1155">
        <v>0</v>
      </c>
      <c r="J1155">
        <v>100</v>
      </c>
      <c r="K1155">
        <v>0</v>
      </c>
      <c r="L1155">
        <v>10</v>
      </c>
      <c r="M1155">
        <v>10</v>
      </c>
      <c r="N1155">
        <v>100</v>
      </c>
      <c r="O1155" t="s">
        <v>1144</v>
      </c>
      <c r="P1155" t="s">
        <v>1145</v>
      </c>
      <c r="Q1155" s="5" t="str">
        <f>HYPERLINK(Table6[[#This Row],[url]])</f>
        <v>https://s3.amazonaws.com/FrackFinder/Tadpole/Susquehanna/2010/2010_X-075.9450_Y0041.7514.png</v>
      </c>
      <c r="S1155">
        <f>IF(LEFT(Table6[[#This Row],[answer1]])=Table6[[#This Row],[MY ANSWER]],0,1)</f>
        <v>1</v>
      </c>
    </row>
    <row r="1156" spans="1:19" x14ac:dyDescent="0.25">
      <c r="A1156">
        <v>279218</v>
      </c>
      <c r="B1156" t="s">
        <v>1133</v>
      </c>
      <c r="C1156">
        <v>2010</v>
      </c>
      <c r="D1156" t="s">
        <v>170</v>
      </c>
      <c r="E1156" t="s">
        <v>1146</v>
      </c>
      <c r="F1156" t="s">
        <v>16</v>
      </c>
      <c r="H1156">
        <v>10</v>
      </c>
      <c r="I1156">
        <v>0</v>
      </c>
      <c r="J1156">
        <v>100</v>
      </c>
      <c r="K1156">
        <v>0</v>
      </c>
      <c r="L1156">
        <v>10</v>
      </c>
      <c r="M1156">
        <v>10</v>
      </c>
      <c r="N1156">
        <v>100</v>
      </c>
      <c r="O1156" t="s">
        <v>1147</v>
      </c>
      <c r="P1156" t="s">
        <v>1148</v>
      </c>
      <c r="Q1156" s="5" t="str">
        <f>HYPERLINK(Table6[[#This Row],[url]])</f>
        <v>https://s3.amazonaws.com/FrackFinder/Tadpole/Susquehanna/2010/2010_X-075.9450_Y0041.8644.png</v>
      </c>
      <c r="S1156">
        <f>IF(LEFT(Table6[[#This Row],[answer1]])=Table6[[#This Row],[MY ANSWER]],0,1)</f>
        <v>1</v>
      </c>
    </row>
    <row r="1157" spans="1:19" x14ac:dyDescent="0.25">
      <c r="A1157">
        <v>279212</v>
      </c>
      <c r="B1157" t="s">
        <v>1119</v>
      </c>
      <c r="C1157">
        <v>2010</v>
      </c>
      <c r="D1157" t="s">
        <v>170</v>
      </c>
      <c r="E1157" t="s">
        <v>1126</v>
      </c>
      <c r="F1157" t="s">
        <v>16</v>
      </c>
      <c r="H1157">
        <v>10</v>
      </c>
      <c r="I1157">
        <v>0</v>
      </c>
      <c r="J1157">
        <v>100</v>
      </c>
      <c r="K1157">
        <v>0</v>
      </c>
      <c r="L1157">
        <v>10</v>
      </c>
      <c r="M1157">
        <v>10</v>
      </c>
      <c r="N1157">
        <v>100</v>
      </c>
      <c r="O1157" t="s">
        <v>1127</v>
      </c>
      <c r="P1157" t="s">
        <v>1128</v>
      </c>
      <c r="Q1157" s="5" t="str">
        <f>HYPERLINK(Table6[[#This Row],[url]])</f>
        <v>https://s3.amazonaws.com/FrackFinder/Tadpole/Susquehanna/2010/2010_X-075.9462_Y0041.8090.png</v>
      </c>
      <c r="S1157">
        <f>IF(LEFT(Table6[[#This Row],[answer1]])=Table6[[#This Row],[MY ANSWER]],0,1)</f>
        <v>1</v>
      </c>
    </row>
    <row r="1158" spans="1:19" x14ac:dyDescent="0.25">
      <c r="A1158">
        <v>279209</v>
      </c>
      <c r="B1158" t="s">
        <v>1109</v>
      </c>
      <c r="C1158">
        <v>2010</v>
      </c>
      <c r="D1158" t="s">
        <v>170</v>
      </c>
      <c r="E1158" t="s">
        <v>1116</v>
      </c>
      <c r="F1158" t="s">
        <v>19</v>
      </c>
      <c r="H1158">
        <v>10</v>
      </c>
      <c r="I1158">
        <v>0</v>
      </c>
      <c r="J1158">
        <v>100</v>
      </c>
      <c r="K1158">
        <v>0</v>
      </c>
      <c r="L1158">
        <v>10</v>
      </c>
      <c r="M1158">
        <v>10</v>
      </c>
      <c r="N1158">
        <v>100</v>
      </c>
      <c r="O1158" t="s">
        <v>1117</v>
      </c>
      <c r="P1158" t="s">
        <v>1118</v>
      </c>
      <c r="Q1158" s="5" t="str">
        <f>HYPERLINK(Table6[[#This Row],[url]])</f>
        <v>https://s3.amazonaws.com/FrackFinder/Tadpole/Susquehanna/2010/2010_X-075.9465_Y0041.7758.png</v>
      </c>
      <c r="S1158">
        <f>IF(LEFT(Table6[[#This Row],[answer1]])=Table6[[#This Row],[MY ANSWER]],0,1)</f>
        <v>1</v>
      </c>
    </row>
    <row r="1159" spans="1:19" x14ac:dyDescent="0.25">
      <c r="A1159">
        <v>279206</v>
      </c>
      <c r="B1159" t="s">
        <v>1099</v>
      </c>
      <c r="C1159">
        <v>2010</v>
      </c>
      <c r="D1159" t="s">
        <v>170</v>
      </c>
      <c r="E1159" t="s">
        <v>1106</v>
      </c>
      <c r="F1159" t="s">
        <v>16187</v>
      </c>
      <c r="H1159">
        <v>10</v>
      </c>
      <c r="I1159">
        <v>0</v>
      </c>
      <c r="J1159">
        <v>100</v>
      </c>
      <c r="K1159">
        <v>0</v>
      </c>
      <c r="L1159">
        <v>10</v>
      </c>
      <c r="M1159">
        <v>10</v>
      </c>
      <c r="N1159">
        <v>100</v>
      </c>
      <c r="O1159" t="s">
        <v>1107</v>
      </c>
      <c r="P1159" t="s">
        <v>1108</v>
      </c>
      <c r="Q1159" s="5" t="str">
        <f>HYPERLINK(Table6[[#This Row],[url]])</f>
        <v>https://s3.amazonaws.com/FrackFinder/Tadpole/Susquehanna/2010/2010_X-075.9466_Y0041.7128.png</v>
      </c>
      <c r="S1159">
        <f>IF(LEFT(Table6[[#This Row],[answer1]])=Table6[[#This Row],[MY ANSWER]],0,1)</f>
        <v>1</v>
      </c>
    </row>
    <row r="1160" spans="1:19" x14ac:dyDescent="0.25">
      <c r="A1160">
        <v>279203</v>
      </c>
      <c r="B1160" t="s">
        <v>1089</v>
      </c>
      <c r="C1160">
        <v>2010</v>
      </c>
      <c r="D1160" t="s">
        <v>170</v>
      </c>
      <c r="E1160" t="s">
        <v>1096</v>
      </c>
      <c r="F1160" t="s">
        <v>16</v>
      </c>
      <c r="H1160">
        <v>10</v>
      </c>
      <c r="I1160">
        <v>0</v>
      </c>
      <c r="J1160">
        <v>100</v>
      </c>
      <c r="K1160">
        <v>0</v>
      </c>
      <c r="L1160">
        <v>10</v>
      </c>
      <c r="M1160">
        <v>10</v>
      </c>
      <c r="N1160">
        <v>100</v>
      </c>
      <c r="O1160" t="s">
        <v>1097</v>
      </c>
      <c r="P1160" t="s">
        <v>1098</v>
      </c>
      <c r="Q1160" s="5" t="str">
        <f>HYPERLINK(Table6[[#This Row],[url]])</f>
        <v>https://s3.amazonaws.com/FrackFinder/Tadpole/Susquehanna/2010/2010_X-075.9511_Y0041.7740.png</v>
      </c>
      <c r="S1160">
        <f>IF(LEFT(Table6[[#This Row],[answer1]])=Table6[[#This Row],[MY ANSWER]],0,1)</f>
        <v>1</v>
      </c>
    </row>
    <row r="1161" spans="1:19" x14ac:dyDescent="0.25">
      <c r="A1161">
        <v>279197</v>
      </c>
      <c r="B1161" t="s">
        <v>1069</v>
      </c>
      <c r="C1161">
        <v>2010</v>
      </c>
      <c r="D1161" t="s">
        <v>170</v>
      </c>
      <c r="E1161" t="s">
        <v>1076</v>
      </c>
      <c r="F1161" t="s">
        <v>16</v>
      </c>
      <c r="H1161">
        <v>10</v>
      </c>
      <c r="I1161">
        <v>0</v>
      </c>
      <c r="J1161">
        <v>100</v>
      </c>
      <c r="K1161">
        <v>0</v>
      </c>
      <c r="L1161">
        <v>10</v>
      </c>
      <c r="M1161">
        <v>10</v>
      </c>
      <c r="N1161">
        <v>100</v>
      </c>
      <c r="O1161" t="s">
        <v>1077</v>
      </c>
      <c r="P1161" t="s">
        <v>1078</v>
      </c>
      <c r="Q1161" s="5" t="str">
        <f>HYPERLINK(Table6[[#This Row],[url]])</f>
        <v>https://s3.amazonaws.com/FrackFinder/Tadpole/Susquehanna/2010/2010_X-075.9524_Y0041.9720.png</v>
      </c>
      <c r="S1161">
        <f>IF(LEFT(Table6[[#This Row],[answer1]])=Table6[[#This Row],[MY ANSWER]],0,1)</f>
        <v>1</v>
      </c>
    </row>
    <row r="1162" spans="1:19" x14ac:dyDescent="0.25">
      <c r="A1162">
        <v>279182</v>
      </c>
      <c r="B1162" t="s">
        <v>1019</v>
      </c>
      <c r="C1162">
        <v>2010</v>
      </c>
      <c r="D1162" t="s">
        <v>170</v>
      </c>
      <c r="E1162" t="s">
        <v>1026</v>
      </c>
      <c r="F1162" t="s">
        <v>19</v>
      </c>
      <c r="H1162">
        <v>10</v>
      </c>
      <c r="I1162">
        <v>0</v>
      </c>
      <c r="J1162">
        <v>100</v>
      </c>
      <c r="K1162">
        <v>0</v>
      </c>
      <c r="L1162">
        <v>10</v>
      </c>
      <c r="M1162">
        <v>10</v>
      </c>
      <c r="N1162">
        <v>100</v>
      </c>
      <c r="O1162" t="s">
        <v>1027</v>
      </c>
      <c r="P1162" t="s">
        <v>1028</v>
      </c>
      <c r="Q1162" s="5" t="str">
        <f>HYPERLINK(Table6[[#This Row],[url]])</f>
        <v>https://s3.amazonaws.com/FrackFinder/Tadpole/Susquehanna/2010/2010_X-075.9594_Y0041.9027.png</v>
      </c>
      <c r="S1162">
        <f>IF(LEFT(Table6[[#This Row],[answer1]])=Table6[[#This Row],[MY ANSWER]],0,1)</f>
        <v>1</v>
      </c>
    </row>
    <row r="1163" spans="1:19" x14ac:dyDescent="0.25">
      <c r="A1163">
        <v>279179</v>
      </c>
      <c r="B1163" t="s">
        <v>1009</v>
      </c>
      <c r="C1163">
        <v>2010</v>
      </c>
      <c r="D1163" t="s">
        <v>170</v>
      </c>
      <c r="E1163" t="s">
        <v>1016</v>
      </c>
      <c r="F1163" t="s">
        <v>16</v>
      </c>
      <c r="H1163">
        <v>10</v>
      </c>
      <c r="I1163">
        <v>0</v>
      </c>
      <c r="J1163">
        <v>100</v>
      </c>
      <c r="K1163">
        <v>0</v>
      </c>
      <c r="L1163">
        <v>10</v>
      </c>
      <c r="M1163">
        <v>10</v>
      </c>
      <c r="N1163">
        <v>100</v>
      </c>
      <c r="O1163" t="s">
        <v>1017</v>
      </c>
      <c r="P1163" t="s">
        <v>1018</v>
      </c>
      <c r="Q1163" s="5" t="str">
        <f>HYPERLINK(Table6[[#This Row],[url]])</f>
        <v>https://s3.amazonaws.com/FrackFinder/Tadpole/Susquehanna/2010/2010_X-075.9597_Y0041.8446.png</v>
      </c>
      <c r="S1163">
        <f>IF(LEFT(Table6[[#This Row],[answer1]])=Table6[[#This Row],[MY ANSWER]],0,1)</f>
        <v>1</v>
      </c>
    </row>
    <row r="1164" spans="1:19" x14ac:dyDescent="0.25">
      <c r="A1164">
        <v>279172</v>
      </c>
      <c r="B1164" t="s">
        <v>979</v>
      </c>
      <c r="C1164">
        <v>2010</v>
      </c>
      <c r="D1164" t="s">
        <v>170</v>
      </c>
      <c r="E1164" t="s">
        <v>993</v>
      </c>
      <c r="F1164" t="s">
        <v>16</v>
      </c>
      <c r="H1164">
        <v>10</v>
      </c>
      <c r="I1164">
        <v>0</v>
      </c>
      <c r="J1164">
        <v>100</v>
      </c>
      <c r="K1164">
        <v>0</v>
      </c>
      <c r="L1164">
        <v>10</v>
      </c>
      <c r="M1164">
        <v>10</v>
      </c>
      <c r="N1164">
        <v>100</v>
      </c>
      <c r="O1164" t="s">
        <v>994</v>
      </c>
      <c r="P1164" t="s">
        <v>995</v>
      </c>
      <c r="Q1164" s="5" t="str">
        <f>HYPERLINK(Table6[[#This Row],[url]])</f>
        <v>https://s3.amazonaws.com/FrackFinder/Tadpole/Susquehanna/2010/2010_X-075.9617_Y0041.6464.png</v>
      </c>
      <c r="S1164">
        <f>IF(LEFT(Table6[[#This Row],[answer1]])=Table6[[#This Row],[MY ANSWER]],0,1)</f>
        <v>1</v>
      </c>
    </row>
    <row r="1165" spans="1:19" x14ac:dyDescent="0.25">
      <c r="A1165">
        <v>279173</v>
      </c>
      <c r="B1165" t="s">
        <v>983</v>
      </c>
      <c r="C1165">
        <v>2010</v>
      </c>
      <c r="D1165" t="s">
        <v>170</v>
      </c>
      <c r="E1165" t="s">
        <v>996</v>
      </c>
      <c r="F1165" t="s">
        <v>16</v>
      </c>
      <c r="H1165">
        <v>10</v>
      </c>
      <c r="I1165">
        <v>0</v>
      </c>
      <c r="J1165">
        <v>100</v>
      </c>
      <c r="K1165">
        <v>0</v>
      </c>
      <c r="L1165">
        <v>10</v>
      </c>
      <c r="M1165">
        <v>10</v>
      </c>
      <c r="N1165">
        <v>100</v>
      </c>
      <c r="O1165" t="s">
        <v>997</v>
      </c>
      <c r="P1165" t="s">
        <v>998</v>
      </c>
      <c r="Q1165" s="5" t="str">
        <f>HYPERLINK(Table6[[#This Row],[url]])</f>
        <v>https://s3.amazonaws.com/FrackFinder/Tadpole/Susquehanna/2010/2010_X-075.9617_Y0041.7164.png</v>
      </c>
      <c r="S1165">
        <f>IF(LEFT(Table6[[#This Row],[answer1]])=Table6[[#This Row],[MY ANSWER]],0,1)</f>
        <v>1</v>
      </c>
    </row>
    <row r="1166" spans="1:19" x14ac:dyDescent="0.25">
      <c r="A1166">
        <v>279167</v>
      </c>
      <c r="B1166" t="s">
        <v>969</v>
      </c>
      <c r="C1166">
        <v>2010</v>
      </c>
      <c r="D1166" t="s">
        <v>170</v>
      </c>
      <c r="E1166" t="s">
        <v>976</v>
      </c>
      <c r="F1166" t="s">
        <v>19</v>
      </c>
      <c r="H1166">
        <v>10</v>
      </c>
      <c r="I1166">
        <v>0</v>
      </c>
      <c r="J1166">
        <v>100</v>
      </c>
      <c r="K1166">
        <v>0</v>
      </c>
      <c r="L1166">
        <v>10</v>
      </c>
      <c r="M1166">
        <v>10</v>
      </c>
      <c r="N1166">
        <v>100</v>
      </c>
      <c r="O1166" t="s">
        <v>977</v>
      </c>
      <c r="P1166" t="s">
        <v>978</v>
      </c>
      <c r="Q1166" s="5" t="str">
        <f>HYPERLINK(Table6[[#This Row],[url]])</f>
        <v>https://s3.amazonaws.com/FrackFinder/Tadpole/Susquehanna/2010/2010_X-075.9640_Y0041.6940.png</v>
      </c>
      <c r="S1166">
        <f>IF(LEFT(Table6[[#This Row],[answer1]])=Table6[[#This Row],[MY ANSWER]],0,1)</f>
        <v>1</v>
      </c>
    </row>
    <row r="1167" spans="1:19" x14ac:dyDescent="0.25">
      <c r="A1167">
        <v>279164</v>
      </c>
      <c r="B1167" t="s">
        <v>959</v>
      </c>
      <c r="C1167">
        <v>2010</v>
      </c>
      <c r="D1167" t="s">
        <v>170</v>
      </c>
      <c r="E1167" t="s">
        <v>966</v>
      </c>
      <c r="F1167" t="s">
        <v>16</v>
      </c>
      <c r="H1167">
        <v>10</v>
      </c>
      <c r="I1167">
        <v>0</v>
      </c>
      <c r="J1167">
        <v>100</v>
      </c>
      <c r="K1167">
        <v>0</v>
      </c>
      <c r="L1167">
        <v>10</v>
      </c>
      <c r="M1167">
        <v>10</v>
      </c>
      <c r="N1167">
        <v>100</v>
      </c>
      <c r="O1167" t="s">
        <v>967</v>
      </c>
      <c r="P1167" t="s">
        <v>968</v>
      </c>
      <c r="Q1167" s="5" t="str">
        <f>HYPERLINK(Table6[[#This Row],[url]])</f>
        <v>https://s3.amazonaws.com/FrackFinder/Tadpole/Susquehanna/2010/2010_X-075.9641_Y0041.7589.png</v>
      </c>
      <c r="S1167">
        <f>IF(LEFT(Table6[[#This Row],[answer1]])=Table6[[#This Row],[MY ANSWER]],0,1)</f>
        <v>1</v>
      </c>
    </row>
    <row r="1168" spans="1:19" x14ac:dyDescent="0.25">
      <c r="A1168">
        <v>279161</v>
      </c>
      <c r="B1168" t="s">
        <v>949</v>
      </c>
      <c r="C1168">
        <v>2010</v>
      </c>
      <c r="D1168" t="s">
        <v>170</v>
      </c>
      <c r="E1168" t="s">
        <v>956</v>
      </c>
      <c r="F1168" t="s">
        <v>16</v>
      </c>
      <c r="H1168">
        <v>10</v>
      </c>
      <c r="I1168">
        <v>0</v>
      </c>
      <c r="J1168">
        <v>100</v>
      </c>
      <c r="K1168">
        <v>0</v>
      </c>
      <c r="L1168">
        <v>10</v>
      </c>
      <c r="M1168">
        <v>10</v>
      </c>
      <c r="N1168">
        <v>100</v>
      </c>
      <c r="O1168" t="s">
        <v>957</v>
      </c>
      <c r="P1168" t="s">
        <v>958</v>
      </c>
      <c r="Q1168" s="5" t="str">
        <f>HYPERLINK(Table6[[#This Row],[url]])</f>
        <v>https://s3.amazonaws.com/FrackFinder/Tadpole/Susquehanna/2010/2010_X-075.9645_Y0041.8628.png</v>
      </c>
      <c r="S1168">
        <f>IF(LEFT(Table6[[#This Row],[answer1]])=Table6[[#This Row],[MY ANSWER]],0,1)</f>
        <v>1</v>
      </c>
    </row>
    <row r="1169" spans="1:19" x14ac:dyDescent="0.25">
      <c r="A1169">
        <v>279157</v>
      </c>
      <c r="B1169" t="s">
        <v>929</v>
      </c>
      <c r="C1169">
        <v>2010</v>
      </c>
      <c r="D1169" t="s">
        <v>170</v>
      </c>
      <c r="E1169" t="s">
        <v>943</v>
      </c>
      <c r="F1169" t="s">
        <v>16187</v>
      </c>
      <c r="H1169">
        <v>10</v>
      </c>
      <c r="I1169">
        <v>0</v>
      </c>
      <c r="J1169">
        <v>100</v>
      </c>
      <c r="K1169">
        <v>0</v>
      </c>
      <c r="L1169">
        <v>10</v>
      </c>
      <c r="M1169">
        <v>10</v>
      </c>
      <c r="N1169">
        <v>100</v>
      </c>
      <c r="O1169" t="s">
        <v>944</v>
      </c>
      <c r="P1169" t="s">
        <v>945</v>
      </c>
      <c r="Q1169" s="5" t="str">
        <f>HYPERLINK(Table6[[#This Row],[url]])</f>
        <v>https://s3.amazonaws.com/FrackFinder/Tadpole/Susquehanna/2010/2010_X-075.9654_Y0041.7688.png</v>
      </c>
      <c r="S1169">
        <f>IF(LEFT(Table6[[#This Row],[answer1]])=Table6[[#This Row],[MY ANSWER]],0,1)</f>
        <v>1</v>
      </c>
    </row>
    <row r="1170" spans="1:19" x14ac:dyDescent="0.25">
      <c r="A1170">
        <v>279158</v>
      </c>
      <c r="B1170" t="s">
        <v>933</v>
      </c>
      <c r="C1170">
        <v>2010</v>
      </c>
      <c r="D1170" t="s">
        <v>170</v>
      </c>
      <c r="E1170" t="s">
        <v>946</v>
      </c>
      <c r="F1170" t="s">
        <v>19</v>
      </c>
      <c r="H1170">
        <v>10</v>
      </c>
      <c r="I1170">
        <v>0</v>
      </c>
      <c r="J1170">
        <v>100</v>
      </c>
      <c r="K1170">
        <v>0</v>
      </c>
      <c r="L1170">
        <v>10</v>
      </c>
      <c r="M1170">
        <v>10</v>
      </c>
      <c r="N1170">
        <v>100</v>
      </c>
      <c r="O1170" t="s">
        <v>947</v>
      </c>
      <c r="P1170" t="s">
        <v>948</v>
      </c>
      <c r="Q1170" s="5" t="str">
        <f>HYPERLINK(Table6[[#This Row],[url]])</f>
        <v>https://s3.amazonaws.com/FrackFinder/Tadpole/Susquehanna/2010/2010_X-075.9654_Y0041.7829.png</v>
      </c>
      <c r="S1170">
        <f>IF(LEFT(Table6[[#This Row],[answer1]])=Table6[[#This Row],[MY ANSWER]],0,1)</f>
        <v>1</v>
      </c>
    </row>
    <row r="1171" spans="1:19" x14ac:dyDescent="0.25">
      <c r="A1171">
        <v>279152</v>
      </c>
      <c r="B1171" t="s">
        <v>919</v>
      </c>
      <c r="C1171">
        <v>2010</v>
      </c>
      <c r="D1171" t="s">
        <v>170</v>
      </c>
      <c r="E1171" t="s">
        <v>926</v>
      </c>
      <c r="F1171" t="s">
        <v>16</v>
      </c>
      <c r="H1171">
        <v>10</v>
      </c>
      <c r="I1171">
        <v>0</v>
      </c>
      <c r="J1171">
        <v>100</v>
      </c>
      <c r="K1171">
        <v>0</v>
      </c>
      <c r="L1171">
        <v>10</v>
      </c>
      <c r="M1171">
        <v>10</v>
      </c>
      <c r="N1171">
        <v>100</v>
      </c>
      <c r="O1171" t="s">
        <v>927</v>
      </c>
      <c r="P1171" t="s">
        <v>928</v>
      </c>
      <c r="Q1171" s="5" t="str">
        <f>HYPERLINK(Table6[[#This Row],[url]])</f>
        <v>https://s3.amazonaws.com/FrackFinder/Tadpole/Susquehanna/2010/2010_X-075.9666_Y0041.7429.png</v>
      </c>
      <c r="S1171">
        <f>IF(LEFT(Table6[[#This Row],[answer1]])=Table6[[#This Row],[MY ANSWER]],0,1)</f>
        <v>1</v>
      </c>
    </row>
    <row r="1172" spans="1:19" x14ac:dyDescent="0.25">
      <c r="A1172">
        <v>279146</v>
      </c>
      <c r="B1172" t="s">
        <v>899</v>
      </c>
      <c r="C1172">
        <v>2010</v>
      </c>
      <c r="D1172" t="s">
        <v>170</v>
      </c>
      <c r="E1172" t="s">
        <v>906</v>
      </c>
      <c r="F1172" t="s">
        <v>19</v>
      </c>
      <c r="H1172">
        <v>10</v>
      </c>
      <c r="I1172">
        <v>0</v>
      </c>
      <c r="J1172">
        <v>100</v>
      </c>
      <c r="K1172">
        <v>0</v>
      </c>
      <c r="L1172">
        <v>10</v>
      </c>
      <c r="M1172">
        <v>10</v>
      </c>
      <c r="N1172">
        <v>100</v>
      </c>
      <c r="O1172" t="s">
        <v>907</v>
      </c>
      <c r="P1172" t="s">
        <v>908</v>
      </c>
      <c r="Q1172" s="5" t="str">
        <f>HYPERLINK(Table6[[#This Row],[url]])</f>
        <v>https://s3.amazonaws.com/FrackFinder/Tadpole/Susquehanna/2010/2010_X-075.9706_Y0041.6888.png</v>
      </c>
      <c r="S1172">
        <f>IF(LEFT(Table6[[#This Row],[answer1]])=Table6[[#This Row],[MY ANSWER]],0,1)</f>
        <v>1</v>
      </c>
    </row>
    <row r="1173" spans="1:19" x14ac:dyDescent="0.25">
      <c r="A1173">
        <v>279140</v>
      </c>
      <c r="B1173" t="s">
        <v>879</v>
      </c>
      <c r="C1173">
        <v>2010</v>
      </c>
      <c r="D1173" t="s">
        <v>170</v>
      </c>
      <c r="E1173" t="s">
        <v>886</v>
      </c>
      <c r="F1173" t="s">
        <v>16</v>
      </c>
      <c r="H1173">
        <v>10</v>
      </c>
      <c r="I1173">
        <v>0</v>
      </c>
      <c r="J1173">
        <v>100</v>
      </c>
      <c r="K1173">
        <v>0</v>
      </c>
      <c r="L1173">
        <v>10</v>
      </c>
      <c r="M1173">
        <v>10</v>
      </c>
      <c r="N1173">
        <v>100</v>
      </c>
      <c r="O1173" t="s">
        <v>887</v>
      </c>
      <c r="P1173" t="s">
        <v>888</v>
      </c>
      <c r="Q1173" s="5" t="str">
        <f>HYPERLINK(Table6[[#This Row],[url]])</f>
        <v>https://s3.amazonaws.com/FrackFinder/Tadpole/Susquehanna/2010/2010_X-075.9729_Y0041.9830.png</v>
      </c>
      <c r="S1173">
        <f>IF(LEFT(Table6[[#This Row],[answer1]])=Table6[[#This Row],[MY ANSWER]],0,1)</f>
        <v>1</v>
      </c>
    </row>
    <row r="1174" spans="1:19" x14ac:dyDescent="0.25">
      <c r="A1174">
        <v>279134</v>
      </c>
      <c r="B1174" t="s">
        <v>859</v>
      </c>
      <c r="C1174">
        <v>2010</v>
      </c>
      <c r="D1174" t="s">
        <v>170</v>
      </c>
      <c r="E1174" t="s">
        <v>866</v>
      </c>
      <c r="F1174" t="s">
        <v>16</v>
      </c>
      <c r="H1174">
        <v>10</v>
      </c>
      <c r="I1174">
        <v>0</v>
      </c>
      <c r="J1174">
        <v>100</v>
      </c>
      <c r="K1174">
        <v>0</v>
      </c>
      <c r="L1174">
        <v>10</v>
      </c>
      <c r="M1174">
        <v>10</v>
      </c>
      <c r="N1174">
        <v>100</v>
      </c>
      <c r="O1174" t="s">
        <v>867</v>
      </c>
      <c r="P1174" t="s">
        <v>868</v>
      </c>
      <c r="Q1174" s="5" t="str">
        <f>HYPERLINK(Table6[[#This Row],[url]])</f>
        <v>https://s3.amazonaws.com/FrackFinder/Tadpole/Susquehanna/2010/2010_X-075.9757_Y0041.7021.png</v>
      </c>
      <c r="S1174">
        <f>IF(LEFT(Table6[[#This Row],[answer1]])=Table6[[#This Row],[MY ANSWER]],0,1)</f>
        <v>1</v>
      </c>
    </row>
    <row r="1175" spans="1:19" x14ac:dyDescent="0.25">
      <c r="A1175">
        <v>279131</v>
      </c>
      <c r="B1175" t="s">
        <v>849</v>
      </c>
      <c r="C1175">
        <v>2010</v>
      </c>
      <c r="D1175" t="s">
        <v>170</v>
      </c>
      <c r="E1175" t="s">
        <v>856</v>
      </c>
      <c r="F1175" t="s">
        <v>16</v>
      </c>
      <c r="H1175">
        <v>10</v>
      </c>
      <c r="I1175">
        <v>0</v>
      </c>
      <c r="J1175">
        <v>100</v>
      </c>
      <c r="K1175">
        <v>0</v>
      </c>
      <c r="L1175">
        <v>10</v>
      </c>
      <c r="M1175">
        <v>10</v>
      </c>
      <c r="N1175">
        <v>100</v>
      </c>
      <c r="O1175" t="s">
        <v>857</v>
      </c>
      <c r="P1175" t="s">
        <v>858</v>
      </c>
      <c r="Q1175" s="5" t="str">
        <f>HYPERLINK(Table6[[#This Row],[url]])</f>
        <v>https://s3.amazonaws.com/FrackFinder/Tadpole/Susquehanna/2010/2010_X-075.9777_Y0041.7614.png</v>
      </c>
      <c r="S1175">
        <f>IF(LEFT(Table6[[#This Row],[answer1]])=Table6[[#This Row],[MY ANSWER]],0,1)</f>
        <v>1</v>
      </c>
    </row>
    <row r="1176" spans="1:19" x14ac:dyDescent="0.25">
      <c r="A1176">
        <v>279128</v>
      </c>
      <c r="B1176" t="s">
        <v>839</v>
      </c>
      <c r="C1176">
        <v>2010</v>
      </c>
      <c r="D1176" t="s">
        <v>170</v>
      </c>
      <c r="E1176" t="s">
        <v>846</v>
      </c>
      <c r="F1176" t="s">
        <v>16</v>
      </c>
      <c r="H1176">
        <v>10</v>
      </c>
      <c r="I1176">
        <v>0</v>
      </c>
      <c r="J1176">
        <v>100</v>
      </c>
      <c r="K1176">
        <v>0</v>
      </c>
      <c r="L1176">
        <v>10</v>
      </c>
      <c r="M1176">
        <v>10</v>
      </c>
      <c r="N1176">
        <v>100</v>
      </c>
      <c r="O1176" t="s">
        <v>847</v>
      </c>
      <c r="P1176" t="s">
        <v>848</v>
      </c>
      <c r="Q1176" s="5" t="str">
        <f>HYPERLINK(Table6[[#This Row],[url]])</f>
        <v>https://s3.amazonaws.com/FrackFinder/Tadpole/Susquehanna/2010/2010_X-075.9810_Y0041.7339.png</v>
      </c>
      <c r="S1176">
        <f>IF(LEFT(Table6[[#This Row],[answer1]])=Table6[[#This Row],[MY ANSWER]],0,1)</f>
        <v>1</v>
      </c>
    </row>
    <row r="1177" spans="1:19" x14ac:dyDescent="0.25">
      <c r="A1177">
        <v>279125</v>
      </c>
      <c r="B1177" t="s">
        <v>829</v>
      </c>
      <c r="C1177">
        <v>2010</v>
      </c>
      <c r="D1177" t="s">
        <v>170</v>
      </c>
      <c r="E1177" t="s">
        <v>836</v>
      </c>
      <c r="F1177" t="s">
        <v>16</v>
      </c>
      <c r="H1177">
        <v>10</v>
      </c>
      <c r="I1177">
        <v>0</v>
      </c>
      <c r="J1177">
        <v>100</v>
      </c>
      <c r="K1177">
        <v>0</v>
      </c>
      <c r="L1177">
        <v>10</v>
      </c>
      <c r="M1177">
        <v>10</v>
      </c>
      <c r="N1177">
        <v>100</v>
      </c>
      <c r="O1177" t="s">
        <v>837</v>
      </c>
      <c r="P1177" t="s">
        <v>838</v>
      </c>
      <c r="Q1177" s="5" t="str">
        <f>HYPERLINK(Table6[[#This Row],[url]])</f>
        <v>https://s3.amazonaws.com/FrackFinder/Tadpole/Susquehanna/2010/2010_X-075.9836_Y0041.7701.png</v>
      </c>
      <c r="S1177">
        <f>IF(LEFT(Table6[[#This Row],[answer1]])=Table6[[#This Row],[MY ANSWER]],0,1)</f>
        <v>1</v>
      </c>
    </row>
    <row r="1178" spans="1:19" x14ac:dyDescent="0.25">
      <c r="A1178">
        <v>279122</v>
      </c>
      <c r="B1178" t="s">
        <v>819</v>
      </c>
      <c r="C1178">
        <v>2010</v>
      </c>
      <c r="D1178" t="s">
        <v>170</v>
      </c>
      <c r="E1178" t="s">
        <v>826</v>
      </c>
      <c r="F1178" t="s">
        <v>16</v>
      </c>
      <c r="H1178">
        <v>10</v>
      </c>
      <c r="I1178">
        <v>0</v>
      </c>
      <c r="J1178">
        <v>100</v>
      </c>
      <c r="K1178">
        <v>0</v>
      </c>
      <c r="L1178">
        <v>10</v>
      </c>
      <c r="M1178">
        <v>10</v>
      </c>
      <c r="N1178">
        <v>100</v>
      </c>
      <c r="O1178" t="s">
        <v>827</v>
      </c>
      <c r="P1178" t="s">
        <v>828</v>
      </c>
      <c r="Q1178" s="5" t="str">
        <f>HYPERLINK(Table6[[#This Row],[url]])</f>
        <v>https://s3.amazonaws.com/FrackFinder/Tadpole/Susquehanna/2010/2010_X-075.9871_Y0041.8633.png</v>
      </c>
      <c r="S1178">
        <f>IF(LEFT(Table6[[#This Row],[answer1]])=Table6[[#This Row],[MY ANSWER]],0,1)</f>
        <v>1</v>
      </c>
    </row>
    <row r="1179" spans="1:19" x14ac:dyDescent="0.25">
      <c r="A1179">
        <v>279119</v>
      </c>
      <c r="B1179" t="s">
        <v>803</v>
      </c>
      <c r="C1179">
        <v>2010</v>
      </c>
      <c r="D1179" t="s">
        <v>170</v>
      </c>
      <c r="E1179" t="s">
        <v>816</v>
      </c>
      <c r="F1179" t="s">
        <v>16</v>
      </c>
      <c r="H1179">
        <v>10</v>
      </c>
      <c r="I1179">
        <v>0</v>
      </c>
      <c r="J1179">
        <v>100</v>
      </c>
      <c r="K1179">
        <v>0</v>
      </c>
      <c r="L1179">
        <v>10</v>
      </c>
      <c r="M1179">
        <v>10</v>
      </c>
      <c r="N1179">
        <v>100</v>
      </c>
      <c r="O1179" t="s">
        <v>817</v>
      </c>
      <c r="P1179" t="s">
        <v>818</v>
      </c>
      <c r="Q1179" s="5" t="str">
        <f>HYPERLINK(Table6[[#This Row],[url]])</f>
        <v>https://s3.amazonaws.com/FrackFinder/Tadpole/Susquehanna/2010/2010_X-075.9881_Y0041.6895.png</v>
      </c>
      <c r="S1179">
        <f>IF(LEFT(Table6[[#This Row],[answer1]])=Table6[[#This Row],[MY ANSWER]],0,1)</f>
        <v>1</v>
      </c>
    </row>
    <row r="1180" spans="1:19" x14ac:dyDescent="0.25">
      <c r="A1180">
        <v>279118</v>
      </c>
      <c r="B1180" t="s">
        <v>799</v>
      </c>
      <c r="C1180">
        <v>2010</v>
      </c>
      <c r="D1180" t="s">
        <v>170</v>
      </c>
      <c r="E1180" t="s">
        <v>813</v>
      </c>
      <c r="F1180" t="s">
        <v>16</v>
      </c>
      <c r="H1180">
        <v>10</v>
      </c>
      <c r="I1180">
        <v>0</v>
      </c>
      <c r="J1180">
        <v>100</v>
      </c>
      <c r="K1180">
        <v>0</v>
      </c>
      <c r="L1180">
        <v>10</v>
      </c>
      <c r="M1180">
        <v>10</v>
      </c>
      <c r="N1180">
        <v>100</v>
      </c>
      <c r="O1180" t="s">
        <v>814</v>
      </c>
      <c r="P1180" t="s">
        <v>815</v>
      </c>
      <c r="Q1180" s="5" t="str">
        <f>HYPERLINK(Table6[[#This Row],[url]])</f>
        <v>https://s3.amazonaws.com/FrackFinder/Tadpole/Susquehanna/2010/2010_X-075.9881_Y0041.7197.png</v>
      </c>
      <c r="S1180">
        <f>IF(LEFT(Table6[[#This Row],[answer1]])=Table6[[#This Row],[MY ANSWER]],0,1)</f>
        <v>1</v>
      </c>
    </row>
    <row r="1181" spans="1:19" x14ac:dyDescent="0.25">
      <c r="A1181">
        <v>279113</v>
      </c>
      <c r="B1181" t="s">
        <v>789</v>
      </c>
      <c r="C1181">
        <v>2010</v>
      </c>
      <c r="D1181" t="s">
        <v>170</v>
      </c>
      <c r="E1181" t="s">
        <v>796</v>
      </c>
      <c r="F1181" t="s">
        <v>16</v>
      </c>
      <c r="H1181">
        <v>10</v>
      </c>
      <c r="I1181">
        <v>0</v>
      </c>
      <c r="J1181">
        <v>100</v>
      </c>
      <c r="K1181">
        <v>0</v>
      </c>
      <c r="L1181">
        <v>10</v>
      </c>
      <c r="M1181">
        <v>10</v>
      </c>
      <c r="N1181">
        <v>100</v>
      </c>
      <c r="O1181" t="s">
        <v>797</v>
      </c>
      <c r="P1181" t="s">
        <v>798</v>
      </c>
      <c r="Q1181" s="5" t="str">
        <f>HYPERLINK(Table6[[#This Row],[url]])</f>
        <v>https://s3.amazonaws.com/FrackFinder/Tadpole/Susquehanna/2010/2010_X-075.9894_Y0041.8958.png</v>
      </c>
      <c r="S1181">
        <f>IF(LEFT(Table6[[#This Row],[answer1]])=Table6[[#This Row],[MY ANSWER]],0,1)</f>
        <v>1</v>
      </c>
    </row>
    <row r="1182" spans="1:19" x14ac:dyDescent="0.25">
      <c r="A1182">
        <v>279110</v>
      </c>
      <c r="B1182" t="s">
        <v>779</v>
      </c>
      <c r="C1182">
        <v>2010</v>
      </c>
      <c r="D1182" t="s">
        <v>170</v>
      </c>
      <c r="E1182" t="s">
        <v>786</v>
      </c>
      <c r="F1182" t="s">
        <v>16</v>
      </c>
      <c r="H1182">
        <v>10</v>
      </c>
      <c r="I1182">
        <v>0</v>
      </c>
      <c r="J1182">
        <v>100</v>
      </c>
      <c r="K1182">
        <v>0</v>
      </c>
      <c r="L1182">
        <v>10</v>
      </c>
      <c r="M1182">
        <v>10</v>
      </c>
      <c r="N1182">
        <v>100</v>
      </c>
      <c r="O1182" t="s">
        <v>787</v>
      </c>
      <c r="P1182" t="s">
        <v>788</v>
      </c>
      <c r="Q1182" s="5" t="str">
        <f>HYPERLINK(Table6[[#This Row],[url]])</f>
        <v>https://s3.amazonaws.com/FrackFinder/Tadpole/Susquehanna/2010/2010_X-075.9900_Y0041.9851.png</v>
      </c>
      <c r="S1182">
        <f>IF(LEFT(Table6[[#This Row],[answer1]])=Table6[[#This Row],[MY ANSWER]],0,1)</f>
        <v>1</v>
      </c>
    </row>
    <row r="1183" spans="1:19" x14ac:dyDescent="0.25">
      <c r="A1183">
        <v>279107</v>
      </c>
      <c r="B1183" t="s">
        <v>769</v>
      </c>
      <c r="C1183">
        <v>2010</v>
      </c>
      <c r="D1183" t="s">
        <v>170</v>
      </c>
      <c r="E1183" t="s">
        <v>776</v>
      </c>
      <c r="F1183" t="s">
        <v>16</v>
      </c>
      <c r="H1183">
        <v>11</v>
      </c>
      <c r="I1183">
        <v>0</v>
      </c>
      <c r="J1183">
        <v>100</v>
      </c>
      <c r="K1183">
        <v>0</v>
      </c>
      <c r="L1183">
        <v>11</v>
      </c>
      <c r="M1183">
        <v>10</v>
      </c>
      <c r="N1183">
        <v>110</v>
      </c>
      <c r="O1183" t="s">
        <v>777</v>
      </c>
      <c r="P1183" t="s">
        <v>778</v>
      </c>
      <c r="Q1183" s="5" t="str">
        <f>HYPERLINK(Table6[[#This Row],[url]])</f>
        <v>https://s3.amazonaws.com/FrackFinder/Tadpole/Susquehanna/2010/2010_X-075.9925_Y0041.8841.png</v>
      </c>
      <c r="S1183">
        <f>IF(LEFT(Table6[[#This Row],[answer1]])=Table6[[#This Row],[MY ANSWER]],0,1)</f>
        <v>1</v>
      </c>
    </row>
    <row r="1184" spans="1:19" x14ac:dyDescent="0.25">
      <c r="A1184">
        <v>279104</v>
      </c>
      <c r="B1184" t="s">
        <v>759</v>
      </c>
      <c r="C1184">
        <v>2010</v>
      </c>
      <c r="D1184" t="s">
        <v>170</v>
      </c>
      <c r="E1184" t="s">
        <v>766</v>
      </c>
      <c r="F1184" t="s">
        <v>16</v>
      </c>
      <c r="H1184">
        <v>11</v>
      </c>
      <c r="I1184">
        <v>0</v>
      </c>
      <c r="J1184">
        <v>100</v>
      </c>
      <c r="K1184">
        <v>0</v>
      </c>
      <c r="L1184">
        <v>11</v>
      </c>
      <c r="M1184">
        <v>10</v>
      </c>
      <c r="N1184">
        <v>110</v>
      </c>
      <c r="O1184" t="s">
        <v>767</v>
      </c>
      <c r="P1184" t="s">
        <v>768</v>
      </c>
      <c r="Q1184" s="5" t="str">
        <f>HYPERLINK(Table6[[#This Row],[url]])</f>
        <v>https://s3.amazonaws.com/FrackFinder/Tadpole/Susquehanna/2010/2010_X-075.9969_Y0041.6608.png</v>
      </c>
      <c r="S1184">
        <f>IF(LEFT(Table6[[#This Row],[answer1]])=Table6[[#This Row],[MY ANSWER]],0,1)</f>
        <v>1</v>
      </c>
    </row>
    <row r="1185" spans="1:19" x14ac:dyDescent="0.25">
      <c r="A1185">
        <v>279098</v>
      </c>
      <c r="B1185" t="s">
        <v>739</v>
      </c>
      <c r="C1185">
        <v>2010</v>
      </c>
      <c r="D1185" t="s">
        <v>170</v>
      </c>
      <c r="E1185" t="s">
        <v>746</v>
      </c>
      <c r="F1185" t="s">
        <v>16</v>
      </c>
      <c r="H1185">
        <v>10</v>
      </c>
      <c r="I1185">
        <v>0</v>
      </c>
      <c r="J1185">
        <v>100</v>
      </c>
      <c r="K1185">
        <v>0</v>
      </c>
      <c r="L1185">
        <v>10</v>
      </c>
      <c r="M1185">
        <v>10</v>
      </c>
      <c r="N1185">
        <v>100</v>
      </c>
      <c r="O1185" t="s">
        <v>747</v>
      </c>
      <c r="P1185" t="s">
        <v>748</v>
      </c>
      <c r="Q1185" s="5" t="str">
        <f>HYPERLINK(Table6[[#This Row],[url]])</f>
        <v>https://s3.amazonaws.com/FrackFinder/Tadpole/Susquehanna/2010/2010_X-076.0048_Y0041.8918.png</v>
      </c>
      <c r="S1185">
        <f>IF(LEFT(Table6[[#This Row],[answer1]])=Table6[[#This Row],[MY ANSWER]],0,1)</f>
        <v>1</v>
      </c>
    </row>
    <row r="1186" spans="1:19" x14ac:dyDescent="0.25">
      <c r="A1186">
        <v>279086</v>
      </c>
      <c r="B1186" t="s">
        <v>699</v>
      </c>
      <c r="C1186">
        <v>2010</v>
      </c>
      <c r="D1186" t="s">
        <v>170</v>
      </c>
      <c r="E1186" t="s">
        <v>706</v>
      </c>
      <c r="F1186" t="s">
        <v>16</v>
      </c>
      <c r="H1186">
        <v>10</v>
      </c>
      <c r="I1186">
        <v>0</v>
      </c>
      <c r="J1186">
        <v>100</v>
      </c>
      <c r="K1186">
        <v>0</v>
      </c>
      <c r="L1186">
        <v>10</v>
      </c>
      <c r="M1186">
        <v>10</v>
      </c>
      <c r="N1186">
        <v>100</v>
      </c>
      <c r="O1186" t="s">
        <v>707</v>
      </c>
      <c r="P1186" t="s">
        <v>708</v>
      </c>
      <c r="Q1186" s="5" t="str">
        <f>HYPERLINK(Table6[[#This Row],[url]])</f>
        <v>https://s3.amazonaws.com/FrackFinder/Tadpole/Susquehanna/2010/2010_X-076.0122_Y0041.6557.png</v>
      </c>
      <c r="S1186">
        <f>IF(LEFT(Table6[[#This Row],[answer1]])=Table6[[#This Row],[MY ANSWER]],0,1)</f>
        <v>1</v>
      </c>
    </row>
    <row r="1187" spans="1:19" x14ac:dyDescent="0.25">
      <c r="A1187">
        <v>279077</v>
      </c>
      <c r="B1187" t="s">
        <v>669</v>
      </c>
      <c r="C1187">
        <v>2010</v>
      </c>
      <c r="D1187" t="s">
        <v>170</v>
      </c>
      <c r="E1187" t="s">
        <v>676</v>
      </c>
      <c r="F1187" t="s">
        <v>16</v>
      </c>
      <c r="H1187">
        <v>10</v>
      </c>
      <c r="I1187">
        <v>0</v>
      </c>
      <c r="J1187">
        <v>100</v>
      </c>
      <c r="K1187">
        <v>0</v>
      </c>
      <c r="L1187">
        <v>10</v>
      </c>
      <c r="M1187">
        <v>10</v>
      </c>
      <c r="N1187">
        <v>100</v>
      </c>
      <c r="O1187" t="s">
        <v>677</v>
      </c>
      <c r="P1187" t="s">
        <v>678</v>
      </c>
      <c r="Q1187" s="5" t="str">
        <f>HYPERLINK(Table6[[#This Row],[url]])</f>
        <v>https://s3.amazonaws.com/FrackFinder/Tadpole/Susquehanna/2010/2010_X-076.0183_Y0041.7738.png</v>
      </c>
      <c r="S1187">
        <f>IF(LEFT(Table6[[#This Row],[answer1]])=Table6[[#This Row],[MY ANSWER]],0,1)</f>
        <v>1</v>
      </c>
    </row>
    <row r="1188" spans="1:19" x14ac:dyDescent="0.25">
      <c r="A1188">
        <v>279074</v>
      </c>
      <c r="B1188" t="s">
        <v>659</v>
      </c>
      <c r="C1188">
        <v>2010</v>
      </c>
      <c r="D1188" t="s">
        <v>170</v>
      </c>
      <c r="E1188" t="s">
        <v>666</v>
      </c>
      <c r="F1188" t="s">
        <v>16187</v>
      </c>
      <c r="H1188">
        <v>10</v>
      </c>
      <c r="I1188">
        <v>0</v>
      </c>
      <c r="J1188">
        <v>100</v>
      </c>
      <c r="K1188">
        <v>0</v>
      </c>
      <c r="L1188">
        <v>10</v>
      </c>
      <c r="M1188">
        <v>10</v>
      </c>
      <c r="N1188">
        <v>100</v>
      </c>
      <c r="O1188" t="s">
        <v>667</v>
      </c>
      <c r="P1188" t="s">
        <v>668</v>
      </c>
      <c r="Q1188" s="5" t="str">
        <f>HYPERLINK(Table6[[#This Row],[url]])</f>
        <v>https://s3.amazonaws.com/FrackFinder/Tadpole/Susquehanna/2010/2010_X-076.0188_Y0041.8619.png</v>
      </c>
      <c r="S1188">
        <f>IF(LEFT(Table6[[#This Row],[answer1]])=Table6[[#This Row],[MY ANSWER]],0,1)</f>
        <v>1</v>
      </c>
    </row>
    <row r="1189" spans="1:19" x14ac:dyDescent="0.25">
      <c r="A1189">
        <v>279071</v>
      </c>
      <c r="B1189" t="s">
        <v>649</v>
      </c>
      <c r="C1189">
        <v>2010</v>
      </c>
      <c r="D1189" t="s">
        <v>170</v>
      </c>
      <c r="E1189" t="s">
        <v>656</v>
      </c>
      <c r="F1189" t="s">
        <v>16</v>
      </c>
      <c r="H1189">
        <v>10</v>
      </c>
      <c r="I1189">
        <v>0</v>
      </c>
      <c r="J1189">
        <v>100</v>
      </c>
      <c r="K1189">
        <v>0</v>
      </c>
      <c r="L1189">
        <v>10</v>
      </c>
      <c r="M1189">
        <v>10</v>
      </c>
      <c r="N1189">
        <v>100</v>
      </c>
      <c r="O1189" t="s">
        <v>657</v>
      </c>
      <c r="P1189" t="s">
        <v>658</v>
      </c>
      <c r="Q1189" s="5" t="str">
        <f>HYPERLINK(Table6[[#This Row],[url]])</f>
        <v>https://s3.amazonaws.com/FrackFinder/Tadpole/Susquehanna/2010/2010_X-076.0198_Y0041.6913.png</v>
      </c>
      <c r="S1189">
        <f>IF(LEFT(Table6[[#This Row],[answer1]])=Table6[[#This Row],[MY ANSWER]],0,1)</f>
        <v>1</v>
      </c>
    </row>
    <row r="1190" spans="1:19" x14ac:dyDescent="0.25">
      <c r="A1190">
        <v>279068</v>
      </c>
      <c r="B1190" t="s">
        <v>639</v>
      </c>
      <c r="C1190">
        <v>2010</v>
      </c>
      <c r="D1190" t="s">
        <v>170</v>
      </c>
      <c r="E1190" t="s">
        <v>646</v>
      </c>
      <c r="F1190" t="s">
        <v>16</v>
      </c>
      <c r="H1190">
        <v>10</v>
      </c>
      <c r="I1190">
        <v>0</v>
      </c>
      <c r="J1190">
        <v>100</v>
      </c>
      <c r="K1190">
        <v>0</v>
      </c>
      <c r="L1190">
        <v>10</v>
      </c>
      <c r="M1190">
        <v>10</v>
      </c>
      <c r="N1190">
        <v>100</v>
      </c>
      <c r="O1190" t="s">
        <v>647</v>
      </c>
      <c r="P1190" t="s">
        <v>648</v>
      </c>
      <c r="Q1190" s="5" t="str">
        <f>HYPERLINK(Table6[[#This Row],[url]])</f>
        <v>https://s3.amazonaws.com/FrackFinder/Tadpole/Susquehanna/2010/2010_X-076.0241_Y0041.7085.png</v>
      </c>
      <c r="S1190">
        <f>IF(LEFT(Table6[[#This Row],[answer1]])=Table6[[#This Row],[MY ANSWER]],0,1)</f>
        <v>1</v>
      </c>
    </row>
    <row r="1191" spans="1:19" x14ac:dyDescent="0.25">
      <c r="A1191">
        <v>279065</v>
      </c>
      <c r="B1191" t="s">
        <v>629</v>
      </c>
      <c r="C1191">
        <v>2010</v>
      </c>
      <c r="D1191" t="s">
        <v>170</v>
      </c>
      <c r="E1191" t="s">
        <v>636</v>
      </c>
      <c r="F1191" t="s">
        <v>16</v>
      </c>
      <c r="H1191">
        <v>10</v>
      </c>
      <c r="I1191">
        <v>0</v>
      </c>
      <c r="J1191">
        <v>100</v>
      </c>
      <c r="K1191">
        <v>0</v>
      </c>
      <c r="L1191">
        <v>10</v>
      </c>
      <c r="M1191">
        <v>10</v>
      </c>
      <c r="N1191">
        <v>100</v>
      </c>
      <c r="O1191" t="s">
        <v>637</v>
      </c>
      <c r="P1191" t="s">
        <v>638</v>
      </c>
      <c r="Q1191" s="5" t="str">
        <f>HYPERLINK(Table6[[#This Row],[url]])</f>
        <v>https://s3.amazonaws.com/FrackFinder/Tadpole/Susquehanna/2010/2010_X-076.0281_Y0041.9096.png</v>
      </c>
      <c r="S1191">
        <f>IF(LEFT(Table6[[#This Row],[answer1]])=Table6[[#This Row],[MY ANSWER]],0,1)</f>
        <v>1</v>
      </c>
    </row>
    <row r="1192" spans="1:19" x14ac:dyDescent="0.25">
      <c r="A1192">
        <v>279062</v>
      </c>
      <c r="B1192" t="s">
        <v>613</v>
      </c>
      <c r="C1192">
        <v>2010</v>
      </c>
      <c r="D1192" t="s">
        <v>170</v>
      </c>
      <c r="E1192" t="s">
        <v>626</v>
      </c>
      <c r="F1192" t="s">
        <v>16</v>
      </c>
      <c r="H1192">
        <v>10</v>
      </c>
      <c r="I1192">
        <v>0</v>
      </c>
      <c r="J1192">
        <v>100</v>
      </c>
      <c r="K1192">
        <v>0</v>
      </c>
      <c r="L1192">
        <v>10</v>
      </c>
      <c r="M1192">
        <v>10</v>
      </c>
      <c r="N1192">
        <v>100</v>
      </c>
      <c r="O1192" t="s">
        <v>627</v>
      </c>
      <c r="P1192" t="s">
        <v>628</v>
      </c>
      <c r="Q1192" s="5" t="str">
        <f>HYPERLINK(Table6[[#This Row],[url]])</f>
        <v>https://s3.amazonaws.com/FrackFinder/Tadpole/Susquehanna/2010/2010_X-076.0285_Y0041.7558.png</v>
      </c>
      <c r="S1192">
        <f>IF(LEFT(Table6[[#This Row],[answer1]])=Table6[[#This Row],[MY ANSWER]],0,1)</f>
        <v>1</v>
      </c>
    </row>
    <row r="1193" spans="1:19" x14ac:dyDescent="0.25">
      <c r="A1193">
        <v>279061</v>
      </c>
      <c r="B1193" t="s">
        <v>609</v>
      </c>
      <c r="C1193">
        <v>2010</v>
      </c>
      <c r="D1193" t="s">
        <v>170</v>
      </c>
      <c r="E1193" t="s">
        <v>623</v>
      </c>
      <c r="F1193" t="s">
        <v>16</v>
      </c>
      <c r="H1193">
        <v>10</v>
      </c>
      <c r="I1193">
        <v>0</v>
      </c>
      <c r="J1193">
        <v>100</v>
      </c>
      <c r="K1193">
        <v>0</v>
      </c>
      <c r="L1193">
        <v>10</v>
      </c>
      <c r="M1193">
        <v>10</v>
      </c>
      <c r="N1193">
        <v>100</v>
      </c>
      <c r="O1193" t="s">
        <v>624</v>
      </c>
      <c r="P1193" t="s">
        <v>625</v>
      </c>
      <c r="Q1193" s="5" t="str">
        <f>HYPERLINK(Table6[[#This Row],[url]])</f>
        <v>https://s3.amazonaws.com/FrackFinder/Tadpole/Susquehanna/2010/2010_X-076.0285_Y0041.8145.png</v>
      </c>
      <c r="S1193">
        <f>IF(LEFT(Table6[[#This Row],[answer1]])=Table6[[#This Row],[MY ANSWER]],0,1)</f>
        <v>1</v>
      </c>
    </row>
    <row r="1194" spans="1:19" x14ac:dyDescent="0.25">
      <c r="A1194">
        <v>279056</v>
      </c>
      <c r="B1194" t="s">
        <v>593</v>
      </c>
      <c r="C1194">
        <v>2010</v>
      </c>
      <c r="D1194" t="s">
        <v>170</v>
      </c>
      <c r="E1194" t="s">
        <v>606</v>
      </c>
      <c r="F1194" t="s">
        <v>19</v>
      </c>
      <c r="H1194">
        <v>10</v>
      </c>
      <c r="I1194">
        <v>0</v>
      </c>
      <c r="J1194">
        <v>100</v>
      </c>
      <c r="K1194">
        <v>0</v>
      </c>
      <c r="L1194">
        <v>10</v>
      </c>
      <c r="M1194">
        <v>10</v>
      </c>
      <c r="N1194">
        <v>100</v>
      </c>
      <c r="O1194" t="s">
        <v>607</v>
      </c>
      <c r="P1194" t="s">
        <v>608</v>
      </c>
      <c r="Q1194" s="5" t="str">
        <f>HYPERLINK(Table6[[#This Row],[url]])</f>
        <v>https://s3.amazonaws.com/FrackFinder/Tadpole/Susquehanna/2010/2010_X-076.0294_Y0041.7389.png</v>
      </c>
      <c r="S1194">
        <f>IF(LEFT(Table6[[#This Row],[answer1]])=Table6[[#This Row],[MY ANSWER]],0,1)</f>
        <v>1</v>
      </c>
    </row>
    <row r="1195" spans="1:19" x14ac:dyDescent="0.25">
      <c r="A1195">
        <v>279050</v>
      </c>
      <c r="B1195" t="s">
        <v>579</v>
      </c>
      <c r="C1195">
        <v>2010</v>
      </c>
      <c r="D1195" t="s">
        <v>170</v>
      </c>
      <c r="E1195" t="s">
        <v>586</v>
      </c>
      <c r="F1195" t="s">
        <v>16</v>
      </c>
      <c r="H1195">
        <v>10</v>
      </c>
      <c r="I1195">
        <v>0</v>
      </c>
      <c r="J1195">
        <v>100</v>
      </c>
      <c r="K1195">
        <v>0</v>
      </c>
      <c r="L1195">
        <v>10</v>
      </c>
      <c r="M1195">
        <v>10</v>
      </c>
      <c r="N1195">
        <v>100</v>
      </c>
      <c r="O1195" t="s">
        <v>587</v>
      </c>
      <c r="P1195" t="s">
        <v>588</v>
      </c>
      <c r="Q1195" s="5" t="str">
        <f>HYPERLINK(Table6[[#This Row],[url]])</f>
        <v>https://s3.amazonaws.com/FrackFinder/Tadpole/Susquehanna/2010/2010_X-076.0299_Y0041.7730.png</v>
      </c>
      <c r="S1195">
        <f>IF(LEFT(Table6[[#This Row],[answer1]])=Table6[[#This Row],[MY ANSWER]],0,1)</f>
        <v>1</v>
      </c>
    </row>
    <row r="1196" spans="1:19" x14ac:dyDescent="0.25">
      <c r="A1196">
        <v>279041</v>
      </c>
      <c r="B1196" t="s">
        <v>549</v>
      </c>
      <c r="C1196">
        <v>2010</v>
      </c>
      <c r="D1196" t="s">
        <v>170</v>
      </c>
      <c r="E1196" t="s">
        <v>556</v>
      </c>
      <c r="F1196" t="s">
        <v>16</v>
      </c>
      <c r="H1196">
        <v>10</v>
      </c>
      <c r="I1196">
        <v>0</v>
      </c>
      <c r="J1196">
        <v>100</v>
      </c>
      <c r="K1196">
        <v>0</v>
      </c>
      <c r="L1196">
        <v>10</v>
      </c>
      <c r="M1196">
        <v>10</v>
      </c>
      <c r="N1196">
        <v>100</v>
      </c>
      <c r="O1196" t="s">
        <v>557</v>
      </c>
      <c r="P1196" t="s">
        <v>558</v>
      </c>
      <c r="Q1196" s="5" t="str">
        <f>HYPERLINK(Table6[[#This Row],[url]])</f>
        <v>https://s3.amazonaws.com/FrackFinder/Tadpole/Susquehanna/2010/2010_X-076.0391_Y0041.8089.png</v>
      </c>
      <c r="S1196">
        <f>IF(LEFT(Table6[[#This Row],[answer1]])=Table6[[#This Row],[MY ANSWER]],0,1)</f>
        <v>1</v>
      </c>
    </row>
    <row r="1197" spans="1:19" x14ac:dyDescent="0.25">
      <c r="A1197">
        <v>279038</v>
      </c>
      <c r="B1197" t="s">
        <v>539</v>
      </c>
      <c r="C1197">
        <v>2010</v>
      </c>
      <c r="D1197" t="s">
        <v>170</v>
      </c>
      <c r="E1197" t="s">
        <v>546</v>
      </c>
      <c r="F1197" t="s">
        <v>16</v>
      </c>
      <c r="H1197">
        <v>10</v>
      </c>
      <c r="I1197">
        <v>0</v>
      </c>
      <c r="J1197">
        <v>100</v>
      </c>
      <c r="K1197">
        <v>0</v>
      </c>
      <c r="L1197">
        <v>10</v>
      </c>
      <c r="M1197">
        <v>10</v>
      </c>
      <c r="N1197">
        <v>100</v>
      </c>
      <c r="O1197" t="s">
        <v>547</v>
      </c>
      <c r="P1197" t="s">
        <v>548</v>
      </c>
      <c r="Q1197" s="5" t="str">
        <f>HYPERLINK(Table6[[#This Row],[url]])</f>
        <v>https://s3.amazonaws.com/FrackFinder/Tadpole/Susquehanna/2010/2010_X-076.0411_Y0041.7697.png</v>
      </c>
      <c r="S1197">
        <f>IF(LEFT(Table6[[#This Row],[answer1]])=Table6[[#This Row],[MY ANSWER]],0,1)</f>
        <v>1</v>
      </c>
    </row>
    <row r="1198" spans="1:19" x14ac:dyDescent="0.25">
      <c r="A1198">
        <v>279035</v>
      </c>
      <c r="B1198" t="s">
        <v>529</v>
      </c>
      <c r="C1198">
        <v>2010</v>
      </c>
      <c r="D1198" t="s">
        <v>170</v>
      </c>
      <c r="E1198" t="s">
        <v>536</v>
      </c>
      <c r="F1198" t="s">
        <v>19</v>
      </c>
      <c r="H1198">
        <v>10</v>
      </c>
      <c r="I1198">
        <v>0</v>
      </c>
      <c r="J1198">
        <v>100</v>
      </c>
      <c r="K1198">
        <v>0</v>
      </c>
      <c r="L1198">
        <v>10</v>
      </c>
      <c r="M1198">
        <v>10</v>
      </c>
      <c r="N1198">
        <v>100</v>
      </c>
      <c r="O1198" t="s">
        <v>537</v>
      </c>
      <c r="P1198" t="s">
        <v>538</v>
      </c>
      <c r="Q1198" s="5" t="str">
        <f>HYPERLINK(Table6[[#This Row],[url]])</f>
        <v>https://s3.amazonaws.com/FrackFinder/Tadpole/Susquehanna/2010/2010_X-076.0425_Y0041.6508.png</v>
      </c>
      <c r="S1198">
        <f>IF(LEFT(Table6[[#This Row],[answer1]])=Table6[[#This Row],[MY ANSWER]],0,1)</f>
        <v>1</v>
      </c>
    </row>
    <row r="1199" spans="1:19" x14ac:dyDescent="0.25">
      <c r="A1199">
        <v>279032</v>
      </c>
      <c r="B1199" t="s">
        <v>519</v>
      </c>
      <c r="C1199">
        <v>2010</v>
      </c>
      <c r="D1199" t="s">
        <v>170</v>
      </c>
      <c r="E1199" t="s">
        <v>526</v>
      </c>
      <c r="F1199" t="s">
        <v>19</v>
      </c>
      <c r="H1199">
        <v>10</v>
      </c>
      <c r="I1199">
        <v>0</v>
      </c>
      <c r="J1199">
        <v>100</v>
      </c>
      <c r="K1199">
        <v>0</v>
      </c>
      <c r="L1199">
        <v>10</v>
      </c>
      <c r="M1199">
        <v>10</v>
      </c>
      <c r="N1199">
        <v>100</v>
      </c>
      <c r="O1199" t="s">
        <v>527</v>
      </c>
      <c r="P1199" t="s">
        <v>528</v>
      </c>
      <c r="Q1199" s="5" t="str">
        <f>HYPERLINK(Table6[[#This Row],[url]])</f>
        <v>https://s3.amazonaws.com/FrackFinder/Tadpole/Susquehanna/2010/2010_X-076.0474_Y0041.6791.png</v>
      </c>
      <c r="S1199">
        <f>IF(LEFT(Table6[[#This Row],[answer1]])=Table6[[#This Row],[MY ANSWER]],0,1)</f>
        <v>1</v>
      </c>
    </row>
    <row r="1200" spans="1:19" x14ac:dyDescent="0.25">
      <c r="A1200">
        <v>279029</v>
      </c>
      <c r="B1200" t="s">
        <v>509</v>
      </c>
      <c r="C1200">
        <v>2010</v>
      </c>
      <c r="D1200" t="s">
        <v>170</v>
      </c>
      <c r="E1200" t="s">
        <v>516</v>
      </c>
      <c r="F1200" t="s">
        <v>16</v>
      </c>
      <c r="H1200">
        <v>10</v>
      </c>
      <c r="I1200">
        <v>0</v>
      </c>
      <c r="J1200">
        <v>100</v>
      </c>
      <c r="K1200">
        <v>0</v>
      </c>
      <c r="L1200">
        <v>10</v>
      </c>
      <c r="M1200">
        <v>10</v>
      </c>
      <c r="N1200">
        <v>100</v>
      </c>
      <c r="O1200" t="s">
        <v>517</v>
      </c>
      <c r="P1200" t="s">
        <v>518</v>
      </c>
      <c r="Q1200" s="5" t="str">
        <f>HYPERLINK(Table6[[#This Row],[url]])</f>
        <v>https://s3.amazonaws.com/FrackFinder/Tadpole/Susquehanna/2010/2010_X-076.0484_Y0041.7660.png</v>
      </c>
      <c r="S1200">
        <f>IF(LEFT(Table6[[#This Row],[answer1]])=Table6[[#This Row],[MY ANSWER]],0,1)</f>
        <v>1</v>
      </c>
    </row>
    <row r="1201" spans="1:19" x14ac:dyDescent="0.25">
      <c r="A1201">
        <v>279014</v>
      </c>
      <c r="B1201" t="s">
        <v>459</v>
      </c>
      <c r="C1201">
        <v>2010</v>
      </c>
      <c r="D1201" t="s">
        <v>170</v>
      </c>
      <c r="E1201" t="s">
        <v>466</v>
      </c>
      <c r="F1201" t="s">
        <v>16</v>
      </c>
      <c r="H1201">
        <v>10</v>
      </c>
      <c r="I1201">
        <v>0</v>
      </c>
      <c r="J1201">
        <v>100</v>
      </c>
      <c r="K1201">
        <v>0</v>
      </c>
      <c r="L1201">
        <v>10</v>
      </c>
      <c r="M1201">
        <v>10</v>
      </c>
      <c r="N1201">
        <v>100</v>
      </c>
      <c r="O1201" t="s">
        <v>467</v>
      </c>
      <c r="P1201" t="s">
        <v>468</v>
      </c>
      <c r="Q1201" s="5" t="str">
        <f>HYPERLINK(Table6[[#This Row],[url]])</f>
        <v>https://s3.amazonaws.com/FrackFinder/Tadpole/Susquehanna/2010/2010_X-076.0609_Y0041.7657.png</v>
      </c>
      <c r="S1201">
        <f>IF(LEFT(Table6[[#This Row],[answer1]])=Table6[[#This Row],[MY ANSWER]],0,1)</f>
        <v>1</v>
      </c>
    </row>
    <row r="1202" spans="1:19" x14ac:dyDescent="0.25">
      <c r="A1202">
        <v>279008</v>
      </c>
      <c r="B1202" t="s">
        <v>439</v>
      </c>
      <c r="C1202">
        <v>2010</v>
      </c>
      <c r="D1202" t="s">
        <v>170</v>
      </c>
      <c r="E1202" t="s">
        <v>446</v>
      </c>
      <c r="F1202" t="s">
        <v>16187</v>
      </c>
      <c r="H1202">
        <v>10</v>
      </c>
      <c r="I1202">
        <v>0</v>
      </c>
      <c r="J1202">
        <v>100</v>
      </c>
      <c r="K1202">
        <v>0</v>
      </c>
      <c r="L1202">
        <v>10</v>
      </c>
      <c r="M1202">
        <v>10</v>
      </c>
      <c r="N1202">
        <v>100</v>
      </c>
      <c r="O1202" t="s">
        <v>447</v>
      </c>
      <c r="P1202" t="s">
        <v>448</v>
      </c>
      <c r="Q1202" s="5" t="str">
        <f>HYPERLINK(Table6[[#This Row],[url]])</f>
        <v>https://s3.amazonaws.com/FrackFinder/Tadpole/Susquehanna/2010/2010_X-076.0617_Y0041.6859.png</v>
      </c>
      <c r="S1202">
        <f>IF(LEFT(Table6[[#This Row],[answer1]])=Table6[[#This Row],[MY ANSWER]],0,1)</f>
        <v>1</v>
      </c>
    </row>
    <row r="1203" spans="1:19" x14ac:dyDescent="0.25">
      <c r="A1203">
        <v>278999</v>
      </c>
      <c r="B1203" t="s">
        <v>409</v>
      </c>
      <c r="C1203">
        <v>2010</v>
      </c>
      <c r="D1203" t="s">
        <v>170</v>
      </c>
      <c r="E1203" t="s">
        <v>416</v>
      </c>
      <c r="F1203" t="s">
        <v>16</v>
      </c>
      <c r="H1203">
        <v>10</v>
      </c>
      <c r="I1203">
        <v>0</v>
      </c>
      <c r="J1203">
        <v>100</v>
      </c>
      <c r="K1203">
        <v>0</v>
      </c>
      <c r="L1203">
        <v>10</v>
      </c>
      <c r="M1203">
        <v>10</v>
      </c>
      <c r="N1203">
        <v>100</v>
      </c>
      <c r="O1203" t="s">
        <v>417</v>
      </c>
      <c r="P1203" t="s">
        <v>418</v>
      </c>
      <c r="Q1203" s="5" t="str">
        <f>HYPERLINK(Table6[[#This Row],[url]])</f>
        <v>https://s3.amazonaws.com/FrackFinder/Tadpole/Susquehanna/2010/2010_X-076.0686_Y0041.8001.png</v>
      </c>
      <c r="S1203">
        <f>IF(LEFT(Table6[[#This Row],[answer1]])=Table6[[#This Row],[MY ANSWER]],0,1)</f>
        <v>1</v>
      </c>
    </row>
    <row r="1204" spans="1:19" x14ac:dyDescent="0.25">
      <c r="A1204">
        <v>278987</v>
      </c>
      <c r="B1204" t="s">
        <v>369</v>
      </c>
      <c r="C1204">
        <v>2010</v>
      </c>
      <c r="D1204" t="s">
        <v>170</v>
      </c>
      <c r="E1204" t="s">
        <v>376</v>
      </c>
      <c r="F1204" t="s">
        <v>16</v>
      </c>
      <c r="H1204">
        <v>10</v>
      </c>
      <c r="I1204">
        <v>0</v>
      </c>
      <c r="J1204">
        <v>100</v>
      </c>
      <c r="K1204">
        <v>0</v>
      </c>
      <c r="L1204">
        <v>10</v>
      </c>
      <c r="M1204">
        <v>10</v>
      </c>
      <c r="N1204">
        <v>100</v>
      </c>
      <c r="O1204" t="s">
        <v>377</v>
      </c>
      <c r="P1204" t="s">
        <v>378</v>
      </c>
      <c r="Q1204" s="5" t="str">
        <f>HYPERLINK(Table6[[#This Row],[url]])</f>
        <v>https://s3.amazonaws.com/FrackFinder/Tadpole/Susquehanna/2010/2010_X-076.0790_Y0041.7504.png</v>
      </c>
      <c r="S1204">
        <f>IF(LEFT(Table6[[#This Row],[answer1]])=Table6[[#This Row],[MY ANSWER]],0,1)</f>
        <v>1</v>
      </c>
    </row>
    <row r="1205" spans="1:19" x14ac:dyDescent="0.25">
      <c r="A1205">
        <v>278972</v>
      </c>
      <c r="B1205" t="s">
        <v>319</v>
      </c>
      <c r="C1205">
        <v>2010</v>
      </c>
      <c r="D1205" t="s">
        <v>170</v>
      </c>
      <c r="E1205" t="s">
        <v>326</v>
      </c>
      <c r="F1205" t="s">
        <v>16187</v>
      </c>
      <c r="H1205">
        <v>10</v>
      </c>
      <c r="I1205">
        <v>0</v>
      </c>
      <c r="J1205">
        <v>100</v>
      </c>
      <c r="K1205">
        <v>0</v>
      </c>
      <c r="L1205">
        <v>10</v>
      </c>
      <c r="M1205">
        <v>10</v>
      </c>
      <c r="N1205">
        <v>100</v>
      </c>
      <c r="O1205" t="s">
        <v>327</v>
      </c>
      <c r="P1205" t="s">
        <v>328</v>
      </c>
      <c r="Q1205" s="5" t="str">
        <f>HYPERLINK(Table6[[#This Row],[url]])</f>
        <v>https://s3.amazonaws.com/FrackFinder/Tadpole/Susquehanna/2010/2010_X-076.0917_Y0041.6842.png</v>
      </c>
      <c r="S1205">
        <f>IF(LEFT(Table6[[#This Row],[answer1]])=Table6[[#This Row],[MY ANSWER]],0,1)</f>
        <v>1</v>
      </c>
    </row>
    <row r="1206" spans="1:19" x14ac:dyDescent="0.25">
      <c r="A1206">
        <v>278963</v>
      </c>
      <c r="B1206" t="s">
        <v>289</v>
      </c>
      <c r="C1206">
        <v>2010</v>
      </c>
      <c r="D1206" t="s">
        <v>170</v>
      </c>
      <c r="E1206" t="s">
        <v>296</v>
      </c>
      <c r="F1206" t="s">
        <v>16</v>
      </c>
      <c r="H1206">
        <v>10</v>
      </c>
      <c r="I1206">
        <v>0</v>
      </c>
      <c r="J1206">
        <v>100</v>
      </c>
      <c r="K1206">
        <v>0</v>
      </c>
      <c r="L1206">
        <v>10</v>
      </c>
      <c r="M1206">
        <v>10</v>
      </c>
      <c r="N1206">
        <v>100</v>
      </c>
      <c r="O1206" t="s">
        <v>297</v>
      </c>
      <c r="P1206" t="s">
        <v>298</v>
      </c>
      <c r="Q1206" s="5" t="str">
        <f>HYPERLINK(Table6[[#This Row],[url]])</f>
        <v>https://s3.amazonaws.com/FrackFinder/Tadpole/Susquehanna/2010/2010_X-076.0960_Y0041.7656.png</v>
      </c>
      <c r="S1206">
        <f>IF(LEFT(Table6[[#This Row],[answer1]])=Table6[[#This Row],[MY ANSWER]],0,1)</f>
        <v>1</v>
      </c>
    </row>
    <row r="1207" spans="1:19" x14ac:dyDescent="0.25">
      <c r="A1207">
        <v>278960</v>
      </c>
      <c r="B1207" t="s">
        <v>279</v>
      </c>
      <c r="C1207">
        <v>2010</v>
      </c>
      <c r="D1207" t="s">
        <v>170</v>
      </c>
      <c r="E1207" t="s">
        <v>286</v>
      </c>
      <c r="F1207" t="s">
        <v>16</v>
      </c>
      <c r="H1207">
        <v>10</v>
      </c>
      <c r="I1207">
        <v>0</v>
      </c>
      <c r="J1207">
        <v>100</v>
      </c>
      <c r="K1207">
        <v>0</v>
      </c>
      <c r="L1207">
        <v>10</v>
      </c>
      <c r="M1207">
        <v>10</v>
      </c>
      <c r="N1207">
        <v>100</v>
      </c>
      <c r="O1207" t="s">
        <v>287</v>
      </c>
      <c r="P1207" t="s">
        <v>288</v>
      </c>
      <c r="Q1207" s="5" t="str">
        <f>HYPERLINK(Table6[[#This Row],[url]])</f>
        <v>https://s3.amazonaws.com/FrackFinder/Tadpole/Susquehanna/2010/2010_X-076.0961_Y0041.7841.png</v>
      </c>
      <c r="S1207">
        <f>IF(LEFT(Table6[[#This Row],[answer1]])=Table6[[#This Row],[MY ANSWER]],0,1)</f>
        <v>1</v>
      </c>
    </row>
    <row r="1208" spans="1:19" x14ac:dyDescent="0.25">
      <c r="A1208">
        <v>278951</v>
      </c>
      <c r="B1208" t="s">
        <v>249</v>
      </c>
      <c r="C1208">
        <v>2010</v>
      </c>
      <c r="D1208" t="s">
        <v>170</v>
      </c>
      <c r="E1208" t="s">
        <v>256</v>
      </c>
      <c r="F1208" t="s">
        <v>19</v>
      </c>
      <c r="H1208">
        <v>11</v>
      </c>
      <c r="I1208">
        <v>0</v>
      </c>
      <c r="J1208">
        <v>100</v>
      </c>
      <c r="K1208">
        <v>0</v>
      </c>
      <c r="L1208">
        <v>11</v>
      </c>
      <c r="M1208">
        <v>10</v>
      </c>
      <c r="N1208">
        <v>110</v>
      </c>
      <c r="O1208" t="s">
        <v>257</v>
      </c>
      <c r="P1208" t="s">
        <v>258</v>
      </c>
      <c r="Q1208" s="5" t="str">
        <f>HYPERLINK(Table6[[#This Row],[url]])</f>
        <v>https://s3.amazonaws.com/FrackFinder/Tadpole/Susquehanna/2010/2010_X-076.1038_Y0041.7660.png</v>
      </c>
      <c r="S1208">
        <f>IF(LEFT(Table6[[#This Row],[answer1]])=Table6[[#This Row],[MY ANSWER]],0,1)</f>
        <v>1</v>
      </c>
    </row>
    <row r="1209" spans="1:19" x14ac:dyDescent="0.25">
      <c r="A1209">
        <v>278942</v>
      </c>
      <c r="B1209" t="s">
        <v>219</v>
      </c>
      <c r="C1209">
        <v>2010</v>
      </c>
      <c r="D1209" t="s">
        <v>170</v>
      </c>
      <c r="E1209" t="s">
        <v>226</v>
      </c>
      <c r="F1209" t="s">
        <v>16</v>
      </c>
      <c r="H1209">
        <v>10</v>
      </c>
      <c r="I1209">
        <v>0</v>
      </c>
      <c r="J1209">
        <v>100</v>
      </c>
      <c r="K1209">
        <v>0</v>
      </c>
      <c r="L1209">
        <v>10</v>
      </c>
      <c r="M1209">
        <v>10</v>
      </c>
      <c r="N1209">
        <v>100</v>
      </c>
      <c r="O1209" t="s">
        <v>227</v>
      </c>
      <c r="P1209" t="s">
        <v>228</v>
      </c>
      <c r="Q1209" s="5" t="str">
        <f>HYPERLINK(Table6[[#This Row],[url]])</f>
        <v>https://s3.amazonaws.com/FrackFinder/Tadpole/Susquehanna/2010/2010_X-076.1076_Y0041.6967.png</v>
      </c>
      <c r="S1209">
        <f>IF(LEFT(Table6[[#This Row],[answer1]])=Table6[[#This Row],[MY ANSWER]],0,1)</f>
        <v>1</v>
      </c>
    </row>
    <row r="1210" spans="1:19" x14ac:dyDescent="0.25">
      <c r="A1210">
        <v>278939</v>
      </c>
      <c r="B1210" t="s">
        <v>209</v>
      </c>
      <c r="C1210">
        <v>2010</v>
      </c>
      <c r="D1210" t="s">
        <v>170</v>
      </c>
      <c r="E1210" t="s">
        <v>216</v>
      </c>
      <c r="F1210" t="s">
        <v>16</v>
      </c>
      <c r="H1210">
        <v>10</v>
      </c>
      <c r="I1210">
        <v>0</v>
      </c>
      <c r="J1210">
        <v>100</v>
      </c>
      <c r="K1210">
        <v>0</v>
      </c>
      <c r="L1210">
        <v>10</v>
      </c>
      <c r="M1210">
        <v>10</v>
      </c>
      <c r="N1210">
        <v>100</v>
      </c>
      <c r="O1210" t="s">
        <v>217</v>
      </c>
      <c r="P1210" t="s">
        <v>218</v>
      </c>
      <c r="Q1210" s="5" t="str">
        <f>HYPERLINK(Table6[[#This Row],[url]])</f>
        <v>https://s3.amazonaws.com/FrackFinder/Tadpole/Susquehanna/2010/2010_X-076.1104_Y0041.6691.png</v>
      </c>
      <c r="S1210">
        <f>IF(LEFT(Table6[[#This Row],[answer1]])=Table6[[#This Row],[MY ANSWER]],0,1)</f>
        <v>1</v>
      </c>
    </row>
    <row r="1211" spans="1:19" x14ac:dyDescent="0.25">
      <c r="A1211">
        <v>278936</v>
      </c>
      <c r="B1211" t="s">
        <v>200</v>
      </c>
      <c r="C1211">
        <v>2010</v>
      </c>
      <c r="D1211" t="s">
        <v>170</v>
      </c>
      <c r="E1211" t="s">
        <v>206</v>
      </c>
      <c r="F1211" t="s">
        <v>16</v>
      </c>
      <c r="H1211">
        <v>10</v>
      </c>
      <c r="I1211">
        <v>0</v>
      </c>
      <c r="J1211">
        <v>100</v>
      </c>
      <c r="K1211">
        <v>0</v>
      </c>
      <c r="L1211">
        <v>10</v>
      </c>
      <c r="M1211">
        <v>10</v>
      </c>
      <c r="N1211">
        <v>100</v>
      </c>
      <c r="O1211" t="s">
        <v>207</v>
      </c>
      <c r="P1211" t="s">
        <v>208</v>
      </c>
      <c r="Q1211" s="5" t="str">
        <f>HYPERLINK(Table6[[#This Row],[url]])</f>
        <v>https://s3.amazonaws.com/FrackFinder/Tadpole/Susquehanna/2010/2010_X-076.1126_Y0041.8381.png</v>
      </c>
      <c r="S1211">
        <f>IF(LEFT(Table6[[#This Row],[answer1]])=Table6[[#This Row],[MY ANSWER]],0,1)</f>
        <v>1</v>
      </c>
    </row>
    <row r="1212" spans="1:19" x14ac:dyDescent="0.25">
      <c r="A1212">
        <v>278933</v>
      </c>
      <c r="B1212" t="s">
        <v>190</v>
      </c>
      <c r="C1212">
        <v>2010</v>
      </c>
      <c r="D1212" t="s">
        <v>170</v>
      </c>
      <c r="E1212" t="s">
        <v>197</v>
      </c>
      <c r="F1212" t="s">
        <v>16</v>
      </c>
      <c r="H1212">
        <v>11</v>
      </c>
      <c r="I1212">
        <v>0</v>
      </c>
      <c r="J1212">
        <v>100</v>
      </c>
      <c r="K1212">
        <v>0</v>
      </c>
      <c r="L1212">
        <v>11</v>
      </c>
      <c r="M1212">
        <v>10</v>
      </c>
      <c r="N1212">
        <v>110</v>
      </c>
      <c r="O1212" t="s">
        <v>198</v>
      </c>
      <c r="P1212" t="s">
        <v>199</v>
      </c>
      <c r="Q1212" s="5" t="str">
        <f>HYPERLINK(Table6[[#This Row],[url]])</f>
        <v>https://s3.amazonaws.com/FrackFinder/Tadpole/Susquehanna/2010/2010_X-076.1131_Y0041.7216.png</v>
      </c>
      <c r="S1212">
        <f>IF(LEFT(Table6[[#This Row],[answer1]])=Table6[[#This Row],[MY ANSWER]],0,1)</f>
        <v>1</v>
      </c>
    </row>
    <row r="1213" spans="1:19" x14ac:dyDescent="0.25">
      <c r="A1213">
        <v>278927</v>
      </c>
      <c r="B1213" t="s">
        <v>169</v>
      </c>
      <c r="C1213">
        <v>2010</v>
      </c>
      <c r="D1213" t="s">
        <v>170</v>
      </c>
      <c r="E1213" t="s">
        <v>177</v>
      </c>
      <c r="F1213" t="s">
        <v>16</v>
      </c>
      <c r="H1213">
        <v>10</v>
      </c>
      <c r="I1213">
        <v>0</v>
      </c>
      <c r="J1213">
        <v>100</v>
      </c>
      <c r="K1213">
        <v>0</v>
      </c>
      <c r="L1213">
        <v>10</v>
      </c>
      <c r="M1213">
        <v>10</v>
      </c>
      <c r="N1213">
        <v>100</v>
      </c>
      <c r="O1213" t="s">
        <v>178</v>
      </c>
      <c r="P1213" t="s">
        <v>179</v>
      </c>
      <c r="Q1213" s="5" t="str">
        <f>HYPERLINK(Table6[[#This Row],[url]])</f>
        <v>https://s3.amazonaws.com/FrackFinder/Tadpole/Susquehanna/2010/2010_X-076.1212_Y0041.7490.png</v>
      </c>
      <c r="S1213">
        <f>IF(LEFT(Table6[[#This Row],[answer1]])=Table6[[#This Row],[MY ANSWER]],0,1)</f>
        <v>1</v>
      </c>
    </row>
    <row r="1214" spans="1:19" x14ac:dyDescent="0.25">
      <c r="A1214">
        <v>280746</v>
      </c>
      <c r="B1214" t="s">
        <v>6127</v>
      </c>
      <c r="C1214">
        <v>2005</v>
      </c>
      <c r="D1214" t="s">
        <v>3524</v>
      </c>
      <c r="E1214" t="s">
        <v>6128</v>
      </c>
      <c r="F1214" t="s">
        <v>16</v>
      </c>
      <c r="H1214">
        <v>10</v>
      </c>
      <c r="I1214">
        <v>0</v>
      </c>
      <c r="J1214">
        <v>100</v>
      </c>
      <c r="K1214">
        <v>0</v>
      </c>
      <c r="L1214">
        <v>10</v>
      </c>
      <c r="M1214">
        <v>10</v>
      </c>
      <c r="N1214">
        <v>100</v>
      </c>
      <c r="O1214" t="s">
        <v>6129</v>
      </c>
      <c r="P1214" t="s">
        <v>6130</v>
      </c>
      <c r="Q1214" s="5" t="str">
        <f>HYPERLINK(Table6[[#This Row],[url]])</f>
        <v>https://s3.amazonaws.com/FrackFinder/Tadpole/Washington/2005/2005_X-080.2792_Y0040.2438.png</v>
      </c>
      <c r="S1214">
        <f>IF(LEFT(Table6[[#This Row],[answer1]])=Table6[[#This Row],[MY ANSWER]],0,1)</f>
        <v>1</v>
      </c>
    </row>
    <row r="1215" spans="1:19" x14ac:dyDescent="0.25">
      <c r="A1215">
        <v>280734</v>
      </c>
      <c r="B1215" t="s">
        <v>6087</v>
      </c>
      <c r="C1215">
        <v>2005</v>
      </c>
      <c r="D1215" t="s">
        <v>3524</v>
      </c>
      <c r="E1215" t="s">
        <v>6088</v>
      </c>
      <c r="F1215" t="s">
        <v>16</v>
      </c>
      <c r="H1215">
        <v>10</v>
      </c>
      <c r="I1215">
        <v>0</v>
      </c>
      <c r="J1215">
        <v>100</v>
      </c>
      <c r="K1215">
        <v>0</v>
      </c>
      <c r="L1215">
        <v>10</v>
      </c>
      <c r="M1215">
        <v>10</v>
      </c>
      <c r="N1215">
        <v>100</v>
      </c>
      <c r="O1215" t="s">
        <v>6089</v>
      </c>
      <c r="P1215" t="s">
        <v>6090</v>
      </c>
      <c r="Q1215" s="5" t="str">
        <f>HYPERLINK(Table6[[#This Row],[url]])</f>
        <v>https://s3.amazonaws.com/FrackFinder/Tadpole/Washington/2005/2005_X-080.2805_Y0040.3545.png</v>
      </c>
      <c r="S1215">
        <f>IF(LEFT(Table6[[#This Row],[answer1]])=Table6[[#This Row],[MY ANSWER]],0,1)</f>
        <v>1</v>
      </c>
    </row>
    <row r="1216" spans="1:19" x14ac:dyDescent="0.25">
      <c r="A1216">
        <v>280728</v>
      </c>
      <c r="B1216" t="s">
        <v>6067</v>
      </c>
      <c r="C1216">
        <v>2005</v>
      </c>
      <c r="D1216" t="s">
        <v>3524</v>
      </c>
      <c r="E1216" t="s">
        <v>6068</v>
      </c>
      <c r="F1216" t="s">
        <v>16</v>
      </c>
      <c r="H1216">
        <v>10</v>
      </c>
      <c r="I1216">
        <v>0</v>
      </c>
      <c r="J1216">
        <v>100</v>
      </c>
      <c r="K1216">
        <v>0</v>
      </c>
      <c r="L1216">
        <v>10</v>
      </c>
      <c r="M1216">
        <v>10</v>
      </c>
      <c r="N1216">
        <v>100</v>
      </c>
      <c r="O1216" t="s">
        <v>6069</v>
      </c>
      <c r="P1216" t="s">
        <v>6070</v>
      </c>
      <c r="Q1216" s="5" t="str">
        <f>HYPERLINK(Table6[[#This Row],[url]])</f>
        <v>https://s3.amazonaws.com/FrackFinder/Tadpole/Washington/2005/2005_X-080.2817_Y0040.3301.png</v>
      </c>
      <c r="S1216">
        <f>IF(LEFT(Table6[[#This Row],[answer1]])=Table6[[#This Row],[MY ANSWER]],0,1)</f>
        <v>1</v>
      </c>
    </row>
    <row r="1217" spans="1:19" x14ac:dyDescent="0.25">
      <c r="A1217">
        <v>280725</v>
      </c>
      <c r="B1217" t="s">
        <v>6057</v>
      </c>
      <c r="C1217">
        <v>2005</v>
      </c>
      <c r="D1217" t="s">
        <v>3524</v>
      </c>
      <c r="E1217" t="s">
        <v>6058</v>
      </c>
      <c r="F1217" t="s">
        <v>16</v>
      </c>
      <c r="H1217">
        <v>10</v>
      </c>
      <c r="I1217">
        <v>0</v>
      </c>
      <c r="J1217">
        <v>100</v>
      </c>
      <c r="K1217">
        <v>0</v>
      </c>
      <c r="L1217">
        <v>10</v>
      </c>
      <c r="M1217">
        <v>10</v>
      </c>
      <c r="N1217">
        <v>100</v>
      </c>
      <c r="O1217" t="s">
        <v>6059</v>
      </c>
      <c r="P1217" t="s">
        <v>6060</v>
      </c>
      <c r="Q1217" s="5" t="str">
        <f>HYPERLINK(Table6[[#This Row],[url]])</f>
        <v>https://s3.amazonaws.com/FrackFinder/Tadpole/Washington/2005/2005_X-080.2854_Y0040.0201.png</v>
      </c>
      <c r="S1217">
        <f>IF(LEFT(Table6[[#This Row],[answer1]])=Table6[[#This Row],[MY ANSWER]],0,1)</f>
        <v>1</v>
      </c>
    </row>
    <row r="1218" spans="1:19" x14ac:dyDescent="0.25">
      <c r="A1218">
        <v>280719</v>
      </c>
      <c r="B1218" t="s">
        <v>6037</v>
      </c>
      <c r="C1218">
        <v>2005</v>
      </c>
      <c r="D1218" t="s">
        <v>3524</v>
      </c>
      <c r="E1218" t="s">
        <v>6038</v>
      </c>
      <c r="F1218" t="s">
        <v>16</v>
      </c>
      <c r="H1218">
        <v>10</v>
      </c>
      <c r="I1218">
        <v>0</v>
      </c>
      <c r="J1218">
        <v>100</v>
      </c>
      <c r="K1218">
        <v>0</v>
      </c>
      <c r="L1218">
        <v>10</v>
      </c>
      <c r="M1218">
        <v>10</v>
      </c>
      <c r="N1218">
        <v>100</v>
      </c>
      <c r="O1218" t="s">
        <v>6039</v>
      </c>
      <c r="P1218" t="s">
        <v>6040</v>
      </c>
      <c r="Q1218" s="5" t="str">
        <f>HYPERLINK(Table6[[#This Row],[url]])</f>
        <v>https://s3.amazonaws.com/FrackFinder/Tadpole/Washington/2005/2005_X-080.2855_Y0040.0513.png</v>
      </c>
      <c r="S1218">
        <f>IF(LEFT(Table6[[#This Row],[answer1]])=Table6[[#This Row],[MY ANSWER]],0,1)</f>
        <v>1</v>
      </c>
    </row>
    <row r="1219" spans="1:19" x14ac:dyDescent="0.25">
      <c r="A1219">
        <v>280689</v>
      </c>
      <c r="B1219" t="s">
        <v>5937</v>
      </c>
      <c r="C1219">
        <v>2005</v>
      </c>
      <c r="D1219" t="s">
        <v>3524</v>
      </c>
      <c r="E1219" t="s">
        <v>5938</v>
      </c>
      <c r="F1219" t="s">
        <v>16</v>
      </c>
      <c r="H1219">
        <v>10</v>
      </c>
      <c r="I1219">
        <v>0</v>
      </c>
      <c r="J1219">
        <v>100</v>
      </c>
      <c r="K1219">
        <v>0</v>
      </c>
      <c r="L1219">
        <v>10</v>
      </c>
      <c r="M1219">
        <v>10</v>
      </c>
      <c r="N1219">
        <v>100</v>
      </c>
      <c r="O1219" t="s">
        <v>5939</v>
      </c>
      <c r="P1219" t="s">
        <v>5940</v>
      </c>
      <c r="Q1219" s="5" t="str">
        <f>HYPERLINK(Table6[[#This Row],[url]])</f>
        <v>https://s3.amazonaws.com/FrackFinder/Tadpole/Washington/2005/2005_X-080.2905_Y0040.0966.png</v>
      </c>
      <c r="S1219">
        <f>IF(LEFT(Table6[[#This Row],[answer1]])=Table6[[#This Row],[MY ANSWER]],0,1)</f>
        <v>1</v>
      </c>
    </row>
    <row r="1220" spans="1:19" x14ac:dyDescent="0.25">
      <c r="A1220">
        <v>280683</v>
      </c>
      <c r="B1220" t="s">
        <v>5917</v>
      </c>
      <c r="C1220">
        <v>2005</v>
      </c>
      <c r="D1220" t="s">
        <v>3524</v>
      </c>
      <c r="E1220" t="s">
        <v>5918</v>
      </c>
      <c r="F1220" t="s">
        <v>16</v>
      </c>
      <c r="H1220">
        <v>10</v>
      </c>
      <c r="I1220">
        <v>0</v>
      </c>
      <c r="J1220">
        <v>100</v>
      </c>
      <c r="K1220">
        <v>0</v>
      </c>
      <c r="L1220">
        <v>10</v>
      </c>
      <c r="M1220">
        <v>10</v>
      </c>
      <c r="N1220">
        <v>100</v>
      </c>
      <c r="O1220" t="s">
        <v>5919</v>
      </c>
      <c r="P1220" t="s">
        <v>5920</v>
      </c>
      <c r="Q1220" s="5" t="str">
        <f>HYPERLINK(Table6[[#This Row],[url]])</f>
        <v>https://s3.amazonaws.com/FrackFinder/Tadpole/Washington/2005/2005_X-080.2913_Y0040.0384.png</v>
      </c>
      <c r="S1220">
        <f>IF(LEFT(Table6[[#This Row],[answer1]])=Table6[[#This Row],[MY ANSWER]],0,1)</f>
        <v>1</v>
      </c>
    </row>
    <row r="1221" spans="1:19" x14ac:dyDescent="0.25">
      <c r="A1221">
        <v>280674</v>
      </c>
      <c r="B1221" t="s">
        <v>5887</v>
      </c>
      <c r="C1221">
        <v>2005</v>
      </c>
      <c r="D1221" t="s">
        <v>3524</v>
      </c>
      <c r="E1221" t="s">
        <v>5888</v>
      </c>
      <c r="F1221" t="s">
        <v>16</v>
      </c>
      <c r="H1221">
        <v>10</v>
      </c>
      <c r="I1221">
        <v>0</v>
      </c>
      <c r="J1221">
        <v>100</v>
      </c>
      <c r="K1221">
        <v>0</v>
      </c>
      <c r="L1221">
        <v>10</v>
      </c>
      <c r="M1221">
        <v>10</v>
      </c>
      <c r="N1221">
        <v>100</v>
      </c>
      <c r="O1221" t="s">
        <v>5889</v>
      </c>
      <c r="P1221" t="s">
        <v>5890</v>
      </c>
      <c r="Q1221" s="5" t="str">
        <f>HYPERLINK(Table6[[#This Row],[url]])</f>
        <v>https://s3.amazonaws.com/FrackFinder/Tadpole/Washington/2005/2005_X-080.2919_Y0040.2845.png</v>
      </c>
      <c r="S1221">
        <f>IF(LEFT(Table6[[#This Row],[answer1]])=Table6[[#This Row],[MY ANSWER]],0,1)</f>
        <v>1</v>
      </c>
    </row>
    <row r="1222" spans="1:19" x14ac:dyDescent="0.25">
      <c r="A1222">
        <v>280677</v>
      </c>
      <c r="B1222" t="s">
        <v>5897</v>
      </c>
      <c r="C1222">
        <v>2005</v>
      </c>
      <c r="D1222" t="s">
        <v>3524</v>
      </c>
      <c r="E1222" t="s">
        <v>5898</v>
      </c>
      <c r="F1222" t="s">
        <v>16</v>
      </c>
      <c r="H1222">
        <v>10</v>
      </c>
      <c r="I1222">
        <v>0</v>
      </c>
      <c r="J1222">
        <v>100</v>
      </c>
      <c r="K1222">
        <v>0</v>
      </c>
      <c r="L1222">
        <v>10</v>
      </c>
      <c r="M1222">
        <v>10</v>
      </c>
      <c r="N1222">
        <v>100</v>
      </c>
      <c r="O1222" t="s">
        <v>5899</v>
      </c>
      <c r="P1222" t="s">
        <v>5900</v>
      </c>
      <c r="Q1222" s="5" t="str">
        <f>HYPERLINK(Table6[[#This Row],[url]])</f>
        <v>https://s3.amazonaws.com/FrackFinder/Tadpole/Washington/2005/2005_X-080.2919_Y0040.2986.png</v>
      </c>
      <c r="S1222">
        <f>IF(LEFT(Table6[[#This Row],[answer1]])=Table6[[#This Row],[MY ANSWER]],0,1)</f>
        <v>1</v>
      </c>
    </row>
    <row r="1223" spans="1:19" x14ac:dyDescent="0.25">
      <c r="A1223">
        <v>280659</v>
      </c>
      <c r="B1223" t="s">
        <v>5837</v>
      </c>
      <c r="C1223">
        <v>2005</v>
      </c>
      <c r="D1223" t="s">
        <v>3524</v>
      </c>
      <c r="E1223" t="s">
        <v>5838</v>
      </c>
      <c r="F1223" t="s">
        <v>16</v>
      </c>
      <c r="H1223">
        <v>10</v>
      </c>
      <c r="I1223">
        <v>0</v>
      </c>
      <c r="J1223">
        <v>100</v>
      </c>
      <c r="K1223">
        <v>0</v>
      </c>
      <c r="L1223">
        <v>10</v>
      </c>
      <c r="M1223">
        <v>10</v>
      </c>
      <c r="N1223">
        <v>100</v>
      </c>
      <c r="O1223" t="s">
        <v>5839</v>
      </c>
      <c r="P1223" t="s">
        <v>5840</v>
      </c>
      <c r="Q1223" s="5" t="str">
        <f>HYPERLINK(Table6[[#This Row],[url]])</f>
        <v>https://s3.amazonaws.com/FrackFinder/Tadpole/Washington/2005/2005_X-080.2948_Y0040.2509.png</v>
      </c>
      <c r="S1223">
        <f>IF(LEFT(Table6[[#This Row],[answer1]])=Table6[[#This Row],[MY ANSWER]],0,1)</f>
        <v>1</v>
      </c>
    </row>
    <row r="1224" spans="1:19" x14ac:dyDescent="0.25">
      <c r="A1224">
        <v>280656</v>
      </c>
      <c r="B1224" t="s">
        <v>5827</v>
      </c>
      <c r="C1224">
        <v>2005</v>
      </c>
      <c r="D1224" t="s">
        <v>3524</v>
      </c>
      <c r="E1224" t="s">
        <v>5828</v>
      </c>
      <c r="F1224" t="s">
        <v>16</v>
      </c>
      <c r="H1224">
        <v>10</v>
      </c>
      <c r="I1224">
        <v>0</v>
      </c>
      <c r="J1224">
        <v>100</v>
      </c>
      <c r="K1224">
        <v>0</v>
      </c>
      <c r="L1224">
        <v>10</v>
      </c>
      <c r="M1224">
        <v>10</v>
      </c>
      <c r="N1224">
        <v>100</v>
      </c>
      <c r="O1224" t="s">
        <v>5829</v>
      </c>
      <c r="P1224" t="s">
        <v>5830</v>
      </c>
      <c r="Q1224" s="5" t="str">
        <f>HYPERLINK(Table6[[#This Row],[url]])</f>
        <v>https://s3.amazonaws.com/FrackFinder/Tadpole/Washington/2005/2005_X-080.2950_Y0040.2904.png</v>
      </c>
      <c r="S1224">
        <f>IF(LEFT(Table6[[#This Row],[answer1]])=Table6[[#This Row],[MY ANSWER]],0,1)</f>
        <v>1</v>
      </c>
    </row>
    <row r="1225" spans="1:19" x14ac:dyDescent="0.25">
      <c r="A1225">
        <v>280644</v>
      </c>
      <c r="B1225" t="s">
        <v>5787</v>
      </c>
      <c r="C1225">
        <v>2005</v>
      </c>
      <c r="D1225" t="s">
        <v>3524</v>
      </c>
      <c r="E1225" t="s">
        <v>5788</v>
      </c>
      <c r="F1225" t="s">
        <v>16</v>
      </c>
      <c r="H1225">
        <v>10</v>
      </c>
      <c r="I1225">
        <v>0</v>
      </c>
      <c r="J1225">
        <v>100</v>
      </c>
      <c r="K1225">
        <v>0</v>
      </c>
      <c r="L1225">
        <v>10</v>
      </c>
      <c r="M1225">
        <v>10</v>
      </c>
      <c r="N1225">
        <v>100</v>
      </c>
      <c r="O1225" t="s">
        <v>5789</v>
      </c>
      <c r="P1225" t="s">
        <v>5790</v>
      </c>
      <c r="Q1225" s="5" t="str">
        <f>HYPERLINK(Table6[[#This Row],[url]])</f>
        <v>https://s3.amazonaws.com/FrackFinder/Tadpole/Washington/2005/2005_X-080.2959_Y0040.0802.png</v>
      </c>
      <c r="S1225">
        <f>IF(LEFT(Table6[[#This Row],[answer1]])=Table6[[#This Row],[MY ANSWER]],0,1)</f>
        <v>1</v>
      </c>
    </row>
    <row r="1226" spans="1:19" x14ac:dyDescent="0.25">
      <c r="A1226">
        <v>280638</v>
      </c>
      <c r="B1226" t="s">
        <v>5767</v>
      </c>
      <c r="C1226">
        <v>2005</v>
      </c>
      <c r="D1226" t="s">
        <v>3524</v>
      </c>
      <c r="E1226" t="s">
        <v>5768</v>
      </c>
      <c r="F1226" t="s">
        <v>16</v>
      </c>
      <c r="H1226">
        <v>10</v>
      </c>
      <c r="I1226">
        <v>0</v>
      </c>
      <c r="J1226">
        <v>100</v>
      </c>
      <c r="K1226">
        <v>0</v>
      </c>
      <c r="L1226">
        <v>10</v>
      </c>
      <c r="M1226">
        <v>10</v>
      </c>
      <c r="N1226">
        <v>100</v>
      </c>
      <c r="O1226" t="s">
        <v>5769</v>
      </c>
      <c r="P1226" t="s">
        <v>5770</v>
      </c>
      <c r="Q1226" s="5" t="str">
        <f>HYPERLINK(Table6[[#This Row],[url]])</f>
        <v>https://s3.amazonaws.com/FrackFinder/Tadpole/Washington/2005/2005_X-080.2966_Y0040.2991.png</v>
      </c>
      <c r="S1226">
        <f>IF(LEFT(Table6[[#This Row],[answer1]])=Table6[[#This Row],[MY ANSWER]],0,1)</f>
        <v>1</v>
      </c>
    </row>
    <row r="1227" spans="1:19" x14ac:dyDescent="0.25">
      <c r="A1227">
        <v>280635</v>
      </c>
      <c r="B1227" t="s">
        <v>5757</v>
      </c>
      <c r="C1227">
        <v>2005</v>
      </c>
      <c r="D1227" t="s">
        <v>3524</v>
      </c>
      <c r="E1227" t="s">
        <v>5758</v>
      </c>
      <c r="F1227" t="s">
        <v>16</v>
      </c>
      <c r="H1227">
        <v>10</v>
      </c>
      <c r="I1227">
        <v>0</v>
      </c>
      <c r="J1227">
        <v>100</v>
      </c>
      <c r="K1227">
        <v>0</v>
      </c>
      <c r="L1227">
        <v>10</v>
      </c>
      <c r="M1227">
        <v>10</v>
      </c>
      <c r="N1227">
        <v>100</v>
      </c>
      <c r="O1227" t="s">
        <v>5759</v>
      </c>
      <c r="P1227" t="s">
        <v>5760</v>
      </c>
      <c r="Q1227" s="5" t="str">
        <f>HYPERLINK(Table6[[#This Row],[url]])</f>
        <v>https://s3.amazonaws.com/FrackFinder/Tadpole/Washington/2005/2005_X-080.2969_Y0040.2789.png</v>
      </c>
      <c r="S1227">
        <f>IF(LEFT(Table6[[#This Row],[answer1]])=Table6[[#This Row],[MY ANSWER]],0,1)</f>
        <v>1</v>
      </c>
    </row>
    <row r="1228" spans="1:19" x14ac:dyDescent="0.25">
      <c r="A1228">
        <v>280629</v>
      </c>
      <c r="B1228" t="s">
        <v>5737</v>
      </c>
      <c r="C1228">
        <v>2005</v>
      </c>
      <c r="D1228" t="s">
        <v>3524</v>
      </c>
      <c r="E1228" t="s">
        <v>5738</v>
      </c>
      <c r="F1228" t="s">
        <v>16</v>
      </c>
      <c r="H1228">
        <v>10</v>
      </c>
      <c r="I1228">
        <v>0</v>
      </c>
      <c r="J1228">
        <v>100</v>
      </c>
      <c r="K1228">
        <v>0</v>
      </c>
      <c r="L1228">
        <v>10</v>
      </c>
      <c r="M1228">
        <v>10</v>
      </c>
      <c r="N1228">
        <v>100</v>
      </c>
      <c r="O1228" t="s">
        <v>5739</v>
      </c>
      <c r="P1228" t="s">
        <v>5740</v>
      </c>
      <c r="Q1228" s="5" t="str">
        <f>HYPERLINK(Table6[[#This Row],[url]])</f>
        <v>https://s3.amazonaws.com/FrackFinder/Tadpole/Washington/2005/2005_X-080.2977_Y0040.2838.png</v>
      </c>
      <c r="S1228">
        <f>IF(LEFT(Table6[[#This Row],[answer1]])=Table6[[#This Row],[MY ANSWER]],0,1)</f>
        <v>1</v>
      </c>
    </row>
    <row r="1229" spans="1:19" x14ac:dyDescent="0.25">
      <c r="A1229">
        <v>280632</v>
      </c>
      <c r="B1229" t="s">
        <v>5747</v>
      </c>
      <c r="C1229">
        <v>2005</v>
      </c>
      <c r="D1229" t="s">
        <v>3524</v>
      </c>
      <c r="E1229" t="s">
        <v>5748</v>
      </c>
      <c r="F1229" t="s">
        <v>16</v>
      </c>
      <c r="H1229">
        <v>10</v>
      </c>
      <c r="I1229">
        <v>0</v>
      </c>
      <c r="J1229">
        <v>100</v>
      </c>
      <c r="K1229">
        <v>0</v>
      </c>
      <c r="L1229">
        <v>10</v>
      </c>
      <c r="M1229">
        <v>10</v>
      </c>
      <c r="N1229">
        <v>100</v>
      </c>
      <c r="O1229" t="s">
        <v>5749</v>
      </c>
      <c r="P1229" t="s">
        <v>5750</v>
      </c>
      <c r="Q1229" s="5" t="str">
        <f>HYPERLINK(Table6[[#This Row],[url]])</f>
        <v>https://s3.amazonaws.com/FrackFinder/Tadpole/Washington/2005/2005_X-080.2977_Y0040.3916.png</v>
      </c>
      <c r="S1229">
        <f>IF(LEFT(Table6[[#This Row],[answer1]])=Table6[[#This Row],[MY ANSWER]],0,1)</f>
        <v>1</v>
      </c>
    </row>
    <row r="1230" spans="1:19" x14ac:dyDescent="0.25">
      <c r="A1230">
        <v>280623</v>
      </c>
      <c r="B1230" t="s">
        <v>5717</v>
      </c>
      <c r="C1230">
        <v>2005</v>
      </c>
      <c r="D1230" t="s">
        <v>3524</v>
      </c>
      <c r="E1230" t="s">
        <v>5718</v>
      </c>
      <c r="F1230" t="s">
        <v>16</v>
      </c>
      <c r="H1230">
        <v>10</v>
      </c>
      <c r="I1230">
        <v>0</v>
      </c>
      <c r="J1230">
        <v>100</v>
      </c>
      <c r="K1230">
        <v>0</v>
      </c>
      <c r="L1230">
        <v>10</v>
      </c>
      <c r="M1230">
        <v>10</v>
      </c>
      <c r="N1230">
        <v>100</v>
      </c>
      <c r="O1230" t="s">
        <v>5719</v>
      </c>
      <c r="P1230" t="s">
        <v>5720</v>
      </c>
      <c r="Q1230" s="5" t="str">
        <f>HYPERLINK(Table6[[#This Row],[url]])</f>
        <v>https://s3.amazonaws.com/FrackFinder/Tadpole/Washington/2005/2005_X-080.2980_Y0040.2957.png</v>
      </c>
      <c r="S1230">
        <f>IF(LEFT(Table6[[#This Row],[answer1]])=Table6[[#This Row],[MY ANSWER]],0,1)</f>
        <v>1</v>
      </c>
    </row>
    <row r="1231" spans="1:19" x14ac:dyDescent="0.25">
      <c r="A1231">
        <v>280620</v>
      </c>
      <c r="B1231" t="s">
        <v>5707</v>
      </c>
      <c r="C1231">
        <v>2005</v>
      </c>
      <c r="D1231" t="s">
        <v>3524</v>
      </c>
      <c r="E1231" t="s">
        <v>5708</v>
      </c>
      <c r="F1231" t="s">
        <v>16</v>
      </c>
      <c r="H1231">
        <v>11</v>
      </c>
      <c r="I1231">
        <v>0</v>
      </c>
      <c r="J1231">
        <v>100</v>
      </c>
      <c r="K1231">
        <v>0</v>
      </c>
      <c r="L1231">
        <v>11</v>
      </c>
      <c r="M1231">
        <v>10</v>
      </c>
      <c r="N1231">
        <v>110</v>
      </c>
      <c r="O1231" t="s">
        <v>5709</v>
      </c>
      <c r="P1231" t="s">
        <v>5710</v>
      </c>
      <c r="Q1231" s="5" t="str">
        <f>HYPERLINK(Table6[[#This Row],[url]])</f>
        <v>https://s3.amazonaws.com/FrackFinder/Tadpole/Washington/2005/2005_X-080.2981_Y0040.2897.png</v>
      </c>
      <c r="S1231">
        <f>IF(LEFT(Table6[[#This Row],[answer1]])=Table6[[#This Row],[MY ANSWER]],0,1)</f>
        <v>1</v>
      </c>
    </row>
    <row r="1232" spans="1:19" x14ac:dyDescent="0.25">
      <c r="A1232">
        <v>280617</v>
      </c>
      <c r="B1232" t="s">
        <v>5697</v>
      </c>
      <c r="C1232">
        <v>2005</v>
      </c>
      <c r="D1232" t="s">
        <v>3524</v>
      </c>
      <c r="E1232" t="s">
        <v>5698</v>
      </c>
      <c r="F1232" t="s">
        <v>16</v>
      </c>
      <c r="H1232">
        <v>10</v>
      </c>
      <c r="I1232">
        <v>0</v>
      </c>
      <c r="J1232">
        <v>100</v>
      </c>
      <c r="K1232">
        <v>0</v>
      </c>
      <c r="L1232">
        <v>10</v>
      </c>
      <c r="M1232">
        <v>10</v>
      </c>
      <c r="N1232">
        <v>100</v>
      </c>
      <c r="O1232" t="s">
        <v>5699</v>
      </c>
      <c r="P1232" t="s">
        <v>5700</v>
      </c>
      <c r="Q1232" s="5" t="str">
        <f>HYPERLINK(Table6[[#This Row],[url]])</f>
        <v>https://s3.amazonaws.com/FrackFinder/Tadpole/Washington/2005/2005_X-080.2982_Y0040.2718.png</v>
      </c>
      <c r="S1232">
        <f>IF(LEFT(Table6[[#This Row],[answer1]])=Table6[[#This Row],[MY ANSWER]],0,1)</f>
        <v>1</v>
      </c>
    </row>
    <row r="1233" spans="1:19" x14ac:dyDescent="0.25">
      <c r="A1233">
        <v>280614</v>
      </c>
      <c r="B1233" t="s">
        <v>5687</v>
      </c>
      <c r="C1233">
        <v>2005</v>
      </c>
      <c r="D1233" t="s">
        <v>3524</v>
      </c>
      <c r="E1233" t="s">
        <v>5688</v>
      </c>
      <c r="F1233" t="s">
        <v>16</v>
      </c>
      <c r="H1233">
        <v>10</v>
      </c>
      <c r="I1233">
        <v>0</v>
      </c>
      <c r="J1233">
        <v>100</v>
      </c>
      <c r="K1233">
        <v>0</v>
      </c>
      <c r="L1233">
        <v>10</v>
      </c>
      <c r="M1233">
        <v>10</v>
      </c>
      <c r="N1233">
        <v>100</v>
      </c>
      <c r="O1233" t="s">
        <v>5689</v>
      </c>
      <c r="P1233" t="s">
        <v>5690</v>
      </c>
      <c r="Q1233" s="5" t="str">
        <f>HYPERLINK(Table6[[#This Row],[url]])</f>
        <v>https://s3.amazonaws.com/FrackFinder/Tadpole/Washington/2005/2005_X-080.2984_Y0040.2925.png</v>
      </c>
      <c r="S1233">
        <f>IF(LEFT(Table6[[#This Row],[answer1]])=Table6[[#This Row],[MY ANSWER]],0,1)</f>
        <v>1</v>
      </c>
    </row>
    <row r="1234" spans="1:19" x14ac:dyDescent="0.25">
      <c r="A1234">
        <v>280611</v>
      </c>
      <c r="B1234" t="s">
        <v>5677</v>
      </c>
      <c r="C1234">
        <v>2005</v>
      </c>
      <c r="D1234" t="s">
        <v>3524</v>
      </c>
      <c r="E1234" t="s">
        <v>5678</v>
      </c>
      <c r="F1234" t="s">
        <v>16</v>
      </c>
      <c r="H1234">
        <v>10</v>
      </c>
      <c r="I1234">
        <v>0</v>
      </c>
      <c r="J1234">
        <v>100</v>
      </c>
      <c r="K1234">
        <v>0</v>
      </c>
      <c r="L1234">
        <v>10</v>
      </c>
      <c r="M1234">
        <v>10</v>
      </c>
      <c r="N1234">
        <v>100</v>
      </c>
      <c r="O1234" t="s">
        <v>5679</v>
      </c>
      <c r="P1234" t="s">
        <v>5680</v>
      </c>
      <c r="Q1234" s="5" t="str">
        <f>HYPERLINK(Table6[[#This Row],[url]])</f>
        <v>https://s3.amazonaws.com/FrackFinder/Tadpole/Washington/2005/2005_X-080.2985_Y0040.0923.png</v>
      </c>
      <c r="S1234">
        <f>IF(LEFT(Table6[[#This Row],[answer1]])=Table6[[#This Row],[MY ANSWER]],0,1)</f>
        <v>1</v>
      </c>
    </row>
    <row r="1235" spans="1:19" x14ac:dyDescent="0.25">
      <c r="A1235">
        <v>280596</v>
      </c>
      <c r="B1235" t="s">
        <v>5627</v>
      </c>
      <c r="C1235">
        <v>2005</v>
      </c>
      <c r="D1235" t="s">
        <v>3524</v>
      </c>
      <c r="E1235" t="s">
        <v>5628</v>
      </c>
      <c r="F1235" t="s">
        <v>16</v>
      </c>
      <c r="H1235">
        <v>10</v>
      </c>
      <c r="I1235">
        <v>0</v>
      </c>
      <c r="J1235">
        <v>100</v>
      </c>
      <c r="K1235">
        <v>0</v>
      </c>
      <c r="L1235">
        <v>10</v>
      </c>
      <c r="M1235">
        <v>10</v>
      </c>
      <c r="N1235">
        <v>100</v>
      </c>
      <c r="O1235" t="s">
        <v>5629</v>
      </c>
      <c r="P1235" t="s">
        <v>5630</v>
      </c>
      <c r="Q1235" s="5" t="str">
        <f>HYPERLINK(Table6[[#This Row],[url]])</f>
        <v>https://s3.amazonaws.com/FrackFinder/Tadpole/Washington/2005/2005_X-080.3018_Y0040.2696.png</v>
      </c>
      <c r="S1235">
        <f>IF(LEFT(Table6[[#This Row],[answer1]])=Table6[[#This Row],[MY ANSWER]],0,1)</f>
        <v>1</v>
      </c>
    </row>
    <row r="1236" spans="1:19" x14ac:dyDescent="0.25">
      <c r="A1236">
        <v>280590</v>
      </c>
      <c r="B1236" t="s">
        <v>5607</v>
      </c>
      <c r="C1236">
        <v>2005</v>
      </c>
      <c r="D1236" t="s">
        <v>3524</v>
      </c>
      <c r="E1236" t="s">
        <v>5608</v>
      </c>
      <c r="F1236" t="s">
        <v>16</v>
      </c>
      <c r="H1236">
        <v>10</v>
      </c>
      <c r="I1236">
        <v>0</v>
      </c>
      <c r="J1236">
        <v>100</v>
      </c>
      <c r="K1236">
        <v>0</v>
      </c>
      <c r="L1236">
        <v>10</v>
      </c>
      <c r="M1236">
        <v>10</v>
      </c>
      <c r="N1236">
        <v>100</v>
      </c>
      <c r="O1236" t="s">
        <v>5609</v>
      </c>
      <c r="P1236" t="s">
        <v>5610</v>
      </c>
      <c r="Q1236" s="5" t="str">
        <f>HYPERLINK(Table6[[#This Row],[url]])</f>
        <v>https://s3.amazonaws.com/FrackFinder/Tadpole/Washington/2005/2005_X-080.3023_Y0040.3203.png</v>
      </c>
      <c r="S1236">
        <f>IF(LEFT(Table6[[#This Row],[answer1]])=Table6[[#This Row],[MY ANSWER]],0,1)</f>
        <v>1</v>
      </c>
    </row>
    <row r="1237" spans="1:19" x14ac:dyDescent="0.25">
      <c r="A1237">
        <v>280587</v>
      </c>
      <c r="B1237" t="s">
        <v>5597</v>
      </c>
      <c r="C1237">
        <v>2005</v>
      </c>
      <c r="D1237" t="s">
        <v>3524</v>
      </c>
      <c r="E1237" t="s">
        <v>5598</v>
      </c>
      <c r="F1237" t="s">
        <v>16</v>
      </c>
      <c r="H1237">
        <v>10</v>
      </c>
      <c r="I1237">
        <v>0</v>
      </c>
      <c r="J1237">
        <v>100</v>
      </c>
      <c r="K1237">
        <v>0</v>
      </c>
      <c r="L1237">
        <v>10</v>
      </c>
      <c r="M1237">
        <v>10</v>
      </c>
      <c r="N1237">
        <v>100</v>
      </c>
      <c r="O1237" t="s">
        <v>5599</v>
      </c>
      <c r="P1237" t="s">
        <v>5600</v>
      </c>
      <c r="Q1237" s="5" t="str">
        <f>HYPERLINK(Table6[[#This Row],[url]])</f>
        <v>https://s3.amazonaws.com/FrackFinder/Tadpole/Washington/2005/2005_X-080.3027_Y0040.0779.png</v>
      </c>
      <c r="S1237">
        <f>IF(LEFT(Table6[[#This Row],[answer1]])=Table6[[#This Row],[MY ANSWER]],0,1)</f>
        <v>1</v>
      </c>
    </row>
    <row r="1238" spans="1:19" x14ac:dyDescent="0.25">
      <c r="A1238">
        <v>280584</v>
      </c>
      <c r="B1238" t="s">
        <v>5587</v>
      </c>
      <c r="C1238">
        <v>2005</v>
      </c>
      <c r="D1238" t="s">
        <v>3524</v>
      </c>
      <c r="E1238" t="s">
        <v>5588</v>
      </c>
      <c r="F1238" t="s">
        <v>16</v>
      </c>
      <c r="H1238">
        <v>10</v>
      </c>
      <c r="I1238">
        <v>0</v>
      </c>
      <c r="J1238">
        <v>100</v>
      </c>
      <c r="K1238">
        <v>0</v>
      </c>
      <c r="L1238">
        <v>10</v>
      </c>
      <c r="M1238">
        <v>10</v>
      </c>
      <c r="N1238">
        <v>100</v>
      </c>
      <c r="O1238" t="s">
        <v>5589</v>
      </c>
      <c r="P1238" t="s">
        <v>5590</v>
      </c>
      <c r="Q1238" s="5" t="str">
        <f>HYPERLINK(Table6[[#This Row],[url]])</f>
        <v>https://s3.amazonaws.com/FrackFinder/Tadpole/Washington/2005/2005_X-080.3029_Y0040.2831.png</v>
      </c>
      <c r="S1238">
        <f>IF(LEFT(Table6[[#This Row],[answer1]])=Table6[[#This Row],[MY ANSWER]],0,1)</f>
        <v>1</v>
      </c>
    </row>
    <row r="1239" spans="1:19" x14ac:dyDescent="0.25">
      <c r="A1239">
        <v>280572</v>
      </c>
      <c r="B1239" t="s">
        <v>5547</v>
      </c>
      <c r="C1239">
        <v>2005</v>
      </c>
      <c r="D1239" t="s">
        <v>3524</v>
      </c>
      <c r="E1239" t="s">
        <v>5548</v>
      </c>
      <c r="F1239" t="s">
        <v>16</v>
      </c>
      <c r="H1239">
        <v>10</v>
      </c>
      <c r="I1239">
        <v>0</v>
      </c>
      <c r="J1239">
        <v>100</v>
      </c>
      <c r="K1239">
        <v>0</v>
      </c>
      <c r="L1239">
        <v>10</v>
      </c>
      <c r="M1239">
        <v>10</v>
      </c>
      <c r="N1239">
        <v>100</v>
      </c>
      <c r="O1239" t="s">
        <v>5549</v>
      </c>
      <c r="P1239" t="s">
        <v>5550</v>
      </c>
      <c r="Q1239" s="5" t="str">
        <f>HYPERLINK(Table6[[#This Row],[url]])</f>
        <v>https://s3.amazonaws.com/FrackFinder/Tadpole/Washington/2005/2005_X-080.3075_Y0040.3624.png</v>
      </c>
      <c r="S1239">
        <f>IF(LEFT(Table6[[#This Row],[answer1]])=Table6[[#This Row],[MY ANSWER]],0,1)</f>
        <v>1</v>
      </c>
    </row>
    <row r="1240" spans="1:19" x14ac:dyDescent="0.25">
      <c r="A1240">
        <v>280563</v>
      </c>
      <c r="B1240" t="s">
        <v>5517</v>
      </c>
      <c r="C1240">
        <v>2005</v>
      </c>
      <c r="D1240" t="s">
        <v>3524</v>
      </c>
      <c r="E1240" t="s">
        <v>5518</v>
      </c>
      <c r="F1240" t="s">
        <v>16</v>
      </c>
      <c r="H1240">
        <v>10</v>
      </c>
      <c r="I1240">
        <v>0</v>
      </c>
      <c r="J1240">
        <v>100</v>
      </c>
      <c r="K1240">
        <v>0</v>
      </c>
      <c r="L1240">
        <v>10</v>
      </c>
      <c r="M1240">
        <v>10</v>
      </c>
      <c r="N1240">
        <v>100</v>
      </c>
      <c r="O1240" t="s">
        <v>5519</v>
      </c>
      <c r="P1240" t="s">
        <v>5520</v>
      </c>
      <c r="Q1240" s="5" t="str">
        <f>HYPERLINK(Table6[[#This Row],[url]])</f>
        <v>https://s3.amazonaws.com/FrackFinder/Tadpole/Washington/2005/2005_X-080.3083_Y0040.2703.png</v>
      </c>
      <c r="S1240">
        <f>IF(LEFT(Table6[[#This Row],[answer1]])=Table6[[#This Row],[MY ANSWER]],0,1)</f>
        <v>1</v>
      </c>
    </row>
    <row r="1241" spans="1:19" x14ac:dyDescent="0.25">
      <c r="A1241">
        <v>280560</v>
      </c>
      <c r="B1241" t="s">
        <v>5507</v>
      </c>
      <c r="C1241">
        <v>2005</v>
      </c>
      <c r="D1241" t="s">
        <v>3524</v>
      </c>
      <c r="E1241" t="s">
        <v>5508</v>
      </c>
      <c r="F1241" t="s">
        <v>16</v>
      </c>
      <c r="H1241">
        <v>10</v>
      </c>
      <c r="I1241">
        <v>0</v>
      </c>
      <c r="J1241">
        <v>100</v>
      </c>
      <c r="K1241">
        <v>0</v>
      </c>
      <c r="L1241">
        <v>10</v>
      </c>
      <c r="M1241">
        <v>10</v>
      </c>
      <c r="N1241">
        <v>100</v>
      </c>
      <c r="O1241" t="s">
        <v>5509</v>
      </c>
      <c r="P1241" t="s">
        <v>5510</v>
      </c>
      <c r="Q1241" s="5" t="str">
        <f>HYPERLINK(Table6[[#This Row],[url]])</f>
        <v>https://s3.amazonaws.com/FrackFinder/Tadpole/Washington/2005/2005_X-080.3086_Y0040.2724.png</v>
      </c>
      <c r="S1241">
        <f>IF(LEFT(Table6[[#This Row],[answer1]])=Table6[[#This Row],[MY ANSWER]],0,1)</f>
        <v>1</v>
      </c>
    </row>
    <row r="1242" spans="1:19" x14ac:dyDescent="0.25">
      <c r="A1242">
        <v>280557</v>
      </c>
      <c r="B1242" t="s">
        <v>5497</v>
      </c>
      <c r="C1242">
        <v>2005</v>
      </c>
      <c r="D1242" t="s">
        <v>3524</v>
      </c>
      <c r="E1242" t="s">
        <v>5498</v>
      </c>
      <c r="F1242" t="s">
        <v>16</v>
      </c>
      <c r="H1242">
        <v>10</v>
      </c>
      <c r="I1242">
        <v>0</v>
      </c>
      <c r="J1242">
        <v>100</v>
      </c>
      <c r="K1242">
        <v>0</v>
      </c>
      <c r="L1242">
        <v>10</v>
      </c>
      <c r="M1242">
        <v>10</v>
      </c>
      <c r="N1242">
        <v>100</v>
      </c>
      <c r="O1242" t="s">
        <v>5499</v>
      </c>
      <c r="P1242" t="s">
        <v>5500</v>
      </c>
      <c r="Q1242" s="5" t="str">
        <f>HYPERLINK(Table6[[#This Row],[url]])</f>
        <v>https://s3.amazonaws.com/FrackFinder/Tadpole/Washington/2005/2005_X-080.3097_Y0040.2439.png</v>
      </c>
      <c r="S1242">
        <f>IF(LEFT(Table6[[#This Row],[answer1]])=Table6[[#This Row],[MY ANSWER]],0,1)</f>
        <v>1</v>
      </c>
    </row>
    <row r="1243" spans="1:19" x14ac:dyDescent="0.25">
      <c r="A1243">
        <v>280551</v>
      </c>
      <c r="B1243" t="s">
        <v>5477</v>
      </c>
      <c r="C1243">
        <v>2005</v>
      </c>
      <c r="D1243" t="s">
        <v>3524</v>
      </c>
      <c r="E1243" t="s">
        <v>5478</v>
      </c>
      <c r="F1243" t="s">
        <v>16</v>
      </c>
      <c r="H1243">
        <v>10</v>
      </c>
      <c r="I1243">
        <v>0</v>
      </c>
      <c r="J1243">
        <v>100</v>
      </c>
      <c r="K1243">
        <v>0</v>
      </c>
      <c r="L1243">
        <v>10</v>
      </c>
      <c r="M1243">
        <v>10</v>
      </c>
      <c r="N1243">
        <v>100</v>
      </c>
      <c r="O1243" t="s">
        <v>5479</v>
      </c>
      <c r="P1243" t="s">
        <v>5480</v>
      </c>
      <c r="Q1243" s="5" t="str">
        <f>HYPERLINK(Table6[[#This Row],[url]])</f>
        <v>https://s3.amazonaws.com/FrackFinder/Tadpole/Washington/2005/2005_X-080.3101_Y0040.2833.png</v>
      </c>
      <c r="S1243">
        <f>IF(LEFT(Table6[[#This Row],[answer1]])=Table6[[#This Row],[MY ANSWER]],0,1)</f>
        <v>1</v>
      </c>
    </row>
    <row r="1244" spans="1:19" x14ac:dyDescent="0.25">
      <c r="A1244">
        <v>280548</v>
      </c>
      <c r="B1244" t="s">
        <v>5467</v>
      </c>
      <c r="C1244">
        <v>2005</v>
      </c>
      <c r="D1244" t="s">
        <v>3524</v>
      </c>
      <c r="E1244" t="s">
        <v>5468</v>
      </c>
      <c r="F1244" t="s">
        <v>16</v>
      </c>
      <c r="H1244">
        <v>10</v>
      </c>
      <c r="I1244">
        <v>0</v>
      </c>
      <c r="J1244">
        <v>100</v>
      </c>
      <c r="K1244">
        <v>0</v>
      </c>
      <c r="L1244">
        <v>10</v>
      </c>
      <c r="M1244">
        <v>10</v>
      </c>
      <c r="N1244">
        <v>100</v>
      </c>
      <c r="O1244" t="s">
        <v>5469</v>
      </c>
      <c r="P1244" t="s">
        <v>5470</v>
      </c>
      <c r="Q1244" s="5" t="str">
        <f>HYPERLINK(Table6[[#This Row],[url]])</f>
        <v>https://s3.amazonaws.com/FrackFinder/Tadpole/Washington/2005/2005_X-080.3102_Y0040.2577.png</v>
      </c>
      <c r="S1244">
        <f>IF(LEFT(Table6[[#This Row],[answer1]])=Table6[[#This Row],[MY ANSWER]],0,1)</f>
        <v>1</v>
      </c>
    </row>
    <row r="1245" spans="1:19" x14ac:dyDescent="0.25">
      <c r="A1245">
        <v>280545</v>
      </c>
      <c r="B1245" t="s">
        <v>5457</v>
      </c>
      <c r="C1245">
        <v>2005</v>
      </c>
      <c r="D1245" t="s">
        <v>3524</v>
      </c>
      <c r="E1245" t="s">
        <v>5458</v>
      </c>
      <c r="F1245" t="s">
        <v>16</v>
      </c>
      <c r="H1245">
        <v>10</v>
      </c>
      <c r="I1245">
        <v>0</v>
      </c>
      <c r="J1245">
        <v>100</v>
      </c>
      <c r="K1245">
        <v>0</v>
      </c>
      <c r="L1245">
        <v>10</v>
      </c>
      <c r="M1245">
        <v>10</v>
      </c>
      <c r="N1245">
        <v>100</v>
      </c>
      <c r="O1245" t="s">
        <v>5459</v>
      </c>
      <c r="P1245" t="s">
        <v>5460</v>
      </c>
      <c r="Q1245" s="5" t="str">
        <f>HYPERLINK(Table6[[#This Row],[url]])</f>
        <v>https://s3.amazonaws.com/FrackFinder/Tadpole/Washington/2005/2005_X-080.3112_Y0040.0590.png</v>
      </c>
      <c r="S1245">
        <f>IF(LEFT(Table6[[#This Row],[answer1]])=Table6[[#This Row],[MY ANSWER]],0,1)</f>
        <v>1</v>
      </c>
    </row>
    <row r="1246" spans="1:19" x14ac:dyDescent="0.25">
      <c r="A1246">
        <v>280542</v>
      </c>
      <c r="B1246" t="s">
        <v>5447</v>
      </c>
      <c r="C1246">
        <v>2005</v>
      </c>
      <c r="D1246" t="s">
        <v>3524</v>
      </c>
      <c r="E1246" t="s">
        <v>5448</v>
      </c>
      <c r="F1246" t="s">
        <v>16</v>
      </c>
      <c r="H1246">
        <v>10</v>
      </c>
      <c r="I1246">
        <v>0</v>
      </c>
      <c r="J1246">
        <v>100</v>
      </c>
      <c r="K1246">
        <v>0</v>
      </c>
      <c r="L1246">
        <v>10</v>
      </c>
      <c r="M1246">
        <v>10</v>
      </c>
      <c r="N1246">
        <v>100</v>
      </c>
      <c r="O1246" t="s">
        <v>5449</v>
      </c>
      <c r="P1246" t="s">
        <v>5450</v>
      </c>
      <c r="Q1246" s="5" t="str">
        <f>HYPERLINK(Table6[[#This Row],[url]])</f>
        <v>https://s3.amazonaws.com/FrackFinder/Tadpole/Washington/2005/2005_X-080.3118_Y0040.2916.png</v>
      </c>
      <c r="S1246">
        <f>IF(LEFT(Table6[[#This Row],[answer1]])=Table6[[#This Row],[MY ANSWER]],0,1)</f>
        <v>1</v>
      </c>
    </row>
    <row r="1247" spans="1:19" x14ac:dyDescent="0.25">
      <c r="A1247">
        <v>280539</v>
      </c>
      <c r="B1247" t="s">
        <v>5437</v>
      </c>
      <c r="C1247">
        <v>2005</v>
      </c>
      <c r="D1247" t="s">
        <v>3524</v>
      </c>
      <c r="E1247" t="s">
        <v>5438</v>
      </c>
      <c r="F1247" t="s">
        <v>16</v>
      </c>
      <c r="H1247">
        <v>10</v>
      </c>
      <c r="I1247">
        <v>0</v>
      </c>
      <c r="J1247">
        <v>100</v>
      </c>
      <c r="K1247">
        <v>0</v>
      </c>
      <c r="L1247">
        <v>10</v>
      </c>
      <c r="M1247">
        <v>10</v>
      </c>
      <c r="N1247">
        <v>100</v>
      </c>
      <c r="O1247" t="s">
        <v>5439</v>
      </c>
      <c r="P1247" t="s">
        <v>5440</v>
      </c>
      <c r="Q1247" s="5" t="str">
        <f>HYPERLINK(Table6[[#This Row],[url]])</f>
        <v>https://s3.amazonaws.com/FrackFinder/Tadpole/Washington/2005/2005_X-080.3132_Y0040.2724.png</v>
      </c>
      <c r="S1247">
        <f>IF(LEFT(Table6[[#This Row],[answer1]])=Table6[[#This Row],[MY ANSWER]],0,1)</f>
        <v>1</v>
      </c>
    </row>
    <row r="1248" spans="1:19" x14ac:dyDescent="0.25">
      <c r="A1248">
        <v>280536</v>
      </c>
      <c r="B1248" t="s">
        <v>5427</v>
      </c>
      <c r="C1248">
        <v>2005</v>
      </c>
      <c r="D1248" t="s">
        <v>3524</v>
      </c>
      <c r="E1248" t="s">
        <v>5428</v>
      </c>
      <c r="F1248" t="s">
        <v>16</v>
      </c>
      <c r="H1248">
        <v>10</v>
      </c>
      <c r="I1248">
        <v>0</v>
      </c>
      <c r="J1248">
        <v>100</v>
      </c>
      <c r="K1248">
        <v>0</v>
      </c>
      <c r="L1248">
        <v>10</v>
      </c>
      <c r="M1248">
        <v>10</v>
      </c>
      <c r="N1248">
        <v>100</v>
      </c>
      <c r="O1248" t="s">
        <v>5429</v>
      </c>
      <c r="P1248" t="s">
        <v>5430</v>
      </c>
      <c r="Q1248" s="5" t="str">
        <f>HYPERLINK(Table6[[#This Row],[url]])</f>
        <v>https://s3.amazonaws.com/FrackFinder/Tadpole/Washington/2005/2005_X-080.3142_Y0040.2879.png</v>
      </c>
      <c r="S1248">
        <f>IF(LEFT(Table6[[#This Row],[answer1]])=Table6[[#This Row],[MY ANSWER]],0,1)</f>
        <v>1</v>
      </c>
    </row>
    <row r="1249" spans="1:19" x14ac:dyDescent="0.25">
      <c r="A1249">
        <v>280533</v>
      </c>
      <c r="B1249" t="s">
        <v>5417</v>
      </c>
      <c r="C1249">
        <v>2005</v>
      </c>
      <c r="D1249" t="s">
        <v>3524</v>
      </c>
      <c r="E1249" t="s">
        <v>5418</v>
      </c>
      <c r="F1249" t="s">
        <v>16</v>
      </c>
      <c r="H1249">
        <v>10</v>
      </c>
      <c r="I1249">
        <v>0</v>
      </c>
      <c r="J1249">
        <v>100</v>
      </c>
      <c r="K1249">
        <v>0</v>
      </c>
      <c r="L1249">
        <v>10</v>
      </c>
      <c r="M1249">
        <v>10</v>
      </c>
      <c r="N1249">
        <v>100</v>
      </c>
      <c r="O1249" t="s">
        <v>5419</v>
      </c>
      <c r="P1249" t="s">
        <v>5420</v>
      </c>
      <c r="Q1249" s="5" t="str">
        <f>HYPERLINK(Table6[[#This Row],[url]])</f>
        <v>https://s3.amazonaws.com/FrackFinder/Tadpole/Washington/2005/2005_X-080.3146_Y0040.2154.png</v>
      </c>
      <c r="S1249">
        <f>IF(LEFT(Table6[[#This Row],[answer1]])=Table6[[#This Row],[MY ANSWER]],0,1)</f>
        <v>1</v>
      </c>
    </row>
    <row r="1250" spans="1:19" x14ac:dyDescent="0.25">
      <c r="A1250">
        <v>280527</v>
      </c>
      <c r="B1250" t="s">
        <v>5397</v>
      </c>
      <c r="C1250">
        <v>2005</v>
      </c>
      <c r="D1250" t="s">
        <v>3524</v>
      </c>
      <c r="E1250" t="s">
        <v>5398</v>
      </c>
      <c r="F1250" t="s">
        <v>16</v>
      </c>
      <c r="H1250">
        <v>10</v>
      </c>
      <c r="I1250">
        <v>0</v>
      </c>
      <c r="J1250">
        <v>100</v>
      </c>
      <c r="K1250">
        <v>0</v>
      </c>
      <c r="L1250">
        <v>10</v>
      </c>
      <c r="M1250">
        <v>10</v>
      </c>
      <c r="N1250">
        <v>100</v>
      </c>
      <c r="O1250" t="s">
        <v>5399</v>
      </c>
      <c r="P1250" t="s">
        <v>5400</v>
      </c>
      <c r="Q1250" s="5" t="str">
        <f>HYPERLINK(Table6[[#This Row],[url]])</f>
        <v>https://s3.amazonaws.com/FrackFinder/Tadpole/Washington/2005/2005_X-080.3182_Y0040.3067.png</v>
      </c>
      <c r="S1250">
        <f>IF(LEFT(Table6[[#This Row],[answer1]])=Table6[[#This Row],[MY ANSWER]],0,1)</f>
        <v>1</v>
      </c>
    </row>
    <row r="1251" spans="1:19" x14ac:dyDescent="0.25">
      <c r="A1251">
        <v>280524</v>
      </c>
      <c r="B1251" t="s">
        <v>5387</v>
      </c>
      <c r="C1251">
        <v>2005</v>
      </c>
      <c r="D1251" t="s">
        <v>3524</v>
      </c>
      <c r="E1251" t="s">
        <v>5388</v>
      </c>
      <c r="F1251" t="s">
        <v>16</v>
      </c>
      <c r="H1251">
        <v>10</v>
      </c>
      <c r="I1251">
        <v>0</v>
      </c>
      <c r="J1251">
        <v>100</v>
      </c>
      <c r="K1251">
        <v>0</v>
      </c>
      <c r="L1251">
        <v>10</v>
      </c>
      <c r="M1251">
        <v>10</v>
      </c>
      <c r="N1251">
        <v>100</v>
      </c>
      <c r="O1251" t="s">
        <v>5389</v>
      </c>
      <c r="P1251" t="s">
        <v>5390</v>
      </c>
      <c r="Q1251" s="5" t="str">
        <f>HYPERLINK(Table6[[#This Row],[url]])</f>
        <v>https://s3.amazonaws.com/FrackFinder/Tadpole/Washington/2005/2005_X-080.3184_Y0040.2533.png</v>
      </c>
      <c r="S1251">
        <f>IF(LEFT(Table6[[#This Row],[answer1]])=Table6[[#This Row],[MY ANSWER]],0,1)</f>
        <v>1</v>
      </c>
    </row>
    <row r="1252" spans="1:19" x14ac:dyDescent="0.25">
      <c r="A1252">
        <v>280521</v>
      </c>
      <c r="B1252" t="s">
        <v>5377</v>
      </c>
      <c r="C1252">
        <v>2005</v>
      </c>
      <c r="D1252" t="s">
        <v>3524</v>
      </c>
      <c r="E1252" t="s">
        <v>5378</v>
      </c>
      <c r="F1252" t="s">
        <v>16</v>
      </c>
      <c r="H1252">
        <v>10</v>
      </c>
      <c r="I1252">
        <v>0</v>
      </c>
      <c r="J1252">
        <v>100</v>
      </c>
      <c r="K1252">
        <v>0</v>
      </c>
      <c r="L1252">
        <v>10</v>
      </c>
      <c r="M1252">
        <v>10</v>
      </c>
      <c r="N1252">
        <v>100</v>
      </c>
      <c r="O1252" t="s">
        <v>5379</v>
      </c>
      <c r="P1252" t="s">
        <v>5380</v>
      </c>
      <c r="Q1252" s="5" t="str">
        <f>HYPERLINK(Table6[[#This Row],[url]])</f>
        <v>https://s3.amazonaws.com/FrackFinder/Tadpole/Washington/2005/2005_X-080.3189_Y0040.0320.png</v>
      </c>
      <c r="S1252">
        <f>IF(LEFT(Table6[[#This Row],[answer1]])=Table6[[#This Row],[MY ANSWER]],0,1)</f>
        <v>1</v>
      </c>
    </row>
    <row r="1253" spans="1:19" x14ac:dyDescent="0.25">
      <c r="A1253">
        <v>280518</v>
      </c>
      <c r="B1253" t="s">
        <v>5367</v>
      </c>
      <c r="C1253">
        <v>2005</v>
      </c>
      <c r="D1253" t="s">
        <v>3524</v>
      </c>
      <c r="E1253" t="s">
        <v>5368</v>
      </c>
      <c r="F1253" t="s">
        <v>16</v>
      </c>
      <c r="H1253">
        <v>10</v>
      </c>
      <c r="I1253">
        <v>0</v>
      </c>
      <c r="J1253">
        <v>100</v>
      </c>
      <c r="K1253">
        <v>0</v>
      </c>
      <c r="L1253">
        <v>10</v>
      </c>
      <c r="M1253">
        <v>10</v>
      </c>
      <c r="N1253">
        <v>100</v>
      </c>
      <c r="O1253" t="s">
        <v>5369</v>
      </c>
      <c r="P1253" t="s">
        <v>5370</v>
      </c>
      <c r="Q1253" s="5" t="str">
        <f>HYPERLINK(Table6[[#This Row],[url]])</f>
        <v>https://s3.amazonaws.com/FrackFinder/Tadpole/Washington/2005/2005_X-080.3191_Y0040.0516.png</v>
      </c>
      <c r="S1253">
        <f>IF(LEFT(Table6[[#This Row],[answer1]])=Table6[[#This Row],[MY ANSWER]],0,1)</f>
        <v>1</v>
      </c>
    </row>
    <row r="1254" spans="1:19" x14ac:dyDescent="0.25">
      <c r="A1254">
        <v>280515</v>
      </c>
      <c r="B1254" t="s">
        <v>5357</v>
      </c>
      <c r="C1254">
        <v>2005</v>
      </c>
      <c r="D1254" t="s">
        <v>3524</v>
      </c>
      <c r="E1254" t="s">
        <v>5358</v>
      </c>
      <c r="F1254" t="s">
        <v>16</v>
      </c>
      <c r="H1254">
        <v>10</v>
      </c>
      <c r="I1254">
        <v>0</v>
      </c>
      <c r="J1254">
        <v>100</v>
      </c>
      <c r="K1254">
        <v>0</v>
      </c>
      <c r="L1254">
        <v>10</v>
      </c>
      <c r="M1254">
        <v>10</v>
      </c>
      <c r="N1254">
        <v>100</v>
      </c>
      <c r="O1254" t="s">
        <v>5359</v>
      </c>
      <c r="P1254" t="s">
        <v>5360</v>
      </c>
      <c r="Q1254" s="5" t="str">
        <f>HYPERLINK(Table6[[#This Row],[url]])</f>
        <v>https://s3.amazonaws.com/FrackFinder/Tadpole/Washington/2005/2005_X-080.3212_Y0040.2859.png</v>
      </c>
      <c r="S1254">
        <f>IF(LEFT(Table6[[#This Row],[answer1]])=Table6[[#This Row],[MY ANSWER]],0,1)</f>
        <v>1</v>
      </c>
    </row>
    <row r="1255" spans="1:19" x14ac:dyDescent="0.25">
      <c r="A1255">
        <v>280509</v>
      </c>
      <c r="B1255" t="s">
        <v>5337</v>
      </c>
      <c r="C1255">
        <v>2005</v>
      </c>
      <c r="D1255" t="s">
        <v>3524</v>
      </c>
      <c r="E1255" t="s">
        <v>5338</v>
      </c>
      <c r="F1255" t="s">
        <v>16</v>
      </c>
      <c r="H1255">
        <v>10</v>
      </c>
      <c r="I1255">
        <v>0</v>
      </c>
      <c r="J1255">
        <v>100</v>
      </c>
      <c r="K1255">
        <v>0</v>
      </c>
      <c r="L1255">
        <v>10</v>
      </c>
      <c r="M1255">
        <v>10</v>
      </c>
      <c r="N1255">
        <v>100</v>
      </c>
      <c r="O1255" t="s">
        <v>5339</v>
      </c>
      <c r="P1255" t="s">
        <v>5340</v>
      </c>
      <c r="Q1255" s="5" t="str">
        <f>HYPERLINK(Table6[[#This Row],[url]])</f>
        <v>https://s3.amazonaws.com/FrackFinder/Tadpole/Washington/2005/2005_X-080.3213_Y0040.2432.png</v>
      </c>
      <c r="S1255">
        <f>IF(LEFT(Table6[[#This Row],[answer1]])=Table6[[#This Row],[MY ANSWER]],0,1)</f>
        <v>1</v>
      </c>
    </row>
    <row r="1256" spans="1:19" x14ac:dyDescent="0.25">
      <c r="A1256">
        <v>280512</v>
      </c>
      <c r="B1256" t="s">
        <v>5347</v>
      </c>
      <c r="C1256">
        <v>2005</v>
      </c>
      <c r="D1256" t="s">
        <v>3524</v>
      </c>
      <c r="E1256" t="s">
        <v>5348</v>
      </c>
      <c r="F1256" t="s">
        <v>16</v>
      </c>
      <c r="H1256">
        <v>10</v>
      </c>
      <c r="I1256">
        <v>0</v>
      </c>
      <c r="J1256">
        <v>100</v>
      </c>
      <c r="K1256">
        <v>0</v>
      </c>
      <c r="L1256">
        <v>10</v>
      </c>
      <c r="M1256">
        <v>10</v>
      </c>
      <c r="N1256">
        <v>100</v>
      </c>
      <c r="O1256" t="s">
        <v>5349</v>
      </c>
      <c r="P1256" t="s">
        <v>5350</v>
      </c>
      <c r="Q1256" s="5" t="str">
        <f>HYPERLINK(Table6[[#This Row],[url]])</f>
        <v>https://s3.amazonaws.com/FrackFinder/Tadpole/Washington/2005/2005_X-080.3213_Y0040.3016.png</v>
      </c>
      <c r="S1256">
        <f>IF(LEFT(Table6[[#This Row],[answer1]])=Table6[[#This Row],[MY ANSWER]],0,1)</f>
        <v>1</v>
      </c>
    </row>
    <row r="1257" spans="1:19" x14ac:dyDescent="0.25">
      <c r="A1257">
        <v>280506</v>
      </c>
      <c r="B1257" t="s">
        <v>5327</v>
      </c>
      <c r="C1257">
        <v>2005</v>
      </c>
      <c r="D1257" t="s">
        <v>3524</v>
      </c>
      <c r="E1257" t="s">
        <v>5328</v>
      </c>
      <c r="F1257" t="s">
        <v>16</v>
      </c>
      <c r="H1257">
        <v>10</v>
      </c>
      <c r="I1257">
        <v>0</v>
      </c>
      <c r="J1257">
        <v>100</v>
      </c>
      <c r="K1257">
        <v>0</v>
      </c>
      <c r="L1257">
        <v>10</v>
      </c>
      <c r="M1257">
        <v>10</v>
      </c>
      <c r="N1257">
        <v>100</v>
      </c>
      <c r="O1257" t="s">
        <v>5329</v>
      </c>
      <c r="P1257" t="s">
        <v>5330</v>
      </c>
      <c r="Q1257" s="5" t="str">
        <f>HYPERLINK(Table6[[#This Row],[url]])</f>
        <v>https://s3.amazonaws.com/FrackFinder/Tadpole/Washington/2005/2005_X-080.3215_Y0040.3144.png</v>
      </c>
      <c r="S1257">
        <f>IF(LEFT(Table6[[#This Row],[answer1]])=Table6[[#This Row],[MY ANSWER]],0,1)</f>
        <v>1</v>
      </c>
    </row>
    <row r="1258" spans="1:19" x14ac:dyDescent="0.25">
      <c r="A1258">
        <v>280503</v>
      </c>
      <c r="B1258" t="s">
        <v>5317</v>
      </c>
      <c r="C1258">
        <v>2005</v>
      </c>
      <c r="D1258" t="s">
        <v>3524</v>
      </c>
      <c r="E1258" t="s">
        <v>5318</v>
      </c>
      <c r="F1258" t="s">
        <v>16</v>
      </c>
      <c r="H1258">
        <v>10</v>
      </c>
      <c r="I1258">
        <v>0</v>
      </c>
      <c r="J1258">
        <v>100</v>
      </c>
      <c r="K1258">
        <v>0</v>
      </c>
      <c r="L1258">
        <v>10</v>
      </c>
      <c r="M1258">
        <v>10</v>
      </c>
      <c r="N1258">
        <v>100</v>
      </c>
      <c r="O1258" t="s">
        <v>5319</v>
      </c>
      <c r="P1258" t="s">
        <v>5320</v>
      </c>
      <c r="Q1258" s="5" t="str">
        <f>HYPERLINK(Table6[[#This Row],[url]])</f>
        <v>https://s3.amazonaws.com/FrackFinder/Tadpole/Washington/2005/2005_X-080.3217_Y0040.2287.png</v>
      </c>
      <c r="S1258">
        <f>IF(LEFT(Table6[[#This Row],[answer1]])=Table6[[#This Row],[MY ANSWER]],0,1)</f>
        <v>1</v>
      </c>
    </row>
    <row r="1259" spans="1:19" x14ac:dyDescent="0.25">
      <c r="A1259">
        <v>280500</v>
      </c>
      <c r="B1259" t="s">
        <v>5307</v>
      </c>
      <c r="C1259">
        <v>2005</v>
      </c>
      <c r="D1259" t="s">
        <v>3524</v>
      </c>
      <c r="E1259" t="s">
        <v>5308</v>
      </c>
      <c r="F1259" t="s">
        <v>16</v>
      </c>
      <c r="H1259">
        <v>10</v>
      </c>
      <c r="I1259">
        <v>0</v>
      </c>
      <c r="J1259">
        <v>100</v>
      </c>
      <c r="K1259">
        <v>0</v>
      </c>
      <c r="L1259">
        <v>10</v>
      </c>
      <c r="M1259">
        <v>10</v>
      </c>
      <c r="N1259">
        <v>100</v>
      </c>
      <c r="O1259" t="s">
        <v>5309</v>
      </c>
      <c r="P1259" t="s">
        <v>5310</v>
      </c>
      <c r="Q1259" s="5" t="str">
        <f>HYPERLINK(Table6[[#This Row],[url]])</f>
        <v>https://s3.amazonaws.com/FrackFinder/Tadpole/Washington/2005/2005_X-080.3233_Y0040.2295.png</v>
      </c>
      <c r="S1259">
        <f>IF(LEFT(Table6[[#This Row],[answer1]])=Table6[[#This Row],[MY ANSWER]],0,1)</f>
        <v>1</v>
      </c>
    </row>
    <row r="1260" spans="1:19" x14ac:dyDescent="0.25">
      <c r="A1260">
        <v>280491</v>
      </c>
      <c r="B1260" t="s">
        <v>5277</v>
      </c>
      <c r="C1260">
        <v>2005</v>
      </c>
      <c r="D1260" t="s">
        <v>3524</v>
      </c>
      <c r="E1260" t="s">
        <v>5278</v>
      </c>
      <c r="F1260" t="s">
        <v>16</v>
      </c>
      <c r="H1260">
        <v>11</v>
      </c>
      <c r="I1260">
        <v>0</v>
      </c>
      <c r="J1260">
        <v>100</v>
      </c>
      <c r="K1260">
        <v>0</v>
      </c>
      <c r="L1260">
        <v>11</v>
      </c>
      <c r="M1260">
        <v>10</v>
      </c>
      <c r="N1260">
        <v>110</v>
      </c>
      <c r="O1260" t="s">
        <v>5279</v>
      </c>
      <c r="P1260" t="s">
        <v>5280</v>
      </c>
      <c r="Q1260" s="5" t="str">
        <f>HYPERLINK(Table6[[#This Row],[url]])</f>
        <v>https://s3.amazonaws.com/FrackFinder/Tadpole/Washington/2005/2005_X-080.3244_Y0040.2924.png</v>
      </c>
      <c r="S1260">
        <f>IF(LEFT(Table6[[#This Row],[answer1]])=Table6[[#This Row],[MY ANSWER]],0,1)</f>
        <v>1</v>
      </c>
    </row>
    <row r="1261" spans="1:19" x14ac:dyDescent="0.25">
      <c r="A1261">
        <v>280488</v>
      </c>
      <c r="B1261" t="s">
        <v>5267</v>
      </c>
      <c r="C1261">
        <v>2005</v>
      </c>
      <c r="D1261" t="s">
        <v>3524</v>
      </c>
      <c r="E1261" t="s">
        <v>5268</v>
      </c>
      <c r="F1261" t="s">
        <v>16</v>
      </c>
      <c r="H1261">
        <v>10</v>
      </c>
      <c r="I1261">
        <v>0</v>
      </c>
      <c r="J1261">
        <v>100</v>
      </c>
      <c r="K1261">
        <v>0</v>
      </c>
      <c r="L1261">
        <v>10</v>
      </c>
      <c r="M1261">
        <v>10</v>
      </c>
      <c r="N1261">
        <v>100</v>
      </c>
      <c r="O1261" t="s">
        <v>5269</v>
      </c>
      <c r="P1261" t="s">
        <v>5270</v>
      </c>
      <c r="Q1261" s="5" t="str">
        <f>HYPERLINK(Table6[[#This Row],[url]])</f>
        <v>https://s3.amazonaws.com/FrackFinder/Tadpole/Washington/2005/2005_X-080.3258_Y0040.3921.png</v>
      </c>
      <c r="S1261">
        <f>IF(LEFT(Table6[[#This Row],[answer1]])=Table6[[#This Row],[MY ANSWER]],0,1)</f>
        <v>1</v>
      </c>
    </row>
    <row r="1262" spans="1:19" x14ac:dyDescent="0.25">
      <c r="A1262">
        <v>280485</v>
      </c>
      <c r="B1262" t="s">
        <v>5257</v>
      </c>
      <c r="C1262">
        <v>2005</v>
      </c>
      <c r="D1262" t="s">
        <v>3524</v>
      </c>
      <c r="E1262" t="s">
        <v>5258</v>
      </c>
      <c r="F1262" t="s">
        <v>16</v>
      </c>
      <c r="H1262">
        <v>10</v>
      </c>
      <c r="I1262">
        <v>0</v>
      </c>
      <c r="J1262">
        <v>100</v>
      </c>
      <c r="K1262">
        <v>0</v>
      </c>
      <c r="L1262">
        <v>10</v>
      </c>
      <c r="M1262">
        <v>10</v>
      </c>
      <c r="N1262">
        <v>100</v>
      </c>
      <c r="O1262" t="s">
        <v>5259</v>
      </c>
      <c r="P1262" t="s">
        <v>5260</v>
      </c>
      <c r="Q1262" s="5" t="str">
        <f>HYPERLINK(Table6[[#This Row],[url]])</f>
        <v>https://s3.amazonaws.com/FrackFinder/Tadpole/Washington/2005/2005_X-080.3263_Y0040.3055.png</v>
      </c>
      <c r="S1262">
        <f>IF(LEFT(Table6[[#This Row],[answer1]])=Table6[[#This Row],[MY ANSWER]],0,1)</f>
        <v>1</v>
      </c>
    </row>
    <row r="1263" spans="1:19" x14ac:dyDescent="0.25">
      <c r="A1263">
        <v>280482</v>
      </c>
      <c r="B1263" t="s">
        <v>5247</v>
      </c>
      <c r="C1263">
        <v>2005</v>
      </c>
      <c r="D1263" t="s">
        <v>3524</v>
      </c>
      <c r="E1263" t="s">
        <v>5248</v>
      </c>
      <c r="F1263" t="s">
        <v>16</v>
      </c>
      <c r="H1263">
        <v>10</v>
      </c>
      <c r="I1263">
        <v>0</v>
      </c>
      <c r="J1263">
        <v>100</v>
      </c>
      <c r="K1263">
        <v>0</v>
      </c>
      <c r="L1263">
        <v>10</v>
      </c>
      <c r="M1263">
        <v>10</v>
      </c>
      <c r="N1263">
        <v>100</v>
      </c>
      <c r="O1263" t="s">
        <v>5249</v>
      </c>
      <c r="P1263" t="s">
        <v>5250</v>
      </c>
      <c r="Q1263" s="5" t="str">
        <f>HYPERLINK(Table6[[#This Row],[url]])</f>
        <v>https://s3.amazonaws.com/FrackFinder/Tadpole/Washington/2005/2005_X-080.3265_Y0040.4058.png</v>
      </c>
      <c r="S1263">
        <f>IF(LEFT(Table6[[#This Row],[answer1]])=Table6[[#This Row],[MY ANSWER]],0,1)</f>
        <v>1</v>
      </c>
    </row>
    <row r="1264" spans="1:19" x14ac:dyDescent="0.25">
      <c r="A1264">
        <v>280479</v>
      </c>
      <c r="B1264" t="s">
        <v>5237</v>
      </c>
      <c r="C1264">
        <v>2005</v>
      </c>
      <c r="D1264" t="s">
        <v>3524</v>
      </c>
      <c r="E1264" t="s">
        <v>5238</v>
      </c>
      <c r="F1264" t="s">
        <v>16</v>
      </c>
      <c r="H1264">
        <v>10</v>
      </c>
      <c r="I1264">
        <v>0</v>
      </c>
      <c r="J1264">
        <v>100</v>
      </c>
      <c r="K1264">
        <v>0</v>
      </c>
      <c r="L1264">
        <v>10</v>
      </c>
      <c r="M1264">
        <v>10</v>
      </c>
      <c r="N1264">
        <v>100</v>
      </c>
      <c r="O1264" t="s">
        <v>5239</v>
      </c>
      <c r="P1264" t="s">
        <v>5240</v>
      </c>
      <c r="Q1264" s="5" t="str">
        <f>HYPERLINK(Table6[[#This Row],[url]])</f>
        <v>https://s3.amazonaws.com/FrackFinder/Tadpole/Washington/2005/2005_X-080.3274_Y0040.3044.png</v>
      </c>
      <c r="S1264">
        <f>IF(LEFT(Table6[[#This Row],[answer1]])=Table6[[#This Row],[MY ANSWER]],0,1)</f>
        <v>1</v>
      </c>
    </row>
    <row r="1265" spans="1:19" x14ac:dyDescent="0.25">
      <c r="A1265">
        <v>280473</v>
      </c>
      <c r="B1265" t="s">
        <v>5217</v>
      </c>
      <c r="C1265">
        <v>2005</v>
      </c>
      <c r="D1265" t="s">
        <v>3524</v>
      </c>
      <c r="E1265" t="s">
        <v>5218</v>
      </c>
      <c r="F1265" t="s">
        <v>16</v>
      </c>
      <c r="H1265">
        <v>10</v>
      </c>
      <c r="I1265">
        <v>0</v>
      </c>
      <c r="J1265">
        <v>100</v>
      </c>
      <c r="K1265">
        <v>0</v>
      </c>
      <c r="L1265">
        <v>10</v>
      </c>
      <c r="M1265">
        <v>10</v>
      </c>
      <c r="N1265">
        <v>100</v>
      </c>
      <c r="O1265" t="s">
        <v>5219</v>
      </c>
      <c r="P1265" t="s">
        <v>5220</v>
      </c>
      <c r="Q1265" s="5" t="str">
        <f>HYPERLINK(Table6[[#This Row],[url]])</f>
        <v>https://s3.amazonaws.com/FrackFinder/Tadpole/Washington/2005/2005_X-080.3286_Y0040.2484.png</v>
      </c>
      <c r="S1265">
        <f>IF(LEFT(Table6[[#This Row],[answer1]])=Table6[[#This Row],[MY ANSWER]],0,1)</f>
        <v>1</v>
      </c>
    </row>
    <row r="1266" spans="1:19" x14ac:dyDescent="0.25">
      <c r="A1266">
        <v>280470</v>
      </c>
      <c r="B1266" t="s">
        <v>5207</v>
      </c>
      <c r="C1266">
        <v>2005</v>
      </c>
      <c r="D1266" t="s">
        <v>3524</v>
      </c>
      <c r="E1266" t="s">
        <v>5208</v>
      </c>
      <c r="F1266" t="s">
        <v>16</v>
      </c>
      <c r="H1266">
        <v>10</v>
      </c>
      <c r="I1266">
        <v>0</v>
      </c>
      <c r="J1266">
        <v>100</v>
      </c>
      <c r="K1266">
        <v>0</v>
      </c>
      <c r="L1266">
        <v>10</v>
      </c>
      <c r="M1266">
        <v>10</v>
      </c>
      <c r="N1266">
        <v>100</v>
      </c>
      <c r="O1266" t="s">
        <v>5209</v>
      </c>
      <c r="P1266" t="s">
        <v>5210</v>
      </c>
      <c r="Q1266" s="5" t="str">
        <f>HYPERLINK(Table6[[#This Row],[url]])</f>
        <v>https://s3.amazonaws.com/FrackFinder/Tadpole/Washington/2005/2005_X-080.3288_Y0040.1602.png</v>
      </c>
      <c r="S1266">
        <f>IF(LEFT(Table6[[#This Row],[answer1]])=Table6[[#This Row],[MY ANSWER]],0,1)</f>
        <v>1</v>
      </c>
    </row>
    <row r="1267" spans="1:19" x14ac:dyDescent="0.25">
      <c r="A1267">
        <v>280467</v>
      </c>
      <c r="B1267" t="s">
        <v>5197</v>
      </c>
      <c r="C1267">
        <v>2005</v>
      </c>
      <c r="D1267" t="s">
        <v>3524</v>
      </c>
      <c r="E1267" t="s">
        <v>5198</v>
      </c>
      <c r="F1267" t="s">
        <v>16</v>
      </c>
      <c r="H1267">
        <v>10</v>
      </c>
      <c r="I1267">
        <v>0</v>
      </c>
      <c r="J1267">
        <v>100</v>
      </c>
      <c r="K1267">
        <v>0</v>
      </c>
      <c r="L1267">
        <v>10</v>
      </c>
      <c r="M1267">
        <v>10</v>
      </c>
      <c r="N1267">
        <v>100</v>
      </c>
      <c r="O1267" t="s">
        <v>5199</v>
      </c>
      <c r="P1267" t="s">
        <v>5200</v>
      </c>
      <c r="Q1267" s="5" t="str">
        <f>HYPERLINK(Table6[[#This Row],[url]])</f>
        <v>https://s3.amazonaws.com/FrackFinder/Tadpole/Washington/2005/2005_X-080.3306_Y0040.2629.png</v>
      </c>
      <c r="S1267">
        <f>IF(LEFT(Table6[[#This Row],[answer1]])=Table6[[#This Row],[MY ANSWER]],0,1)</f>
        <v>1</v>
      </c>
    </row>
    <row r="1268" spans="1:19" x14ac:dyDescent="0.25">
      <c r="A1268">
        <v>280464</v>
      </c>
      <c r="B1268" t="s">
        <v>5187</v>
      </c>
      <c r="C1268">
        <v>2005</v>
      </c>
      <c r="D1268" t="s">
        <v>3524</v>
      </c>
      <c r="E1268" t="s">
        <v>5188</v>
      </c>
      <c r="F1268" t="s">
        <v>16</v>
      </c>
      <c r="H1268">
        <v>10</v>
      </c>
      <c r="I1268">
        <v>0</v>
      </c>
      <c r="J1268">
        <v>100</v>
      </c>
      <c r="K1268">
        <v>0</v>
      </c>
      <c r="L1268">
        <v>10</v>
      </c>
      <c r="M1268">
        <v>10</v>
      </c>
      <c r="N1268">
        <v>100</v>
      </c>
      <c r="O1268" t="s">
        <v>5189</v>
      </c>
      <c r="P1268" t="s">
        <v>5190</v>
      </c>
      <c r="Q1268" s="5" t="str">
        <f>HYPERLINK(Table6[[#This Row],[url]])</f>
        <v>https://s3.amazonaws.com/FrackFinder/Tadpole/Washington/2005/2005_X-080.3315_Y0040.2182.png</v>
      </c>
      <c r="S1268">
        <f>IF(LEFT(Table6[[#This Row],[answer1]])=Table6[[#This Row],[MY ANSWER]],0,1)</f>
        <v>1</v>
      </c>
    </row>
    <row r="1269" spans="1:19" x14ac:dyDescent="0.25">
      <c r="A1269">
        <v>280458</v>
      </c>
      <c r="B1269" t="s">
        <v>5167</v>
      </c>
      <c r="C1269">
        <v>2005</v>
      </c>
      <c r="D1269" t="s">
        <v>3524</v>
      </c>
      <c r="E1269" t="s">
        <v>5168</v>
      </c>
      <c r="F1269" t="s">
        <v>16</v>
      </c>
      <c r="H1269">
        <v>10</v>
      </c>
      <c r="I1269">
        <v>0</v>
      </c>
      <c r="J1269">
        <v>100</v>
      </c>
      <c r="K1269">
        <v>0</v>
      </c>
      <c r="L1269">
        <v>10</v>
      </c>
      <c r="M1269">
        <v>10</v>
      </c>
      <c r="N1269">
        <v>100</v>
      </c>
      <c r="O1269" t="s">
        <v>5169</v>
      </c>
      <c r="P1269" t="s">
        <v>5170</v>
      </c>
      <c r="Q1269" s="5" t="str">
        <f>HYPERLINK(Table6[[#This Row],[url]])</f>
        <v>https://s3.amazonaws.com/FrackFinder/Tadpole/Washington/2005/2005_X-080.3328_Y0040.2705.png</v>
      </c>
      <c r="S1269">
        <f>IF(LEFT(Table6[[#This Row],[answer1]])=Table6[[#This Row],[MY ANSWER]],0,1)</f>
        <v>1</v>
      </c>
    </row>
    <row r="1270" spans="1:19" x14ac:dyDescent="0.25">
      <c r="A1270">
        <v>280452</v>
      </c>
      <c r="B1270" t="s">
        <v>5147</v>
      </c>
      <c r="C1270">
        <v>2005</v>
      </c>
      <c r="D1270" t="s">
        <v>3524</v>
      </c>
      <c r="E1270" t="s">
        <v>5148</v>
      </c>
      <c r="F1270" t="s">
        <v>16</v>
      </c>
      <c r="H1270">
        <v>10</v>
      </c>
      <c r="I1270">
        <v>0</v>
      </c>
      <c r="J1270">
        <v>100</v>
      </c>
      <c r="K1270">
        <v>0</v>
      </c>
      <c r="L1270">
        <v>10</v>
      </c>
      <c r="M1270">
        <v>10</v>
      </c>
      <c r="N1270">
        <v>100</v>
      </c>
      <c r="O1270" t="s">
        <v>5149</v>
      </c>
      <c r="P1270" t="s">
        <v>5150</v>
      </c>
      <c r="Q1270" s="5" t="str">
        <f>HYPERLINK(Table6[[#This Row],[url]])</f>
        <v>https://s3.amazonaws.com/FrackFinder/Tadpole/Washington/2005/2005_X-080.3332_Y0040.3220.png</v>
      </c>
      <c r="S1270">
        <f>IF(LEFT(Table6[[#This Row],[answer1]])=Table6[[#This Row],[MY ANSWER]],0,1)</f>
        <v>1</v>
      </c>
    </row>
    <row r="1271" spans="1:19" x14ac:dyDescent="0.25">
      <c r="A1271">
        <v>280443</v>
      </c>
      <c r="B1271" t="s">
        <v>5116</v>
      </c>
      <c r="C1271">
        <v>2005</v>
      </c>
      <c r="D1271" t="s">
        <v>3524</v>
      </c>
      <c r="E1271" t="s">
        <v>5117</v>
      </c>
      <c r="F1271" t="s">
        <v>16</v>
      </c>
      <c r="H1271">
        <v>10</v>
      </c>
      <c r="I1271">
        <v>0</v>
      </c>
      <c r="J1271">
        <v>100</v>
      </c>
      <c r="K1271">
        <v>0</v>
      </c>
      <c r="L1271">
        <v>10</v>
      </c>
      <c r="M1271">
        <v>10</v>
      </c>
      <c r="N1271">
        <v>100</v>
      </c>
      <c r="O1271" t="s">
        <v>5118</v>
      </c>
      <c r="P1271" t="s">
        <v>5119</v>
      </c>
      <c r="Q1271" s="5" t="str">
        <f>HYPERLINK(Table6[[#This Row],[url]])</f>
        <v>https://s3.amazonaws.com/FrackFinder/Tadpole/Washington/2005/2005_X-080.3369_Y0040.0364.png</v>
      </c>
      <c r="S1271">
        <f>IF(LEFT(Table6[[#This Row],[answer1]])=Table6[[#This Row],[MY ANSWER]],0,1)</f>
        <v>1</v>
      </c>
    </row>
    <row r="1272" spans="1:19" x14ac:dyDescent="0.25">
      <c r="A1272">
        <v>280437</v>
      </c>
      <c r="B1272" t="s">
        <v>5096</v>
      </c>
      <c r="C1272">
        <v>2005</v>
      </c>
      <c r="D1272" t="s">
        <v>3524</v>
      </c>
      <c r="E1272" t="s">
        <v>5097</v>
      </c>
      <c r="F1272" t="s">
        <v>16</v>
      </c>
      <c r="H1272">
        <v>10</v>
      </c>
      <c r="I1272">
        <v>0</v>
      </c>
      <c r="J1272">
        <v>100</v>
      </c>
      <c r="K1272">
        <v>0</v>
      </c>
      <c r="L1272">
        <v>10</v>
      </c>
      <c r="M1272">
        <v>10</v>
      </c>
      <c r="N1272">
        <v>100</v>
      </c>
      <c r="O1272" t="s">
        <v>5098</v>
      </c>
      <c r="P1272" t="s">
        <v>5099</v>
      </c>
      <c r="Q1272" s="5" t="str">
        <f>HYPERLINK(Table6[[#This Row],[url]])</f>
        <v>https://s3.amazonaws.com/FrackFinder/Tadpole/Washington/2005/2005_X-080.3375_Y0040.2601.png</v>
      </c>
      <c r="S1272">
        <f>IF(LEFT(Table6[[#This Row],[answer1]])=Table6[[#This Row],[MY ANSWER]],0,1)</f>
        <v>1</v>
      </c>
    </row>
    <row r="1273" spans="1:19" x14ac:dyDescent="0.25">
      <c r="A1273">
        <v>280434</v>
      </c>
      <c r="B1273" t="s">
        <v>5086</v>
      </c>
      <c r="C1273">
        <v>2005</v>
      </c>
      <c r="D1273" t="s">
        <v>3524</v>
      </c>
      <c r="E1273" t="s">
        <v>5087</v>
      </c>
      <c r="F1273" t="s">
        <v>16</v>
      </c>
      <c r="H1273">
        <v>10</v>
      </c>
      <c r="I1273">
        <v>0</v>
      </c>
      <c r="J1273">
        <v>100</v>
      </c>
      <c r="K1273">
        <v>0</v>
      </c>
      <c r="L1273">
        <v>10</v>
      </c>
      <c r="M1273">
        <v>10</v>
      </c>
      <c r="N1273">
        <v>100</v>
      </c>
      <c r="O1273" t="s">
        <v>5088</v>
      </c>
      <c r="P1273" t="s">
        <v>5089</v>
      </c>
      <c r="Q1273" s="5" t="str">
        <f>HYPERLINK(Table6[[#This Row],[url]])</f>
        <v>https://s3.amazonaws.com/FrackFinder/Tadpole/Washington/2005/2005_X-080.3380_Y0040.2328.png</v>
      </c>
      <c r="S1273">
        <f>IF(LEFT(Table6[[#This Row],[answer1]])=Table6[[#This Row],[MY ANSWER]],0,1)</f>
        <v>1</v>
      </c>
    </row>
    <row r="1274" spans="1:19" x14ac:dyDescent="0.25">
      <c r="A1274">
        <v>280431</v>
      </c>
      <c r="B1274" t="s">
        <v>5076</v>
      </c>
      <c r="C1274">
        <v>2005</v>
      </c>
      <c r="D1274" t="s">
        <v>3524</v>
      </c>
      <c r="E1274" t="s">
        <v>5077</v>
      </c>
      <c r="F1274" t="s">
        <v>16</v>
      </c>
      <c r="H1274">
        <v>10</v>
      </c>
      <c r="I1274">
        <v>0</v>
      </c>
      <c r="J1274">
        <v>100</v>
      </c>
      <c r="K1274">
        <v>0</v>
      </c>
      <c r="L1274">
        <v>10</v>
      </c>
      <c r="M1274">
        <v>10</v>
      </c>
      <c r="N1274">
        <v>100</v>
      </c>
      <c r="O1274" t="s">
        <v>5078</v>
      </c>
      <c r="P1274" t="s">
        <v>5079</v>
      </c>
      <c r="Q1274" s="5" t="str">
        <f>HYPERLINK(Table6[[#This Row],[url]])</f>
        <v>https://s3.amazonaws.com/FrackFinder/Tadpole/Washington/2005/2005_X-080.3387_Y0040.2601.png</v>
      </c>
      <c r="S1274">
        <f>IF(LEFT(Table6[[#This Row],[answer1]])=Table6[[#This Row],[MY ANSWER]],0,1)</f>
        <v>1</v>
      </c>
    </row>
    <row r="1275" spans="1:19" x14ac:dyDescent="0.25">
      <c r="A1275">
        <v>280422</v>
      </c>
      <c r="B1275" t="s">
        <v>5046</v>
      </c>
      <c r="C1275">
        <v>2005</v>
      </c>
      <c r="D1275" t="s">
        <v>3524</v>
      </c>
      <c r="E1275" t="s">
        <v>5047</v>
      </c>
      <c r="F1275" t="s">
        <v>16</v>
      </c>
      <c r="H1275">
        <v>10</v>
      </c>
      <c r="I1275">
        <v>0</v>
      </c>
      <c r="J1275">
        <v>100</v>
      </c>
      <c r="K1275">
        <v>0</v>
      </c>
      <c r="L1275">
        <v>10</v>
      </c>
      <c r="M1275">
        <v>10</v>
      </c>
      <c r="N1275">
        <v>100</v>
      </c>
      <c r="O1275" t="s">
        <v>5048</v>
      </c>
      <c r="P1275" t="s">
        <v>5049</v>
      </c>
      <c r="Q1275" s="5" t="str">
        <f>HYPERLINK(Table6[[#This Row],[url]])</f>
        <v>https://s3.amazonaws.com/FrackFinder/Tadpole/Washington/2005/2005_X-080.3406_Y0040.4504.png</v>
      </c>
      <c r="S1275">
        <f>IF(LEFT(Table6[[#This Row],[answer1]])=Table6[[#This Row],[MY ANSWER]],0,1)</f>
        <v>1</v>
      </c>
    </row>
    <row r="1276" spans="1:19" x14ac:dyDescent="0.25">
      <c r="A1276">
        <v>280425</v>
      </c>
      <c r="B1276" t="s">
        <v>5056</v>
      </c>
      <c r="C1276">
        <v>2005</v>
      </c>
      <c r="D1276" t="s">
        <v>3524</v>
      </c>
      <c r="E1276" t="s">
        <v>5057</v>
      </c>
      <c r="F1276" t="s">
        <v>16</v>
      </c>
      <c r="H1276">
        <v>10</v>
      </c>
      <c r="I1276">
        <v>0</v>
      </c>
      <c r="J1276">
        <v>100</v>
      </c>
      <c r="K1276">
        <v>0</v>
      </c>
      <c r="L1276">
        <v>10</v>
      </c>
      <c r="M1276">
        <v>10</v>
      </c>
      <c r="N1276">
        <v>100</v>
      </c>
      <c r="O1276" t="s">
        <v>5058</v>
      </c>
      <c r="P1276" t="s">
        <v>5059</v>
      </c>
      <c r="Q1276" s="5" t="str">
        <f>HYPERLINK(Table6[[#This Row],[url]])</f>
        <v>https://s3.amazonaws.com/FrackFinder/Tadpole/Washington/2005/2005_X-080.3406_Y0040.4549.png</v>
      </c>
      <c r="S1276">
        <f>IF(LEFT(Table6[[#This Row],[answer1]])=Table6[[#This Row],[MY ANSWER]],0,1)</f>
        <v>1</v>
      </c>
    </row>
    <row r="1277" spans="1:19" x14ac:dyDescent="0.25">
      <c r="A1277">
        <v>280416</v>
      </c>
      <c r="B1277" t="s">
        <v>5026</v>
      </c>
      <c r="C1277">
        <v>2005</v>
      </c>
      <c r="D1277" t="s">
        <v>3524</v>
      </c>
      <c r="E1277" t="s">
        <v>5027</v>
      </c>
      <c r="F1277" t="s">
        <v>16</v>
      </c>
      <c r="H1277">
        <v>10</v>
      </c>
      <c r="I1277">
        <v>0</v>
      </c>
      <c r="J1277">
        <v>100</v>
      </c>
      <c r="K1277">
        <v>0</v>
      </c>
      <c r="L1277">
        <v>10</v>
      </c>
      <c r="M1277">
        <v>10</v>
      </c>
      <c r="N1277">
        <v>100</v>
      </c>
      <c r="O1277" t="s">
        <v>5028</v>
      </c>
      <c r="P1277" t="s">
        <v>5029</v>
      </c>
      <c r="Q1277" s="5" t="str">
        <f>HYPERLINK(Table6[[#This Row],[url]])</f>
        <v>https://s3.amazonaws.com/FrackFinder/Tadpole/Washington/2005/2005_X-080.3417_Y0040.2442.png</v>
      </c>
      <c r="S1277">
        <f>IF(LEFT(Table6[[#This Row],[answer1]])=Table6[[#This Row],[MY ANSWER]],0,1)</f>
        <v>1</v>
      </c>
    </row>
    <row r="1278" spans="1:19" x14ac:dyDescent="0.25">
      <c r="A1278">
        <v>280413</v>
      </c>
      <c r="B1278" t="s">
        <v>5016</v>
      </c>
      <c r="C1278">
        <v>2005</v>
      </c>
      <c r="D1278" t="s">
        <v>3524</v>
      </c>
      <c r="E1278" t="s">
        <v>5017</v>
      </c>
      <c r="F1278" t="s">
        <v>16</v>
      </c>
      <c r="H1278">
        <v>10</v>
      </c>
      <c r="I1278">
        <v>0</v>
      </c>
      <c r="J1278">
        <v>100</v>
      </c>
      <c r="K1278">
        <v>0</v>
      </c>
      <c r="L1278">
        <v>10</v>
      </c>
      <c r="M1278">
        <v>10</v>
      </c>
      <c r="N1278">
        <v>100</v>
      </c>
      <c r="O1278" t="s">
        <v>5018</v>
      </c>
      <c r="P1278" t="s">
        <v>5019</v>
      </c>
      <c r="Q1278" s="5" t="str">
        <f>HYPERLINK(Table6[[#This Row],[url]])</f>
        <v>https://s3.amazonaws.com/FrackFinder/Tadpole/Washington/2005/2005_X-080.3429_Y0040.2751.png</v>
      </c>
      <c r="S1278">
        <f>IF(LEFT(Table6[[#This Row],[answer1]])=Table6[[#This Row],[MY ANSWER]],0,1)</f>
        <v>1</v>
      </c>
    </row>
    <row r="1279" spans="1:19" x14ac:dyDescent="0.25">
      <c r="A1279">
        <v>280410</v>
      </c>
      <c r="B1279" t="s">
        <v>5006</v>
      </c>
      <c r="C1279">
        <v>2005</v>
      </c>
      <c r="D1279" t="s">
        <v>3524</v>
      </c>
      <c r="E1279" t="s">
        <v>5007</v>
      </c>
      <c r="F1279" t="s">
        <v>16</v>
      </c>
      <c r="H1279">
        <v>10</v>
      </c>
      <c r="I1279">
        <v>0</v>
      </c>
      <c r="J1279">
        <v>100</v>
      </c>
      <c r="K1279">
        <v>0</v>
      </c>
      <c r="L1279">
        <v>10</v>
      </c>
      <c r="M1279">
        <v>10</v>
      </c>
      <c r="N1279">
        <v>100</v>
      </c>
      <c r="O1279" t="s">
        <v>5008</v>
      </c>
      <c r="P1279" t="s">
        <v>5009</v>
      </c>
      <c r="Q1279" s="5" t="str">
        <f>HYPERLINK(Table6[[#This Row],[url]])</f>
        <v>https://s3.amazonaws.com/FrackFinder/Tadpole/Washington/2005/2005_X-080.3433_Y0040.2833.png</v>
      </c>
      <c r="S1279">
        <f>IF(LEFT(Table6[[#This Row],[answer1]])=Table6[[#This Row],[MY ANSWER]],0,1)</f>
        <v>1</v>
      </c>
    </row>
    <row r="1280" spans="1:19" x14ac:dyDescent="0.25">
      <c r="A1280">
        <v>280404</v>
      </c>
      <c r="B1280" t="s">
        <v>4986</v>
      </c>
      <c r="C1280">
        <v>2005</v>
      </c>
      <c r="D1280" t="s">
        <v>3524</v>
      </c>
      <c r="E1280" t="s">
        <v>4987</v>
      </c>
      <c r="F1280" t="s">
        <v>16</v>
      </c>
      <c r="H1280">
        <v>11</v>
      </c>
      <c r="I1280">
        <v>0</v>
      </c>
      <c r="J1280">
        <v>100</v>
      </c>
      <c r="K1280">
        <v>0</v>
      </c>
      <c r="L1280">
        <v>11</v>
      </c>
      <c r="M1280">
        <v>10</v>
      </c>
      <c r="N1280">
        <v>110</v>
      </c>
      <c r="O1280" t="s">
        <v>4988</v>
      </c>
      <c r="P1280" t="s">
        <v>4989</v>
      </c>
      <c r="Q1280" s="5" t="str">
        <f>HYPERLINK(Table6[[#This Row],[url]])</f>
        <v>https://s3.amazonaws.com/FrackFinder/Tadpole/Washington/2005/2005_X-080.3439_Y0040.4529.png</v>
      </c>
      <c r="S1280">
        <f>IF(LEFT(Table6[[#This Row],[answer1]])=Table6[[#This Row],[MY ANSWER]],0,1)</f>
        <v>1</v>
      </c>
    </row>
    <row r="1281" spans="1:19" x14ac:dyDescent="0.25">
      <c r="A1281">
        <v>280401</v>
      </c>
      <c r="B1281" t="s">
        <v>4976</v>
      </c>
      <c r="C1281">
        <v>2005</v>
      </c>
      <c r="D1281" t="s">
        <v>3524</v>
      </c>
      <c r="E1281" t="s">
        <v>4977</v>
      </c>
      <c r="F1281" t="s">
        <v>16</v>
      </c>
      <c r="H1281">
        <v>10</v>
      </c>
      <c r="I1281">
        <v>0</v>
      </c>
      <c r="J1281">
        <v>100</v>
      </c>
      <c r="K1281">
        <v>0</v>
      </c>
      <c r="L1281">
        <v>10</v>
      </c>
      <c r="M1281">
        <v>10</v>
      </c>
      <c r="N1281">
        <v>100</v>
      </c>
      <c r="O1281" t="s">
        <v>4978</v>
      </c>
      <c r="P1281" t="s">
        <v>4979</v>
      </c>
      <c r="Q1281" s="5" t="str">
        <f>HYPERLINK(Table6[[#This Row],[url]])</f>
        <v>https://s3.amazonaws.com/FrackFinder/Tadpole/Washington/2005/2005_X-080.3453_Y0040.2612.png</v>
      </c>
      <c r="S1281">
        <f>IF(LEFT(Table6[[#This Row],[answer1]])=Table6[[#This Row],[MY ANSWER]],0,1)</f>
        <v>1</v>
      </c>
    </row>
    <row r="1282" spans="1:19" x14ac:dyDescent="0.25">
      <c r="A1282">
        <v>280398</v>
      </c>
      <c r="B1282" t="s">
        <v>4966</v>
      </c>
      <c r="C1282">
        <v>2005</v>
      </c>
      <c r="D1282" t="s">
        <v>3524</v>
      </c>
      <c r="E1282" t="s">
        <v>4967</v>
      </c>
      <c r="F1282" t="s">
        <v>16</v>
      </c>
      <c r="H1282">
        <v>10</v>
      </c>
      <c r="I1282">
        <v>0</v>
      </c>
      <c r="J1282">
        <v>100</v>
      </c>
      <c r="K1282">
        <v>0</v>
      </c>
      <c r="L1282">
        <v>10</v>
      </c>
      <c r="M1282">
        <v>10</v>
      </c>
      <c r="N1282">
        <v>100</v>
      </c>
      <c r="O1282" t="s">
        <v>4968</v>
      </c>
      <c r="P1282" t="s">
        <v>4969</v>
      </c>
      <c r="Q1282" s="5" t="str">
        <f>HYPERLINK(Table6[[#This Row],[url]])</f>
        <v>https://s3.amazonaws.com/FrackFinder/Tadpole/Washington/2005/2005_X-080.3454_Y0040.2883.png</v>
      </c>
      <c r="S1282">
        <f>IF(LEFT(Table6[[#This Row],[answer1]])=Table6[[#This Row],[MY ANSWER]],0,1)</f>
        <v>1</v>
      </c>
    </row>
    <row r="1283" spans="1:19" x14ac:dyDescent="0.25">
      <c r="A1283">
        <v>280395</v>
      </c>
      <c r="B1283" t="s">
        <v>4956</v>
      </c>
      <c r="C1283">
        <v>2005</v>
      </c>
      <c r="D1283" t="s">
        <v>3524</v>
      </c>
      <c r="E1283" t="s">
        <v>4957</v>
      </c>
      <c r="F1283" t="s">
        <v>16</v>
      </c>
      <c r="H1283">
        <v>10</v>
      </c>
      <c r="I1283">
        <v>0</v>
      </c>
      <c r="J1283">
        <v>100</v>
      </c>
      <c r="K1283">
        <v>0</v>
      </c>
      <c r="L1283">
        <v>10</v>
      </c>
      <c r="M1283">
        <v>10</v>
      </c>
      <c r="N1283">
        <v>100</v>
      </c>
      <c r="O1283" t="s">
        <v>4958</v>
      </c>
      <c r="P1283" t="s">
        <v>4959</v>
      </c>
      <c r="Q1283" s="5" t="str">
        <f>HYPERLINK(Table6[[#This Row],[url]])</f>
        <v>https://s3.amazonaws.com/FrackFinder/Tadpole/Washington/2005/2005_X-080.3465_Y0040.2847.png</v>
      </c>
      <c r="S1283">
        <f>IF(LEFT(Table6[[#This Row],[answer1]])=Table6[[#This Row],[MY ANSWER]],0,1)</f>
        <v>1</v>
      </c>
    </row>
    <row r="1284" spans="1:19" x14ac:dyDescent="0.25">
      <c r="A1284">
        <v>280389</v>
      </c>
      <c r="B1284" t="s">
        <v>4936</v>
      </c>
      <c r="C1284">
        <v>2005</v>
      </c>
      <c r="D1284" t="s">
        <v>3524</v>
      </c>
      <c r="E1284" t="s">
        <v>4937</v>
      </c>
      <c r="F1284" t="s">
        <v>16</v>
      </c>
      <c r="H1284">
        <v>10</v>
      </c>
      <c r="I1284">
        <v>0</v>
      </c>
      <c r="J1284">
        <v>100</v>
      </c>
      <c r="K1284">
        <v>0</v>
      </c>
      <c r="L1284">
        <v>10</v>
      </c>
      <c r="M1284">
        <v>10</v>
      </c>
      <c r="N1284">
        <v>100</v>
      </c>
      <c r="O1284" t="s">
        <v>4938</v>
      </c>
      <c r="P1284" t="s">
        <v>4939</v>
      </c>
      <c r="Q1284" s="5" t="str">
        <f>HYPERLINK(Table6[[#This Row],[url]])</f>
        <v>https://s3.amazonaws.com/FrackFinder/Tadpole/Washington/2005/2005_X-080.3476_Y0040.2681.png</v>
      </c>
      <c r="S1284">
        <f>IF(LEFT(Table6[[#This Row],[answer1]])=Table6[[#This Row],[MY ANSWER]],0,1)</f>
        <v>1</v>
      </c>
    </row>
    <row r="1285" spans="1:19" x14ac:dyDescent="0.25">
      <c r="A1285">
        <v>280386</v>
      </c>
      <c r="B1285" t="s">
        <v>4926</v>
      </c>
      <c r="C1285">
        <v>2005</v>
      </c>
      <c r="D1285" t="s">
        <v>3524</v>
      </c>
      <c r="E1285" t="s">
        <v>4927</v>
      </c>
      <c r="F1285" t="s">
        <v>16</v>
      </c>
      <c r="H1285">
        <v>10</v>
      </c>
      <c r="I1285">
        <v>0</v>
      </c>
      <c r="J1285">
        <v>100</v>
      </c>
      <c r="K1285">
        <v>0</v>
      </c>
      <c r="L1285">
        <v>10</v>
      </c>
      <c r="M1285">
        <v>10</v>
      </c>
      <c r="N1285">
        <v>100</v>
      </c>
      <c r="O1285" t="s">
        <v>4928</v>
      </c>
      <c r="P1285" t="s">
        <v>4929</v>
      </c>
      <c r="Q1285" s="5" t="str">
        <f>HYPERLINK(Table6[[#This Row],[url]])</f>
        <v>https://s3.amazonaws.com/FrackFinder/Tadpole/Washington/2005/2005_X-080.3484_Y0040.2562.png</v>
      </c>
      <c r="S1285">
        <f>IF(LEFT(Table6[[#This Row],[answer1]])=Table6[[#This Row],[MY ANSWER]],0,1)</f>
        <v>1</v>
      </c>
    </row>
    <row r="1286" spans="1:19" x14ac:dyDescent="0.25">
      <c r="A1286">
        <v>280380</v>
      </c>
      <c r="B1286" t="s">
        <v>4906</v>
      </c>
      <c r="C1286">
        <v>2005</v>
      </c>
      <c r="D1286" t="s">
        <v>3524</v>
      </c>
      <c r="E1286" t="s">
        <v>4907</v>
      </c>
      <c r="F1286" t="s">
        <v>16</v>
      </c>
      <c r="H1286">
        <v>10</v>
      </c>
      <c r="I1286">
        <v>0</v>
      </c>
      <c r="J1286">
        <v>100</v>
      </c>
      <c r="K1286">
        <v>0</v>
      </c>
      <c r="L1286">
        <v>10</v>
      </c>
      <c r="M1286">
        <v>10</v>
      </c>
      <c r="N1286">
        <v>100</v>
      </c>
      <c r="O1286" t="s">
        <v>4908</v>
      </c>
      <c r="P1286" t="s">
        <v>4909</v>
      </c>
      <c r="Q1286" s="5" t="str">
        <f>HYPERLINK(Table6[[#This Row],[url]])</f>
        <v>https://s3.amazonaws.com/FrackFinder/Tadpole/Washington/2005/2005_X-080.3489_Y0040.2744.png</v>
      </c>
      <c r="S1286">
        <f>IF(LEFT(Table6[[#This Row],[answer1]])=Table6[[#This Row],[MY ANSWER]],0,1)</f>
        <v>1</v>
      </c>
    </row>
    <row r="1287" spans="1:19" x14ac:dyDescent="0.25">
      <c r="A1287">
        <v>280383</v>
      </c>
      <c r="B1287" t="s">
        <v>4916</v>
      </c>
      <c r="C1287">
        <v>2005</v>
      </c>
      <c r="D1287" t="s">
        <v>3524</v>
      </c>
      <c r="E1287" t="s">
        <v>4917</v>
      </c>
      <c r="F1287" t="s">
        <v>16</v>
      </c>
      <c r="H1287">
        <v>10</v>
      </c>
      <c r="I1287">
        <v>0</v>
      </c>
      <c r="J1287">
        <v>100</v>
      </c>
      <c r="K1287">
        <v>0</v>
      </c>
      <c r="L1287">
        <v>10</v>
      </c>
      <c r="M1287">
        <v>10</v>
      </c>
      <c r="N1287">
        <v>100</v>
      </c>
      <c r="O1287" t="s">
        <v>4918</v>
      </c>
      <c r="P1287" t="s">
        <v>4919</v>
      </c>
      <c r="Q1287" s="5" t="str">
        <f>HYPERLINK(Table6[[#This Row],[url]])</f>
        <v>https://s3.amazonaws.com/FrackFinder/Tadpole/Washington/2005/2005_X-080.3489_Y0040.3363.png</v>
      </c>
      <c r="S1287">
        <f>IF(LEFT(Table6[[#This Row],[answer1]])=Table6[[#This Row],[MY ANSWER]],0,1)</f>
        <v>1</v>
      </c>
    </row>
    <row r="1288" spans="1:19" x14ac:dyDescent="0.25">
      <c r="A1288">
        <v>280377</v>
      </c>
      <c r="B1288" t="s">
        <v>4896</v>
      </c>
      <c r="C1288">
        <v>2005</v>
      </c>
      <c r="D1288" t="s">
        <v>3524</v>
      </c>
      <c r="E1288" t="s">
        <v>4897</v>
      </c>
      <c r="F1288" t="s">
        <v>16</v>
      </c>
      <c r="H1288">
        <v>10</v>
      </c>
      <c r="I1288">
        <v>0</v>
      </c>
      <c r="J1288">
        <v>100</v>
      </c>
      <c r="K1288">
        <v>0</v>
      </c>
      <c r="L1288">
        <v>10</v>
      </c>
      <c r="M1288">
        <v>10</v>
      </c>
      <c r="N1288">
        <v>100</v>
      </c>
      <c r="O1288" t="s">
        <v>4898</v>
      </c>
      <c r="P1288" t="s">
        <v>4899</v>
      </c>
      <c r="Q1288" s="5" t="str">
        <f>HYPERLINK(Table6[[#This Row],[url]])</f>
        <v>https://s3.amazonaws.com/FrackFinder/Tadpole/Washington/2005/2005_X-080.3499_Y0040.2772.png</v>
      </c>
      <c r="S1288">
        <f>IF(LEFT(Table6[[#This Row],[answer1]])=Table6[[#This Row],[MY ANSWER]],0,1)</f>
        <v>1</v>
      </c>
    </row>
    <row r="1289" spans="1:19" x14ac:dyDescent="0.25">
      <c r="A1289">
        <v>280374</v>
      </c>
      <c r="B1289" t="s">
        <v>4886</v>
      </c>
      <c r="C1289">
        <v>2005</v>
      </c>
      <c r="D1289" t="s">
        <v>3524</v>
      </c>
      <c r="E1289" t="s">
        <v>4887</v>
      </c>
      <c r="F1289" t="s">
        <v>16</v>
      </c>
      <c r="H1289">
        <v>10</v>
      </c>
      <c r="I1289">
        <v>0</v>
      </c>
      <c r="J1289">
        <v>100</v>
      </c>
      <c r="K1289">
        <v>0</v>
      </c>
      <c r="L1289">
        <v>10</v>
      </c>
      <c r="M1289">
        <v>10</v>
      </c>
      <c r="N1289">
        <v>100</v>
      </c>
      <c r="O1289" t="s">
        <v>4888</v>
      </c>
      <c r="P1289" t="s">
        <v>4889</v>
      </c>
      <c r="Q1289" s="5" t="str">
        <f>HYPERLINK(Table6[[#This Row],[url]])</f>
        <v>https://s3.amazonaws.com/FrackFinder/Tadpole/Washington/2005/2005_X-080.3514_Y0040.4669.png</v>
      </c>
      <c r="S1289">
        <f>IF(LEFT(Table6[[#This Row],[answer1]])=Table6[[#This Row],[MY ANSWER]],0,1)</f>
        <v>1</v>
      </c>
    </row>
    <row r="1290" spans="1:19" x14ac:dyDescent="0.25">
      <c r="A1290">
        <v>280368</v>
      </c>
      <c r="B1290" t="s">
        <v>4866</v>
      </c>
      <c r="C1290">
        <v>2005</v>
      </c>
      <c r="D1290" t="s">
        <v>3524</v>
      </c>
      <c r="E1290" t="s">
        <v>4867</v>
      </c>
      <c r="F1290" t="s">
        <v>16</v>
      </c>
      <c r="H1290">
        <v>10</v>
      </c>
      <c r="I1290">
        <v>0</v>
      </c>
      <c r="J1290">
        <v>100</v>
      </c>
      <c r="K1290">
        <v>0</v>
      </c>
      <c r="L1290">
        <v>10</v>
      </c>
      <c r="M1290">
        <v>10</v>
      </c>
      <c r="N1290">
        <v>100</v>
      </c>
      <c r="O1290" t="s">
        <v>4868</v>
      </c>
      <c r="P1290" t="s">
        <v>4869</v>
      </c>
      <c r="Q1290" s="5" t="str">
        <f>HYPERLINK(Table6[[#This Row],[url]])</f>
        <v>https://s3.amazonaws.com/FrackFinder/Tadpole/Washington/2005/2005_X-080.3515_Y0040.2321.png</v>
      </c>
      <c r="S1290">
        <f>IF(LEFT(Table6[[#This Row],[answer1]])=Table6[[#This Row],[MY ANSWER]],0,1)</f>
        <v>1</v>
      </c>
    </row>
    <row r="1291" spans="1:19" x14ac:dyDescent="0.25">
      <c r="A1291">
        <v>280371</v>
      </c>
      <c r="B1291" t="s">
        <v>4876</v>
      </c>
      <c r="C1291">
        <v>2005</v>
      </c>
      <c r="D1291" t="s">
        <v>3524</v>
      </c>
      <c r="E1291" t="s">
        <v>4877</v>
      </c>
      <c r="F1291" t="s">
        <v>16</v>
      </c>
      <c r="H1291">
        <v>10</v>
      </c>
      <c r="I1291">
        <v>0</v>
      </c>
      <c r="J1291">
        <v>100</v>
      </c>
      <c r="K1291">
        <v>0</v>
      </c>
      <c r="L1291">
        <v>10</v>
      </c>
      <c r="M1291">
        <v>10</v>
      </c>
      <c r="N1291">
        <v>100</v>
      </c>
      <c r="O1291" t="s">
        <v>4878</v>
      </c>
      <c r="P1291" t="s">
        <v>4879</v>
      </c>
      <c r="Q1291" s="5" t="str">
        <f>HYPERLINK(Table6[[#This Row],[url]])</f>
        <v>https://s3.amazonaws.com/FrackFinder/Tadpole/Washington/2005/2005_X-080.3515_Y0040.2849.png</v>
      </c>
      <c r="S1291">
        <f>IF(LEFT(Table6[[#This Row],[answer1]])=Table6[[#This Row],[MY ANSWER]],0,1)</f>
        <v>1</v>
      </c>
    </row>
    <row r="1292" spans="1:19" x14ac:dyDescent="0.25">
      <c r="A1292">
        <v>280365</v>
      </c>
      <c r="B1292" t="s">
        <v>4856</v>
      </c>
      <c r="C1292">
        <v>2005</v>
      </c>
      <c r="D1292" t="s">
        <v>3524</v>
      </c>
      <c r="E1292" t="s">
        <v>4857</v>
      </c>
      <c r="F1292" t="s">
        <v>16</v>
      </c>
      <c r="H1292">
        <v>10</v>
      </c>
      <c r="I1292">
        <v>0</v>
      </c>
      <c r="J1292">
        <v>100</v>
      </c>
      <c r="K1292">
        <v>0</v>
      </c>
      <c r="L1292">
        <v>10</v>
      </c>
      <c r="M1292">
        <v>10</v>
      </c>
      <c r="N1292">
        <v>100</v>
      </c>
      <c r="O1292" t="s">
        <v>4858</v>
      </c>
      <c r="P1292" t="s">
        <v>4859</v>
      </c>
      <c r="Q1292" s="5" t="str">
        <f>HYPERLINK(Table6[[#This Row],[url]])</f>
        <v>https://s3.amazonaws.com/FrackFinder/Tadpole/Washington/2005/2005_X-080.3518_Y0040.1960.png</v>
      </c>
      <c r="S1292">
        <f>IF(LEFT(Table6[[#This Row],[answer1]])=Table6[[#This Row],[MY ANSWER]],0,1)</f>
        <v>1</v>
      </c>
    </row>
    <row r="1293" spans="1:19" x14ac:dyDescent="0.25">
      <c r="A1293">
        <v>280359</v>
      </c>
      <c r="B1293" t="s">
        <v>4836</v>
      </c>
      <c r="C1293">
        <v>2005</v>
      </c>
      <c r="D1293" t="s">
        <v>3524</v>
      </c>
      <c r="E1293" t="s">
        <v>4837</v>
      </c>
      <c r="F1293" t="s">
        <v>16</v>
      </c>
      <c r="H1293">
        <v>10</v>
      </c>
      <c r="I1293">
        <v>0</v>
      </c>
      <c r="J1293">
        <v>100</v>
      </c>
      <c r="K1293">
        <v>0</v>
      </c>
      <c r="L1293">
        <v>10</v>
      </c>
      <c r="M1293">
        <v>10</v>
      </c>
      <c r="N1293">
        <v>100</v>
      </c>
      <c r="O1293" t="s">
        <v>4838</v>
      </c>
      <c r="P1293" t="s">
        <v>4839</v>
      </c>
      <c r="Q1293" s="5" t="str">
        <f>HYPERLINK(Table6[[#This Row],[url]])</f>
        <v>https://s3.amazonaws.com/FrackFinder/Tadpole/Washington/2005/2005_X-080.3528_Y0040.2106.png</v>
      </c>
      <c r="S1293">
        <f>IF(LEFT(Table6[[#This Row],[answer1]])=Table6[[#This Row],[MY ANSWER]],0,1)</f>
        <v>1</v>
      </c>
    </row>
    <row r="1294" spans="1:19" x14ac:dyDescent="0.25">
      <c r="A1294">
        <v>280350</v>
      </c>
      <c r="B1294" t="s">
        <v>4806</v>
      </c>
      <c r="C1294">
        <v>2005</v>
      </c>
      <c r="D1294" t="s">
        <v>3524</v>
      </c>
      <c r="E1294" t="s">
        <v>4807</v>
      </c>
      <c r="F1294" t="s">
        <v>16</v>
      </c>
      <c r="H1294">
        <v>10</v>
      </c>
      <c r="I1294">
        <v>0</v>
      </c>
      <c r="J1294">
        <v>100</v>
      </c>
      <c r="K1294">
        <v>0</v>
      </c>
      <c r="L1294">
        <v>10</v>
      </c>
      <c r="M1294">
        <v>10</v>
      </c>
      <c r="N1294">
        <v>100</v>
      </c>
      <c r="O1294" t="s">
        <v>4808</v>
      </c>
      <c r="P1294" t="s">
        <v>4809</v>
      </c>
      <c r="Q1294" s="5" t="str">
        <f>HYPERLINK(Table6[[#This Row],[url]])</f>
        <v>https://s3.amazonaws.com/FrackFinder/Tadpole/Washington/2005/2005_X-080.3543_Y0040.2767.png</v>
      </c>
      <c r="S1294">
        <f>IF(LEFT(Table6[[#This Row],[answer1]])=Table6[[#This Row],[MY ANSWER]],0,1)</f>
        <v>1</v>
      </c>
    </row>
    <row r="1295" spans="1:19" x14ac:dyDescent="0.25">
      <c r="A1295">
        <v>280347</v>
      </c>
      <c r="B1295" t="s">
        <v>4796</v>
      </c>
      <c r="C1295">
        <v>2005</v>
      </c>
      <c r="D1295" t="s">
        <v>3524</v>
      </c>
      <c r="E1295" t="s">
        <v>4797</v>
      </c>
      <c r="F1295" t="s">
        <v>16</v>
      </c>
      <c r="H1295">
        <v>10</v>
      </c>
      <c r="I1295">
        <v>0</v>
      </c>
      <c r="J1295">
        <v>100</v>
      </c>
      <c r="K1295">
        <v>0</v>
      </c>
      <c r="L1295">
        <v>10</v>
      </c>
      <c r="M1295">
        <v>10</v>
      </c>
      <c r="N1295">
        <v>100</v>
      </c>
      <c r="O1295" t="s">
        <v>4798</v>
      </c>
      <c r="P1295" t="s">
        <v>4799</v>
      </c>
      <c r="Q1295" s="5" t="str">
        <f>HYPERLINK(Table6[[#This Row],[url]])</f>
        <v>https://s3.amazonaws.com/FrackFinder/Tadpole/Washington/2005/2005_X-080.3548_Y0040.2668.png</v>
      </c>
      <c r="S1295">
        <f>IF(LEFT(Table6[[#This Row],[answer1]])=Table6[[#This Row],[MY ANSWER]],0,1)</f>
        <v>1</v>
      </c>
    </row>
    <row r="1296" spans="1:19" x14ac:dyDescent="0.25">
      <c r="A1296">
        <v>280344</v>
      </c>
      <c r="B1296" t="s">
        <v>4786</v>
      </c>
      <c r="C1296">
        <v>2005</v>
      </c>
      <c r="D1296" t="s">
        <v>3524</v>
      </c>
      <c r="E1296" t="s">
        <v>4787</v>
      </c>
      <c r="F1296" t="s">
        <v>16</v>
      </c>
      <c r="H1296">
        <v>10</v>
      </c>
      <c r="I1296">
        <v>0</v>
      </c>
      <c r="J1296">
        <v>100</v>
      </c>
      <c r="K1296">
        <v>0</v>
      </c>
      <c r="L1296">
        <v>10</v>
      </c>
      <c r="M1296">
        <v>10</v>
      </c>
      <c r="N1296">
        <v>100</v>
      </c>
      <c r="O1296" t="s">
        <v>4788</v>
      </c>
      <c r="P1296" t="s">
        <v>4789</v>
      </c>
      <c r="Q1296" s="5" t="str">
        <f>HYPERLINK(Table6[[#This Row],[url]])</f>
        <v>https://s3.amazonaws.com/FrackFinder/Tadpole/Washington/2005/2005_X-080.3571_Y0040.4574.png</v>
      </c>
      <c r="S1296">
        <f>IF(LEFT(Table6[[#This Row],[answer1]])=Table6[[#This Row],[MY ANSWER]],0,1)</f>
        <v>1</v>
      </c>
    </row>
    <row r="1297" spans="1:19" x14ac:dyDescent="0.25">
      <c r="A1297">
        <v>280341</v>
      </c>
      <c r="B1297" t="s">
        <v>4776</v>
      </c>
      <c r="C1297">
        <v>2005</v>
      </c>
      <c r="D1297" t="s">
        <v>3524</v>
      </c>
      <c r="E1297" t="s">
        <v>4777</v>
      </c>
      <c r="F1297" t="s">
        <v>16</v>
      </c>
      <c r="H1297">
        <v>10</v>
      </c>
      <c r="I1297">
        <v>0</v>
      </c>
      <c r="J1297">
        <v>100</v>
      </c>
      <c r="K1297">
        <v>0</v>
      </c>
      <c r="L1297">
        <v>10</v>
      </c>
      <c r="M1297">
        <v>10</v>
      </c>
      <c r="N1297">
        <v>100</v>
      </c>
      <c r="O1297" t="s">
        <v>4778</v>
      </c>
      <c r="P1297" t="s">
        <v>4779</v>
      </c>
      <c r="Q1297" s="5" t="str">
        <f>HYPERLINK(Table6[[#This Row],[url]])</f>
        <v>https://s3.amazonaws.com/FrackFinder/Tadpole/Washington/2005/2005_X-080.3581_Y0040.3677.png</v>
      </c>
      <c r="S1297">
        <f>IF(LEFT(Table6[[#This Row],[answer1]])=Table6[[#This Row],[MY ANSWER]],0,1)</f>
        <v>1</v>
      </c>
    </row>
    <row r="1298" spans="1:19" x14ac:dyDescent="0.25">
      <c r="A1298">
        <v>280332</v>
      </c>
      <c r="B1298" t="s">
        <v>4746</v>
      </c>
      <c r="C1298">
        <v>2005</v>
      </c>
      <c r="D1298" t="s">
        <v>3524</v>
      </c>
      <c r="E1298" t="s">
        <v>4747</v>
      </c>
      <c r="F1298" t="s">
        <v>16</v>
      </c>
      <c r="H1298">
        <v>10</v>
      </c>
      <c r="I1298">
        <v>0</v>
      </c>
      <c r="J1298">
        <v>100</v>
      </c>
      <c r="K1298">
        <v>0</v>
      </c>
      <c r="L1298">
        <v>10</v>
      </c>
      <c r="M1298">
        <v>10</v>
      </c>
      <c r="N1298">
        <v>100</v>
      </c>
      <c r="O1298" t="s">
        <v>4748</v>
      </c>
      <c r="P1298" t="s">
        <v>4749</v>
      </c>
      <c r="Q1298" s="5" t="str">
        <f>HYPERLINK(Table6[[#This Row],[url]])</f>
        <v>https://s3.amazonaws.com/FrackFinder/Tadpole/Washington/2005/2005_X-080.3599_Y0040.2588.png</v>
      </c>
      <c r="S1298">
        <f>IF(LEFT(Table6[[#This Row],[answer1]])=Table6[[#This Row],[MY ANSWER]],0,1)</f>
        <v>1</v>
      </c>
    </row>
    <row r="1299" spans="1:19" x14ac:dyDescent="0.25">
      <c r="A1299">
        <v>280329</v>
      </c>
      <c r="B1299" t="s">
        <v>4736</v>
      </c>
      <c r="C1299">
        <v>2005</v>
      </c>
      <c r="D1299" t="s">
        <v>3524</v>
      </c>
      <c r="E1299" t="s">
        <v>4737</v>
      </c>
      <c r="F1299" t="s">
        <v>16</v>
      </c>
      <c r="H1299">
        <v>10</v>
      </c>
      <c r="I1299">
        <v>0</v>
      </c>
      <c r="J1299">
        <v>100</v>
      </c>
      <c r="K1299">
        <v>0</v>
      </c>
      <c r="L1299">
        <v>10</v>
      </c>
      <c r="M1299">
        <v>10</v>
      </c>
      <c r="N1299">
        <v>100</v>
      </c>
      <c r="O1299" t="s">
        <v>4738</v>
      </c>
      <c r="P1299" t="s">
        <v>4739</v>
      </c>
      <c r="Q1299" s="5" t="str">
        <f>HYPERLINK(Table6[[#This Row],[url]])</f>
        <v>https://s3.amazonaws.com/FrackFinder/Tadpole/Washington/2005/2005_X-080.3608_Y0040.3052.png</v>
      </c>
      <c r="S1299">
        <f>IF(LEFT(Table6[[#This Row],[answer1]])=Table6[[#This Row],[MY ANSWER]],0,1)</f>
        <v>1</v>
      </c>
    </row>
    <row r="1300" spans="1:19" x14ac:dyDescent="0.25">
      <c r="A1300">
        <v>280323</v>
      </c>
      <c r="B1300" t="s">
        <v>4716</v>
      </c>
      <c r="C1300">
        <v>2005</v>
      </c>
      <c r="D1300" t="s">
        <v>3524</v>
      </c>
      <c r="E1300" t="s">
        <v>4717</v>
      </c>
      <c r="F1300" t="s">
        <v>16</v>
      </c>
      <c r="H1300">
        <v>10</v>
      </c>
      <c r="I1300">
        <v>0</v>
      </c>
      <c r="J1300">
        <v>100</v>
      </c>
      <c r="K1300">
        <v>0</v>
      </c>
      <c r="L1300">
        <v>10</v>
      </c>
      <c r="M1300">
        <v>10</v>
      </c>
      <c r="N1300">
        <v>100</v>
      </c>
      <c r="O1300" t="s">
        <v>4718</v>
      </c>
      <c r="P1300" t="s">
        <v>4719</v>
      </c>
      <c r="Q1300" s="5" t="str">
        <f>HYPERLINK(Table6[[#This Row],[url]])</f>
        <v>https://s3.amazonaws.com/FrackFinder/Tadpole/Washington/2005/2005_X-080.3612_Y0040.2805.png</v>
      </c>
      <c r="S1300">
        <f>IF(LEFT(Table6[[#This Row],[answer1]])=Table6[[#This Row],[MY ANSWER]],0,1)</f>
        <v>1</v>
      </c>
    </row>
    <row r="1301" spans="1:19" x14ac:dyDescent="0.25">
      <c r="A1301">
        <v>280320</v>
      </c>
      <c r="B1301" t="s">
        <v>4706</v>
      </c>
      <c r="C1301">
        <v>2005</v>
      </c>
      <c r="D1301" t="s">
        <v>3524</v>
      </c>
      <c r="E1301" t="s">
        <v>4707</v>
      </c>
      <c r="F1301" t="s">
        <v>16</v>
      </c>
      <c r="H1301">
        <v>10</v>
      </c>
      <c r="I1301">
        <v>0</v>
      </c>
      <c r="J1301">
        <v>100</v>
      </c>
      <c r="K1301">
        <v>0</v>
      </c>
      <c r="L1301">
        <v>10</v>
      </c>
      <c r="M1301">
        <v>10</v>
      </c>
      <c r="N1301">
        <v>100</v>
      </c>
      <c r="O1301" t="s">
        <v>4708</v>
      </c>
      <c r="P1301" t="s">
        <v>4709</v>
      </c>
      <c r="Q1301" s="5" t="str">
        <f>HYPERLINK(Table6[[#This Row],[url]])</f>
        <v>https://s3.amazonaws.com/FrackFinder/Tadpole/Washington/2005/2005_X-080.3616_Y0040.1883.png</v>
      </c>
      <c r="S1301">
        <f>IF(LEFT(Table6[[#This Row],[answer1]])=Table6[[#This Row],[MY ANSWER]],0,1)</f>
        <v>1</v>
      </c>
    </row>
    <row r="1302" spans="1:19" x14ac:dyDescent="0.25">
      <c r="A1302">
        <v>280317</v>
      </c>
      <c r="B1302" t="s">
        <v>4696</v>
      </c>
      <c r="C1302">
        <v>2005</v>
      </c>
      <c r="D1302" t="s">
        <v>3524</v>
      </c>
      <c r="E1302" t="s">
        <v>4697</v>
      </c>
      <c r="F1302" t="s">
        <v>16</v>
      </c>
      <c r="H1302">
        <v>10</v>
      </c>
      <c r="I1302">
        <v>0</v>
      </c>
      <c r="J1302">
        <v>100</v>
      </c>
      <c r="K1302">
        <v>0</v>
      </c>
      <c r="L1302">
        <v>10</v>
      </c>
      <c r="M1302">
        <v>10</v>
      </c>
      <c r="N1302">
        <v>100</v>
      </c>
      <c r="O1302" t="s">
        <v>4698</v>
      </c>
      <c r="P1302" t="s">
        <v>4699</v>
      </c>
      <c r="Q1302" s="5" t="str">
        <f>HYPERLINK(Table6[[#This Row],[url]])</f>
        <v>https://s3.amazonaws.com/FrackFinder/Tadpole/Washington/2005/2005_X-080.3628_Y0040.2655.png</v>
      </c>
      <c r="S1302">
        <f>IF(LEFT(Table6[[#This Row],[answer1]])=Table6[[#This Row],[MY ANSWER]],0,1)</f>
        <v>1</v>
      </c>
    </row>
    <row r="1303" spans="1:19" x14ac:dyDescent="0.25">
      <c r="A1303">
        <v>280314</v>
      </c>
      <c r="B1303" t="s">
        <v>4686</v>
      </c>
      <c r="C1303">
        <v>2005</v>
      </c>
      <c r="D1303" t="s">
        <v>3524</v>
      </c>
      <c r="E1303" t="s">
        <v>4687</v>
      </c>
      <c r="F1303" t="s">
        <v>16</v>
      </c>
      <c r="H1303">
        <v>10</v>
      </c>
      <c r="I1303">
        <v>0</v>
      </c>
      <c r="J1303">
        <v>100</v>
      </c>
      <c r="K1303">
        <v>0</v>
      </c>
      <c r="L1303">
        <v>10</v>
      </c>
      <c r="M1303">
        <v>10</v>
      </c>
      <c r="N1303">
        <v>100</v>
      </c>
      <c r="O1303" t="s">
        <v>4688</v>
      </c>
      <c r="P1303" t="s">
        <v>4689</v>
      </c>
      <c r="Q1303" s="5" t="str">
        <f>HYPERLINK(Table6[[#This Row],[url]])</f>
        <v>https://s3.amazonaws.com/FrackFinder/Tadpole/Washington/2005/2005_X-080.3630_Y0040.4075.png</v>
      </c>
      <c r="S1303">
        <f>IF(LEFT(Table6[[#This Row],[answer1]])=Table6[[#This Row],[MY ANSWER]],0,1)</f>
        <v>1</v>
      </c>
    </row>
    <row r="1304" spans="1:19" x14ac:dyDescent="0.25">
      <c r="A1304">
        <v>280311</v>
      </c>
      <c r="B1304" t="s">
        <v>4676</v>
      </c>
      <c r="C1304">
        <v>2005</v>
      </c>
      <c r="D1304" t="s">
        <v>3524</v>
      </c>
      <c r="E1304" t="s">
        <v>4677</v>
      </c>
      <c r="F1304" t="s">
        <v>16</v>
      </c>
      <c r="H1304">
        <v>10</v>
      </c>
      <c r="I1304">
        <v>0</v>
      </c>
      <c r="J1304">
        <v>100</v>
      </c>
      <c r="K1304">
        <v>0</v>
      </c>
      <c r="L1304">
        <v>10</v>
      </c>
      <c r="M1304">
        <v>10</v>
      </c>
      <c r="N1304">
        <v>100</v>
      </c>
      <c r="O1304" t="s">
        <v>4678</v>
      </c>
      <c r="P1304" t="s">
        <v>4679</v>
      </c>
      <c r="Q1304" s="5" t="str">
        <f>HYPERLINK(Table6[[#This Row],[url]])</f>
        <v>https://s3.amazonaws.com/FrackFinder/Tadpole/Washington/2005/2005_X-080.3637_Y0040.2709.png</v>
      </c>
      <c r="S1304">
        <f>IF(LEFT(Table6[[#This Row],[answer1]])=Table6[[#This Row],[MY ANSWER]],0,1)</f>
        <v>1</v>
      </c>
    </row>
    <row r="1305" spans="1:19" x14ac:dyDescent="0.25">
      <c r="A1305">
        <v>280299</v>
      </c>
      <c r="B1305" t="s">
        <v>4636</v>
      </c>
      <c r="C1305">
        <v>2005</v>
      </c>
      <c r="D1305" t="s">
        <v>3524</v>
      </c>
      <c r="E1305" t="s">
        <v>4637</v>
      </c>
      <c r="F1305" t="s">
        <v>16</v>
      </c>
      <c r="H1305">
        <v>10</v>
      </c>
      <c r="I1305">
        <v>0</v>
      </c>
      <c r="J1305">
        <v>100</v>
      </c>
      <c r="K1305">
        <v>0</v>
      </c>
      <c r="L1305">
        <v>10</v>
      </c>
      <c r="M1305">
        <v>10</v>
      </c>
      <c r="N1305">
        <v>100</v>
      </c>
      <c r="O1305" t="s">
        <v>4638</v>
      </c>
      <c r="P1305" t="s">
        <v>4639</v>
      </c>
      <c r="Q1305" s="5" t="str">
        <f>HYPERLINK(Table6[[#This Row],[url]])</f>
        <v>https://s3.amazonaws.com/FrackFinder/Tadpole/Washington/2005/2005_X-080.3660_Y0040.2654.png</v>
      </c>
      <c r="S1305">
        <f>IF(LEFT(Table6[[#This Row],[answer1]])=Table6[[#This Row],[MY ANSWER]],0,1)</f>
        <v>1</v>
      </c>
    </row>
    <row r="1306" spans="1:19" x14ac:dyDescent="0.25">
      <c r="A1306">
        <v>280296</v>
      </c>
      <c r="B1306" t="s">
        <v>4626</v>
      </c>
      <c r="C1306">
        <v>2005</v>
      </c>
      <c r="D1306" t="s">
        <v>3524</v>
      </c>
      <c r="E1306" t="s">
        <v>4627</v>
      </c>
      <c r="F1306" t="s">
        <v>16</v>
      </c>
      <c r="H1306">
        <v>10</v>
      </c>
      <c r="I1306">
        <v>0</v>
      </c>
      <c r="J1306">
        <v>100</v>
      </c>
      <c r="K1306">
        <v>0</v>
      </c>
      <c r="L1306">
        <v>10</v>
      </c>
      <c r="M1306">
        <v>10</v>
      </c>
      <c r="N1306">
        <v>100</v>
      </c>
      <c r="O1306" t="s">
        <v>4628</v>
      </c>
      <c r="P1306" t="s">
        <v>4629</v>
      </c>
      <c r="Q1306" s="5" t="str">
        <f>HYPERLINK(Table6[[#This Row],[url]])</f>
        <v>https://s3.amazonaws.com/FrackFinder/Tadpole/Washington/2005/2005_X-080.3672_Y0040.2068.png</v>
      </c>
      <c r="S1306">
        <f>IF(LEFT(Table6[[#This Row],[answer1]])=Table6[[#This Row],[MY ANSWER]],0,1)</f>
        <v>1</v>
      </c>
    </row>
    <row r="1307" spans="1:19" x14ac:dyDescent="0.25">
      <c r="A1307">
        <v>280293</v>
      </c>
      <c r="B1307" t="s">
        <v>4616</v>
      </c>
      <c r="C1307">
        <v>2005</v>
      </c>
      <c r="D1307" t="s">
        <v>3524</v>
      </c>
      <c r="E1307" t="s">
        <v>4617</v>
      </c>
      <c r="F1307" t="s">
        <v>16</v>
      </c>
      <c r="H1307">
        <v>10</v>
      </c>
      <c r="I1307">
        <v>0</v>
      </c>
      <c r="J1307">
        <v>100</v>
      </c>
      <c r="K1307">
        <v>0</v>
      </c>
      <c r="L1307">
        <v>10</v>
      </c>
      <c r="M1307">
        <v>10</v>
      </c>
      <c r="N1307">
        <v>100</v>
      </c>
      <c r="O1307" t="s">
        <v>4618</v>
      </c>
      <c r="P1307" t="s">
        <v>4619</v>
      </c>
      <c r="Q1307" s="5" t="str">
        <f>HYPERLINK(Table6[[#This Row],[url]])</f>
        <v>https://s3.amazonaws.com/FrackFinder/Tadpole/Washington/2005/2005_X-080.3678_Y0040.2510.png</v>
      </c>
      <c r="S1307">
        <f>IF(LEFT(Table6[[#This Row],[answer1]])=Table6[[#This Row],[MY ANSWER]],0,1)</f>
        <v>1</v>
      </c>
    </row>
    <row r="1308" spans="1:19" x14ac:dyDescent="0.25">
      <c r="A1308">
        <v>280287</v>
      </c>
      <c r="B1308" t="s">
        <v>4596</v>
      </c>
      <c r="C1308">
        <v>2005</v>
      </c>
      <c r="D1308" t="s">
        <v>3524</v>
      </c>
      <c r="E1308" t="s">
        <v>4597</v>
      </c>
      <c r="F1308" t="s">
        <v>16</v>
      </c>
      <c r="H1308">
        <v>10</v>
      </c>
      <c r="I1308">
        <v>0</v>
      </c>
      <c r="J1308">
        <v>100</v>
      </c>
      <c r="K1308">
        <v>0</v>
      </c>
      <c r="L1308">
        <v>10</v>
      </c>
      <c r="M1308">
        <v>10</v>
      </c>
      <c r="N1308">
        <v>100</v>
      </c>
      <c r="O1308" t="s">
        <v>4598</v>
      </c>
      <c r="P1308" t="s">
        <v>4599</v>
      </c>
      <c r="Q1308" s="5" t="str">
        <f>HYPERLINK(Table6[[#This Row],[url]])</f>
        <v>https://s3.amazonaws.com/FrackFinder/Tadpole/Washington/2005/2005_X-080.3711_Y0040.2689.png</v>
      </c>
      <c r="S1308">
        <f>IF(LEFT(Table6[[#This Row],[answer1]])=Table6[[#This Row],[MY ANSWER]],0,1)</f>
        <v>1</v>
      </c>
    </row>
    <row r="1309" spans="1:19" x14ac:dyDescent="0.25">
      <c r="A1309">
        <v>280284</v>
      </c>
      <c r="B1309" t="s">
        <v>4586</v>
      </c>
      <c r="C1309">
        <v>2005</v>
      </c>
      <c r="D1309" t="s">
        <v>3524</v>
      </c>
      <c r="E1309" t="s">
        <v>4587</v>
      </c>
      <c r="F1309" t="s">
        <v>16</v>
      </c>
      <c r="H1309">
        <v>10</v>
      </c>
      <c r="I1309">
        <v>0</v>
      </c>
      <c r="J1309">
        <v>100</v>
      </c>
      <c r="K1309">
        <v>0</v>
      </c>
      <c r="L1309">
        <v>10</v>
      </c>
      <c r="M1309">
        <v>10</v>
      </c>
      <c r="N1309">
        <v>100</v>
      </c>
      <c r="O1309" t="s">
        <v>4588</v>
      </c>
      <c r="P1309" t="s">
        <v>4589</v>
      </c>
      <c r="Q1309" s="5" t="str">
        <f>HYPERLINK(Table6[[#This Row],[url]])</f>
        <v>https://s3.amazonaws.com/FrackFinder/Tadpole/Washington/2005/2005_X-080.3718_Y0040.2620.png</v>
      </c>
      <c r="S1309">
        <f>IF(LEFT(Table6[[#This Row],[answer1]])=Table6[[#This Row],[MY ANSWER]],0,1)</f>
        <v>1</v>
      </c>
    </row>
    <row r="1310" spans="1:19" x14ac:dyDescent="0.25">
      <c r="A1310">
        <v>280278</v>
      </c>
      <c r="B1310" t="s">
        <v>4566</v>
      </c>
      <c r="C1310">
        <v>2005</v>
      </c>
      <c r="D1310" t="s">
        <v>3524</v>
      </c>
      <c r="E1310" t="s">
        <v>4567</v>
      </c>
      <c r="F1310" t="s">
        <v>16</v>
      </c>
      <c r="H1310">
        <v>10</v>
      </c>
      <c r="I1310">
        <v>0</v>
      </c>
      <c r="J1310">
        <v>100</v>
      </c>
      <c r="K1310">
        <v>0</v>
      </c>
      <c r="L1310">
        <v>10</v>
      </c>
      <c r="M1310">
        <v>10</v>
      </c>
      <c r="N1310">
        <v>100</v>
      </c>
      <c r="O1310" t="s">
        <v>4568</v>
      </c>
      <c r="P1310" t="s">
        <v>4569</v>
      </c>
      <c r="Q1310" s="5" t="str">
        <f>HYPERLINK(Table6[[#This Row],[url]])</f>
        <v>https://s3.amazonaws.com/FrackFinder/Tadpole/Washington/2005/2005_X-080.3729_Y0040.3255.png</v>
      </c>
      <c r="S1310">
        <f>IF(LEFT(Table6[[#This Row],[answer1]])=Table6[[#This Row],[MY ANSWER]],0,1)</f>
        <v>1</v>
      </c>
    </row>
    <row r="1311" spans="1:19" x14ac:dyDescent="0.25">
      <c r="A1311">
        <v>280275</v>
      </c>
      <c r="B1311" t="s">
        <v>4556</v>
      </c>
      <c r="C1311">
        <v>2005</v>
      </c>
      <c r="D1311" t="s">
        <v>3524</v>
      </c>
      <c r="E1311" t="s">
        <v>4557</v>
      </c>
      <c r="F1311" t="s">
        <v>16</v>
      </c>
      <c r="H1311">
        <v>10</v>
      </c>
      <c r="I1311">
        <v>0</v>
      </c>
      <c r="J1311">
        <v>100</v>
      </c>
      <c r="K1311">
        <v>0</v>
      </c>
      <c r="L1311">
        <v>10</v>
      </c>
      <c r="M1311">
        <v>10</v>
      </c>
      <c r="N1311">
        <v>100</v>
      </c>
      <c r="O1311" t="s">
        <v>4558</v>
      </c>
      <c r="P1311" t="s">
        <v>4559</v>
      </c>
      <c r="Q1311" s="5" t="str">
        <f>HYPERLINK(Table6[[#This Row],[url]])</f>
        <v>https://s3.amazonaws.com/FrackFinder/Tadpole/Washington/2005/2005_X-080.3760_Y0040.2607.png</v>
      </c>
      <c r="S1311">
        <f>IF(LEFT(Table6[[#This Row],[answer1]])=Table6[[#This Row],[MY ANSWER]],0,1)</f>
        <v>1</v>
      </c>
    </row>
    <row r="1312" spans="1:19" x14ac:dyDescent="0.25">
      <c r="A1312">
        <v>280272</v>
      </c>
      <c r="B1312" t="s">
        <v>4546</v>
      </c>
      <c r="C1312">
        <v>2005</v>
      </c>
      <c r="D1312" t="s">
        <v>3524</v>
      </c>
      <c r="E1312" t="s">
        <v>4547</v>
      </c>
      <c r="F1312" t="s">
        <v>16</v>
      </c>
      <c r="H1312">
        <v>10</v>
      </c>
      <c r="I1312">
        <v>0</v>
      </c>
      <c r="J1312">
        <v>100</v>
      </c>
      <c r="K1312">
        <v>0</v>
      </c>
      <c r="L1312">
        <v>10</v>
      </c>
      <c r="M1312">
        <v>10</v>
      </c>
      <c r="N1312">
        <v>100</v>
      </c>
      <c r="O1312" t="s">
        <v>4548</v>
      </c>
      <c r="P1312" t="s">
        <v>4549</v>
      </c>
      <c r="Q1312" s="5" t="str">
        <f>HYPERLINK(Table6[[#This Row],[url]])</f>
        <v>https://s3.amazonaws.com/FrackFinder/Tadpole/Washington/2005/2005_X-080.3765_Y0040.4036.png</v>
      </c>
      <c r="S1312">
        <f>IF(LEFT(Table6[[#This Row],[answer1]])=Table6[[#This Row],[MY ANSWER]],0,1)</f>
        <v>1</v>
      </c>
    </row>
    <row r="1313" spans="1:19" x14ac:dyDescent="0.25">
      <c r="A1313">
        <v>280269</v>
      </c>
      <c r="B1313" t="s">
        <v>4536</v>
      </c>
      <c r="C1313">
        <v>2005</v>
      </c>
      <c r="D1313" t="s">
        <v>3524</v>
      </c>
      <c r="E1313" t="s">
        <v>4537</v>
      </c>
      <c r="F1313" t="s">
        <v>16</v>
      </c>
      <c r="H1313">
        <v>10</v>
      </c>
      <c r="I1313">
        <v>0</v>
      </c>
      <c r="J1313">
        <v>100</v>
      </c>
      <c r="K1313">
        <v>0</v>
      </c>
      <c r="L1313">
        <v>10</v>
      </c>
      <c r="M1313">
        <v>10</v>
      </c>
      <c r="N1313">
        <v>100</v>
      </c>
      <c r="O1313" t="s">
        <v>4538</v>
      </c>
      <c r="P1313" t="s">
        <v>4539</v>
      </c>
      <c r="Q1313" s="5" t="str">
        <f>HYPERLINK(Table6[[#This Row],[url]])</f>
        <v>https://s3.amazonaws.com/FrackFinder/Tadpole/Washington/2005/2005_X-080.3773_Y0040.2702.png</v>
      </c>
      <c r="S1313">
        <f>IF(LEFT(Table6[[#This Row],[answer1]])=Table6[[#This Row],[MY ANSWER]],0,1)</f>
        <v>1</v>
      </c>
    </row>
    <row r="1314" spans="1:19" x14ac:dyDescent="0.25">
      <c r="A1314">
        <v>280266</v>
      </c>
      <c r="B1314" t="s">
        <v>4526</v>
      </c>
      <c r="C1314">
        <v>2005</v>
      </c>
      <c r="D1314" t="s">
        <v>3524</v>
      </c>
      <c r="E1314" t="s">
        <v>4527</v>
      </c>
      <c r="F1314" t="s">
        <v>16</v>
      </c>
      <c r="H1314">
        <v>10</v>
      </c>
      <c r="I1314">
        <v>0</v>
      </c>
      <c r="J1314">
        <v>100</v>
      </c>
      <c r="K1314">
        <v>0</v>
      </c>
      <c r="L1314">
        <v>10</v>
      </c>
      <c r="M1314">
        <v>10</v>
      </c>
      <c r="N1314">
        <v>100</v>
      </c>
      <c r="O1314" t="s">
        <v>4528</v>
      </c>
      <c r="P1314" t="s">
        <v>4529</v>
      </c>
      <c r="Q1314" s="5" t="str">
        <f>HYPERLINK(Table6[[#This Row],[url]])</f>
        <v>https://s3.amazonaws.com/FrackFinder/Tadpole/Washington/2005/2005_X-080.3779_Y0040.2548.png</v>
      </c>
      <c r="S1314">
        <f>IF(LEFT(Table6[[#This Row],[answer1]])=Table6[[#This Row],[MY ANSWER]],0,1)</f>
        <v>1</v>
      </c>
    </row>
    <row r="1315" spans="1:19" x14ac:dyDescent="0.25">
      <c r="A1315">
        <v>280257</v>
      </c>
      <c r="B1315" t="s">
        <v>4496</v>
      </c>
      <c r="C1315">
        <v>2005</v>
      </c>
      <c r="D1315" t="s">
        <v>3524</v>
      </c>
      <c r="E1315" t="s">
        <v>4497</v>
      </c>
      <c r="F1315" t="s">
        <v>16</v>
      </c>
      <c r="H1315">
        <v>10</v>
      </c>
      <c r="I1315">
        <v>0</v>
      </c>
      <c r="J1315">
        <v>100</v>
      </c>
      <c r="K1315">
        <v>0</v>
      </c>
      <c r="L1315">
        <v>10</v>
      </c>
      <c r="M1315">
        <v>10</v>
      </c>
      <c r="N1315">
        <v>100</v>
      </c>
      <c r="O1315" t="s">
        <v>4498</v>
      </c>
      <c r="P1315" t="s">
        <v>4499</v>
      </c>
      <c r="Q1315" s="5" t="str">
        <f>HYPERLINK(Table6[[#This Row],[url]])</f>
        <v>https://s3.amazonaws.com/FrackFinder/Tadpole/Washington/2005/2005_X-080.3786_Y0040.2507.png</v>
      </c>
      <c r="S1315">
        <f>IF(LEFT(Table6[[#This Row],[answer1]])=Table6[[#This Row],[MY ANSWER]],0,1)</f>
        <v>1</v>
      </c>
    </row>
    <row r="1316" spans="1:19" x14ac:dyDescent="0.25">
      <c r="A1316">
        <v>280260</v>
      </c>
      <c r="B1316" t="s">
        <v>4506</v>
      </c>
      <c r="C1316">
        <v>2005</v>
      </c>
      <c r="D1316" t="s">
        <v>3524</v>
      </c>
      <c r="E1316" t="s">
        <v>4507</v>
      </c>
      <c r="F1316" t="s">
        <v>16</v>
      </c>
      <c r="H1316">
        <v>10</v>
      </c>
      <c r="I1316">
        <v>0</v>
      </c>
      <c r="J1316">
        <v>100</v>
      </c>
      <c r="K1316">
        <v>0</v>
      </c>
      <c r="L1316">
        <v>10</v>
      </c>
      <c r="M1316">
        <v>10</v>
      </c>
      <c r="N1316">
        <v>100</v>
      </c>
      <c r="O1316" t="s">
        <v>4508</v>
      </c>
      <c r="P1316" t="s">
        <v>4509</v>
      </c>
      <c r="Q1316" s="5" t="str">
        <f>HYPERLINK(Table6[[#This Row],[url]])</f>
        <v>https://s3.amazonaws.com/FrackFinder/Tadpole/Washington/2005/2005_X-080.3786_Y0040.2987.png</v>
      </c>
      <c r="S1316">
        <f>IF(LEFT(Table6[[#This Row],[answer1]])=Table6[[#This Row],[MY ANSWER]],0,1)</f>
        <v>1</v>
      </c>
    </row>
    <row r="1317" spans="1:19" x14ac:dyDescent="0.25">
      <c r="A1317">
        <v>280251</v>
      </c>
      <c r="B1317" t="s">
        <v>4476</v>
      </c>
      <c r="C1317">
        <v>2005</v>
      </c>
      <c r="D1317" t="s">
        <v>3524</v>
      </c>
      <c r="E1317" t="s">
        <v>4477</v>
      </c>
      <c r="F1317" t="s">
        <v>16</v>
      </c>
      <c r="H1317">
        <v>10</v>
      </c>
      <c r="I1317">
        <v>0</v>
      </c>
      <c r="J1317">
        <v>100</v>
      </c>
      <c r="K1317">
        <v>0</v>
      </c>
      <c r="L1317">
        <v>10</v>
      </c>
      <c r="M1317">
        <v>10</v>
      </c>
      <c r="N1317">
        <v>100</v>
      </c>
      <c r="O1317" t="s">
        <v>4478</v>
      </c>
      <c r="P1317" t="s">
        <v>4479</v>
      </c>
      <c r="Q1317" s="5" t="str">
        <f>HYPERLINK(Table6[[#This Row],[url]])</f>
        <v>https://s3.amazonaws.com/FrackFinder/Tadpole/Washington/2005/2005_X-080.3794_Y0040.2262.png</v>
      </c>
      <c r="S1317">
        <f>IF(LEFT(Table6[[#This Row],[answer1]])=Table6[[#This Row],[MY ANSWER]],0,1)</f>
        <v>1</v>
      </c>
    </row>
    <row r="1318" spans="1:19" x14ac:dyDescent="0.25">
      <c r="A1318">
        <v>280248</v>
      </c>
      <c r="B1318" t="s">
        <v>4466</v>
      </c>
      <c r="C1318">
        <v>2005</v>
      </c>
      <c r="D1318" t="s">
        <v>3524</v>
      </c>
      <c r="E1318" t="s">
        <v>4467</v>
      </c>
      <c r="F1318" t="s">
        <v>16</v>
      </c>
      <c r="H1318">
        <v>10</v>
      </c>
      <c r="I1318">
        <v>0</v>
      </c>
      <c r="J1318">
        <v>100</v>
      </c>
      <c r="K1318">
        <v>0</v>
      </c>
      <c r="L1318">
        <v>10</v>
      </c>
      <c r="M1318">
        <v>10</v>
      </c>
      <c r="N1318">
        <v>100</v>
      </c>
      <c r="O1318" t="s">
        <v>4468</v>
      </c>
      <c r="P1318" t="s">
        <v>4469</v>
      </c>
      <c r="Q1318" s="5" t="str">
        <f>HYPERLINK(Table6[[#This Row],[url]])</f>
        <v>https://s3.amazonaws.com/FrackFinder/Tadpole/Washington/2005/2005_X-080.3797_Y0040.2992.png</v>
      </c>
      <c r="S1318">
        <f>IF(LEFT(Table6[[#This Row],[answer1]])=Table6[[#This Row],[MY ANSWER]],0,1)</f>
        <v>1</v>
      </c>
    </row>
    <row r="1319" spans="1:19" x14ac:dyDescent="0.25">
      <c r="A1319">
        <v>280245</v>
      </c>
      <c r="B1319" t="s">
        <v>4456</v>
      </c>
      <c r="C1319">
        <v>2005</v>
      </c>
      <c r="D1319" t="s">
        <v>3524</v>
      </c>
      <c r="E1319" t="s">
        <v>4457</v>
      </c>
      <c r="F1319" t="s">
        <v>16</v>
      </c>
      <c r="H1319">
        <v>10</v>
      </c>
      <c r="I1319">
        <v>0</v>
      </c>
      <c r="J1319">
        <v>100</v>
      </c>
      <c r="K1319">
        <v>0</v>
      </c>
      <c r="L1319">
        <v>10</v>
      </c>
      <c r="M1319">
        <v>10</v>
      </c>
      <c r="N1319">
        <v>100</v>
      </c>
      <c r="O1319" t="s">
        <v>4458</v>
      </c>
      <c r="P1319" t="s">
        <v>4459</v>
      </c>
      <c r="Q1319" s="5" t="str">
        <f>HYPERLINK(Table6[[#This Row],[url]])</f>
        <v>https://s3.amazonaws.com/FrackFinder/Tadpole/Washington/2005/2005_X-080.3800_Y0040.2806.png</v>
      </c>
      <c r="S1319">
        <f>IF(LEFT(Table6[[#This Row],[answer1]])=Table6[[#This Row],[MY ANSWER]],0,1)</f>
        <v>1</v>
      </c>
    </row>
    <row r="1320" spans="1:19" x14ac:dyDescent="0.25">
      <c r="A1320">
        <v>280242</v>
      </c>
      <c r="B1320" t="s">
        <v>4446</v>
      </c>
      <c r="C1320">
        <v>2005</v>
      </c>
      <c r="D1320" t="s">
        <v>3524</v>
      </c>
      <c r="E1320" t="s">
        <v>4447</v>
      </c>
      <c r="F1320" t="s">
        <v>16</v>
      </c>
      <c r="H1320">
        <v>10</v>
      </c>
      <c r="I1320">
        <v>0</v>
      </c>
      <c r="J1320">
        <v>100</v>
      </c>
      <c r="K1320">
        <v>0</v>
      </c>
      <c r="L1320">
        <v>10</v>
      </c>
      <c r="M1320">
        <v>10</v>
      </c>
      <c r="N1320">
        <v>100</v>
      </c>
      <c r="O1320" t="s">
        <v>4448</v>
      </c>
      <c r="P1320" t="s">
        <v>4449</v>
      </c>
      <c r="Q1320" s="5" t="str">
        <f>HYPERLINK(Table6[[#This Row],[url]])</f>
        <v>https://s3.amazonaws.com/FrackFinder/Tadpole/Washington/2005/2005_X-080.3813_Y0040.2467.png</v>
      </c>
      <c r="S1320">
        <f>IF(LEFT(Table6[[#This Row],[answer1]])=Table6[[#This Row],[MY ANSWER]],0,1)</f>
        <v>1</v>
      </c>
    </row>
    <row r="1321" spans="1:19" x14ac:dyDescent="0.25">
      <c r="A1321">
        <v>280236</v>
      </c>
      <c r="B1321" t="s">
        <v>4426</v>
      </c>
      <c r="C1321">
        <v>2005</v>
      </c>
      <c r="D1321" t="s">
        <v>3524</v>
      </c>
      <c r="E1321" t="s">
        <v>4427</v>
      </c>
      <c r="F1321" t="s">
        <v>16</v>
      </c>
      <c r="H1321">
        <v>10</v>
      </c>
      <c r="I1321">
        <v>0</v>
      </c>
      <c r="J1321">
        <v>100</v>
      </c>
      <c r="K1321">
        <v>0</v>
      </c>
      <c r="L1321">
        <v>10</v>
      </c>
      <c r="M1321">
        <v>10</v>
      </c>
      <c r="N1321">
        <v>100</v>
      </c>
      <c r="O1321" t="s">
        <v>4428</v>
      </c>
      <c r="P1321" t="s">
        <v>4429</v>
      </c>
      <c r="Q1321" s="5" t="str">
        <f>HYPERLINK(Table6[[#This Row],[url]])</f>
        <v>https://s3.amazonaws.com/FrackFinder/Tadpole/Washington/2005/2005_X-080.3842_Y0040.2721.png</v>
      </c>
      <c r="S1321">
        <f>IF(LEFT(Table6[[#This Row],[answer1]])=Table6[[#This Row],[MY ANSWER]],0,1)</f>
        <v>1</v>
      </c>
    </row>
    <row r="1322" spans="1:19" x14ac:dyDescent="0.25">
      <c r="A1322">
        <v>280233</v>
      </c>
      <c r="B1322" t="s">
        <v>4416</v>
      </c>
      <c r="C1322">
        <v>2005</v>
      </c>
      <c r="D1322" t="s">
        <v>3524</v>
      </c>
      <c r="E1322" t="s">
        <v>4417</v>
      </c>
      <c r="F1322" t="s">
        <v>16</v>
      </c>
      <c r="H1322">
        <v>10</v>
      </c>
      <c r="I1322">
        <v>0</v>
      </c>
      <c r="J1322">
        <v>100</v>
      </c>
      <c r="K1322">
        <v>0</v>
      </c>
      <c r="L1322">
        <v>10</v>
      </c>
      <c r="M1322">
        <v>10</v>
      </c>
      <c r="N1322">
        <v>100</v>
      </c>
      <c r="O1322" t="s">
        <v>4418</v>
      </c>
      <c r="P1322" t="s">
        <v>4419</v>
      </c>
      <c r="Q1322" s="5" t="str">
        <f>HYPERLINK(Table6[[#This Row],[url]])</f>
        <v>https://s3.amazonaws.com/FrackFinder/Tadpole/Washington/2005/2005_X-080.3852_Y0040.2694.png</v>
      </c>
      <c r="S1322">
        <f>IF(LEFT(Table6[[#This Row],[answer1]])=Table6[[#This Row],[MY ANSWER]],0,1)</f>
        <v>1</v>
      </c>
    </row>
    <row r="1323" spans="1:19" x14ac:dyDescent="0.25">
      <c r="A1323">
        <v>280230</v>
      </c>
      <c r="B1323" t="s">
        <v>4406</v>
      </c>
      <c r="C1323">
        <v>2005</v>
      </c>
      <c r="D1323" t="s">
        <v>3524</v>
      </c>
      <c r="E1323" t="s">
        <v>4407</v>
      </c>
      <c r="F1323" t="s">
        <v>16</v>
      </c>
      <c r="H1323">
        <v>10</v>
      </c>
      <c r="I1323">
        <v>0</v>
      </c>
      <c r="J1323">
        <v>100</v>
      </c>
      <c r="K1323">
        <v>0</v>
      </c>
      <c r="L1323">
        <v>10</v>
      </c>
      <c r="M1323">
        <v>10</v>
      </c>
      <c r="N1323">
        <v>100</v>
      </c>
      <c r="O1323" t="s">
        <v>4408</v>
      </c>
      <c r="P1323" t="s">
        <v>4409</v>
      </c>
      <c r="Q1323" s="5" t="str">
        <f>HYPERLINK(Table6[[#This Row],[url]])</f>
        <v>https://s3.amazonaws.com/FrackFinder/Tadpole/Washington/2005/2005_X-080.3861_Y0040.2072.png</v>
      </c>
      <c r="S1323">
        <f>IF(LEFT(Table6[[#This Row],[answer1]])=Table6[[#This Row],[MY ANSWER]],0,1)</f>
        <v>1</v>
      </c>
    </row>
    <row r="1324" spans="1:19" x14ac:dyDescent="0.25">
      <c r="A1324">
        <v>280227</v>
      </c>
      <c r="B1324" t="s">
        <v>4396</v>
      </c>
      <c r="C1324">
        <v>2005</v>
      </c>
      <c r="D1324" t="s">
        <v>3524</v>
      </c>
      <c r="E1324" t="s">
        <v>4397</v>
      </c>
      <c r="F1324" t="s">
        <v>16</v>
      </c>
      <c r="H1324">
        <v>10</v>
      </c>
      <c r="I1324">
        <v>0</v>
      </c>
      <c r="J1324">
        <v>100</v>
      </c>
      <c r="K1324">
        <v>0</v>
      </c>
      <c r="L1324">
        <v>10</v>
      </c>
      <c r="M1324">
        <v>10</v>
      </c>
      <c r="N1324">
        <v>100</v>
      </c>
      <c r="O1324" t="s">
        <v>4398</v>
      </c>
      <c r="P1324" t="s">
        <v>4399</v>
      </c>
      <c r="Q1324" s="5" t="str">
        <f>HYPERLINK(Table6[[#This Row],[url]])</f>
        <v>https://s3.amazonaws.com/FrackFinder/Tadpole/Washington/2005/2005_X-080.3880_Y0040.2628.png</v>
      </c>
      <c r="S1324">
        <f>IF(LEFT(Table6[[#This Row],[answer1]])=Table6[[#This Row],[MY ANSWER]],0,1)</f>
        <v>1</v>
      </c>
    </row>
    <row r="1325" spans="1:19" x14ac:dyDescent="0.25">
      <c r="A1325">
        <v>280224</v>
      </c>
      <c r="B1325" t="s">
        <v>4386</v>
      </c>
      <c r="C1325">
        <v>2005</v>
      </c>
      <c r="D1325" t="s">
        <v>3524</v>
      </c>
      <c r="E1325" t="s">
        <v>4387</v>
      </c>
      <c r="F1325" t="s">
        <v>16</v>
      </c>
      <c r="H1325">
        <v>10</v>
      </c>
      <c r="I1325">
        <v>0</v>
      </c>
      <c r="J1325">
        <v>100</v>
      </c>
      <c r="K1325">
        <v>0</v>
      </c>
      <c r="L1325">
        <v>10</v>
      </c>
      <c r="M1325">
        <v>10</v>
      </c>
      <c r="N1325">
        <v>100</v>
      </c>
      <c r="O1325" t="s">
        <v>4388</v>
      </c>
      <c r="P1325" t="s">
        <v>4389</v>
      </c>
      <c r="Q1325" s="5" t="str">
        <f>HYPERLINK(Table6[[#This Row],[url]])</f>
        <v>https://s3.amazonaws.com/FrackFinder/Tadpole/Washington/2005/2005_X-080.3892_Y0040.1432.png</v>
      </c>
      <c r="S1325">
        <f>IF(LEFT(Table6[[#This Row],[answer1]])=Table6[[#This Row],[MY ANSWER]],0,1)</f>
        <v>1</v>
      </c>
    </row>
    <row r="1326" spans="1:19" x14ac:dyDescent="0.25">
      <c r="A1326">
        <v>280221</v>
      </c>
      <c r="B1326" t="s">
        <v>4376</v>
      </c>
      <c r="C1326">
        <v>2005</v>
      </c>
      <c r="D1326" t="s">
        <v>3524</v>
      </c>
      <c r="E1326" t="s">
        <v>4377</v>
      </c>
      <c r="F1326" t="s">
        <v>16</v>
      </c>
      <c r="H1326">
        <v>10</v>
      </c>
      <c r="I1326">
        <v>0</v>
      </c>
      <c r="J1326">
        <v>100</v>
      </c>
      <c r="K1326">
        <v>0</v>
      </c>
      <c r="L1326">
        <v>10</v>
      </c>
      <c r="M1326">
        <v>10</v>
      </c>
      <c r="N1326">
        <v>100</v>
      </c>
      <c r="O1326" t="s">
        <v>4378</v>
      </c>
      <c r="P1326" t="s">
        <v>4379</v>
      </c>
      <c r="Q1326" s="5" t="str">
        <f>HYPERLINK(Table6[[#This Row],[url]])</f>
        <v>https://s3.amazonaws.com/FrackFinder/Tadpole/Washington/2005/2005_X-080.3900_Y0040.4055.png</v>
      </c>
      <c r="S1326">
        <f>IF(LEFT(Table6[[#This Row],[answer1]])=Table6[[#This Row],[MY ANSWER]],0,1)</f>
        <v>1</v>
      </c>
    </row>
    <row r="1327" spans="1:19" x14ac:dyDescent="0.25">
      <c r="A1327">
        <v>280218</v>
      </c>
      <c r="B1327" t="s">
        <v>4366</v>
      </c>
      <c r="C1327">
        <v>2005</v>
      </c>
      <c r="D1327" t="s">
        <v>3524</v>
      </c>
      <c r="E1327" t="s">
        <v>4367</v>
      </c>
      <c r="F1327" t="s">
        <v>16</v>
      </c>
      <c r="H1327">
        <v>10</v>
      </c>
      <c r="I1327">
        <v>0</v>
      </c>
      <c r="J1327">
        <v>100</v>
      </c>
      <c r="K1327">
        <v>0</v>
      </c>
      <c r="L1327">
        <v>10</v>
      </c>
      <c r="M1327">
        <v>10</v>
      </c>
      <c r="N1327">
        <v>100</v>
      </c>
      <c r="O1327" t="s">
        <v>4368</v>
      </c>
      <c r="P1327" t="s">
        <v>4369</v>
      </c>
      <c r="Q1327" s="5" t="str">
        <f>HYPERLINK(Table6[[#This Row],[url]])</f>
        <v>https://s3.amazonaws.com/FrackFinder/Tadpole/Washington/2005/2005_X-080.3904_Y0040.2691.png</v>
      </c>
      <c r="S1327">
        <f>IF(LEFT(Table6[[#This Row],[answer1]])=Table6[[#This Row],[MY ANSWER]],0,1)</f>
        <v>1</v>
      </c>
    </row>
    <row r="1328" spans="1:19" x14ac:dyDescent="0.25">
      <c r="A1328">
        <v>280212</v>
      </c>
      <c r="B1328" t="s">
        <v>4346</v>
      </c>
      <c r="C1328">
        <v>2005</v>
      </c>
      <c r="D1328" t="s">
        <v>3524</v>
      </c>
      <c r="E1328" t="s">
        <v>4347</v>
      </c>
      <c r="F1328" t="s">
        <v>16</v>
      </c>
      <c r="H1328">
        <v>10</v>
      </c>
      <c r="I1328">
        <v>0</v>
      </c>
      <c r="J1328">
        <v>100</v>
      </c>
      <c r="K1328">
        <v>0</v>
      </c>
      <c r="L1328">
        <v>10</v>
      </c>
      <c r="M1328">
        <v>10</v>
      </c>
      <c r="N1328">
        <v>100</v>
      </c>
      <c r="O1328" t="s">
        <v>4348</v>
      </c>
      <c r="P1328" t="s">
        <v>4349</v>
      </c>
      <c r="Q1328" s="5" t="str">
        <f>HYPERLINK(Table6[[#This Row],[url]])</f>
        <v>https://s3.amazonaws.com/FrackFinder/Tadpole/Washington/2005/2005_X-080.3910_Y0040.2611.png</v>
      </c>
      <c r="S1328">
        <f>IF(LEFT(Table6[[#This Row],[answer1]])=Table6[[#This Row],[MY ANSWER]],0,1)</f>
        <v>1</v>
      </c>
    </row>
    <row r="1329" spans="1:19" x14ac:dyDescent="0.25">
      <c r="A1329">
        <v>280215</v>
      </c>
      <c r="B1329" t="s">
        <v>4356</v>
      </c>
      <c r="C1329">
        <v>2005</v>
      </c>
      <c r="D1329" t="s">
        <v>3524</v>
      </c>
      <c r="E1329" t="s">
        <v>4357</v>
      </c>
      <c r="F1329" t="s">
        <v>16</v>
      </c>
      <c r="H1329">
        <v>10</v>
      </c>
      <c r="I1329">
        <v>0</v>
      </c>
      <c r="J1329">
        <v>100</v>
      </c>
      <c r="K1329">
        <v>0</v>
      </c>
      <c r="L1329">
        <v>10</v>
      </c>
      <c r="M1329">
        <v>10</v>
      </c>
      <c r="N1329">
        <v>100</v>
      </c>
      <c r="O1329" t="s">
        <v>4358</v>
      </c>
      <c r="P1329" t="s">
        <v>4359</v>
      </c>
      <c r="Q1329" s="5" t="str">
        <f>HYPERLINK(Table6[[#This Row],[url]])</f>
        <v>https://s3.amazonaws.com/FrackFinder/Tadpole/Washington/2005/2005_X-080.3910_Y0040.2933.png</v>
      </c>
      <c r="S1329">
        <f>IF(LEFT(Table6[[#This Row],[answer1]])=Table6[[#This Row],[MY ANSWER]],0,1)</f>
        <v>1</v>
      </c>
    </row>
    <row r="1330" spans="1:19" x14ac:dyDescent="0.25">
      <c r="A1330">
        <v>280206</v>
      </c>
      <c r="B1330" t="s">
        <v>4326</v>
      </c>
      <c r="C1330">
        <v>2005</v>
      </c>
      <c r="D1330" t="s">
        <v>3524</v>
      </c>
      <c r="E1330" t="s">
        <v>4327</v>
      </c>
      <c r="F1330" t="s">
        <v>16</v>
      </c>
      <c r="H1330">
        <v>10</v>
      </c>
      <c r="I1330">
        <v>0</v>
      </c>
      <c r="J1330">
        <v>100</v>
      </c>
      <c r="K1330">
        <v>0</v>
      </c>
      <c r="L1330">
        <v>10</v>
      </c>
      <c r="M1330">
        <v>10</v>
      </c>
      <c r="N1330">
        <v>100</v>
      </c>
      <c r="O1330" t="s">
        <v>4328</v>
      </c>
      <c r="P1330" t="s">
        <v>4329</v>
      </c>
      <c r="Q1330" s="5" t="str">
        <f>HYPERLINK(Table6[[#This Row],[url]])</f>
        <v>https://s3.amazonaws.com/FrackFinder/Tadpole/Washington/2005/2005_X-080.3913_Y0040.2747.png</v>
      </c>
      <c r="S1330">
        <f>IF(LEFT(Table6[[#This Row],[answer1]])=Table6[[#This Row],[MY ANSWER]],0,1)</f>
        <v>1</v>
      </c>
    </row>
    <row r="1331" spans="1:19" x14ac:dyDescent="0.25">
      <c r="A1331">
        <v>280200</v>
      </c>
      <c r="B1331" t="s">
        <v>4306</v>
      </c>
      <c r="C1331">
        <v>2005</v>
      </c>
      <c r="D1331" t="s">
        <v>3524</v>
      </c>
      <c r="E1331" t="s">
        <v>4307</v>
      </c>
      <c r="F1331" t="s">
        <v>16</v>
      </c>
      <c r="H1331">
        <v>10</v>
      </c>
      <c r="I1331">
        <v>0</v>
      </c>
      <c r="J1331">
        <v>100</v>
      </c>
      <c r="K1331">
        <v>0</v>
      </c>
      <c r="L1331">
        <v>10</v>
      </c>
      <c r="M1331">
        <v>10</v>
      </c>
      <c r="N1331">
        <v>100</v>
      </c>
      <c r="O1331" t="s">
        <v>4308</v>
      </c>
      <c r="P1331" t="s">
        <v>4309</v>
      </c>
      <c r="Q1331" s="5" t="str">
        <f>HYPERLINK(Table6[[#This Row],[url]])</f>
        <v>https://s3.amazonaws.com/FrackFinder/Tadpole/Washington/2005/2005_X-080.3943_Y0040.3442.png</v>
      </c>
      <c r="S1331">
        <f>IF(LEFT(Table6[[#This Row],[answer1]])=Table6[[#This Row],[MY ANSWER]],0,1)</f>
        <v>1</v>
      </c>
    </row>
    <row r="1332" spans="1:19" x14ac:dyDescent="0.25">
      <c r="A1332">
        <v>280197</v>
      </c>
      <c r="B1332" t="s">
        <v>4296</v>
      </c>
      <c r="C1332">
        <v>2005</v>
      </c>
      <c r="D1332" t="s">
        <v>3524</v>
      </c>
      <c r="E1332" t="s">
        <v>4297</v>
      </c>
      <c r="F1332" t="s">
        <v>16</v>
      </c>
      <c r="H1332">
        <v>10</v>
      </c>
      <c r="I1332">
        <v>0</v>
      </c>
      <c r="J1332">
        <v>100</v>
      </c>
      <c r="K1332">
        <v>0</v>
      </c>
      <c r="L1332">
        <v>10</v>
      </c>
      <c r="M1332">
        <v>10</v>
      </c>
      <c r="N1332">
        <v>100</v>
      </c>
      <c r="O1332" t="s">
        <v>4298</v>
      </c>
      <c r="P1332" t="s">
        <v>4299</v>
      </c>
      <c r="Q1332" s="5" t="str">
        <f>HYPERLINK(Table6[[#This Row],[url]])</f>
        <v>https://s3.amazonaws.com/FrackFinder/Tadpole/Washington/2005/2005_X-080.3982_Y0040.2704.png</v>
      </c>
      <c r="S1332">
        <f>IF(LEFT(Table6[[#This Row],[answer1]])=Table6[[#This Row],[MY ANSWER]],0,1)</f>
        <v>1</v>
      </c>
    </row>
    <row r="1333" spans="1:19" x14ac:dyDescent="0.25">
      <c r="A1333">
        <v>280194</v>
      </c>
      <c r="B1333" t="s">
        <v>4286</v>
      </c>
      <c r="C1333">
        <v>2005</v>
      </c>
      <c r="D1333" t="s">
        <v>3524</v>
      </c>
      <c r="E1333" t="s">
        <v>4287</v>
      </c>
      <c r="F1333" t="s">
        <v>16</v>
      </c>
      <c r="H1333">
        <v>10</v>
      </c>
      <c r="I1333">
        <v>0</v>
      </c>
      <c r="J1333">
        <v>100</v>
      </c>
      <c r="K1333">
        <v>0</v>
      </c>
      <c r="L1333">
        <v>10</v>
      </c>
      <c r="M1333">
        <v>10</v>
      </c>
      <c r="N1333">
        <v>100</v>
      </c>
      <c r="O1333" t="s">
        <v>4288</v>
      </c>
      <c r="P1333" t="s">
        <v>4289</v>
      </c>
      <c r="Q1333" s="5" t="str">
        <f>HYPERLINK(Table6[[#This Row],[url]])</f>
        <v>https://s3.amazonaws.com/FrackFinder/Tadpole/Washington/2005/2005_X-080.3996_Y0040.2095.png</v>
      </c>
      <c r="S1333">
        <f>IF(LEFT(Table6[[#This Row],[answer1]])=Table6[[#This Row],[MY ANSWER]],0,1)</f>
        <v>1</v>
      </c>
    </row>
    <row r="1334" spans="1:19" x14ac:dyDescent="0.25">
      <c r="A1334">
        <v>280191</v>
      </c>
      <c r="B1334" t="s">
        <v>4276</v>
      </c>
      <c r="C1334">
        <v>2005</v>
      </c>
      <c r="D1334" t="s">
        <v>3524</v>
      </c>
      <c r="E1334" t="s">
        <v>4277</v>
      </c>
      <c r="F1334" t="s">
        <v>16</v>
      </c>
      <c r="H1334">
        <v>10</v>
      </c>
      <c r="I1334">
        <v>0</v>
      </c>
      <c r="J1334">
        <v>100</v>
      </c>
      <c r="K1334">
        <v>0</v>
      </c>
      <c r="L1334">
        <v>10</v>
      </c>
      <c r="M1334">
        <v>10</v>
      </c>
      <c r="N1334">
        <v>100</v>
      </c>
      <c r="O1334" t="s">
        <v>4278</v>
      </c>
      <c r="P1334" t="s">
        <v>4279</v>
      </c>
      <c r="Q1334" s="5" t="str">
        <f>HYPERLINK(Table6[[#This Row],[url]])</f>
        <v>https://s3.amazonaws.com/FrackFinder/Tadpole/Washington/2005/2005_X-080.4021_Y0040.2701.png</v>
      </c>
      <c r="S1334">
        <f>IF(LEFT(Table6[[#This Row],[answer1]])=Table6[[#This Row],[MY ANSWER]],0,1)</f>
        <v>1</v>
      </c>
    </row>
    <row r="1335" spans="1:19" x14ac:dyDescent="0.25">
      <c r="A1335">
        <v>280188</v>
      </c>
      <c r="B1335" t="s">
        <v>4266</v>
      </c>
      <c r="C1335">
        <v>2005</v>
      </c>
      <c r="D1335" t="s">
        <v>3524</v>
      </c>
      <c r="E1335" t="s">
        <v>4267</v>
      </c>
      <c r="F1335" t="s">
        <v>16</v>
      </c>
      <c r="H1335">
        <v>10</v>
      </c>
      <c r="I1335">
        <v>0</v>
      </c>
      <c r="J1335">
        <v>100</v>
      </c>
      <c r="K1335">
        <v>0</v>
      </c>
      <c r="L1335">
        <v>10</v>
      </c>
      <c r="M1335">
        <v>10</v>
      </c>
      <c r="N1335">
        <v>100</v>
      </c>
      <c r="O1335" t="s">
        <v>4268</v>
      </c>
      <c r="P1335" t="s">
        <v>4269</v>
      </c>
      <c r="Q1335" s="5" t="str">
        <f>HYPERLINK(Table6[[#This Row],[url]])</f>
        <v>https://s3.amazonaws.com/FrackFinder/Tadpole/Washington/2005/2005_X-080.4052_Y0040.3431.png</v>
      </c>
      <c r="S1335">
        <f>IF(LEFT(Table6[[#This Row],[answer1]])=Table6[[#This Row],[MY ANSWER]],0,1)</f>
        <v>1</v>
      </c>
    </row>
    <row r="1336" spans="1:19" x14ac:dyDescent="0.25">
      <c r="A1336">
        <v>280185</v>
      </c>
      <c r="B1336" t="s">
        <v>4256</v>
      </c>
      <c r="C1336">
        <v>2005</v>
      </c>
      <c r="D1336" t="s">
        <v>3524</v>
      </c>
      <c r="E1336" t="s">
        <v>4257</v>
      </c>
      <c r="F1336" t="s">
        <v>16</v>
      </c>
      <c r="H1336">
        <v>10</v>
      </c>
      <c r="I1336">
        <v>0</v>
      </c>
      <c r="J1336">
        <v>100</v>
      </c>
      <c r="K1336">
        <v>0</v>
      </c>
      <c r="L1336">
        <v>10</v>
      </c>
      <c r="M1336">
        <v>10</v>
      </c>
      <c r="N1336">
        <v>100</v>
      </c>
      <c r="O1336" t="s">
        <v>4258</v>
      </c>
      <c r="P1336" t="s">
        <v>4259</v>
      </c>
      <c r="Q1336" s="5" t="str">
        <f>HYPERLINK(Table6[[#This Row],[url]])</f>
        <v>https://s3.amazonaws.com/FrackFinder/Tadpole/Washington/2005/2005_X-080.4059_Y0040.2381.png</v>
      </c>
      <c r="S1336">
        <f>IF(LEFT(Table6[[#This Row],[answer1]])=Table6[[#This Row],[MY ANSWER]],0,1)</f>
        <v>1</v>
      </c>
    </row>
    <row r="1337" spans="1:19" x14ac:dyDescent="0.25">
      <c r="A1337">
        <v>280179</v>
      </c>
      <c r="B1337" t="s">
        <v>4236</v>
      </c>
      <c r="C1337">
        <v>2005</v>
      </c>
      <c r="D1337" t="s">
        <v>3524</v>
      </c>
      <c r="E1337" t="s">
        <v>4237</v>
      </c>
      <c r="F1337" t="s">
        <v>16</v>
      </c>
      <c r="H1337">
        <v>11</v>
      </c>
      <c r="I1337">
        <v>0</v>
      </c>
      <c r="J1337">
        <v>100</v>
      </c>
      <c r="K1337">
        <v>0</v>
      </c>
      <c r="L1337">
        <v>11</v>
      </c>
      <c r="M1337">
        <v>10</v>
      </c>
      <c r="N1337">
        <v>110</v>
      </c>
      <c r="O1337" t="s">
        <v>4238</v>
      </c>
      <c r="P1337" t="s">
        <v>4239</v>
      </c>
      <c r="Q1337" s="5" t="str">
        <f>HYPERLINK(Table6[[#This Row],[url]])</f>
        <v>https://s3.amazonaws.com/FrackFinder/Tadpole/Washington/2005/2005_X-080.4065_Y0040.1796.png</v>
      </c>
      <c r="S1337">
        <f>IF(LEFT(Table6[[#This Row],[answer1]])=Table6[[#This Row],[MY ANSWER]],0,1)</f>
        <v>1</v>
      </c>
    </row>
    <row r="1338" spans="1:19" x14ac:dyDescent="0.25">
      <c r="A1338">
        <v>280176</v>
      </c>
      <c r="B1338" t="s">
        <v>4226</v>
      </c>
      <c r="C1338">
        <v>2005</v>
      </c>
      <c r="D1338" t="s">
        <v>3524</v>
      </c>
      <c r="E1338" t="s">
        <v>4227</v>
      </c>
      <c r="F1338" t="s">
        <v>16</v>
      </c>
      <c r="H1338">
        <v>11</v>
      </c>
      <c r="I1338">
        <v>0</v>
      </c>
      <c r="J1338">
        <v>100</v>
      </c>
      <c r="K1338">
        <v>0</v>
      </c>
      <c r="L1338">
        <v>11</v>
      </c>
      <c r="M1338">
        <v>10</v>
      </c>
      <c r="N1338">
        <v>110</v>
      </c>
      <c r="O1338" t="s">
        <v>4228</v>
      </c>
      <c r="P1338" t="s">
        <v>4229</v>
      </c>
      <c r="Q1338" s="5" t="str">
        <f>HYPERLINK(Table6[[#This Row],[url]])</f>
        <v>https://s3.amazonaws.com/FrackFinder/Tadpole/Washington/2005/2005_X-080.4070_Y0040.3095.png</v>
      </c>
      <c r="S1338">
        <f>IF(LEFT(Table6[[#This Row],[answer1]])=Table6[[#This Row],[MY ANSWER]],0,1)</f>
        <v>1</v>
      </c>
    </row>
    <row r="1339" spans="1:19" x14ac:dyDescent="0.25">
      <c r="A1339">
        <v>280173</v>
      </c>
      <c r="B1339" t="s">
        <v>4216</v>
      </c>
      <c r="C1339">
        <v>2005</v>
      </c>
      <c r="D1339" t="s">
        <v>3524</v>
      </c>
      <c r="E1339" t="s">
        <v>4217</v>
      </c>
      <c r="F1339" t="s">
        <v>16</v>
      </c>
      <c r="H1339">
        <v>10</v>
      </c>
      <c r="I1339">
        <v>0</v>
      </c>
      <c r="J1339">
        <v>100</v>
      </c>
      <c r="K1339">
        <v>0</v>
      </c>
      <c r="L1339">
        <v>10</v>
      </c>
      <c r="M1339">
        <v>10</v>
      </c>
      <c r="N1339">
        <v>100</v>
      </c>
      <c r="O1339" t="s">
        <v>4218</v>
      </c>
      <c r="P1339" t="s">
        <v>4219</v>
      </c>
      <c r="Q1339" s="5" t="str">
        <f>HYPERLINK(Table6[[#This Row],[url]])</f>
        <v>https://s3.amazonaws.com/FrackFinder/Tadpole/Washington/2005/2005_X-080.4075_Y0040.2994.png</v>
      </c>
      <c r="S1339">
        <f>IF(LEFT(Table6[[#This Row],[answer1]])=Table6[[#This Row],[MY ANSWER]],0,1)</f>
        <v>1</v>
      </c>
    </row>
    <row r="1340" spans="1:19" x14ac:dyDescent="0.25">
      <c r="A1340">
        <v>280167</v>
      </c>
      <c r="B1340" t="s">
        <v>4196</v>
      </c>
      <c r="C1340">
        <v>2005</v>
      </c>
      <c r="D1340" t="s">
        <v>3524</v>
      </c>
      <c r="E1340" t="s">
        <v>4197</v>
      </c>
      <c r="F1340" t="s">
        <v>16</v>
      </c>
      <c r="H1340">
        <v>11</v>
      </c>
      <c r="I1340">
        <v>0</v>
      </c>
      <c r="J1340">
        <v>100</v>
      </c>
      <c r="K1340">
        <v>0</v>
      </c>
      <c r="L1340">
        <v>11</v>
      </c>
      <c r="M1340">
        <v>10</v>
      </c>
      <c r="N1340">
        <v>110</v>
      </c>
      <c r="O1340" t="s">
        <v>4198</v>
      </c>
      <c r="P1340" t="s">
        <v>4199</v>
      </c>
      <c r="Q1340" s="5" t="str">
        <f>HYPERLINK(Table6[[#This Row],[url]])</f>
        <v>https://s3.amazonaws.com/FrackFinder/Tadpole/Washington/2005/2005_X-080.4089_Y0040.2635.png</v>
      </c>
      <c r="S1340">
        <f>IF(LEFT(Table6[[#This Row],[answer1]])=Table6[[#This Row],[MY ANSWER]],0,1)</f>
        <v>1</v>
      </c>
    </row>
    <row r="1341" spans="1:19" x14ac:dyDescent="0.25">
      <c r="A1341">
        <v>280164</v>
      </c>
      <c r="B1341" t="s">
        <v>4186</v>
      </c>
      <c r="C1341">
        <v>2005</v>
      </c>
      <c r="D1341" t="s">
        <v>3524</v>
      </c>
      <c r="E1341" t="s">
        <v>4187</v>
      </c>
      <c r="F1341" t="s">
        <v>16</v>
      </c>
      <c r="H1341">
        <v>11</v>
      </c>
      <c r="I1341">
        <v>0</v>
      </c>
      <c r="J1341">
        <v>100</v>
      </c>
      <c r="K1341">
        <v>0</v>
      </c>
      <c r="L1341">
        <v>11</v>
      </c>
      <c r="M1341">
        <v>10</v>
      </c>
      <c r="N1341">
        <v>110</v>
      </c>
      <c r="O1341" t="s">
        <v>4188</v>
      </c>
      <c r="P1341" t="s">
        <v>4189</v>
      </c>
      <c r="Q1341" s="5" t="str">
        <f>HYPERLINK(Table6[[#This Row],[url]])</f>
        <v>https://s3.amazonaws.com/FrackFinder/Tadpole/Washington/2005/2005_X-080.4109_Y0040.1790.png</v>
      </c>
      <c r="S1341">
        <f>IF(LEFT(Table6[[#This Row],[answer1]])=Table6[[#This Row],[MY ANSWER]],0,1)</f>
        <v>1</v>
      </c>
    </row>
    <row r="1342" spans="1:19" x14ac:dyDescent="0.25">
      <c r="A1342">
        <v>280161</v>
      </c>
      <c r="B1342" t="s">
        <v>4176</v>
      </c>
      <c r="C1342">
        <v>2005</v>
      </c>
      <c r="D1342" t="s">
        <v>3524</v>
      </c>
      <c r="E1342" t="s">
        <v>4177</v>
      </c>
      <c r="F1342" t="s">
        <v>16</v>
      </c>
      <c r="H1342">
        <v>11</v>
      </c>
      <c r="I1342">
        <v>0</v>
      </c>
      <c r="J1342">
        <v>100</v>
      </c>
      <c r="K1342">
        <v>0</v>
      </c>
      <c r="L1342">
        <v>11</v>
      </c>
      <c r="M1342">
        <v>10</v>
      </c>
      <c r="N1342">
        <v>110</v>
      </c>
      <c r="O1342" t="s">
        <v>4178</v>
      </c>
      <c r="P1342" t="s">
        <v>4179</v>
      </c>
      <c r="Q1342" s="5" t="str">
        <f>HYPERLINK(Table6[[#This Row],[url]])</f>
        <v>https://s3.amazonaws.com/FrackFinder/Tadpole/Washington/2005/2005_X-080.4110_Y0040.2439.png</v>
      </c>
      <c r="S1342">
        <f>IF(LEFT(Table6[[#This Row],[answer1]])=Table6[[#This Row],[MY ANSWER]],0,1)</f>
        <v>1</v>
      </c>
    </row>
    <row r="1343" spans="1:19" x14ac:dyDescent="0.25">
      <c r="A1343">
        <v>280152</v>
      </c>
      <c r="B1343" t="s">
        <v>4146</v>
      </c>
      <c r="C1343">
        <v>2005</v>
      </c>
      <c r="D1343" t="s">
        <v>3524</v>
      </c>
      <c r="E1343" t="s">
        <v>4147</v>
      </c>
      <c r="F1343" t="s">
        <v>16</v>
      </c>
      <c r="H1343">
        <v>11</v>
      </c>
      <c r="I1343">
        <v>0</v>
      </c>
      <c r="J1343">
        <v>100</v>
      </c>
      <c r="K1343">
        <v>0</v>
      </c>
      <c r="L1343">
        <v>11</v>
      </c>
      <c r="M1343">
        <v>10</v>
      </c>
      <c r="N1343">
        <v>110</v>
      </c>
      <c r="O1343" t="s">
        <v>4148</v>
      </c>
      <c r="P1343" t="s">
        <v>4149</v>
      </c>
      <c r="Q1343" s="5" t="str">
        <f>HYPERLINK(Table6[[#This Row],[url]])</f>
        <v>https://s3.amazonaws.com/FrackFinder/Tadpole/Washington/2005/2005_X-080.4117_Y0040.2965.png</v>
      </c>
      <c r="S1343">
        <f>IF(LEFT(Table6[[#This Row],[answer1]])=Table6[[#This Row],[MY ANSWER]],0,1)</f>
        <v>1</v>
      </c>
    </row>
    <row r="1344" spans="1:19" x14ac:dyDescent="0.25">
      <c r="A1344">
        <v>280149</v>
      </c>
      <c r="B1344" t="s">
        <v>4136</v>
      </c>
      <c r="C1344">
        <v>2005</v>
      </c>
      <c r="D1344" t="s">
        <v>3524</v>
      </c>
      <c r="E1344" t="s">
        <v>4137</v>
      </c>
      <c r="F1344" t="s">
        <v>16</v>
      </c>
      <c r="H1344">
        <v>10</v>
      </c>
      <c r="I1344">
        <v>0</v>
      </c>
      <c r="J1344">
        <v>100</v>
      </c>
      <c r="K1344">
        <v>0</v>
      </c>
      <c r="L1344">
        <v>10</v>
      </c>
      <c r="M1344">
        <v>10</v>
      </c>
      <c r="N1344">
        <v>100</v>
      </c>
      <c r="O1344" t="s">
        <v>4138</v>
      </c>
      <c r="P1344" t="s">
        <v>4139</v>
      </c>
      <c r="Q1344" s="5" t="str">
        <f>HYPERLINK(Table6[[#This Row],[url]])</f>
        <v>https://s3.amazonaws.com/FrackFinder/Tadpole/Washington/2005/2005_X-080.4119_Y0040.2367.png</v>
      </c>
      <c r="S1344">
        <f>IF(LEFT(Table6[[#This Row],[answer1]])=Table6[[#This Row],[MY ANSWER]],0,1)</f>
        <v>1</v>
      </c>
    </row>
    <row r="1345" spans="1:19" x14ac:dyDescent="0.25">
      <c r="A1345">
        <v>280146</v>
      </c>
      <c r="B1345" t="s">
        <v>4126</v>
      </c>
      <c r="C1345">
        <v>2005</v>
      </c>
      <c r="D1345" t="s">
        <v>3524</v>
      </c>
      <c r="E1345" t="s">
        <v>4127</v>
      </c>
      <c r="F1345" t="s">
        <v>16</v>
      </c>
      <c r="H1345">
        <v>11</v>
      </c>
      <c r="I1345">
        <v>0</v>
      </c>
      <c r="J1345">
        <v>100</v>
      </c>
      <c r="K1345">
        <v>0</v>
      </c>
      <c r="L1345">
        <v>11</v>
      </c>
      <c r="M1345">
        <v>10</v>
      </c>
      <c r="N1345">
        <v>110</v>
      </c>
      <c r="O1345" t="s">
        <v>4128</v>
      </c>
      <c r="P1345" t="s">
        <v>4129</v>
      </c>
      <c r="Q1345" s="5" t="str">
        <f>HYPERLINK(Table6[[#This Row],[url]])</f>
        <v>https://s3.amazonaws.com/FrackFinder/Tadpole/Washington/2005/2005_X-080.4156_Y0040.2872.png</v>
      </c>
      <c r="S1345">
        <f>IF(LEFT(Table6[[#This Row],[answer1]])=Table6[[#This Row],[MY ANSWER]],0,1)</f>
        <v>1</v>
      </c>
    </row>
    <row r="1346" spans="1:19" x14ac:dyDescent="0.25">
      <c r="A1346">
        <v>280140</v>
      </c>
      <c r="B1346" t="s">
        <v>4106</v>
      </c>
      <c r="C1346">
        <v>2005</v>
      </c>
      <c r="D1346" t="s">
        <v>3524</v>
      </c>
      <c r="E1346" t="s">
        <v>4107</v>
      </c>
      <c r="F1346" t="s">
        <v>16</v>
      </c>
      <c r="H1346">
        <v>11</v>
      </c>
      <c r="I1346">
        <v>0</v>
      </c>
      <c r="J1346">
        <v>100</v>
      </c>
      <c r="K1346">
        <v>0</v>
      </c>
      <c r="L1346">
        <v>11</v>
      </c>
      <c r="M1346">
        <v>10</v>
      </c>
      <c r="N1346">
        <v>110</v>
      </c>
      <c r="O1346" t="s">
        <v>4108</v>
      </c>
      <c r="P1346" t="s">
        <v>4109</v>
      </c>
      <c r="Q1346" s="5" t="str">
        <f>HYPERLINK(Table6[[#This Row],[url]])</f>
        <v>https://s3.amazonaws.com/FrackFinder/Tadpole/Washington/2005/2005_X-080.4159_Y0040.1515.png</v>
      </c>
      <c r="S1346">
        <f>IF(LEFT(Table6[[#This Row],[answer1]])=Table6[[#This Row],[MY ANSWER]],0,1)</f>
        <v>1</v>
      </c>
    </row>
    <row r="1347" spans="1:19" x14ac:dyDescent="0.25">
      <c r="A1347">
        <v>280137</v>
      </c>
      <c r="B1347" t="s">
        <v>4096</v>
      </c>
      <c r="C1347">
        <v>2005</v>
      </c>
      <c r="D1347" t="s">
        <v>3524</v>
      </c>
      <c r="E1347" t="s">
        <v>4097</v>
      </c>
      <c r="F1347" t="s">
        <v>16</v>
      </c>
      <c r="H1347">
        <v>11</v>
      </c>
      <c r="I1347">
        <v>0</v>
      </c>
      <c r="J1347">
        <v>100</v>
      </c>
      <c r="K1347">
        <v>0</v>
      </c>
      <c r="L1347">
        <v>11</v>
      </c>
      <c r="M1347">
        <v>10</v>
      </c>
      <c r="N1347">
        <v>110</v>
      </c>
      <c r="O1347" t="s">
        <v>4098</v>
      </c>
      <c r="P1347" t="s">
        <v>4099</v>
      </c>
      <c r="Q1347" s="5" t="str">
        <f>HYPERLINK(Table6[[#This Row],[url]])</f>
        <v>https://s3.amazonaws.com/FrackFinder/Tadpole/Washington/2005/2005_X-080.4162_Y0040.2292.png</v>
      </c>
      <c r="S1347">
        <f>IF(LEFT(Table6[[#This Row],[answer1]])=Table6[[#This Row],[MY ANSWER]],0,1)</f>
        <v>1</v>
      </c>
    </row>
    <row r="1348" spans="1:19" x14ac:dyDescent="0.25">
      <c r="A1348">
        <v>280134</v>
      </c>
      <c r="B1348" t="s">
        <v>4086</v>
      </c>
      <c r="C1348">
        <v>2005</v>
      </c>
      <c r="D1348" t="s">
        <v>3524</v>
      </c>
      <c r="E1348" t="s">
        <v>4087</v>
      </c>
      <c r="F1348" t="s">
        <v>16</v>
      </c>
      <c r="H1348">
        <v>10</v>
      </c>
      <c r="I1348">
        <v>0</v>
      </c>
      <c r="J1348">
        <v>100</v>
      </c>
      <c r="K1348">
        <v>0</v>
      </c>
      <c r="L1348">
        <v>10</v>
      </c>
      <c r="M1348">
        <v>10</v>
      </c>
      <c r="N1348">
        <v>100</v>
      </c>
      <c r="O1348" t="s">
        <v>4088</v>
      </c>
      <c r="P1348" t="s">
        <v>4089</v>
      </c>
      <c r="Q1348" s="5" t="str">
        <f>HYPERLINK(Table6[[#This Row],[url]])</f>
        <v>https://s3.amazonaws.com/FrackFinder/Tadpole/Washington/2005/2005_X-080.4176_Y0040.2342.png</v>
      </c>
      <c r="S1348">
        <f>IF(LEFT(Table6[[#This Row],[answer1]])=Table6[[#This Row],[MY ANSWER]],0,1)</f>
        <v>1</v>
      </c>
    </row>
    <row r="1349" spans="1:19" x14ac:dyDescent="0.25">
      <c r="A1349">
        <v>280131</v>
      </c>
      <c r="B1349" t="s">
        <v>4076</v>
      </c>
      <c r="C1349">
        <v>2005</v>
      </c>
      <c r="D1349" t="s">
        <v>3524</v>
      </c>
      <c r="E1349" t="s">
        <v>4077</v>
      </c>
      <c r="F1349" t="s">
        <v>16</v>
      </c>
      <c r="H1349">
        <v>11</v>
      </c>
      <c r="I1349">
        <v>0</v>
      </c>
      <c r="J1349">
        <v>100</v>
      </c>
      <c r="K1349">
        <v>0</v>
      </c>
      <c r="L1349">
        <v>11</v>
      </c>
      <c r="M1349">
        <v>10</v>
      </c>
      <c r="N1349">
        <v>110</v>
      </c>
      <c r="O1349" t="s">
        <v>4078</v>
      </c>
      <c r="P1349" t="s">
        <v>4079</v>
      </c>
      <c r="Q1349" s="5" t="str">
        <f>HYPERLINK(Table6[[#This Row],[url]])</f>
        <v>https://s3.amazonaws.com/FrackFinder/Tadpole/Washington/2005/2005_X-080.4184_Y0040.2222.png</v>
      </c>
      <c r="S1349">
        <f>IF(LEFT(Table6[[#This Row],[answer1]])=Table6[[#This Row],[MY ANSWER]],0,1)</f>
        <v>1</v>
      </c>
    </row>
    <row r="1350" spans="1:19" x14ac:dyDescent="0.25">
      <c r="A1350">
        <v>280128</v>
      </c>
      <c r="B1350" t="s">
        <v>4066</v>
      </c>
      <c r="C1350">
        <v>2005</v>
      </c>
      <c r="D1350" t="s">
        <v>3524</v>
      </c>
      <c r="E1350" t="s">
        <v>4067</v>
      </c>
      <c r="F1350" t="s">
        <v>16</v>
      </c>
      <c r="H1350">
        <v>11</v>
      </c>
      <c r="I1350">
        <v>0</v>
      </c>
      <c r="J1350">
        <v>100</v>
      </c>
      <c r="K1350">
        <v>0</v>
      </c>
      <c r="L1350">
        <v>11</v>
      </c>
      <c r="M1350">
        <v>10</v>
      </c>
      <c r="N1350">
        <v>110</v>
      </c>
      <c r="O1350" t="s">
        <v>4068</v>
      </c>
      <c r="P1350" t="s">
        <v>4069</v>
      </c>
      <c r="Q1350" s="5" t="str">
        <f>HYPERLINK(Table6[[#This Row],[url]])</f>
        <v>https://s3.amazonaws.com/FrackFinder/Tadpole/Washington/2005/2005_X-080.4191_Y0040.2054.png</v>
      </c>
      <c r="S1350">
        <f>IF(LEFT(Table6[[#This Row],[answer1]])=Table6[[#This Row],[MY ANSWER]],0,1)</f>
        <v>1</v>
      </c>
    </row>
    <row r="1351" spans="1:19" x14ac:dyDescent="0.25">
      <c r="A1351">
        <v>280125</v>
      </c>
      <c r="B1351" t="s">
        <v>4056</v>
      </c>
      <c r="C1351">
        <v>2005</v>
      </c>
      <c r="D1351" t="s">
        <v>3524</v>
      </c>
      <c r="E1351" t="s">
        <v>4057</v>
      </c>
      <c r="F1351" t="s">
        <v>16</v>
      </c>
      <c r="H1351">
        <v>11</v>
      </c>
      <c r="I1351">
        <v>0</v>
      </c>
      <c r="J1351">
        <v>100</v>
      </c>
      <c r="K1351">
        <v>0</v>
      </c>
      <c r="L1351">
        <v>11</v>
      </c>
      <c r="M1351">
        <v>10</v>
      </c>
      <c r="N1351">
        <v>110</v>
      </c>
      <c r="O1351" t="s">
        <v>4058</v>
      </c>
      <c r="P1351" t="s">
        <v>4059</v>
      </c>
      <c r="Q1351" s="5" t="str">
        <f>HYPERLINK(Table6[[#This Row],[url]])</f>
        <v>https://s3.amazonaws.com/FrackFinder/Tadpole/Washington/2005/2005_X-080.4238_Y0040.1455.png</v>
      </c>
      <c r="S1351">
        <f>IF(LEFT(Table6[[#This Row],[answer1]])=Table6[[#This Row],[MY ANSWER]],0,1)</f>
        <v>1</v>
      </c>
    </row>
    <row r="1352" spans="1:19" x14ac:dyDescent="0.25">
      <c r="A1352">
        <v>280119</v>
      </c>
      <c r="B1352" t="s">
        <v>4036</v>
      </c>
      <c r="C1352">
        <v>2005</v>
      </c>
      <c r="D1352" t="s">
        <v>3524</v>
      </c>
      <c r="E1352" t="s">
        <v>4037</v>
      </c>
      <c r="F1352" t="s">
        <v>16</v>
      </c>
      <c r="H1352">
        <v>11</v>
      </c>
      <c r="I1352">
        <v>0</v>
      </c>
      <c r="J1352">
        <v>100</v>
      </c>
      <c r="K1352">
        <v>0</v>
      </c>
      <c r="L1352">
        <v>11</v>
      </c>
      <c r="M1352">
        <v>10</v>
      </c>
      <c r="N1352">
        <v>110</v>
      </c>
      <c r="O1352" t="s">
        <v>4038</v>
      </c>
      <c r="P1352" t="s">
        <v>4039</v>
      </c>
      <c r="Q1352" s="5" t="str">
        <f>HYPERLINK(Table6[[#This Row],[url]])</f>
        <v>https://s3.amazonaws.com/FrackFinder/Tadpole/Washington/2005/2005_X-080.4297_Y0040.2055.png</v>
      </c>
      <c r="S1352">
        <f>IF(LEFT(Table6[[#This Row],[answer1]])=Table6[[#This Row],[MY ANSWER]],0,1)</f>
        <v>1</v>
      </c>
    </row>
    <row r="1353" spans="1:19" x14ac:dyDescent="0.25">
      <c r="A1353">
        <v>280116</v>
      </c>
      <c r="B1353" t="s">
        <v>4026</v>
      </c>
      <c r="C1353">
        <v>2005</v>
      </c>
      <c r="D1353" t="s">
        <v>3524</v>
      </c>
      <c r="E1353" t="s">
        <v>4027</v>
      </c>
      <c r="F1353" t="s">
        <v>16</v>
      </c>
      <c r="H1353">
        <v>10</v>
      </c>
      <c r="I1353">
        <v>0</v>
      </c>
      <c r="J1353">
        <v>100</v>
      </c>
      <c r="K1353">
        <v>0</v>
      </c>
      <c r="L1353">
        <v>10</v>
      </c>
      <c r="M1353">
        <v>10</v>
      </c>
      <c r="N1353">
        <v>100</v>
      </c>
      <c r="O1353" t="s">
        <v>4028</v>
      </c>
      <c r="P1353" t="s">
        <v>4029</v>
      </c>
      <c r="Q1353" s="5" t="str">
        <f>HYPERLINK(Table6[[#This Row],[url]])</f>
        <v>https://s3.amazonaws.com/FrackFinder/Tadpole/Washington/2005/2005_X-080.4309_Y0040.1316.png</v>
      </c>
      <c r="S1353">
        <f>IF(LEFT(Table6[[#This Row],[answer1]])=Table6[[#This Row],[MY ANSWER]],0,1)</f>
        <v>1</v>
      </c>
    </row>
    <row r="1354" spans="1:19" x14ac:dyDescent="0.25">
      <c r="A1354">
        <v>280113</v>
      </c>
      <c r="B1354" t="s">
        <v>4016</v>
      </c>
      <c r="C1354">
        <v>2005</v>
      </c>
      <c r="D1354" t="s">
        <v>3524</v>
      </c>
      <c r="E1354" t="s">
        <v>4017</v>
      </c>
      <c r="F1354" t="s">
        <v>16</v>
      </c>
      <c r="H1354">
        <v>10</v>
      </c>
      <c r="I1354">
        <v>0</v>
      </c>
      <c r="J1354">
        <v>100</v>
      </c>
      <c r="K1354">
        <v>0</v>
      </c>
      <c r="L1354">
        <v>10</v>
      </c>
      <c r="M1354">
        <v>10</v>
      </c>
      <c r="N1354">
        <v>100</v>
      </c>
      <c r="O1354" t="s">
        <v>4018</v>
      </c>
      <c r="P1354" t="s">
        <v>4019</v>
      </c>
      <c r="Q1354" s="5" t="str">
        <f>HYPERLINK(Table6[[#This Row],[url]])</f>
        <v>https://s3.amazonaws.com/FrackFinder/Tadpole/Washington/2005/2005_X-080.4312_Y0040.2719.png</v>
      </c>
      <c r="S1354">
        <f>IF(LEFT(Table6[[#This Row],[answer1]])=Table6[[#This Row],[MY ANSWER]],0,1)</f>
        <v>1</v>
      </c>
    </row>
    <row r="1355" spans="1:19" x14ac:dyDescent="0.25">
      <c r="A1355">
        <v>280104</v>
      </c>
      <c r="B1355" t="s">
        <v>3986</v>
      </c>
      <c r="C1355">
        <v>2005</v>
      </c>
      <c r="D1355" t="s">
        <v>3524</v>
      </c>
      <c r="E1355" t="s">
        <v>3987</v>
      </c>
      <c r="F1355" t="s">
        <v>16</v>
      </c>
      <c r="H1355">
        <v>10</v>
      </c>
      <c r="I1355">
        <v>0</v>
      </c>
      <c r="J1355">
        <v>100</v>
      </c>
      <c r="K1355">
        <v>0</v>
      </c>
      <c r="L1355">
        <v>10</v>
      </c>
      <c r="M1355">
        <v>10</v>
      </c>
      <c r="N1355">
        <v>100</v>
      </c>
      <c r="O1355" t="s">
        <v>3988</v>
      </c>
      <c r="P1355" t="s">
        <v>3989</v>
      </c>
      <c r="Q1355" s="5" t="str">
        <f>HYPERLINK(Table6[[#This Row],[url]])</f>
        <v>https://s3.amazonaws.com/FrackFinder/Tadpole/Washington/2005/2005_X-080.4383_Y0040.0636.png</v>
      </c>
      <c r="S1355">
        <f>IF(LEFT(Table6[[#This Row],[answer1]])=Table6[[#This Row],[MY ANSWER]],0,1)</f>
        <v>1</v>
      </c>
    </row>
    <row r="1356" spans="1:19" x14ac:dyDescent="0.25">
      <c r="A1356">
        <v>280101</v>
      </c>
      <c r="B1356" t="s">
        <v>3976</v>
      </c>
      <c r="C1356">
        <v>2005</v>
      </c>
      <c r="D1356" t="s">
        <v>3524</v>
      </c>
      <c r="E1356" t="s">
        <v>3977</v>
      </c>
      <c r="F1356" t="s">
        <v>16</v>
      </c>
      <c r="H1356">
        <v>10</v>
      </c>
      <c r="I1356">
        <v>0</v>
      </c>
      <c r="J1356">
        <v>100</v>
      </c>
      <c r="K1356">
        <v>0</v>
      </c>
      <c r="L1356">
        <v>10</v>
      </c>
      <c r="M1356">
        <v>10</v>
      </c>
      <c r="N1356">
        <v>100</v>
      </c>
      <c r="O1356" t="s">
        <v>3978</v>
      </c>
      <c r="P1356" t="s">
        <v>3979</v>
      </c>
      <c r="Q1356" s="5" t="str">
        <f>HYPERLINK(Table6[[#This Row],[url]])</f>
        <v>https://s3.amazonaws.com/FrackFinder/Tadpole/Washington/2005/2005_X-080.4424_Y0040.2029.png</v>
      </c>
      <c r="S1356">
        <f>IF(LEFT(Table6[[#This Row],[answer1]])=Table6[[#This Row],[MY ANSWER]],0,1)</f>
        <v>1</v>
      </c>
    </row>
    <row r="1357" spans="1:19" x14ac:dyDescent="0.25">
      <c r="A1357">
        <v>280098</v>
      </c>
      <c r="B1357" t="s">
        <v>3966</v>
      </c>
      <c r="C1357">
        <v>2005</v>
      </c>
      <c r="D1357" t="s">
        <v>3524</v>
      </c>
      <c r="E1357" t="s">
        <v>3967</v>
      </c>
      <c r="F1357" t="s">
        <v>16</v>
      </c>
      <c r="H1357">
        <v>10</v>
      </c>
      <c r="I1357">
        <v>0</v>
      </c>
      <c r="J1357">
        <v>100</v>
      </c>
      <c r="K1357">
        <v>0</v>
      </c>
      <c r="L1357">
        <v>10</v>
      </c>
      <c r="M1357">
        <v>10</v>
      </c>
      <c r="N1357">
        <v>100</v>
      </c>
      <c r="O1357" t="s">
        <v>3968</v>
      </c>
      <c r="P1357" t="s">
        <v>3969</v>
      </c>
      <c r="Q1357" s="5" t="str">
        <f>HYPERLINK(Table6[[#This Row],[url]])</f>
        <v>https://s3.amazonaws.com/FrackFinder/Tadpole/Washington/2005/2005_X-080.4432_Y0040.1864.png</v>
      </c>
      <c r="S1357">
        <f>IF(LEFT(Table6[[#This Row],[answer1]])=Table6[[#This Row],[MY ANSWER]],0,1)</f>
        <v>1</v>
      </c>
    </row>
    <row r="1358" spans="1:19" x14ac:dyDescent="0.25">
      <c r="A1358">
        <v>280095</v>
      </c>
      <c r="B1358" t="s">
        <v>3956</v>
      </c>
      <c r="C1358">
        <v>2005</v>
      </c>
      <c r="D1358" t="s">
        <v>3524</v>
      </c>
      <c r="E1358" t="s">
        <v>3957</v>
      </c>
      <c r="F1358" t="s">
        <v>16</v>
      </c>
      <c r="H1358">
        <v>10</v>
      </c>
      <c r="I1358">
        <v>0</v>
      </c>
      <c r="J1358">
        <v>100</v>
      </c>
      <c r="K1358">
        <v>0</v>
      </c>
      <c r="L1358">
        <v>10</v>
      </c>
      <c r="M1358">
        <v>10</v>
      </c>
      <c r="N1358">
        <v>100</v>
      </c>
      <c r="O1358" t="s">
        <v>3958</v>
      </c>
      <c r="P1358" t="s">
        <v>3959</v>
      </c>
      <c r="Q1358" s="5" t="str">
        <f>HYPERLINK(Table6[[#This Row],[url]])</f>
        <v>https://s3.amazonaws.com/FrackFinder/Tadpole/Washington/2005/2005_X-080.4459_Y0040.2265.png</v>
      </c>
      <c r="S1358">
        <f>IF(LEFT(Table6[[#This Row],[answer1]])=Table6[[#This Row],[MY ANSWER]],0,1)</f>
        <v>1</v>
      </c>
    </row>
    <row r="1359" spans="1:19" x14ac:dyDescent="0.25">
      <c r="A1359">
        <v>280092</v>
      </c>
      <c r="B1359" t="s">
        <v>3946</v>
      </c>
      <c r="C1359">
        <v>2005</v>
      </c>
      <c r="D1359" t="s">
        <v>3524</v>
      </c>
      <c r="E1359" t="s">
        <v>3947</v>
      </c>
      <c r="F1359" t="s">
        <v>16</v>
      </c>
      <c r="H1359">
        <v>10</v>
      </c>
      <c r="I1359">
        <v>0</v>
      </c>
      <c r="J1359">
        <v>100</v>
      </c>
      <c r="K1359">
        <v>0</v>
      </c>
      <c r="L1359">
        <v>10</v>
      </c>
      <c r="M1359">
        <v>10</v>
      </c>
      <c r="N1359">
        <v>100</v>
      </c>
      <c r="O1359" t="s">
        <v>3948</v>
      </c>
      <c r="P1359" t="s">
        <v>3949</v>
      </c>
      <c r="Q1359" s="5" t="str">
        <f>HYPERLINK(Table6[[#This Row],[url]])</f>
        <v>https://s3.amazonaws.com/FrackFinder/Tadpole/Washington/2005/2005_X-080.4466_Y0040.2834.png</v>
      </c>
      <c r="S1359">
        <f>IF(LEFT(Table6[[#This Row],[answer1]])=Table6[[#This Row],[MY ANSWER]],0,1)</f>
        <v>1</v>
      </c>
    </row>
    <row r="1360" spans="1:19" x14ac:dyDescent="0.25">
      <c r="A1360">
        <v>280083</v>
      </c>
      <c r="B1360" t="s">
        <v>3915</v>
      </c>
      <c r="C1360">
        <v>2005</v>
      </c>
      <c r="D1360" t="s">
        <v>3524</v>
      </c>
      <c r="E1360" t="s">
        <v>3916</v>
      </c>
      <c r="F1360" t="s">
        <v>16</v>
      </c>
      <c r="H1360">
        <v>10</v>
      </c>
      <c r="I1360">
        <v>0</v>
      </c>
      <c r="J1360">
        <v>100</v>
      </c>
      <c r="K1360">
        <v>0</v>
      </c>
      <c r="L1360">
        <v>10</v>
      </c>
      <c r="M1360">
        <v>10</v>
      </c>
      <c r="N1360">
        <v>100</v>
      </c>
      <c r="O1360" t="s">
        <v>3917</v>
      </c>
      <c r="P1360" t="s">
        <v>3918</v>
      </c>
      <c r="Q1360" s="5" t="str">
        <f>HYPERLINK(Table6[[#This Row],[url]])</f>
        <v>https://s3.amazonaws.com/FrackFinder/Tadpole/Washington/2005/2005_X-080.4552_Y0040.2781.png</v>
      </c>
      <c r="S1360">
        <f>IF(LEFT(Table6[[#This Row],[answer1]])=Table6[[#This Row],[MY ANSWER]],0,1)</f>
        <v>1</v>
      </c>
    </row>
    <row r="1361" spans="1:19" x14ac:dyDescent="0.25">
      <c r="A1361">
        <v>280080</v>
      </c>
      <c r="B1361" t="s">
        <v>3905</v>
      </c>
      <c r="C1361">
        <v>2005</v>
      </c>
      <c r="D1361" t="s">
        <v>3524</v>
      </c>
      <c r="E1361" t="s">
        <v>3906</v>
      </c>
      <c r="F1361" t="s">
        <v>16</v>
      </c>
      <c r="H1361">
        <v>10</v>
      </c>
      <c r="I1361">
        <v>0</v>
      </c>
      <c r="J1361">
        <v>100</v>
      </c>
      <c r="K1361">
        <v>0</v>
      </c>
      <c r="L1361">
        <v>10</v>
      </c>
      <c r="M1361">
        <v>10</v>
      </c>
      <c r="N1361">
        <v>100</v>
      </c>
      <c r="O1361" t="s">
        <v>3907</v>
      </c>
      <c r="P1361" t="s">
        <v>3908</v>
      </c>
      <c r="Q1361" s="5" t="str">
        <f>HYPERLINK(Table6[[#This Row],[url]])</f>
        <v>https://s3.amazonaws.com/FrackFinder/Tadpole/Washington/2005/2005_X-080.4564_Y0040.3274.png</v>
      </c>
      <c r="S1361">
        <f>IF(LEFT(Table6[[#This Row],[answer1]])=Table6[[#This Row],[MY ANSWER]],0,1)</f>
        <v>1</v>
      </c>
    </row>
    <row r="1362" spans="1:19" x14ac:dyDescent="0.25">
      <c r="A1362">
        <v>280077</v>
      </c>
      <c r="B1362" t="s">
        <v>3895</v>
      </c>
      <c r="C1362">
        <v>2005</v>
      </c>
      <c r="D1362" t="s">
        <v>3524</v>
      </c>
      <c r="E1362" t="s">
        <v>3896</v>
      </c>
      <c r="F1362" t="s">
        <v>16</v>
      </c>
      <c r="H1362">
        <v>10</v>
      </c>
      <c r="I1362">
        <v>0</v>
      </c>
      <c r="J1362">
        <v>100</v>
      </c>
      <c r="K1362">
        <v>0</v>
      </c>
      <c r="L1362">
        <v>10</v>
      </c>
      <c r="M1362">
        <v>10</v>
      </c>
      <c r="N1362">
        <v>100</v>
      </c>
      <c r="O1362" t="s">
        <v>3897</v>
      </c>
      <c r="P1362" t="s">
        <v>3898</v>
      </c>
      <c r="Q1362" s="5" t="str">
        <f>HYPERLINK(Table6[[#This Row],[url]])</f>
        <v>https://s3.amazonaws.com/FrackFinder/Tadpole/Washington/2005/2005_X-080.4577_Y0040.2174.png</v>
      </c>
      <c r="S1362">
        <f>IF(LEFT(Table6[[#This Row],[answer1]])=Table6[[#This Row],[MY ANSWER]],0,1)</f>
        <v>1</v>
      </c>
    </row>
    <row r="1363" spans="1:19" x14ac:dyDescent="0.25">
      <c r="A1363">
        <v>280074</v>
      </c>
      <c r="B1363" t="s">
        <v>3885</v>
      </c>
      <c r="C1363">
        <v>2005</v>
      </c>
      <c r="D1363" t="s">
        <v>3524</v>
      </c>
      <c r="E1363" t="s">
        <v>3886</v>
      </c>
      <c r="F1363" t="s">
        <v>16</v>
      </c>
      <c r="H1363">
        <v>10</v>
      </c>
      <c r="I1363">
        <v>0</v>
      </c>
      <c r="J1363">
        <v>100</v>
      </c>
      <c r="K1363">
        <v>0</v>
      </c>
      <c r="L1363">
        <v>10</v>
      </c>
      <c r="M1363">
        <v>10</v>
      </c>
      <c r="N1363">
        <v>100</v>
      </c>
      <c r="O1363" t="s">
        <v>3887</v>
      </c>
      <c r="P1363" t="s">
        <v>3888</v>
      </c>
      <c r="Q1363" s="5" t="str">
        <f>HYPERLINK(Table6[[#This Row],[url]])</f>
        <v>https://s3.amazonaws.com/FrackFinder/Tadpole/Washington/2005/2005_X-080.4610_Y0040.2929.png</v>
      </c>
      <c r="S1363">
        <f>IF(LEFT(Table6[[#This Row],[answer1]])=Table6[[#This Row],[MY ANSWER]],0,1)</f>
        <v>1</v>
      </c>
    </row>
    <row r="1364" spans="1:19" x14ac:dyDescent="0.25">
      <c r="A1364">
        <v>280071</v>
      </c>
      <c r="B1364" t="s">
        <v>3875</v>
      </c>
      <c r="C1364">
        <v>2005</v>
      </c>
      <c r="D1364" t="s">
        <v>3524</v>
      </c>
      <c r="E1364" t="s">
        <v>3876</v>
      </c>
      <c r="F1364" t="s">
        <v>16</v>
      </c>
      <c r="H1364">
        <v>10</v>
      </c>
      <c r="I1364">
        <v>0</v>
      </c>
      <c r="J1364">
        <v>100</v>
      </c>
      <c r="K1364">
        <v>0</v>
      </c>
      <c r="L1364">
        <v>10</v>
      </c>
      <c r="M1364">
        <v>10</v>
      </c>
      <c r="N1364">
        <v>100</v>
      </c>
      <c r="O1364" t="s">
        <v>3877</v>
      </c>
      <c r="P1364" t="s">
        <v>3878</v>
      </c>
      <c r="Q1364" s="5" t="str">
        <f>HYPERLINK(Table6[[#This Row],[url]])</f>
        <v>https://s3.amazonaws.com/FrackFinder/Tadpole/Washington/2005/2005_X-080.4620_Y0040.1369.png</v>
      </c>
      <c r="S1364">
        <f>IF(LEFT(Table6[[#This Row],[answer1]])=Table6[[#This Row],[MY ANSWER]],0,1)</f>
        <v>1</v>
      </c>
    </row>
    <row r="1365" spans="1:19" x14ac:dyDescent="0.25">
      <c r="A1365">
        <v>280068</v>
      </c>
      <c r="B1365" t="s">
        <v>3865</v>
      </c>
      <c r="C1365">
        <v>2005</v>
      </c>
      <c r="D1365" t="s">
        <v>3524</v>
      </c>
      <c r="E1365" t="s">
        <v>3866</v>
      </c>
      <c r="F1365" t="s">
        <v>16</v>
      </c>
      <c r="H1365">
        <v>10</v>
      </c>
      <c r="I1365">
        <v>0</v>
      </c>
      <c r="J1365">
        <v>100</v>
      </c>
      <c r="K1365">
        <v>0</v>
      </c>
      <c r="L1365">
        <v>10</v>
      </c>
      <c r="M1365">
        <v>10</v>
      </c>
      <c r="N1365">
        <v>100</v>
      </c>
      <c r="O1365" t="s">
        <v>3867</v>
      </c>
      <c r="P1365" t="s">
        <v>3868</v>
      </c>
      <c r="Q1365" s="5" t="str">
        <f>HYPERLINK(Table6[[#This Row],[url]])</f>
        <v>https://s3.amazonaws.com/FrackFinder/Tadpole/Washington/2005/2005_X-080.4633_Y0040.4057.png</v>
      </c>
      <c r="S1365">
        <f>IF(LEFT(Table6[[#This Row],[answer1]])=Table6[[#This Row],[MY ANSWER]],0,1)</f>
        <v>1</v>
      </c>
    </row>
    <row r="1366" spans="1:19" x14ac:dyDescent="0.25">
      <c r="A1366">
        <v>280065</v>
      </c>
      <c r="B1366" t="s">
        <v>3855</v>
      </c>
      <c r="C1366">
        <v>2005</v>
      </c>
      <c r="D1366" t="s">
        <v>3524</v>
      </c>
      <c r="E1366" t="s">
        <v>3856</v>
      </c>
      <c r="F1366" t="s">
        <v>16</v>
      </c>
      <c r="H1366">
        <v>10</v>
      </c>
      <c r="I1366">
        <v>0</v>
      </c>
      <c r="J1366">
        <v>100</v>
      </c>
      <c r="K1366">
        <v>0</v>
      </c>
      <c r="L1366">
        <v>10</v>
      </c>
      <c r="M1366">
        <v>10</v>
      </c>
      <c r="N1366">
        <v>100</v>
      </c>
      <c r="O1366" t="s">
        <v>3857</v>
      </c>
      <c r="P1366" t="s">
        <v>3858</v>
      </c>
      <c r="Q1366" s="5" t="str">
        <f>HYPERLINK(Table6[[#This Row],[url]])</f>
        <v>https://s3.amazonaws.com/FrackFinder/Tadpole/Washington/2005/2005_X-080.4648_Y0040.2401.png</v>
      </c>
      <c r="S1366">
        <f>IF(LEFT(Table6[[#This Row],[answer1]])=Table6[[#This Row],[MY ANSWER]],0,1)</f>
        <v>1</v>
      </c>
    </row>
    <row r="1367" spans="1:19" x14ac:dyDescent="0.25">
      <c r="A1367">
        <v>280062</v>
      </c>
      <c r="B1367" t="s">
        <v>3845</v>
      </c>
      <c r="C1367">
        <v>2005</v>
      </c>
      <c r="D1367" t="s">
        <v>3524</v>
      </c>
      <c r="E1367" t="s">
        <v>3846</v>
      </c>
      <c r="F1367" t="s">
        <v>16</v>
      </c>
      <c r="H1367">
        <v>10</v>
      </c>
      <c r="I1367">
        <v>0</v>
      </c>
      <c r="J1367">
        <v>100</v>
      </c>
      <c r="K1367">
        <v>0</v>
      </c>
      <c r="L1367">
        <v>10</v>
      </c>
      <c r="M1367">
        <v>10</v>
      </c>
      <c r="N1367">
        <v>100</v>
      </c>
      <c r="O1367" t="s">
        <v>3847</v>
      </c>
      <c r="P1367" t="s">
        <v>3848</v>
      </c>
      <c r="Q1367" s="5" t="str">
        <f>HYPERLINK(Table6[[#This Row],[url]])</f>
        <v>https://s3.amazonaws.com/FrackFinder/Tadpole/Washington/2005/2005_X-080.4654_Y0040.2634.png</v>
      </c>
      <c r="S1367">
        <f>IF(LEFT(Table6[[#This Row],[answer1]])=Table6[[#This Row],[MY ANSWER]],0,1)</f>
        <v>1</v>
      </c>
    </row>
    <row r="1368" spans="1:19" x14ac:dyDescent="0.25">
      <c r="A1368">
        <v>280059</v>
      </c>
      <c r="B1368" t="s">
        <v>3835</v>
      </c>
      <c r="C1368">
        <v>2005</v>
      </c>
      <c r="D1368" t="s">
        <v>3524</v>
      </c>
      <c r="E1368" t="s">
        <v>3836</v>
      </c>
      <c r="F1368" t="s">
        <v>16</v>
      </c>
      <c r="H1368">
        <v>10</v>
      </c>
      <c r="I1368">
        <v>0</v>
      </c>
      <c r="J1368">
        <v>100</v>
      </c>
      <c r="K1368">
        <v>0</v>
      </c>
      <c r="L1368">
        <v>10</v>
      </c>
      <c r="M1368">
        <v>10</v>
      </c>
      <c r="N1368">
        <v>100</v>
      </c>
      <c r="O1368" t="s">
        <v>3837</v>
      </c>
      <c r="P1368" t="s">
        <v>3838</v>
      </c>
      <c r="Q1368" s="5" t="str">
        <f>HYPERLINK(Table6[[#This Row],[url]])</f>
        <v>https://s3.amazonaws.com/FrackFinder/Tadpole/Washington/2005/2005_X-080.4663_Y0040.1727.png</v>
      </c>
      <c r="S1368">
        <f>IF(LEFT(Table6[[#This Row],[answer1]])=Table6[[#This Row],[MY ANSWER]],0,1)</f>
        <v>1</v>
      </c>
    </row>
    <row r="1369" spans="1:19" x14ac:dyDescent="0.25">
      <c r="A1369">
        <v>280056</v>
      </c>
      <c r="B1369" t="s">
        <v>3825</v>
      </c>
      <c r="C1369">
        <v>2005</v>
      </c>
      <c r="D1369" t="s">
        <v>3524</v>
      </c>
      <c r="E1369" t="s">
        <v>3826</v>
      </c>
      <c r="F1369" t="s">
        <v>16</v>
      </c>
      <c r="H1369">
        <v>10</v>
      </c>
      <c r="I1369">
        <v>0</v>
      </c>
      <c r="J1369">
        <v>100</v>
      </c>
      <c r="K1369">
        <v>0</v>
      </c>
      <c r="L1369">
        <v>10</v>
      </c>
      <c r="M1369">
        <v>10</v>
      </c>
      <c r="N1369">
        <v>100</v>
      </c>
      <c r="O1369" t="s">
        <v>3827</v>
      </c>
      <c r="P1369" t="s">
        <v>3828</v>
      </c>
      <c r="Q1369" s="5" t="str">
        <f>HYPERLINK(Table6[[#This Row],[url]])</f>
        <v>https://s3.amazonaws.com/FrackFinder/Tadpole/Washington/2005/2005_X-080.4682_Y0040.2011.png</v>
      </c>
      <c r="S1369">
        <f>IF(LEFT(Table6[[#This Row],[answer1]])=Table6[[#This Row],[MY ANSWER]],0,1)</f>
        <v>1</v>
      </c>
    </row>
    <row r="1370" spans="1:19" x14ac:dyDescent="0.25">
      <c r="A1370">
        <v>280053</v>
      </c>
      <c r="B1370" t="s">
        <v>3815</v>
      </c>
      <c r="C1370">
        <v>2005</v>
      </c>
      <c r="D1370" t="s">
        <v>3524</v>
      </c>
      <c r="E1370" t="s">
        <v>3816</v>
      </c>
      <c r="F1370" t="s">
        <v>16</v>
      </c>
      <c r="H1370">
        <v>10</v>
      </c>
      <c r="I1370">
        <v>0</v>
      </c>
      <c r="J1370">
        <v>100</v>
      </c>
      <c r="K1370">
        <v>0</v>
      </c>
      <c r="L1370">
        <v>10</v>
      </c>
      <c r="M1370">
        <v>10</v>
      </c>
      <c r="N1370">
        <v>100</v>
      </c>
      <c r="O1370" t="s">
        <v>3817</v>
      </c>
      <c r="P1370" t="s">
        <v>3818</v>
      </c>
      <c r="Q1370" s="5" t="str">
        <f>HYPERLINK(Table6[[#This Row],[url]])</f>
        <v>https://s3.amazonaws.com/FrackFinder/Tadpole/Washington/2005/2005_X-080.4720_Y0040.0974.png</v>
      </c>
      <c r="S1370">
        <f>IF(LEFT(Table6[[#This Row],[answer1]])=Table6[[#This Row],[MY ANSWER]],0,1)</f>
        <v>1</v>
      </c>
    </row>
    <row r="1371" spans="1:19" x14ac:dyDescent="0.25">
      <c r="A1371">
        <v>280050</v>
      </c>
      <c r="B1371" t="s">
        <v>3805</v>
      </c>
      <c r="C1371">
        <v>2005</v>
      </c>
      <c r="D1371" t="s">
        <v>3524</v>
      </c>
      <c r="E1371" t="s">
        <v>3806</v>
      </c>
      <c r="F1371" t="s">
        <v>16</v>
      </c>
      <c r="H1371">
        <v>10</v>
      </c>
      <c r="I1371">
        <v>0</v>
      </c>
      <c r="J1371">
        <v>100</v>
      </c>
      <c r="K1371">
        <v>0</v>
      </c>
      <c r="L1371">
        <v>10</v>
      </c>
      <c r="M1371">
        <v>10</v>
      </c>
      <c r="N1371">
        <v>100</v>
      </c>
      <c r="O1371" t="s">
        <v>3807</v>
      </c>
      <c r="P1371" t="s">
        <v>3808</v>
      </c>
      <c r="Q1371" s="5" t="str">
        <f>HYPERLINK(Table6[[#This Row],[url]])</f>
        <v>https://s3.amazonaws.com/FrackFinder/Tadpole/Washington/2005/2005_X-080.4723_Y0040.2778.png</v>
      </c>
      <c r="S1371">
        <f>IF(LEFT(Table6[[#This Row],[answer1]])=Table6[[#This Row],[MY ANSWER]],0,1)</f>
        <v>1</v>
      </c>
    </row>
    <row r="1372" spans="1:19" x14ac:dyDescent="0.25">
      <c r="A1372">
        <v>280047</v>
      </c>
      <c r="B1372" t="s">
        <v>3795</v>
      </c>
      <c r="C1372">
        <v>2005</v>
      </c>
      <c r="D1372" t="s">
        <v>3524</v>
      </c>
      <c r="E1372" t="s">
        <v>3796</v>
      </c>
      <c r="F1372" t="s">
        <v>16</v>
      </c>
      <c r="H1372">
        <v>10</v>
      </c>
      <c r="I1372">
        <v>0</v>
      </c>
      <c r="J1372">
        <v>100</v>
      </c>
      <c r="K1372">
        <v>0</v>
      </c>
      <c r="L1372">
        <v>10</v>
      </c>
      <c r="M1372">
        <v>10</v>
      </c>
      <c r="N1372">
        <v>100</v>
      </c>
      <c r="O1372" t="s">
        <v>3797</v>
      </c>
      <c r="P1372" t="s">
        <v>3798</v>
      </c>
      <c r="Q1372" s="5" t="str">
        <f>HYPERLINK(Table6[[#This Row],[url]])</f>
        <v>https://s3.amazonaws.com/FrackFinder/Tadpole/Washington/2005/2005_X-080.4746_Y0040.2598.png</v>
      </c>
      <c r="S1372">
        <f>IF(LEFT(Table6[[#This Row],[answer1]])=Table6[[#This Row],[MY ANSWER]],0,1)</f>
        <v>1</v>
      </c>
    </row>
    <row r="1373" spans="1:19" x14ac:dyDescent="0.25">
      <c r="A1373">
        <v>280044</v>
      </c>
      <c r="B1373" t="s">
        <v>3785</v>
      </c>
      <c r="C1373">
        <v>2005</v>
      </c>
      <c r="D1373" t="s">
        <v>3524</v>
      </c>
      <c r="E1373" t="s">
        <v>3786</v>
      </c>
      <c r="F1373" t="s">
        <v>16</v>
      </c>
      <c r="H1373">
        <v>10</v>
      </c>
      <c r="I1373">
        <v>0</v>
      </c>
      <c r="J1373">
        <v>100</v>
      </c>
      <c r="K1373">
        <v>0</v>
      </c>
      <c r="L1373">
        <v>10</v>
      </c>
      <c r="M1373">
        <v>10</v>
      </c>
      <c r="N1373">
        <v>100</v>
      </c>
      <c r="O1373" t="s">
        <v>3787</v>
      </c>
      <c r="P1373" t="s">
        <v>3788</v>
      </c>
      <c r="Q1373" s="5" t="str">
        <f>HYPERLINK(Table6[[#This Row],[url]])</f>
        <v>https://s3.amazonaws.com/FrackFinder/Tadpole/Washington/2005/2005_X-080.4752_Y0040.4090.png</v>
      </c>
      <c r="S1373">
        <f>IF(LEFT(Table6[[#This Row],[answer1]])=Table6[[#This Row],[MY ANSWER]],0,1)</f>
        <v>1</v>
      </c>
    </row>
    <row r="1374" spans="1:19" x14ac:dyDescent="0.25">
      <c r="A1374">
        <v>280038</v>
      </c>
      <c r="B1374" t="s">
        <v>3765</v>
      </c>
      <c r="C1374">
        <v>2005</v>
      </c>
      <c r="D1374" t="s">
        <v>3524</v>
      </c>
      <c r="E1374" t="s">
        <v>3766</v>
      </c>
      <c r="F1374" t="s">
        <v>16</v>
      </c>
      <c r="H1374">
        <v>10</v>
      </c>
      <c r="I1374">
        <v>0</v>
      </c>
      <c r="J1374">
        <v>100</v>
      </c>
      <c r="K1374">
        <v>0</v>
      </c>
      <c r="L1374">
        <v>10</v>
      </c>
      <c r="M1374">
        <v>10</v>
      </c>
      <c r="N1374">
        <v>100</v>
      </c>
      <c r="O1374" t="s">
        <v>3767</v>
      </c>
      <c r="P1374" t="s">
        <v>3768</v>
      </c>
      <c r="Q1374" s="5" t="str">
        <f>HYPERLINK(Table6[[#This Row],[url]])</f>
        <v>https://s3.amazonaws.com/FrackFinder/Tadpole/Washington/2005/2005_X-080.4784_Y0040.1992.png</v>
      </c>
      <c r="S1374">
        <f>IF(LEFT(Table6[[#This Row],[answer1]])=Table6[[#This Row],[MY ANSWER]],0,1)</f>
        <v>1</v>
      </c>
    </row>
    <row r="1375" spans="1:19" x14ac:dyDescent="0.25">
      <c r="A1375">
        <v>280035</v>
      </c>
      <c r="B1375" t="s">
        <v>3755</v>
      </c>
      <c r="C1375">
        <v>2005</v>
      </c>
      <c r="D1375" t="s">
        <v>3524</v>
      </c>
      <c r="E1375" t="s">
        <v>3756</v>
      </c>
      <c r="F1375" t="s">
        <v>16</v>
      </c>
      <c r="H1375">
        <v>10</v>
      </c>
      <c r="I1375">
        <v>0</v>
      </c>
      <c r="J1375">
        <v>100</v>
      </c>
      <c r="K1375">
        <v>0</v>
      </c>
      <c r="L1375">
        <v>10</v>
      </c>
      <c r="M1375">
        <v>10</v>
      </c>
      <c r="N1375">
        <v>100</v>
      </c>
      <c r="O1375" t="s">
        <v>3757</v>
      </c>
      <c r="P1375" t="s">
        <v>3758</v>
      </c>
      <c r="Q1375" s="5" t="str">
        <f>HYPERLINK(Table6[[#This Row],[url]])</f>
        <v>https://s3.amazonaws.com/FrackFinder/Tadpole/Washington/2005/2005_X-080.4787_Y0040.0171.png</v>
      </c>
      <c r="S1375">
        <f>IF(LEFT(Table6[[#This Row],[answer1]])=Table6[[#This Row],[MY ANSWER]],0,1)</f>
        <v>1</v>
      </c>
    </row>
    <row r="1376" spans="1:19" x14ac:dyDescent="0.25">
      <c r="A1376">
        <v>280029</v>
      </c>
      <c r="B1376" t="s">
        <v>3735</v>
      </c>
      <c r="C1376">
        <v>2005</v>
      </c>
      <c r="D1376" t="s">
        <v>3524</v>
      </c>
      <c r="E1376" t="s">
        <v>3736</v>
      </c>
      <c r="F1376" t="s">
        <v>16</v>
      </c>
      <c r="H1376">
        <v>10</v>
      </c>
      <c r="I1376">
        <v>0</v>
      </c>
      <c r="J1376">
        <v>100</v>
      </c>
      <c r="K1376">
        <v>0</v>
      </c>
      <c r="L1376">
        <v>10</v>
      </c>
      <c r="M1376">
        <v>10</v>
      </c>
      <c r="N1376">
        <v>100</v>
      </c>
      <c r="O1376" t="s">
        <v>3737</v>
      </c>
      <c r="P1376" t="s">
        <v>3738</v>
      </c>
      <c r="Q1376" s="5" t="str">
        <f>HYPERLINK(Table6[[#This Row],[url]])</f>
        <v>https://s3.amazonaws.com/FrackFinder/Tadpole/Washington/2005/2005_X-080.4833_Y0040.2450.png</v>
      </c>
      <c r="S1376">
        <f>IF(LEFT(Table6[[#This Row],[answer1]])=Table6[[#This Row],[MY ANSWER]],0,1)</f>
        <v>1</v>
      </c>
    </row>
    <row r="1377" spans="1:19" x14ac:dyDescent="0.25">
      <c r="A1377">
        <v>280026</v>
      </c>
      <c r="B1377" t="s">
        <v>3725</v>
      </c>
      <c r="C1377">
        <v>2005</v>
      </c>
      <c r="D1377" t="s">
        <v>3524</v>
      </c>
      <c r="E1377" t="s">
        <v>3726</v>
      </c>
      <c r="F1377" t="s">
        <v>16</v>
      </c>
      <c r="H1377">
        <v>10</v>
      </c>
      <c r="I1377">
        <v>0</v>
      </c>
      <c r="J1377">
        <v>100</v>
      </c>
      <c r="K1377">
        <v>0</v>
      </c>
      <c r="L1377">
        <v>10</v>
      </c>
      <c r="M1377">
        <v>10</v>
      </c>
      <c r="N1377">
        <v>100</v>
      </c>
      <c r="O1377" t="s">
        <v>3727</v>
      </c>
      <c r="P1377" t="s">
        <v>3728</v>
      </c>
      <c r="Q1377" s="5" t="str">
        <f>HYPERLINK(Table6[[#This Row],[url]])</f>
        <v>https://s3.amazonaws.com/FrackFinder/Tadpole/Washington/2005/2005_X-080.4837_Y0040.2317.png</v>
      </c>
      <c r="S1377">
        <f>IF(LEFT(Table6[[#This Row],[answer1]])=Table6[[#This Row],[MY ANSWER]],0,1)</f>
        <v>1</v>
      </c>
    </row>
    <row r="1378" spans="1:19" x14ac:dyDescent="0.25">
      <c r="A1378">
        <v>280023</v>
      </c>
      <c r="B1378" t="s">
        <v>3715</v>
      </c>
      <c r="C1378">
        <v>2005</v>
      </c>
      <c r="D1378" t="s">
        <v>3524</v>
      </c>
      <c r="E1378" t="s">
        <v>3716</v>
      </c>
      <c r="F1378" t="s">
        <v>16</v>
      </c>
      <c r="H1378">
        <v>10</v>
      </c>
      <c r="I1378">
        <v>0</v>
      </c>
      <c r="J1378">
        <v>100</v>
      </c>
      <c r="K1378">
        <v>0</v>
      </c>
      <c r="L1378">
        <v>10</v>
      </c>
      <c r="M1378">
        <v>10</v>
      </c>
      <c r="N1378">
        <v>100</v>
      </c>
      <c r="O1378" t="s">
        <v>3717</v>
      </c>
      <c r="P1378" t="s">
        <v>3718</v>
      </c>
      <c r="Q1378" s="5" t="str">
        <f>HYPERLINK(Table6[[#This Row],[url]])</f>
        <v>https://s3.amazonaws.com/FrackFinder/Tadpole/Washington/2005/2005_X-080.4856_Y0040.2784.png</v>
      </c>
      <c r="S1378">
        <f>IF(LEFT(Table6[[#This Row],[answer1]])=Table6[[#This Row],[MY ANSWER]],0,1)</f>
        <v>1</v>
      </c>
    </row>
    <row r="1379" spans="1:19" x14ac:dyDescent="0.25">
      <c r="A1379">
        <v>280020</v>
      </c>
      <c r="B1379" t="s">
        <v>3705</v>
      </c>
      <c r="C1379">
        <v>2005</v>
      </c>
      <c r="D1379" t="s">
        <v>3524</v>
      </c>
      <c r="E1379" t="s">
        <v>3706</v>
      </c>
      <c r="F1379" t="s">
        <v>16</v>
      </c>
      <c r="H1379">
        <v>10</v>
      </c>
      <c r="I1379">
        <v>0</v>
      </c>
      <c r="J1379">
        <v>100</v>
      </c>
      <c r="K1379">
        <v>0</v>
      </c>
      <c r="L1379">
        <v>10</v>
      </c>
      <c r="M1379">
        <v>10</v>
      </c>
      <c r="N1379">
        <v>100</v>
      </c>
      <c r="O1379" t="s">
        <v>3707</v>
      </c>
      <c r="P1379" t="s">
        <v>3708</v>
      </c>
      <c r="Q1379" s="5" t="str">
        <f>HYPERLINK(Table6[[#This Row],[url]])</f>
        <v>https://s3.amazonaws.com/FrackFinder/Tadpole/Washington/2005/2005_X-080.4886_Y0039.9911.png</v>
      </c>
      <c r="S1379">
        <f>IF(LEFT(Table6[[#This Row],[answer1]])=Table6[[#This Row],[MY ANSWER]],0,1)</f>
        <v>1</v>
      </c>
    </row>
    <row r="1380" spans="1:19" x14ac:dyDescent="0.25">
      <c r="A1380">
        <v>280017</v>
      </c>
      <c r="B1380" t="s">
        <v>3695</v>
      </c>
      <c r="C1380">
        <v>2005</v>
      </c>
      <c r="D1380" t="s">
        <v>3524</v>
      </c>
      <c r="E1380" t="s">
        <v>3696</v>
      </c>
      <c r="F1380" t="s">
        <v>16</v>
      </c>
      <c r="H1380">
        <v>10</v>
      </c>
      <c r="I1380">
        <v>0</v>
      </c>
      <c r="J1380">
        <v>100</v>
      </c>
      <c r="K1380">
        <v>0</v>
      </c>
      <c r="L1380">
        <v>10</v>
      </c>
      <c r="M1380">
        <v>10</v>
      </c>
      <c r="N1380">
        <v>100</v>
      </c>
      <c r="O1380" t="s">
        <v>3697</v>
      </c>
      <c r="P1380" t="s">
        <v>3698</v>
      </c>
      <c r="Q1380" s="5" t="str">
        <f>HYPERLINK(Table6[[#This Row],[url]])</f>
        <v>https://s3.amazonaws.com/FrackFinder/Tadpole/Washington/2005/2005_X-080.4898_Y0040.4007.png</v>
      </c>
      <c r="S1380">
        <f>IF(LEFT(Table6[[#This Row],[answer1]])=Table6[[#This Row],[MY ANSWER]],0,1)</f>
        <v>1</v>
      </c>
    </row>
    <row r="1381" spans="1:19" x14ac:dyDescent="0.25">
      <c r="A1381">
        <v>280014</v>
      </c>
      <c r="B1381" t="s">
        <v>3685</v>
      </c>
      <c r="C1381">
        <v>2005</v>
      </c>
      <c r="D1381" t="s">
        <v>3524</v>
      </c>
      <c r="E1381" t="s">
        <v>3686</v>
      </c>
      <c r="F1381" t="s">
        <v>16</v>
      </c>
      <c r="H1381">
        <v>10</v>
      </c>
      <c r="I1381">
        <v>0</v>
      </c>
      <c r="J1381">
        <v>100</v>
      </c>
      <c r="K1381">
        <v>0</v>
      </c>
      <c r="L1381">
        <v>10</v>
      </c>
      <c r="M1381">
        <v>10</v>
      </c>
      <c r="N1381">
        <v>100</v>
      </c>
      <c r="O1381" t="s">
        <v>3687</v>
      </c>
      <c r="P1381" t="s">
        <v>3688</v>
      </c>
      <c r="Q1381" s="5" t="str">
        <f>HYPERLINK(Table6[[#This Row],[url]])</f>
        <v>https://s3.amazonaws.com/FrackFinder/Tadpole/Washington/2005/2005_X-080.4931_Y0040.1191.png</v>
      </c>
      <c r="S1381">
        <f>IF(LEFT(Table6[[#This Row],[answer1]])=Table6[[#This Row],[MY ANSWER]],0,1)</f>
        <v>1</v>
      </c>
    </row>
    <row r="1382" spans="1:19" x14ac:dyDescent="0.25">
      <c r="A1382">
        <v>280011</v>
      </c>
      <c r="B1382" t="s">
        <v>3675</v>
      </c>
      <c r="C1382">
        <v>2005</v>
      </c>
      <c r="D1382" t="s">
        <v>3524</v>
      </c>
      <c r="E1382" t="s">
        <v>3676</v>
      </c>
      <c r="F1382" t="s">
        <v>16</v>
      </c>
      <c r="H1382">
        <v>10</v>
      </c>
      <c r="I1382">
        <v>0</v>
      </c>
      <c r="J1382">
        <v>100</v>
      </c>
      <c r="K1382">
        <v>0</v>
      </c>
      <c r="L1382">
        <v>10</v>
      </c>
      <c r="M1382">
        <v>10</v>
      </c>
      <c r="N1382">
        <v>100</v>
      </c>
      <c r="O1382" t="s">
        <v>3677</v>
      </c>
      <c r="P1382" t="s">
        <v>3678</v>
      </c>
      <c r="Q1382" s="5" t="str">
        <f>HYPERLINK(Table6[[#This Row],[url]])</f>
        <v>https://s3.amazonaws.com/FrackFinder/Tadpole/Washington/2005/2005_X-080.4945_Y0040.2149.png</v>
      </c>
      <c r="S1382">
        <f>IF(LEFT(Table6[[#This Row],[answer1]])=Table6[[#This Row],[MY ANSWER]],0,1)</f>
        <v>1</v>
      </c>
    </row>
    <row r="1383" spans="1:19" x14ac:dyDescent="0.25">
      <c r="A1383">
        <v>280002</v>
      </c>
      <c r="B1383" t="s">
        <v>3645</v>
      </c>
      <c r="C1383">
        <v>2005</v>
      </c>
      <c r="D1383" t="s">
        <v>3524</v>
      </c>
      <c r="E1383" t="s">
        <v>3646</v>
      </c>
      <c r="F1383" t="s">
        <v>16</v>
      </c>
      <c r="H1383">
        <v>10</v>
      </c>
      <c r="I1383">
        <v>0</v>
      </c>
      <c r="J1383">
        <v>100</v>
      </c>
      <c r="K1383">
        <v>0</v>
      </c>
      <c r="L1383">
        <v>10</v>
      </c>
      <c r="M1383">
        <v>10</v>
      </c>
      <c r="N1383">
        <v>100</v>
      </c>
      <c r="O1383" t="s">
        <v>3647</v>
      </c>
      <c r="P1383" t="s">
        <v>3648</v>
      </c>
      <c r="Q1383" s="5" t="str">
        <f>HYPERLINK(Table6[[#This Row],[url]])</f>
        <v>https://s3.amazonaws.com/FrackFinder/Tadpole/Washington/2005/2005_X-080.4966_Y0040.1559.png</v>
      </c>
      <c r="S1383">
        <f>IF(LEFT(Table6[[#This Row],[answer1]])=Table6[[#This Row],[MY ANSWER]],0,1)</f>
        <v>1</v>
      </c>
    </row>
    <row r="1384" spans="1:19" x14ac:dyDescent="0.25">
      <c r="A1384">
        <v>279996</v>
      </c>
      <c r="B1384" t="s">
        <v>3625</v>
      </c>
      <c r="C1384">
        <v>2005</v>
      </c>
      <c r="D1384" t="s">
        <v>3524</v>
      </c>
      <c r="E1384" t="s">
        <v>3626</v>
      </c>
      <c r="F1384" t="s">
        <v>16</v>
      </c>
      <c r="H1384">
        <v>11</v>
      </c>
      <c r="I1384">
        <v>0</v>
      </c>
      <c r="J1384">
        <v>100</v>
      </c>
      <c r="K1384">
        <v>0</v>
      </c>
      <c r="L1384">
        <v>11</v>
      </c>
      <c r="M1384">
        <v>10</v>
      </c>
      <c r="N1384">
        <v>110</v>
      </c>
      <c r="O1384" t="s">
        <v>3627</v>
      </c>
      <c r="P1384" t="s">
        <v>3628</v>
      </c>
      <c r="Q1384" s="5" t="str">
        <f>HYPERLINK(Table6[[#This Row],[url]])</f>
        <v>https://s3.amazonaws.com/FrackFinder/Tadpole/Washington/2005/2005_X-080.4990_Y0040.4302.png</v>
      </c>
      <c r="S1384">
        <f>IF(LEFT(Table6[[#This Row],[answer1]])=Table6[[#This Row],[MY ANSWER]],0,1)</f>
        <v>1</v>
      </c>
    </row>
    <row r="1385" spans="1:19" x14ac:dyDescent="0.25">
      <c r="A1385">
        <v>279993</v>
      </c>
      <c r="B1385" t="s">
        <v>3615</v>
      </c>
      <c r="C1385">
        <v>2005</v>
      </c>
      <c r="D1385" t="s">
        <v>3524</v>
      </c>
      <c r="E1385" t="s">
        <v>3616</v>
      </c>
      <c r="F1385" t="s">
        <v>16</v>
      </c>
      <c r="H1385">
        <v>10</v>
      </c>
      <c r="I1385">
        <v>0</v>
      </c>
      <c r="J1385">
        <v>100</v>
      </c>
      <c r="K1385">
        <v>0</v>
      </c>
      <c r="L1385">
        <v>10</v>
      </c>
      <c r="M1385">
        <v>10</v>
      </c>
      <c r="N1385">
        <v>100</v>
      </c>
      <c r="O1385" t="s">
        <v>3617</v>
      </c>
      <c r="P1385" t="s">
        <v>3618</v>
      </c>
      <c r="Q1385" s="5" t="str">
        <f>HYPERLINK(Table6[[#This Row],[url]])</f>
        <v>https://s3.amazonaws.com/FrackFinder/Tadpole/Washington/2005/2005_X-080.4993_Y0040.1838.png</v>
      </c>
      <c r="S1385">
        <f>IF(LEFT(Table6[[#This Row],[answer1]])=Table6[[#This Row],[MY ANSWER]],0,1)</f>
        <v>1</v>
      </c>
    </row>
    <row r="1386" spans="1:19" x14ac:dyDescent="0.25">
      <c r="A1386">
        <v>279990</v>
      </c>
      <c r="B1386" t="s">
        <v>3605</v>
      </c>
      <c r="C1386">
        <v>2005</v>
      </c>
      <c r="D1386" t="s">
        <v>3524</v>
      </c>
      <c r="E1386" t="s">
        <v>3606</v>
      </c>
      <c r="F1386" t="s">
        <v>16</v>
      </c>
      <c r="H1386">
        <v>10</v>
      </c>
      <c r="I1386">
        <v>0</v>
      </c>
      <c r="J1386">
        <v>100</v>
      </c>
      <c r="K1386">
        <v>0</v>
      </c>
      <c r="L1386">
        <v>10</v>
      </c>
      <c r="M1386">
        <v>10</v>
      </c>
      <c r="N1386">
        <v>100</v>
      </c>
      <c r="O1386" t="s">
        <v>3607</v>
      </c>
      <c r="P1386" t="s">
        <v>3608</v>
      </c>
      <c r="Q1386" s="5" t="str">
        <f>HYPERLINK(Table6[[#This Row],[url]])</f>
        <v>https://s3.amazonaws.com/FrackFinder/Tadpole/Washington/2005/2005_X-080.5003_Y0040.2701.png</v>
      </c>
      <c r="S1386">
        <f>IF(LEFT(Table6[[#This Row],[answer1]])=Table6[[#This Row],[MY ANSWER]],0,1)</f>
        <v>1</v>
      </c>
    </row>
    <row r="1387" spans="1:19" x14ac:dyDescent="0.25">
      <c r="A1387">
        <v>279987</v>
      </c>
      <c r="B1387" t="s">
        <v>3595</v>
      </c>
      <c r="C1387">
        <v>2005</v>
      </c>
      <c r="D1387" t="s">
        <v>3524</v>
      </c>
      <c r="E1387" t="s">
        <v>3596</v>
      </c>
      <c r="F1387" t="s">
        <v>16</v>
      </c>
      <c r="H1387">
        <v>10</v>
      </c>
      <c r="I1387">
        <v>0</v>
      </c>
      <c r="J1387">
        <v>100</v>
      </c>
      <c r="K1387">
        <v>0</v>
      </c>
      <c r="L1387">
        <v>10</v>
      </c>
      <c r="M1387">
        <v>10</v>
      </c>
      <c r="N1387">
        <v>100</v>
      </c>
      <c r="O1387" t="s">
        <v>3597</v>
      </c>
      <c r="P1387" t="s">
        <v>3598</v>
      </c>
      <c r="Q1387" s="5" t="str">
        <f>HYPERLINK(Table6[[#This Row],[url]])</f>
        <v>https://s3.amazonaws.com/FrackFinder/Tadpole/Washington/2005/2005_X-080.5018_Y0040.2227.png</v>
      </c>
      <c r="S1387">
        <f>IF(LEFT(Table6[[#This Row],[answer1]])=Table6[[#This Row],[MY ANSWER]],0,1)</f>
        <v>1</v>
      </c>
    </row>
    <row r="1388" spans="1:19" x14ac:dyDescent="0.25">
      <c r="A1388">
        <v>279981</v>
      </c>
      <c r="B1388" t="s">
        <v>3575</v>
      </c>
      <c r="C1388">
        <v>2005</v>
      </c>
      <c r="D1388" t="s">
        <v>3524</v>
      </c>
      <c r="E1388" t="s">
        <v>3576</v>
      </c>
      <c r="F1388" t="s">
        <v>16</v>
      </c>
      <c r="H1388">
        <v>10</v>
      </c>
      <c r="I1388">
        <v>0</v>
      </c>
      <c r="J1388">
        <v>100</v>
      </c>
      <c r="K1388">
        <v>0</v>
      </c>
      <c r="L1388">
        <v>10</v>
      </c>
      <c r="M1388">
        <v>10</v>
      </c>
      <c r="N1388">
        <v>100</v>
      </c>
      <c r="O1388" t="s">
        <v>3577</v>
      </c>
      <c r="P1388" t="s">
        <v>3578</v>
      </c>
      <c r="Q1388" s="5" t="str">
        <f>HYPERLINK(Table6[[#This Row],[url]])</f>
        <v>https://s3.amazonaws.com/FrackFinder/Tadpole/Washington/2005/2005_X-080.5029_Y0040.2604.png</v>
      </c>
      <c r="S1388">
        <f>IF(LEFT(Table6[[#This Row],[answer1]])=Table6[[#This Row],[MY ANSWER]],0,1)</f>
        <v>1</v>
      </c>
    </row>
    <row r="1389" spans="1:19" x14ac:dyDescent="0.25">
      <c r="A1389">
        <v>279975</v>
      </c>
      <c r="B1389" t="s">
        <v>3554</v>
      </c>
      <c r="C1389">
        <v>2005</v>
      </c>
      <c r="D1389" t="s">
        <v>3524</v>
      </c>
      <c r="E1389" t="s">
        <v>3555</v>
      </c>
      <c r="F1389" t="s">
        <v>16</v>
      </c>
      <c r="H1389">
        <v>10</v>
      </c>
      <c r="I1389">
        <v>0</v>
      </c>
      <c r="J1389">
        <v>100</v>
      </c>
      <c r="K1389">
        <v>0</v>
      </c>
      <c r="L1389">
        <v>10</v>
      </c>
      <c r="M1389">
        <v>10</v>
      </c>
      <c r="N1389">
        <v>100</v>
      </c>
      <c r="O1389" t="s">
        <v>3556</v>
      </c>
      <c r="P1389" t="s">
        <v>3557</v>
      </c>
      <c r="Q1389" s="5" t="str">
        <f>HYPERLINK(Table6[[#This Row],[url]])</f>
        <v>https://s3.amazonaws.com/FrackFinder/Tadpole/Washington/2005/2005_X-080.5054_Y0039.9600.png</v>
      </c>
      <c r="S1389">
        <f>IF(LEFT(Table6[[#This Row],[answer1]])=Table6[[#This Row],[MY ANSWER]],0,1)</f>
        <v>1</v>
      </c>
    </row>
    <row r="1390" spans="1:19" x14ac:dyDescent="0.25">
      <c r="A1390">
        <v>279969</v>
      </c>
      <c r="B1390" t="s">
        <v>3534</v>
      </c>
      <c r="C1390">
        <v>2005</v>
      </c>
      <c r="D1390" t="s">
        <v>3524</v>
      </c>
      <c r="E1390" t="s">
        <v>3535</v>
      </c>
      <c r="F1390" t="s">
        <v>16</v>
      </c>
      <c r="H1390">
        <v>10</v>
      </c>
      <c r="I1390">
        <v>0</v>
      </c>
      <c r="J1390">
        <v>100</v>
      </c>
      <c r="K1390">
        <v>0</v>
      </c>
      <c r="L1390">
        <v>10</v>
      </c>
      <c r="M1390">
        <v>10</v>
      </c>
      <c r="N1390">
        <v>100</v>
      </c>
      <c r="O1390" t="s">
        <v>3536</v>
      </c>
      <c r="P1390" t="s">
        <v>3537</v>
      </c>
      <c r="Q1390" s="5" t="str">
        <f>HYPERLINK(Table6[[#This Row],[url]])</f>
        <v>https://s3.amazonaws.com/FrackFinder/Tadpole/Washington/2005/2005_X-080.5076_Y0040.1147.png</v>
      </c>
      <c r="S1390">
        <f>IF(LEFT(Table6[[#This Row],[answer1]])=Table6[[#This Row],[MY ANSWER]],0,1)</f>
        <v>1</v>
      </c>
    </row>
    <row r="1391" spans="1:19" x14ac:dyDescent="0.25">
      <c r="A1391">
        <v>279966</v>
      </c>
      <c r="B1391" t="s">
        <v>3523</v>
      </c>
      <c r="C1391">
        <v>2005</v>
      </c>
      <c r="D1391" t="s">
        <v>3524</v>
      </c>
      <c r="E1391" t="s">
        <v>3525</v>
      </c>
      <c r="F1391" t="s">
        <v>16</v>
      </c>
      <c r="H1391">
        <v>10</v>
      </c>
      <c r="I1391">
        <v>0</v>
      </c>
      <c r="J1391">
        <v>100</v>
      </c>
      <c r="K1391">
        <v>0</v>
      </c>
      <c r="L1391">
        <v>10</v>
      </c>
      <c r="M1391">
        <v>10</v>
      </c>
      <c r="N1391">
        <v>100</v>
      </c>
      <c r="O1391" t="s">
        <v>3526</v>
      </c>
      <c r="P1391" t="s">
        <v>3527</v>
      </c>
      <c r="Q1391" s="5" t="str">
        <f>HYPERLINK(Table6[[#This Row],[url]])</f>
        <v>https://s3.amazonaws.com/FrackFinder/Tadpole/Washington/2005/2005_X-080.5163_Y0040.2264.png</v>
      </c>
      <c r="S1391">
        <f>IF(LEFT(Table6[[#This Row],[answer1]])=Table6[[#This Row],[MY ANSWER]],0,1)</f>
        <v>1</v>
      </c>
    </row>
    <row r="1392" spans="1:19" x14ac:dyDescent="0.25">
      <c r="A1392">
        <v>280726</v>
      </c>
      <c r="B1392" t="s">
        <v>6057</v>
      </c>
      <c r="C1392">
        <v>2008</v>
      </c>
      <c r="D1392" t="s">
        <v>3524</v>
      </c>
      <c r="E1392" t="s">
        <v>6061</v>
      </c>
      <c r="F1392" t="s">
        <v>16</v>
      </c>
      <c r="H1392">
        <v>10</v>
      </c>
      <c r="I1392">
        <v>0</v>
      </c>
      <c r="J1392">
        <v>100</v>
      </c>
      <c r="K1392">
        <v>0</v>
      </c>
      <c r="L1392">
        <v>10</v>
      </c>
      <c r="M1392">
        <v>10</v>
      </c>
      <c r="N1392">
        <v>100</v>
      </c>
      <c r="O1392" t="s">
        <v>6062</v>
      </c>
      <c r="P1392" t="s">
        <v>6063</v>
      </c>
      <c r="Q1392" s="5" t="str">
        <f>HYPERLINK(Table6[[#This Row],[url]])</f>
        <v>https://s3.amazonaws.com/FrackFinder/Tadpole/Washington/2008/2008_X-080.2854_Y0040.0201.png</v>
      </c>
      <c r="S1392">
        <f>IF(LEFT(Table6[[#This Row],[answer1]])=Table6[[#This Row],[MY ANSWER]],0,1)</f>
        <v>1</v>
      </c>
    </row>
    <row r="1393" spans="1:19" x14ac:dyDescent="0.25">
      <c r="A1393">
        <v>280720</v>
      </c>
      <c r="B1393" t="s">
        <v>6037</v>
      </c>
      <c r="C1393">
        <v>2008</v>
      </c>
      <c r="D1393" t="s">
        <v>3524</v>
      </c>
      <c r="E1393" t="s">
        <v>6041</v>
      </c>
      <c r="F1393" t="s">
        <v>16</v>
      </c>
      <c r="H1393">
        <v>10</v>
      </c>
      <c r="I1393">
        <v>0</v>
      </c>
      <c r="J1393">
        <v>100</v>
      </c>
      <c r="K1393">
        <v>0</v>
      </c>
      <c r="L1393">
        <v>10</v>
      </c>
      <c r="M1393">
        <v>10</v>
      </c>
      <c r="N1393">
        <v>100</v>
      </c>
      <c r="O1393" t="s">
        <v>6042</v>
      </c>
      <c r="P1393" t="s">
        <v>6043</v>
      </c>
      <c r="Q1393" s="5" t="str">
        <f>HYPERLINK(Table6[[#This Row],[url]])</f>
        <v>https://s3.amazonaws.com/FrackFinder/Tadpole/Washington/2008/2008_X-080.2855_Y0040.0513.png</v>
      </c>
      <c r="S1393">
        <f>IF(LEFT(Table6[[#This Row],[answer1]])=Table6[[#This Row],[MY ANSWER]],0,1)</f>
        <v>1</v>
      </c>
    </row>
    <row r="1394" spans="1:19" x14ac:dyDescent="0.25">
      <c r="A1394">
        <v>280690</v>
      </c>
      <c r="B1394" t="s">
        <v>5937</v>
      </c>
      <c r="C1394">
        <v>2008</v>
      </c>
      <c r="D1394" t="s">
        <v>3524</v>
      </c>
      <c r="E1394" t="s">
        <v>5941</v>
      </c>
      <c r="F1394" t="s">
        <v>16</v>
      </c>
      <c r="H1394">
        <v>10</v>
      </c>
      <c r="I1394">
        <v>0</v>
      </c>
      <c r="J1394">
        <v>100</v>
      </c>
      <c r="K1394">
        <v>0</v>
      </c>
      <c r="L1394">
        <v>10</v>
      </c>
      <c r="M1394">
        <v>10</v>
      </c>
      <c r="N1394">
        <v>100</v>
      </c>
      <c r="O1394" t="s">
        <v>5942</v>
      </c>
      <c r="P1394" t="s">
        <v>5943</v>
      </c>
      <c r="Q1394" s="5" t="str">
        <f>HYPERLINK(Table6[[#This Row],[url]])</f>
        <v>https://s3.amazonaws.com/FrackFinder/Tadpole/Washington/2008/2008_X-080.2905_Y0040.0966.png</v>
      </c>
      <c r="S1394">
        <f>IF(LEFT(Table6[[#This Row],[answer1]])=Table6[[#This Row],[MY ANSWER]],0,1)</f>
        <v>1</v>
      </c>
    </row>
    <row r="1395" spans="1:19" x14ac:dyDescent="0.25">
      <c r="A1395">
        <v>280684</v>
      </c>
      <c r="B1395" t="s">
        <v>5917</v>
      </c>
      <c r="C1395">
        <v>2008</v>
      </c>
      <c r="D1395" t="s">
        <v>3524</v>
      </c>
      <c r="E1395" t="s">
        <v>5921</v>
      </c>
      <c r="F1395" t="s">
        <v>16</v>
      </c>
      <c r="H1395">
        <v>10</v>
      </c>
      <c r="I1395">
        <v>0</v>
      </c>
      <c r="J1395">
        <v>100</v>
      </c>
      <c r="K1395">
        <v>0</v>
      </c>
      <c r="L1395">
        <v>10</v>
      </c>
      <c r="M1395">
        <v>10</v>
      </c>
      <c r="N1395">
        <v>100</v>
      </c>
      <c r="O1395" t="s">
        <v>5922</v>
      </c>
      <c r="P1395" t="s">
        <v>5923</v>
      </c>
      <c r="Q1395" s="5" t="str">
        <f>HYPERLINK(Table6[[#This Row],[url]])</f>
        <v>https://s3.amazonaws.com/FrackFinder/Tadpole/Washington/2008/2008_X-080.2913_Y0040.0384.png</v>
      </c>
      <c r="S1395">
        <f>IF(LEFT(Table6[[#This Row],[answer1]])=Table6[[#This Row],[MY ANSWER]],0,1)</f>
        <v>1</v>
      </c>
    </row>
    <row r="1396" spans="1:19" x14ac:dyDescent="0.25">
      <c r="A1396">
        <v>280660</v>
      </c>
      <c r="B1396" t="s">
        <v>5837</v>
      </c>
      <c r="C1396">
        <v>2008</v>
      </c>
      <c r="D1396" t="s">
        <v>3524</v>
      </c>
      <c r="E1396" t="s">
        <v>5841</v>
      </c>
      <c r="F1396" t="s">
        <v>16</v>
      </c>
      <c r="H1396">
        <v>10</v>
      </c>
      <c r="I1396">
        <v>0</v>
      </c>
      <c r="J1396">
        <v>100</v>
      </c>
      <c r="K1396">
        <v>0</v>
      </c>
      <c r="L1396">
        <v>10</v>
      </c>
      <c r="M1396">
        <v>10</v>
      </c>
      <c r="N1396">
        <v>100</v>
      </c>
      <c r="O1396" t="s">
        <v>5842</v>
      </c>
      <c r="P1396" t="s">
        <v>5843</v>
      </c>
      <c r="Q1396" s="5" t="str">
        <f>HYPERLINK(Table6[[#This Row],[url]])</f>
        <v>https://s3.amazonaws.com/FrackFinder/Tadpole/Washington/2008/2008_X-080.2948_Y0040.2509.png</v>
      </c>
      <c r="S1396">
        <f>IF(LEFT(Table6[[#This Row],[answer1]])=Table6[[#This Row],[MY ANSWER]],0,1)</f>
        <v>1</v>
      </c>
    </row>
    <row r="1397" spans="1:19" x14ac:dyDescent="0.25">
      <c r="A1397">
        <v>280645</v>
      </c>
      <c r="B1397" t="s">
        <v>5787</v>
      </c>
      <c r="C1397">
        <v>2008</v>
      </c>
      <c r="D1397" t="s">
        <v>3524</v>
      </c>
      <c r="E1397" t="s">
        <v>5791</v>
      </c>
      <c r="F1397" t="s">
        <v>16</v>
      </c>
      <c r="H1397">
        <v>10</v>
      </c>
      <c r="I1397">
        <v>0</v>
      </c>
      <c r="J1397">
        <v>100</v>
      </c>
      <c r="K1397">
        <v>0</v>
      </c>
      <c r="L1397">
        <v>10</v>
      </c>
      <c r="M1397">
        <v>10</v>
      </c>
      <c r="N1397">
        <v>100</v>
      </c>
      <c r="O1397" t="s">
        <v>5792</v>
      </c>
      <c r="P1397" t="s">
        <v>5793</v>
      </c>
      <c r="Q1397" s="5" t="str">
        <f>HYPERLINK(Table6[[#This Row],[url]])</f>
        <v>https://s3.amazonaws.com/FrackFinder/Tadpole/Washington/2008/2008_X-080.2959_Y0040.0802.png</v>
      </c>
      <c r="S1397">
        <f>IF(LEFT(Table6[[#This Row],[answer1]])=Table6[[#This Row],[MY ANSWER]],0,1)</f>
        <v>1</v>
      </c>
    </row>
    <row r="1398" spans="1:19" x14ac:dyDescent="0.25">
      <c r="A1398">
        <v>280633</v>
      </c>
      <c r="B1398" t="s">
        <v>5747</v>
      </c>
      <c r="C1398">
        <v>2008</v>
      </c>
      <c r="D1398" t="s">
        <v>3524</v>
      </c>
      <c r="E1398" t="s">
        <v>5751</v>
      </c>
      <c r="F1398" t="s">
        <v>16</v>
      </c>
      <c r="H1398">
        <v>10</v>
      </c>
      <c r="I1398">
        <v>0</v>
      </c>
      <c r="J1398">
        <v>100</v>
      </c>
      <c r="K1398">
        <v>0</v>
      </c>
      <c r="L1398">
        <v>10</v>
      </c>
      <c r="M1398">
        <v>10</v>
      </c>
      <c r="N1398">
        <v>100</v>
      </c>
      <c r="O1398" t="s">
        <v>5752</v>
      </c>
      <c r="P1398" t="s">
        <v>5753</v>
      </c>
      <c r="Q1398" s="5" t="str">
        <f>HYPERLINK(Table6[[#This Row],[url]])</f>
        <v>https://s3.amazonaws.com/FrackFinder/Tadpole/Washington/2008/2008_X-080.2977_Y0040.3916.png</v>
      </c>
      <c r="S1398">
        <f>IF(LEFT(Table6[[#This Row],[answer1]])=Table6[[#This Row],[MY ANSWER]],0,1)</f>
        <v>1</v>
      </c>
    </row>
    <row r="1399" spans="1:19" x14ac:dyDescent="0.25">
      <c r="A1399">
        <v>280615</v>
      </c>
      <c r="B1399" t="s">
        <v>5687</v>
      </c>
      <c r="C1399">
        <v>2008</v>
      </c>
      <c r="D1399" t="s">
        <v>3524</v>
      </c>
      <c r="E1399" t="s">
        <v>5691</v>
      </c>
      <c r="F1399" t="s">
        <v>16</v>
      </c>
      <c r="H1399">
        <v>10</v>
      </c>
      <c r="I1399">
        <v>0</v>
      </c>
      <c r="J1399">
        <v>100</v>
      </c>
      <c r="K1399">
        <v>0</v>
      </c>
      <c r="L1399">
        <v>10</v>
      </c>
      <c r="M1399">
        <v>10</v>
      </c>
      <c r="N1399">
        <v>100</v>
      </c>
      <c r="O1399" t="s">
        <v>5692</v>
      </c>
      <c r="P1399" t="s">
        <v>5693</v>
      </c>
      <c r="Q1399" s="5" t="str">
        <f>HYPERLINK(Table6[[#This Row],[url]])</f>
        <v>https://s3.amazonaws.com/FrackFinder/Tadpole/Washington/2008/2008_X-080.2984_Y0040.2925.png</v>
      </c>
      <c r="S1399">
        <f>IF(LEFT(Table6[[#This Row],[answer1]])=Table6[[#This Row],[MY ANSWER]],0,1)</f>
        <v>1</v>
      </c>
    </row>
    <row r="1400" spans="1:19" x14ac:dyDescent="0.25">
      <c r="A1400">
        <v>280612</v>
      </c>
      <c r="B1400" t="s">
        <v>5677</v>
      </c>
      <c r="C1400">
        <v>2008</v>
      </c>
      <c r="D1400" t="s">
        <v>3524</v>
      </c>
      <c r="E1400" t="s">
        <v>5681</v>
      </c>
      <c r="F1400" t="s">
        <v>16</v>
      </c>
      <c r="H1400">
        <v>10</v>
      </c>
      <c r="I1400">
        <v>0</v>
      </c>
      <c r="J1400">
        <v>100</v>
      </c>
      <c r="K1400">
        <v>0</v>
      </c>
      <c r="L1400">
        <v>10</v>
      </c>
      <c r="M1400">
        <v>10</v>
      </c>
      <c r="N1400">
        <v>100</v>
      </c>
      <c r="O1400" t="s">
        <v>5682</v>
      </c>
      <c r="P1400" t="s">
        <v>5683</v>
      </c>
      <c r="Q1400" s="5" t="str">
        <f>HYPERLINK(Table6[[#This Row],[url]])</f>
        <v>https://s3.amazonaws.com/FrackFinder/Tadpole/Washington/2008/2008_X-080.2985_Y0040.0923.png</v>
      </c>
      <c r="S1400">
        <f>IF(LEFT(Table6[[#This Row],[answer1]])=Table6[[#This Row],[MY ANSWER]],0,1)</f>
        <v>1</v>
      </c>
    </row>
    <row r="1401" spans="1:19" x14ac:dyDescent="0.25">
      <c r="A1401">
        <v>280597</v>
      </c>
      <c r="B1401" t="s">
        <v>5627</v>
      </c>
      <c r="C1401">
        <v>2008</v>
      </c>
      <c r="D1401" t="s">
        <v>3524</v>
      </c>
      <c r="E1401" t="s">
        <v>5631</v>
      </c>
      <c r="F1401" t="s">
        <v>16</v>
      </c>
      <c r="H1401">
        <v>10</v>
      </c>
      <c r="I1401">
        <v>0</v>
      </c>
      <c r="J1401">
        <v>100</v>
      </c>
      <c r="K1401">
        <v>0</v>
      </c>
      <c r="L1401">
        <v>10</v>
      </c>
      <c r="M1401">
        <v>10</v>
      </c>
      <c r="N1401">
        <v>100</v>
      </c>
      <c r="O1401" t="s">
        <v>5632</v>
      </c>
      <c r="P1401" t="s">
        <v>5633</v>
      </c>
      <c r="Q1401" s="5" t="str">
        <f>HYPERLINK(Table6[[#This Row],[url]])</f>
        <v>https://s3.amazonaws.com/FrackFinder/Tadpole/Washington/2008/2008_X-080.3018_Y0040.2696.png</v>
      </c>
      <c r="S1401">
        <f>IF(LEFT(Table6[[#This Row],[answer1]])=Table6[[#This Row],[MY ANSWER]],0,1)</f>
        <v>1</v>
      </c>
    </row>
    <row r="1402" spans="1:19" x14ac:dyDescent="0.25">
      <c r="A1402">
        <v>280591</v>
      </c>
      <c r="B1402" t="s">
        <v>5607</v>
      </c>
      <c r="C1402">
        <v>2008</v>
      </c>
      <c r="D1402" t="s">
        <v>3524</v>
      </c>
      <c r="E1402" t="s">
        <v>5611</v>
      </c>
      <c r="F1402" t="s">
        <v>16</v>
      </c>
      <c r="H1402">
        <v>10</v>
      </c>
      <c r="I1402">
        <v>0</v>
      </c>
      <c r="J1402">
        <v>100</v>
      </c>
      <c r="K1402">
        <v>0</v>
      </c>
      <c r="L1402">
        <v>10</v>
      </c>
      <c r="M1402">
        <v>10</v>
      </c>
      <c r="N1402">
        <v>100</v>
      </c>
      <c r="O1402" t="s">
        <v>5612</v>
      </c>
      <c r="P1402" t="s">
        <v>5613</v>
      </c>
      <c r="Q1402" s="5" t="str">
        <f>HYPERLINK(Table6[[#This Row],[url]])</f>
        <v>https://s3.amazonaws.com/FrackFinder/Tadpole/Washington/2008/2008_X-080.3023_Y0040.3203.png</v>
      </c>
      <c r="S1402">
        <f>IF(LEFT(Table6[[#This Row],[answer1]])=Table6[[#This Row],[MY ANSWER]],0,1)</f>
        <v>1</v>
      </c>
    </row>
    <row r="1403" spans="1:19" x14ac:dyDescent="0.25">
      <c r="A1403">
        <v>280588</v>
      </c>
      <c r="B1403" t="s">
        <v>5597</v>
      </c>
      <c r="C1403">
        <v>2008</v>
      </c>
      <c r="D1403" t="s">
        <v>3524</v>
      </c>
      <c r="E1403" t="s">
        <v>5601</v>
      </c>
      <c r="F1403" t="s">
        <v>16</v>
      </c>
      <c r="H1403">
        <v>10</v>
      </c>
      <c r="I1403">
        <v>0</v>
      </c>
      <c r="J1403">
        <v>100</v>
      </c>
      <c r="K1403">
        <v>0</v>
      </c>
      <c r="L1403">
        <v>10</v>
      </c>
      <c r="M1403">
        <v>10</v>
      </c>
      <c r="N1403">
        <v>100</v>
      </c>
      <c r="O1403" t="s">
        <v>5602</v>
      </c>
      <c r="P1403" t="s">
        <v>5603</v>
      </c>
      <c r="Q1403" s="5" t="str">
        <f>HYPERLINK(Table6[[#This Row],[url]])</f>
        <v>https://s3.amazonaws.com/FrackFinder/Tadpole/Washington/2008/2008_X-080.3027_Y0040.0779.png</v>
      </c>
      <c r="S1403">
        <f>IF(LEFT(Table6[[#This Row],[answer1]])=Table6[[#This Row],[MY ANSWER]],0,1)</f>
        <v>1</v>
      </c>
    </row>
    <row r="1404" spans="1:19" x14ac:dyDescent="0.25">
      <c r="A1404">
        <v>280573</v>
      </c>
      <c r="B1404" t="s">
        <v>5547</v>
      </c>
      <c r="C1404">
        <v>2008</v>
      </c>
      <c r="D1404" t="s">
        <v>3524</v>
      </c>
      <c r="E1404" t="s">
        <v>5551</v>
      </c>
      <c r="F1404" t="s">
        <v>16</v>
      </c>
      <c r="H1404">
        <v>10</v>
      </c>
      <c r="I1404">
        <v>0</v>
      </c>
      <c r="J1404">
        <v>100</v>
      </c>
      <c r="K1404">
        <v>0</v>
      </c>
      <c r="L1404">
        <v>10</v>
      </c>
      <c r="M1404">
        <v>10</v>
      </c>
      <c r="N1404">
        <v>100</v>
      </c>
      <c r="O1404" t="s">
        <v>5552</v>
      </c>
      <c r="P1404" t="s">
        <v>5553</v>
      </c>
      <c r="Q1404" s="5" t="str">
        <f>HYPERLINK(Table6[[#This Row],[url]])</f>
        <v>https://s3.amazonaws.com/FrackFinder/Tadpole/Washington/2008/2008_X-080.3075_Y0040.3624.png</v>
      </c>
      <c r="S1404">
        <f>IF(LEFT(Table6[[#This Row],[answer1]])=Table6[[#This Row],[MY ANSWER]],0,1)</f>
        <v>1</v>
      </c>
    </row>
    <row r="1405" spans="1:19" x14ac:dyDescent="0.25">
      <c r="A1405">
        <v>280564</v>
      </c>
      <c r="B1405" t="s">
        <v>5517</v>
      </c>
      <c r="C1405">
        <v>2008</v>
      </c>
      <c r="D1405" t="s">
        <v>3524</v>
      </c>
      <c r="E1405" t="s">
        <v>5521</v>
      </c>
      <c r="F1405" t="s">
        <v>16</v>
      </c>
      <c r="H1405">
        <v>10</v>
      </c>
      <c r="I1405">
        <v>0</v>
      </c>
      <c r="J1405">
        <v>100</v>
      </c>
      <c r="K1405">
        <v>0</v>
      </c>
      <c r="L1405">
        <v>10</v>
      </c>
      <c r="M1405">
        <v>10</v>
      </c>
      <c r="N1405">
        <v>100</v>
      </c>
      <c r="O1405" t="s">
        <v>5522</v>
      </c>
      <c r="P1405" t="s">
        <v>5523</v>
      </c>
      <c r="Q1405" s="5" t="str">
        <f>HYPERLINK(Table6[[#This Row],[url]])</f>
        <v>https://s3.amazonaws.com/FrackFinder/Tadpole/Washington/2008/2008_X-080.3083_Y0040.2703.png</v>
      </c>
      <c r="S1405">
        <f>IF(LEFT(Table6[[#This Row],[answer1]])=Table6[[#This Row],[MY ANSWER]],0,1)</f>
        <v>1</v>
      </c>
    </row>
    <row r="1406" spans="1:19" x14ac:dyDescent="0.25">
      <c r="A1406">
        <v>280549</v>
      </c>
      <c r="B1406" t="s">
        <v>5467</v>
      </c>
      <c r="C1406">
        <v>2008</v>
      </c>
      <c r="D1406" t="s">
        <v>3524</v>
      </c>
      <c r="E1406" t="s">
        <v>5471</v>
      </c>
      <c r="F1406" t="s">
        <v>16</v>
      </c>
      <c r="H1406">
        <v>10</v>
      </c>
      <c r="I1406">
        <v>0</v>
      </c>
      <c r="J1406">
        <v>100</v>
      </c>
      <c r="K1406">
        <v>0</v>
      </c>
      <c r="L1406">
        <v>10</v>
      </c>
      <c r="M1406">
        <v>10</v>
      </c>
      <c r="N1406">
        <v>100</v>
      </c>
      <c r="O1406" t="s">
        <v>5472</v>
      </c>
      <c r="P1406" t="s">
        <v>5473</v>
      </c>
      <c r="Q1406" s="5" t="str">
        <f>HYPERLINK(Table6[[#This Row],[url]])</f>
        <v>https://s3.amazonaws.com/FrackFinder/Tadpole/Washington/2008/2008_X-080.3102_Y0040.2577.png</v>
      </c>
      <c r="S1406">
        <f>IF(LEFT(Table6[[#This Row],[answer1]])=Table6[[#This Row],[MY ANSWER]],0,1)</f>
        <v>1</v>
      </c>
    </row>
    <row r="1407" spans="1:19" x14ac:dyDescent="0.25">
      <c r="A1407">
        <v>280546</v>
      </c>
      <c r="B1407" t="s">
        <v>5457</v>
      </c>
      <c r="C1407">
        <v>2008</v>
      </c>
      <c r="D1407" t="s">
        <v>3524</v>
      </c>
      <c r="E1407" t="s">
        <v>5461</v>
      </c>
      <c r="F1407" t="s">
        <v>16</v>
      </c>
      <c r="H1407">
        <v>10</v>
      </c>
      <c r="I1407">
        <v>0</v>
      </c>
      <c r="J1407">
        <v>100</v>
      </c>
      <c r="K1407">
        <v>0</v>
      </c>
      <c r="L1407">
        <v>10</v>
      </c>
      <c r="M1407">
        <v>10</v>
      </c>
      <c r="N1407">
        <v>100</v>
      </c>
      <c r="O1407" t="s">
        <v>5462</v>
      </c>
      <c r="P1407" t="s">
        <v>5463</v>
      </c>
      <c r="Q1407" s="5" t="str">
        <f>HYPERLINK(Table6[[#This Row],[url]])</f>
        <v>https://s3.amazonaws.com/FrackFinder/Tadpole/Washington/2008/2008_X-080.3112_Y0040.0590.png</v>
      </c>
      <c r="S1407">
        <f>IF(LEFT(Table6[[#This Row],[answer1]])=Table6[[#This Row],[MY ANSWER]],0,1)</f>
        <v>1</v>
      </c>
    </row>
    <row r="1408" spans="1:19" x14ac:dyDescent="0.25">
      <c r="A1408">
        <v>280522</v>
      </c>
      <c r="B1408" t="s">
        <v>5377</v>
      </c>
      <c r="C1408">
        <v>2008</v>
      </c>
      <c r="D1408" t="s">
        <v>3524</v>
      </c>
      <c r="E1408" t="s">
        <v>5381</v>
      </c>
      <c r="F1408" t="s">
        <v>16</v>
      </c>
      <c r="H1408">
        <v>10</v>
      </c>
      <c r="I1408">
        <v>0</v>
      </c>
      <c r="J1408">
        <v>100</v>
      </c>
      <c r="K1408">
        <v>0</v>
      </c>
      <c r="L1408">
        <v>10</v>
      </c>
      <c r="M1408">
        <v>10</v>
      </c>
      <c r="N1408">
        <v>100</v>
      </c>
      <c r="O1408" t="s">
        <v>5382</v>
      </c>
      <c r="P1408" t="s">
        <v>5383</v>
      </c>
      <c r="Q1408" s="5" t="str">
        <f>HYPERLINK(Table6[[#This Row],[url]])</f>
        <v>https://s3.amazonaws.com/FrackFinder/Tadpole/Washington/2008/2008_X-080.3189_Y0040.0320.png</v>
      </c>
      <c r="S1408">
        <f>IF(LEFT(Table6[[#This Row],[answer1]])=Table6[[#This Row],[MY ANSWER]],0,1)</f>
        <v>1</v>
      </c>
    </row>
    <row r="1409" spans="1:19" x14ac:dyDescent="0.25">
      <c r="A1409">
        <v>280519</v>
      </c>
      <c r="B1409" t="s">
        <v>5367</v>
      </c>
      <c r="C1409">
        <v>2008</v>
      </c>
      <c r="D1409" t="s">
        <v>3524</v>
      </c>
      <c r="E1409" t="s">
        <v>5371</v>
      </c>
      <c r="F1409" t="s">
        <v>16</v>
      </c>
      <c r="H1409">
        <v>10</v>
      </c>
      <c r="I1409">
        <v>0</v>
      </c>
      <c r="J1409">
        <v>100</v>
      </c>
      <c r="K1409">
        <v>0</v>
      </c>
      <c r="L1409">
        <v>10</v>
      </c>
      <c r="M1409">
        <v>10</v>
      </c>
      <c r="N1409">
        <v>100</v>
      </c>
      <c r="O1409" t="s">
        <v>5372</v>
      </c>
      <c r="P1409" t="s">
        <v>5373</v>
      </c>
      <c r="Q1409" s="5" t="str">
        <f>HYPERLINK(Table6[[#This Row],[url]])</f>
        <v>https://s3.amazonaws.com/FrackFinder/Tadpole/Washington/2008/2008_X-080.3191_Y0040.0516.png</v>
      </c>
      <c r="S1409">
        <f>IF(LEFT(Table6[[#This Row],[answer1]])=Table6[[#This Row],[MY ANSWER]],0,1)</f>
        <v>1</v>
      </c>
    </row>
    <row r="1410" spans="1:19" x14ac:dyDescent="0.25">
      <c r="A1410">
        <v>280504</v>
      </c>
      <c r="B1410" t="s">
        <v>5317</v>
      </c>
      <c r="C1410">
        <v>2008</v>
      </c>
      <c r="D1410" t="s">
        <v>3524</v>
      </c>
      <c r="E1410" t="s">
        <v>5321</v>
      </c>
      <c r="F1410" t="s">
        <v>16187</v>
      </c>
      <c r="H1410">
        <v>10</v>
      </c>
      <c r="I1410">
        <v>0</v>
      </c>
      <c r="J1410">
        <v>100</v>
      </c>
      <c r="K1410">
        <v>0</v>
      </c>
      <c r="L1410">
        <v>10</v>
      </c>
      <c r="M1410">
        <v>10</v>
      </c>
      <c r="N1410">
        <v>100</v>
      </c>
      <c r="O1410" t="s">
        <v>5322</v>
      </c>
      <c r="P1410" t="s">
        <v>5323</v>
      </c>
      <c r="Q1410" s="5" t="str">
        <f>HYPERLINK(Table6[[#This Row],[url]])</f>
        <v>https://s3.amazonaws.com/FrackFinder/Tadpole/Washington/2008/2008_X-080.3217_Y0040.2287.png</v>
      </c>
      <c r="S1410">
        <f>IF(LEFT(Table6[[#This Row],[answer1]])=Table6[[#This Row],[MY ANSWER]],0,1)</f>
        <v>1</v>
      </c>
    </row>
    <row r="1411" spans="1:19" x14ac:dyDescent="0.25">
      <c r="A1411">
        <v>280489</v>
      </c>
      <c r="B1411" t="s">
        <v>5267</v>
      </c>
      <c r="C1411">
        <v>2008</v>
      </c>
      <c r="D1411" t="s">
        <v>3524</v>
      </c>
      <c r="E1411" t="s">
        <v>5271</v>
      </c>
      <c r="F1411" t="s">
        <v>16</v>
      </c>
      <c r="H1411">
        <v>10</v>
      </c>
      <c r="I1411">
        <v>0</v>
      </c>
      <c r="J1411">
        <v>100</v>
      </c>
      <c r="K1411">
        <v>0</v>
      </c>
      <c r="L1411">
        <v>10</v>
      </c>
      <c r="M1411">
        <v>10</v>
      </c>
      <c r="N1411">
        <v>100</v>
      </c>
      <c r="O1411" t="s">
        <v>5272</v>
      </c>
      <c r="P1411" t="s">
        <v>5273</v>
      </c>
      <c r="Q1411" s="5" t="str">
        <f>HYPERLINK(Table6[[#This Row],[url]])</f>
        <v>https://s3.amazonaws.com/FrackFinder/Tadpole/Washington/2008/2008_X-080.3258_Y0040.3921.png</v>
      </c>
      <c r="S1411">
        <f>IF(LEFT(Table6[[#This Row],[answer1]])=Table6[[#This Row],[MY ANSWER]],0,1)</f>
        <v>1</v>
      </c>
    </row>
    <row r="1412" spans="1:19" x14ac:dyDescent="0.25">
      <c r="A1412">
        <v>280483</v>
      </c>
      <c r="B1412" t="s">
        <v>5247</v>
      </c>
      <c r="C1412">
        <v>2008</v>
      </c>
      <c r="D1412" t="s">
        <v>3524</v>
      </c>
      <c r="E1412" t="s">
        <v>5251</v>
      </c>
      <c r="F1412" t="s">
        <v>16</v>
      </c>
      <c r="H1412">
        <v>10</v>
      </c>
      <c r="I1412">
        <v>0</v>
      </c>
      <c r="J1412">
        <v>100</v>
      </c>
      <c r="K1412">
        <v>0</v>
      </c>
      <c r="L1412">
        <v>10</v>
      </c>
      <c r="M1412">
        <v>10</v>
      </c>
      <c r="N1412">
        <v>100</v>
      </c>
      <c r="O1412" t="s">
        <v>5252</v>
      </c>
      <c r="P1412" t="s">
        <v>5253</v>
      </c>
      <c r="Q1412" s="5" t="str">
        <f>HYPERLINK(Table6[[#This Row],[url]])</f>
        <v>https://s3.amazonaws.com/FrackFinder/Tadpole/Washington/2008/2008_X-080.3265_Y0040.4058.png</v>
      </c>
      <c r="S1412">
        <f>IF(LEFT(Table6[[#This Row],[answer1]])=Table6[[#This Row],[MY ANSWER]],0,1)</f>
        <v>1</v>
      </c>
    </row>
    <row r="1413" spans="1:19" x14ac:dyDescent="0.25">
      <c r="A1413">
        <v>280471</v>
      </c>
      <c r="B1413" t="s">
        <v>5207</v>
      </c>
      <c r="C1413">
        <v>2008</v>
      </c>
      <c r="D1413" t="s">
        <v>3524</v>
      </c>
      <c r="E1413" t="s">
        <v>5211</v>
      </c>
      <c r="F1413" t="s">
        <v>16</v>
      </c>
      <c r="H1413">
        <v>10</v>
      </c>
      <c r="I1413">
        <v>0</v>
      </c>
      <c r="J1413">
        <v>100</v>
      </c>
      <c r="K1413">
        <v>0</v>
      </c>
      <c r="L1413">
        <v>10</v>
      </c>
      <c r="M1413">
        <v>10</v>
      </c>
      <c r="N1413">
        <v>100</v>
      </c>
      <c r="O1413" t="s">
        <v>5212</v>
      </c>
      <c r="P1413" t="s">
        <v>5213</v>
      </c>
      <c r="Q1413" s="5" t="str">
        <f>HYPERLINK(Table6[[#This Row],[url]])</f>
        <v>https://s3.amazonaws.com/FrackFinder/Tadpole/Washington/2008/2008_X-080.3288_Y0040.1602.png</v>
      </c>
      <c r="S1413">
        <f>IF(LEFT(Table6[[#This Row],[answer1]])=Table6[[#This Row],[MY ANSWER]],0,1)</f>
        <v>1</v>
      </c>
    </row>
    <row r="1414" spans="1:19" x14ac:dyDescent="0.25">
      <c r="A1414">
        <v>280465</v>
      </c>
      <c r="B1414" t="s">
        <v>5187</v>
      </c>
      <c r="C1414">
        <v>2008</v>
      </c>
      <c r="D1414" t="s">
        <v>3524</v>
      </c>
      <c r="E1414" t="s">
        <v>5191</v>
      </c>
      <c r="F1414" t="s">
        <v>16</v>
      </c>
      <c r="H1414">
        <v>10</v>
      </c>
      <c r="I1414">
        <v>0</v>
      </c>
      <c r="J1414">
        <v>100</v>
      </c>
      <c r="K1414">
        <v>0</v>
      </c>
      <c r="L1414">
        <v>10</v>
      </c>
      <c r="M1414">
        <v>10</v>
      </c>
      <c r="N1414">
        <v>100</v>
      </c>
      <c r="O1414" t="s">
        <v>5192</v>
      </c>
      <c r="P1414" t="s">
        <v>5193</v>
      </c>
      <c r="Q1414" s="5" t="str">
        <f>HYPERLINK(Table6[[#This Row],[url]])</f>
        <v>https://s3.amazonaws.com/FrackFinder/Tadpole/Washington/2008/2008_X-080.3315_Y0040.2182.png</v>
      </c>
      <c r="S1414">
        <f>IF(LEFT(Table6[[#This Row],[answer1]])=Table6[[#This Row],[MY ANSWER]],0,1)</f>
        <v>1</v>
      </c>
    </row>
    <row r="1415" spans="1:19" x14ac:dyDescent="0.25">
      <c r="A1415">
        <v>280444</v>
      </c>
      <c r="B1415" t="s">
        <v>5116</v>
      </c>
      <c r="C1415">
        <v>2008</v>
      </c>
      <c r="D1415" t="s">
        <v>3524</v>
      </c>
      <c r="E1415" t="s">
        <v>5120</v>
      </c>
      <c r="F1415" t="s">
        <v>16</v>
      </c>
      <c r="H1415">
        <v>10</v>
      </c>
      <c r="I1415">
        <v>0</v>
      </c>
      <c r="J1415">
        <v>100</v>
      </c>
      <c r="K1415">
        <v>0</v>
      </c>
      <c r="L1415">
        <v>10</v>
      </c>
      <c r="M1415">
        <v>10</v>
      </c>
      <c r="N1415">
        <v>100</v>
      </c>
      <c r="O1415" t="s">
        <v>5121</v>
      </c>
      <c r="P1415" t="s">
        <v>5122</v>
      </c>
      <c r="Q1415" s="5" t="str">
        <f>HYPERLINK(Table6[[#This Row],[url]])</f>
        <v>https://s3.amazonaws.com/FrackFinder/Tadpole/Washington/2008/2008_X-080.3369_Y0040.0364.png</v>
      </c>
      <c r="S1415">
        <f>IF(LEFT(Table6[[#This Row],[answer1]])=Table6[[#This Row],[MY ANSWER]],0,1)</f>
        <v>1</v>
      </c>
    </row>
    <row r="1416" spans="1:19" x14ac:dyDescent="0.25">
      <c r="A1416">
        <v>280435</v>
      </c>
      <c r="B1416" t="s">
        <v>5086</v>
      </c>
      <c r="C1416">
        <v>2008</v>
      </c>
      <c r="D1416" t="s">
        <v>3524</v>
      </c>
      <c r="E1416" t="s">
        <v>5090</v>
      </c>
      <c r="F1416" t="s">
        <v>16</v>
      </c>
      <c r="H1416">
        <v>10</v>
      </c>
      <c r="I1416">
        <v>0</v>
      </c>
      <c r="J1416">
        <v>100</v>
      </c>
      <c r="K1416">
        <v>0</v>
      </c>
      <c r="L1416">
        <v>10</v>
      </c>
      <c r="M1416">
        <v>10</v>
      </c>
      <c r="N1416">
        <v>100</v>
      </c>
      <c r="O1416" t="s">
        <v>5091</v>
      </c>
      <c r="P1416" t="s">
        <v>5092</v>
      </c>
      <c r="Q1416" s="5" t="str">
        <f>HYPERLINK(Table6[[#This Row],[url]])</f>
        <v>https://s3.amazonaws.com/FrackFinder/Tadpole/Washington/2008/2008_X-080.3380_Y0040.2328.png</v>
      </c>
      <c r="S1416">
        <f>IF(LEFT(Table6[[#This Row],[answer1]])=Table6[[#This Row],[MY ANSWER]],0,1)</f>
        <v>1</v>
      </c>
    </row>
    <row r="1417" spans="1:19" x14ac:dyDescent="0.25">
      <c r="A1417">
        <v>280417</v>
      </c>
      <c r="B1417" t="s">
        <v>5026</v>
      </c>
      <c r="C1417">
        <v>2008</v>
      </c>
      <c r="D1417" t="s">
        <v>3524</v>
      </c>
      <c r="E1417" t="s">
        <v>5030</v>
      </c>
      <c r="F1417" t="s">
        <v>16</v>
      </c>
      <c r="H1417">
        <v>10</v>
      </c>
      <c r="I1417">
        <v>0</v>
      </c>
      <c r="J1417">
        <v>100</v>
      </c>
      <c r="K1417">
        <v>0</v>
      </c>
      <c r="L1417">
        <v>10</v>
      </c>
      <c r="M1417">
        <v>10</v>
      </c>
      <c r="N1417">
        <v>100</v>
      </c>
      <c r="O1417" t="s">
        <v>5031</v>
      </c>
      <c r="P1417" t="s">
        <v>5032</v>
      </c>
      <c r="Q1417" s="5" t="str">
        <f>HYPERLINK(Table6[[#This Row],[url]])</f>
        <v>https://s3.amazonaws.com/FrackFinder/Tadpole/Washington/2008/2008_X-080.3417_Y0040.2442.png</v>
      </c>
      <c r="S1417">
        <f>IF(LEFT(Table6[[#This Row],[answer1]])=Table6[[#This Row],[MY ANSWER]],0,1)</f>
        <v>1</v>
      </c>
    </row>
    <row r="1418" spans="1:19" x14ac:dyDescent="0.25">
      <c r="A1418">
        <v>280405</v>
      </c>
      <c r="B1418" t="s">
        <v>4986</v>
      </c>
      <c r="C1418">
        <v>2008</v>
      </c>
      <c r="D1418" t="s">
        <v>3524</v>
      </c>
      <c r="E1418" t="s">
        <v>4990</v>
      </c>
      <c r="F1418" t="s">
        <v>16</v>
      </c>
      <c r="H1418">
        <v>10</v>
      </c>
      <c r="I1418">
        <v>0</v>
      </c>
      <c r="J1418">
        <v>100</v>
      </c>
      <c r="K1418">
        <v>0</v>
      </c>
      <c r="L1418">
        <v>10</v>
      </c>
      <c r="M1418">
        <v>10</v>
      </c>
      <c r="N1418">
        <v>100</v>
      </c>
      <c r="O1418" t="s">
        <v>4991</v>
      </c>
      <c r="P1418" t="s">
        <v>4992</v>
      </c>
      <c r="Q1418" s="5" t="str">
        <f>HYPERLINK(Table6[[#This Row],[url]])</f>
        <v>https://s3.amazonaws.com/FrackFinder/Tadpole/Washington/2008/2008_X-080.3439_Y0040.4529.png</v>
      </c>
      <c r="S1418">
        <f>IF(LEFT(Table6[[#This Row],[answer1]])=Table6[[#This Row],[MY ANSWER]],0,1)</f>
        <v>1</v>
      </c>
    </row>
    <row r="1419" spans="1:19" x14ac:dyDescent="0.25">
      <c r="A1419">
        <v>280384</v>
      </c>
      <c r="B1419" t="s">
        <v>4916</v>
      </c>
      <c r="C1419">
        <v>2008</v>
      </c>
      <c r="D1419" t="s">
        <v>3524</v>
      </c>
      <c r="E1419" t="s">
        <v>4920</v>
      </c>
      <c r="F1419" t="s">
        <v>16</v>
      </c>
      <c r="H1419">
        <v>10</v>
      </c>
      <c r="I1419">
        <v>0</v>
      </c>
      <c r="J1419">
        <v>100</v>
      </c>
      <c r="K1419">
        <v>0</v>
      </c>
      <c r="L1419">
        <v>10</v>
      </c>
      <c r="M1419">
        <v>10</v>
      </c>
      <c r="N1419">
        <v>100</v>
      </c>
      <c r="O1419" t="s">
        <v>4921</v>
      </c>
      <c r="P1419" t="s">
        <v>4922</v>
      </c>
      <c r="Q1419" s="5" t="str">
        <f>HYPERLINK(Table6[[#This Row],[url]])</f>
        <v>https://s3.amazonaws.com/FrackFinder/Tadpole/Washington/2008/2008_X-080.3489_Y0040.3363.png</v>
      </c>
      <c r="S1419">
        <f>IF(LEFT(Table6[[#This Row],[answer1]])=Table6[[#This Row],[MY ANSWER]],0,1)</f>
        <v>1</v>
      </c>
    </row>
    <row r="1420" spans="1:19" x14ac:dyDescent="0.25">
      <c r="A1420">
        <v>280378</v>
      </c>
      <c r="B1420" t="s">
        <v>4896</v>
      </c>
      <c r="C1420">
        <v>2008</v>
      </c>
      <c r="D1420" t="s">
        <v>3524</v>
      </c>
      <c r="E1420" t="s">
        <v>4900</v>
      </c>
      <c r="F1420" t="s">
        <v>16</v>
      </c>
      <c r="H1420">
        <v>10</v>
      </c>
      <c r="I1420">
        <v>0</v>
      </c>
      <c r="J1420">
        <v>100</v>
      </c>
      <c r="K1420">
        <v>0</v>
      </c>
      <c r="L1420">
        <v>10</v>
      </c>
      <c r="M1420">
        <v>10</v>
      </c>
      <c r="N1420">
        <v>100</v>
      </c>
      <c r="O1420" t="s">
        <v>4901</v>
      </c>
      <c r="P1420" t="s">
        <v>4902</v>
      </c>
      <c r="Q1420" s="5" t="str">
        <f>HYPERLINK(Table6[[#This Row],[url]])</f>
        <v>https://s3.amazonaws.com/FrackFinder/Tadpole/Washington/2008/2008_X-080.3499_Y0040.2772.png</v>
      </c>
      <c r="S1420">
        <f>IF(LEFT(Table6[[#This Row],[answer1]])=Table6[[#This Row],[MY ANSWER]],0,1)</f>
        <v>1</v>
      </c>
    </row>
    <row r="1421" spans="1:19" x14ac:dyDescent="0.25">
      <c r="A1421">
        <v>280375</v>
      </c>
      <c r="B1421" t="s">
        <v>4886</v>
      </c>
      <c r="C1421">
        <v>2008</v>
      </c>
      <c r="D1421" t="s">
        <v>3524</v>
      </c>
      <c r="E1421" t="s">
        <v>4890</v>
      </c>
      <c r="F1421" t="s">
        <v>16</v>
      </c>
      <c r="H1421">
        <v>10</v>
      </c>
      <c r="I1421">
        <v>0</v>
      </c>
      <c r="J1421">
        <v>100</v>
      </c>
      <c r="K1421">
        <v>0</v>
      </c>
      <c r="L1421">
        <v>10</v>
      </c>
      <c r="M1421">
        <v>10</v>
      </c>
      <c r="N1421">
        <v>100</v>
      </c>
      <c r="O1421" t="s">
        <v>4891</v>
      </c>
      <c r="P1421" t="s">
        <v>4892</v>
      </c>
      <c r="Q1421" s="5" t="str">
        <f>HYPERLINK(Table6[[#This Row],[url]])</f>
        <v>https://s3.amazonaws.com/FrackFinder/Tadpole/Washington/2008/2008_X-080.3514_Y0040.4669.png</v>
      </c>
      <c r="S1421">
        <f>IF(LEFT(Table6[[#This Row],[answer1]])=Table6[[#This Row],[MY ANSWER]],0,1)</f>
        <v>1</v>
      </c>
    </row>
    <row r="1422" spans="1:19" x14ac:dyDescent="0.25">
      <c r="A1422">
        <v>280369</v>
      </c>
      <c r="B1422" t="s">
        <v>4866</v>
      </c>
      <c r="C1422">
        <v>2008</v>
      </c>
      <c r="D1422" t="s">
        <v>3524</v>
      </c>
      <c r="E1422" t="s">
        <v>4870</v>
      </c>
      <c r="F1422" t="s">
        <v>16</v>
      </c>
      <c r="H1422">
        <v>10</v>
      </c>
      <c r="I1422">
        <v>0</v>
      </c>
      <c r="J1422">
        <v>100</v>
      </c>
      <c r="K1422">
        <v>0</v>
      </c>
      <c r="L1422">
        <v>10</v>
      </c>
      <c r="M1422">
        <v>10</v>
      </c>
      <c r="N1422">
        <v>100</v>
      </c>
      <c r="O1422" t="s">
        <v>4871</v>
      </c>
      <c r="P1422" t="s">
        <v>4872</v>
      </c>
      <c r="Q1422" s="5" t="str">
        <f>HYPERLINK(Table6[[#This Row],[url]])</f>
        <v>https://s3.amazonaws.com/FrackFinder/Tadpole/Washington/2008/2008_X-080.3515_Y0040.2321.png</v>
      </c>
      <c r="S1422">
        <f>IF(LEFT(Table6[[#This Row],[answer1]])=Table6[[#This Row],[MY ANSWER]],0,1)</f>
        <v>1</v>
      </c>
    </row>
    <row r="1423" spans="1:19" x14ac:dyDescent="0.25">
      <c r="A1423">
        <v>280363</v>
      </c>
      <c r="B1423" t="s">
        <v>4846</v>
      </c>
      <c r="C1423">
        <v>2008</v>
      </c>
      <c r="D1423" t="s">
        <v>3524</v>
      </c>
      <c r="E1423" t="s">
        <v>4850</v>
      </c>
      <c r="F1423" t="s">
        <v>16</v>
      </c>
      <c r="H1423">
        <v>10</v>
      </c>
      <c r="I1423">
        <v>0</v>
      </c>
      <c r="J1423">
        <v>100</v>
      </c>
      <c r="K1423">
        <v>0</v>
      </c>
      <c r="L1423">
        <v>10</v>
      </c>
      <c r="M1423">
        <v>10</v>
      </c>
      <c r="N1423">
        <v>100</v>
      </c>
      <c r="O1423" t="s">
        <v>4851</v>
      </c>
      <c r="P1423" t="s">
        <v>4852</v>
      </c>
      <c r="Q1423" s="5" t="str">
        <f>HYPERLINK(Table6[[#This Row],[url]])</f>
        <v>https://s3.amazonaws.com/FrackFinder/Tadpole/Washington/2008/2008_X-080.3524_Y0040.0403.png</v>
      </c>
      <c r="S1423">
        <f>IF(LEFT(Table6[[#This Row],[answer1]])=Table6[[#This Row],[MY ANSWER]],0,1)</f>
        <v>1</v>
      </c>
    </row>
    <row r="1424" spans="1:19" x14ac:dyDescent="0.25">
      <c r="A1424">
        <v>280348</v>
      </c>
      <c r="B1424" t="s">
        <v>4796</v>
      </c>
      <c r="C1424">
        <v>2008</v>
      </c>
      <c r="D1424" t="s">
        <v>3524</v>
      </c>
      <c r="E1424" t="s">
        <v>4800</v>
      </c>
      <c r="F1424" t="s">
        <v>16</v>
      </c>
      <c r="H1424">
        <v>10</v>
      </c>
      <c r="I1424">
        <v>0</v>
      </c>
      <c r="J1424">
        <v>100</v>
      </c>
      <c r="K1424">
        <v>0</v>
      </c>
      <c r="L1424">
        <v>10</v>
      </c>
      <c r="M1424">
        <v>10</v>
      </c>
      <c r="N1424">
        <v>100</v>
      </c>
      <c r="O1424" t="s">
        <v>4801</v>
      </c>
      <c r="P1424" t="s">
        <v>4802</v>
      </c>
      <c r="Q1424" s="5" t="str">
        <f>HYPERLINK(Table6[[#This Row],[url]])</f>
        <v>https://s3.amazonaws.com/FrackFinder/Tadpole/Washington/2008/2008_X-080.3548_Y0040.2668.png</v>
      </c>
      <c r="S1424">
        <f>IF(LEFT(Table6[[#This Row],[answer1]])=Table6[[#This Row],[MY ANSWER]],0,1)</f>
        <v>1</v>
      </c>
    </row>
    <row r="1425" spans="1:19" x14ac:dyDescent="0.25">
      <c r="A1425">
        <v>280345</v>
      </c>
      <c r="B1425" t="s">
        <v>4786</v>
      </c>
      <c r="C1425">
        <v>2008</v>
      </c>
      <c r="D1425" t="s">
        <v>3524</v>
      </c>
      <c r="E1425" t="s">
        <v>4790</v>
      </c>
      <c r="F1425" t="s">
        <v>16</v>
      </c>
      <c r="H1425">
        <v>10</v>
      </c>
      <c r="I1425">
        <v>0</v>
      </c>
      <c r="J1425">
        <v>100</v>
      </c>
      <c r="K1425">
        <v>0</v>
      </c>
      <c r="L1425">
        <v>10</v>
      </c>
      <c r="M1425">
        <v>10</v>
      </c>
      <c r="N1425">
        <v>100</v>
      </c>
      <c r="O1425" t="s">
        <v>4791</v>
      </c>
      <c r="P1425" t="s">
        <v>4792</v>
      </c>
      <c r="Q1425" s="5" t="str">
        <f>HYPERLINK(Table6[[#This Row],[url]])</f>
        <v>https://s3.amazonaws.com/FrackFinder/Tadpole/Washington/2008/2008_X-080.3571_Y0040.4574.png</v>
      </c>
      <c r="S1425">
        <f>IF(LEFT(Table6[[#This Row],[answer1]])=Table6[[#This Row],[MY ANSWER]],0,1)</f>
        <v>1</v>
      </c>
    </row>
    <row r="1426" spans="1:19" x14ac:dyDescent="0.25">
      <c r="A1426">
        <v>280342</v>
      </c>
      <c r="B1426" t="s">
        <v>4776</v>
      </c>
      <c r="C1426">
        <v>2008</v>
      </c>
      <c r="D1426" t="s">
        <v>3524</v>
      </c>
      <c r="E1426" t="s">
        <v>4780</v>
      </c>
      <c r="F1426" t="s">
        <v>16</v>
      </c>
      <c r="H1426">
        <v>10</v>
      </c>
      <c r="I1426">
        <v>0</v>
      </c>
      <c r="J1426">
        <v>100</v>
      </c>
      <c r="K1426">
        <v>0</v>
      </c>
      <c r="L1426">
        <v>10</v>
      </c>
      <c r="M1426">
        <v>10</v>
      </c>
      <c r="N1426">
        <v>100</v>
      </c>
      <c r="O1426" t="s">
        <v>4781</v>
      </c>
      <c r="P1426" t="s">
        <v>4782</v>
      </c>
      <c r="Q1426" s="5" t="str">
        <f>HYPERLINK(Table6[[#This Row],[url]])</f>
        <v>https://s3.amazonaws.com/FrackFinder/Tadpole/Washington/2008/2008_X-080.3581_Y0040.3677.png</v>
      </c>
      <c r="S1426">
        <f>IF(LEFT(Table6[[#This Row],[answer1]])=Table6[[#This Row],[MY ANSWER]],0,1)</f>
        <v>1</v>
      </c>
    </row>
    <row r="1427" spans="1:19" x14ac:dyDescent="0.25">
      <c r="A1427">
        <v>280330</v>
      </c>
      <c r="B1427" t="s">
        <v>4736</v>
      </c>
      <c r="C1427">
        <v>2008</v>
      </c>
      <c r="D1427" t="s">
        <v>3524</v>
      </c>
      <c r="E1427" t="s">
        <v>4740</v>
      </c>
      <c r="F1427" t="s">
        <v>16</v>
      </c>
      <c r="H1427">
        <v>10</v>
      </c>
      <c r="I1427">
        <v>0</v>
      </c>
      <c r="J1427">
        <v>100</v>
      </c>
      <c r="K1427">
        <v>0</v>
      </c>
      <c r="L1427">
        <v>10</v>
      </c>
      <c r="M1427">
        <v>10</v>
      </c>
      <c r="N1427">
        <v>100</v>
      </c>
      <c r="O1427" t="s">
        <v>4741</v>
      </c>
      <c r="P1427" t="s">
        <v>4742</v>
      </c>
      <c r="Q1427" s="5" t="str">
        <f>HYPERLINK(Table6[[#This Row],[url]])</f>
        <v>https://s3.amazonaws.com/FrackFinder/Tadpole/Washington/2008/2008_X-080.3608_Y0040.3052.png</v>
      </c>
      <c r="S1427">
        <f>IF(LEFT(Table6[[#This Row],[answer1]])=Table6[[#This Row],[MY ANSWER]],0,1)</f>
        <v>1</v>
      </c>
    </row>
    <row r="1428" spans="1:19" x14ac:dyDescent="0.25">
      <c r="A1428">
        <v>280324</v>
      </c>
      <c r="B1428" t="s">
        <v>4716</v>
      </c>
      <c r="C1428">
        <v>2008</v>
      </c>
      <c r="D1428" t="s">
        <v>3524</v>
      </c>
      <c r="E1428" t="s">
        <v>4720</v>
      </c>
      <c r="F1428" t="s">
        <v>16</v>
      </c>
      <c r="H1428">
        <v>10</v>
      </c>
      <c r="I1428">
        <v>0</v>
      </c>
      <c r="J1428">
        <v>100</v>
      </c>
      <c r="K1428">
        <v>0</v>
      </c>
      <c r="L1428">
        <v>10</v>
      </c>
      <c r="M1428">
        <v>10</v>
      </c>
      <c r="N1428">
        <v>100</v>
      </c>
      <c r="O1428" t="s">
        <v>4721</v>
      </c>
      <c r="P1428" t="s">
        <v>4722</v>
      </c>
      <c r="Q1428" s="5" t="str">
        <f>HYPERLINK(Table6[[#This Row],[url]])</f>
        <v>https://s3.amazonaws.com/FrackFinder/Tadpole/Washington/2008/2008_X-080.3612_Y0040.2805.png</v>
      </c>
      <c r="S1428">
        <f>IF(LEFT(Table6[[#This Row],[answer1]])=Table6[[#This Row],[MY ANSWER]],0,1)</f>
        <v>1</v>
      </c>
    </row>
    <row r="1429" spans="1:19" x14ac:dyDescent="0.25">
      <c r="A1429">
        <v>280321</v>
      </c>
      <c r="B1429" t="s">
        <v>4706</v>
      </c>
      <c r="C1429">
        <v>2008</v>
      </c>
      <c r="D1429" t="s">
        <v>3524</v>
      </c>
      <c r="E1429" t="s">
        <v>4710</v>
      </c>
      <c r="F1429" t="s">
        <v>16</v>
      </c>
      <c r="H1429">
        <v>10</v>
      </c>
      <c r="I1429">
        <v>0</v>
      </c>
      <c r="J1429">
        <v>100</v>
      </c>
      <c r="K1429">
        <v>0</v>
      </c>
      <c r="L1429">
        <v>10</v>
      </c>
      <c r="M1429">
        <v>10</v>
      </c>
      <c r="N1429">
        <v>100</v>
      </c>
      <c r="O1429" t="s">
        <v>4711</v>
      </c>
      <c r="P1429" t="s">
        <v>4712</v>
      </c>
      <c r="Q1429" s="5" t="str">
        <f>HYPERLINK(Table6[[#This Row],[url]])</f>
        <v>https://s3.amazonaws.com/FrackFinder/Tadpole/Washington/2008/2008_X-080.3616_Y0040.1883.png</v>
      </c>
      <c r="S1429">
        <f>IF(LEFT(Table6[[#This Row],[answer1]])=Table6[[#This Row],[MY ANSWER]],0,1)</f>
        <v>1</v>
      </c>
    </row>
    <row r="1430" spans="1:19" x14ac:dyDescent="0.25">
      <c r="A1430">
        <v>280318</v>
      </c>
      <c r="B1430" t="s">
        <v>4696</v>
      </c>
      <c r="C1430">
        <v>2008</v>
      </c>
      <c r="D1430" t="s">
        <v>3524</v>
      </c>
      <c r="E1430" t="s">
        <v>4700</v>
      </c>
      <c r="F1430" t="s">
        <v>16</v>
      </c>
      <c r="H1430">
        <v>10</v>
      </c>
      <c r="I1430">
        <v>0</v>
      </c>
      <c r="J1430">
        <v>100</v>
      </c>
      <c r="K1430">
        <v>0</v>
      </c>
      <c r="L1430">
        <v>10</v>
      </c>
      <c r="M1430">
        <v>10</v>
      </c>
      <c r="N1430">
        <v>100</v>
      </c>
      <c r="O1430" t="s">
        <v>4701</v>
      </c>
      <c r="P1430" t="s">
        <v>4702</v>
      </c>
      <c r="Q1430" s="5" t="str">
        <f>HYPERLINK(Table6[[#This Row],[url]])</f>
        <v>https://s3.amazonaws.com/FrackFinder/Tadpole/Washington/2008/2008_X-080.3628_Y0040.2655.png</v>
      </c>
      <c r="S1430">
        <f>IF(LEFT(Table6[[#This Row],[answer1]])=Table6[[#This Row],[MY ANSWER]],0,1)</f>
        <v>1</v>
      </c>
    </row>
    <row r="1431" spans="1:19" x14ac:dyDescent="0.25">
      <c r="A1431">
        <v>280309</v>
      </c>
      <c r="B1431" t="s">
        <v>4666</v>
      </c>
      <c r="C1431">
        <v>2008</v>
      </c>
      <c r="D1431" t="s">
        <v>3524</v>
      </c>
      <c r="E1431" t="s">
        <v>4670</v>
      </c>
      <c r="F1431" t="s">
        <v>16</v>
      </c>
      <c r="H1431">
        <v>10</v>
      </c>
      <c r="I1431">
        <v>0</v>
      </c>
      <c r="J1431">
        <v>100</v>
      </c>
      <c r="K1431">
        <v>0</v>
      </c>
      <c r="L1431">
        <v>10</v>
      </c>
      <c r="M1431">
        <v>10</v>
      </c>
      <c r="N1431">
        <v>100</v>
      </c>
      <c r="O1431" t="s">
        <v>4671</v>
      </c>
      <c r="P1431" t="s">
        <v>4672</v>
      </c>
      <c r="Q1431" s="5" t="str">
        <f>HYPERLINK(Table6[[#This Row],[url]])</f>
        <v>https://s3.amazonaws.com/FrackFinder/Tadpole/Washington/2008/2008_X-080.3654_Y0040.2413.png</v>
      </c>
      <c r="S1431">
        <f>IF(LEFT(Table6[[#This Row],[answer1]])=Table6[[#This Row],[MY ANSWER]],0,1)</f>
        <v>1</v>
      </c>
    </row>
    <row r="1432" spans="1:19" x14ac:dyDescent="0.25">
      <c r="A1432">
        <v>280279</v>
      </c>
      <c r="B1432" t="s">
        <v>4566</v>
      </c>
      <c r="C1432">
        <v>2008</v>
      </c>
      <c r="D1432" t="s">
        <v>3524</v>
      </c>
      <c r="E1432" t="s">
        <v>4570</v>
      </c>
      <c r="F1432" t="s">
        <v>16</v>
      </c>
      <c r="H1432">
        <v>10</v>
      </c>
      <c r="I1432">
        <v>0</v>
      </c>
      <c r="J1432">
        <v>100</v>
      </c>
      <c r="K1432">
        <v>0</v>
      </c>
      <c r="L1432">
        <v>10</v>
      </c>
      <c r="M1432">
        <v>10</v>
      </c>
      <c r="N1432">
        <v>100</v>
      </c>
      <c r="O1432" t="s">
        <v>4571</v>
      </c>
      <c r="P1432" t="s">
        <v>4572</v>
      </c>
      <c r="Q1432" s="5" t="str">
        <f>HYPERLINK(Table6[[#This Row],[url]])</f>
        <v>https://s3.amazonaws.com/FrackFinder/Tadpole/Washington/2008/2008_X-080.3729_Y0040.3255.png</v>
      </c>
      <c r="S1432">
        <f>IF(LEFT(Table6[[#This Row],[answer1]])=Table6[[#This Row],[MY ANSWER]],0,1)</f>
        <v>1</v>
      </c>
    </row>
    <row r="1433" spans="1:19" x14ac:dyDescent="0.25">
      <c r="A1433">
        <v>280273</v>
      </c>
      <c r="B1433" t="s">
        <v>4546</v>
      </c>
      <c r="C1433">
        <v>2008</v>
      </c>
      <c r="D1433" t="s">
        <v>3524</v>
      </c>
      <c r="E1433" t="s">
        <v>4550</v>
      </c>
      <c r="F1433" t="s">
        <v>16</v>
      </c>
      <c r="H1433">
        <v>10</v>
      </c>
      <c r="I1433">
        <v>0</v>
      </c>
      <c r="J1433">
        <v>100</v>
      </c>
      <c r="K1433">
        <v>0</v>
      </c>
      <c r="L1433">
        <v>10</v>
      </c>
      <c r="M1433">
        <v>10</v>
      </c>
      <c r="N1433">
        <v>100</v>
      </c>
      <c r="O1433" t="s">
        <v>4551</v>
      </c>
      <c r="P1433" t="s">
        <v>4552</v>
      </c>
      <c r="Q1433" s="5" t="str">
        <f>HYPERLINK(Table6[[#This Row],[url]])</f>
        <v>https://s3.amazonaws.com/FrackFinder/Tadpole/Washington/2008/2008_X-080.3765_Y0040.4036.png</v>
      </c>
      <c r="S1433">
        <f>IF(LEFT(Table6[[#This Row],[answer1]])=Table6[[#This Row],[MY ANSWER]],0,1)</f>
        <v>1</v>
      </c>
    </row>
    <row r="1434" spans="1:19" x14ac:dyDescent="0.25">
      <c r="A1434">
        <v>280267</v>
      </c>
      <c r="B1434" t="s">
        <v>4526</v>
      </c>
      <c r="C1434">
        <v>2008</v>
      </c>
      <c r="D1434" t="s">
        <v>3524</v>
      </c>
      <c r="E1434" t="s">
        <v>4530</v>
      </c>
      <c r="F1434" t="s">
        <v>16</v>
      </c>
      <c r="H1434">
        <v>10</v>
      </c>
      <c r="I1434">
        <v>0</v>
      </c>
      <c r="J1434">
        <v>100</v>
      </c>
      <c r="K1434">
        <v>0</v>
      </c>
      <c r="L1434">
        <v>10</v>
      </c>
      <c r="M1434">
        <v>10</v>
      </c>
      <c r="N1434">
        <v>100</v>
      </c>
      <c r="O1434" t="s">
        <v>4531</v>
      </c>
      <c r="P1434" t="s">
        <v>4532</v>
      </c>
      <c r="Q1434" s="5" t="str">
        <f>HYPERLINK(Table6[[#This Row],[url]])</f>
        <v>https://s3.amazonaws.com/FrackFinder/Tadpole/Washington/2008/2008_X-080.3779_Y0040.2548.png</v>
      </c>
      <c r="S1434">
        <f>IF(LEFT(Table6[[#This Row],[answer1]])=Table6[[#This Row],[MY ANSWER]],0,1)</f>
        <v>1</v>
      </c>
    </row>
    <row r="1435" spans="1:19" x14ac:dyDescent="0.25">
      <c r="A1435">
        <v>280252</v>
      </c>
      <c r="B1435" t="s">
        <v>4476</v>
      </c>
      <c r="C1435">
        <v>2008</v>
      </c>
      <c r="D1435" t="s">
        <v>3524</v>
      </c>
      <c r="E1435" t="s">
        <v>4480</v>
      </c>
      <c r="F1435" t="s">
        <v>16</v>
      </c>
      <c r="H1435">
        <v>10</v>
      </c>
      <c r="I1435">
        <v>0</v>
      </c>
      <c r="J1435">
        <v>100</v>
      </c>
      <c r="K1435">
        <v>0</v>
      </c>
      <c r="L1435">
        <v>10</v>
      </c>
      <c r="M1435">
        <v>10</v>
      </c>
      <c r="N1435">
        <v>100</v>
      </c>
      <c r="O1435" t="s">
        <v>4481</v>
      </c>
      <c r="P1435" t="s">
        <v>4482</v>
      </c>
      <c r="Q1435" s="5" t="str">
        <f>HYPERLINK(Table6[[#This Row],[url]])</f>
        <v>https://s3.amazonaws.com/FrackFinder/Tadpole/Washington/2008/2008_X-080.3794_Y0040.2262.png</v>
      </c>
      <c r="S1435">
        <f>IF(LEFT(Table6[[#This Row],[answer1]])=Table6[[#This Row],[MY ANSWER]],0,1)</f>
        <v>1</v>
      </c>
    </row>
    <row r="1436" spans="1:19" x14ac:dyDescent="0.25">
      <c r="A1436">
        <v>280234</v>
      </c>
      <c r="B1436" t="s">
        <v>4416</v>
      </c>
      <c r="C1436">
        <v>2008</v>
      </c>
      <c r="D1436" t="s">
        <v>3524</v>
      </c>
      <c r="E1436" t="s">
        <v>4420</v>
      </c>
      <c r="F1436" t="s">
        <v>16</v>
      </c>
      <c r="H1436">
        <v>10</v>
      </c>
      <c r="I1436">
        <v>0</v>
      </c>
      <c r="J1436">
        <v>100</v>
      </c>
      <c r="K1436">
        <v>0</v>
      </c>
      <c r="L1436">
        <v>10</v>
      </c>
      <c r="M1436">
        <v>10</v>
      </c>
      <c r="N1436">
        <v>100</v>
      </c>
      <c r="O1436" t="s">
        <v>4421</v>
      </c>
      <c r="P1436" t="s">
        <v>4422</v>
      </c>
      <c r="Q1436" s="5" t="str">
        <f>HYPERLINK(Table6[[#This Row],[url]])</f>
        <v>https://s3.amazonaws.com/FrackFinder/Tadpole/Washington/2008/2008_X-080.3852_Y0040.2694.png</v>
      </c>
      <c r="S1436">
        <f>IF(LEFT(Table6[[#This Row],[answer1]])=Table6[[#This Row],[MY ANSWER]],0,1)</f>
        <v>1</v>
      </c>
    </row>
    <row r="1437" spans="1:19" x14ac:dyDescent="0.25">
      <c r="A1437">
        <v>280231</v>
      </c>
      <c r="B1437" t="s">
        <v>4406</v>
      </c>
      <c r="C1437">
        <v>2008</v>
      </c>
      <c r="D1437" t="s">
        <v>3524</v>
      </c>
      <c r="E1437" t="s">
        <v>4410</v>
      </c>
      <c r="F1437" t="s">
        <v>16</v>
      </c>
      <c r="H1437">
        <v>10</v>
      </c>
      <c r="I1437">
        <v>0</v>
      </c>
      <c r="J1437">
        <v>100</v>
      </c>
      <c r="K1437">
        <v>0</v>
      </c>
      <c r="L1437">
        <v>10</v>
      </c>
      <c r="M1437">
        <v>10</v>
      </c>
      <c r="N1437">
        <v>100</v>
      </c>
      <c r="O1437" t="s">
        <v>4411</v>
      </c>
      <c r="P1437" t="s">
        <v>4412</v>
      </c>
      <c r="Q1437" s="5" t="str">
        <f>HYPERLINK(Table6[[#This Row],[url]])</f>
        <v>https://s3.amazonaws.com/FrackFinder/Tadpole/Washington/2008/2008_X-080.3861_Y0040.2072.png</v>
      </c>
      <c r="S1437">
        <f>IF(LEFT(Table6[[#This Row],[answer1]])=Table6[[#This Row],[MY ANSWER]],0,1)</f>
        <v>1</v>
      </c>
    </row>
    <row r="1438" spans="1:19" x14ac:dyDescent="0.25">
      <c r="A1438">
        <v>280228</v>
      </c>
      <c r="B1438" t="s">
        <v>4396</v>
      </c>
      <c r="C1438">
        <v>2008</v>
      </c>
      <c r="D1438" t="s">
        <v>3524</v>
      </c>
      <c r="E1438" t="s">
        <v>4400</v>
      </c>
      <c r="F1438" t="s">
        <v>16187</v>
      </c>
      <c r="H1438">
        <v>10</v>
      </c>
      <c r="I1438">
        <v>0</v>
      </c>
      <c r="J1438">
        <v>100</v>
      </c>
      <c r="K1438">
        <v>0</v>
      </c>
      <c r="L1438">
        <v>10</v>
      </c>
      <c r="M1438">
        <v>10</v>
      </c>
      <c r="N1438">
        <v>100</v>
      </c>
      <c r="O1438" t="s">
        <v>4401</v>
      </c>
      <c r="P1438" t="s">
        <v>4402</v>
      </c>
      <c r="Q1438" s="5" t="str">
        <f>HYPERLINK(Table6[[#This Row],[url]])</f>
        <v>https://s3.amazonaws.com/FrackFinder/Tadpole/Washington/2008/2008_X-080.3880_Y0040.2628.png</v>
      </c>
      <c r="S1438">
        <f>IF(LEFT(Table6[[#This Row],[answer1]])=Table6[[#This Row],[MY ANSWER]],0,1)</f>
        <v>1</v>
      </c>
    </row>
    <row r="1439" spans="1:19" x14ac:dyDescent="0.25">
      <c r="A1439">
        <v>280225</v>
      </c>
      <c r="B1439" t="s">
        <v>4386</v>
      </c>
      <c r="C1439">
        <v>2008</v>
      </c>
      <c r="D1439" t="s">
        <v>3524</v>
      </c>
      <c r="E1439" t="s">
        <v>4390</v>
      </c>
      <c r="F1439" t="s">
        <v>16</v>
      </c>
      <c r="H1439">
        <v>11</v>
      </c>
      <c r="I1439">
        <v>0</v>
      </c>
      <c r="J1439">
        <v>100</v>
      </c>
      <c r="K1439">
        <v>0</v>
      </c>
      <c r="L1439">
        <v>11</v>
      </c>
      <c r="M1439">
        <v>10</v>
      </c>
      <c r="N1439">
        <v>110</v>
      </c>
      <c r="O1439" t="s">
        <v>4391</v>
      </c>
      <c r="P1439" t="s">
        <v>4392</v>
      </c>
      <c r="Q1439" s="5" t="str">
        <f>HYPERLINK(Table6[[#This Row],[url]])</f>
        <v>https://s3.amazonaws.com/FrackFinder/Tadpole/Washington/2008/2008_X-080.3892_Y0040.1432.png</v>
      </c>
      <c r="S1439">
        <f>IF(LEFT(Table6[[#This Row],[answer1]])=Table6[[#This Row],[MY ANSWER]],0,1)</f>
        <v>1</v>
      </c>
    </row>
    <row r="1440" spans="1:19" x14ac:dyDescent="0.25">
      <c r="A1440">
        <v>280222</v>
      </c>
      <c r="B1440" t="s">
        <v>4376</v>
      </c>
      <c r="C1440">
        <v>2008</v>
      </c>
      <c r="D1440" t="s">
        <v>3524</v>
      </c>
      <c r="E1440" t="s">
        <v>4380</v>
      </c>
      <c r="F1440" t="s">
        <v>16</v>
      </c>
      <c r="H1440">
        <v>10</v>
      </c>
      <c r="I1440">
        <v>0</v>
      </c>
      <c r="J1440">
        <v>100</v>
      </c>
      <c r="K1440">
        <v>0</v>
      </c>
      <c r="L1440">
        <v>10</v>
      </c>
      <c r="M1440">
        <v>10</v>
      </c>
      <c r="N1440">
        <v>100</v>
      </c>
      <c r="O1440" t="s">
        <v>4381</v>
      </c>
      <c r="P1440" t="s">
        <v>4382</v>
      </c>
      <c r="Q1440" s="5" t="str">
        <f>HYPERLINK(Table6[[#This Row],[url]])</f>
        <v>https://s3.amazonaws.com/FrackFinder/Tadpole/Washington/2008/2008_X-080.3900_Y0040.4055.png</v>
      </c>
      <c r="S1440">
        <f>IF(LEFT(Table6[[#This Row],[answer1]])=Table6[[#This Row],[MY ANSWER]],0,1)</f>
        <v>1</v>
      </c>
    </row>
    <row r="1441" spans="1:19" x14ac:dyDescent="0.25">
      <c r="A1441">
        <v>280216</v>
      </c>
      <c r="B1441" t="s">
        <v>4356</v>
      </c>
      <c r="C1441">
        <v>2008</v>
      </c>
      <c r="D1441" t="s">
        <v>3524</v>
      </c>
      <c r="E1441" t="s">
        <v>4360</v>
      </c>
      <c r="F1441" t="s">
        <v>16</v>
      </c>
      <c r="H1441">
        <v>10</v>
      </c>
      <c r="I1441">
        <v>0</v>
      </c>
      <c r="J1441">
        <v>100</v>
      </c>
      <c r="K1441">
        <v>0</v>
      </c>
      <c r="L1441">
        <v>10</v>
      </c>
      <c r="M1441">
        <v>10</v>
      </c>
      <c r="N1441">
        <v>100</v>
      </c>
      <c r="O1441" t="s">
        <v>4361</v>
      </c>
      <c r="P1441" t="s">
        <v>4362</v>
      </c>
      <c r="Q1441" s="5" t="str">
        <f>HYPERLINK(Table6[[#This Row],[url]])</f>
        <v>https://s3.amazonaws.com/FrackFinder/Tadpole/Washington/2008/2008_X-080.3910_Y0040.2933.png</v>
      </c>
      <c r="S1441">
        <f>IF(LEFT(Table6[[#This Row],[answer1]])=Table6[[#This Row],[MY ANSWER]],0,1)</f>
        <v>1</v>
      </c>
    </row>
    <row r="1442" spans="1:19" x14ac:dyDescent="0.25">
      <c r="A1442">
        <v>280210</v>
      </c>
      <c r="B1442" t="s">
        <v>4336</v>
      </c>
      <c r="C1442">
        <v>2008</v>
      </c>
      <c r="D1442" t="s">
        <v>3524</v>
      </c>
      <c r="E1442" t="s">
        <v>4340</v>
      </c>
      <c r="F1442" t="s">
        <v>16</v>
      </c>
      <c r="H1442">
        <v>10</v>
      </c>
      <c r="I1442">
        <v>0</v>
      </c>
      <c r="J1442">
        <v>100</v>
      </c>
      <c r="K1442">
        <v>0</v>
      </c>
      <c r="L1442">
        <v>10</v>
      </c>
      <c r="M1442">
        <v>10</v>
      </c>
      <c r="N1442">
        <v>100</v>
      </c>
      <c r="O1442" t="s">
        <v>4341</v>
      </c>
      <c r="P1442" t="s">
        <v>4342</v>
      </c>
      <c r="Q1442" s="5" t="str">
        <f>HYPERLINK(Table6[[#This Row],[url]])</f>
        <v>https://s3.amazonaws.com/FrackFinder/Tadpole/Washington/2008/2008_X-080.3912_Y0040.2463.png</v>
      </c>
      <c r="S1442">
        <f>IF(LEFT(Table6[[#This Row],[answer1]])=Table6[[#This Row],[MY ANSWER]],0,1)</f>
        <v>1</v>
      </c>
    </row>
    <row r="1443" spans="1:19" x14ac:dyDescent="0.25">
      <c r="A1443">
        <v>280201</v>
      </c>
      <c r="B1443" t="s">
        <v>4306</v>
      </c>
      <c r="C1443">
        <v>2008</v>
      </c>
      <c r="D1443" t="s">
        <v>3524</v>
      </c>
      <c r="E1443" t="s">
        <v>4310</v>
      </c>
      <c r="F1443" t="s">
        <v>16</v>
      </c>
      <c r="H1443">
        <v>10</v>
      </c>
      <c r="I1443">
        <v>0</v>
      </c>
      <c r="J1443">
        <v>100</v>
      </c>
      <c r="K1443">
        <v>0</v>
      </c>
      <c r="L1443">
        <v>10</v>
      </c>
      <c r="M1443">
        <v>10</v>
      </c>
      <c r="N1443">
        <v>100</v>
      </c>
      <c r="O1443" t="s">
        <v>4311</v>
      </c>
      <c r="P1443" t="s">
        <v>4312</v>
      </c>
      <c r="Q1443" s="5" t="str">
        <f>HYPERLINK(Table6[[#This Row],[url]])</f>
        <v>https://s3.amazonaws.com/FrackFinder/Tadpole/Washington/2008/2008_X-080.3943_Y0040.3442.png</v>
      </c>
      <c r="S1443">
        <f>IF(LEFT(Table6[[#This Row],[answer1]])=Table6[[#This Row],[MY ANSWER]],0,1)</f>
        <v>1</v>
      </c>
    </row>
    <row r="1444" spans="1:19" x14ac:dyDescent="0.25">
      <c r="A1444">
        <v>280198</v>
      </c>
      <c r="B1444" t="s">
        <v>4296</v>
      </c>
      <c r="C1444">
        <v>2008</v>
      </c>
      <c r="D1444" t="s">
        <v>3524</v>
      </c>
      <c r="E1444" t="s">
        <v>4300</v>
      </c>
      <c r="F1444" t="s">
        <v>16</v>
      </c>
      <c r="H1444">
        <v>10</v>
      </c>
      <c r="I1444">
        <v>0</v>
      </c>
      <c r="J1444">
        <v>100</v>
      </c>
      <c r="K1444">
        <v>0</v>
      </c>
      <c r="L1444">
        <v>10</v>
      </c>
      <c r="M1444">
        <v>10</v>
      </c>
      <c r="N1444">
        <v>100</v>
      </c>
      <c r="O1444" t="s">
        <v>4301</v>
      </c>
      <c r="P1444" t="s">
        <v>4302</v>
      </c>
      <c r="Q1444" s="5" t="str">
        <f>HYPERLINK(Table6[[#This Row],[url]])</f>
        <v>https://s3.amazonaws.com/FrackFinder/Tadpole/Washington/2008/2008_X-080.3982_Y0040.2704.png</v>
      </c>
      <c r="S1444">
        <f>IF(LEFT(Table6[[#This Row],[answer1]])=Table6[[#This Row],[MY ANSWER]],0,1)</f>
        <v>1</v>
      </c>
    </row>
    <row r="1445" spans="1:19" x14ac:dyDescent="0.25">
      <c r="A1445">
        <v>280195</v>
      </c>
      <c r="B1445" t="s">
        <v>4286</v>
      </c>
      <c r="C1445">
        <v>2008</v>
      </c>
      <c r="D1445" t="s">
        <v>3524</v>
      </c>
      <c r="E1445" t="s">
        <v>4290</v>
      </c>
      <c r="F1445" t="s">
        <v>16</v>
      </c>
      <c r="H1445">
        <v>10</v>
      </c>
      <c r="I1445">
        <v>0</v>
      </c>
      <c r="J1445">
        <v>100</v>
      </c>
      <c r="K1445">
        <v>0</v>
      </c>
      <c r="L1445">
        <v>10</v>
      </c>
      <c r="M1445">
        <v>10</v>
      </c>
      <c r="N1445">
        <v>100</v>
      </c>
      <c r="O1445" t="s">
        <v>4291</v>
      </c>
      <c r="P1445" t="s">
        <v>4292</v>
      </c>
      <c r="Q1445" s="5" t="str">
        <f>HYPERLINK(Table6[[#This Row],[url]])</f>
        <v>https://s3.amazonaws.com/FrackFinder/Tadpole/Washington/2008/2008_X-080.3996_Y0040.2095.png</v>
      </c>
      <c r="S1445">
        <f>IF(LEFT(Table6[[#This Row],[answer1]])=Table6[[#This Row],[MY ANSWER]],0,1)</f>
        <v>1</v>
      </c>
    </row>
    <row r="1446" spans="1:19" x14ac:dyDescent="0.25">
      <c r="A1446">
        <v>280192</v>
      </c>
      <c r="B1446" t="s">
        <v>4276</v>
      </c>
      <c r="C1446">
        <v>2008</v>
      </c>
      <c r="D1446" t="s">
        <v>3524</v>
      </c>
      <c r="E1446" t="s">
        <v>4280</v>
      </c>
      <c r="F1446" t="s">
        <v>16</v>
      </c>
      <c r="H1446">
        <v>10</v>
      </c>
      <c r="I1446">
        <v>0</v>
      </c>
      <c r="J1446">
        <v>100</v>
      </c>
      <c r="K1446">
        <v>0</v>
      </c>
      <c r="L1446">
        <v>10</v>
      </c>
      <c r="M1446">
        <v>10</v>
      </c>
      <c r="N1446">
        <v>100</v>
      </c>
      <c r="O1446" t="s">
        <v>4281</v>
      </c>
      <c r="P1446" t="s">
        <v>4282</v>
      </c>
      <c r="Q1446" s="5" t="str">
        <f>HYPERLINK(Table6[[#This Row],[url]])</f>
        <v>https://s3.amazonaws.com/FrackFinder/Tadpole/Washington/2008/2008_X-080.4021_Y0040.2701.png</v>
      </c>
      <c r="S1446">
        <f>IF(LEFT(Table6[[#This Row],[answer1]])=Table6[[#This Row],[MY ANSWER]],0,1)</f>
        <v>1</v>
      </c>
    </row>
    <row r="1447" spans="1:19" x14ac:dyDescent="0.25">
      <c r="A1447">
        <v>280189</v>
      </c>
      <c r="B1447" t="s">
        <v>4266</v>
      </c>
      <c r="C1447">
        <v>2008</v>
      </c>
      <c r="D1447" t="s">
        <v>3524</v>
      </c>
      <c r="E1447" t="s">
        <v>4270</v>
      </c>
      <c r="F1447" t="s">
        <v>16</v>
      </c>
      <c r="H1447">
        <v>10</v>
      </c>
      <c r="I1447">
        <v>0</v>
      </c>
      <c r="J1447">
        <v>100</v>
      </c>
      <c r="K1447">
        <v>0</v>
      </c>
      <c r="L1447">
        <v>10</v>
      </c>
      <c r="M1447">
        <v>10</v>
      </c>
      <c r="N1447">
        <v>100</v>
      </c>
      <c r="O1447" t="s">
        <v>4271</v>
      </c>
      <c r="P1447" t="s">
        <v>4272</v>
      </c>
      <c r="Q1447" s="5" t="str">
        <f>HYPERLINK(Table6[[#This Row],[url]])</f>
        <v>https://s3.amazonaws.com/FrackFinder/Tadpole/Washington/2008/2008_X-080.4052_Y0040.3431.png</v>
      </c>
      <c r="S1447">
        <f>IF(LEFT(Table6[[#This Row],[answer1]])=Table6[[#This Row],[MY ANSWER]],0,1)</f>
        <v>1</v>
      </c>
    </row>
    <row r="1448" spans="1:19" x14ac:dyDescent="0.25">
      <c r="A1448">
        <v>280186</v>
      </c>
      <c r="B1448" t="s">
        <v>4256</v>
      </c>
      <c r="C1448">
        <v>2008</v>
      </c>
      <c r="D1448" t="s">
        <v>3524</v>
      </c>
      <c r="E1448" t="s">
        <v>4260</v>
      </c>
      <c r="F1448" t="s">
        <v>16</v>
      </c>
      <c r="H1448">
        <v>10</v>
      </c>
      <c r="I1448">
        <v>0</v>
      </c>
      <c r="J1448">
        <v>100</v>
      </c>
      <c r="K1448">
        <v>0</v>
      </c>
      <c r="L1448">
        <v>10</v>
      </c>
      <c r="M1448">
        <v>10</v>
      </c>
      <c r="N1448">
        <v>100</v>
      </c>
      <c r="O1448" t="s">
        <v>4261</v>
      </c>
      <c r="P1448" t="s">
        <v>4262</v>
      </c>
      <c r="Q1448" s="5" t="str">
        <f>HYPERLINK(Table6[[#This Row],[url]])</f>
        <v>https://s3.amazonaws.com/FrackFinder/Tadpole/Washington/2008/2008_X-080.4059_Y0040.2381.png</v>
      </c>
      <c r="S1448">
        <f>IF(LEFT(Table6[[#This Row],[answer1]])=Table6[[#This Row],[MY ANSWER]],0,1)</f>
        <v>1</v>
      </c>
    </row>
    <row r="1449" spans="1:19" x14ac:dyDescent="0.25">
      <c r="A1449">
        <v>280174</v>
      </c>
      <c r="B1449" t="s">
        <v>4216</v>
      </c>
      <c r="C1449">
        <v>2008</v>
      </c>
      <c r="D1449" t="s">
        <v>3524</v>
      </c>
      <c r="E1449" t="s">
        <v>4220</v>
      </c>
      <c r="F1449" t="s">
        <v>16</v>
      </c>
      <c r="H1449">
        <v>11</v>
      </c>
      <c r="I1449">
        <v>0</v>
      </c>
      <c r="J1449">
        <v>100</v>
      </c>
      <c r="K1449">
        <v>0</v>
      </c>
      <c r="L1449">
        <v>11</v>
      </c>
      <c r="M1449">
        <v>10</v>
      </c>
      <c r="N1449">
        <v>110</v>
      </c>
      <c r="O1449" t="s">
        <v>4221</v>
      </c>
      <c r="P1449" t="s">
        <v>4222</v>
      </c>
      <c r="Q1449" s="5" t="str">
        <f>HYPERLINK(Table6[[#This Row],[url]])</f>
        <v>https://s3.amazonaws.com/FrackFinder/Tadpole/Washington/2008/2008_X-080.4075_Y0040.2994.png</v>
      </c>
      <c r="S1449">
        <f>IF(LEFT(Table6[[#This Row],[answer1]])=Table6[[#This Row],[MY ANSWER]],0,1)</f>
        <v>1</v>
      </c>
    </row>
    <row r="1450" spans="1:19" x14ac:dyDescent="0.25">
      <c r="A1450">
        <v>280168</v>
      </c>
      <c r="B1450" t="s">
        <v>4196</v>
      </c>
      <c r="C1450">
        <v>2008</v>
      </c>
      <c r="D1450" t="s">
        <v>3524</v>
      </c>
      <c r="E1450" t="s">
        <v>4200</v>
      </c>
      <c r="F1450" t="s">
        <v>16</v>
      </c>
      <c r="H1450">
        <v>11</v>
      </c>
      <c r="I1450">
        <v>0</v>
      </c>
      <c r="J1450">
        <v>100</v>
      </c>
      <c r="K1450">
        <v>0</v>
      </c>
      <c r="L1450">
        <v>11</v>
      </c>
      <c r="M1450">
        <v>10</v>
      </c>
      <c r="N1450">
        <v>110</v>
      </c>
      <c r="O1450" t="s">
        <v>4201</v>
      </c>
      <c r="P1450" t="s">
        <v>4202</v>
      </c>
      <c r="Q1450" s="5" t="str">
        <f>HYPERLINK(Table6[[#This Row],[url]])</f>
        <v>https://s3.amazonaws.com/FrackFinder/Tadpole/Washington/2008/2008_X-080.4089_Y0040.2635.png</v>
      </c>
      <c r="S1450">
        <f>IF(LEFT(Table6[[#This Row],[answer1]])=Table6[[#This Row],[MY ANSWER]],0,1)</f>
        <v>1</v>
      </c>
    </row>
    <row r="1451" spans="1:19" x14ac:dyDescent="0.25">
      <c r="A1451">
        <v>280162</v>
      </c>
      <c r="B1451" t="s">
        <v>4176</v>
      </c>
      <c r="C1451">
        <v>2008</v>
      </c>
      <c r="D1451" t="s">
        <v>3524</v>
      </c>
      <c r="E1451" t="s">
        <v>4180</v>
      </c>
      <c r="F1451" t="s">
        <v>16</v>
      </c>
      <c r="H1451">
        <v>11</v>
      </c>
      <c r="I1451">
        <v>0</v>
      </c>
      <c r="J1451">
        <v>100</v>
      </c>
      <c r="K1451">
        <v>0</v>
      </c>
      <c r="L1451">
        <v>11</v>
      </c>
      <c r="M1451">
        <v>10</v>
      </c>
      <c r="N1451">
        <v>110</v>
      </c>
      <c r="O1451" t="s">
        <v>4181</v>
      </c>
      <c r="P1451" t="s">
        <v>4182</v>
      </c>
      <c r="Q1451" s="5" t="str">
        <f>HYPERLINK(Table6[[#This Row],[url]])</f>
        <v>https://s3.amazonaws.com/FrackFinder/Tadpole/Washington/2008/2008_X-080.4110_Y0040.2439.png</v>
      </c>
      <c r="S1451">
        <f>IF(LEFT(Table6[[#This Row],[answer1]])=Table6[[#This Row],[MY ANSWER]],0,1)</f>
        <v>1</v>
      </c>
    </row>
    <row r="1452" spans="1:19" x14ac:dyDescent="0.25">
      <c r="A1452">
        <v>280153</v>
      </c>
      <c r="B1452" t="s">
        <v>4146</v>
      </c>
      <c r="C1452">
        <v>2008</v>
      </c>
      <c r="D1452" t="s">
        <v>3524</v>
      </c>
      <c r="E1452" t="s">
        <v>4150</v>
      </c>
      <c r="F1452" t="s">
        <v>16</v>
      </c>
      <c r="H1452">
        <v>11</v>
      </c>
      <c r="I1452">
        <v>0</v>
      </c>
      <c r="J1452">
        <v>100</v>
      </c>
      <c r="K1452">
        <v>0</v>
      </c>
      <c r="L1452">
        <v>11</v>
      </c>
      <c r="M1452">
        <v>10</v>
      </c>
      <c r="N1452">
        <v>110</v>
      </c>
      <c r="O1452" t="s">
        <v>4151</v>
      </c>
      <c r="P1452" t="s">
        <v>4152</v>
      </c>
      <c r="Q1452" s="5" t="str">
        <f>HYPERLINK(Table6[[#This Row],[url]])</f>
        <v>https://s3.amazonaws.com/FrackFinder/Tadpole/Washington/2008/2008_X-080.4117_Y0040.2965.png</v>
      </c>
      <c r="S1452">
        <f>IF(LEFT(Table6[[#This Row],[answer1]])=Table6[[#This Row],[MY ANSWER]],0,1)</f>
        <v>1</v>
      </c>
    </row>
    <row r="1453" spans="1:19" x14ac:dyDescent="0.25">
      <c r="A1453">
        <v>280150</v>
      </c>
      <c r="B1453" t="s">
        <v>4136</v>
      </c>
      <c r="C1453">
        <v>2008</v>
      </c>
      <c r="D1453" t="s">
        <v>3524</v>
      </c>
      <c r="E1453" t="s">
        <v>4140</v>
      </c>
      <c r="F1453" t="s">
        <v>16</v>
      </c>
      <c r="H1453">
        <v>11</v>
      </c>
      <c r="I1453">
        <v>0</v>
      </c>
      <c r="J1453">
        <v>100</v>
      </c>
      <c r="K1453">
        <v>0</v>
      </c>
      <c r="L1453">
        <v>11</v>
      </c>
      <c r="M1453">
        <v>10</v>
      </c>
      <c r="N1453">
        <v>110</v>
      </c>
      <c r="O1453" t="s">
        <v>4141</v>
      </c>
      <c r="P1453" t="s">
        <v>4142</v>
      </c>
      <c r="Q1453" s="5" t="str">
        <f>HYPERLINK(Table6[[#This Row],[url]])</f>
        <v>https://s3.amazonaws.com/FrackFinder/Tadpole/Washington/2008/2008_X-080.4119_Y0040.2367.png</v>
      </c>
      <c r="S1453">
        <f>IF(LEFT(Table6[[#This Row],[answer1]])=Table6[[#This Row],[MY ANSWER]],0,1)</f>
        <v>1</v>
      </c>
    </row>
    <row r="1454" spans="1:19" x14ac:dyDescent="0.25">
      <c r="A1454">
        <v>280147</v>
      </c>
      <c r="B1454" t="s">
        <v>4126</v>
      </c>
      <c r="C1454">
        <v>2008</v>
      </c>
      <c r="D1454" t="s">
        <v>3524</v>
      </c>
      <c r="E1454" t="s">
        <v>4130</v>
      </c>
      <c r="F1454" t="s">
        <v>16</v>
      </c>
      <c r="H1454">
        <v>11</v>
      </c>
      <c r="I1454">
        <v>0</v>
      </c>
      <c r="J1454">
        <v>100</v>
      </c>
      <c r="K1454">
        <v>0</v>
      </c>
      <c r="L1454">
        <v>11</v>
      </c>
      <c r="M1454">
        <v>10</v>
      </c>
      <c r="N1454">
        <v>110</v>
      </c>
      <c r="O1454" t="s">
        <v>4131</v>
      </c>
      <c r="P1454" t="s">
        <v>4132</v>
      </c>
      <c r="Q1454" s="5" t="str">
        <f>HYPERLINK(Table6[[#This Row],[url]])</f>
        <v>https://s3.amazonaws.com/FrackFinder/Tadpole/Washington/2008/2008_X-080.4156_Y0040.2872.png</v>
      </c>
      <c r="S1454">
        <f>IF(LEFT(Table6[[#This Row],[answer1]])=Table6[[#This Row],[MY ANSWER]],0,1)</f>
        <v>1</v>
      </c>
    </row>
    <row r="1455" spans="1:19" x14ac:dyDescent="0.25">
      <c r="A1455">
        <v>280141</v>
      </c>
      <c r="B1455" t="s">
        <v>4106</v>
      </c>
      <c r="C1455">
        <v>2008</v>
      </c>
      <c r="D1455" t="s">
        <v>3524</v>
      </c>
      <c r="E1455" t="s">
        <v>4110</v>
      </c>
      <c r="F1455" t="s">
        <v>16</v>
      </c>
      <c r="H1455">
        <v>11</v>
      </c>
      <c r="I1455">
        <v>0</v>
      </c>
      <c r="J1455">
        <v>100</v>
      </c>
      <c r="K1455">
        <v>0</v>
      </c>
      <c r="L1455">
        <v>11</v>
      </c>
      <c r="M1455">
        <v>10</v>
      </c>
      <c r="N1455">
        <v>110</v>
      </c>
      <c r="O1455" t="s">
        <v>4111</v>
      </c>
      <c r="P1455" t="s">
        <v>4112</v>
      </c>
      <c r="Q1455" s="5" t="str">
        <f>HYPERLINK(Table6[[#This Row],[url]])</f>
        <v>https://s3.amazonaws.com/FrackFinder/Tadpole/Washington/2008/2008_X-080.4159_Y0040.1515.png</v>
      </c>
      <c r="S1455">
        <f>IF(LEFT(Table6[[#This Row],[answer1]])=Table6[[#This Row],[MY ANSWER]],0,1)</f>
        <v>1</v>
      </c>
    </row>
    <row r="1456" spans="1:19" x14ac:dyDescent="0.25">
      <c r="A1456">
        <v>280138</v>
      </c>
      <c r="B1456" t="s">
        <v>4096</v>
      </c>
      <c r="C1456">
        <v>2008</v>
      </c>
      <c r="D1456" t="s">
        <v>3524</v>
      </c>
      <c r="E1456" t="s">
        <v>4100</v>
      </c>
      <c r="F1456" t="s">
        <v>16</v>
      </c>
      <c r="H1456">
        <v>10</v>
      </c>
      <c r="I1456">
        <v>0</v>
      </c>
      <c r="J1456">
        <v>100</v>
      </c>
      <c r="K1456">
        <v>0</v>
      </c>
      <c r="L1456">
        <v>10</v>
      </c>
      <c r="M1456">
        <v>10</v>
      </c>
      <c r="N1456">
        <v>100</v>
      </c>
      <c r="O1456" t="s">
        <v>4101</v>
      </c>
      <c r="P1456" t="s">
        <v>4102</v>
      </c>
      <c r="Q1456" s="5" t="str">
        <f>HYPERLINK(Table6[[#This Row],[url]])</f>
        <v>https://s3.amazonaws.com/FrackFinder/Tadpole/Washington/2008/2008_X-080.4162_Y0040.2292.png</v>
      </c>
      <c r="S1456">
        <f>IF(LEFT(Table6[[#This Row],[answer1]])=Table6[[#This Row],[MY ANSWER]],0,1)</f>
        <v>1</v>
      </c>
    </row>
    <row r="1457" spans="1:19" x14ac:dyDescent="0.25">
      <c r="A1457">
        <v>280135</v>
      </c>
      <c r="B1457" t="s">
        <v>4086</v>
      </c>
      <c r="C1457">
        <v>2008</v>
      </c>
      <c r="D1457" t="s">
        <v>3524</v>
      </c>
      <c r="E1457" t="s">
        <v>4090</v>
      </c>
      <c r="F1457" t="s">
        <v>16</v>
      </c>
      <c r="H1457">
        <v>11</v>
      </c>
      <c r="I1457">
        <v>0</v>
      </c>
      <c r="J1457">
        <v>100</v>
      </c>
      <c r="K1457">
        <v>0</v>
      </c>
      <c r="L1457">
        <v>11</v>
      </c>
      <c r="M1457">
        <v>10</v>
      </c>
      <c r="N1457">
        <v>110</v>
      </c>
      <c r="O1457" t="s">
        <v>4091</v>
      </c>
      <c r="P1457" t="s">
        <v>4092</v>
      </c>
      <c r="Q1457" s="5" t="str">
        <f>HYPERLINK(Table6[[#This Row],[url]])</f>
        <v>https://s3.amazonaws.com/FrackFinder/Tadpole/Washington/2008/2008_X-080.4176_Y0040.2342.png</v>
      </c>
      <c r="S1457">
        <f>IF(LEFT(Table6[[#This Row],[answer1]])=Table6[[#This Row],[MY ANSWER]],0,1)</f>
        <v>1</v>
      </c>
    </row>
    <row r="1458" spans="1:19" x14ac:dyDescent="0.25">
      <c r="A1458">
        <v>280132</v>
      </c>
      <c r="B1458" t="s">
        <v>4076</v>
      </c>
      <c r="C1458">
        <v>2008</v>
      </c>
      <c r="D1458" t="s">
        <v>3524</v>
      </c>
      <c r="E1458" t="s">
        <v>4080</v>
      </c>
      <c r="F1458" t="s">
        <v>16</v>
      </c>
      <c r="H1458">
        <v>11</v>
      </c>
      <c r="I1458">
        <v>0</v>
      </c>
      <c r="J1458">
        <v>100</v>
      </c>
      <c r="K1458">
        <v>0</v>
      </c>
      <c r="L1458">
        <v>11</v>
      </c>
      <c r="M1458">
        <v>10</v>
      </c>
      <c r="N1458">
        <v>110</v>
      </c>
      <c r="O1458" t="s">
        <v>4081</v>
      </c>
      <c r="P1458" t="s">
        <v>4082</v>
      </c>
      <c r="Q1458" s="5" t="str">
        <f>HYPERLINK(Table6[[#This Row],[url]])</f>
        <v>https://s3.amazonaws.com/FrackFinder/Tadpole/Washington/2008/2008_X-080.4184_Y0040.2222.png</v>
      </c>
      <c r="S1458">
        <f>IF(LEFT(Table6[[#This Row],[answer1]])=Table6[[#This Row],[MY ANSWER]],0,1)</f>
        <v>1</v>
      </c>
    </row>
    <row r="1459" spans="1:19" x14ac:dyDescent="0.25">
      <c r="A1459">
        <v>280129</v>
      </c>
      <c r="B1459" t="s">
        <v>4066</v>
      </c>
      <c r="C1459">
        <v>2008</v>
      </c>
      <c r="D1459" t="s">
        <v>3524</v>
      </c>
      <c r="E1459" t="s">
        <v>4070</v>
      </c>
      <c r="F1459" t="s">
        <v>16</v>
      </c>
      <c r="H1459">
        <v>11</v>
      </c>
      <c r="I1459">
        <v>0</v>
      </c>
      <c r="J1459">
        <v>100</v>
      </c>
      <c r="K1459">
        <v>0</v>
      </c>
      <c r="L1459">
        <v>11</v>
      </c>
      <c r="M1459">
        <v>10</v>
      </c>
      <c r="N1459">
        <v>110</v>
      </c>
      <c r="O1459" t="s">
        <v>4071</v>
      </c>
      <c r="P1459" t="s">
        <v>4072</v>
      </c>
      <c r="Q1459" s="5" t="str">
        <f>HYPERLINK(Table6[[#This Row],[url]])</f>
        <v>https://s3.amazonaws.com/FrackFinder/Tadpole/Washington/2008/2008_X-080.4191_Y0040.2054.png</v>
      </c>
      <c r="S1459">
        <f>IF(LEFT(Table6[[#This Row],[answer1]])=Table6[[#This Row],[MY ANSWER]],0,1)</f>
        <v>1</v>
      </c>
    </row>
    <row r="1460" spans="1:19" x14ac:dyDescent="0.25">
      <c r="A1460">
        <v>280126</v>
      </c>
      <c r="B1460" t="s">
        <v>4056</v>
      </c>
      <c r="C1460">
        <v>2008</v>
      </c>
      <c r="D1460" t="s">
        <v>3524</v>
      </c>
      <c r="E1460" t="s">
        <v>4060</v>
      </c>
      <c r="F1460" t="s">
        <v>16</v>
      </c>
      <c r="H1460">
        <v>11</v>
      </c>
      <c r="I1460">
        <v>0</v>
      </c>
      <c r="J1460">
        <v>100</v>
      </c>
      <c r="K1460">
        <v>0</v>
      </c>
      <c r="L1460">
        <v>11</v>
      </c>
      <c r="M1460">
        <v>10</v>
      </c>
      <c r="N1460">
        <v>110</v>
      </c>
      <c r="O1460" t="s">
        <v>4061</v>
      </c>
      <c r="P1460" t="s">
        <v>4062</v>
      </c>
      <c r="Q1460" s="5" t="str">
        <f>HYPERLINK(Table6[[#This Row],[url]])</f>
        <v>https://s3.amazonaws.com/FrackFinder/Tadpole/Washington/2008/2008_X-080.4238_Y0040.1455.png</v>
      </c>
      <c r="S1460">
        <f>IF(LEFT(Table6[[#This Row],[answer1]])=Table6[[#This Row],[MY ANSWER]],0,1)</f>
        <v>1</v>
      </c>
    </row>
    <row r="1461" spans="1:19" x14ac:dyDescent="0.25">
      <c r="A1461">
        <v>280120</v>
      </c>
      <c r="B1461" t="s">
        <v>4036</v>
      </c>
      <c r="C1461">
        <v>2008</v>
      </c>
      <c r="D1461" t="s">
        <v>3524</v>
      </c>
      <c r="E1461" t="s">
        <v>4040</v>
      </c>
      <c r="F1461" t="s">
        <v>16</v>
      </c>
      <c r="H1461">
        <v>11</v>
      </c>
      <c r="I1461">
        <v>0</v>
      </c>
      <c r="J1461">
        <v>100</v>
      </c>
      <c r="K1461">
        <v>0</v>
      </c>
      <c r="L1461">
        <v>11</v>
      </c>
      <c r="M1461">
        <v>10</v>
      </c>
      <c r="N1461">
        <v>110</v>
      </c>
      <c r="O1461" t="s">
        <v>4041</v>
      </c>
      <c r="P1461" t="s">
        <v>4042</v>
      </c>
      <c r="Q1461" s="5" t="str">
        <f>HYPERLINK(Table6[[#This Row],[url]])</f>
        <v>https://s3.amazonaws.com/FrackFinder/Tadpole/Washington/2008/2008_X-080.4297_Y0040.2055.png</v>
      </c>
      <c r="S1461">
        <f>IF(LEFT(Table6[[#This Row],[answer1]])=Table6[[#This Row],[MY ANSWER]],0,1)</f>
        <v>1</v>
      </c>
    </row>
    <row r="1462" spans="1:19" x14ac:dyDescent="0.25">
      <c r="A1462">
        <v>280117</v>
      </c>
      <c r="B1462" t="s">
        <v>4026</v>
      </c>
      <c r="C1462">
        <v>2008</v>
      </c>
      <c r="D1462" t="s">
        <v>3524</v>
      </c>
      <c r="E1462" t="s">
        <v>4030</v>
      </c>
      <c r="F1462" t="s">
        <v>16</v>
      </c>
      <c r="H1462">
        <v>11</v>
      </c>
      <c r="I1462">
        <v>0</v>
      </c>
      <c r="J1462">
        <v>100</v>
      </c>
      <c r="K1462">
        <v>0</v>
      </c>
      <c r="L1462">
        <v>11</v>
      </c>
      <c r="M1462">
        <v>10</v>
      </c>
      <c r="N1462">
        <v>110</v>
      </c>
      <c r="O1462" t="s">
        <v>4031</v>
      </c>
      <c r="P1462" t="s">
        <v>4032</v>
      </c>
      <c r="Q1462" s="5" t="str">
        <f>HYPERLINK(Table6[[#This Row],[url]])</f>
        <v>https://s3.amazonaws.com/FrackFinder/Tadpole/Washington/2008/2008_X-080.4309_Y0040.1316.png</v>
      </c>
      <c r="S1462">
        <f>IF(LEFT(Table6[[#This Row],[answer1]])=Table6[[#This Row],[MY ANSWER]],0,1)</f>
        <v>1</v>
      </c>
    </row>
    <row r="1463" spans="1:19" x14ac:dyDescent="0.25">
      <c r="A1463">
        <v>280114</v>
      </c>
      <c r="B1463" t="s">
        <v>4016</v>
      </c>
      <c r="C1463">
        <v>2008</v>
      </c>
      <c r="D1463" t="s">
        <v>3524</v>
      </c>
      <c r="E1463" t="s">
        <v>4020</v>
      </c>
      <c r="F1463" t="s">
        <v>16</v>
      </c>
      <c r="H1463">
        <v>10</v>
      </c>
      <c r="I1463">
        <v>0</v>
      </c>
      <c r="J1463">
        <v>100</v>
      </c>
      <c r="K1463">
        <v>0</v>
      </c>
      <c r="L1463">
        <v>10</v>
      </c>
      <c r="M1463">
        <v>10</v>
      </c>
      <c r="N1463">
        <v>100</v>
      </c>
      <c r="O1463" t="s">
        <v>4021</v>
      </c>
      <c r="P1463" t="s">
        <v>4022</v>
      </c>
      <c r="Q1463" s="5" t="str">
        <f>HYPERLINK(Table6[[#This Row],[url]])</f>
        <v>https://s3.amazonaws.com/FrackFinder/Tadpole/Washington/2008/2008_X-080.4312_Y0040.2719.png</v>
      </c>
      <c r="S1463">
        <f>IF(LEFT(Table6[[#This Row],[answer1]])=Table6[[#This Row],[MY ANSWER]],0,1)</f>
        <v>1</v>
      </c>
    </row>
    <row r="1464" spans="1:19" x14ac:dyDescent="0.25">
      <c r="A1464">
        <v>280105</v>
      </c>
      <c r="B1464" t="s">
        <v>3986</v>
      </c>
      <c r="C1464">
        <v>2008</v>
      </c>
      <c r="D1464" t="s">
        <v>3524</v>
      </c>
      <c r="E1464" t="s">
        <v>3990</v>
      </c>
      <c r="F1464" t="s">
        <v>16</v>
      </c>
      <c r="H1464">
        <v>10</v>
      </c>
      <c r="I1464">
        <v>0</v>
      </c>
      <c r="J1464">
        <v>100</v>
      </c>
      <c r="K1464">
        <v>0</v>
      </c>
      <c r="L1464">
        <v>10</v>
      </c>
      <c r="M1464">
        <v>10</v>
      </c>
      <c r="N1464">
        <v>100</v>
      </c>
      <c r="O1464" t="s">
        <v>3991</v>
      </c>
      <c r="P1464" t="s">
        <v>3992</v>
      </c>
      <c r="Q1464" s="5" t="str">
        <f>HYPERLINK(Table6[[#This Row],[url]])</f>
        <v>https://s3.amazonaws.com/FrackFinder/Tadpole/Washington/2008/2008_X-080.4383_Y0040.0636.png</v>
      </c>
      <c r="S1464">
        <f>IF(LEFT(Table6[[#This Row],[answer1]])=Table6[[#This Row],[MY ANSWER]],0,1)</f>
        <v>1</v>
      </c>
    </row>
    <row r="1465" spans="1:19" x14ac:dyDescent="0.25">
      <c r="A1465">
        <v>280099</v>
      </c>
      <c r="B1465" t="s">
        <v>3966</v>
      </c>
      <c r="C1465">
        <v>2008</v>
      </c>
      <c r="D1465" t="s">
        <v>3524</v>
      </c>
      <c r="E1465" t="s">
        <v>3970</v>
      </c>
      <c r="F1465" t="s">
        <v>16</v>
      </c>
      <c r="H1465">
        <v>10</v>
      </c>
      <c r="I1465">
        <v>0</v>
      </c>
      <c r="J1465">
        <v>100</v>
      </c>
      <c r="K1465">
        <v>0</v>
      </c>
      <c r="L1465">
        <v>10</v>
      </c>
      <c r="M1465">
        <v>10</v>
      </c>
      <c r="N1465">
        <v>100</v>
      </c>
      <c r="O1465" t="s">
        <v>3971</v>
      </c>
      <c r="P1465" t="s">
        <v>3972</v>
      </c>
      <c r="Q1465" s="5" t="str">
        <f>HYPERLINK(Table6[[#This Row],[url]])</f>
        <v>https://s3.amazonaws.com/FrackFinder/Tadpole/Washington/2008/2008_X-080.4432_Y0040.1864.png</v>
      </c>
      <c r="S1465">
        <f>IF(LEFT(Table6[[#This Row],[answer1]])=Table6[[#This Row],[MY ANSWER]],0,1)</f>
        <v>1</v>
      </c>
    </row>
    <row r="1466" spans="1:19" x14ac:dyDescent="0.25">
      <c r="A1466">
        <v>280096</v>
      </c>
      <c r="B1466" t="s">
        <v>3956</v>
      </c>
      <c r="C1466">
        <v>2008</v>
      </c>
      <c r="D1466" t="s">
        <v>3524</v>
      </c>
      <c r="E1466" t="s">
        <v>3960</v>
      </c>
      <c r="F1466" t="s">
        <v>16</v>
      </c>
      <c r="H1466">
        <v>10</v>
      </c>
      <c r="I1466">
        <v>0</v>
      </c>
      <c r="J1466">
        <v>100</v>
      </c>
      <c r="K1466">
        <v>0</v>
      </c>
      <c r="L1466">
        <v>10</v>
      </c>
      <c r="M1466">
        <v>10</v>
      </c>
      <c r="N1466">
        <v>100</v>
      </c>
      <c r="O1466" t="s">
        <v>3961</v>
      </c>
      <c r="P1466" t="s">
        <v>3962</v>
      </c>
      <c r="Q1466" s="5" t="str">
        <f>HYPERLINK(Table6[[#This Row],[url]])</f>
        <v>https://s3.amazonaws.com/FrackFinder/Tadpole/Washington/2008/2008_X-080.4459_Y0040.2265.png</v>
      </c>
      <c r="S1466">
        <f>IF(LEFT(Table6[[#This Row],[answer1]])=Table6[[#This Row],[MY ANSWER]],0,1)</f>
        <v>1</v>
      </c>
    </row>
    <row r="1467" spans="1:19" x14ac:dyDescent="0.25">
      <c r="A1467">
        <v>280093</v>
      </c>
      <c r="B1467" t="s">
        <v>3946</v>
      </c>
      <c r="C1467">
        <v>2008</v>
      </c>
      <c r="D1467" t="s">
        <v>3524</v>
      </c>
      <c r="E1467" t="s">
        <v>3950</v>
      </c>
      <c r="F1467" t="s">
        <v>16</v>
      </c>
      <c r="H1467">
        <v>10</v>
      </c>
      <c r="I1467">
        <v>0</v>
      </c>
      <c r="J1467">
        <v>100</v>
      </c>
      <c r="K1467">
        <v>0</v>
      </c>
      <c r="L1467">
        <v>10</v>
      </c>
      <c r="M1467">
        <v>10</v>
      </c>
      <c r="N1467">
        <v>100</v>
      </c>
      <c r="O1467" t="s">
        <v>3951</v>
      </c>
      <c r="P1467" t="s">
        <v>3952</v>
      </c>
      <c r="Q1467" s="5" t="str">
        <f>HYPERLINK(Table6[[#This Row],[url]])</f>
        <v>https://s3.amazonaws.com/FrackFinder/Tadpole/Washington/2008/2008_X-080.4466_Y0040.2834.png</v>
      </c>
      <c r="S1467">
        <f>IF(LEFT(Table6[[#This Row],[answer1]])=Table6[[#This Row],[MY ANSWER]],0,1)</f>
        <v>1</v>
      </c>
    </row>
    <row r="1468" spans="1:19" x14ac:dyDescent="0.25">
      <c r="A1468">
        <v>280087</v>
      </c>
      <c r="B1468" t="s">
        <v>3925</v>
      </c>
      <c r="C1468">
        <v>2008</v>
      </c>
      <c r="D1468" t="s">
        <v>3524</v>
      </c>
      <c r="E1468" t="s">
        <v>3929</v>
      </c>
      <c r="F1468" t="s">
        <v>16</v>
      </c>
      <c r="H1468">
        <v>10</v>
      </c>
      <c r="I1468">
        <v>0</v>
      </c>
      <c r="J1468">
        <v>100</v>
      </c>
      <c r="K1468">
        <v>0</v>
      </c>
      <c r="L1468">
        <v>10</v>
      </c>
      <c r="M1468">
        <v>10</v>
      </c>
      <c r="N1468">
        <v>100</v>
      </c>
      <c r="O1468" t="s">
        <v>3930</v>
      </c>
      <c r="P1468" t="s">
        <v>3931</v>
      </c>
      <c r="Q1468" s="5" t="str">
        <f>HYPERLINK(Table6[[#This Row],[url]])</f>
        <v>https://s3.amazonaws.com/FrackFinder/Tadpole/Washington/2008/2008_X-080.4542_Y0040.2424.png</v>
      </c>
      <c r="S1468">
        <f>IF(LEFT(Table6[[#This Row],[answer1]])=Table6[[#This Row],[MY ANSWER]],0,1)</f>
        <v>1</v>
      </c>
    </row>
    <row r="1469" spans="1:19" x14ac:dyDescent="0.25">
      <c r="A1469">
        <v>280084</v>
      </c>
      <c r="B1469" t="s">
        <v>3915</v>
      </c>
      <c r="C1469">
        <v>2008</v>
      </c>
      <c r="D1469" t="s">
        <v>3524</v>
      </c>
      <c r="E1469" t="s">
        <v>3919</v>
      </c>
      <c r="F1469" t="s">
        <v>16</v>
      </c>
      <c r="H1469">
        <v>10</v>
      </c>
      <c r="I1469">
        <v>0</v>
      </c>
      <c r="J1469">
        <v>100</v>
      </c>
      <c r="K1469">
        <v>0</v>
      </c>
      <c r="L1469">
        <v>10</v>
      </c>
      <c r="M1469">
        <v>10</v>
      </c>
      <c r="N1469">
        <v>100</v>
      </c>
      <c r="O1469" t="s">
        <v>3920</v>
      </c>
      <c r="P1469" t="s">
        <v>3921</v>
      </c>
      <c r="Q1469" s="5" t="str">
        <f>HYPERLINK(Table6[[#This Row],[url]])</f>
        <v>https://s3.amazonaws.com/FrackFinder/Tadpole/Washington/2008/2008_X-080.4552_Y0040.2781.png</v>
      </c>
      <c r="S1469">
        <f>IF(LEFT(Table6[[#This Row],[answer1]])=Table6[[#This Row],[MY ANSWER]],0,1)</f>
        <v>1</v>
      </c>
    </row>
    <row r="1470" spans="1:19" x14ac:dyDescent="0.25">
      <c r="A1470">
        <v>280081</v>
      </c>
      <c r="B1470" t="s">
        <v>3905</v>
      </c>
      <c r="C1470">
        <v>2008</v>
      </c>
      <c r="D1470" t="s">
        <v>3524</v>
      </c>
      <c r="E1470" t="s">
        <v>3909</v>
      </c>
      <c r="F1470" t="s">
        <v>16</v>
      </c>
      <c r="H1470">
        <v>10</v>
      </c>
      <c r="I1470">
        <v>0</v>
      </c>
      <c r="J1470">
        <v>100</v>
      </c>
      <c r="K1470">
        <v>0</v>
      </c>
      <c r="L1470">
        <v>10</v>
      </c>
      <c r="M1470">
        <v>10</v>
      </c>
      <c r="N1470">
        <v>100</v>
      </c>
      <c r="O1470" t="s">
        <v>3910</v>
      </c>
      <c r="P1470" t="s">
        <v>3911</v>
      </c>
      <c r="Q1470" s="5" t="str">
        <f>HYPERLINK(Table6[[#This Row],[url]])</f>
        <v>https://s3.amazonaws.com/FrackFinder/Tadpole/Washington/2008/2008_X-080.4564_Y0040.3274.png</v>
      </c>
      <c r="S1470">
        <f>IF(LEFT(Table6[[#This Row],[answer1]])=Table6[[#This Row],[MY ANSWER]],0,1)</f>
        <v>1</v>
      </c>
    </row>
    <row r="1471" spans="1:19" x14ac:dyDescent="0.25">
      <c r="A1471">
        <v>280078</v>
      </c>
      <c r="B1471" t="s">
        <v>3895</v>
      </c>
      <c r="C1471">
        <v>2008</v>
      </c>
      <c r="D1471" t="s">
        <v>3524</v>
      </c>
      <c r="E1471" t="s">
        <v>3899</v>
      </c>
      <c r="F1471" t="s">
        <v>16</v>
      </c>
      <c r="H1471">
        <v>10</v>
      </c>
      <c r="I1471">
        <v>0</v>
      </c>
      <c r="J1471">
        <v>100</v>
      </c>
      <c r="K1471">
        <v>0</v>
      </c>
      <c r="L1471">
        <v>10</v>
      </c>
      <c r="M1471">
        <v>10</v>
      </c>
      <c r="N1471">
        <v>100</v>
      </c>
      <c r="O1471" t="s">
        <v>3900</v>
      </c>
      <c r="P1471" t="s">
        <v>3901</v>
      </c>
      <c r="Q1471" s="5" t="str">
        <f>HYPERLINK(Table6[[#This Row],[url]])</f>
        <v>https://s3.amazonaws.com/FrackFinder/Tadpole/Washington/2008/2008_X-080.4577_Y0040.2174.png</v>
      </c>
      <c r="S1471">
        <f>IF(LEFT(Table6[[#This Row],[answer1]])=Table6[[#This Row],[MY ANSWER]],0,1)</f>
        <v>1</v>
      </c>
    </row>
    <row r="1472" spans="1:19" x14ac:dyDescent="0.25">
      <c r="A1472">
        <v>280075</v>
      </c>
      <c r="B1472" t="s">
        <v>3885</v>
      </c>
      <c r="C1472">
        <v>2008</v>
      </c>
      <c r="D1472" t="s">
        <v>3524</v>
      </c>
      <c r="E1472" t="s">
        <v>3889</v>
      </c>
      <c r="F1472" t="s">
        <v>16</v>
      </c>
      <c r="H1472">
        <v>10</v>
      </c>
      <c r="I1472">
        <v>0</v>
      </c>
      <c r="J1472">
        <v>100</v>
      </c>
      <c r="K1472">
        <v>0</v>
      </c>
      <c r="L1472">
        <v>10</v>
      </c>
      <c r="M1472">
        <v>10</v>
      </c>
      <c r="N1472">
        <v>100</v>
      </c>
      <c r="O1472" t="s">
        <v>3890</v>
      </c>
      <c r="P1472" t="s">
        <v>3891</v>
      </c>
      <c r="Q1472" s="5" t="str">
        <f>HYPERLINK(Table6[[#This Row],[url]])</f>
        <v>https://s3.amazonaws.com/FrackFinder/Tadpole/Washington/2008/2008_X-080.4610_Y0040.2929.png</v>
      </c>
      <c r="S1472">
        <f>IF(LEFT(Table6[[#This Row],[answer1]])=Table6[[#This Row],[MY ANSWER]],0,1)</f>
        <v>1</v>
      </c>
    </row>
    <row r="1473" spans="1:19" x14ac:dyDescent="0.25">
      <c r="A1473">
        <v>280072</v>
      </c>
      <c r="B1473" t="s">
        <v>3875</v>
      </c>
      <c r="C1473">
        <v>2008</v>
      </c>
      <c r="D1473" t="s">
        <v>3524</v>
      </c>
      <c r="E1473" t="s">
        <v>3879</v>
      </c>
      <c r="F1473" t="s">
        <v>16</v>
      </c>
      <c r="H1473">
        <v>10</v>
      </c>
      <c r="I1473">
        <v>0</v>
      </c>
      <c r="J1473">
        <v>100</v>
      </c>
      <c r="K1473">
        <v>0</v>
      </c>
      <c r="L1473">
        <v>10</v>
      </c>
      <c r="M1473">
        <v>10</v>
      </c>
      <c r="N1473">
        <v>100</v>
      </c>
      <c r="O1473" t="s">
        <v>3880</v>
      </c>
      <c r="P1473" t="s">
        <v>3881</v>
      </c>
      <c r="Q1473" s="5" t="str">
        <f>HYPERLINK(Table6[[#This Row],[url]])</f>
        <v>https://s3.amazonaws.com/FrackFinder/Tadpole/Washington/2008/2008_X-080.4620_Y0040.1369.png</v>
      </c>
      <c r="S1473">
        <f>IF(LEFT(Table6[[#This Row],[answer1]])=Table6[[#This Row],[MY ANSWER]],0,1)</f>
        <v>1</v>
      </c>
    </row>
    <row r="1474" spans="1:19" x14ac:dyDescent="0.25">
      <c r="A1474">
        <v>280069</v>
      </c>
      <c r="B1474" t="s">
        <v>3865</v>
      </c>
      <c r="C1474">
        <v>2008</v>
      </c>
      <c r="D1474" t="s">
        <v>3524</v>
      </c>
      <c r="E1474" t="s">
        <v>3869</v>
      </c>
      <c r="F1474" t="s">
        <v>16</v>
      </c>
      <c r="H1474">
        <v>10</v>
      </c>
      <c r="I1474">
        <v>0</v>
      </c>
      <c r="J1474">
        <v>100</v>
      </c>
      <c r="K1474">
        <v>0</v>
      </c>
      <c r="L1474">
        <v>10</v>
      </c>
      <c r="M1474">
        <v>10</v>
      </c>
      <c r="N1474">
        <v>100</v>
      </c>
      <c r="O1474" t="s">
        <v>3870</v>
      </c>
      <c r="P1474" t="s">
        <v>3871</v>
      </c>
      <c r="Q1474" s="5" t="str">
        <f>HYPERLINK(Table6[[#This Row],[url]])</f>
        <v>https://s3.amazonaws.com/FrackFinder/Tadpole/Washington/2008/2008_X-080.4633_Y0040.4057.png</v>
      </c>
      <c r="S1474">
        <f>IF(LEFT(Table6[[#This Row],[answer1]])=Table6[[#This Row],[MY ANSWER]],0,1)</f>
        <v>1</v>
      </c>
    </row>
    <row r="1475" spans="1:19" x14ac:dyDescent="0.25">
      <c r="A1475">
        <v>280063</v>
      </c>
      <c r="B1475" t="s">
        <v>3845</v>
      </c>
      <c r="C1475">
        <v>2008</v>
      </c>
      <c r="D1475" t="s">
        <v>3524</v>
      </c>
      <c r="E1475" t="s">
        <v>3849</v>
      </c>
      <c r="F1475" t="s">
        <v>16</v>
      </c>
      <c r="H1475">
        <v>10</v>
      </c>
      <c r="I1475">
        <v>0</v>
      </c>
      <c r="J1475">
        <v>100</v>
      </c>
      <c r="K1475">
        <v>0</v>
      </c>
      <c r="L1475">
        <v>10</v>
      </c>
      <c r="M1475">
        <v>10</v>
      </c>
      <c r="N1475">
        <v>100</v>
      </c>
      <c r="O1475" t="s">
        <v>3850</v>
      </c>
      <c r="P1475" t="s">
        <v>3851</v>
      </c>
      <c r="Q1475" s="5" t="str">
        <f>HYPERLINK(Table6[[#This Row],[url]])</f>
        <v>https://s3.amazonaws.com/FrackFinder/Tadpole/Washington/2008/2008_X-080.4654_Y0040.2634.png</v>
      </c>
      <c r="S1475">
        <f>IF(LEFT(Table6[[#This Row],[answer1]])=Table6[[#This Row],[MY ANSWER]],0,1)</f>
        <v>1</v>
      </c>
    </row>
    <row r="1476" spans="1:19" x14ac:dyDescent="0.25">
      <c r="A1476">
        <v>280060</v>
      </c>
      <c r="B1476" t="s">
        <v>3835</v>
      </c>
      <c r="C1476">
        <v>2008</v>
      </c>
      <c r="D1476" t="s">
        <v>3524</v>
      </c>
      <c r="E1476" t="s">
        <v>3839</v>
      </c>
      <c r="F1476" t="s">
        <v>16</v>
      </c>
      <c r="H1476">
        <v>10</v>
      </c>
      <c r="I1476">
        <v>0</v>
      </c>
      <c r="J1476">
        <v>100</v>
      </c>
      <c r="K1476">
        <v>0</v>
      </c>
      <c r="L1476">
        <v>10</v>
      </c>
      <c r="M1476">
        <v>10</v>
      </c>
      <c r="N1476">
        <v>100</v>
      </c>
      <c r="O1476" t="s">
        <v>3840</v>
      </c>
      <c r="P1476" t="s">
        <v>3841</v>
      </c>
      <c r="Q1476" s="5" t="str">
        <f>HYPERLINK(Table6[[#This Row],[url]])</f>
        <v>https://s3.amazonaws.com/FrackFinder/Tadpole/Washington/2008/2008_X-080.4663_Y0040.1727.png</v>
      </c>
      <c r="S1476">
        <f>IF(LEFT(Table6[[#This Row],[answer1]])=Table6[[#This Row],[MY ANSWER]],0,1)</f>
        <v>1</v>
      </c>
    </row>
    <row r="1477" spans="1:19" x14ac:dyDescent="0.25">
      <c r="A1477">
        <v>280057</v>
      </c>
      <c r="B1477" t="s">
        <v>3825</v>
      </c>
      <c r="C1477">
        <v>2008</v>
      </c>
      <c r="D1477" t="s">
        <v>3524</v>
      </c>
      <c r="E1477" t="s">
        <v>3829</v>
      </c>
      <c r="F1477" t="s">
        <v>16</v>
      </c>
      <c r="H1477">
        <v>10</v>
      </c>
      <c r="I1477">
        <v>0</v>
      </c>
      <c r="J1477">
        <v>100</v>
      </c>
      <c r="K1477">
        <v>0</v>
      </c>
      <c r="L1477">
        <v>10</v>
      </c>
      <c r="M1477">
        <v>10</v>
      </c>
      <c r="N1477">
        <v>100</v>
      </c>
      <c r="O1477" t="s">
        <v>3830</v>
      </c>
      <c r="P1477" t="s">
        <v>3831</v>
      </c>
      <c r="Q1477" s="5" t="str">
        <f>HYPERLINK(Table6[[#This Row],[url]])</f>
        <v>https://s3.amazonaws.com/FrackFinder/Tadpole/Washington/2008/2008_X-080.4682_Y0040.2011.png</v>
      </c>
      <c r="S1477">
        <f>IF(LEFT(Table6[[#This Row],[answer1]])=Table6[[#This Row],[MY ANSWER]],0,1)</f>
        <v>1</v>
      </c>
    </row>
    <row r="1478" spans="1:19" x14ac:dyDescent="0.25">
      <c r="A1478">
        <v>280054</v>
      </c>
      <c r="B1478" t="s">
        <v>3815</v>
      </c>
      <c r="C1478">
        <v>2008</v>
      </c>
      <c r="D1478" t="s">
        <v>3524</v>
      </c>
      <c r="E1478" t="s">
        <v>3819</v>
      </c>
      <c r="F1478" t="s">
        <v>16</v>
      </c>
      <c r="H1478">
        <v>10</v>
      </c>
      <c r="I1478">
        <v>0</v>
      </c>
      <c r="J1478">
        <v>100</v>
      </c>
      <c r="K1478">
        <v>0</v>
      </c>
      <c r="L1478">
        <v>10</v>
      </c>
      <c r="M1478">
        <v>10</v>
      </c>
      <c r="N1478">
        <v>100</v>
      </c>
      <c r="O1478" t="s">
        <v>3820</v>
      </c>
      <c r="P1478" t="s">
        <v>3821</v>
      </c>
      <c r="Q1478" s="5" t="str">
        <f>HYPERLINK(Table6[[#This Row],[url]])</f>
        <v>https://s3.amazonaws.com/FrackFinder/Tadpole/Washington/2008/2008_X-080.4720_Y0040.0974.png</v>
      </c>
      <c r="S1478">
        <f>IF(LEFT(Table6[[#This Row],[answer1]])=Table6[[#This Row],[MY ANSWER]],0,1)</f>
        <v>1</v>
      </c>
    </row>
    <row r="1479" spans="1:19" x14ac:dyDescent="0.25">
      <c r="A1479">
        <v>280051</v>
      </c>
      <c r="B1479" t="s">
        <v>3805</v>
      </c>
      <c r="C1479">
        <v>2008</v>
      </c>
      <c r="D1479" t="s">
        <v>3524</v>
      </c>
      <c r="E1479" t="s">
        <v>3809</v>
      </c>
      <c r="F1479" t="s">
        <v>16</v>
      </c>
      <c r="H1479">
        <v>10</v>
      </c>
      <c r="I1479">
        <v>0</v>
      </c>
      <c r="J1479">
        <v>100</v>
      </c>
      <c r="K1479">
        <v>0</v>
      </c>
      <c r="L1479">
        <v>10</v>
      </c>
      <c r="M1479">
        <v>10</v>
      </c>
      <c r="N1479">
        <v>100</v>
      </c>
      <c r="O1479" t="s">
        <v>3810</v>
      </c>
      <c r="P1479" t="s">
        <v>3811</v>
      </c>
      <c r="Q1479" s="5" t="str">
        <f>HYPERLINK(Table6[[#This Row],[url]])</f>
        <v>https://s3.amazonaws.com/FrackFinder/Tadpole/Washington/2008/2008_X-080.4723_Y0040.2778.png</v>
      </c>
      <c r="S1479">
        <f>IF(LEFT(Table6[[#This Row],[answer1]])=Table6[[#This Row],[MY ANSWER]],0,1)</f>
        <v>1</v>
      </c>
    </row>
    <row r="1480" spans="1:19" x14ac:dyDescent="0.25">
      <c r="A1480">
        <v>280048</v>
      </c>
      <c r="B1480" t="s">
        <v>3795</v>
      </c>
      <c r="C1480">
        <v>2008</v>
      </c>
      <c r="D1480" t="s">
        <v>3524</v>
      </c>
      <c r="E1480" t="s">
        <v>3799</v>
      </c>
      <c r="F1480" t="s">
        <v>16</v>
      </c>
      <c r="H1480">
        <v>10</v>
      </c>
      <c r="I1480">
        <v>0</v>
      </c>
      <c r="J1480">
        <v>100</v>
      </c>
      <c r="K1480">
        <v>0</v>
      </c>
      <c r="L1480">
        <v>10</v>
      </c>
      <c r="M1480">
        <v>10</v>
      </c>
      <c r="N1480">
        <v>100</v>
      </c>
      <c r="O1480" t="s">
        <v>3800</v>
      </c>
      <c r="P1480" t="s">
        <v>3801</v>
      </c>
      <c r="Q1480" s="5" t="str">
        <f>HYPERLINK(Table6[[#This Row],[url]])</f>
        <v>https://s3.amazonaws.com/FrackFinder/Tadpole/Washington/2008/2008_X-080.4746_Y0040.2598.png</v>
      </c>
      <c r="S1480">
        <f>IF(LEFT(Table6[[#This Row],[answer1]])=Table6[[#This Row],[MY ANSWER]],0,1)</f>
        <v>1</v>
      </c>
    </row>
    <row r="1481" spans="1:19" x14ac:dyDescent="0.25">
      <c r="A1481">
        <v>280039</v>
      </c>
      <c r="B1481" t="s">
        <v>3765</v>
      </c>
      <c r="C1481">
        <v>2008</v>
      </c>
      <c r="D1481" t="s">
        <v>3524</v>
      </c>
      <c r="E1481" t="s">
        <v>3769</v>
      </c>
      <c r="F1481" t="s">
        <v>16</v>
      </c>
      <c r="H1481">
        <v>10</v>
      </c>
      <c r="I1481">
        <v>0</v>
      </c>
      <c r="J1481">
        <v>100</v>
      </c>
      <c r="K1481">
        <v>0</v>
      </c>
      <c r="L1481">
        <v>10</v>
      </c>
      <c r="M1481">
        <v>10</v>
      </c>
      <c r="N1481">
        <v>100</v>
      </c>
      <c r="O1481" t="s">
        <v>3770</v>
      </c>
      <c r="P1481" t="s">
        <v>3771</v>
      </c>
      <c r="Q1481" s="5" t="str">
        <f>HYPERLINK(Table6[[#This Row],[url]])</f>
        <v>https://s3.amazonaws.com/FrackFinder/Tadpole/Washington/2008/2008_X-080.4784_Y0040.1992.png</v>
      </c>
      <c r="S1481">
        <f>IF(LEFT(Table6[[#This Row],[answer1]])=Table6[[#This Row],[MY ANSWER]],0,1)</f>
        <v>1</v>
      </c>
    </row>
    <row r="1482" spans="1:19" x14ac:dyDescent="0.25">
      <c r="A1482">
        <v>280036</v>
      </c>
      <c r="B1482" t="s">
        <v>3755</v>
      </c>
      <c r="C1482">
        <v>2008</v>
      </c>
      <c r="D1482" t="s">
        <v>3524</v>
      </c>
      <c r="E1482" t="s">
        <v>3759</v>
      </c>
      <c r="F1482" t="s">
        <v>16</v>
      </c>
      <c r="H1482">
        <v>10</v>
      </c>
      <c r="I1482">
        <v>0</v>
      </c>
      <c r="J1482">
        <v>100</v>
      </c>
      <c r="K1482">
        <v>0</v>
      </c>
      <c r="L1482">
        <v>10</v>
      </c>
      <c r="M1482">
        <v>10</v>
      </c>
      <c r="N1482">
        <v>100</v>
      </c>
      <c r="O1482" t="s">
        <v>3760</v>
      </c>
      <c r="P1482" t="s">
        <v>3761</v>
      </c>
      <c r="Q1482" s="5" t="str">
        <f>HYPERLINK(Table6[[#This Row],[url]])</f>
        <v>https://s3.amazonaws.com/FrackFinder/Tadpole/Washington/2008/2008_X-080.4787_Y0040.0171.png</v>
      </c>
      <c r="S1482">
        <f>IF(LEFT(Table6[[#This Row],[answer1]])=Table6[[#This Row],[MY ANSWER]],0,1)</f>
        <v>1</v>
      </c>
    </row>
    <row r="1483" spans="1:19" x14ac:dyDescent="0.25">
      <c r="A1483">
        <v>280030</v>
      </c>
      <c r="B1483" t="s">
        <v>3735</v>
      </c>
      <c r="C1483">
        <v>2008</v>
      </c>
      <c r="D1483" t="s">
        <v>3524</v>
      </c>
      <c r="E1483" t="s">
        <v>3739</v>
      </c>
      <c r="F1483" t="s">
        <v>16</v>
      </c>
      <c r="H1483">
        <v>10</v>
      </c>
      <c r="I1483">
        <v>0</v>
      </c>
      <c r="J1483">
        <v>100</v>
      </c>
      <c r="K1483">
        <v>0</v>
      </c>
      <c r="L1483">
        <v>10</v>
      </c>
      <c r="M1483">
        <v>10</v>
      </c>
      <c r="N1483">
        <v>100</v>
      </c>
      <c r="O1483" t="s">
        <v>3740</v>
      </c>
      <c r="P1483" t="s">
        <v>3741</v>
      </c>
      <c r="Q1483" s="5" t="str">
        <f>HYPERLINK(Table6[[#This Row],[url]])</f>
        <v>https://s3.amazonaws.com/FrackFinder/Tadpole/Washington/2008/2008_X-080.4833_Y0040.2450.png</v>
      </c>
      <c r="S1483">
        <f>IF(LEFT(Table6[[#This Row],[answer1]])=Table6[[#This Row],[MY ANSWER]],0,1)</f>
        <v>1</v>
      </c>
    </row>
    <row r="1484" spans="1:19" x14ac:dyDescent="0.25">
      <c r="A1484">
        <v>280027</v>
      </c>
      <c r="B1484" t="s">
        <v>3725</v>
      </c>
      <c r="C1484">
        <v>2008</v>
      </c>
      <c r="D1484" t="s">
        <v>3524</v>
      </c>
      <c r="E1484" t="s">
        <v>3729</v>
      </c>
      <c r="F1484" t="s">
        <v>16</v>
      </c>
      <c r="H1484">
        <v>10</v>
      </c>
      <c r="I1484">
        <v>0</v>
      </c>
      <c r="J1484">
        <v>100</v>
      </c>
      <c r="K1484">
        <v>0</v>
      </c>
      <c r="L1484">
        <v>10</v>
      </c>
      <c r="M1484">
        <v>10</v>
      </c>
      <c r="N1484">
        <v>100</v>
      </c>
      <c r="O1484" t="s">
        <v>3730</v>
      </c>
      <c r="P1484" t="s">
        <v>3731</v>
      </c>
      <c r="Q1484" s="5" t="str">
        <f>HYPERLINK(Table6[[#This Row],[url]])</f>
        <v>https://s3.amazonaws.com/FrackFinder/Tadpole/Washington/2008/2008_X-080.4837_Y0040.2317.png</v>
      </c>
      <c r="S1484">
        <f>IF(LEFT(Table6[[#This Row],[answer1]])=Table6[[#This Row],[MY ANSWER]],0,1)</f>
        <v>1</v>
      </c>
    </row>
    <row r="1485" spans="1:19" x14ac:dyDescent="0.25">
      <c r="A1485">
        <v>280024</v>
      </c>
      <c r="B1485" t="s">
        <v>3715</v>
      </c>
      <c r="C1485">
        <v>2008</v>
      </c>
      <c r="D1485" t="s">
        <v>3524</v>
      </c>
      <c r="E1485" t="s">
        <v>3719</v>
      </c>
      <c r="F1485" t="s">
        <v>16</v>
      </c>
      <c r="H1485">
        <v>10</v>
      </c>
      <c r="I1485">
        <v>0</v>
      </c>
      <c r="J1485">
        <v>100</v>
      </c>
      <c r="K1485">
        <v>0</v>
      </c>
      <c r="L1485">
        <v>10</v>
      </c>
      <c r="M1485">
        <v>10</v>
      </c>
      <c r="N1485">
        <v>100</v>
      </c>
      <c r="O1485" t="s">
        <v>3720</v>
      </c>
      <c r="P1485" t="s">
        <v>3721</v>
      </c>
      <c r="Q1485" s="5" t="str">
        <f>HYPERLINK(Table6[[#This Row],[url]])</f>
        <v>https://s3.amazonaws.com/FrackFinder/Tadpole/Washington/2008/2008_X-080.4856_Y0040.2784.png</v>
      </c>
      <c r="S1485">
        <f>IF(LEFT(Table6[[#This Row],[answer1]])=Table6[[#This Row],[MY ANSWER]],0,1)</f>
        <v>1</v>
      </c>
    </row>
    <row r="1486" spans="1:19" x14ac:dyDescent="0.25">
      <c r="A1486">
        <v>280021</v>
      </c>
      <c r="B1486" t="s">
        <v>3705</v>
      </c>
      <c r="C1486">
        <v>2008</v>
      </c>
      <c r="D1486" t="s">
        <v>3524</v>
      </c>
      <c r="E1486" t="s">
        <v>3709</v>
      </c>
      <c r="F1486" t="s">
        <v>16</v>
      </c>
      <c r="H1486">
        <v>10</v>
      </c>
      <c r="I1486">
        <v>0</v>
      </c>
      <c r="J1486">
        <v>100</v>
      </c>
      <c r="K1486">
        <v>0</v>
      </c>
      <c r="L1486">
        <v>10</v>
      </c>
      <c r="M1486">
        <v>10</v>
      </c>
      <c r="N1486">
        <v>100</v>
      </c>
      <c r="O1486" t="s">
        <v>3710</v>
      </c>
      <c r="P1486" t="s">
        <v>3711</v>
      </c>
      <c r="Q1486" s="5" t="str">
        <f>HYPERLINK(Table6[[#This Row],[url]])</f>
        <v>https://s3.amazonaws.com/FrackFinder/Tadpole/Washington/2008/2008_X-080.4886_Y0039.9911.png</v>
      </c>
      <c r="S1486">
        <f>IF(LEFT(Table6[[#This Row],[answer1]])=Table6[[#This Row],[MY ANSWER]],0,1)</f>
        <v>1</v>
      </c>
    </row>
    <row r="1487" spans="1:19" x14ac:dyDescent="0.25">
      <c r="A1487">
        <v>280015</v>
      </c>
      <c r="B1487" t="s">
        <v>3685</v>
      </c>
      <c r="C1487">
        <v>2008</v>
      </c>
      <c r="D1487" t="s">
        <v>3524</v>
      </c>
      <c r="E1487" t="s">
        <v>3689</v>
      </c>
      <c r="F1487" t="s">
        <v>16</v>
      </c>
      <c r="H1487">
        <v>10</v>
      </c>
      <c r="I1487">
        <v>0</v>
      </c>
      <c r="J1487">
        <v>100</v>
      </c>
      <c r="K1487">
        <v>0</v>
      </c>
      <c r="L1487">
        <v>10</v>
      </c>
      <c r="M1487">
        <v>10</v>
      </c>
      <c r="N1487">
        <v>100</v>
      </c>
      <c r="O1487" t="s">
        <v>3690</v>
      </c>
      <c r="P1487" t="s">
        <v>3691</v>
      </c>
      <c r="Q1487" s="5" t="str">
        <f>HYPERLINK(Table6[[#This Row],[url]])</f>
        <v>https://s3.amazonaws.com/FrackFinder/Tadpole/Washington/2008/2008_X-080.4931_Y0040.1191.png</v>
      </c>
      <c r="S1487">
        <f>IF(LEFT(Table6[[#This Row],[answer1]])=Table6[[#This Row],[MY ANSWER]],0,1)</f>
        <v>1</v>
      </c>
    </row>
    <row r="1488" spans="1:19" x14ac:dyDescent="0.25">
      <c r="A1488">
        <v>280012</v>
      </c>
      <c r="B1488" t="s">
        <v>3675</v>
      </c>
      <c r="C1488">
        <v>2008</v>
      </c>
      <c r="D1488" t="s">
        <v>3524</v>
      </c>
      <c r="E1488" t="s">
        <v>3679</v>
      </c>
      <c r="F1488" t="s">
        <v>16</v>
      </c>
      <c r="H1488">
        <v>10</v>
      </c>
      <c r="I1488">
        <v>0</v>
      </c>
      <c r="J1488">
        <v>100</v>
      </c>
      <c r="K1488">
        <v>0</v>
      </c>
      <c r="L1488">
        <v>10</v>
      </c>
      <c r="M1488">
        <v>10</v>
      </c>
      <c r="N1488">
        <v>100</v>
      </c>
      <c r="O1488" t="s">
        <v>3680</v>
      </c>
      <c r="P1488" t="s">
        <v>3681</v>
      </c>
      <c r="Q1488" s="5" t="str">
        <f>HYPERLINK(Table6[[#This Row],[url]])</f>
        <v>https://s3.amazonaws.com/FrackFinder/Tadpole/Washington/2008/2008_X-080.4945_Y0040.2149.png</v>
      </c>
      <c r="S1488">
        <f>IF(LEFT(Table6[[#This Row],[answer1]])=Table6[[#This Row],[MY ANSWER]],0,1)</f>
        <v>1</v>
      </c>
    </row>
    <row r="1489" spans="1:19" x14ac:dyDescent="0.25">
      <c r="A1489">
        <v>280003</v>
      </c>
      <c r="B1489" t="s">
        <v>3645</v>
      </c>
      <c r="C1489">
        <v>2008</v>
      </c>
      <c r="D1489" t="s">
        <v>3524</v>
      </c>
      <c r="E1489" t="s">
        <v>3649</v>
      </c>
      <c r="F1489" t="s">
        <v>16</v>
      </c>
      <c r="H1489">
        <v>10</v>
      </c>
      <c r="I1489">
        <v>0</v>
      </c>
      <c r="J1489">
        <v>100</v>
      </c>
      <c r="K1489">
        <v>0</v>
      </c>
      <c r="L1489">
        <v>10</v>
      </c>
      <c r="M1489">
        <v>10</v>
      </c>
      <c r="N1489">
        <v>100</v>
      </c>
      <c r="O1489" t="s">
        <v>3650</v>
      </c>
      <c r="P1489" t="s">
        <v>3651</v>
      </c>
      <c r="Q1489" s="5" t="str">
        <f>HYPERLINK(Table6[[#This Row],[url]])</f>
        <v>https://s3.amazonaws.com/FrackFinder/Tadpole/Washington/2008/2008_X-080.4966_Y0040.1559.png</v>
      </c>
      <c r="S1489">
        <f>IF(LEFT(Table6[[#This Row],[answer1]])=Table6[[#This Row],[MY ANSWER]],0,1)</f>
        <v>1</v>
      </c>
    </row>
    <row r="1490" spans="1:19" x14ac:dyDescent="0.25">
      <c r="A1490">
        <v>279997</v>
      </c>
      <c r="B1490" t="s">
        <v>3625</v>
      </c>
      <c r="C1490">
        <v>2008</v>
      </c>
      <c r="D1490" t="s">
        <v>3524</v>
      </c>
      <c r="E1490" t="s">
        <v>3629</v>
      </c>
      <c r="F1490" t="s">
        <v>16</v>
      </c>
      <c r="H1490">
        <v>10</v>
      </c>
      <c r="I1490">
        <v>0</v>
      </c>
      <c r="J1490">
        <v>100</v>
      </c>
      <c r="K1490">
        <v>0</v>
      </c>
      <c r="L1490">
        <v>10</v>
      </c>
      <c r="M1490">
        <v>10</v>
      </c>
      <c r="N1490">
        <v>100</v>
      </c>
      <c r="O1490" t="s">
        <v>3630</v>
      </c>
      <c r="P1490" t="s">
        <v>3631</v>
      </c>
      <c r="Q1490" s="5" t="str">
        <f>HYPERLINK(Table6[[#This Row],[url]])</f>
        <v>https://s3.amazonaws.com/FrackFinder/Tadpole/Washington/2008/2008_X-080.4990_Y0040.4302.png</v>
      </c>
      <c r="S1490">
        <f>IF(LEFT(Table6[[#This Row],[answer1]])=Table6[[#This Row],[MY ANSWER]],0,1)</f>
        <v>1</v>
      </c>
    </row>
    <row r="1491" spans="1:19" x14ac:dyDescent="0.25">
      <c r="A1491">
        <v>279994</v>
      </c>
      <c r="B1491" t="s">
        <v>3615</v>
      </c>
      <c r="C1491">
        <v>2008</v>
      </c>
      <c r="D1491" t="s">
        <v>3524</v>
      </c>
      <c r="E1491" t="s">
        <v>3619</v>
      </c>
      <c r="F1491" t="s">
        <v>16</v>
      </c>
      <c r="H1491">
        <v>11</v>
      </c>
      <c r="I1491">
        <v>0</v>
      </c>
      <c r="J1491">
        <v>100</v>
      </c>
      <c r="K1491">
        <v>0</v>
      </c>
      <c r="L1491">
        <v>11</v>
      </c>
      <c r="M1491">
        <v>10</v>
      </c>
      <c r="N1491">
        <v>110</v>
      </c>
      <c r="O1491" t="s">
        <v>3620</v>
      </c>
      <c r="P1491" t="s">
        <v>3621</v>
      </c>
      <c r="Q1491" s="5" t="str">
        <f>HYPERLINK(Table6[[#This Row],[url]])</f>
        <v>https://s3.amazonaws.com/FrackFinder/Tadpole/Washington/2008/2008_X-080.4993_Y0040.1838.png</v>
      </c>
      <c r="S1491">
        <f>IF(LEFT(Table6[[#This Row],[answer1]])=Table6[[#This Row],[MY ANSWER]],0,1)</f>
        <v>1</v>
      </c>
    </row>
    <row r="1492" spans="1:19" x14ac:dyDescent="0.25">
      <c r="A1492">
        <v>279991</v>
      </c>
      <c r="B1492" t="s">
        <v>3605</v>
      </c>
      <c r="C1492">
        <v>2008</v>
      </c>
      <c r="D1492" t="s">
        <v>3524</v>
      </c>
      <c r="E1492" t="s">
        <v>3609</v>
      </c>
      <c r="F1492" t="s">
        <v>16</v>
      </c>
      <c r="H1492">
        <v>11</v>
      </c>
      <c r="I1492">
        <v>0</v>
      </c>
      <c r="J1492">
        <v>100</v>
      </c>
      <c r="K1492">
        <v>0</v>
      </c>
      <c r="L1492">
        <v>11</v>
      </c>
      <c r="M1492">
        <v>10</v>
      </c>
      <c r="N1492">
        <v>110</v>
      </c>
      <c r="O1492" t="s">
        <v>3610</v>
      </c>
      <c r="P1492" t="s">
        <v>3611</v>
      </c>
      <c r="Q1492" s="5" t="str">
        <f>HYPERLINK(Table6[[#This Row],[url]])</f>
        <v>https://s3.amazonaws.com/FrackFinder/Tadpole/Washington/2008/2008_X-080.5003_Y0040.2701.png</v>
      </c>
      <c r="S1492">
        <f>IF(LEFT(Table6[[#This Row],[answer1]])=Table6[[#This Row],[MY ANSWER]],0,1)</f>
        <v>1</v>
      </c>
    </row>
    <row r="1493" spans="1:19" x14ac:dyDescent="0.25">
      <c r="A1493">
        <v>279988</v>
      </c>
      <c r="B1493" t="s">
        <v>3595</v>
      </c>
      <c r="C1493">
        <v>2008</v>
      </c>
      <c r="D1493" t="s">
        <v>3524</v>
      </c>
      <c r="E1493" t="s">
        <v>3599</v>
      </c>
      <c r="F1493" t="s">
        <v>16</v>
      </c>
      <c r="H1493">
        <v>10</v>
      </c>
      <c r="I1493">
        <v>0</v>
      </c>
      <c r="J1493">
        <v>100</v>
      </c>
      <c r="K1493">
        <v>0</v>
      </c>
      <c r="L1493">
        <v>10</v>
      </c>
      <c r="M1493">
        <v>10</v>
      </c>
      <c r="N1493">
        <v>100</v>
      </c>
      <c r="O1493" t="s">
        <v>3600</v>
      </c>
      <c r="P1493" t="s">
        <v>3601</v>
      </c>
      <c r="Q1493" s="5" t="str">
        <f>HYPERLINK(Table6[[#This Row],[url]])</f>
        <v>https://s3.amazonaws.com/FrackFinder/Tadpole/Washington/2008/2008_X-080.5018_Y0040.2227.png</v>
      </c>
      <c r="S1493">
        <f>IF(LEFT(Table6[[#This Row],[answer1]])=Table6[[#This Row],[MY ANSWER]],0,1)</f>
        <v>1</v>
      </c>
    </row>
    <row r="1494" spans="1:19" x14ac:dyDescent="0.25">
      <c r="A1494">
        <v>279976</v>
      </c>
      <c r="B1494" t="s">
        <v>3554</v>
      </c>
      <c r="C1494">
        <v>2008</v>
      </c>
      <c r="D1494" t="s">
        <v>3524</v>
      </c>
      <c r="E1494" t="s">
        <v>3558</v>
      </c>
      <c r="F1494" t="s">
        <v>16</v>
      </c>
      <c r="H1494">
        <v>10</v>
      </c>
      <c r="I1494">
        <v>0</v>
      </c>
      <c r="J1494">
        <v>100</v>
      </c>
      <c r="K1494">
        <v>0</v>
      </c>
      <c r="L1494">
        <v>10</v>
      </c>
      <c r="M1494">
        <v>10</v>
      </c>
      <c r="N1494">
        <v>100</v>
      </c>
      <c r="O1494" t="s">
        <v>3559</v>
      </c>
      <c r="P1494" t="s">
        <v>3560</v>
      </c>
      <c r="Q1494" s="5" t="str">
        <f>HYPERLINK(Table6[[#This Row],[url]])</f>
        <v>https://s3.amazonaws.com/FrackFinder/Tadpole/Washington/2008/2008_X-080.5054_Y0039.9600.png</v>
      </c>
      <c r="S1494">
        <f>IF(LEFT(Table6[[#This Row],[answer1]])=Table6[[#This Row],[MY ANSWER]],0,1)</f>
        <v>1</v>
      </c>
    </row>
    <row r="1495" spans="1:19" x14ac:dyDescent="0.25">
      <c r="A1495">
        <v>279970</v>
      </c>
      <c r="B1495" t="s">
        <v>3534</v>
      </c>
      <c r="C1495">
        <v>2008</v>
      </c>
      <c r="D1495" t="s">
        <v>3524</v>
      </c>
      <c r="E1495" t="s">
        <v>3538</v>
      </c>
      <c r="F1495" t="s">
        <v>16</v>
      </c>
      <c r="H1495">
        <v>10</v>
      </c>
      <c r="I1495">
        <v>0</v>
      </c>
      <c r="J1495">
        <v>100</v>
      </c>
      <c r="K1495">
        <v>0</v>
      </c>
      <c r="L1495">
        <v>10</v>
      </c>
      <c r="M1495">
        <v>10</v>
      </c>
      <c r="N1495">
        <v>100</v>
      </c>
      <c r="O1495" t="s">
        <v>3539</v>
      </c>
      <c r="P1495" t="s">
        <v>3540</v>
      </c>
      <c r="Q1495" s="5" t="str">
        <f>HYPERLINK(Table6[[#This Row],[url]])</f>
        <v>https://s3.amazonaws.com/FrackFinder/Tadpole/Washington/2008/2008_X-080.5076_Y0040.1147.png</v>
      </c>
      <c r="S1495">
        <f>IF(LEFT(Table6[[#This Row],[answer1]])=Table6[[#This Row],[MY ANSWER]],0,1)</f>
        <v>1</v>
      </c>
    </row>
    <row r="1496" spans="1:19" x14ac:dyDescent="0.25">
      <c r="A1496">
        <v>280736</v>
      </c>
      <c r="B1496" t="s">
        <v>6087</v>
      </c>
      <c r="C1496">
        <v>2010</v>
      </c>
      <c r="D1496" t="s">
        <v>3524</v>
      </c>
      <c r="E1496" t="s">
        <v>6094</v>
      </c>
      <c r="F1496" t="s">
        <v>16187</v>
      </c>
      <c r="H1496">
        <v>10</v>
      </c>
      <c r="I1496">
        <v>0</v>
      </c>
      <c r="J1496">
        <v>100</v>
      </c>
      <c r="K1496">
        <v>0</v>
      </c>
      <c r="L1496">
        <v>10</v>
      </c>
      <c r="M1496">
        <v>10</v>
      </c>
      <c r="N1496">
        <v>100</v>
      </c>
      <c r="O1496" t="s">
        <v>6095</v>
      </c>
      <c r="P1496" t="s">
        <v>6096</v>
      </c>
      <c r="Q1496" s="5" t="str">
        <f>HYPERLINK(Table6[[#This Row],[url]])</f>
        <v>https://s3.amazonaws.com/FrackFinder/Tadpole/Washington/2010/2010_X-080.2805_Y0040.3545.png</v>
      </c>
      <c r="S1496">
        <f>IF(LEFT(Table6[[#This Row],[answer1]])=Table6[[#This Row],[MY ANSWER]],0,1)</f>
        <v>1</v>
      </c>
    </row>
    <row r="1497" spans="1:19" x14ac:dyDescent="0.25">
      <c r="A1497">
        <v>280727</v>
      </c>
      <c r="B1497" t="s">
        <v>6057</v>
      </c>
      <c r="C1497">
        <v>2010</v>
      </c>
      <c r="D1497" t="s">
        <v>3524</v>
      </c>
      <c r="E1497" t="s">
        <v>6064</v>
      </c>
      <c r="F1497" t="s">
        <v>16</v>
      </c>
      <c r="H1497">
        <v>10</v>
      </c>
      <c r="I1497">
        <v>0</v>
      </c>
      <c r="J1497">
        <v>100</v>
      </c>
      <c r="K1497">
        <v>0</v>
      </c>
      <c r="L1497">
        <v>10</v>
      </c>
      <c r="M1497">
        <v>10</v>
      </c>
      <c r="N1497">
        <v>100</v>
      </c>
      <c r="O1497" t="s">
        <v>6065</v>
      </c>
      <c r="P1497" t="s">
        <v>6066</v>
      </c>
      <c r="Q1497" s="5" t="str">
        <f>HYPERLINK(Table6[[#This Row],[url]])</f>
        <v>https://s3.amazonaws.com/FrackFinder/Tadpole/Washington/2010/2010_X-080.2854_Y0040.0201.png</v>
      </c>
      <c r="S1497">
        <f>IF(LEFT(Table6[[#This Row],[answer1]])=Table6[[#This Row],[MY ANSWER]],0,1)</f>
        <v>1</v>
      </c>
    </row>
    <row r="1498" spans="1:19" x14ac:dyDescent="0.25">
      <c r="A1498">
        <v>280721</v>
      </c>
      <c r="B1498" t="s">
        <v>6037</v>
      </c>
      <c r="C1498">
        <v>2010</v>
      </c>
      <c r="D1498" t="s">
        <v>3524</v>
      </c>
      <c r="E1498" t="s">
        <v>6044</v>
      </c>
      <c r="F1498" t="s">
        <v>16</v>
      </c>
      <c r="H1498">
        <v>10</v>
      </c>
      <c r="I1498">
        <v>0</v>
      </c>
      <c r="J1498">
        <v>100</v>
      </c>
      <c r="K1498">
        <v>0</v>
      </c>
      <c r="L1498">
        <v>10</v>
      </c>
      <c r="M1498">
        <v>10</v>
      </c>
      <c r="N1498">
        <v>100</v>
      </c>
      <c r="O1498" t="s">
        <v>6045</v>
      </c>
      <c r="P1498" t="s">
        <v>6046</v>
      </c>
      <c r="Q1498" s="5" t="str">
        <f>HYPERLINK(Table6[[#This Row],[url]])</f>
        <v>https://s3.amazonaws.com/FrackFinder/Tadpole/Washington/2010/2010_X-080.2855_Y0040.0513.png</v>
      </c>
      <c r="S1498">
        <f>IF(LEFT(Table6[[#This Row],[answer1]])=Table6[[#This Row],[MY ANSWER]],0,1)</f>
        <v>1</v>
      </c>
    </row>
    <row r="1499" spans="1:19" x14ac:dyDescent="0.25">
      <c r="A1499">
        <v>280691</v>
      </c>
      <c r="B1499" t="s">
        <v>5937</v>
      </c>
      <c r="C1499">
        <v>2010</v>
      </c>
      <c r="D1499" t="s">
        <v>3524</v>
      </c>
      <c r="E1499" t="s">
        <v>5944</v>
      </c>
      <c r="F1499" t="s">
        <v>16</v>
      </c>
      <c r="H1499">
        <v>10</v>
      </c>
      <c r="I1499">
        <v>0</v>
      </c>
      <c r="J1499">
        <v>100</v>
      </c>
      <c r="K1499">
        <v>0</v>
      </c>
      <c r="L1499">
        <v>10</v>
      </c>
      <c r="M1499">
        <v>10</v>
      </c>
      <c r="N1499">
        <v>100</v>
      </c>
      <c r="O1499" t="s">
        <v>5945</v>
      </c>
      <c r="P1499" t="s">
        <v>5946</v>
      </c>
      <c r="Q1499" s="5" t="str">
        <f>HYPERLINK(Table6[[#This Row],[url]])</f>
        <v>https://s3.amazonaws.com/FrackFinder/Tadpole/Washington/2010/2010_X-080.2905_Y0040.0966.png</v>
      </c>
      <c r="S1499">
        <f>IF(LEFT(Table6[[#This Row],[answer1]])=Table6[[#This Row],[MY ANSWER]],0,1)</f>
        <v>1</v>
      </c>
    </row>
    <row r="1500" spans="1:19" x14ac:dyDescent="0.25">
      <c r="A1500">
        <v>280685</v>
      </c>
      <c r="B1500" t="s">
        <v>5917</v>
      </c>
      <c r="C1500">
        <v>2010</v>
      </c>
      <c r="D1500" t="s">
        <v>3524</v>
      </c>
      <c r="E1500" t="s">
        <v>5924</v>
      </c>
      <c r="F1500" t="s">
        <v>16</v>
      </c>
      <c r="H1500">
        <v>10</v>
      </c>
      <c r="I1500">
        <v>0</v>
      </c>
      <c r="J1500">
        <v>100</v>
      </c>
      <c r="K1500">
        <v>0</v>
      </c>
      <c r="L1500">
        <v>10</v>
      </c>
      <c r="M1500">
        <v>10</v>
      </c>
      <c r="N1500">
        <v>100</v>
      </c>
      <c r="O1500" t="s">
        <v>5925</v>
      </c>
      <c r="P1500" t="s">
        <v>5926</v>
      </c>
      <c r="Q1500" s="5" t="str">
        <f>HYPERLINK(Table6[[#This Row],[url]])</f>
        <v>https://s3.amazonaws.com/FrackFinder/Tadpole/Washington/2010/2010_X-080.2913_Y0040.0384.png</v>
      </c>
      <c r="S1500">
        <f>IF(LEFT(Table6[[#This Row],[answer1]])=Table6[[#This Row],[MY ANSWER]],0,1)</f>
        <v>1</v>
      </c>
    </row>
    <row r="1501" spans="1:19" x14ac:dyDescent="0.25">
      <c r="A1501">
        <v>280646</v>
      </c>
      <c r="B1501" t="s">
        <v>5787</v>
      </c>
      <c r="C1501">
        <v>2010</v>
      </c>
      <c r="D1501" t="s">
        <v>3524</v>
      </c>
      <c r="E1501" t="s">
        <v>5794</v>
      </c>
      <c r="F1501" t="s">
        <v>16</v>
      </c>
      <c r="H1501">
        <v>10</v>
      </c>
      <c r="I1501">
        <v>0</v>
      </c>
      <c r="J1501">
        <v>100</v>
      </c>
      <c r="K1501">
        <v>0</v>
      </c>
      <c r="L1501">
        <v>10</v>
      </c>
      <c r="M1501">
        <v>10</v>
      </c>
      <c r="N1501">
        <v>100</v>
      </c>
      <c r="O1501" t="s">
        <v>5795</v>
      </c>
      <c r="P1501" t="s">
        <v>5796</v>
      </c>
      <c r="Q1501" s="5" t="str">
        <f>HYPERLINK(Table6[[#This Row],[url]])</f>
        <v>https://s3.amazonaws.com/FrackFinder/Tadpole/Washington/2010/2010_X-080.2959_Y0040.0802.png</v>
      </c>
      <c r="S1501">
        <f>IF(LEFT(Table6[[#This Row],[answer1]])=Table6[[#This Row],[MY ANSWER]],0,1)</f>
        <v>1</v>
      </c>
    </row>
    <row r="1502" spans="1:19" x14ac:dyDescent="0.25">
      <c r="A1502">
        <v>280634</v>
      </c>
      <c r="B1502" t="s">
        <v>5747</v>
      </c>
      <c r="C1502">
        <v>2010</v>
      </c>
      <c r="D1502" t="s">
        <v>3524</v>
      </c>
      <c r="E1502" t="s">
        <v>5754</v>
      </c>
      <c r="F1502" t="s">
        <v>16</v>
      </c>
      <c r="H1502">
        <v>10</v>
      </c>
      <c r="I1502">
        <v>0</v>
      </c>
      <c r="J1502">
        <v>100</v>
      </c>
      <c r="K1502">
        <v>0</v>
      </c>
      <c r="L1502">
        <v>10</v>
      </c>
      <c r="M1502">
        <v>10</v>
      </c>
      <c r="N1502">
        <v>100</v>
      </c>
      <c r="O1502" t="s">
        <v>5755</v>
      </c>
      <c r="P1502" t="s">
        <v>5756</v>
      </c>
      <c r="Q1502" s="5" t="str">
        <f>HYPERLINK(Table6[[#This Row],[url]])</f>
        <v>https://s3.amazonaws.com/FrackFinder/Tadpole/Washington/2010/2010_X-080.2977_Y0040.3916.png</v>
      </c>
      <c r="S1502">
        <f>IF(LEFT(Table6[[#This Row],[answer1]])=Table6[[#This Row],[MY ANSWER]],0,1)</f>
        <v>1</v>
      </c>
    </row>
    <row r="1503" spans="1:19" x14ac:dyDescent="0.25">
      <c r="A1503">
        <v>280613</v>
      </c>
      <c r="B1503" t="s">
        <v>5677</v>
      </c>
      <c r="C1503">
        <v>2010</v>
      </c>
      <c r="D1503" t="s">
        <v>3524</v>
      </c>
      <c r="E1503" t="s">
        <v>5684</v>
      </c>
      <c r="F1503" t="s">
        <v>16</v>
      </c>
      <c r="H1503">
        <v>10</v>
      </c>
      <c r="I1503">
        <v>0</v>
      </c>
      <c r="J1503">
        <v>100</v>
      </c>
      <c r="K1503">
        <v>0</v>
      </c>
      <c r="L1503">
        <v>10</v>
      </c>
      <c r="M1503">
        <v>10</v>
      </c>
      <c r="N1503">
        <v>100</v>
      </c>
      <c r="O1503" t="s">
        <v>5685</v>
      </c>
      <c r="P1503" t="s">
        <v>5686</v>
      </c>
      <c r="Q1503" s="5" t="str">
        <f>HYPERLINK(Table6[[#This Row],[url]])</f>
        <v>https://s3.amazonaws.com/FrackFinder/Tadpole/Washington/2010/2010_X-080.2985_Y0040.0923.png</v>
      </c>
      <c r="S1503">
        <f>IF(LEFT(Table6[[#This Row],[answer1]])=Table6[[#This Row],[MY ANSWER]],0,1)</f>
        <v>1</v>
      </c>
    </row>
    <row r="1504" spans="1:19" x14ac:dyDescent="0.25">
      <c r="A1504">
        <v>280589</v>
      </c>
      <c r="B1504" t="s">
        <v>5597</v>
      </c>
      <c r="C1504">
        <v>2010</v>
      </c>
      <c r="D1504" t="s">
        <v>3524</v>
      </c>
      <c r="E1504" t="s">
        <v>5604</v>
      </c>
      <c r="F1504" t="s">
        <v>16</v>
      </c>
      <c r="H1504">
        <v>10</v>
      </c>
      <c r="I1504">
        <v>0</v>
      </c>
      <c r="J1504">
        <v>100</v>
      </c>
      <c r="K1504">
        <v>0</v>
      </c>
      <c r="L1504">
        <v>10</v>
      </c>
      <c r="M1504">
        <v>10</v>
      </c>
      <c r="N1504">
        <v>100</v>
      </c>
      <c r="O1504" t="s">
        <v>5605</v>
      </c>
      <c r="P1504" t="s">
        <v>5606</v>
      </c>
      <c r="Q1504" s="5" t="str">
        <f>HYPERLINK(Table6[[#This Row],[url]])</f>
        <v>https://s3.amazonaws.com/FrackFinder/Tadpole/Washington/2010/2010_X-080.3027_Y0040.0779.png</v>
      </c>
      <c r="S1504">
        <f>IF(LEFT(Table6[[#This Row],[answer1]])=Table6[[#This Row],[MY ANSWER]],0,1)</f>
        <v>1</v>
      </c>
    </row>
    <row r="1505" spans="1:19" x14ac:dyDescent="0.25">
      <c r="A1505">
        <v>280580</v>
      </c>
      <c r="B1505" t="s">
        <v>5567</v>
      </c>
      <c r="C1505">
        <v>2010</v>
      </c>
      <c r="D1505" t="s">
        <v>3524</v>
      </c>
      <c r="E1505" t="s">
        <v>5574</v>
      </c>
      <c r="F1505" t="s">
        <v>16</v>
      </c>
      <c r="H1505">
        <v>10</v>
      </c>
      <c r="I1505">
        <v>0</v>
      </c>
      <c r="J1505">
        <v>100</v>
      </c>
      <c r="K1505">
        <v>0</v>
      </c>
      <c r="L1505">
        <v>10</v>
      </c>
      <c r="M1505">
        <v>10</v>
      </c>
      <c r="N1505">
        <v>100</v>
      </c>
      <c r="O1505" t="s">
        <v>5575</v>
      </c>
      <c r="P1505" t="s">
        <v>5576</v>
      </c>
      <c r="Q1505" s="5" t="str">
        <f>HYPERLINK(Table6[[#This Row],[url]])</f>
        <v>https://s3.amazonaws.com/FrackFinder/Tadpole/Washington/2010/2010_X-080.3039_Y0040.0675.png</v>
      </c>
      <c r="S1505">
        <f>IF(LEFT(Table6[[#This Row],[answer1]])=Table6[[#This Row],[MY ANSWER]],0,1)</f>
        <v>1</v>
      </c>
    </row>
    <row r="1506" spans="1:19" x14ac:dyDescent="0.25">
      <c r="A1506">
        <v>280574</v>
      </c>
      <c r="B1506" t="s">
        <v>5547</v>
      </c>
      <c r="C1506">
        <v>2010</v>
      </c>
      <c r="D1506" t="s">
        <v>3524</v>
      </c>
      <c r="E1506" t="s">
        <v>5554</v>
      </c>
      <c r="F1506" t="s">
        <v>16</v>
      </c>
      <c r="H1506">
        <v>10</v>
      </c>
      <c r="I1506">
        <v>0</v>
      </c>
      <c r="J1506">
        <v>100</v>
      </c>
      <c r="K1506">
        <v>0</v>
      </c>
      <c r="L1506">
        <v>10</v>
      </c>
      <c r="M1506">
        <v>10</v>
      </c>
      <c r="N1506">
        <v>100</v>
      </c>
      <c r="O1506" t="s">
        <v>5555</v>
      </c>
      <c r="P1506" t="s">
        <v>5556</v>
      </c>
      <c r="Q1506" s="5" t="str">
        <f>HYPERLINK(Table6[[#This Row],[url]])</f>
        <v>https://s3.amazonaws.com/FrackFinder/Tadpole/Washington/2010/2010_X-080.3075_Y0040.3624.png</v>
      </c>
      <c r="S1506">
        <f>IF(LEFT(Table6[[#This Row],[answer1]])=Table6[[#This Row],[MY ANSWER]],0,1)</f>
        <v>1</v>
      </c>
    </row>
    <row r="1507" spans="1:19" x14ac:dyDescent="0.25">
      <c r="A1507">
        <v>280559</v>
      </c>
      <c r="B1507" t="s">
        <v>5497</v>
      </c>
      <c r="C1507">
        <v>2010</v>
      </c>
      <c r="D1507" t="s">
        <v>3524</v>
      </c>
      <c r="E1507" t="s">
        <v>5504</v>
      </c>
      <c r="F1507" t="s">
        <v>19</v>
      </c>
      <c r="H1507">
        <v>10</v>
      </c>
      <c r="I1507">
        <v>0</v>
      </c>
      <c r="J1507">
        <v>100</v>
      </c>
      <c r="K1507">
        <v>0</v>
      </c>
      <c r="L1507">
        <v>10</v>
      </c>
      <c r="M1507">
        <v>10</v>
      </c>
      <c r="N1507">
        <v>100</v>
      </c>
      <c r="O1507" t="s">
        <v>5505</v>
      </c>
      <c r="P1507" t="s">
        <v>5506</v>
      </c>
      <c r="Q1507" s="5" t="str">
        <f>HYPERLINK(Table6[[#This Row],[url]])</f>
        <v>https://s3.amazonaws.com/FrackFinder/Tadpole/Washington/2010/2010_X-080.3097_Y0040.2439.png</v>
      </c>
      <c r="S1507">
        <f>IF(LEFT(Table6[[#This Row],[answer1]])=Table6[[#This Row],[MY ANSWER]],0,1)</f>
        <v>1</v>
      </c>
    </row>
    <row r="1508" spans="1:19" x14ac:dyDescent="0.25">
      <c r="A1508">
        <v>280547</v>
      </c>
      <c r="B1508" t="s">
        <v>5457</v>
      </c>
      <c r="C1508">
        <v>2010</v>
      </c>
      <c r="D1508" t="s">
        <v>3524</v>
      </c>
      <c r="E1508" t="s">
        <v>5464</v>
      </c>
      <c r="F1508" t="s">
        <v>16</v>
      </c>
      <c r="H1508">
        <v>10</v>
      </c>
      <c r="I1508">
        <v>0</v>
      </c>
      <c r="J1508">
        <v>100</v>
      </c>
      <c r="K1508">
        <v>0</v>
      </c>
      <c r="L1508">
        <v>10</v>
      </c>
      <c r="M1508">
        <v>10</v>
      </c>
      <c r="N1508">
        <v>100</v>
      </c>
      <c r="O1508" t="s">
        <v>5465</v>
      </c>
      <c r="P1508" t="s">
        <v>5466</v>
      </c>
      <c r="Q1508" s="5" t="str">
        <f>HYPERLINK(Table6[[#This Row],[url]])</f>
        <v>https://s3.amazonaws.com/FrackFinder/Tadpole/Washington/2010/2010_X-080.3112_Y0040.0590.png</v>
      </c>
      <c r="S1508">
        <f>IF(LEFT(Table6[[#This Row],[answer1]])=Table6[[#This Row],[MY ANSWER]],0,1)</f>
        <v>1</v>
      </c>
    </row>
    <row r="1509" spans="1:19" x14ac:dyDescent="0.25">
      <c r="A1509">
        <v>280523</v>
      </c>
      <c r="B1509" t="s">
        <v>5377</v>
      </c>
      <c r="C1509">
        <v>2010</v>
      </c>
      <c r="D1509" t="s">
        <v>3524</v>
      </c>
      <c r="E1509" t="s">
        <v>5384</v>
      </c>
      <c r="F1509" t="s">
        <v>16</v>
      </c>
      <c r="H1509">
        <v>10</v>
      </c>
      <c r="I1509">
        <v>0</v>
      </c>
      <c r="J1509">
        <v>100</v>
      </c>
      <c r="K1509">
        <v>0</v>
      </c>
      <c r="L1509">
        <v>10</v>
      </c>
      <c r="M1509">
        <v>10</v>
      </c>
      <c r="N1509">
        <v>100</v>
      </c>
      <c r="O1509" t="s">
        <v>5385</v>
      </c>
      <c r="P1509" t="s">
        <v>5386</v>
      </c>
      <c r="Q1509" s="5" t="str">
        <f>HYPERLINK(Table6[[#This Row],[url]])</f>
        <v>https://s3.amazonaws.com/FrackFinder/Tadpole/Washington/2010/2010_X-080.3189_Y0040.0320.png</v>
      </c>
      <c r="S1509">
        <f>IF(LEFT(Table6[[#This Row],[answer1]])=Table6[[#This Row],[MY ANSWER]],0,1)</f>
        <v>1</v>
      </c>
    </row>
    <row r="1510" spans="1:19" x14ac:dyDescent="0.25">
      <c r="A1510">
        <v>280520</v>
      </c>
      <c r="B1510" t="s">
        <v>5367</v>
      </c>
      <c r="C1510">
        <v>2010</v>
      </c>
      <c r="D1510" t="s">
        <v>3524</v>
      </c>
      <c r="E1510" t="s">
        <v>5374</v>
      </c>
      <c r="F1510" t="s">
        <v>16</v>
      </c>
      <c r="H1510">
        <v>10</v>
      </c>
      <c r="I1510">
        <v>0</v>
      </c>
      <c r="J1510">
        <v>100</v>
      </c>
      <c r="K1510">
        <v>0</v>
      </c>
      <c r="L1510">
        <v>10</v>
      </c>
      <c r="M1510">
        <v>10</v>
      </c>
      <c r="N1510">
        <v>100</v>
      </c>
      <c r="O1510" t="s">
        <v>5375</v>
      </c>
      <c r="P1510" t="s">
        <v>5376</v>
      </c>
      <c r="Q1510" s="5" t="str">
        <f>HYPERLINK(Table6[[#This Row],[url]])</f>
        <v>https://s3.amazonaws.com/FrackFinder/Tadpole/Washington/2010/2010_X-080.3191_Y0040.0516.png</v>
      </c>
      <c r="S1510">
        <f>IF(LEFT(Table6[[#This Row],[answer1]])=Table6[[#This Row],[MY ANSWER]],0,1)</f>
        <v>1</v>
      </c>
    </row>
    <row r="1511" spans="1:19" x14ac:dyDescent="0.25">
      <c r="A1511">
        <v>280502</v>
      </c>
      <c r="B1511" t="s">
        <v>5307</v>
      </c>
      <c r="C1511">
        <v>2010</v>
      </c>
      <c r="D1511" t="s">
        <v>3524</v>
      </c>
      <c r="E1511" t="s">
        <v>5314</v>
      </c>
      <c r="F1511" t="s">
        <v>16187</v>
      </c>
      <c r="H1511">
        <v>10</v>
      </c>
      <c r="I1511">
        <v>0</v>
      </c>
      <c r="J1511">
        <v>100</v>
      </c>
      <c r="K1511">
        <v>0</v>
      </c>
      <c r="L1511">
        <v>10</v>
      </c>
      <c r="M1511">
        <v>10</v>
      </c>
      <c r="N1511">
        <v>100</v>
      </c>
      <c r="O1511" t="s">
        <v>5315</v>
      </c>
      <c r="P1511" t="s">
        <v>5316</v>
      </c>
      <c r="Q1511" s="5" t="str">
        <f>HYPERLINK(Table6[[#This Row],[url]])</f>
        <v>https://s3.amazonaws.com/FrackFinder/Tadpole/Washington/2010/2010_X-080.3233_Y0040.2295.png</v>
      </c>
      <c r="S1511">
        <f>IF(LEFT(Table6[[#This Row],[answer1]])=Table6[[#This Row],[MY ANSWER]],0,1)</f>
        <v>1</v>
      </c>
    </row>
    <row r="1512" spans="1:19" x14ac:dyDescent="0.25">
      <c r="A1512">
        <v>280490</v>
      </c>
      <c r="B1512" t="s">
        <v>5267</v>
      </c>
      <c r="C1512">
        <v>2010</v>
      </c>
      <c r="D1512" t="s">
        <v>3524</v>
      </c>
      <c r="E1512" t="s">
        <v>5274</v>
      </c>
      <c r="F1512" t="s">
        <v>16</v>
      </c>
      <c r="H1512">
        <v>10</v>
      </c>
      <c r="I1512">
        <v>0</v>
      </c>
      <c r="J1512">
        <v>100</v>
      </c>
      <c r="K1512">
        <v>0</v>
      </c>
      <c r="L1512">
        <v>10</v>
      </c>
      <c r="M1512">
        <v>10</v>
      </c>
      <c r="N1512">
        <v>100</v>
      </c>
      <c r="O1512" t="s">
        <v>5275</v>
      </c>
      <c r="P1512" t="s">
        <v>5276</v>
      </c>
      <c r="Q1512" s="5" t="str">
        <f>HYPERLINK(Table6[[#This Row],[url]])</f>
        <v>https://s3.amazonaws.com/FrackFinder/Tadpole/Washington/2010/2010_X-080.3258_Y0040.3921.png</v>
      </c>
      <c r="S1512">
        <f>IF(LEFT(Table6[[#This Row],[answer1]])=Table6[[#This Row],[MY ANSWER]],0,1)</f>
        <v>1</v>
      </c>
    </row>
    <row r="1513" spans="1:19" x14ac:dyDescent="0.25">
      <c r="A1513">
        <v>280484</v>
      </c>
      <c r="B1513" t="s">
        <v>5247</v>
      </c>
      <c r="C1513">
        <v>2010</v>
      </c>
      <c r="D1513" t="s">
        <v>3524</v>
      </c>
      <c r="E1513" t="s">
        <v>5254</v>
      </c>
      <c r="F1513" t="s">
        <v>16</v>
      </c>
      <c r="H1513">
        <v>10</v>
      </c>
      <c r="I1513">
        <v>0</v>
      </c>
      <c r="J1513">
        <v>100</v>
      </c>
      <c r="K1513">
        <v>0</v>
      </c>
      <c r="L1513">
        <v>10</v>
      </c>
      <c r="M1513">
        <v>10</v>
      </c>
      <c r="N1513">
        <v>100</v>
      </c>
      <c r="O1513" t="s">
        <v>5255</v>
      </c>
      <c r="P1513" t="s">
        <v>5256</v>
      </c>
      <c r="Q1513" s="5" t="str">
        <f>HYPERLINK(Table6[[#This Row],[url]])</f>
        <v>https://s3.amazonaws.com/FrackFinder/Tadpole/Washington/2010/2010_X-080.3265_Y0040.4058.png</v>
      </c>
      <c r="S1513">
        <f>IF(LEFT(Table6[[#This Row],[answer1]])=Table6[[#This Row],[MY ANSWER]],0,1)</f>
        <v>1</v>
      </c>
    </row>
    <row r="1514" spans="1:19" x14ac:dyDescent="0.25">
      <c r="A1514">
        <v>280472</v>
      </c>
      <c r="B1514" t="s">
        <v>5207</v>
      </c>
      <c r="C1514">
        <v>2010</v>
      </c>
      <c r="D1514" t="s">
        <v>3524</v>
      </c>
      <c r="E1514" t="s">
        <v>5214</v>
      </c>
      <c r="F1514" t="s">
        <v>16</v>
      </c>
      <c r="H1514">
        <v>10</v>
      </c>
      <c r="I1514">
        <v>0</v>
      </c>
      <c r="J1514">
        <v>100</v>
      </c>
      <c r="K1514">
        <v>0</v>
      </c>
      <c r="L1514">
        <v>10</v>
      </c>
      <c r="M1514">
        <v>10</v>
      </c>
      <c r="N1514">
        <v>100</v>
      </c>
      <c r="O1514" t="s">
        <v>5215</v>
      </c>
      <c r="P1514" t="s">
        <v>5216</v>
      </c>
      <c r="Q1514" s="5" t="str">
        <f>HYPERLINK(Table6[[#This Row],[url]])</f>
        <v>https://s3.amazonaws.com/FrackFinder/Tadpole/Washington/2010/2010_X-080.3288_Y0040.1602.png</v>
      </c>
      <c r="S1514">
        <f>IF(LEFT(Table6[[#This Row],[answer1]])=Table6[[#This Row],[MY ANSWER]],0,1)</f>
        <v>1</v>
      </c>
    </row>
    <row r="1515" spans="1:19" x14ac:dyDescent="0.25">
      <c r="A1515">
        <v>280466</v>
      </c>
      <c r="B1515" t="s">
        <v>5187</v>
      </c>
      <c r="C1515">
        <v>2010</v>
      </c>
      <c r="D1515" t="s">
        <v>3524</v>
      </c>
      <c r="E1515" t="s">
        <v>5194</v>
      </c>
      <c r="F1515" t="s">
        <v>16</v>
      </c>
      <c r="H1515">
        <v>10</v>
      </c>
      <c r="I1515">
        <v>0</v>
      </c>
      <c r="J1515">
        <v>100</v>
      </c>
      <c r="K1515">
        <v>0</v>
      </c>
      <c r="L1515">
        <v>10</v>
      </c>
      <c r="M1515">
        <v>10</v>
      </c>
      <c r="N1515">
        <v>100</v>
      </c>
      <c r="O1515" t="s">
        <v>5195</v>
      </c>
      <c r="P1515" t="s">
        <v>5196</v>
      </c>
      <c r="Q1515" s="5" t="str">
        <f>HYPERLINK(Table6[[#This Row],[url]])</f>
        <v>https://s3.amazonaws.com/FrackFinder/Tadpole/Washington/2010/2010_X-080.3315_Y0040.2182.png</v>
      </c>
      <c r="S1515">
        <f>IF(LEFT(Table6[[#This Row],[answer1]])=Table6[[#This Row],[MY ANSWER]],0,1)</f>
        <v>1</v>
      </c>
    </row>
    <row r="1516" spans="1:19" x14ac:dyDescent="0.25">
      <c r="A1516">
        <v>280445</v>
      </c>
      <c r="B1516" t="s">
        <v>5116</v>
      </c>
      <c r="C1516">
        <v>2010</v>
      </c>
      <c r="D1516" t="s">
        <v>3524</v>
      </c>
      <c r="E1516" t="s">
        <v>5123</v>
      </c>
      <c r="F1516" t="s">
        <v>16</v>
      </c>
      <c r="H1516">
        <v>10</v>
      </c>
      <c r="I1516">
        <v>0</v>
      </c>
      <c r="J1516">
        <v>100</v>
      </c>
      <c r="K1516">
        <v>0</v>
      </c>
      <c r="L1516">
        <v>10</v>
      </c>
      <c r="M1516">
        <v>10</v>
      </c>
      <c r="N1516">
        <v>100</v>
      </c>
      <c r="O1516" t="s">
        <v>5124</v>
      </c>
      <c r="P1516" t="s">
        <v>5125</v>
      </c>
      <c r="Q1516" s="5" t="str">
        <f>HYPERLINK(Table6[[#This Row],[url]])</f>
        <v>https://s3.amazonaws.com/FrackFinder/Tadpole/Washington/2010/2010_X-080.3369_Y0040.0364.png</v>
      </c>
      <c r="S1516">
        <f>IF(LEFT(Table6[[#This Row],[answer1]])=Table6[[#This Row],[MY ANSWER]],0,1)</f>
        <v>1</v>
      </c>
    </row>
    <row r="1517" spans="1:19" x14ac:dyDescent="0.25">
      <c r="A1517">
        <v>280385</v>
      </c>
      <c r="B1517" t="s">
        <v>4916</v>
      </c>
      <c r="C1517">
        <v>2010</v>
      </c>
      <c r="D1517" t="s">
        <v>3524</v>
      </c>
      <c r="E1517" t="s">
        <v>4923</v>
      </c>
      <c r="F1517" t="s">
        <v>16</v>
      </c>
      <c r="H1517">
        <v>11</v>
      </c>
      <c r="I1517">
        <v>0</v>
      </c>
      <c r="J1517">
        <v>100</v>
      </c>
      <c r="K1517">
        <v>0</v>
      </c>
      <c r="L1517">
        <v>11</v>
      </c>
      <c r="M1517">
        <v>10</v>
      </c>
      <c r="N1517">
        <v>110</v>
      </c>
      <c r="O1517" t="s">
        <v>4924</v>
      </c>
      <c r="P1517" t="s">
        <v>4925</v>
      </c>
      <c r="Q1517" s="5" t="str">
        <f>HYPERLINK(Table6[[#This Row],[url]])</f>
        <v>https://s3.amazonaws.com/FrackFinder/Tadpole/Washington/2010/2010_X-080.3489_Y0040.3363.png</v>
      </c>
      <c r="S1517">
        <f>IF(LEFT(Table6[[#This Row],[answer1]])=Table6[[#This Row],[MY ANSWER]],0,1)</f>
        <v>1</v>
      </c>
    </row>
    <row r="1518" spans="1:19" x14ac:dyDescent="0.25">
      <c r="A1518">
        <v>280379</v>
      </c>
      <c r="B1518" t="s">
        <v>4896</v>
      </c>
      <c r="C1518">
        <v>2010</v>
      </c>
      <c r="D1518" t="s">
        <v>3524</v>
      </c>
      <c r="E1518" t="s">
        <v>4903</v>
      </c>
      <c r="F1518" t="s">
        <v>16</v>
      </c>
      <c r="H1518">
        <v>10</v>
      </c>
      <c r="I1518">
        <v>0</v>
      </c>
      <c r="J1518">
        <v>100</v>
      </c>
      <c r="K1518">
        <v>0</v>
      </c>
      <c r="L1518">
        <v>10</v>
      </c>
      <c r="M1518">
        <v>10</v>
      </c>
      <c r="N1518">
        <v>100</v>
      </c>
      <c r="O1518" t="s">
        <v>4904</v>
      </c>
      <c r="P1518" t="s">
        <v>4905</v>
      </c>
      <c r="Q1518" s="5" t="str">
        <f>HYPERLINK(Table6[[#This Row],[url]])</f>
        <v>https://s3.amazonaws.com/FrackFinder/Tadpole/Washington/2010/2010_X-080.3499_Y0040.2772.png</v>
      </c>
      <c r="S1518">
        <f>IF(LEFT(Table6[[#This Row],[answer1]])=Table6[[#This Row],[MY ANSWER]],0,1)</f>
        <v>1</v>
      </c>
    </row>
    <row r="1519" spans="1:19" x14ac:dyDescent="0.25">
      <c r="A1519">
        <v>280376</v>
      </c>
      <c r="B1519" t="s">
        <v>4886</v>
      </c>
      <c r="C1519">
        <v>2010</v>
      </c>
      <c r="D1519" t="s">
        <v>3524</v>
      </c>
      <c r="E1519" t="s">
        <v>4893</v>
      </c>
      <c r="F1519" t="s">
        <v>16</v>
      </c>
      <c r="H1519">
        <v>10</v>
      </c>
      <c r="I1519">
        <v>0</v>
      </c>
      <c r="J1519">
        <v>100</v>
      </c>
      <c r="K1519">
        <v>0</v>
      </c>
      <c r="L1519">
        <v>10</v>
      </c>
      <c r="M1519">
        <v>10</v>
      </c>
      <c r="N1519">
        <v>100</v>
      </c>
      <c r="O1519" t="s">
        <v>4894</v>
      </c>
      <c r="P1519" t="s">
        <v>4895</v>
      </c>
      <c r="Q1519" s="5" t="str">
        <f>HYPERLINK(Table6[[#This Row],[url]])</f>
        <v>https://s3.amazonaws.com/FrackFinder/Tadpole/Washington/2010/2010_X-080.3514_Y0040.4669.png</v>
      </c>
      <c r="S1519">
        <f>IF(LEFT(Table6[[#This Row],[answer1]])=Table6[[#This Row],[MY ANSWER]],0,1)</f>
        <v>1</v>
      </c>
    </row>
    <row r="1520" spans="1:19" x14ac:dyDescent="0.25">
      <c r="A1520">
        <v>280370</v>
      </c>
      <c r="B1520" t="s">
        <v>4866</v>
      </c>
      <c r="C1520">
        <v>2010</v>
      </c>
      <c r="D1520" t="s">
        <v>3524</v>
      </c>
      <c r="E1520" t="s">
        <v>4873</v>
      </c>
      <c r="F1520" t="s">
        <v>16</v>
      </c>
      <c r="H1520">
        <v>10</v>
      </c>
      <c r="I1520">
        <v>0</v>
      </c>
      <c r="J1520">
        <v>100</v>
      </c>
      <c r="K1520">
        <v>0</v>
      </c>
      <c r="L1520">
        <v>10</v>
      </c>
      <c r="M1520">
        <v>10</v>
      </c>
      <c r="N1520">
        <v>100</v>
      </c>
      <c r="O1520" t="s">
        <v>4874</v>
      </c>
      <c r="P1520" t="s">
        <v>4875</v>
      </c>
      <c r="Q1520" s="5" t="str">
        <f>HYPERLINK(Table6[[#This Row],[url]])</f>
        <v>https://s3.amazonaws.com/FrackFinder/Tadpole/Washington/2010/2010_X-080.3515_Y0040.2321.png</v>
      </c>
      <c r="S1520">
        <f>IF(LEFT(Table6[[#This Row],[answer1]])=Table6[[#This Row],[MY ANSWER]],0,1)</f>
        <v>1</v>
      </c>
    </row>
    <row r="1521" spans="1:19" x14ac:dyDescent="0.25">
      <c r="A1521">
        <v>280364</v>
      </c>
      <c r="B1521" t="s">
        <v>4846</v>
      </c>
      <c r="C1521">
        <v>2010</v>
      </c>
      <c r="D1521" t="s">
        <v>3524</v>
      </c>
      <c r="E1521" t="s">
        <v>4853</v>
      </c>
      <c r="F1521" t="s">
        <v>16</v>
      </c>
      <c r="H1521">
        <v>10</v>
      </c>
      <c r="I1521">
        <v>0</v>
      </c>
      <c r="J1521">
        <v>100</v>
      </c>
      <c r="K1521">
        <v>0</v>
      </c>
      <c r="L1521">
        <v>10</v>
      </c>
      <c r="M1521">
        <v>10</v>
      </c>
      <c r="N1521">
        <v>100</v>
      </c>
      <c r="O1521" t="s">
        <v>4854</v>
      </c>
      <c r="P1521" t="s">
        <v>4855</v>
      </c>
      <c r="Q1521" s="5" t="str">
        <f>HYPERLINK(Table6[[#This Row],[url]])</f>
        <v>https://s3.amazonaws.com/FrackFinder/Tadpole/Washington/2010/2010_X-080.3524_Y0040.0403.png</v>
      </c>
      <c r="S1521">
        <f>IF(LEFT(Table6[[#This Row],[answer1]])=Table6[[#This Row],[MY ANSWER]],0,1)</f>
        <v>1</v>
      </c>
    </row>
    <row r="1522" spans="1:19" x14ac:dyDescent="0.25">
      <c r="A1522">
        <v>280346</v>
      </c>
      <c r="B1522" t="s">
        <v>4786</v>
      </c>
      <c r="C1522">
        <v>2010</v>
      </c>
      <c r="D1522" t="s">
        <v>3524</v>
      </c>
      <c r="E1522" t="s">
        <v>4793</v>
      </c>
      <c r="F1522" t="s">
        <v>16</v>
      </c>
      <c r="H1522">
        <v>10</v>
      </c>
      <c r="I1522">
        <v>0</v>
      </c>
      <c r="J1522">
        <v>100</v>
      </c>
      <c r="K1522">
        <v>0</v>
      </c>
      <c r="L1522">
        <v>10</v>
      </c>
      <c r="M1522">
        <v>10</v>
      </c>
      <c r="N1522">
        <v>100</v>
      </c>
      <c r="O1522" t="s">
        <v>4794</v>
      </c>
      <c r="P1522" t="s">
        <v>4795</v>
      </c>
      <c r="Q1522" s="5" t="str">
        <f>HYPERLINK(Table6[[#This Row],[url]])</f>
        <v>https://s3.amazonaws.com/FrackFinder/Tadpole/Washington/2010/2010_X-080.3571_Y0040.4574.png</v>
      </c>
      <c r="S1522">
        <f>IF(LEFT(Table6[[#This Row],[answer1]])=Table6[[#This Row],[MY ANSWER]],0,1)</f>
        <v>1</v>
      </c>
    </row>
    <row r="1523" spans="1:19" x14ac:dyDescent="0.25">
      <c r="A1523">
        <v>280343</v>
      </c>
      <c r="B1523" t="s">
        <v>4776</v>
      </c>
      <c r="C1523">
        <v>2010</v>
      </c>
      <c r="D1523" t="s">
        <v>3524</v>
      </c>
      <c r="E1523" t="s">
        <v>4783</v>
      </c>
      <c r="F1523" t="s">
        <v>16</v>
      </c>
      <c r="H1523">
        <v>10</v>
      </c>
      <c r="I1523">
        <v>0</v>
      </c>
      <c r="J1523">
        <v>100</v>
      </c>
      <c r="K1523">
        <v>0</v>
      </c>
      <c r="L1523">
        <v>10</v>
      </c>
      <c r="M1523">
        <v>10</v>
      </c>
      <c r="N1523">
        <v>100</v>
      </c>
      <c r="O1523" t="s">
        <v>4784</v>
      </c>
      <c r="P1523" t="s">
        <v>4785</v>
      </c>
      <c r="Q1523" s="5" t="str">
        <f>HYPERLINK(Table6[[#This Row],[url]])</f>
        <v>https://s3.amazonaws.com/FrackFinder/Tadpole/Washington/2010/2010_X-080.3581_Y0040.3677.png</v>
      </c>
      <c r="S1523">
        <f>IF(LEFT(Table6[[#This Row],[answer1]])=Table6[[#This Row],[MY ANSWER]],0,1)</f>
        <v>1</v>
      </c>
    </row>
    <row r="1524" spans="1:19" x14ac:dyDescent="0.25">
      <c r="A1524">
        <v>280331</v>
      </c>
      <c r="B1524" t="s">
        <v>4736</v>
      </c>
      <c r="C1524">
        <v>2010</v>
      </c>
      <c r="D1524" t="s">
        <v>3524</v>
      </c>
      <c r="E1524" t="s">
        <v>4743</v>
      </c>
      <c r="F1524" t="s">
        <v>16</v>
      </c>
      <c r="H1524">
        <v>10</v>
      </c>
      <c r="I1524">
        <v>0</v>
      </c>
      <c r="J1524">
        <v>100</v>
      </c>
      <c r="K1524">
        <v>0</v>
      </c>
      <c r="L1524">
        <v>10</v>
      </c>
      <c r="M1524">
        <v>10</v>
      </c>
      <c r="N1524">
        <v>100</v>
      </c>
      <c r="O1524" t="s">
        <v>4744</v>
      </c>
      <c r="P1524" t="s">
        <v>4745</v>
      </c>
      <c r="Q1524" s="5" t="str">
        <f>HYPERLINK(Table6[[#This Row],[url]])</f>
        <v>https://s3.amazonaws.com/FrackFinder/Tadpole/Washington/2010/2010_X-080.3608_Y0040.3052.png</v>
      </c>
      <c r="S1524">
        <f>IF(LEFT(Table6[[#This Row],[answer1]])=Table6[[#This Row],[MY ANSWER]],0,1)</f>
        <v>1</v>
      </c>
    </row>
    <row r="1525" spans="1:19" x14ac:dyDescent="0.25">
      <c r="A1525">
        <v>280322</v>
      </c>
      <c r="B1525" t="s">
        <v>4706</v>
      </c>
      <c r="C1525">
        <v>2010</v>
      </c>
      <c r="D1525" t="s">
        <v>3524</v>
      </c>
      <c r="E1525" t="s">
        <v>4713</v>
      </c>
      <c r="F1525" t="s">
        <v>16</v>
      </c>
      <c r="H1525">
        <v>10</v>
      </c>
      <c r="I1525">
        <v>0</v>
      </c>
      <c r="J1525">
        <v>100</v>
      </c>
      <c r="K1525">
        <v>0</v>
      </c>
      <c r="L1525">
        <v>10</v>
      </c>
      <c r="M1525">
        <v>10</v>
      </c>
      <c r="N1525">
        <v>100</v>
      </c>
      <c r="O1525" t="s">
        <v>4714</v>
      </c>
      <c r="P1525" t="s">
        <v>4715</v>
      </c>
      <c r="Q1525" s="5" t="str">
        <f>HYPERLINK(Table6[[#This Row],[url]])</f>
        <v>https://s3.amazonaws.com/FrackFinder/Tadpole/Washington/2010/2010_X-080.3616_Y0040.1883.png</v>
      </c>
      <c r="S1525">
        <f>IF(LEFT(Table6[[#This Row],[answer1]])=Table6[[#This Row],[MY ANSWER]],0,1)</f>
        <v>1</v>
      </c>
    </row>
    <row r="1526" spans="1:19" x14ac:dyDescent="0.25">
      <c r="A1526">
        <v>280319</v>
      </c>
      <c r="B1526" t="s">
        <v>4696</v>
      </c>
      <c r="C1526">
        <v>2010</v>
      </c>
      <c r="D1526" t="s">
        <v>3524</v>
      </c>
      <c r="E1526" t="s">
        <v>4703</v>
      </c>
      <c r="F1526" t="s">
        <v>16</v>
      </c>
      <c r="H1526">
        <v>10</v>
      </c>
      <c r="I1526">
        <v>0</v>
      </c>
      <c r="J1526">
        <v>100</v>
      </c>
      <c r="K1526">
        <v>0</v>
      </c>
      <c r="L1526">
        <v>10</v>
      </c>
      <c r="M1526">
        <v>10</v>
      </c>
      <c r="N1526">
        <v>100</v>
      </c>
      <c r="O1526" t="s">
        <v>4704</v>
      </c>
      <c r="P1526" t="s">
        <v>4705</v>
      </c>
      <c r="Q1526" s="5" t="str">
        <f>HYPERLINK(Table6[[#This Row],[url]])</f>
        <v>https://s3.amazonaws.com/FrackFinder/Tadpole/Washington/2010/2010_X-080.3628_Y0040.2655.png</v>
      </c>
      <c r="S1526">
        <f>IF(LEFT(Table6[[#This Row],[answer1]])=Table6[[#This Row],[MY ANSWER]],0,1)</f>
        <v>1</v>
      </c>
    </row>
    <row r="1527" spans="1:19" x14ac:dyDescent="0.25">
      <c r="A1527">
        <v>280286</v>
      </c>
      <c r="B1527" t="s">
        <v>4586</v>
      </c>
      <c r="C1527">
        <v>2010</v>
      </c>
      <c r="D1527" t="s">
        <v>3524</v>
      </c>
      <c r="E1527" t="s">
        <v>4593</v>
      </c>
      <c r="F1527" t="s">
        <v>16187</v>
      </c>
      <c r="H1527">
        <v>10</v>
      </c>
      <c r="I1527">
        <v>0</v>
      </c>
      <c r="J1527">
        <v>100</v>
      </c>
      <c r="K1527">
        <v>0</v>
      </c>
      <c r="L1527">
        <v>10</v>
      </c>
      <c r="M1527">
        <v>10</v>
      </c>
      <c r="N1527">
        <v>100</v>
      </c>
      <c r="O1527" t="s">
        <v>4594</v>
      </c>
      <c r="P1527" t="s">
        <v>4595</v>
      </c>
      <c r="Q1527" s="5" t="str">
        <f>HYPERLINK(Table6[[#This Row],[url]])</f>
        <v>https://s3.amazonaws.com/FrackFinder/Tadpole/Washington/2010/2010_X-080.3718_Y0040.2620.png</v>
      </c>
      <c r="S1527">
        <f>IF(LEFT(Table6[[#This Row],[answer1]])=Table6[[#This Row],[MY ANSWER]],0,1)</f>
        <v>1</v>
      </c>
    </row>
    <row r="1528" spans="1:19" x14ac:dyDescent="0.25">
      <c r="A1528">
        <v>280280</v>
      </c>
      <c r="B1528" t="s">
        <v>4566</v>
      </c>
      <c r="C1528">
        <v>2010</v>
      </c>
      <c r="D1528" t="s">
        <v>3524</v>
      </c>
      <c r="E1528" t="s">
        <v>4573</v>
      </c>
      <c r="F1528" t="s">
        <v>16</v>
      </c>
      <c r="H1528">
        <v>10</v>
      </c>
      <c r="I1528">
        <v>0</v>
      </c>
      <c r="J1528">
        <v>100</v>
      </c>
      <c r="K1528">
        <v>0</v>
      </c>
      <c r="L1528">
        <v>10</v>
      </c>
      <c r="M1528">
        <v>10</v>
      </c>
      <c r="N1528">
        <v>100</v>
      </c>
      <c r="O1528" t="s">
        <v>4574</v>
      </c>
      <c r="P1528" t="s">
        <v>4575</v>
      </c>
      <c r="Q1528" s="5" t="str">
        <f>HYPERLINK(Table6[[#This Row],[url]])</f>
        <v>https://s3.amazonaws.com/FrackFinder/Tadpole/Washington/2010/2010_X-080.3729_Y0040.3255.png</v>
      </c>
      <c r="S1528">
        <f>IF(LEFT(Table6[[#This Row],[answer1]])=Table6[[#This Row],[MY ANSWER]],0,1)</f>
        <v>1</v>
      </c>
    </row>
    <row r="1529" spans="1:19" x14ac:dyDescent="0.25">
      <c r="A1529">
        <v>280274</v>
      </c>
      <c r="B1529" t="s">
        <v>4546</v>
      </c>
      <c r="C1529">
        <v>2010</v>
      </c>
      <c r="D1529" t="s">
        <v>3524</v>
      </c>
      <c r="E1529" t="s">
        <v>4553</v>
      </c>
      <c r="F1529" t="s">
        <v>16</v>
      </c>
      <c r="H1529">
        <v>12</v>
      </c>
      <c r="I1529">
        <v>0</v>
      </c>
      <c r="J1529">
        <v>100</v>
      </c>
      <c r="K1529">
        <v>0</v>
      </c>
      <c r="L1529">
        <v>12</v>
      </c>
      <c r="M1529">
        <v>10</v>
      </c>
      <c r="N1529">
        <v>120</v>
      </c>
      <c r="O1529" t="s">
        <v>4554</v>
      </c>
      <c r="P1529" t="s">
        <v>4555</v>
      </c>
      <c r="Q1529" s="5" t="str">
        <f>HYPERLINK(Table6[[#This Row],[url]])</f>
        <v>https://s3.amazonaws.com/FrackFinder/Tadpole/Washington/2010/2010_X-080.3765_Y0040.4036.png</v>
      </c>
      <c r="S1529">
        <f>IF(LEFT(Table6[[#This Row],[answer1]])=Table6[[#This Row],[MY ANSWER]],0,1)</f>
        <v>1</v>
      </c>
    </row>
    <row r="1530" spans="1:19" x14ac:dyDescent="0.25">
      <c r="A1530">
        <v>280268</v>
      </c>
      <c r="B1530" t="s">
        <v>4526</v>
      </c>
      <c r="C1530">
        <v>2010</v>
      </c>
      <c r="D1530" t="s">
        <v>3524</v>
      </c>
      <c r="E1530" t="s">
        <v>4533</v>
      </c>
      <c r="F1530" t="s">
        <v>16</v>
      </c>
      <c r="H1530">
        <v>10</v>
      </c>
      <c r="I1530">
        <v>0</v>
      </c>
      <c r="J1530">
        <v>100</v>
      </c>
      <c r="K1530">
        <v>0</v>
      </c>
      <c r="L1530">
        <v>10</v>
      </c>
      <c r="M1530">
        <v>10</v>
      </c>
      <c r="N1530">
        <v>100</v>
      </c>
      <c r="O1530" t="s">
        <v>4534</v>
      </c>
      <c r="P1530" t="s">
        <v>4535</v>
      </c>
      <c r="Q1530" s="5" t="str">
        <f>HYPERLINK(Table6[[#This Row],[url]])</f>
        <v>https://s3.amazonaws.com/FrackFinder/Tadpole/Washington/2010/2010_X-080.3779_Y0040.2548.png</v>
      </c>
      <c r="S1530">
        <f>IF(LEFT(Table6[[#This Row],[answer1]])=Table6[[#This Row],[MY ANSWER]],0,1)</f>
        <v>1</v>
      </c>
    </row>
    <row r="1531" spans="1:19" x14ac:dyDescent="0.25">
      <c r="A1531">
        <v>280226</v>
      </c>
      <c r="B1531" t="s">
        <v>4386</v>
      </c>
      <c r="C1531">
        <v>2010</v>
      </c>
      <c r="D1531" t="s">
        <v>3524</v>
      </c>
      <c r="E1531" t="s">
        <v>4393</v>
      </c>
      <c r="F1531" t="s">
        <v>16</v>
      </c>
      <c r="H1531">
        <v>10</v>
      </c>
      <c r="I1531">
        <v>0</v>
      </c>
      <c r="J1531">
        <v>100</v>
      </c>
      <c r="K1531">
        <v>0</v>
      </c>
      <c r="L1531">
        <v>10</v>
      </c>
      <c r="M1531">
        <v>10</v>
      </c>
      <c r="N1531">
        <v>100</v>
      </c>
      <c r="O1531" t="s">
        <v>4394</v>
      </c>
      <c r="P1531" t="s">
        <v>4395</v>
      </c>
      <c r="Q1531" s="5" t="str">
        <f>HYPERLINK(Table6[[#This Row],[url]])</f>
        <v>https://s3.amazonaws.com/FrackFinder/Tadpole/Washington/2010/2010_X-080.3892_Y0040.1432.png</v>
      </c>
      <c r="S1531">
        <f>IF(LEFT(Table6[[#This Row],[answer1]])=Table6[[#This Row],[MY ANSWER]],0,1)</f>
        <v>1</v>
      </c>
    </row>
    <row r="1532" spans="1:19" x14ac:dyDescent="0.25">
      <c r="A1532">
        <v>280223</v>
      </c>
      <c r="B1532" t="s">
        <v>4376</v>
      </c>
      <c r="C1532">
        <v>2010</v>
      </c>
      <c r="D1532" t="s">
        <v>3524</v>
      </c>
      <c r="E1532" t="s">
        <v>4383</v>
      </c>
      <c r="F1532" t="s">
        <v>16</v>
      </c>
      <c r="H1532">
        <v>10</v>
      </c>
      <c r="I1532">
        <v>0</v>
      </c>
      <c r="J1532">
        <v>100</v>
      </c>
      <c r="K1532">
        <v>0</v>
      </c>
      <c r="L1532">
        <v>10</v>
      </c>
      <c r="M1532">
        <v>10</v>
      </c>
      <c r="N1532">
        <v>100</v>
      </c>
      <c r="O1532" t="s">
        <v>4384</v>
      </c>
      <c r="P1532" t="s">
        <v>4385</v>
      </c>
      <c r="Q1532" s="5" t="str">
        <f>HYPERLINK(Table6[[#This Row],[url]])</f>
        <v>https://s3.amazonaws.com/FrackFinder/Tadpole/Washington/2010/2010_X-080.3900_Y0040.4055.png</v>
      </c>
      <c r="S1532">
        <f>IF(LEFT(Table6[[#This Row],[answer1]])=Table6[[#This Row],[MY ANSWER]],0,1)</f>
        <v>1</v>
      </c>
    </row>
    <row r="1533" spans="1:19" x14ac:dyDescent="0.25">
      <c r="A1533">
        <v>280217</v>
      </c>
      <c r="B1533" t="s">
        <v>4356</v>
      </c>
      <c r="C1533">
        <v>2010</v>
      </c>
      <c r="D1533" t="s">
        <v>3524</v>
      </c>
      <c r="E1533" t="s">
        <v>4363</v>
      </c>
      <c r="F1533" t="s">
        <v>16</v>
      </c>
      <c r="H1533">
        <v>10</v>
      </c>
      <c r="I1533">
        <v>0</v>
      </c>
      <c r="J1533">
        <v>100</v>
      </c>
      <c r="K1533">
        <v>0</v>
      </c>
      <c r="L1533">
        <v>10</v>
      </c>
      <c r="M1533">
        <v>10</v>
      </c>
      <c r="N1533">
        <v>100</v>
      </c>
      <c r="O1533" t="s">
        <v>4364</v>
      </c>
      <c r="P1533" t="s">
        <v>4365</v>
      </c>
      <c r="Q1533" s="5" t="str">
        <f>HYPERLINK(Table6[[#This Row],[url]])</f>
        <v>https://s3.amazonaws.com/FrackFinder/Tadpole/Washington/2010/2010_X-080.3910_Y0040.2933.png</v>
      </c>
      <c r="S1533">
        <f>IF(LEFT(Table6[[#This Row],[answer1]])=Table6[[#This Row],[MY ANSWER]],0,1)</f>
        <v>1</v>
      </c>
    </row>
    <row r="1534" spans="1:19" x14ac:dyDescent="0.25">
      <c r="A1534">
        <v>280211</v>
      </c>
      <c r="B1534" t="s">
        <v>4336</v>
      </c>
      <c r="C1534">
        <v>2010</v>
      </c>
      <c r="D1534" t="s">
        <v>3524</v>
      </c>
      <c r="E1534" t="s">
        <v>4343</v>
      </c>
      <c r="F1534" t="s">
        <v>16</v>
      </c>
      <c r="H1534">
        <v>10</v>
      </c>
      <c r="I1534">
        <v>0</v>
      </c>
      <c r="J1534">
        <v>100</v>
      </c>
      <c r="K1534">
        <v>0</v>
      </c>
      <c r="L1534">
        <v>10</v>
      </c>
      <c r="M1534">
        <v>10</v>
      </c>
      <c r="N1534">
        <v>100</v>
      </c>
      <c r="O1534" t="s">
        <v>4344</v>
      </c>
      <c r="P1534" t="s">
        <v>4345</v>
      </c>
      <c r="Q1534" s="5" t="str">
        <f>HYPERLINK(Table6[[#This Row],[url]])</f>
        <v>https://s3.amazonaws.com/FrackFinder/Tadpole/Washington/2010/2010_X-080.3912_Y0040.2463.png</v>
      </c>
      <c r="S1534">
        <f>IF(LEFT(Table6[[#This Row],[answer1]])=Table6[[#This Row],[MY ANSWER]],0,1)</f>
        <v>1</v>
      </c>
    </row>
    <row r="1535" spans="1:19" x14ac:dyDescent="0.25">
      <c r="A1535">
        <v>280202</v>
      </c>
      <c r="B1535" t="s">
        <v>4306</v>
      </c>
      <c r="C1535">
        <v>2010</v>
      </c>
      <c r="D1535" t="s">
        <v>3524</v>
      </c>
      <c r="E1535" t="s">
        <v>4313</v>
      </c>
      <c r="F1535" t="s">
        <v>16</v>
      </c>
      <c r="H1535">
        <v>10</v>
      </c>
      <c r="I1535">
        <v>0</v>
      </c>
      <c r="J1535">
        <v>100</v>
      </c>
      <c r="K1535">
        <v>0</v>
      </c>
      <c r="L1535">
        <v>10</v>
      </c>
      <c r="M1535">
        <v>10</v>
      </c>
      <c r="N1535">
        <v>100</v>
      </c>
      <c r="O1535" t="s">
        <v>4314</v>
      </c>
      <c r="P1535" t="s">
        <v>4315</v>
      </c>
      <c r="Q1535" s="5" t="str">
        <f>HYPERLINK(Table6[[#This Row],[url]])</f>
        <v>https://s3.amazonaws.com/FrackFinder/Tadpole/Washington/2010/2010_X-080.3943_Y0040.3442.png</v>
      </c>
      <c r="S1535">
        <f>IF(LEFT(Table6[[#This Row],[answer1]])=Table6[[#This Row],[MY ANSWER]],0,1)</f>
        <v>1</v>
      </c>
    </row>
    <row r="1536" spans="1:19" x14ac:dyDescent="0.25">
      <c r="A1536">
        <v>280196</v>
      </c>
      <c r="B1536" t="s">
        <v>4286</v>
      </c>
      <c r="C1536">
        <v>2010</v>
      </c>
      <c r="D1536" t="s">
        <v>3524</v>
      </c>
      <c r="E1536" t="s">
        <v>4293</v>
      </c>
      <c r="F1536" t="s">
        <v>16</v>
      </c>
      <c r="H1536">
        <v>10</v>
      </c>
      <c r="I1536">
        <v>0</v>
      </c>
      <c r="J1536">
        <v>100</v>
      </c>
      <c r="K1536">
        <v>0</v>
      </c>
      <c r="L1536">
        <v>10</v>
      </c>
      <c r="M1536">
        <v>10</v>
      </c>
      <c r="N1536">
        <v>100</v>
      </c>
      <c r="O1536" t="s">
        <v>4294</v>
      </c>
      <c r="P1536" t="s">
        <v>4295</v>
      </c>
      <c r="Q1536" s="5" t="str">
        <f>HYPERLINK(Table6[[#This Row],[url]])</f>
        <v>https://s3.amazonaws.com/FrackFinder/Tadpole/Washington/2010/2010_X-080.3996_Y0040.2095.png</v>
      </c>
      <c r="S1536">
        <f>IF(LEFT(Table6[[#This Row],[answer1]])=Table6[[#This Row],[MY ANSWER]],0,1)</f>
        <v>1</v>
      </c>
    </row>
    <row r="1537" spans="1:19" x14ac:dyDescent="0.25">
      <c r="A1537">
        <v>280190</v>
      </c>
      <c r="B1537" t="s">
        <v>4266</v>
      </c>
      <c r="C1537">
        <v>2010</v>
      </c>
      <c r="D1537" t="s">
        <v>3524</v>
      </c>
      <c r="E1537" t="s">
        <v>4273</v>
      </c>
      <c r="F1537" t="s">
        <v>16</v>
      </c>
      <c r="H1537">
        <v>10</v>
      </c>
      <c r="I1537">
        <v>0</v>
      </c>
      <c r="J1537">
        <v>100</v>
      </c>
      <c r="K1537">
        <v>0</v>
      </c>
      <c r="L1537">
        <v>10</v>
      </c>
      <c r="M1537">
        <v>10</v>
      </c>
      <c r="N1537">
        <v>100</v>
      </c>
      <c r="O1537" t="s">
        <v>4274</v>
      </c>
      <c r="P1537" t="s">
        <v>4275</v>
      </c>
      <c r="Q1537" s="5" t="str">
        <f>HYPERLINK(Table6[[#This Row],[url]])</f>
        <v>https://s3.amazonaws.com/FrackFinder/Tadpole/Washington/2010/2010_X-080.4052_Y0040.3431.png</v>
      </c>
      <c r="S1537">
        <f>IF(LEFT(Table6[[#This Row],[answer1]])=Table6[[#This Row],[MY ANSWER]],0,1)</f>
        <v>1</v>
      </c>
    </row>
    <row r="1538" spans="1:19" x14ac:dyDescent="0.25">
      <c r="A1538">
        <v>280178</v>
      </c>
      <c r="B1538" t="s">
        <v>4226</v>
      </c>
      <c r="C1538">
        <v>2010</v>
      </c>
      <c r="D1538" t="s">
        <v>3524</v>
      </c>
      <c r="E1538" t="s">
        <v>4233</v>
      </c>
      <c r="F1538" t="s">
        <v>16</v>
      </c>
      <c r="H1538">
        <v>11</v>
      </c>
      <c r="I1538">
        <v>0</v>
      </c>
      <c r="J1538">
        <v>100</v>
      </c>
      <c r="K1538">
        <v>0</v>
      </c>
      <c r="L1538">
        <v>11</v>
      </c>
      <c r="M1538">
        <v>10</v>
      </c>
      <c r="N1538">
        <v>110</v>
      </c>
      <c r="O1538" t="s">
        <v>4234</v>
      </c>
      <c r="P1538" t="s">
        <v>4235</v>
      </c>
      <c r="Q1538" s="5" t="str">
        <f>HYPERLINK(Table6[[#This Row],[url]])</f>
        <v>https://s3.amazonaws.com/FrackFinder/Tadpole/Washington/2010/2010_X-080.4070_Y0040.3095.png</v>
      </c>
      <c r="S1538">
        <f>IF(LEFT(Table6[[#This Row],[answer1]])=Table6[[#This Row],[MY ANSWER]],0,1)</f>
        <v>1</v>
      </c>
    </row>
    <row r="1539" spans="1:19" x14ac:dyDescent="0.25">
      <c r="A1539">
        <v>280175</v>
      </c>
      <c r="B1539" t="s">
        <v>4216</v>
      </c>
      <c r="C1539">
        <v>2010</v>
      </c>
      <c r="D1539" t="s">
        <v>3524</v>
      </c>
      <c r="E1539" t="s">
        <v>4223</v>
      </c>
      <c r="F1539" t="s">
        <v>16</v>
      </c>
      <c r="H1539">
        <v>10</v>
      </c>
      <c r="I1539">
        <v>0</v>
      </c>
      <c r="J1539">
        <v>100</v>
      </c>
      <c r="K1539">
        <v>0</v>
      </c>
      <c r="L1539">
        <v>10</v>
      </c>
      <c r="M1539">
        <v>10</v>
      </c>
      <c r="N1539">
        <v>100</v>
      </c>
      <c r="O1539" t="s">
        <v>4224</v>
      </c>
      <c r="P1539" t="s">
        <v>4225</v>
      </c>
      <c r="Q1539" s="5" t="str">
        <f>HYPERLINK(Table6[[#This Row],[url]])</f>
        <v>https://s3.amazonaws.com/FrackFinder/Tadpole/Washington/2010/2010_X-080.4075_Y0040.2994.png</v>
      </c>
      <c r="S1539">
        <f>IF(LEFT(Table6[[#This Row],[answer1]])=Table6[[#This Row],[MY ANSWER]],0,1)</f>
        <v>1</v>
      </c>
    </row>
    <row r="1540" spans="1:19" x14ac:dyDescent="0.25">
      <c r="A1540">
        <v>280169</v>
      </c>
      <c r="B1540" t="s">
        <v>4196</v>
      </c>
      <c r="C1540">
        <v>2010</v>
      </c>
      <c r="D1540" t="s">
        <v>3524</v>
      </c>
      <c r="E1540" t="s">
        <v>4203</v>
      </c>
      <c r="F1540" t="s">
        <v>16</v>
      </c>
      <c r="H1540">
        <v>11</v>
      </c>
      <c r="I1540">
        <v>0</v>
      </c>
      <c r="J1540">
        <v>100</v>
      </c>
      <c r="K1540">
        <v>0</v>
      </c>
      <c r="L1540">
        <v>11</v>
      </c>
      <c r="M1540">
        <v>10</v>
      </c>
      <c r="N1540">
        <v>110</v>
      </c>
      <c r="O1540" t="s">
        <v>4204</v>
      </c>
      <c r="P1540" t="s">
        <v>4205</v>
      </c>
      <c r="Q1540" s="5" t="str">
        <f>HYPERLINK(Table6[[#This Row],[url]])</f>
        <v>https://s3.amazonaws.com/FrackFinder/Tadpole/Washington/2010/2010_X-080.4089_Y0040.2635.png</v>
      </c>
      <c r="S1540">
        <f>IF(LEFT(Table6[[#This Row],[answer1]])=Table6[[#This Row],[MY ANSWER]],0,1)</f>
        <v>1</v>
      </c>
    </row>
    <row r="1541" spans="1:19" x14ac:dyDescent="0.25">
      <c r="A1541">
        <v>280163</v>
      </c>
      <c r="B1541" t="s">
        <v>4176</v>
      </c>
      <c r="C1541">
        <v>2010</v>
      </c>
      <c r="D1541" t="s">
        <v>3524</v>
      </c>
      <c r="E1541" t="s">
        <v>4183</v>
      </c>
      <c r="F1541" t="s">
        <v>16</v>
      </c>
      <c r="H1541">
        <v>11</v>
      </c>
      <c r="I1541">
        <v>0</v>
      </c>
      <c r="J1541">
        <v>100</v>
      </c>
      <c r="K1541">
        <v>0</v>
      </c>
      <c r="L1541">
        <v>11</v>
      </c>
      <c r="M1541">
        <v>10</v>
      </c>
      <c r="N1541">
        <v>110</v>
      </c>
      <c r="O1541" t="s">
        <v>4184</v>
      </c>
      <c r="P1541" t="s">
        <v>4185</v>
      </c>
      <c r="Q1541" s="5" t="str">
        <f>HYPERLINK(Table6[[#This Row],[url]])</f>
        <v>https://s3.amazonaws.com/FrackFinder/Tadpole/Washington/2010/2010_X-080.4110_Y0040.2439.png</v>
      </c>
      <c r="S1541">
        <f>IF(LEFT(Table6[[#This Row],[answer1]])=Table6[[#This Row],[MY ANSWER]],0,1)</f>
        <v>1</v>
      </c>
    </row>
    <row r="1542" spans="1:19" x14ac:dyDescent="0.25">
      <c r="A1542">
        <v>280154</v>
      </c>
      <c r="B1542" t="s">
        <v>4146</v>
      </c>
      <c r="C1542">
        <v>2010</v>
      </c>
      <c r="D1542" t="s">
        <v>3524</v>
      </c>
      <c r="E1542" t="s">
        <v>4153</v>
      </c>
      <c r="F1542" t="s">
        <v>16</v>
      </c>
      <c r="H1542">
        <v>11</v>
      </c>
      <c r="I1542">
        <v>0</v>
      </c>
      <c r="J1542">
        <v>100</v>
      </c>
      <c r="K1542">
        <v>0</v>
      </c>
      <c r="L1542">
        <v>11</v>
      </c>
      <c r="M1542">
        <v>10</v>
      </c>
      <c r="N1542">
        <v>110</v>
      </c>
      <c r="O1542" t="s">
        <v>4154</v>
      </c>
      <c r="P1542" t="s">
        <v>4155</v>
      </c>
      <c r="Q1542" s="5" t="str">
        <f>HYPERLINK(Table6[[#This Row],[url]])</f>
        <v>https://s3.amazonaws.com/FrackFinder/Tadpole/Washington/2010/2010_X-080.4117_Y0040.2965.png</v>
      </c>
      <c r="S1542">
        <f>IF(LEFT(Table6[[#This Row],[answer1]])=Table6[[#This Row],[MY ANSWER]],0,1)</f>
        <v>1</v>
      </c>
    </row>
    <row r="1543" spans="1:19" x14ac:dyDescent="0.25">
      <c r="A1543">
        <v>280148</v>
      </c>
      <c r="B1543" t="s">
        <v>4126</v>
      </c>
      <c r="C1543">
        <v>2010</v>
      </c>
      <c r="D1543" t="s">
        <v>3524</v>
      </c>
      <c r="E1543" t="s">
        <v>4133</v>
      </c>
      <c r="F1543" t="s">
        <v>16</v>
      </c>
      <c r="H1543">
        <v>10</v>
      </c>
      <c r="I1543">
        <v>0</v>
      </c>
      <c r="J1543">
        <v>100</v>
      </c>
      <c r="K1543">
        <v>0</v>
      </c>
      <c r="L1543">
        <v>10</v>
      </c>
      <c r="M1543">
        <v>10</v>
      </c>
      <c r="N1543">
        <v>100</v>
      </c>
      <c r="O1543" t="s">
        <v>4134</v>
      </c>
      <c r="P1543" t="s">
        <v>4135</v>
      </c>
      <c r="Q1543" s="5" t="str">
        <f>HYPERLINK(Table6[[#This Row],[url]])</f>
        <v>https://s3.amazonaws.com/FrackFinder/Tadpole/Washington/2010/2010_X-080.4156_Y0040.2872.png</v>
      </c>
      <c r="S1543">
        <f>IF(LEFT(Table6[[#This Row],[answer1]])=Table6[[#This Row],[MY ANSWER]],0,1)</f>
        <v>1</v>
      </c>
    </row>
    <row r="1544" spans="1:19" x14ac:dyDescent="0.25">
      <c r="A1544">
        <v>280142</v>
      </c>
      <c r="B1544" t="s">
        <v>4106</v>
      </c>
      <c r="C1544">
        <v>2010</v>
      </c>
      <c r="D1544" t="s">
        <v>3524</v>
      </c>
      <c r="E1544" t="s">
        <v>4113</v>
      </c>
      <c r="F1544" t="s">
        <v>19</v>
      </c>
      <c r="H1544">
        <v>11</v>
      </c>
      <c r="I1544">
        <v>0</v>
      </c>
      <c r="J1544">
        <v>100</v>
      </c>
      <c r="K1544">
        <v>0</v>
      </c>
      <c r="L1544">
        <v>11</v>
      </c>
      <c r="M1544">
        <v>10</v>
      </c>
      <c r="N1544">
        <v>110</v>
      </c>
      <c r="O1544" t="s">
        <v>4114</v>
      </c>
      <c r="P1544" t="s">
        <v>4115</v>
      </c>
      <c r="Q1544" s="5" t="str">
        <f>HYPERLINK(Table6[[#This Row],[url]])</f>
        <v>https://s3.amazonaws.com/FrackFinder/Tadpole/Washington/2010/2010_X-080.4159_Y0040.1515.png</v>
      </c>
      <c r="S1544">
        <f>IF(LEFT(Table6[[#This Row],[answer1]])=Table6[[#This Row],[MY ANSWER]],0,1)</f>
        <v>1</v>
      </c>
    </row>
    <row r="1545" spans="1:19" x14ac:dyDescent="0.25">
      <c r="A1545">
        <v>280127</v>
      </c>
      <c r="B1545" t="s">
        <v>4056</v>
      </c>
      <c r="C1545">
        <v>2010</v>
      </c>
      <c r="D1545" t="s">
        <v>3524</v>
      </c>
      <c r="E1545" t="s">
        <v>4063</v>
      </c>
      <c r="F1545" t="s">
        <v>16</v>
      </c>
      <c r="H1545">
        <v>11</v>
      </c>
      <c r="I1545">
        <v>0</v>
      </c>
      <c r="J1545">
        <v>100</v>
      </c>
      <c r="K1545">
        <v>0</v>
      </c>
      <c r="L1545">
        <v>11</v>
      </c>
      <c r="M1545">
        <v>10</v>
      </c>
      <c r="N1545">
        <v>110</v>
      </c>
      <c r="O1545" t="s">
        <v>4064</v>
      </c>
      <c r="P1545" t="s">
        <v>4065</v>
      </c>
      <c r="Q1545" s="5" t="str">
        <f>HYPERLINK(Table6[[#This Row],[url]])</f>
        <v>https://s3.amazonaws.com/FrackFinder/Tadpole/Washington/2010/2010_X-080.4238_Y0040.1455.png</v>
      </c>
      <c r="S1545">
        <f>IF(LEFT(Table6[[#This Row],[answer1]])=Table6[[#This Row],[MY ANSWER]],0,1)</f>
        <v>1</v>
      </c>
    </row>
    <row r="1546" spans="1:19" x14ac:dyDescent="0.25">
      <c r="A1546">
        <v>280121</v>
      </c>
      <c r="B1546" t="s">
        <v>4036</v>
      </c>
      <c r="C1546">
        <v>2010</v>
      </c>
      <c r="D1546" t="s">
        <v>3524</v>
      </c>
      <c r="E1546" t="s">
        <v>4043</v>
      </c>
      <c r="F1546" t="s">
        <v>16</v>
      </c>
      <c r="H1546">
        <v>11</v>
      </c>
      <c r="I1546">
        <v>0</v>
      </c>
      <c r="J1546">
        <v>100</v>
      </c>
      <c r="K1546">
        <v>0</v>
      </c>
      <c r="L1546">
        <v>11</v>
      </c>
      <c r="M1546">
        <v>10</v>
      </c>
      <c r="N1546">
        <v>110</v>
      </c>
      <c r="O1546" t="s">
        <v>4044</v>
      </c>
      <c r="P1546" t="s">
        <v>4045</v>
      </c>
      <c r="Q1546" s="5" t="str">
        <f>HYPERLINK(Table6[[#This Row],[url]])</f>
        <v>https://s3.amazonaws.com/FrackFinder/Tadpole/Washington/2010/2010_X-080.4297_Y0040.2055.png</v>
      </c>
      <c r="S1546">
        <f>IF(LEFT(Table6[[#This Row],[answer1]])=Table6[[#This Row],[MY ANSWER]],0,1)</f>
        <v>1</v>
      </c>
    </row>
    <row r="1547" spans="1:19" x14ac:dyDescent="0.25">
      <c r="A1547">
        <v>280115</v>
      </c>
      <c r="B1547" t="s">
        <v>4016</v>
      </c>
      <c r="C1547">
        <v>2010</v>
      </c>
      <c r="D1547" t="s">
        <v>3524</v>
      </c>
      <c r="E1547" t="s">
        <v>4023</v>
      </c>
      <c r="F1547" t="s">
        <v>16</v>
      </c>
      <c r="H1547">
        <v>11</v>
      </c>
      <c r="I1547">
        <v>0</v>
      </c>
      <c r="J1547">
        <v>100</v>
      </c>
      <c r="K1547">
        <v>0</v>
      </c>
      <c r="L1547">
        <v>11</v>
      </c>
      <c r="M1547">
        <v>10</v>
      </c>
      <c r="N1547">
        <v>110</v>
      </c>
      <c r="O1547" t="s">
        <v>4024</v>
      </c>
      <c r="P1547" t="s">
        <v>4025</v>
      </c>
      <c r="Q1547" s="5" t="str">
        <f>HYPERLINK(Table6[[#This Row],[url]])</f>
        <v>https://s3.amazonaws.com/FrackFinder/Tadpole/Washington/2010/2010_X-080.4312_Y0040.2719.png</v>
      </c>
      <c r="S1547">
        <f>IF(LEFT(Table6[[#This Row],[answer1]])=Table6[[#This Row],[MY ANSWER]],0,1)</f>
        <v>1</v>
      </c>
    </row>
    <row r="1548" spans="1:19" x14ac:dyDescent="0.25">
      <c r="A1548">
        <v>280106</v>
      </c>
      <c r="B1548" t="s">
        <v>3986</v>
      </c>
      <c r="C1548">
        <v>2010</v>
      </c>
      <c r="D1548" t="s">
        <v>3524</v>
      </c>
      <c r="E1548" t="s">
        <v>3993</v>
      </c>
      <c r="F1548" t="s">
        <v>16</v>
      </c>
      <c r="H1548">
        <v>10</v>
      </c>
      <c r="I1548">
        <v>0</v>
      </c>
      <c r="J1548">
        <v>100</v>
      </c>
      <c r="K1548">
        <v>0</v>
      </c>
      <c r="L1548">
        <v>10</v>
      </c>
      <c r="M1548">
        <v>10</v>
      </c>
      <c r="N1548">
        <v>100</v>
      </c>
      <c r="O1548" t="s">
        <v>3994</v>
      </c>
      <c r="P1548" t="s">
        <v>3995</v>
      </c>
      <c r="Q1548" s="5" t="str">
        <f>HYPERLINK(Table6[[#This Row],[url]])</f>
        <v>https://s3.amazonaws.com/FrackFinder/Tadpole/Washington/2010/2010_X-080.4383_Y0040.0636.png</v>
      </c>
      <c r="S1548">
        <f>IF(LEFT(Table6[[#This Row],[answer1]])=Table6[[#This Row],[MY ANSWER]],0,1)</f>
        <v>1</v>
      </c>
    </row>
    <row r="1549" spans="1:19" x14ac:dyDescent="0.25">
      <c r="A1549">
        <v>280100</v>
      </c>
      <c r="B1549" t="s">
        <v>3966</v>
      </c>
      <c r="C1549">
        <v>2010</v>
      </c>
      <c r="D1549" t="s">
        <v>3524</v>
      </c>
      <c r="E1549" t="s">
        <v>3973</v>
      </c>
      <c r="F1549" t="s">
        <v>16</v>
      </c>
      <c r="H1549">
        <v>10</v>
      </c>
      <c r="I1549">
        <v>0</v>
      </c>
      <c r="J1549">
        <v>100</v>
      </c>
      <c r="K1549">
        <v>0</v>
      </c>
      <c r="L1549">
        <v>10</v>
      </c>
      <c r="M1549">
        <v>10</v>
      </c>
      <c r="N1549">
        <v>100</v>
      </c>
      <c r="O1549" t="s">
        <v>3974</v>
      </c>
      <c r="P1549" t="s">
        <v>3975</v>
      </c>
      <c r="Q1549" s="5" t="str">
        <f>HYPERLINK(Table6[[#This Row],[url]])</f>
        <v>https://s3.amazonaws.com/FrackFinder/Tadpole/Washington/2010/2010_X-080.4432_Y0040.1864.png</v>
      </c>
      <c r="S1549">
        <f>IF(LEFT(Table6[[#This Row],[answer1]])=Table6[[#This Row],[MY ANSWER]],0,1)</f>
        <v>1</v>
      </c>
    </row>
    <row r="1550" spans="1:19" x14ac:dyDescent="0.25">
      <c r="A1550">
        <v>280097</v>
      </c>
      <c r="B1550" t="s">
        <v>3956</v>
      </c>
      <c r="C1550">
        <v>2010</v>
      </c>
      <c r="D1550" t="s">
        <v>3524</v>
      </c>
      <c r="E1550" t="s">
        <v>3963</v>
      </c>
      <c r="F1550" t="s">
        <v>16</v>
      </c>
      <c r="H1550">
        <v>10</v>
      </c>
      <c r="I1550">
        <v>0</v>
      </c>
      <c r="J1550">
        <v>100</v>
      </c>
      <c r="K1550">
        <v>0</v>
      </c>
      <c r="L1550">
        <v>10</v>
      </c>
      <c r="M1550">
        <v>10</v>
      </c>
      <c r="N1550">
        <v>100</v>
      </c>
      <c r="O1550" t="s">
        <v>3964</v>
      </c>
      <c r="P1550" t="s">
        <v>3965</v>
      </c>
      <c r="Q1550" s="5" t="str">
        <f>HYPERLINK(Table6[[#This Row],[url]])</f>
        <v>https://s3.amazonaws.com/FrackFinder/Tadpole/Washington/2010/2010_X-080.4459_Y0040.2265.png</v>
      </c>
      <c r="S1550">
        <f>IF(LEFT(Table6[[#This Row],[answer1]])=Table6[[#This Row],[MY ANSWER]],0,1)</f>
        <v>1</v>
      </c>
    </row>
    <row r="1551" spans="1:19" x14ac:dyDescent="0.25">
      <c r="A1551">
        <v>280088</v>
      </c>
      <c r="B1551" t="s">
        <v>3925</v>
      </c>
      <c r="C1551">
        <v>2010</v>
      </c>
      <c r="D1551" t="s">
        <v>3524</v>
      </c>
      <c r="E1551" t="s">
        <v>3932</v>
      </c>
      <c r="F1551" t="s">
        <v>16</v>
      </c>
      <c r="H1551">
        <v>10</v>
      </c>
      <c r="I1551">
        <v>0</v>
      </c>
      <c r="J1551">
        <v>100</v>
      </c>
      <c r="K1551">
        <v>0</v>
      </c>
      <c r="L1551">
        <v>10</v>
      </c>
      <c r="M1551">
        <v>10</v>
      </c>
      <c r="N1551">
        <v>100</v>
      </c>
      <c r="O1551" t="s">
        <v>3933</v>
      </c>
      <c r="P1551" t="s">
        <v>3934</v>
      </c>
      <c r="Q1551" s="5" t="str">
        <f>HYPERLINK(Table6[[#This Row],[url]])</f>
        <v>https://s3.amazonaws.com/FrackFinder/Tadpole/Washington/2010/2010_X-080.4542_Y0040.2424.png</v>
      </c>
      <c r="S1551">
        <f>IF(LEFT(Table6[[#This Row],[answer1]])=Table6[[#This Row],[MY ANSWER]],0,1)</f>
        <v>1</v>
      </c>
    </row>
    <row r="1552" spans="1:19" x14ac:dyDescent="0.25">
      <c r="A1552">
        <v>280082</v>
      </c>
      <c r="B1552" t="s">
        <v>3905</v>
      </c>
      <c r="C1552">
        <v>2010</v>
      </c>
      <c r="D1552" t="s">
        <v>3524</v>
      </c>
      <c r="E1552" t="s">
        <v>3912</v>
      </c>
      <c r="F1552" t="s">
        <v>16</v>
      </c>
      <c r="H1552">
        <v>10</v>
      </c>
      <c r="I1552">
        <v>0</v>
      </c>
      <c r="J1552">
        <v>100</v>
      </c>
      <c r="K1552">
        <v>0</v>
      </c>
      <c r="L1552">
        <v>10</v>
      </c>
      <c r="M1552">
        <v>10</v>
      </c>
      <c r="N1552">
        <v>100</v>
      </c>
      <c r="O1552" t="s">
        <v>3913</v>
      </c>
      <c r="P1552" t="s">
        <v>3914</v>
      </c>
      <c r="Q1552" s="5" t="str">
        <f>HYPERLINK(Table6[[#This Row],[url]])</f>
        <v>https://s3.amazonaws.com/FrackFinder/Tadpole/Washington/2010/2010_X-080.4564_Y0040.3274.png</v>
      </c>
      <c r="S1552">
        <f>IF(LEFT(Table6[[#This Row],[answer1]])=Table6[[#This Row],[MY ANSWER]],0,1)</f>
        <v>1</v>
      </c>
    </row>
    <row r="1553" spans="1:19" x14ac:dyDescent="0.25">
      <c r="A1553">
        <v>280079</v>
      </c>
      <c r="B1553" t="s">
        <v>3895</v>
      </c>
      <c r="C1553">
        <v>2010</v>
      </c>
      <c r="D1553" t="s">
        <v>3524</v>
      </c>
      <c r="E1553" t="s">
        <v>3902</v>
      </c>
      <c r="F1553" t="s">
        <v>16</v>
      </c>
      <c r="H1553">
        <v>10</v>
      </c>
      <c r="I1553">
        <v>0</v>
      </c>
      <c r="J1553">
        <v>100</v>
      </c>
      <c r="K1553">
        <v>0</v>
      </c>
      <c r="L1553">
        <v>10</v>
      </c>
      <c r="M1553">
        <v>10</v>
      </c>
      <c r="N1553">
        <v>100</v>
      </c>
      <c r="O1553" t="s">
        <v>3903</v>
      </c>
      <c r="P1553" t="s">
        <v>3904</v>
      </c>
      <c r="Q1553" s="5" t="str">
        <f>HYPERLINK(Table6[[#This Row],[url]])</f>
        <v>https://s3.amazonaws.com/FrackFinder/Tadpole/Washington/2010/2010_X-080.4577_Y0040.2174.png</v>
      </c>
      <c r="S1553">
        <f>IF(LEFT(Table6[[#This Row],[answer1]])=Table6[[#This Row],[MY ANSWER]],0,1)</f>
        <v>1</v>
      </c>
    </row>
    <row r="1554" spans="1:19" x14ac:dyDescent="0.25">
      <c r="A1554">
        <v>280076</v>
      </c>
      <c r="B1554" t="s">
        <v>3885</v>
      </c>
      <c r="C1554">
        <v>2010</v>
      </c>
      <c r="D1554" t="s">
        <v>3524</v>
      </c>
      <c r="E1554" t="s">
        <v>3892</v>
      </c>
      <c r="F1554" t="s">
        <v>16</v>
      </c>
      <c r="H1554">
        <v>10</v>
      </c>
      <c r="I1554">
        <v>0</v>
      </c>
      <c r="J1554">
        <v>100</v>
      </c>
      <c r="K1554">
        <v>0</v>
      </c>
      <c r="L1554">
        <v>10</v>
      </c>
      <c r="M1554">
        <v>10</v>
      </c>
      <c r="N1554">
        <v>100</v>
      </c>
      <c r="O1554" t="s">
        <v>3893</v>
      </c>
      <c r="P1554" t="s">
        <v>3894</v>
      </c>
      <c r="Q1554" s="5" t="str">
        <f>HYPERLINK(Table6[[#This Row],[url]])</f>
        <v>https://s3.amazonaws.com/FrackFinder/Tadpole/Washington/2010/2010_X-080.4610_Y0040.2929.png</v>
      </c>
      <c r="S1554">
        <f>IF(LEFT(Table6[[#This Row],[answer1]])=Table6[[#This Row],[MY ANSWER]],0,1)</f>
        <v>1</v>
      </c>
    </row>
    <row r="1555" spans="1:19" x14ac:dyDescent="0.25">
      <c r="A1555">
        <v>280073</v>
      </c>
      <c r="B1555" t="s">
        <v>3875</v>
      </c>
      <c r="C1555">
        <v>2010</v>
      </c>
      <c r="D1555" t="s">
        <v>3524</v>
      </c>
      <c r="E1555" t="s">
        <v>3882</v>
      </c>
      <c r="F1555" t="s">
        <v>16</v>
      </c>
      <c r="H1555">
        <v>10</v>
      </c>
      <c r="I1555">
        <v>0</v>
      </c>
      <c r="J1555">
        <v>100</v>
      </c>
      <c r="K1555">
        <v>0</v>
      </c>
      <c r="L1555">
        <v>10</v>
      </c>
      <c r="M1555">
        <v>10</v>
      </c>
      <c r="N1555">
        <v>100</v>
      </c>
      <c r="O1555" t="s">
        <v>3883</v>
      </c>
      <c r="P1555" t="s">
        <v>3884</v>
      </c>
      <c r="Q1555" s="5" t="str">
        <f>HYPERLINK(Table6[[#This Row],[url]])</f>
        <v>https://s3.amazonaws.com/FrackFinder/Tadpole/Washington/2010/2010_X-080.4620_Y0040.1369.png</v>
      </c>
      <c r="S1555">
        <f>IF(LEFT(Table6[[#This Row],[answer1]])=Table6[[#This Row],[MY ANSWER]],0,1)</f>
        <v>1</v>
      </c>
    </row>
    <row r="1556" spans="1:19" x14ac:dyDescent="0.25">
      <c r="A1556">
        <v>280070</v>
      </c>
      <c r="B1556" t="s">
        <v>3865</v>
      </c>
      <c r="C1556">
        <v>2010</v>
      </c>
      <c r="D1556" t="s">
        <v>3524</v>
      </c>
      <c r="E1556" t="s">
        <v>3872</v>
      </c>
      <c r="F1556" t="s">
        <v>16</v>
      </c>
      <c r="H1556">
        <v>10</v>
      </c>
      <c r="I1556">
        <v>0</v>
      </c>
      <c r="J1556">
        <v>100</v>
      </c>
      <c r="K1556">
        <v>0</v>
      </c>
      <c r="L1556">
        <v>10</v>
      </c>
      <c r="M1556">
        <v>10</v>
      </c>
      <c r="N1556">
        <v>100</v>
      </c>
      <c r="O1556" t="s">
        <v>3873</v>
      </c>
      <c r="P1556" t="s">
        <v>3874</v>
      </c>
      <c r="Q1556" s="5" t="str">
        <f>HYPERLINK(Table6[[#This Row],[url]])</f>
        <v>https://s3.amazonaws.com/FrackFinder/Tadpole/Washington/2010/2010_X-080.4633_Y0040.4057.png</v>
      </c>
      <c r="S1556">
        <f>IF(LEFT(Table6[[#This Row],[answer1]])=Table6[[#This Row],[MY ANSWER]],0,1)</f>
        <v>1</v>
      </c>
    </row>
    <row r="1557" spans="1:19" x14ac:dyDescent="0.25">
      <c r="A1557">
        <v>280061</v>
      </c>
      <c r="B1557" t="s">
        <v>3835</v>
      </c>
      <c r="C1557">
        <v>2010</v>
      </c>
      <c r="D1557" t="s">
        <v>3524</v>
      </c>
      <c r="E1557" t="s">
        <v>3842</v>
      </c>
      <c r="F1557" t="s">
        <v>16</v>
      </c>
      <c r="H1557">
        <v>10</v>
      </c>
      <c r="I1557">
        <v>0</v>
      </c>
      <c r="J1557">
        <v>100</v>
      </c>
      <c r="K1557">
        <v>0</v>
      </c>
      <c r="L1557">
        <v>10</v>
      </c>
      <c r="M1557">
        <v>10</v>
      </c>
      <c r="N1557">
        <v>100</v>
      </c>
      <c r="O1557" t="s">
        <v>3843</v>
      </c>
      <c r="P1557" t="s">
        <v>3844</v>
      </c>
      <c r="Q1557" s="5" t="str">
        <f>HYPERLINK(Table6[[#This Row],[url]])</f>
        <v>https://s3.amazonaws.com/FrackFinder/Tadpole/Washington/2010/2010_X-080.4663_Y0040.1727.png</v>
      </c>
      <c r="S1557">
        <f>IF(LEFT(Table6[[#This Row],[answer1]])=Table6[[#This Row],[MY ANSWER]],0,1)</f>
        <v>1</v>
      </c>
    </row>
    <row r="1558" spans="1:19" x14ac:dyDescent="0.25">
      <c r="A1558">
        <v>280058</v>
      </c>
      <c r="B1558" t="s">
        <v>3825</v>
      </c>
      <c r="C1558">
        <v>2010</v>
      </c>
      <c r="D1558" t="s">
        <v>3524</v>
      </c>
      <c r="E1558" t="s">
        <v>3832</v>
      </c>
      <c r="F1558" t="s">
        <v>16</v>
      </c>
      <c r="H1558">
        <v>10</v>
      </c>
      <c r="I1558">
        <v>0</v>
      </c>
      <c r="J1558">
        <v>100</v>
      </c>
      <c r="K1558">
        <v>0</v>
      </c>
      <c r="L1558">
        <v>10</v>
      </c>
      <c r="M1558">
        <v>10</v>
      </c>
      <c r="N1558">
        <v>100</v>
      </c>
      <c r="O1558" t="s">
        <v>3833</v>
      </c>
      <c r="P1558" t="s">
        <v>3834</v>
      </c>
      <c r="Q1558" s="5" t="str">
        <f>HYPERLINK(Table6[[#This Row],[url]])</f>
        <v>https://s3.amazonaws.com/FrackFinder/Tadpole/Washington/2010/2010_X-080.4682_Y0040.2011.png</v>
      </c>
      <c r="S1558">
        <f>IF(LEFT(Table6[[#This Row],[answer1]])=Table6[[#This Row],[MY ANSWER]],0,1)</f>
        <v>1</v>
      </c>
    </row>
    <row r="1559" spans="1:19" x14ac:dyDescent="0.25">
      <c r="A1559">
        <v>280055</v>
      </c>
      <c r="B1559" t="s">
        <v>3815</v>
      </c>
      <c r="C1559">
        <v>2010</v>
      </c>
      <c r="D1559" t="s">
        <v>3524</v>
      </c>
      <c r="E1559" t="s">
        <v>3822</v>
      </c>
      <c r="F1559" t="s">
        <v>16</v>
      </c>
      <c r="H1559">
        <v>10</v>
      </c>
      <c r="I1559">
        <v>0</v>
      </c>
      <c r="J1559">
        <v>100</v>
      </c>
      <c r="K1559">
        <v>0</v>
      </c>
      <c r="L1559">
        <v>10</v>
      </c>
      <c r="M1559">
        <v>10</v>
      </c>
      <c r="N1559">
        <v>100</v>
      </c>
      <c r="O1559" t="s">
        <v>3823</v>
      </c>
      <c r="P1559" t="s">
        <v>3824</v>
      </c>
      <c r="Q1559" s="5" t="str">
        <f>HYPERLINK(Table6[[#This Row],[url]])</f>
        <v>https://s3.amazonaws.com/FrackFinder/Tadpole/Washington/2010/2010_X-080.4720_Y0040.0974.png</v>
      </c>
      <c r="S1559">
        <f>IF(LEFT(Table6[[#This Row],[answer1]])=Table6[[#This Row],[MY ANSWER]],0,1)</f>
        <v>1</v>
      </c>
    </row>
    <row r="1560" spans="1:19" x14ac:dyDescent="0.25">
      <c r="A1560">
        <v>280052</v>
      </c>
      <c r="B1560" t="s">
        <v>3805</v>
      </c>
      <c r="C1560">
        <v>2010</v>
      </c>
      <c r="D1560" t="s">
        <v>3524</v>
      </c>
      <c r="E1560" t="s">
        <v>3812</v>
      </c>
      <c r="F1560" t="s">
        <v>19</v>
      </c>
      <c r="H1560">
        <v>10</v>
      </c>
      <c r="I1560">
        <v>0</v>
      </c>
      <c r="J1560">
        <v>100</v>
      </c>
      <c r="K1560">
        <v>0</v>
      </c>
      <c r="L1560">
        <v>10</v>
      </c>
      <c r="M1560">
        <v>10</v>
      </c>
      <c r="N1560">
        <v>100</v>
      </c>
      <c r="O1560" t="s">
        <v>3813</v>
      </c>
      <c r="P1560" t="s">
        <v>3814</v>
      </c>
      <c r="Q1560" s="5" t="str">
        <f>HYPERLINK(Table6[[#This Row],[url]])</f>
        <v>https://s3.amazonaws.com/FrackFinder/Tadpole/Washington/2010/2010_X-080.4723_Y0040.2778.png</v>
      </c>
      <c r="S1560">
        <f>IF(LEFT(Table6[[#This Row],[answer1]])=Table6[[#This Row],[MY ANSWER]],0,1)</f>
        <v>1</v>
      </c>
    </row>
    <row r="1561" spans="1:19" x14ac:dyDescent="0.25">
      <c r="A1561">
        <v>280049</v>
      </c>
      <c r="B1561" t="s">
        <v>3795</v>
      </c>
      <c r="C1561">
        <v>2010</v>
      </c>
      <c r="D1561" t="s">
        <v>3524</v>
      </c>
      <c r="E1561" t="s">
        <v>3802</v>
      </c>
      <c r="F1561" t="s">
        <v>16</v>
      </c>
      <c r="H1561">
        <v>10</v>
      </c>
      <c r="I1561">
        <v>0</v>
      </c>
      <c r="J1561">
        <v>100</v>
      </c>
      <c r="K1561">
        <v>0</v>
      </c>
      <c r="L1561">
        <v>10</v>
      </c>
      <c r="M1561">
        <v>10</v>
      </c>
      <c r="N1561">
        <v>100</v>
      </c>
      <c r="O1561" t="s">
        <v>3803</v>
      </c>
      <c r="P1561" t="s">
        <v>3804</v>
      </c>
      <c r="Q1561" s="5" t="str">
        <f>HYPERLINK(Table6[[#This Row],[url]])</f>
        <v>https://s3.amazonaws.com/FrackFinder/Tadpole/Washington/2010/2010_X-080.4746_Y0040.2598.png</v>
      </c>
      <c r="S1561">
        <f>IF(LEFT(Table6[[#This Row],[answer1]])=Table6[[#This Row],[MY ANSWER]],0,1)</f>
        <v>1</v>
      </c>
    </row>
    <row r="1562" spans="1:19" x14ac:dyDescent="0.25">
      <c r="A1562">
        <v>280040</v>
      </c>
      <c r="B1562" t="s">
        <v>3765</v>
      </c>
      <c r="C1562">
        <v>2010</v>
      </c>
      <c r="D1562" t="s">
        <v>3524</v>
      </c>
      <c r="E1562" t="s">
        <v>3772</v>
      </c>
      <c r="F1562" t="s">
        <v>16</v>
      </c>
      <c r="H1562">
        <v>10</v>
      </c>
      <c r="I1562">
        <v>0</v>
      </c>
      <c r="J1562">
        <v>100</v>
      </c>
      <c r="K1562">
        <v>0</v>
      </c>
      <c r="L1562">
        <v>10</v>
      </c>
      <c r="M1562">
        <v>10</v>
      </c>
      <c r="N1562">
        <v>100</v>
      </c>
      <c r="O1562" t="s">
        <v>3773</v>
      </c>
      <c r="P1562" t="s">
        <v>3774</v>
      </c>
      <c r="Q1562" s="5" t="str">
        <f>HYPERLINK(Table6[[#This Row],[url]])</f>
        <v>https://s3.amazonaws.com/FrackFinder/Tadpole/Washington/2010/2010_X-080.4784_Y0040.1992.png</v>
      </c>
      <c r="S1562">
        <f>IF(LEFT(Table6[[#This Row],[answer1]])=Table6[[#This Row],[MY ANSWER]],0,1)</f>
        <v>1</v>
      </c>
    </row>
    <row r="1563" spans="1:19" x14ac:dyDescent="0.25">
      <c r="A1563">
        <v>280037</v>
      </c>
      <c r="B1563" t="s">
        <v>3755</v>
      </c>
      <c r="C1563">
        <v>2010</v>
      </c>
      <c r="D1563" t="s">
        <v>3524</v>
      </c>
      <c r="E1563" t="s">
        <v>3762</v>
      </c>
      <c r="F1563" t="s">
        <v>16</v>
      </c>
      <c r="H1563">
        <v>10</v>
      </c>
      <c r="I1563">
        <v>0</v>
      </c>
      <c r="J1563">
        <v>100</v>
      </c>
      <c r="K1563">
        <v>0</v>
      </c>
      <c r="L1563">
        <v>10</v>
      </c>
      <c r="M1563">
        <v>10</v>
      </c>
      <c r="N1563">
        <v>100</v>
      </c>
      <c r="O1563" t="s">
        <v>3763</v>
      </c>
      <c r="P1563" t="s">
        <v>3764</v>
      </c>
      <c r="Q1563" s="5" t="str">
        <f>HYPERLINK(Table6[[#This Row],[url]])</f>
        <v>https://s3.amazonaws.com/FrackFinder/Tadpole/Washington/2010/2010_X-080.4787_Y0040.0171.png</v>
      </c>
      <c r="S1563">
        <f>IF(LEFT(Table6[[#This Row],[answer1]])=Table6[[#This Row],[MY ANSWER]],0,1)</f>
        <v>1</v>
      </c>
    </row>
    <row r="1564" spans="1:19" x14ac:dyDescent="0.25">
      <c r="A1564">
        <v>280031</v>
      </c>
      <c r="B1564" t="s">
        <v>3735</v>
      </c>
      <c r="C1564">
        <v>2010</v>
      </c>
      <c r="D1564" t="s">
        <v>3524</v>
      </c>
      <c r="E1564" t="s">
        <v>3742</v>
      </c>
      <c r="F1564" t="s">
        <v>16</v>
      </c>
      <c r="H1564">
        <v>10</v>
      </c>
      <c r="I1564">
        <v>0</v>
      </c>
      <c r="J1564">
        <v>100</v>
      </c>
      <c r="K1564">
        <v>0</v>
      </c>
      <c r="L1564">
        <v>10</v>
      </c>
      <c r="M1564">
        <v>10</v>
      </c>
      <c r="N1564">
        <v>100</v>
      </c>
      <c r="O1564" t="s">
        <v>3743</v>
      </c>
      <c r="P1564" t="s">
        <v>3744</v>
      </c>
      <c r="Q1564" s="5" t="str">
        <f>HYPERLINK(Table6[[#This Row],[url]])</f>
        <v>https://s3.amazonaws.com/FrackFinder/Tadpole/Washington/2010/2010_X-080.4833_Y0040.2450.png</v>
      </c>
      <c r="S1564">
        <f>IF(LEFT(Table6[[#This Row],[answer1]])=Table6[[#This Row],[MY ANSWER]],0,1)</f>
        <v>1</v>
      </c>
    </row>
    <row r="1565" spans="1:19" x14ac:dyDescent="0.25">
      <c r="A1565">
        <v>280028</v>
      </c>
      <c r="B1565" t="s">
        <v>3725</v>
      </c>
      <c r="C1565">
        <v>2010</v>
      </c>
      <c r="D1565" t="s">
        <v>3524</v>
      </c>
      <c r="E1565" t="s">
        <v>3732</v>
      </c>
      <c r="F1565" t="s">
        <v>16</v>
      </c>
      <c r="H1565">
        <v>10</v>
      </c>
      <c r="I1565">
        <v>0</v>
      </c>
      <c r="J1565">
        <v>100</v>
      </c>
      <c r="K1565">
        <v>0</v>
      </c>
      <c r="L1565">
        <v>10</v>
      </c>
      <c r="M1565">
        <v>10</v>
      </c>
      <c r="N1565">
        <v>100</v>
      </c>
      <c r="O1565" t="s">
        <v>3733</v>
      </c>
      <c r="P1565" t="s">
        <v>3734</v>
      </c>
      <c r="Q1565" s="5" t="str">
        <f>HYPERLINK(Table6[[#This Row],[url]])</f>
        <v>https://s3.amazonaws.com/FrackFinder/Tadpole/Washington/2010/2010_X-080.4837_Y0040.2317.png</v>
      </c>
      <c r="S1565">
        <f>IF(LEFT(Table6[[#This Row],[answer1]])=Table6[[#This Row],[MY ANSWER]],0,1)</f>
        <v>1</v>
      </c>
    </row>
    <row r="1566" spans="1:19" x14ac:dyDescent="0.25">
      <c r="A1566">
        <v>280025</v>
      </c>
      <c r="B1566" t="s">
        <v>3715</v>
      </c>
      <c r="C1566">
        <v>2010</v>
      </c>
      <c r="D1566" t="s">
        <v>3524</v>
      </c>
      <c r="E1566" t="s">
        <v>3722</v>
      </c>
      <c r="F1566" t="s">
        <v>16</v>
      </c>
      <c r="H1566">
        <v>10</v>
      </c>
      <c r="I1566">
        <v>0</v>
      </c>
      <c r="J1566">
        <v>100</v>
      </c>
      <c r="K1566">
        <v>0</v>
      </c>
      <c r="L1566">
        <v>10</v>
      </c>
      <c r="M1566">
        <v>10</v>
      </c>
      <c r="N1566">
        <v>100</v>
      </c>
      <c r="O1566" t="s">
        <v>3723</v>
      </c>
      <c r="P1566" t="s">
        <v>3724</v>
      </c>
      <c r="Q1566" s="5" t="str">
        <f>HYPERLINK(Table6[[#This Row],[url]])</f>
        <v>https://s3.amazonaws.com/FrackFinder/Tadpole/Washington/2010/2010_X-080.4856_Y0040.2784.png</v>
      </c>
      <c r="S1566">
        <f>IF(LEFT(Table6[[#This Row],[answer1]])=Table6[[#This Row],[MY ANSWER]],0,1)</f>
        <v>1</v>
      </c>
    </row>
    <row r="1567" spans="1:19" x14ac:dyDescent="0.25">
      <c r="A1567">
        <v>280022</v>
      </c>
      <c r="B1567" t="s">
        <v>3705</v>
      </c>
      <c r="C1567">
        <v>2010</v>
      </c>
      <c r="D1567" t="s">
        <v>3524</v>
      </c>
      <c r="E1567" t="s">
        <v>3712</v>
      </c>
      <c r="F1567" t="s">
        <v>16</v>
      </c>
      <c r="H1567">
        <v>10</v>
      </c>
      <c r="I1567">
        <v>0</v>
      </c>
      <c r="J1567">
        <v>100</v>
      </c>
      <c r="K1567">
        <v>0</v>
      </c>
      <c r="L1567">
        <v>10</v>
      </c>
      <c r="M1567">
        <v>10</v>
      </c>
      <c r="N1567">
        <v>100</v>
      </c>
      <c r="O1567" t="s">
        <v>3713</v>
      </c>
      <c r="P1567" t="s">
        <v>3714</v>
      </c>
      <c r="Q1567" s="5" t="str">
        <f>HYPERLINK(Table6[[#This Row],[url]])</f>
        <v>https://s3.amazonaws.com/FrackFinder/Tadpole/Washington/2010/2010_X-080.4886_Y0039.9911.png</v>
      </c>
      <c r="S1567">
        <f>IF(LEFT(Table6[[#This Row],[answer1]])=Table6[[#This Row],[MY ANSWER]],0,1)</f>
        <v>1</v>
      </c>
    </row>
    <row r="1568" spans="1:19" x14ac:dyDescent="0.25">
      <c r="A1568">
        <v>280019</v>
      </c>
      <c r="B1568" t="s">
        <v>3695</v>
      </c>
      <c r="C1568">
        <v>2010</v>
      </c>
      <c r="D1568" t="s">
        <v>3524</v>
      </c>
      <c r="E1568" t="s">
        <v>3702</v>
      </c>
      <c r="F1568" t="s">
        <v>16</v>
      </c>
      <c r="H1568">
        <v>10</v>
      </c>
      <c r="I1568">
        <v>0</v>
      </c>
      <c r="J1568">
        <v>100</v>
      </c>
      <c r="K1568">
        <v>0</v>
      </c>
      <c r="L1568">
        <v>10</v>
      </c>
      <c r="M1568">
        <v>10</v>
      </c>
      <c r="N1568">
        <v>100</v>
      </c>
      <c r="O1568" t="s">
        <v>3703</v>
      </c>
      <c r="P1568" t="s">
        <v>3704</v>
      </c>
      <c r="Q1568" s="5" t="str">
        <f>HYPERLINK(Table6[[#This Row],[url]])</f>
        <v>https://s3.amazonaws.com/FrackFinder/Tadpole/Washington/2010/2010_X-080.4898_Y0040.4007.png</v>
      </c>
      <c r="S1568">
        <f>IF(LEFT(Table6[[#This Row],[answer1]])=Table6[[#This Row],[MY ANSWER]],0,1)</f>
        <v>1</v>
      </c>
    </row>
    <row r="1569" spans="1:19" x14ac:dyDescent="0.25">
      <c r="A1569">
        <v>280016</v>
      </c>
      <c r="B1569" t="s">
        <v>3685</v>
      </c>
      <c r="C1569">
        <v>2010</v>
      </c>
      <c r="D1569" t="s">
        <v>3524</v>
      </c>
      <c r="E1569" t="s">
        <v>3692</v>
      </c>
      <c r="F1569" t="s">
        <v>16</v>
      </c>
      <c r="H1569">
        <v>10</v>
      </c>
      <c r="I1569">
        <v>0</v>
      </c>
      <c r="J1569">
        <v>100</v>
      </c>
      <c r="K1569">
        <v>0</v>
      </c>
      <c r="L1569">
        <v>10</v>
      </c>
      <c r="M1569">
        <v>10</v>
      </c>
      <c r="N1569">
        <v>100</v>
      </c>
      <c r="O1569" t="s">
        <v>3693</v>
      </c>
      <c r="P1569" t="s">
        <v>3694</v>
      </c>
      <c r="Q1569" s="5" t="str">
        <f>HYPERLINK(Table6[[#This Row],[url]])</f>
        <v>https://s3.amazonaws.com/FrackFinder/Tadpole/Washington/2010/2010_X-080.4931_Y0040.1191.png</v>
      </c>
      <c r="S1569">
        <f>IF(LEFT(Table6[[#This Row],[answer1]])=Table6[[#This Row],[MY ANSWER]],0,1)</f>
        <v>1</v>
      </c>
    </row>
    <row r="1570" spans="1:19" x14ac:dyDescent="0.25">
      <c r="A1570">
        <v>280013</v>
      </c>
      <c r="B1570" t="s">
        <v>3675</v>
      </c>
      <c r="C1570">
        <v>2010</v>
      </c>
      <c r="D1570" t="s">
        <v>3524</v>
      </c>
      <c r="E1570" t="s">
        <v>3682</v>
      </c>
      <c r="F1570" t="s">
        <v>16187</v>
      </c>
      <c r="H1570">
        <v>10</v>
      </c>
      <c r="I1570">
        <v>0</v>
      </c>
      <c r="J1570">
        <v>100</v>
      </c>
      <c r="K1570">
        <v>0</v>
      </c>
      <c r="L1570">
        <v>10</v>
      </c>
      <c r="M1570">
        <v>10</v>
      </c>
      <c r="N1570">
        <v>100</v>
      </c>
      <c r="O1570" t="s">
        <v>3683</v>
      </c>
      <c r="P1570" t="s">
        <v>3684</v>
      </c>
      <c r="Q1570" s="5" t="str">
        <f>HYPERLINK(Table6[[#This Row],[url]])</f>
        <v>https://s3.amazonaws.com/FrackFinder/Tadpole/Washington/2010/2010_X-080.4945_Y0040.2149.png</v>
      </c>
      <c r="S1570">
        <f>IF(LEFT(Table6[[#This Row],[answer1]])=Table6[[#This Row],[MY ANSWER]],0,1)</f>
        <v>1</v>
      </c>
    </row>
    <row r="1571" spans="1:19" x14ac:dyDescent="0.25">
      <c r="A1571">
        <v>280004</v>
      </c>
      <c r="B1571" t="s">
        <v>3645</v>
      </c>
      <c r="C1571">
        <v>2010</v>
      </c>
      <c r="D1571" t="s">
        <v>3524</v>
      </c>
      <c r="E1571" t="s">
        <v>3652</v>
      </c>
      <c r="F1571" t="s">
        <v>16</v>
      </c>
      <c r="H1571">
        <v>10</v>
      </c>
      <c r="I1571">
        <v>0</v>
      </c>
      <c r="J1571">
        <v>100</v>
      </c>
      <c r="K1571">
        <v>0</v>
      </c>
      <c r="L1571">
        <v>10</v>
      </c>
      <c r="M1571">
        <v>10</v>
      </c>
      <c r="N1571">
        <v>100</v>
      </c>
      <c r="O1571" t="s">
        <v>3653</v>
      </c>
      <c r="P1571" t="s">
        <v>3654</v>
      </c>
      <c r="Q1571" s="5" t="str">
        <f>HYPERLINK(Table6[[#This Row],[url]])</f>
        <v>https://s3.amazonaws.com/FrackFinder/Tadpole/Washington/2010/2010_X-080.4966_Y0040.1559.png</v>
      </c>
      <c r="S1571">
        <f>IF(LEFT(Table6[[#This Row],[answer1]])=Table6[[#This Row],[MY ANSWER]],0,1)</f>
        <v>1</v>
      </c>
    </row>
    <row r="1572" spans="1:19" x14ac:dyDescent="0.25">
      <c r="A1572">
        <v>279998</v>
      </c>
      <c r="B1572" t="s">
        <v>3625</v>
      </c>
      <c r="C1572">
        <v>2010</v>
      </c>
      <c r="D1572" t="s">
        <v>3524</v>
      </c>
      <c r="E1572" t="s">
        <v>3632</v>
      </c>
      <c r="F1572" t="s">
        <v>16</v>
      </c>
      <c r="H1572">
        <v>10</v>
      </c>
      <c r="I1572">
        <v>0</v>
      </c>
      <c r="J1572">
        <v>100</v>
      </c>
      <c r="K1572">
        <v>0</v>
      </c>
      <c r="L1572">
        <v>10</v>
      </c>
      <c r="M1572">
        <v>10</v>
      </c>
      <c r="N1572">
        <v>100</v>
      </c>
      <c r="O1572" t="s">
        <v>3633</v>
      </c>
      <c r="P1572" t="s">
        <v>3634</v>
      </c>
      <c r="Q1572" s="5" t="str">
        <f>HYPERLINK(Table6[[#This Row],[url]])</f>
        <v>https://s3.amazonaws.com/FrackFinder/Tadpole/Washington/2010/2010_X-080.4990_Y0040.4302.png</v>
      </c>
      <c r="S1572">
        <f>IF(LEFT(Table6[[#This Row],[answer1]])=Table6[[#This Row],[MY ANSWER]],0,1)</f>
        <v>1</v>
      </c>
    </row>
    <row r="1573" spans="1:19" x14ac:dyDescent="0.25">
      <c r="A1573">
        <v>279995</v>
      </c>
      <c r="B1573" t="s">
        <v>3615</v>
      </c>
      <c r="C1573">
        <v>2010</v>
      </c>
      <c r="D1573" t="s">
        <v>3524</v>
      </c>
      <c r="E1573" t="s">
        <v>3622</v>
      </c>
      <c r="F1573" t="s">
        <v>16</v>
      </c>
      <c r="H1573">
        <v>11</v>
      </c>
      <c r="I1573">
        <v>0</v>
      </c>
      <c r="J1573">
        <v>100</v>
      </c>
      <c r="K1573">
        <v>0</v>
      </c>
      <c r="L1573">
        <v>11</v>
      </c>
      <c r="M1573">
        <v>10</v>
      </c>
      <c r="N1573">
        <v>110</v>
      </c>
      <c r="O1573" t="s">
        <v>3623</v>
      </c>
      <c r="P1573" t="s">
        <v>3624</v>
      </c>
      <c r="Q1573" s="5" t="str">
        <f>HYPERLINK(Table6[[#This Row],[url]])</f>
        <v>https://s3.amazonaws.com/FrackFinder/Tadpole/Washington/2010/2010_X-080.4993_Y0040.1838.png</v>
      </c>
      <c r="S1573">
        <f>IF(LEFT(Table6[[#This Row],[answer1]])=Table6[[#This Row],[MY ANSWER]],0,1)</f>
        <v>1</v>
      </c>
    </row>
    <row r="1574" spans="1:19" x14ac:dyDescent="0.25">
      <c r="A1574">
        <v>279992</v>
      </c>
      <c r="B1574" t="s">
        <v>3605</v>
      </c>
      <c r="C1574">
        <v>2010</v>
      </c>
      <c r="D1574" t="s">
        <v>3524</v>
      </c>
      <c r="E1574" t="s">
        <v>3612</v>
      </c>
      <c r="F1574" t="s">
        <v>16</v>
      </c>
      <c r="H1574">
        <v>12</v>
      </c>
      <c r="I1574">
        <v>0</v>
      </c>
      <c r="J1574">
        <v>100</v>
      </c>
      <c r="K1574">
        <v>0</v>
      </c>
      <c r="L1574">
        <v>12</v>
      </c>
      <c r="M1574">
        <v>10</v>
      </c>
      <c r="N1574">
        <v>120</v>
      </c>
      <c r="O1574" t="s">
        <v>3613</v>
      </c>
      <c r="P1574" t="s">
        <v>3614</v>
      </c>
      <c r="Q1574" s="5" t="str">
        <f>HYPERLINK(Table6[[#This Row],[url]])</f>
        <v>https://s3.amazonaws.com/FrackFinder/Tadpole/Washington/2010/2010_X-080.5003_Y0040.2701.png</v>
      </c>
      <c r="S1574">
        <f>IF(LEFT(Table6[[#This Row],[answer1]])=Table6[[#This Row],[MY ANSWER]],0,1)</f>
        <v>1</v>
      </c>
    </row>
    <row r="1575" spans="1:19" x14ac:dyDescent="0.25">
      <c r="A1575">
        <v>279989</v>
      </c>
      <c r="B1575" t="s">
        <v>3595</v>
      </c>
      <c r="C1575">
        <v>2010</v>
      </c>
      <c r="D1575" t="s">
        <v>3524</v>
      </c>
      <c r="E1575" t="s">
        <v>3602</v>
      </c>
      <c r="F1575" t="s">
        <v>16</v>
      </c>
      <c r="H1575">
        <v>10</v>
      </c>
      <c r="I1575">
        <v>0</v>
      </c>
      <c r="J1575">
        <v>100</v>
      </c>
      <c r="K1575">
        <v>0</v>
      </c>
      <c r="L1575">
        <v>10</v>
      </c>
      <c r="M1575">
        <v>10</v>
      </c>
      <c r="N1575">
        <v>100</v>
      </c>
      <c r="O1575" t="s">
        <v>3603</v>
      </c>
      <c r="P1575" t="s">
        <v>3604</v>
      </c>
      <c r="Q1575" s="5" t="str">
        <f>HYPERLINK(Table6[[#This Row],[url]])</f>
        <v>https://s3.amazonaws.com/FrackFinder/Tadpole/Washington/2010/2010_X-080.5018_Y0040.2227.png</v>
      </c>
      <c r="S1575">
        <f>IF(LEFT(Table6[[#This Row],[answer1]])=Table6[[#This Row],[MY ANSWER]],0,1)</f>
        <v>1</v>
      </c>
    </row>
    <row r="1576" spans="1:19" x14ac:dyDescent="0.25">
      <c r="A1576">
        <v>279977</v>
      </c>
      <c r="B1576" t="s">
        <v>3554</v>
      </c>
      <c r="C1576">
        <v>2010</v>
      </c>
      <c r="D1576" t="s">
        <v>3524</v>
      </c>
      <c r="E1576" t="s">
        <v>3561</v>
      </c>
      <c r="F1576" t="s">
        <v>16</v>
      </c>
      <c r="H1576">
        <v>10</v>
      </c>
      <c r="I1576">
        <v>0</v>
      </c>
      <c r="J1576">
        <v>100</v>
      </c>
      <c r="K1576">
        <v>0</v>
      </c>
      <c r="L1576">
        <v>10</v>
      </c>
      <c r="M1576">
        <v>10</v>
      </c>
      <c r="N1576">
        <v>100</v>
      </c>
      <c r="O1576" t="s">
        <v>3562</v>
      </c>
      <c r="P1576" t="s">
        <v>3563</v>
      </c>
      <c r="Q1576" s="5" t="str">
        <f>HYPERLINK(Table6[[#This Row],[url]])</f>
        <v>https://s3.amazonaws.com/FrackFinder/Tadpole/Washington/2010/2010_X-080.5054_Y0039.9600.png</v>
      </c>
      <c r="S1576">
        <f>IF(LEFT(Table6[[#This Row],[answer1]])=Table6[[#This Row],[MY ANSWER]],0,1)</f>
        <v>1</v>
      </c>
    </row>
    <row r="1577" spans="1:19" x14ac:dyDescent="0.25">
      <c r="A1577">
        <v>279974</v>
      </c>
      <c r="B1577" t="s">
        <v>3544</v>
      </c>
      <c r="C1577">
        <v>2010</v>
      </c>
      <c r="D1577" t="s">
        <v>3524</v>
      </c>
      <c r="E1577" t="s">
        <v>3551</v>
      </c>
      <c r="F1577" t="s">
        <v>16</v>
      </c>
      <c r="H1577">
        <v>10</v>
      </c>
      <c r="I1577">
        <v>0</v>
      </c>
      <c r="J1577">
        <v>100</v>
      </c>
      <c r="K1577">
        <v>0</v>
      </c>
      <c r="L1577">
        <v>10</v>
      </c>
      <c r="M1577">
        <v>10</v>
      </c>
      <c r="N1577">
        <v>100</v>
      </c>
      <c r="O1577" t="s">
        <v>3552</v>
      </c>
      <c r="P1577" t="s">
        <v>3553</v>
      </c>
      <c r="Q1577" s="5" t="str">
        <f>HYPERLINK(Table6[[#This Row],[url]])</f>
        <v>https://s3.amazonaws.com/FrackFinder/Tadpole/Washington/2010/2010_X-080.5071_Y0039.9744.png</v>
      </c>
      <c r="S1577">
        <f>IF(LEFT(Table6[[#This Row],[answer1]])=Table6[[#This Row],[MY ANSWER]],0,1)</f>
        <v>1</v>
      </c>
    </row>
    <row r="1578" spans="1:19" x14ac:dyDescent="0.25">
      <c r="A1578">
        <v>279971</v>
      </c>
      <c r="B1578" t="s">
        <v>3534</v>
      </c>
      <c r="C1578">
        <v>2010</v>
      </c>
      <c r="D1578" t="s">
        <v>3524</v>
      </c>
      <c r="E1578" t="s">
        <v>3541</v>
      </c>
      <c r="F1578" t="s">
        <v>16</v>
      </c>
      <c r="H1578">
        <v>10</v>
      </c>
      <c r="I1578">
        <v>0</v>
      </c>
      <c r="J1578">
        <v>100</v>
      </c>
      <c r="K1578">
        <v>0</v>
      </c>
      <c r="L1578">
        <v>10</v>
      </c>
      <c r="M1578">
        <v>10</v>
      </c>
      <c r="N1578">
        <v>100</v>
      </c>
      <c r="O1578" t="s">
        <v>3542</v>
      </c>
      <c r="P1578" t="s">
        <v>3543</v>
      </c>
      <c r="Q1578" s="5" t="str">
        <f>HYPERLINK(Table6[[#This Row],[url]])</f>
        <v>https://s3.amazonaws.com/FrackFinder/Tadpole/Washington/2010/2010_X-080.5076_Y0040.1147.png</v>
      </c>
      <c r="S1578">
        <f>IF(LEFT(Table6[[#This Row],[answer1]])=Table6[[#This Row],[MY ANSWER]],0,1)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84"/>
  <sheetViews>
    <sheetView topLeftCell="C1" workbookViewId="0">
      <selection activeCell="S2" sqref="S2"/>
    </sheetView>
  </sheetViews>
  <sheetFormatPr defaultRowHeight="15" x14ac:dyDescent="0.25"/>
  <cols>
    <col min="1" max="2" width="9.140625" hidden="1" customWidth="1"/>
    <col min="6" max="7" width="10.5703125" customWidth="1"/>
    <col min="8" max="8" width="12.140625" customWidth="1"/>
    <col min="9" max="9" width="11.42578125" customWidth="1"/>
    <col min="10" max="10" width="12.85546875" customWidth="1"/>
    <col min="11" max="11" width="14.140625" customWidth="1"/>
    <col min="12" max="12" width="15.5703125" hidden="1" customWidth="1"/>
    <col min="13" max="13" width="15.140625" hidden="1" customWidth="1"/>
    <col min="14" max="14" width="15.28515625" hidden="1" customWidth="1"/>
    <col min="15" max="15" width="14.28515625" hidden="1" customWidth="1"/>
    <col min="16" max="16" width="14.5703125" hidden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16186</v>
      </c>
      <c r="R1" t="s">
        <v>16194</v>
      </c>
      <c r="S1" t="s">
        <v>16195</v>
      </c>
      <c r="T1" t="s">
        <v>16205</v>
      </c>
    </row>
    <row r="2" spans="1:20" x14ac:dyDescent="0.25">
      <c r="A2">
        <v>280449</v>
      </c>
      <c r="B2" t="s">
        <v>5136</v>
      </c>
      <c r="C2">
        <v>2005</v>
      </c>
      <c r="D2" t="s">
        <v>5137</v>
      </c>
      <c r="E2" t="s">
        <v>5138</v>
      </c>
      <c r="F2" t="s">
        <v>16</v>
      </c>
      <c r="G2" t="s">
        <v>16187</v>
      </c>
      <c r="H2">
        <v>9</v>
      </c>
      <c r="I2">
        <v>1</v>
      </c>
      <c r="J2">
        <v>90</v>
      </c>
      <c r="K2">
        <v>10</v>
      </c>
      <c r="L2">
        <v>10</v>
      </c>
      <c r="M2">
        <v>10</v>
      </c>
      <c r="N2">
        <v>100</v>
      </c>
      <c r="O2" t="s">
        <v>5139</v>
      </c>
      <c r="P2" t="s">
        <v>5140</v>
      </c>
      <c r="Q2" s="5" t="str">
        <f>HYPERLINK(Table7[[#This Row],[url]])</f>
        <v>https://s3.amazonaws.com/FrackFinder/Tadpole/Crawford/2005/2005_X-080.3350_Y0041.4878.png</v>
      </c>
      <c r="R2" t="s">
        <v>16191</v>
      </c>
      <c r="S2">
        <f>IF(LEFT(Table7[[#This Row],[answer1]])=Table7[[#This Row],[MY ANSWER]],0,1)</f>
        <v>0</v>
      </c>
      <c r="T2">
        <v>1</v>
      </c>
    </row>
    <row r="3" spans="1:20" x14ac:dyDescent="0.25">
      <c r="A3">
        <v>279914</v>
      </c>
      <c r="B3" t="s">
        <v>3466</v>
      </c>
      <c r="C3">
        <v>2005</v>
      </c>
      <c r="D3" t="s">
        <v>3417</v>
      </c>
      <c r="E3" t="s">
        <v>3467</v>
      </c>
      <c r="F3" t="s">
        <v>16</v>
      </c>
      <c r="G3" t="s">
        <v>17</v>
      </c>
      <c r="H3">
        <v>9</v>
      </c>
      <c r="I3">
        <v>1</v>
      </c>
      <c r="J3">
        <v>90</v>
      </c>
      <c r="K3">
        <v>10</v>
      </c>
      <c r="L3">
        <v>10</v>
      </c>
      <c r="M3">
        <v>10</v>
      </c>
      <c r="N3">
        <v>100</v>
      </c>
      <c r="O3" t="s">
        <v>3468</v>
      </c>
      <c r="P3" t="s">
        <v>3469</v>
      </c>
      <c r="Q3" s="5" t="str">
        <f>HYPERLINK(Table7[[#This Row],[url]])</f>
        <v>https://s3.amazonaws.com/FrackFinder/Tadpole/Forest/2005/2005_X-079.1732_Y0041.5556.png</v>
      </c>
      <c r="R3" t="s">
        <v>16191</v>
      </c>
      <c r="S3">
        <f>IF(LEFT(Table7[[#This Row],[answer1]])=Table7[[#This Row],[MY ANSWER]],0,1)</f>
        <v>0</v>
      </c>
      <c r="T3">
        <v>1</v>
      </c>
    </row>
    <row r="4" spans="1:20" x14ac:dyDescent="0.25">
      <c r="A4">
        <v>279915</v>
      </c>
      <c r="B4" t="s">
        <v>3466</v>
      </c>
      <c r="C4">
        <v>2008</v>
      </c>
      <c r="D4" t="s">
        <v>3417</v>
      </c>
      <c r="E4" t="s">
        <v>3470</v>
      </c>
      <c r="F4" t="s">
        <v>16</v>
      </c>
      <c r="G4" t="s">
        <v>17</v>
      </c>
      <c r="H4">
        <v>9</v>
      </c>
      <c r="I4">
        <v>1</v>
      </c>
      <c r="J4">
        <v>90</v>
      </c>
      <c r="K4">
        <v>10</v>
      </c>
      <c r="L4">
        <v>10</v>
      </c>
      <c r="M4">
        <v>10</v>
      </c>
      <c r="N4">
        <v>100</v>
      </c>
      <c r="O4" t="s">
        <v>3471</v>
      </c>
      <c r="P4" t="s">
        <v>3472</v>
      </c>
      <c r="Q4" s="5" t="str">
        <f>HYPERLINK(Table7[[#This Row],[url]])</f>
        <v>https://s3.amazonaws.com/FrackFinder/Tadpole/Forest/2008/2008_X-079.1732_Y0041.5556.png</v>
      </c>
      <c r="R4" t="s">
        <v>16191</v>
      </c>
      <c r="S4">
        <f>IF(LEFT(Table7[[#This Row],[answer1]])=Table7[[#This Row],[MY ANSWER]],0,1)</f>
        <v>0</v>
      </c>
      <c r="T4">
        <v>1</v>
      </c>
    </row>
    <row r="5" spans="1:20" x14ac:dyDescent="0.25">
      <c r="A5">
        <v>280713</v>
      </c>
      <c r="B5" t="s">
        <v>6017</v>
      </c>
      <c r="C5">
        <v>2005</v>
      </c>
      <c r="D5" t="s">
        <v>3565</v>
      </c>
      <c r="E5" t="s">
        <v>6018</v>
      </c>
      <c r="F5" t="s">
        <v>16</v>
      </c>
      <c r="G5" t="s">
        <v>16187</v>
      </c>
      <c r="H5">
        <v>9</v>
      </c>
      <c r="I5">
        <v>1</v>
      </c>
      <c r="J5">
        <v>90</v>
      </c>
      <c r="K5">
        <v>10</v>
      </c>
      <c r="L5">
        <v>10</v>
      </c>
      <c r="M5">
        <v>10</v>
      </c>
      <c r="N5">
        <v>100</v>
      </c>
      <c r="O5" t="s">
        <v>6019</v>
      </c>
      <c r="P5" t="s">
        <v>6020</v>
      </c>
      <c r="Q5" s="5" t="str">
        <f>HYPERLINK(Table7[[#This Row],[url]])</f>
        <v>https://s3.amazonaws.com/FrackFinder/Tadpole/Greene/2005/2005_X-080.2862_Y0039.8958.png</v>
      </c>
      <c r="R5" t="s">
        <v>16191</v>
      </c>
      <c r="S5">
        <f>IF(LEFT(Table7[[#This Row],[answer1]])=Table7[[#This Row],[MY ANSWER]],0,1)</f>
        <v>0</v>
      </c>
      <c r="T5">
        <v>1</v>
      </c>
    </row>
    <row r="6" spans="1:20" x14ac:dyDescent="0.25">
      <c r="A6">
        <v>280641</v>
      </c>
      <c r="B6" t="s">
        <v>5777</v>
      </c>
      <c r="C6">
        <v>2005</v>
      </c>
      <c r="D6" t="s">
        <v>3565</v>
      </c>
      <c r="E6" t="s">
        <v>5778</v>
      </c>
      <c r="F6" t="s">
        <v>16</v>
      </c>
      <c r="G6" t="s">
        <v>17</v>
      </c>
      <c r="H6">
        <v>9</v>
      </c>
      <c r="I6">
        <v>1</v>
      </c>
      <c r="J6">
        <v>90</v>
      </c>
      <c r="K6">
        <v>10</v>
      </c>
      <c r="L6">
        <v>10</v>
      </c>
      <c r="M6">
        <v>10</v>
      </c>
      <c r="N6">
        <v>100</v>
      </c>
      <c r="O6" t="s">
        <v>5779</v>
      </c>
      <c r="P6" t="s">
        <v>5780</v>
      </c>
      <c r="Q6" s="5" t="str">
        <f>HYPERLINK(Table7[[#This Row],[url]])</f>
        <v>https://s3.amazonaws.com/FrackFinder/Tadpole/Greene/2005/2005_X-080.2965_Y0039.8473.png</v>
      </c>
      <c r="R6" t="s">
        <v>16191</v>
      </c>
      <c r="S6">
        <f>IF(LEFT(Table7[[#This Row],[answer1]])=Table7[[#This Row],[MY ANSWER]],0,1)</f>
        <v>0</v>
      </c>
      <c r="T6">
        <v>1</v>
      </c>
    </row>
    <row r="7" spans="1:20" x14ac:dyDescent="0.25">
      <c r="A7">
        <v>280602</v>
      </c>
      <c r="B7" t="s">
        <v>5647</v>
      </c>
      <c r="C7">
        <v>2005</v>
      </c>
      <c r="D7" t="s">
        <v>3565</v>
      </c>
      <c r="E7" t="s">
        <v>5648</v>
      </c>
      <c r="F7" t="s">
        <v>16</v>
      </c>
      <c r="G7" t="s">
        <v>17</v>
      </c>
      <c r="H7">
        <v>9</v>
      </c>
      <c r="I7">
        <v>1</v>
      </c>
      <c r="J7">
        <v>90</v>
      </c>
      <c r="K7">
        <v>10</v>
      </c>
      <c r="L7">
        <v>10</v>
      </c>
      <c r="M7">
        <v>10</v>
      </c>
      <c r="N7">
        <v>100</v>
      </c>
      <c r="O7" t="s">
        <v>5649</v>
      </c>
      <c r="P7" t="s">
        <v>5650</v>
      </c>
      <c r="Q7" s="5" t="str">
        <f>HYPERLINK(Table7[[#This Row],[url]])</f>
        <v>https://s3.amazonaws.com/FrackFinder/Tadpole/Greene/2005/2005_X-080.3008_Y0039.9108.png</v>
      </c>
      <c r="R7" t="s">
        <v>16191</v>
      </c>
      <c r="S7">
        <f>IF(LEFT(Table7[[#This Row],[answer1]])=Table7[[#This Row],[MY ANSWER]],0,1)</f>
        <v>0</v>
      </c>
      <c r="T7">
        <v>1</v>
      </c>
    </row>
    <row r="8" spans="1:20" x14ac:dyDescent="0.25">
      <c r="A8">
        <v>280455</v>
      </c>
      <c r="B8" t="s">
        <v>5157</v>
      </c>
      <c r="C8">
        <v>2005</v>
      </c>
      <c r="D8" t="s">
        <v>3565</v>
      </c>
      <c r="E8" t="s">
        <v>5158</v>
      </c>
      <c r="F8" t="s">
        <v>16</v>
      </c>
      <c r="G8" t="s">
        <v>17</v>
      </c>
      <c r="H8">
        <v>9</v>
      </c>
      <c r="I8">
        <v>1</v>
      </c>
      <c r="J8">
        <v>90</v>
      </c>
      <c r="K8">
        <v>10</v>
      </c>
      <c r="L8">
        <v>10</v>
      </c>
      <c r="M8">
        <v>10</v>
      </c>
      <c r="N8">
        <v>100</v>
      </c>
      <c r="O8" t="s">
        <v>5159</v>
      </c>
      <c r="P8" t="s">
        <v>5160</v>
      </c>
      <c r="Q8" s="5" t="str">
        <f>HYPERLINK(Table7[[#This Row],[url]])</f>
        <v>https://s3.amazonaws.com/FrackFinder/Tadpole/Greene/2005/2005_X-080.3328_Y0039.7333.png</v>
      </c>
      <c r="R8" t="s">
        <v>16191</v>
      </c>
      <c r="S8">
        <f>IF(LEFT(Table7[[#This Row],[answer1]])=Table7[[#This Row],[MY ANSWER]],0,1)</f>
        <v>0</v>
      </c>
      <c r="T8">
        <v>1</v>
      </c>
    </row>
    <row r="9" spans="1:20" x14ac:dyDescent="0.25">
      <c r="A9">
        <v>279978</v>
      </c>
      <c r="B9" t="s">
        <v>3564</v>
      </c>
      <c r="C9">
        <v>2005</v>
      </c>
      <c r="D9" t="s">
        <v>3565</v>
      </c>
      <c r="E9" t="s">
        <v>3566</v>
      </c>
      <c r="F9" t="s">
        <v>16</v>
      </c>
      <c r="G9" t="s">
        <v>17</v>
      </c>
      <c r="H9">
        <v>9</v>
      </c>
      <c r="I9">
        <v>1</v>
      </c>
      <c r="J9">
        <v>90</v>
      </c>
      <c r="K9">
        <v>10</v>
      </c>
      <c r="L9">
        <v>10</v>
      </c>
      <c r="M9">
        <v>10</v>
      </c>
      <c r="N9">
        <v>100</v>
      </c>
      <c r="O9" t="s">
        <v>3567</v>
      </c>
      <c r="P9" t="s">
        <v>3568</v>
      </c>
      <c r="Q9" s="5" t="str">
        <f>HYPERLINK(Table7[[#This Row],[url]])</f>
        <v>https://s3.amazonaws.com/FrackFinder/Tadpole/Greene/2005/2005_X-080.5031_Y0039.7391.png</v>
      </c>
      <c r="R9" t="s">
        <v>16191</v>
      </c>
      <c r="S9">
        <f>IF(LEFT(Table7[[#This Row],[answer1]])=Table7[[#This Row],[MY ANSWER]],0,1)</f>
        <v>0</v>
      </c>
      <c r="T9">
        <v>1</v>
      </c>
    </row>
    <row r="10" spans="1:20" x14ac:dyDescent="0.25">
      <c r="A10">
        <v>280741</v>
      </c>
      <c r="B10" t="s">
        <v>6107</v>
      </c>
      <c r="C10">
        <v>2008</v>
      </c>
      <c r="D10" t="s">
        <v>3565</v>
      </c>
      <c r="E10" t="s">
        <v>6111</v>
      </c>
      <c r="F10" t="s">
        <v>16</v>
      </c>
      <c r="G10" t="s">
        <v>16187</v>
      </c>
      <c r="H10">
        <v>9</v>
      </c>
      <c r="I10">
        <v>1</v>
      </c>
      <c r="J10">
        <v>90</v>
      </c>
      <c r="K10">
        <v>10</v>
      </c>
      <c r="L10">
        <v>10</v>
      </c>
      <c r="M10">
        <v>10</v>
      </c>
      <c r="N10">
        <v>100</v>
      </c>
      <c r="O10" t="s">
        <v>6112</v>
      </c>
      <c r="P10" t="s">
        <v>6113</v>
      </c>
      <c r="Q10" s="5" t="str">
        <f>HYPERLINK(Table7[[#This Row],[url]])</f>
        <v>https://s3.amazonaws.com/FrackFinder/Tadpole/Greene/2008/2008_X-080.2794_Y0039.8268.png</v>
      </c>
      <c r="R10" t="s">
        <v>16191</v>
      </c>
      <c r="S10">
        <f>IF(LEFT(Table7[[#This Row],[answer1]])=Table7[[#This Row],[MY ANSWER]],0,1)</f>
        <v>0</v>
      </c>
      <c r="T10">
        <v>1</v>
      </c>
    </row>
    <row r="11" spans="1:20" x14ac:dyDescent="0.25">
      <c r="A11">
        <v>280732</v>
      </c>
      <c r="B11" t="s">
        <v>6077</v>
      </c>
      <c r="C11">
        <v>2008</v>
      </c>
      <c r="D11" t="s">
        <v>3565</v>
      </c>
      <c r="E11" t="s">
        <v>6081</v>
      </c>
      <c r="F11" t="s">
        <v>16</v>
      </c>
      <c r="G11" t="s">
        <v>17</v>
      </c>
      <c r="H11">
        <v>9</v>
      </c>
      <c r="I11">
        <v>1</v>
      </c>
      <c r="J11">
        <v>90</v>
      </c>
      <c r="K11">
        <v>10</v>
      </c>
      <c r="L11">
        <v>10</v>
      </c>
      <c r="M11">
        <v>10</v>
      </c>
      <c r="N11">
        <v>100</v>
      </c>
      <c r="O11" t="s">
        <v>6082</v>
      </c>
      <c r="P11" t="s">
        <v>6083</v>
      </c>
      <c r="Q11" s="5" t="str">
        <f>HYPERLINK(Table7[[#This Row],[url]])</f>
        <v>https://s3.amazonaws.com/FrackFinder/Tadpole/Greene/2008/2008_X-080.2806_Y0039.8871.png</v>
      </c>
      <c r="R11" t="s">
        <v>16191</v>
      </c>
      <c r="S11">
        <f>IF(LEFT(Table7[[#This Row],[answer1]])=Table7[[#This Row],[MY ANSWER]],0,1)</f>
        <v>0</v>
      </c>
      <c r="T11">
        <v>1</v>
      </c>
    </row>
    <row r="12" spans="1:20" x14ac:dyDescent="0.25">
      <c r="A12">
        <v>280723</v>
      </c>
      <c r="B12" t="s">
        <v>6047</v>
      </c>
      <c r="C12">
        <v>2008</v>
      </c>
      <c r="D12" t="s">
        <v>3565</v>
      </c>
      <c r="E12" t="s">
        <v>6051</v>
      </c>
      <c r="F12" t="s">
        <v>16</v>
      </c>
      <c r="G12" t="s">
        <v>17</v>
      </c>
      <c r="H12">
        <v>9</v>
      </c>
      <c r="I12">
        <v>1</v>
      </c>
      <c r="J12">
        <v>90</v>
      </c>
      <c r="K12">
        <v>10</v>
      </c>
      <c r="L12">
        <v>10</v>
      </c>
      <c r="M12">
        <v>10</v>
      </c>
      <c r="N12">
        <v>100</v>
      </c>
      <c r="O12" t="s">
        <v>6052</v>
      </c>
      <c r="P12" t="s">
        <v>6053</v>
      </c>
      <c r="Q12" s="5" t="str">
        <f>HYPERLINK(Table7[[#This Row],[url]])</f>
        <v>https://s3.amazonaws.com/FrackFinder/Tadpole/Greene/2008/2008_X-080.2854_Y0039.8919.png</v>
      </c>
      <c r="R12" t="s">
        <v>16191</v>
      </c>
      <c r="S12">
        <f>IF(LEFT(Table7[[#This Row],[answer1]])=Table7[[#This Row],[MY ANSWER]],0,1)</f>
        <v>0</v>
      </c>
      <c r="T12">
        <v>1</v>
      </c>
    </row>
    <row r="13" spans="1:20" x14ac:dyDescent="0.25">
      <c r="A13">
        <v>280714</v>
      </c>
      <c r="B13" t="s">
        <v>6017</v>
      </c>
      <c r="C13">
        <v>2008</v>
      </c>
      <c r="D13" t="s">
        <v>3565</v>
      </c>
      <c r="E13" t="s">
        <v>6021</v>
      </c>
      <c r="F13" t="s">
        <v>16187</v>
      </c>
      <c r="G13" t="s">
        <v>17</v>
      </c>
      <c r="H13">
        <v>9</v>
      </c>
      <c r="I13">
        <v>1</v>
      </c>
      <c r="J13">
        <v>90</v>
      </c>
      <c r="K13">
        <v>10</v>
      </c>
      <c r="L13">
        <v>10</v>
      </c>
      <c r="M13">
        <v>10</v>
      </c>
      <c r="N13">
        <v>100</v>
      </c>
      <c r="O13" t="s">
        <v>6022</v>
      </c>
      <c r="P13" t="s">
        <v>6023</v>
      </c>
      <c r="Q13" s="5" t="str">
        <f>HYPERLINK(Table7[[#This Row],[url]])</f>
        <v>https://s3.amazonaws.com/FrackFinder/Tadpole/Greene/2008/2008_X-080.2862_Y0039.8958.png</v>
      </c>
      <c r="R13" t="s">
        <v>16190</v>
      </c>
      <c r="S13">
        <f>IF(LEFT(Table7[[#This Row],[answer1]])=Table7[[#This Row],[MY ANSWER]],0,1)</f>
        <v>0</v>
      </c>
      <c r="T13">
        <v>1</v>
      </c>
    </row>
    <row r="14" spans="1:20" x14ac:dyDescent="0.25">
      <c r="A14">
        <v>280705</v>
      </c>
      <c r="B14" t="s">
        <v>5987</v>
      </c>
      <c r="C14">
        <v>2008</v>
      </c>
      <c r="D14" t="s">
        <v>3565</v>
      </c>
      <c r="E14" t="s">
        <v>5991</v>
      </c>
      <c r="F14" t="s">
        <v>16</v>
      </c>
      <c r="G14" t="s">
        <v>16187</v>
      </c>
      <c r="H14">
        <v>9</v>
      </c>
      <c r="I14">
        <v>1</v>
      </c>
      <c r="J14">
        <v>90</v>
      </c>
      <c r="K14">
        <v>10</v>
      </c>
      <c r="L14">
        <v>10</v>
      </c>
      <c r="M14">
        <v>10</v>
      </c>
      <c r="N14">
        <v>100</v>
      </c>
      <c r="O14" t="s">
        <v>5992</v>
      </c>
      <c r="P14" t="s">
        <v>5993</v>
      </c>
      <c r="Q14" s="5" t="str">
        <f>HYPERLINK(Table7[[#This Row],[url]])</f>
        <v>https://s3.amazonaws.com/FrackFinder/Tadpole/Greene/2008/2008_X-080.2865_Y0039.9028.png</v>
      </c>
      <c r="R14" t="s">
        <v>16191</v>
      </c>
      <c r="S14">
        <f>IF(LEFT(Table7[[#This Row],[answer1]])=Table7[[#This Row],[MY ANSWER]],0,1)</f>
        <v>0</v>
      </c>
      <c r="T14">
        <v>1</v>
      </c>
    </row>
    <row r="15" spans="1:20" x14ac:dyDescent="0.25">
      <c r="A15">
        <v>280669</v>
      </c>
      <c r="B15" t="s">
        <v>5867</v>
      </c>
      <c r="C15">
        <v>2008</v>
      </c>
      <c r="D15" t="s">
        <v>3565</v>
      </c>
      <c r="E15" t="s">
        <v>5871</v>
      </c>
      <c r="F15" t="s">
        <v>16187</v>
      </c>
      <c r="G15" t="s">
        <v>17</v>
      </c>
      <c r="H15">
        <v>9</v>
      </c>
      <c r="I15">
        <v>1</v>
      </c>
      <c r="J15">
        <v>90</v>
      </c>
      <c r="K15">
        <v>10</v>
      </c>
      <c r="L15">
        <v>10</v>
      </c>
      <c r="M15">
        <v>10</v>
      </c>
      <c r="N15">
        <v>100</v>
      </c>
      <c r="O15" t="s">
        <v>5872</v>
      </c>
      <c r="P15" t="s">
        <v>5873</v>
      </c>
      <c r="Q15" s="5" t="str">
        <f>HYPERLINK(Table7[[#This Row],[url]])</f>
        <v>https://s3.amazonaws.com/FrackFinder/Tadpole/Greene/2008/2008_X-080.2938_Y0039.8879.png</v>
      </c>
      <c r="R15" t="s">
        <v>16190</v>
      </c>
      <c r="S15">
        <f>IF(LEFT(Table7[[#This Row],[answer1]])=Table7[[#This Row],[MY ANSWER]],0,1)</f>
        <v>0</v>
      </c>
      <c r="T15">
        <v>1</v>
      </c>
    </row>
    <row r="16" spans="1:20" x14ac:dyDescent="0.25">
      <c r="A16">
        <v>280663</v>
      </c>
      <c r="B16" t="s">
        <v>5847</v>
      </c>
      <c r="C16">
        <v>2008</v>
      </c>
      <c r="D16" t="s">
        <v>3565</v>
      </c>
      <c r="E16" t="s">
        <v>5851</v>
      </c>
      <c r="F16" t="s">
        <v>16</v>
      </c>
      <c r="G16" t="s">
        <v>17</v>
      </c>
      <c r="H16">
        <v>9</v>
      </c>
      <c r="I16">
        <v>1</v>
      </c>
      <c r="J16">
        <v>90</v>
      </c>
      <c r="K16">
        <v>10</v>
      </c>
      <c r="L16">
        <v>10</v>
      </c>
      <c r="M16">
        <v>10</v>
      </c>
      <c r="N16">
        <v>100</v>
      </c>
      <c r="O16" t="s">
        <v>5852</v>
      </c>
      <c r="P16" t="s">
        <v>5853</v>
      </c>
      <c r="Q16" s="5" t="str">
        <f>HYPERLINK(Table7[[#This Row],[url]])</f>
        <v>https://s3.amazonaws.com/FrackFinder/Tadpole/Greene/2008/2008_X-080.2947_Y0039.9364.png</v>
      </c>
      <c r="R16" t="s">
        <v>16191</v>
      </c>
      <c r="S16">
        <f>IF(LEFT(Table7[[#This Row],[answer1]])=Table7[[#This Row],[MY ANSWER]],0,1)</f>
        <v>0</v>
      </c>
      <c r="T16">
        <v>1</v>
      </c>
    </row>
    <row r="17" spans="1:20" x14ac:dyDescent="0.25">
      <c r="A17">
        <v>280642</v>
      </c>
      <c r="B17" t="s">
        <v>5777</v>
      </c>
      <c r="C17">
        <v>2008</v>
      </c>
      <c r="D17" t="s">
        <v>3565</v>
      </c>
      <c r="E17" t="s">
        <v>5781</v>
      </c>
      <c r="F17" t="s">
        <v>16</v>
      </c>
      <c r="G17" t="s">
        <v>16187</v>
      </c>
      <c r="H17">
        <v>9</v>
      </c>
      <c r="I17">
        <v>1</v>
      </c>
      <c r="J17">
        <v>90</v>
      </c>
      <c r="K17">
        <v>10</v>
      </c>
      <c r="L17">
        <v>10</v>
      </c>
      <c r="M17">
        <v>10</v>
      </c>
      <c r="N17">
        <v>100</v>
      </c>
      <c r="O17" t="s">
        <v>5782</v>
      </c>
      <c r="P17" t="s">
        <v>5783</v>
      </c>
      <c r="Q17" s="5" t="str">
        <f>HYPERLINK(Table7[[#This Row],[url]])</f>
        <v>https://s3.amazonaws.com/FrackFinder/Tadpole/Greene/2008/2008_X-080.2965_Y0039.8473.png</v>
      </c>
      <c r="R17" t="s">
        <v>16191</v>
      </c>
      <c r="S17">
        <f>IF(LEFT(Table7[[#This Row],[answer1]])=Table7[[#This Row],[MY ANSWER]],0,1)</f>
        <v>0</v>
      </c>
      <c r="T17">
        <v>1</v>
      </c>
    </row>
    <row r="18" spans="1:20" x14ac:dyDescent="0.25">
      <c r="A18">
        <v>280603</v>
      </c>
      <c r="B18" t="s">
        <v>5647</v>
      </c>
      <c r="C18">
        <v>2008</v>
      </c>
      <c r="D18" t="s">
        <v>3565</v>
      </c>
      <c r="E18" t="s">
        <v>5651</v>
      </c>
      <c r="F18" t="s">
        <v>16</v>
      </c>
      <c r="G18" t="s">
        <v>17</v>
      </c>
      <c r="H18">
        <v>9</v>
      </c>
      <c r="I18">
        <v>1</v>
      </c>
      <c r="J18">
        <v>90</v>
      </c>
      <c r="K18">
        <v>10</v>
      </c>
      <c r="L18">
        <v>10</v>
      </c>
      <c r="M18">
        <v>10</v>
      </c>
      <c r="N18">
        <v>100</v>
      </c>
      <c r="O18" t="s">
        <v>5652</v>
      </c>
      <c r="P18" t="s">
        <v>5653</v>
      </c>
      <c r="Q18" s="5" t="str">
        <f>HYPERLINK(Table7[[#This Row],[url]])</f>
        <v>https://s3.amazonaws.com/FrackFinder/Tadpole/Greene/2008/2008_X-080.3008_Y0039.9108.png</v>
      </c>
      <c r="R18" t="s">
        <v>16191</v>
      </c>
      <c r="S18">
        <f>IF(LEFT(Table7[[#This Row],[answer1]])=Table7[[#This Row],[MY ANSWER]],0,1)</f>
        <v>0</v>
      </c>
      <c r="T18">
        <v>1</v>
      </c>
    </row>
    <row r="19" spans="1:20" x14ac:dyDescent="0.25">
      <c r="A19">
        <v>280576</v>
      </c>
      <c r="B19" t="s">
        <v>5557</v>
      </c>
      <c r="C19">
        <v>2008</v>
      </c>
      <c r="D19" t="s">
        <v>3565</v>
      </c>
      <c r="E19" t="s">
        <v>5561</v>
      </c>
      <c r="F19" t="s">
        <v>16</v>
      </c>
      <c r="G19" t="s">
        <v>17</v>
      </c>
      <c r="H19">
        <v>9</v>
      </c>
      <c r="I19">
        <v>1</v>
      </c>
      <c r="J19">
        <v>90</v>
      </c>
      <c r="K19">
        <v>10</v>
      </c>
      <c r="L19">
        <v>10</v>
      </c>
      <c r="M19">
        <v>10</v>
      </c>
      <c r="N19">
        <v>100</v>
      </c>
      <c r="O19" t="s">
        <v>5562</v>
      </c>
      <c r="P19" t="s">
        <v>5563</v>
      </c>
      <c r="Q19" s="5" t="str">
        <f>HYPERLINK(Table7[[#This Row],[url]])</f>
        <v>https://s3.amazonaws.com/FrackFinder/Tadpole/Greene/2008/2008_X-080.3074_Y0039.9092.png</v>
      </c>
      <c r="R19" t="s">
        <v>16191</v>
      </c>
      <c r="S19">
        <f>IF(LEFT(Table7[[#This Row],[answer1]])=Table7[[#This Row],[MY ANSWER]],0,1)</f>
        <v>0</v>
      </c>
      <c r="T19">
        <v>1</v>
      </c>
    </row>
    <row r="20" spans="1:20" x14ac:dyDescent="0.25">
      <c r="A20">
        <v>279979</v>
      </c>
      <c r="B20" t="s">
        <v>3564</v>
      </c>
      <c r="C20">
        <v>2008</v>
      </c>
      <c r="D20" t="s">
        <v>3565</v>
      </c>
      <c r="E20" t="s">
        <v>3569</v>
      </c>
      <c r="F20" t="s">
        <v>16</v>
      </c>
      <c r="G20" t="s">
        <v>17</v>
      </c>
      <c r="H20">
        <v>9</v>
      </c>
      <c r="I20">
        <v>1</v>
      </c>
      <c r="J20">
        <v>90</v>
      </c>
      <c r="K20">
        <v>10</v>
      </c>
      <c r="L20">
        <v>10</v>
      </c>
      <c r="M20">
        <v>10</v>
      </c>
      <c r="N20">
        <v>100</v>
      </c>
      <c r="O20" t="s">
        <v>3570</v>
      </c>
      <c r="P20" t="s">
        <v>3571</v>
      </c>
      <c r="Q20" s="5" t="str">
        <f>HYPERLINK(Table7[[#This Row],[url]])</f>
        <v>https://s3.amazonaws.com/FrackFinder/Tadpole/Greene/2008/2008_X-080.5031_Y0039.7391.png</v>
      </c>
      <c r="R20" t="s">
        <v>16191</v>
      </c>
      <c r="S20">
        <f>IF(LEFT(Table7[[#This Row],[answer1]])=Table7[[#This Row],[MY ANSWER]],0,1)</f>
        <v>0</v>
      </c>
      <c r="T20">
        <v>1</v>
      </c>
    </row>
    <row r="21" spans="1:20" x14ac:dyDescent="0.25">
      <c r="A21">
        <v>280742</v>
      </c>
      <c r="B21" t="s">
        <v>6107</v>
      </c>
      <c r="C21">
        <v>2010</v>
      </c>
      <c r="D21" t="s">
        <v>3565</v>
      </c>
      <c r="E21" t="s">
        <v>6114</v>
      </c>
      <c r="F21" t="s">
        <v>16187</v>
      </c>
      <c r="G21" t="s">
        <v>17</v>
      </c>
      <c r="H21">
        <v>9</v>
      </c>
      <c r="I21">
        <v>1</v>
      </c>
      <c r="J21">
        <v>90</v>
      </c>
      <c r="K21">
        <v>10</v>
      </c>
      <c r="L21">
        <v>10</v>
      </c>
      <c r="M21">
        <v>10</v>
      </c>
      <c r="N21">
        <v>100</v>
      </c>
      <c r="O21" t="s">
        <v>6115</v>
      </c>
      <c r="P21" t="s">
        <v>6116</v>
      </c>
      <c r="Q21" s="5" t="str">
        <f>HYPERLINK(Table7[[#This Row],[url]])</f>
        <v>https://s3.amazonaws.com/FrackFinder/Tadpole/Greene/2010/2010_X-080.2794_Y0039.8268.png</v>
      </c>
      <c r="R21" t="s">
        <v>16190</v>
      </c>
      <c r="S21">
        <f>IF(LEFT(Table7[[#This Row],[answer1]])=Table7[[#This Row],[MY ANSWER]],0,1)</f>
        <v>0</v>
      </c>
      <c r="T21">
        <v>1</v>
      </c>
    </row>
    <row r="22" spans="1:20" x14ac:dyDescent="0.25">
      <c r="A22">
        <v>280739</v>
      </c>
      <c r="B22" t="s">
        <v>6097</v>
      </c>
      <c r="C22">
        <v>2010</v>
      </c>
      <c r="D22" t="s">
        <v>3565</v>
      </c>
      <c r="E22" t="s">
        <v>6104</v>
      </c>
      <c r="F22" t="s">
        <v>19</v>
      </c>
      <c r="G22" t="s">
        <v>17</v>
      </c>
      <c r="H22">
        <v>9</v>
      </c>
      <c r="I22">
        <v>1</v>
      </c>
      <c r="J22">
        <v>90</v>
      </c>
      <c r="K22">
        <v>10</v>
      </c>
      <c r="L22">
        <v>10</v>
      </c>
      <c r="M22">
        <v>10</v>
      </c>
      <c r="N22">
        <v>100</v>
      </c>
      <c r="O22" t="s">
        <v>6105</v>
      </c>
      <c r="P22" t="s">
        <v>6106</v>
      </c>
      <c r="Q22" s="5" t="str">
        <f>HYPERLINK(Table7[[#This Row],[url]])</f>
        <v>https://s3.amazonaws.com/FrackFinder/Tadpole/Greene/2010/2010_X-080.2804_Y0039.9864.png</v>
      </c>
      <c r="R22" t="s">
        <v>16192</v>
      </c>
      <c r="S22">
        <f>IF(LEFT(Table7[[#This Row],[answer1]])=Table7[[#This Row],[MY ANSWER]],0,1)</f>
        <v>0</v>
      </c>
      <c r="T22">
        <v>1</v>
      </c>
    </row>
    <row r="23" spans="1:20" x14ac:dyDescent="0.25">
      <c r="A23">
        <v>280241</v>
      </c>
      <c r="B23" t="s">
        <v>4436</v>
      </c>
      <c r="C23">
        <v>2010</v>
      </c>
      <c r="D23" t="s">
        <v>3565</v>
      </c>
      <c r="E23" t="s">
        <v>4443</v>
      </c>
      <c r="F23" t="s">
        <v>16187</v>
      </c>
      <c r="G23" t="s">
        <v>17</v>
      </c>
      <c r="H23">
        <v>9</v>
      </c>
      <c r="I23">
        <v>1</v>
      </c>
      <c r="J23">
        <v>90</v>
      </c>
      <c r="K23">
        <v>10</v>
      </c>
      <c r="L23">
        <v>10</v>
      </c>
      <c r="M23">
        <v>10</v>
      </c>
      <c r="N23">
        <v>100</v>
      </c>
      <c r="O23" t="s">
        <v>4444</v>
      </c>
      <c r="P23" t="s">
        <v>4445</v>
      </c>
      <c r="Q23" s="5" t="str">
        <f>HYPERLINK(Table7[[#This Row],[url]])</f>
        <v>https://s3.amazonaws.com/FrackFinder/Tadpole/Greene/2010/2010_X-080.3822_Y0039.8789.png</v>
      </c>
      <c r="R23" t="s">
        <v>16190</v>
      </c>
      <c r="S23">
        <f>IF(LEFT(Table7[[#This Row],[answer1]])=Table7[[#This Row],[MY ANSWER]],0,1)</f>
        <v>0</v>
      </c>
      <c r="T23">
        <v>1</v>
      </c>
    </row>
    <row r="24" spans="1:20" x14ac:dyDescent="0.25">
      <c r="A24">
        <v>279980</v>
      </c>
      <c r="B24" t="s">
        <v>3564</v>
      </c>
      <c r="C24">
        <v>2010</v>
      </c>
      <c r="D24" t="s">
        <v>3565</v>
      </c>
      <c r="E24" t="s">
        <v>3572</v>
      </c>
      <c r="F24" t="s">
        <v>16</v>
      </c>
      <c r="G24" t="s">
        <v>17</v>
      </c>
      <c r="H24">
        <v>9</v>
      </c>
      <c r="I24">
        <v>1</v>
      </c>
      <c r="J24">
        <v>90</v>
      </c>
      <c r="K24">
        <v>10</v>
      </c>
      <c r="L24">
        <v>10</v>
      </c>
      <c r="M24">
        <v>10</v>
      </c>
      <c r="N24">
        <v>100</v>
      </c>
      <c r="O24" t="s">
        <v>3573</v>
      </c>
      <c r="P24" t="s">
        <v>3574</v>
      </c>
      <c r="Q24" s="5" t="str">
        <f>HYPERLINK(Table7[[#This Row],[url]])</f>
        <v>https://s3.amazonaws.com/FrackFinder/Tadpole/Greene/2010/2010_X-080.5031_Y0039.7391.png</v>
      </c>
      <c r="R24" t="s">
        <v>16191</v>
      </c>
      <c r="S24">
        <f>IF(LEFT(Table7[[#This Row],[answer1]])=Table7[[#This Row],[MY ANSWER]],0,1)</f>
        <v>0</v>
      </c>
      <c r="T24">
        <v>1</v>
      </c>
    </row>
    <row r="25" spans="1:20" x14ac:dyDescent="0.25">
      <c r="A25">
        <v>278708</v>
      </c>
      <c r="B25" t="s">
        <v>56</v>
      </c>
      <c r="C25">
        <v>2008</v>
      </c>
      <c r="D25" t="s">
        <v>20</v>
      </c>
      <c r="E25" t="s">
        <v>60</v>
      </c>
      <c r="F25" t="s">
        <v>16</v>
      </c>
      <c r="G25" t="s">
        <v>16187</v>
      </c>
      <c r="H25">
        <v>9</v>
      </c>
      <c r="I25">
        <v>1</v>
      </c>
      <c r="J25">
        <v>90</v>
      </c>
      <c r="K25">
        <v>10</v>
      </c>
      <c r="L25">
        <v>10</v>
      </c>
      <c r="M25">
        <v>10</v>
      </c>
      <c r="N25">
        <v>100</v>
      </c>
      <c r="O25" t="s">
        <v>61</v>
      </c>
      <c r="P25" t="s">
        <v>62</v>
      </c>
      <c r="Q25" s="5" t="str">
        <f>HYPERLINK(Table7[[#This Row],[url]])</f>
        <v>https://s3.amazonaws.com/FrackFinder/Tadpole/Potter/2008/2008_X-077.6034_Y0041.6853.png</v>
      </c>
      <c r="R25" t="s">
        <v>16191</v>
      </c>
      <c r="S25">
        <f>IF(LEFT(Table7[[#This Row],[answer1]])=Table7[[#This Row],[MY ANSWER]],0,1)</f>
        <v>0</v>
      </c>
      <c r="T25">
        <v>1</v>
      </c>
    </row>
    <row r="26" spans="1:20" x14ac:dyDescent="0.25">
      <c r="A26">
        <v>278725</v>
      </c>
      <c r="B26" t="s">
        <v>120</v>
      </c>
      <c r="C26">
        <v>2005</v>
      </c>
      <c r="D26" t="s">
        <v>64</v>
      </c>
      <c r="E26" t="s">
        <v>121</v>
      </c>
      <c r="F26" t="s">
        <v>16</v>
      </c>
      <c r="G26" t="s">
        <v>17</v>
      </c>
      <c r="H26">
        <v>9</v>
      </c>
      <c r="I26">
        <v>1</v>
      </c>
      <c r="J26">
        <v>90</v>
      </c>
      <c r="K26">
        <v>10</v>
      </c>
      <c r="L26">
        <v>10</v>
      </c>
      <c r="M26">
        <v>10</v>
      </c>
      <c r="N26">
        <v>100</v>
      </c>
      <c r="O26" t="s">
        <v>122</v>
      </c>
      <c r="P26" t="s">
        <v>123</v>
      </c>
      <c r="Q26" s="5" t="str">
        <f>HYPERLINK(Table7[[#This Row],[url]])</f>
        <v>https://s3.amazonaws.com/FrackFinder/Tadpole/Somerset/2005/2005_X-079.1712_Y0039.8566.png</v>
      </c>
      <c r="R26" t="s">
        <v>16191</v>
      </c>
      <c r="S26">
        <f>IF(LEFT(Table7[[#This Row],[answer1]])=Table7[[#This Row],[MY ANSWER]],0,1)</f>
        <v>0</v>
      </c>
      <c r="T26">
        <v>1</v>
      </c>
    </row>
    <row r="27" spans="1:20" x14ac:dyDescent="0.25">
      <c r="A27">
        <v>278721</v>
      </c>
      <c r="B27" t="s">
        <v>106</v>
      </c>
      <c r="C27">
        <v>2005</v>
      </c>
      <c r="D27" t="s">
        <v>64</v>
      </c>
      <c r="E27" t="s">
        <v>107</v>
      </c>
      <c r="F27" t="s">
        <v>16</v>
      </c>
      <c r="G27" t="s">
        <v>16187</v>
      </c>
      <c r="H27">
        <v>9</v>
      </c>
      <c r="I27">
        <v>1</v>
      </c>
      <c r="J27">
        <v>90</v>
      </c>
      <c r="K27">
        <v>10</v>
      </c>
      <c r="L27">
        <v>10</v>
      </c>
      <c r="M27">
        <v>10</v>
      </c>
      <c r="N27">
        <v>100</v>
      </c>
      <c r="O27" t="s">
        <v>108</v>
      </c>
      <c r="P27" t="s">
        <v>109</v>
      </c>
      <c r="Q27" s="5" t="str">
        <f>HYPERLINK(Table7[[#This Row],[url]])</f>
        <v>https://s3.amazonaws.com/FrackFinder/Tadpole/Somerset/2005/2005_X-079.1856_Y0039.7931.png</v>
      </c>
      <c r="S27">
        <f>IF(LEFT(Table7[[#This Row],[answer1]])=Table7[[#This Row],[MY ANSWER]],0,1)</f>
        <v>1</v>
      </c>
    </row>
    <row r="28" spans="1:20" x14ac:dyDescent="0.25">
      <c r="A28">
        <v>278738</v>
      </c>
      <c r="B28" t="s">
        <v>162</v>
      </c>
      <c r="C28">
        <v>2008</v>
      </c>
      <c r="D28" t="s">
        <v>64</v>
      </c>
      <c r="E28" t="s">
        <v>166</v>
      </c>
      <c r="F28" t="s">
        <v>16</v>
      </c>
      <c r="G28" t="s">
        <v>16187</v>
      </c>
      <c r="H28">
        <v>9</v>
      </c>
      <c r="I28">
        <v>1</v>
      </c>
      <c r="J28">
        <v>90</v>
      </c>
      <c r="K28">
        <v>10</v>
      </c>
      <c r="L28">
        <v>10</v>
      </c>
      <c r="M28">
        <v>10</v>
      </c>
      <c r="N28">
        <v>100</v>
      </c>
      <c r="O28" t="s">
        <v>167</v>
      </c>
      <c r="P28" t="s">
        <v>168</v>
      </c>
      <c r="Q28" s="5" t="str">
        <f>HYPERLINK(Table7[[#This Row],[url]])</f>
        <v>https://s3.amazonaws.com/FrackFinder/Tadpole/Somerset/2008/2008_X-078.7620_Y0040.1314.png</v>
      </c>
      <c r="S28">
        <f>IF(LEFT(Table7[[#This Row],[answer1]])=Table7[[#This Row],[MY ANSWER]],0,1)</f>
        <v>1</v>
      </c>
    </row>
    <row r="29" spans="1:20" x14ac:dyDescent="0.25">
      <c r="A29">
        <v>278730</v>
      </c>
      <c r="B29" t="s">
        <v>134</v>
      </c>
      <c r="C29">
        <v>2008</v>
      </c>
      <c r="D29" t="s">
        <v>64</v>
      </c>
      <c r="E29" t="s">
        <v>138</v>
      </c>
      <c r="F29" t="s">
        <v>16</v>
      </c>
      <c r="G29" t="s">
        <v>17</v>
      </c>
      <c r="H29">
        <v>9</v>
      </c>
      <c r="I29">
        <v>1</v>
      </c>
      <c r="J29">
        <v>90</v>
      </c>
      <c r="K29">
        <v>10</v>
      </c>
      <c r="L29">
        <v>10</v>
      </c>
      <c r="M29">
        <v>10</v>
      </c>
      <c r="N29">
        <v>100</v>
      </c>
      <c r="O29" t="s">
        <v>139</v>
      </c>
      <c r="P29" t="s">
        <v>140</v>
      </c>
      <c r="Q29" s="5" t="str">
        <f>HYPERLINK(Table7[[#This Row],[url]])</f>
        <v>https://s3.amazonaws.com/FrackFinder/Tadpole/Somerset/2008/2008_X-078.9718_Y0039.7766.png</v>
      </c>
      <c r="S29">
        <f>IF(LEFT(Table7[[#This Row],[answer1]])=Table7[[#This Row],[MY ANSWER]],0,1)</f>
        <v>1</v>
      </c>
    </row>
    <row r="30" spans="1:20" x14ac:dyDescent="0.25">
      <c r="A30">
        <v>278722</v>
      </c>
      <c r="B30" t="s">
        <v>106</v>
      </c>
      <c r="C30">
        <v>2008</v>
      </c>
      <c r="D30" t="s">
        <v>64</v>
      </c>
      <c r="E30" t="s">
        <v>110</v>
      </c>
      <c r="F30" t="s">
        <v>16</v>
      </c>
      <c r="G30" t="s">
        <v>16187</v>
      </c>
      <c r="H30">
        <v>9</v>
      </c>
      <c r="I30">
        <v>1</v>
      </c>
      <c r="J30">
        <v>90</v>
      </c>
      <c r="K30">
        <v>10</v>
      </c>
      <c r="L30">
        <v>10</v>
      </c>
      <c r="M30">
        <v>10</v>
      </c>
      <c r="N30">
        <v>100</v>
      </c>
      <c r="O30" t="s">
        <v>111</v>
      </c>
      <c r="P30" t="s">
        <v>112</v>
      </c>
      <c r="Q30" s="5" t="str">
        <f>HYPERLINK(Table7[[#This Row],[url]])</f>
        <v>https://s3.amazonaws.com/FrackFinder/Tadpole/Somerset/2008/2008_X-079.1856_Y0039.7931.png</v>
      </c>
      <c r="S30">
        <f>IF(LEFT(Table7[[#This Row],[answer1]])=Table7[[#This Row],[MY ANSWER]],0,1)</f>
        <v>1</v>
      </c>
    </row>
    <row r="31" spans="1:20" x14ac:dyDescent="0.25">
      <c r="A31">
        <v>279882</v>
      </c>
      <c r="B31" t="s">
        <v>3356</v>
      </c>
      <c r="C31">
        <v>2005</v>
      </c>
      <c r="D31" t="s">
        <v>170</v>
      </c>
      <c r="E31" t="s">
        <v>3357</v>
      </c>
      <c r="F31" t="s">
        <v>16</v>
      </c>
      <c r="G31" t="s">
        <v>16187</v>
      </c>
      <c r="H31">
        <v>9</v>
      </c>
      <c r="I31">
        <v>1</v>
      </c>
      <c r="J31">
        <v>90</v>
      </c>
      <c r="K31">
        <v>10</v>
      </c>
      <c r="L31">
        <v>10</v>
      </c>
      <c r="M31">
        <v>10</v>
      </c>
      <c r="N31">
        <v>100</v>
      </c>
      <c r="O31" t="s">
        <v>3358</v>
      </c>
      <c r="P31" t="s">
        <v>3359</v>
      </c>
      <c r="Q31" s="5" t="str">
        <f>HYPERLINK(Table7[[#This Row],[url]])</f>
        <v>https://s3.amazonaws.com/FrackFinder/Tadpole/Susquehanna/2005/2005_X-075.5777_Y0041.7989.png</v>
      </c>
      <c r="S31">
        <f>IF(LEFT(Table7[[#This Row],[answer1]])=Table7[[#This Row],[MY ANSWER]],0,1)</f>
        <v>1</v>
      </c>
    </row>
    <row r="32" spans="1:20" x14ac:dyDescent="0.25">
      <c r="A32">
        <v>279864</v>
      </c>
      <c r="B32" t="s">
        <v>3296</v>
      </c>
      <c r="C32">
        <v>2005</v>
      </c>
      <c r="D32" t="s">
        <v>170</v>
      </c>
      <c r="E32" t="s">
        <v>3297</v>
      </c>
      <c r="F32" t="s">
        <v>16</v>
      </c>
      <c r="G32" t="s">
        <v>17</v>
      </c>
      <c r="H32">
        <v>9</v>
      </c>
      <c r="I32">
        <v>1</v>
      </c>
      <c r="J32">
        <v>90</v>
      </c>
      <c r="K32">
        <v>10</v>
      </c>
      <c r="L32">
        <v>10</v>
      </c>
      <c r="M32">
        <v>10</v>
      </c>
      <c r="N32">
        <v>100</v>
      </c>
      <c r="O32" t="s">
        <v>3298</v>
      </c>
      <c r="P32" t="s">
        <v>3299</v>
      </c>
      <c r="Q32" s="5" t="str">
        <f>HYPERLINK(Table7[[#This Row],[url]])</f>
        <v>https://s3.amazonaws.com/FrackFinder/Tadpole/Susquehanna/2005/2005_X-075.6040_Y0041.8386.png</v>
      </c>
      <c r="S32">
        <f>IF(LEFT(Table7[[#This Row],[answer1]])=Table7[[#This Row],[MY ANSWER]],0,1)</f>
        <v>1</v>
      </c>
    </row>
    <row r="33" spans="1:19" x14ac:dyDescent="0.25">
      <c r="A33">
        <v>279855</v>
      </c>
      <c r="B33" t="s">
        <v>3266</v>
      </c>
      <c r="C33">
        <v>2005</v>
      </c>
      <c r="D33" t="s">
        <v>170</v>
      </c>
      <c r="E33" t="s">
        <v>3267</v>
      </c>
      <c r="F33" t="s">
        <v>16</v>
      </c>
      <c r="G33" t="s">
        <v>17</v>
      </c>
      <c r="H33">
        <v>9</v>
      </c>
      <c r="I33">
        <v>1</v>
      </c>
      <c r="J33">
        <v>90</v>
      </c>
      <c r="K33">
        <v>10</v>
      </c>
      <c r="L33">
        <v>10</v>
      </c>
      <c r="M33">
        <v>10</v>
      </c>
      <c r="N33">
        <v>100</v>
      </c>
      <c r="O33" t="s">
        <v>3268</v>
      </c>
      <c r="P33" t="s">
        <v>3269</v>
      </c>
      <c r="Q33" s="5" t="str">
        <f>HYPERLINK(Table7[[#This Row],[url]])</f>
        <v>https://s3.amazonaws.com/FrackFinder/Tadpole/Susquehanna/2005/2005_X-075.6140_Y0041.9000.png</v>
      </c>
      <c r="S33">
        <f>IF(LEFT(Table7[[#This Row],[answer1]])=Table7[[#This Row],[MY ANSWER]],0,1)</f>
        <v>1</v>
      </c>
    </row>
    <row r="34" spans="1:19" x14ac:dyDescent="0.25">
      <c r="A34">
        <v>279840</v>
      </c>
      <c r="B34" t="s">
        <v>3216</v>
      </c>
      <c r="C34">
        <v>2005</v>
      </c>
      <c r="D34" t="s">
        <v>170</v>
      </c>
      <c r="E34" t="s">
        <v>3217</v>
      </c>
      <c r="F34" t="s">
        <v>16</v>
      </c>
      <c r="G34" t="s">
        <v>17</v>
      </c>
      <c r="H34">
        <v>9</v>
      </c>
      <c r="I34">
        <v>1</v>
      </c>
      <c r="J34">
        <v>90</v>
      </c>
      <c r="K34">
        <v>10</v>
      </c>
      <c r="L34">
        <v>10</v>
      </c>
      <c r="M34">
        <v>10</v>
      </c>
      <c r="N34">
        <v>100</v>
      </c>
      <c r="O34" t="s">
        <v>3218</v>
      </c>
      <c r="P34" t="s">
        <v>3219</v>
      </c>
      <c r="Q34" s="5" t="str">
        <f>HYPERLINK(Table7[[#This Row],[url]])</f>
        <v>https://s3.amazonaws.com/FrackFinder/Tadpole/Susquehanna/2005/2005_X-075.6244_Y0041.9026.png</v>
      </c>
      <c r="S34">
        <f>IF(LEFT(Table7[[#This Row],[answer1]])=Table7[[#This Row],[MY ANSWER]],0,1)</f>
        <v>1</v>
      </c>
    </row>
    <row r="35" spans="1:19" x14ac:dyDescent="0.25">
      <c r="A35">
        <v>279837</v>
      </c>
      <c r="B35" t="s">
        <v>3206</v>
      </c>
      <c r="C35">
        <v>2005</v>
      </c>
      <c r="D35" t="s">
        <v>170</v>
      </c>
      <c r="E35" t="s">
        <v>3207</v>
      </c>
      <c r="F35" t="s">
        <v>16</v>
      </c>
      <c r="G35" t="s">
        <v>17</v>
      </c>
      <c r="H35">
        <v>9</v>
      </c>
      <c r="I35">
        <v>1</v>
      </c>
      <c r="J35">
        <v>90</v>
      </c>
      <c r="K35">
        <v>10</v>
      </c>
      <c r="L35">
        <v>10</v>
      </c>
      <c r="M35">
        <v>10</v>
      </c>
      <c r="N35">
        <v>100</v>
      </c>
      <c r="O35" t="s">
        <v>3208</v>
      </c>
      <c r="P35" t="s">
        <v>3209</v>
      </c>
      <c r="Q35" s="5" t="str">
        <f>HYPERLINK(Table7[[#This Row],[url]])</f>
        <v>https://s3.amazonaws.com/FrackFinder/Tadpole/Susquehanna/2005/2005_X-075.6271_Y0041.8781.png</v>
      </c>
      <c r="S35">
        <f>IF(LEFT(Table7[[#This Row],[answer1]])=Table7[[#This Row],[MY ANSWER]],0,1)</f>
        <v>1</v>
      </c>
    </row>
    <row r="36" spans="1:19" x14ac:dyDescent="0.25">
      <c r="A36">
        <v>279822</v>
      </c>
      <c r="B36" t="s">
        <v>3156</v>
      </c>
      <c r="C36">
        <v>2005</v>
      </c>
      <c r="D36" t="s">
        <v>170</v>
      </c>
      <c r="E36" t="s">
        <v>3157</v>
      </c>
      <c r="F36" t="s">
        <v>16</v>
      </c>
      <c r="G36" t="s">
        <v>17</v>
      </c>
      <c r="H36">
        <v>9</v>
      </c>
      <c r="I36">
        <v>1</v>
      </c>
      <c r="J36">
        <v>90</v>
      </c>
      <c r="K36">
        <v>10</v>
      </c>
      <c r="L36">
        <v>10</v>
      </c>
      <c r="M36">
        <v>10</v>
      </c>
      <c r="N36">
        <v>100</v>
      </c>
      <c r="O36" t="s">
        <v>3158</v>
      </c>
      <c r="P36" t="s">
        <v>3159</v>
      </c>
      <c r="Q36" s="5" t="str">
        <f>HYPERLINK(Table7[[#This Row],[url]])</f>
        <v>https://s3.amazonaws.com/FrackFinder/Tadpole/Susquehanna/2005/2005_X-075.6422_Y0041.7153.png</v>
      </c>
      <c r="S36">
        <f>IF(LEFT(Table7[[#This Row],[answer1]])=Table7[[#This Row],[MY ANSWER]],0,1)</f>
        <v>1</v>
      </c>
    </row>
    <row r="37" spans="1:19" x14ac:dyDescent="0.25">
      <c r="A37">
        <v>279804</v>
      </c>
      <c r="B37" t="s">
        <v>3096</v>
      </c>
      <c r="C37">
        <v>2005</v>
      </c>
      <c r="D37" t="s">
        <v>170</v>
      </c>
      <c r="E37" t="s">
        <v>3097</v>
      </c>
      <c r="F37" t="s">
        <v>16</v>
      </c>
      <c r="G37" t="s">
        <v>17</v>
      </c>
      <c r="H37">
        <v>9</v>
      </c>
      <c r="I37">
        <v>1</v>
      </c>
      <c r="J37">
        <v>90</v>
      </c>
      <c r="K37">
        <v>10</v>
      </c>
      <c r="L37">
        <v>10</v>
      </c>
      <c r="M37">
        <v>10</v>
      </c>
      <c r="N37">
        <v>100</v>
      </c>
      <c r="O37" t="s">
        <v>3098</v>
      </c>
      <c r="P37" t="s">
        <v>3099</v>
      </c>
      <c r="Q37" s="5" t="str">
        <f>HYPERLINK(Table7[[#This Row],[url]])</f>
        <v>https://s3.amazonaws.com/FrackFinder/Tadpole/Susquehanna/2005/2005_X-075.6558_Y0041.7189.png</v>
      </c>
      <c r="S37">
        <f>IF(LEFT(Table7[[#This Row],[answer1]])=Table7[[#This Row],[MY ANSWER]],0,1)</f>
        <v>1</v>
      </c>
    </row>
    <row r="38" spans="1:19" x14ac:dyDescent="0.25">
      <c r="A38">
        <v>279801</v>
      </c>
      <c r="B38" t="s">
        <v>3086</v>
      </c>
      <c r="C38">
        <v>2005</v>
      </c>
      <c r="D38" t="s">
        <v>170</v>
      </c>
      <c r="E38" t="s">
        <v>3087</v>
      </c>
      <c r="F38" t="s">
        <v>16</v>
      </c>
      <c r="G38" t="s">
        <v>17</v>
      </c>
      <c r="H38">
        <v>9</v>
      </c>
      <c r="I38">
        <v>1</v>
      </c>
      <c r="J38">
        <v>90</v>
      </c>
      <c r="K38">
        <v>10</v>
      </c>
      <c r="L38">
        <v>10</v>
      </c>
      <c r="M38">
        <v>10</v>
      </c>
      <c r="N38">
        <v>100</v>
      </c>
      <c r="O38" t="s">
        <v>3088</v>
      </c>
      <c r="P38" t="s">
        <v>3089</v>
      </c>
      <c r="Q38" s="5" t="str">
        <f>HYPERLINK(Table7[[#This Row],[url]])</f>
        <v>https://s3.amazonaws.com/FrackFinder/Tadpole/Susquehanna/2005/2005_X-075.6562_Y0041.9100.png</v>
      </c>
      <c r="S38">
        <f>IF(LEFT(Table7[[#This Row],[answer1]])=Table7[[#This Row],[MY ANSWER]],0,1)</f>
        <v>1</v>
      </c>
    </row>
    <row r="39" spans="1:19" x14ac:dyDescent="0.25">
      <c r="A39">
        <v>279798</v>
      </c>
      <c r="B39" t="s">
        <v>3076</v>
      </c>
      <c r="C39">
        <v>2005</v>
      </c>
      <c r="D39" t="s">
        <v>170</v>
      </c>
      <c r="E39" t="s">
        <v>3077</v>
      </c>
      <c r="F39" t="s">
        <v>16</v>
      </c>
      <c r="G39" t="s">
        <v>17</v>
      </c>
      <c r="H39">
        <v>9</v>
      </c>
      <c r="I39">
        <v>1</v>
      </c>
      <c r="J39">
        <v>90</v>
      </c>
      <c r="K39">
        <v>10</v>
      </c>
      <c r="L39">
        <v>10</v>
      </c>
      <c r="M39">
        <v>10</v>
      </c>
      <c r="N39">
        <v>100</v>
      </c>
      <c r="O39" t="s">
        <v>3078</v>
      </c>
      <c r="P39" t="s">
        <v>3079</v>
      </c>
      <c r="Q39" s="5" t="str">
        <f>HYPERLINK(Table7[[#This Row],[url]])</f>
        <v>https://s3.amazonaws.com/FrackFinder/Tadpole/Susquehanna/2005/2005_X-075.6597_Y0041.8780.png</v>
      </c>
      <c r="S39">
        <f>IF(LEFT(Table7[[#This Row],[answer1]])=Table7[[#This Row],[MY ANSWER]],0,1)</f>
        <v>1</v>
      </c>
    </row>
    <row r="40" spans="1:19" x14ac:dyDescent="0.25">
      <c r="A40">
        <v>279784</v>
      </c>
      <c r="B40" t="s">
        <v>3030</v>
      </c>
      <c r="C40">
        <v>2005</v>
      </c>
      <c r="D40" t="s">
        <v>170</v>
      </c>
      <c r="E40" t="s">
        <v>3031</v>
      </c>
      <c r="F40" t="s">
        <v>16</v>
      </c>
      <c r="G40" t="s">
        <v>17</v>
      </c>
      <c r="H40">
        <v>9</v>
      </c>
      <c r="I40">
        <v>1</v>
      </c>
      <c r="J40">
        <v>90</v>
      </c>
      <c r="K40">
        <v>10</v>
      </c>
      <c r="L40">
        <v>10</v>
      </c>
      <c r="M40">
        <v>10</v>
      </c>
      <c r="N40">
        <v>100</v>
      </c>
      <c r="O40" t="s">
        <v>3032</v>
      </c>
      <c r="P40" t="s">
        <v>3033</v>
      </c>
      <c r="Q40" s="5" t="str">
        <f>HYPERLINK(Table7[[#This Row],[url]])</f>
        <v>https://s3.amazonaws.com/FrackFinder/Tadpole/Susquehanna/2005/2005_X-075.6626_Y0041.7065.png</v>
      </c>
      <c r="S40">
        <f>IF(LEFT(Table7[[#This Row],[answer1]])=Table7[[#This Row],[MY ANSWER]],0,1)</f>
        <v>1</v>
      </c>
    </row>
    <row r="41" spans="1:19" x14ac:dyDescent="0.25">
      <c r="A41">
        <v>279777</v>
      </c>
      <c r="B41" t="s">
        <v>3006</v>
      </c>
      <c r="C41">
        <v>2005</v>
      </c>
      <c r="D41" t="s">
        <v>170</v>
      </c>
      <c r="E41" t="s">
        <v>3007</v>
      </c>
      <c r="F41" t="s">
        <v>16</v>
      </c>
      <c r="G41" t="s">
        <v>16187</v>
      </c>
      <c r="H41">
        <v>9</v>
      </c>
      <c r="I41">
        <v>1</v>
      </c>
      <c r="J41">
        <v>90</v>
      </c>
      <c r="K41">
        <v>10</v>
      </c>
      <c r="L41">
        <v>10</v>
      </c>
      <c r="M41">
        <v>10</v>
      </c>
      <c r="N41">
        <v>100</v>
      </c>
      <c r="O41" t="s">
        <v>3008</v>
      </c>
      <c r="P41" t="s">
        <v>3009</v>
      </c>
      <c r="Q41" s="5" t="str">
        <f>HYPERLINK(Table7[[#This Row],[url]])</f>
        <v>https://s3.amazonaws.com/FrackFinder/Tadpole/Susquehanna/2005/2005_X-075.6654_Y0041.8719.png</v>
      </c>
      <c r="S41">
        <f>IF(LEFT(Table7[[#This Row],[answer1]])=Table7[[#This Row],[MY ANSWER]],0,1)</f>
        <v>1</v>
      </c>
    </row>
    <row r="42" spans="1:19" x14ac:dyDescent="0.25">
      <c r="A42">
        <v>279768</v>
      </c>
      <c r="B42" t="s">
        <v>2976</v>
      </c>
      <c r="C42">
        <v>2005</v>
      </c>
      <c r="D42" t="s">
        <v>170</v>
      </c>
      <c r="E42" t="s">
        <v>2977</v>
      </c>
      <c r="F42" t="s">
        <v>16</v>
      </c>
      <c r="G42" t="s">
        <v>17</v>
      </c>
      <c r="H42">
        <v>9</v>
      </c>
      <c r="I42">
        <v>1</v>
      </c>
      <c r="J42">
        <v>90</v>
      </c>
      <c r="K42">
        <v>10</v>
      </c>
      <c r="L42">
        <v>10</v>
      </c>
      <c r="M42">
        <v>10</v>
      </c>
      <c r="N42">
        <v>100</v>
      </c>
      <c r="O42" t="s">
        <v>2978</v>
      </c>
      <c r="P42" t="s">
        <v>2979</v>
      </c>
      <c r="Q42" s="5" t="str">
        <f>HYPERLINK(Table7[[#This Row],[url]])</f>
        <v>https://s3.amazonaws.com/FrackFinder/Tadpole/Susquehanna/2005/2005_X-075.6712_Y0041.6632.png</v>
      </c>
      <c r="S42">
        <f>IF(LEFT(Table7[[#This Row],[answer1]])=Table7[[#This Row],[MY ANSWER]],0,1)</f>
        <v>1</v>
      </c>
    </row>
    <row r="43" spans="1:19" x14ac:dyDescent="0.25">
      <c r="A43">
        <v>279753</v>
      </c>
      <c r="B43" t="s">
        <v>2926</v>
      </c>
      <c r="C43">
        <v>2005</v>
      </c>
      <c r="D43" t="s">
        <v>170</v>
      </c>
      <c r="E43" t="s">
        <v>2927</v>
      </c>
      <c r="F43" t="s">
        <v>16</v>
      </c>
      <c r="G43" t="s">
        <v>17</v>
      </c>
      <c r="H43">
        <v>9</v>
      </c>
      <c r="I43">
        <v>1</v>
      </c>
      <c r="J43">
        <v>90</v>
      </c>
      <c r="K43">
        <v>10</v>
      </c>
      <c r="L43">
        <v>10</v>
      </c>
      <c r="M43">
        <v>10</v>
      </c>
      <c r="N43">
        <v>100</v>
      </c>
      <c r="O43" t="s">
        <v>2928</v>
      </c>
      <c r="P43" t="s">
        <v>2929</v>
      </c>
      <c r="Q43" s="5" t="str">
        <f>HYPERLINK(Table7[[#This Row],[url]])</f>
        <v>https://s3.amazonaws.com/FrackFinder/Tadpole/Susquehanna/2005/2005_X-075.6821_Y0041.8659.png</v>
      </c>
      <c r="S43">
        <f>IF(LEFT(Table7[[#This Row],[answer1]])=Table7[[#This Row],[MY ANSWER]],0,1)</f>
        <v>1</v>
      </c>
    </row>
    <row r="44" spans="1:19" x14ac:dyDescent="0.25">
      <c r="A44">
        <v>279741</v>
      </c>
      <c r="B44" t="s">
        <v>2886</v>
      </c>
      <c r="C44">
        <v>2005</v>
      </c>
      <c r="D44" t="s">
        <v>170</v>
      </c>
      <c r="E44" t="s">
        <v>2887</v>
      </c>
      <c r="F44" t="s">
        <v>16</v>
      </c>
      <c r="G44" t="s">
        <v>17</v>
      </c>
      <c r="H44">
        <v>9</v>
      </c>
      <c r="I44">
        <v>1</v>
      </c>
      <c r="J44">
        <v>90</v>
      </c>
      <c r="K44">
        <v>10</v>
      </c>
      <c r="L44">
        <v>10</v>
      </c>
      <c r="M44">
        <v>10</v>
      </c>
      <c r="N44">
        <v>100</v>
      </c>
      <c r="O44" t="s">
        <v>2888</v>
      </c>
      <c r="P44" t="s">
        <v>2889</v>
      </c>
      <c r="Q44" s="5" t="str">
        <f>HYPERLINK(Table7[[#This Row],[url]])</f>
        <v>https://s3.amazonaws.com/FrackFinder/Tadpole/Susquehanna/2005/2005_X-075.6896_Y0041.6590.png</v>
      </c>
      <c r="S44">
        <f>IF(LEFT(Table7[[#This Row],[answer1]])=Table7[[#This Row],[MY ANSWER]],0,1)</f>
        <v>1</v>
      </c>
    </row>
    <row r="45" spans="1:19" x14ac:dyDescent="0.25">
      <c r="A45">
        <v>279693</v>
      </c>
      <c r="B45" t="s">
        <v>2726</v>
      </c>
      <c r="C45">
        <v>2005</v>
      </c>
      <c r="D45" t="s">
        <v>170</v>
      </c>
      <c r="E45" t="s">
        <v>2727</v>
      </c>
      <c r="F45" t="s">
        <v>16</v>
      </c>
      <c r="G45" t="s">
        <v>17</v>
      </c>
      <c r="H45">
        <v>9</v>
      </c>
      <c r="I45">
        <v>1</v>
      </c>
      <c r="J45">
        <v>90</v>
      </c>
      <c r="K45">
        <v>10</v>
      </c>
      <c r="L45">
        <v>10</v>
      </c>
      <c r="M45">
        <v>10</v>
      </c>
      <c r="N45">
        <v>100</v>
      </c>
      <c r="O45" t="s">
        <v>2728</v>
      </c>
      <c r="P45" t="s">
        <v>2729</v>
      </c>
      <c r="Q45" s="5" t="str">
        <f>HYPERLINK(Table7[[#This Row],[url]])</f>
        <v>https://s3.amazonaws.com/FrackFinder/Tadpole/Susquehanna/2005/2005_X-075.7322_Y0041.8320.png</v>
      </c>
      <c r="S45">
        <f>IF(LEFT(Table7[[#This Row],[answer1]])=Table7[[#This Row],[MY ANSWER]],0,1)</f>
        <v>1</v>
      </c>
    </row>
    <row r="46" spans="1:19" x14ac:dyDescent="0.25">
      <c r="A46">
        <v>279681</v>
      </c>
      <c r="B46" t="s">
        <v>2686</v>
      </c>
      <c r="C46">
        <v>2005</v>
      </c>
      <c r="D46" t="s">
        <v>170</v>
      </c>
      <c r="E46" t="s">
        <v>2687</v>
      </c>
      <c r="F46" t="s">
        <v>16</v>
      </c>
      <c r="G46" t="s">
        <v>16187</v>
      </c>
      <c r="H46">
        <v>9</v>
      </c>
      <c r="I46">
        <v>1</v>
      </c>
      <c r="J46">
        <v>90</v>
      </c>
      <c r="K46">
        <v>10</v>
      </c>
      <c r="L46">
        <v>10</v>
      </c>
      <c r="M46">
        <v>10</v>
      </c>
      <c r="N46">
        <v>100</v>
      </c>
      <c r="O46" t="s">
        <v>2688</v>
      </c>
      <c r="P46" t="s">
        <v>2689</v>
      </c>
      <c r="Q46" s="5" t="str">
        <f>HYPERLINK(Table7[[#This Row],[url]])</f>
        <v>https://s3.amazonaws.com/FrackFinder/Tadpole/Susquehanna/2005/2005_X-075.7440_Y0041.6527.png</v>
      </c>
      <c r="S46">
        <f>IF(LEFT(Table7[[#This Row],[answer1]])=Table7[[#This Row],[MY ANSWER]],0,1)</f>
        <v>1</v>
      </c>
    </row>
    <row r="47" spans="1:19" x14ac:dyDescent="0.25">
      <c r="A47">
        <v>279675</v>
      </c>
      <c r="B47" t="s">
        <v>2666</v>
      </c>
      <c r="C47">
        <v>2005</v>
      </c>
      <c r="D47" t="s">
        <v>170</v>
      </c>
      <c r="E47" t="s">
        <v>2667</v>
      </c>
      <c r="F47" t="s">
        <v>16</v>
      </c>
      <c r="G47" t="s">
        <v>17</v>
      </c>
      <c r="H47">
        <v>9</v>
      </c>
      <c r="I47">
        <v>1</v>
      </c>
      <c r="J47">
        <v>90</v>
      </c>
      <c r="K47">
        <v>10</v>
      </c>
      <c r="L47">
        <v>10</v>
      </c>
      <c r="M47">
        <v>10</v>
      </c>
      <c r="N47">
        <v>100</v>
      </c>
      <c r="O47" t="s">
        <v>2668</v>
      </c>
      <c r="P47" t="s">
        <v>2669</v>
      </c>
      <c r="Q47" s="5" t="str">
        <f>HYPERLINK(Table7[[#This Row],[url]])</f>
        <v>https://s3.amazonaws.com/FrackFinder/Tadpole/Susquehanna/2005/2005_X-075.7473_Y0041.6872.png</v>
      </c>
      <c r="S47">
        <f>IF(LEFT(Table7[[#This Row],[answer1]])=Table7[[#This Row],[MY ANSWER]],0,1)</f>
        <v>1</v>
      </c>
    </row>
    <row r="48" spans="1:19" x14ac:dyDescent="0.25">
      <c r="A48">
        <v>279669</v>
      </c>
      <c r="B48" t="s">
        <v>2646</v>
      </c>
      <c r="C48">
        <v>2005</v>
      </c>
      <c r="D48" t="s">
        <v>170</v>
      </c>
      <c r="E48" t="s">
        <v>2647</v>
      </c>
      <c r="F48" t="s">
        <v>16</v>
      </c>
      <c r="G48" t="s">
        <v>17</v>
      </c>
      <c r="H48">
        <v>9</v>
      </c>
      <c r="I48">
        <v>1</v>
      </c>
      <c r="J48">
        <v>90</v>
      </c>
      <c r="K48">
        <v>10</v>
      </c>
      <c r="L48">
        <v>10</v>
      </c>
      <c r="M48">
        <v>10</v>
      </c>
      <c r="N48">
        <v>100</v>
      </c>
      <c r="O48" t="s">
        <v>2648</v>
      </c>
      <c r="P48" t="s">
        <v>2649</v>
      </c>
      <c r="Q48" s="5" t="str">
        <f>HYPERLINK(Table7[[#This Row],[url]])</f>
        <v>https://s3.amazonaws.com/FrackFinder/Tadpole/Susquehanna/2005/2005_X-075.7476_Y0041.8549.png</v>
      </c>
      <c r="S48">
        <f>IF(LEFT(Table7[[#This Row],[answer1]])=Table7[[#This Row],[MY ANSWER]],0,1)</f>
        <v>1</v>
      </c>
    </row>
    <row r="49" spans="1:19" x14ac:dyDescent="0.25">
      <c r="A49">
        <v>279666</v>
      </c>
      <c r="B49" t="s">
        <v>2636</v>
      </c>
      <c r="C49">
        <v>2005</v>
      </c>
      <c r="D49" t="s">
        <v>170</v>
      </c>
      <c r="E49" t="s">
        <v>2637</v>
      </c>
      <c r="F49" t="s">
        <v>16</v>
      </c>
      <c r="G49" t="s">
        <v>17</v>
      </c>
      <c r="H49">
        <v>9</v>
      </c>
      <c r="I49">
        <v>1</v>
      </c>
      <c r="J49">
        <v>90</v>
      </c>
      <c r="K49">
        <v>10</v>
      </c>
      <c r="L49">
        <v>10</v>
      </c>
      <c r="M49">
        <v>10</v>
      </c>
      <c r="N49">
        <v>100</v>
      </c>
      <c r="O49" t="s">
        <v>2638</v>
      </c>
      <c r="P49" t="s">
        <v>2639</v>
      </c>
      <c r="Q49" s="5" t="str">
        <f>HYPERLINK(Table7[[#This Row],[url]])</f>
        <v>https://s3.amazonaws.com/FrackFinder/Tadpole/Susquehanna/2005/2005_X-075.7516_Y0041.7033.png</v>
      </c>
      <c r="S49">
        <f>IF(LEFT(Table7[[#This Row],[answer1]])=Table7[[#This Row],[MY ANSWER]],0,1)</f>
        <v>1</v>
      </c>
    </row>
    <row r="50" spans="1:19" x14ac:dyDescent="0.25">
      <c r="A50">
        <v>279636</v>
      </c>
      <c r="B50" t="s">
        <v>2537</v>
      </c>
      <c r="C50">
        <v>2005</v>
      </c>
      <c r="D50" t="s">
        <v>170</v>
      </c>
      <c r="E50" t="s">
        <v>2538</v>
      </c>
      <c r="F50" t="s">
        <v>16</v>
      </c>
      <c r="G50" t="s">
        <v>17</v>
      </c>
      <c r="H50">
        <v>9</v>
      </c>
      <c r="I50">
        <v>1</v>
      </c>
      <c r="J50">
        <v>90</v>
      </c>
      <c r="K50">
        <v>10</v>
      </c>
      <c r="L50">
        <v>10</v>
      </c>
      <c r="M50">
        <v>10</v>
      </c>
      <c r="N50">
        <v>100</v>
      </c>
      <c r="O50" t="s">
        <v>2539</v>
      </c>
      <c r="P50" t="s">
        <v>2540</v>
      </c>
      <c r="Q50" s="5" t="str">
        <f>HYPERLINK(Table7[[#This Row],[url]])</f>
        <v>https://s3.amazonaws.com/FrackFinder/Tadpole/Susquehanna/2005/2005_X-075.7768_Y0041.6625.png</v>
      </c>
      <c r="S50">
        <f>IF(LEFT(Table7[[#This Row],[answer1]])=Table7[[#This Row],[MY ANSWER]],0,1)</f>
        <v>1</v>
      </c>
    </row>
    <row r="51" spans="1:19" x14ac:dyDescent="0.25">
      <c r="A51">
        <v>279618</v>
      </c>
      <c r="B51" t="s">
        <v>2478</v>
      </c>
      <c r="C51">
        <v>2005</v>
      </c>
      <c r="D51" t="s">
        <v>170</v>
      </c>
      <c r="E51" t="s">
        <v>2479</v>
      </c>
      <c r="F51" t="s">
        <v>16</v>
      </c>
      <c r="G51" t="s">
        <v>17</v>
      </c>
      <c r="H51">
        <v>9</v>
      </c>
      <c r="I51">
        <v>1</v>
      </c>
      <c r="J51">
        <v>90</v>
      </c>
      <c r="K51">
        <v>10</v>
      </c>
      <c r="L51">
        <v>10</v>
      </c>
      <c r="M51">
        <v>10</v>
      </c>
      <c r="N51">
        <v>100</v>
      </c>
      <c r="O51" t="s">
        <v>2480</v>
      </c>
      <c r="P51" t="s">
        <v>2481</v>
      </c>
      <c r="Q51" s="5" t="str">
        <f>HYPERLINK(Table7[[#This Row],[url]])</f>
        <v>https://s3.amazonaws.com/FrackFinder/Tadpole/Susquehanna/2005/2005_X-075.7992_Y0041.6828.png</v>
      </c>
      <c r="S51">
        <f>IF(LEFT(Table7[[#This Row],[answer1]])=Table7[[#This Row],[MY ANSWER]],0,1)</f>
        <v>1</v>
      </c>
    </row>
    <row r="52" spans="1:19" x14ac:dyDescent="0.25">
      <c r="A52">
        <v>279600</v>
      </c>
      <c r="B52" t="s">
        <v>2418</v>
      </c>
      <c r="C52">
        <v>2005</v>
      </c>
      <c r="D52" t="s">
        <v>170</v>
      </c>
      <c r="E52" t="s">
        <v>2419</v>
      </c>
      <c r="F52" t="s">
        <v>16</v>
      </c>
      <c r="G52" t="s">
        <v>16187</v>
      </c>
      <c r="H52">
        <v>9</v>
      </c>
      <c r="I52">
        <v>1</v>
      </c>
      <c r="J52">
        <v>90</v>
      </c>
      <c r="K52">
        <v>10</v>
      </c>
      <c r="L52">
        <v>10</v>
      </c>
      <c r="M52">
        <v>10</v>
      </c>
      <c r="N52">
        <v>100</v>
      </c>
      <c r="O52" t="s">
        <v>2420</v>
      </c>
      <c r="P52" t="s">
        <v>2421</v>
      </c>
      <c r="Q52" s="5" t="str">
        <f>HYPERLINK(Table7[[#This Row],[url]])</f>
        <v>https://s3.amazonaws.com/FrackFinder/Tadpole/Susquehanna/2005/2005_X-075.8096_Y0041.7400.png</v>
      </c>
      <c r="S52">
        <f>IF(LEFT(Table7[[#This Row],[answer1]])=Table7[[#This Row],[MY ANSWER]],0,1)</f>
        <v>1</v>
      </c>
    </row>
    <row r="53" spans="1:19" x14ac:dyDescent="0.25">
      <c r="A53">
        <v>279561</v>
      </c>
      <c r="B53" t="s">
        <v>2288</v>
      </c>
      <c r="C53">
        <v>2005</v>
      </c>
      <c r="D53" t="s">
        <v>170</v>
      </c>
      <c r="E53" t="s">
        <v>2289</v>
      </c>
      <c r="F53" t="s">
        <v>16</v>
      </c>
      <c r="G53" t="s">
        <v>16187</v>
      </c>
      <c r="H53">
        <v>9</v>
      </c>
      <c r="I53">
        <v>1</v>
      </c>
      <c r="J53">
        <v>90</v>
      </c>
      <c r="K53">
        <v>10</v>
      </c>
      <c r="L53">
        <v>10</v>
      </c>
      <c r="M53">
        <v>10</v>
      </c>
      <c r="N53">
        <v>100</v>
      </c>
      <c r="O53" t="s">
        <v>2290</v>
      </c>
      <c r="P53" t="s">
        <v>2291</v>
      </c>
      <c r="Q53" s="5" t="str">
        <f>HYPERLINK(Table7[[#This Row],[url]])</f>
        <v>https://s3.amazonaws.com/FrackFinder/Tadpole/Susquehanna/2005/2005_X-075.8328_Y0041.9172.png</v>
      </c>
      <c r="S53">
        <f>IF(LEFT(Table7[[#This Row],[answer1]])=Table7[[#This Row],[MY ANSWER]],0,1)</f>
        <v>1</v>
      </c>
    </row>
    <row r="54" spans="1:19" x14ac:dyDescent="0.25">
      <c r="A54">
        <v>279510</v>
      </c>
      <c r="B54" t="s">
        <v>2118</v>
      </c>
      <c r="C54">
        <v>2005</v>
      </c>
      <c r="D54" t="s">
        <v>170</v>
      </c>
      <c r="E54" t="s">
        <v>2119</v>
      </c>
      <c r="F54" t="s">
        <v>16</v>
      </c>
      <c r="G54" t="s">
        <v>16187</v>
      </c>
      <c r="H54">
        <v>9</v>
      </c>
      <c r="I54">
        <v>1</v>
      </c>
      <c r="J54">
        <v>90</v>
      </c>
      <c r="K54">
        <v>10</v>
      </c>
      <c r="L54">
        <v>10</v>
      </c>
      <c r="M54">
        <v>10</v>
      </c>
      <c r="N54">
        <v>100</v>
      </c>
      <c r="O54" t="s">
        <v>2120</v>
      </c>
      <c r="P54" t="s">
        <v>2121</v>
      </c>
      <c r="Q54" s="5" t="str">
        <f>HYPERLINK(Table7[[#This Row],[url]])</f>
        <v>https://s3.amazonaws.com/FrackFinder/Tadpole/Susquehanna/2005/2005_X-075.8623_Y0041.7641.png</v>
      </c>
      <c r="S54">
        <f>IF(LEFT(Table7[[#This Row],[answer1]])=Table7[[#This Row],[MY ANSWER]],0,1)</f>
        <v>1</v>
      </c>
    </row>
    <row r="55" spans="1:19" x14ac:dyDescent="0.25">
      <c r="A55">
        <v>279474</v>
      </c>
      <c r="B55" t="s">
        <v>1998</v>
      </c>
      <c r="C55">
        <v>2005</v>
      </c>
      <c r="D55" t="s">
        <v>170</v>
      </c>
      <c r="E55" t="s">
        <v>1999</v>
      </c>
      <c r="F55" t="s">
        <v>16</v>
      </c>
      <c r="G55" t="s">
        <v>16187</v>
      </c>
      <c r="H55">
        <v>9</v>
      </c>
      <c r="I55">
        <v>1</v>
      </c>
      <c r="J55">
        <v>90</v>
      </c>
      <c r="K55">
        <v>10</v>
      </c>
      <c r="L55">
        <v>10</v>
      </c>
      <c r="M55">
        <v>10</v>
      </c>
      <c r="N55">
        <v>100</v>
      </c>
      <c r="O55" t="s">
        <v>2000</v>
      </c>
      <c r="P55" t="s">
        <v>2001</v>
      </c>
      <c r="Q55" s="5" t="str">
        <f>HYPERLINK(Table7[[#This Row],[url]])</f>
        <v>https://s3.amazonaws.com/FrackFinder/Tadpole/Susquehanna/2005/2005_X-075.8714_Y0041.7243.png</v>
      </c>
      <c r="S55">
        <f>IF(LEFT(Table7[[#This Row],[answer1]])=Table7[[#This Row],[MY ANSWER]],0,1)</f>
        <v>1</v>
      </c>
    </row>
    <row r="56" spans="1:19" x14ac:dyDescent="0.25">
      <c r="A56">
        <v>279435</v>
      </c>
      <c r="B56" t="s">
        <v>1869</v>
      </c>
      <c r="C56">
        <v>2005</v>
      </c>
      <c r="D56" t="s">
        <v>170</v>
      </c>
      <c r="E56" t="s">
        <v>1870</v>
      </c>
      <c r="F56" t="s">
        <v>16</v>
      </c>
      <c r="G56" t="s">
        <v>17</v>
      </c>
      <c r="H56">
        <v>9</v>
      </c>
      <c r="I56">
        <v>1</v>
      </c>
      <c r="J56">
        <v>90</v>
      </c>
      <c r="K56">
        <v>10</v>
      </c>
      <c r="L56">
        <v>10</v>
      </c>
      <c r="M56">
        <v>10</v>
      </c>
      <c r="N56">
        <v>100</v>
      </c>
      <c r="O56" t="s">
        <v>1871</v>
      </c>
      <c r="P56" t="s">
        <v>1872</v>
      </c>
      <c r="Q56" s="5" t="str">
        <f>HYPERLINK(Table7[[#This Row],[url]])</f>
        <v>https://s3.amazonaws.com/FrackFinder/Tadpole/Susquehanna/2005/2005_X-075.8791_Y0041.7387.png</v>
      </c>
      <c r="S56">
        <f>IF(LEFT(Table7[[#This Row],[answer1]])=Table7[[#This Row],[MY ANSWER]],0,1)</f>
        <v>1</v>
      </c>
    </row>
    <row r="57" spans="1:19" x14ac:dyDescent="0.25">
      <c r="A57">
        <v>279432</v>
      </c>
      <c r="B57" t="s">
        <v>1859</v>
      </c>
      <c r="C57">
        <v>2005</v>
      </c>
      <c r="D57" t="s">
        <v>170</v>
      </c>
      <c r="E57" t="s">
        <v>1860</v>
      </c>
      <c r="F57" t="s">
        <v>16</v>
      </c>
      <c r="G57" t="s">
        <v>16187</v>
      </c>
      <c r="H57">
        <v>9</v>
      </c>
      <c r="I57">
        <v>1</v>
      </c>
      <c r="J57">
        <v>90</v>
      </c>
      <c r="K57">
        <v>10</v>
      </c>
      <c r="L57">
        <v>10</v>
      </c>
      <c r="M57">
        <v>10</v>
      </c>
      <c r="N57">
        <v>100</v>
      </c>
      <c r="O57" t="s">
        <v>1861</v>
      </c>
      <c r="P57" t="s">
        <v>1862</v>
      </c>
      <c r="Q57" s="5" t="str">
        <f>HYPERLINK(Table7[[#This Row],[url]])</f>
        <v>https://s3.amazonaws.com/FrackFinder/Tadpole/Susquehanna/2005/2005_X-075.8794_Y0041.7774.png</v>
      </c>
      <c r="S57">
        <f>IF(LEFT(Table7[[#This Row],[answer1]])=Table7[[#This Row],[MY ANSWER]],0,1)</f>
        <v>1</v>
      </c>
    </row>
    <row r="58" spans="1:19" x14ac:dyDescent="0.25">
      <c r="A58">
        <v>279408</v>
      </c>
      <c r="B58" t="s">
        <v>1779</v>
      </c>
      <c r="C58">
        <v>2005</v>
      </c>
      <c r="D58" t="s">
        <v>170</v>
      </c>
      <c r="E58" t="s">
        <v>1780</v>
      </c>
      <c r="F58" t="s">
        <v>16</v>
      </c>
      <c r="G58" t="s">
        <v>17</v>
      </c>
      <c r="H58">
        <v>9</v>
      </c>
      <c r="I58">
        <v>1</v>
      </c>
      <c r="J58">
        <v>90</v>
      </c>
      <c r="K58">
        <v>10</v>
      </c>
      <c r="L58">
        <v>10</v>
      </c>
      <c r="M58">
        <v>10</v>
      </c>
      <c r="N58">
        <v>100</v>
      </c>
      <c r="O58" t="s">
        <v>1781</v>
      </c>
      <c r="P58" t="s">
        <v>1782</v>
      </c>
      <c r="Q58" s="5" t="str">
        <f>HYPERLINK(Table7[[#This Row],[url]])</f>
        <v>https://s3.amazonaws.com/FrackFinder/Tadpole/Susquehanna/2005/2005_X-075.8854_Y0041.7389.png</v>
      </c>
      <c r="S58">
        <f>IF(LEFT(Table7[[#This Row],[answer1]])=Table7[[#This Row],[MY ANSWER]],0,1)</f>
        <v>1</v>
      </c>
    </row>
    <row r="59" spans="1:19" x14ac:dyDescent="0.25">
      <c r="A59">
        <v>279393</v>
      </c>
      <c r="B59" t="s">
        <v>1729</v>
      </c>
      <c r="C59">
        <v>2005</v>
      </c>
      <c r="D59" t="s">
        <v>170</v>
      </c>
      <c r="E59" t="s">
        <v>1730</v>
      </c>
      <c r="F59" t="s">
        <v>16</v>
      </c>
      <c r="G59" t="s">
        <v>17</v>
      </c>
      <c r="H59">
        <v>9</v>
      </c>
      <c r="I59">
        <v>1</v>
      </c>
      <c r="J59">
        <v>90</v>
      </c>
      <c r="K59">
        <v>10</v>
      </c>
      <c r="L59">
        <v>10</v>
      </c>
      <c r="M59">
        <v>10</v>
      </c>
      <c r="N59">
        <v>100</v>
      </c>
      <c r="O59" t="s">
        <v>1731</v>
      </c>
      <c r="P59" t="s">
        <v>1732</v>
      </c>
      <c r="Q59" s="5" t="str">
        <f>HYPERLINK(Table7[[#This Row],[url]])</f>
        <v>https://s3.amazonaws.com/FrackFinder/Tadpole/Susquehanna/2005/2005_X-075.8878_Y0041.9698.png</v>
      </c>
      <c r="S59">
        <f>IF(LEFT(Table7[[#This Row],[answer1]])=Table7[[#This Row],[MY ANSWER]],0,1)</f>
        <v>1</v>
      </c>
    </row>
    <row r="60" spans="1:19" x14ac:dyDescent="0.25">
      <c r="A60">
        <v>279339</v>
      </c>
      <c r="B60" t="s">
        <v>1549</v>
      </c>
      <c r="C60">
        <v>2005</v>
      </c>
      <c r="D60" t="s">
        <v>170</v>
      </c>
      <c r="E60" t="s">
        <v>1550</v>
      </c>
      <c r="F60" t="s">
        <v>16</v>
      </c>
      <c r="G60" t="s">
        <v>17</v>
      </c>
      <c r="H60">
        <v>9</v>
      </c>
      <c r="I60">
        <v>1</v>
      </c>
      <c r="J60">
        <v>90</v>
      </c>
      <c r="K60">
        <v>10</v>
      </c>
      <c r="L60">
        <v>10</v>
      </c>
      <c r="M60">
        <v>10</v>
      </c>
      <c r="N60">
        <v>100</v>
      </c>
      <c r="O60" t="s">
        <v>1551</v>
      </c>
      <c r="P60" t="s">
        <v>1552</v>
      </c>
      <c r="Q60" s="5" t="str">
        <f>HYPERLINK(Table7[[#This Row],[url]])</f>
        <v>https://s3.amazonaws.com/FrackFinder/Tadpole/Susquehanna/2005/2005_X-075.9065_Y0041.7097.png</v>
      </c>
      <c r="S60">
        <f>IF(LEFT(Table7[[#This Row],[answer1]])=Table7[[#This Row],[MY ANSWER]],0,1)</f>
        <v>1</v>
      </c>
    </row>
    <row r="61" spans="1:19" x14ac:dyDescent="0.25">
      <c r="A61">
        <v>279306</v>
      </c>
      <c r="B61" t="s">
        <v>1439</v>
      </c>
      <c r="C61">
        <v>2005</v>
      </c>
      <c r="D61" t="s">
        <v>170</v>
      </c>
      <c r="E61" t="s">
        <v>1440</v>
      </c>
      <c r="F61" t="s">
        <v>16</v>
      </c>
      <c r="G61" t="s">
        <v>16187</v>
      </c>
      <c r="H61">
        <v>9</v>
      </c>
      <c r="I61">
        <v>1</v>
      </c>
      <c r="J61">
        <v>90</v>
      </c>
      <c r="K61">
        <v>10</v>
      </c>
      <c r="L61">
        <v>10</v>
      </c>
      <c r="M61">
        <v>10</v>
      </c>
      <c r="N61">
        <v>100</v>
      </c>
      <c r="O61" t="s">
        <v>1441</v>
      </c>
      <c r="P61" t="s">
        <v>1442</v>
      </c>
      <c r="Q61" s="5" t="str">
        <f>HYPERLINK(Table7[[#This Row],[url]])</f>
        <v>https://s3.amazonaws.com/FrackFinder/Tadpole/Susquehanna/2005/2005_X-075.9124_Y0041.9591.png</v>
      </c>
      <c r="S61">
        <f>IF(LEFT(Table7[[#This Row],[answer1]])=Table7[[#This Row],[MY ANSWER]],0,1)</f>
        <v>1</v>
      </c>
    </row>
    <row r="62" spans="1:19" x14ac:dyDescent="0.25">
      <c r="A62">
        <v>279297</v>
      </c>
      <c r="B62" t="s">
        <v>1409</v>
      </c>
      <c r="C62">
        <v>2005</v>
      </c>
      <c r="D62" t="s">
        <v>170</v>
      </c>
      <c r="E62" t="s">
        <v>1410</v>
      </c>
      <c r="F62" t="s">
        <v>16</v>
      </c>
      <c r="G62" t="s">
        <v>16187</v>
      </c>
      <c r="H62">
        <v>9</v>
      </c>
      <c r="I62">
        <v>1</v>
      </c>
      <c r="J62">
        <v>90</v>
      </c>
      <c r="K62">
        <v>10</v>
      </c>
      <c r="L62">
        <v>10</v>
      </c>
      <c r="M62">
        <v>10</v>
      </c>
      <c r="N62">
        <v>100</v>
      </c>
      <c r="O62" t="s">
        <v>1411</v>
      </c>
      <c r="P62" t="s">
        <v>1412</v>
      </c>
      <c r="Q62" s="5" t="str">
        <f>HYPERLINK(Table7[[#This Row],[url]])</f>
        <v>https://s3.amazonaws.com/FrackFinder/Tadpole/Susquehanna/2005/2005_X-075.9197_Y0041.8661.png</v>
      </c>
      <c r="S62">
        <f>IF(LEFT(Table7[[#This Row],[answer1]])=Table7[[#This Row],[MY ANSWER]],0,1)</f>
        <v>1</v>
      </c>
    </row>
    <row r="63" spans="1:19" x14ac:dyDescent="0.25">
      <c r="A63">
        <v>279186</v>
      </c>
      <c r="B63" t="s">
        <v>1039</v>
      </c>
      <c r="C63">
        <v>2005</v>
      </c>
      <c r="D63" t="s">
        <v>170</v>
      </c>
      <c r="E63" t="s">
        <v>1040</v>
      </c>
      <c r="F63" t="s">
        <v>16</v>
      </c>
      <c r="G63" t="s">
        <v>17</v>
      </c>
      <c r="H63">
        <v>9</v>
      </c>
      <c r="I63">
        <v>1</v>
      </c>
      <c r="J63">
        <v>90</v>
      </c>
      <c r="K63">
        <v>10</v>
      </c>
      <c r="L63">
        <v>10</v>
      </c>
      <c r="M63">
        <v>10</v>
      </c>
      <c r="N63">
        <v>100</v>
      </c>
      <c r="O63" t="s">
        <v>1041</v>
      </c>
      <c r="P63" t="s">
        <v>1042</v>
      </c>
      <c r="Q63" s="5" t="str">
        <f>HYPERLINK(Table7[[#This Row],[url]])</f>
        <v>https://s3.amazonaws.com/FrackFinder/Tadpole/Susquehanna/2005/2005_X-075.9553_Y0041.8134.png</v>
      </c>
      <c r="S63">
        <f>IF(LEFT(Table7[[#This Row],[answer1]])=Table7[[#This Row],[MY ANSWER]],0,1)</f>
        <v>1</v>
      </c>
    </row>
    <row r="64" spans="1:19" x14ac:dyDescent="0.25">
      <c r="A64">
        <v>279165</v>
      </c>
      <c r="B64" t="s">
        <v>969</v>
      </c>
      <c r="C64">
        <v>2005</v>
      </c>
      <c r="D64" t="s">
        <v>170</v>
      </c>
      <c r="E64" t="s">
        <v>970</v>
      </c>
      <c r="F64" t="s">
        <v>16</v>
      </c>
      <c r="G64" t="s">
        <v>17</v>
      </c>
      <c r="H64">
        <v>9</v>
      </c>
      <c r="I64">
        <v>1</v>
      </c>
      <c r="J64">
        <v>90</v>
      </c>
      <c r="K64">
        <v>10</v>
      </c>
      <c r="L64">
        <v>10</v>
      </c>
      <c r="M64">
        <v>10</v>
      </c>
      <c r="N64">
        <v>100</v>
      </c>
      <c r="O64" t="s">
        <v>971</v>
      </c>
      <c r="P64" t="s">
        <v>972</v>
      </c>
      <c r="Q64" s="5" t="str">
        <f>HYPERLINK(Table7[[#This Row],[url]])</f>
        <v>https://s3.amazonaws.com/FrackFinder/Tadpole/Susquehanna/2005/2005_X-075.9640_Y0041.6940.png</v>
      </c>
      <c r="S64">
        <f>IF(LEFT(Table7[[#This Row],[answer1]])=Table7[[#This Row],[MY ANSWER]],0,1)</f>
        <v>1</v>
      </c>
    </row>
    <row r="65" spans="1:19" x14ac:dyDescent="0.25">
      <c r="A65">
        <v>279132</v>
      </c>
      <c r="B65" t="s">
        <v>859</v>
      </c>
      <c r="C65">
        <v>2005</v>
      </c>
      <c r="D65" t="s">
        <v>170</v>
      </c>
      <c r="E65" t="s">
        <v>860</v>
      </c>
      <c r="F65" t="s">
        <v>16</v>
      </c>
      <c r="G65" t="s">
        <v>16187</v>
      </c>
      <c r="H65">
        <v>9</v>
      </c>
      <c r="I65">
        <v>1</v>
      </c>
      <c r="J65">
        <v>90</v>
      </c>
      <c r="K65">
        <v>10</v>
      </c>
      <c r="L65">
        <v>10</v>
      </c>
      <c r="M65">
        <v>10</v>
      </c>
      <c r="N65">
        <v>100</v>
      </c>
      <c r="O65" t="s">
        <v>861</v>
      </c>
      <c r="P65" t="s">
        <v>862</v>
      </c>
      <c r="Q65" s="5" t="str">
        <f>HYPERLINK(Table7[[#This Row],[url]])</f>
        <v>https://s3.amazonaws.com/FrackFinder/Tadpole/Susquehanna/2005/2005_X-075.9757_Y0041.7021.png</v>
      </c>
      <c r="S65">
        <f>IF(LEFT(Table7[[#This Row],[answer1]])=Table7[[#This Row],[MY ANSWER]],0,1)</f>
        <v>1</v>
      </c>
    </row>
    <row r="66" spans="1:19" x14ac:dyDescent="0.25">
      <c r="A66">
        <v>279084</v>
      </c>
      <c r="B66" t="s">
        <v>699</v>
      </c>
      <c r="C66">
        <v>2005</v>
      </c>
      <c r="D66" t="s">
        <v>170</v>
      </c>
      <c r="E66" t="s">
        <v>700</v>
      </c>
      <c r="F66" t="s">
        <v>16</v>
      </c>
      <c r="G66" t="s">
        <v>17</v>
      </c>
      <c r="H66">
        <v>9</v>
      </c>
      <c r="I66">
        <v>1</v>
      </c>
      <c r="J66">
        <v>90</v>
      </c>
      <c r="K66">
        <v>10</v>
      </c>
      <c r="L66">
        <v>10</v>
      </c>
      <c r="M66">
        <v>10</v>
      </c>
      <c r="N66">
        <v>100</v>
      </c>
      <c r="O66" t="s">
        <v>701</v>
      </c>
      <c r="P66" t="s">
        <v>702</v>
      </c>
      <c r="Q66" s="5" t="str">
        <f>HYPERLINK(Table7[[#This Row],[url]])</f>
        <v>https://s3.amazonaws.com/FrackFinder/Tadpole/Susquehanna/2005/2005_X-076.0122_Y0041.6557.png</v>
      </c>
      <c r="S66">
        <f>IF(LEFT(Table7[[#This Row],[answer1]])=Table7[[#This Row],[MY ANSWER]],0,1)</f>
        <v>1</v>
      </c>
    </row>
    <row r="67" spans="1:19" x14ac:dyDescent="0.25">
      <c r="A67">
        <v>279078</v>
      </c>
      <c r="B67" t="s">
        <v>679</v>
      </c>
      <c r="C67">
        <v>2005</v>
      </c>
      <c r="D67" t="s">
        <v>170</v>
      </c>
      <c r="E67" t="s">
        <v>680</v>
      </c>
      <c r="F67" t="s">
        <v>16</v>
      </c>
      <c r="G67" t="s">
        <v>17</v>
      </c>
      <c r="H67">
        <v>9</v>
      </c>
      <c r="I67">
        <v>1</v>
      </c>
      <c r="J67">
        <v>90</v>
      </c>
      <c r="K67">
        <v>10</v>
      </c>
      <c r="L67">
        <v>10</v>
      </c>
      <c r="M67">
        <v>10</v>
      </c>
      <c r="N67">
        <v>100</v>
      </c>
      <c r="O67" t="s">
        <v>681</v>
      </c>
      <c r="P67" t="s">
        <v>682</v>
      </c>
      <c r="Q67" s="5" t="str">
        <f>HYPERLINK(Table7[[#This Row],[url]])</f>
        <v>https://s3.amazonaws.com/FrackFinder/Tadpole/Susquehanna/2005/2005_X-076.0168_Y0041.6718.png</v>
      </c>
      <c r="S67">
        <f>IF(LEFT(Table7[[#This Row],[answer1]])=Table7[[#This Row],[MY ANSWER]],0,1)</f>
        <v>1</v>
      </c>
    </row>
    <row r="68" spans="1:19" x14ac:dyDescent="0.25">
      <c r="A68">
        <v>279072</v>
      </c>
      <c r="B68" t="s">
        <v>659</v>
      </c>
      <c r="C68">
        <v>2005</v>
      </c>
      <c r="D68" t="s">
        <v>170</v>
      </c>
      <c r="E68" t="s">
        <v>660</v>
      </c>
      <c r="F68" t="s">
        <v>16</v>
      </c>
      <c r="G68" t="s">
        <v>17</v>
      </c>
      <c r="H68">
        <v>9</v>
      </c>
      <c r="I68">
        <v>1</v>
      </c>
      <c r="J68">
        <v>90</v>
      </c>
      <c r="K68">
        <v>10</v>
      </c>
      <c r="L68">
        <v>10</v>
      </c>
      <c r="M68">
        <v>10</v>
      </c>
      <c r="N68">
        <v>100</v>
      </c>
      <c r="O68" t="s">
        <v>661</v>
      </c>
      <c r="P68" t="s">
        <v>662</v>
      </c>
      <c r="Q68" s="5" t="str">
        <f>HYPERLINK(Table7[[#This Row],[url]])</f>
        <v>https://s3.amazonaws.com/FrackFinder/Tadpole/Susquehanna/2005/2005_X-076.0188_Y0041.8619.png</v>
      </c>
      <c r="S68">
        <f>IF(LEFT(Table7[[#This Row],[answer1]])=Table7[[#This Row],[MY ANSWER]],0,1)</f>
        <v>1</v>
      </c>
    </row>
    <row r="69" spans="1:19" x14ac:dyDescent="0.25">
      <c r="A69">
        <v>279033</v>
      </c>
      <c r="B69" t="s">
        <v>529</v>
      </c>
      <c r="C69">
        <v>2005</v>
      </c>
      <c r="D69" t="s">
        <v>170</v>
      </c>
      <c r="E69" t="s">
        <v>530</v>
      </c>
      <c r="F69" t="s">
        <v>16</v>
      </c>
      <c r="G69" t="s">
        <v>17</v>
      </c>
      <c r="H69">
        <v>9</v>
      </c>
      <c r="I69">
        <v>1</v>
      </c>
      <c r="J69">
        <v>90</v>
      </c>
      <c r="K69">
        <v>10</v>
      </c>
      <c r="L69">
        <v>10</v>
      </c>
      <c r="M69">
        <v>10</v>
      </c>
      <c r="N69">
        <v>100</v>
      </c>
      <c r="O69" t="s">
        <v>531</v>
      </c>
      <c r="P69" t="s">
        <v>532</v>
      </c>
      <c r="Q69" s="5" t="str">
        <f>HYPERLINK(Table7[[#This Row],[url]])</f>
        <v>https://s3.amazonaws.com/FrackFinder/Tadpole/Susquehanna/2005/2005_X-076.0425_Y0041.6508.png</v>
      </c>
      <c r="S69">
        <f>IF(LEFT(Table7[[#This Row],[answer1]])=Table7[[#This Row],[MY ANSWER]],0,1)</f>
        <v>1</v>
      </c>
    </row>
    <row r="70" spans="1:19" x14ac:dyDescent="0.25">
      <c r="A70">
        <v>279009</v>
      </c>
      <c r="B70" t="s">
        <v>449</v>
      </c>
      <c r="C70">
        <v>2005</v>
      </c>
      <c r="D70" t="s">
        <v>170</v>
      </c>
      <c r="E70" t="s">
        <v>450</v>
      </c>
      <c r="F70" t="s">
        <v>16</v>
      </c>
      <c r="G70" t="s">
        <v>17</v>
      </c>
      <c r="H70">
        <v>9</v>
      </c>
      <c r="I70">
        <v>1</v>
      </c>
      <c r="J70">
        <v>90</v>
      </c>
      <c r="K70">
        <v>10</v>
      </c>
      <c r="L70">
        <v>10</v>
      </c>
      <c r="M70">
        <v>10</v>
      </c>
      <c r="N70">
        <v>100</v>
      </c>
      <c r="O70" t="s">
        <v>451</v>
      </c>
      <c r="P70" t="s">
        <v>452</v>
      </c>
      <c r="Q70" s="5" t="str">
        <f>HYPERLINK(Table7[[#This Row],[url]])</f>
        <v>https://s3.amazonaws.com/FrackFinder/Tadpole/Susquehanna/2005/2005_X-076.0610_Y0041.7354.png</v>
      </c>
      <c r="S70">
        <f>IF(LEFT(Table7[[#This Row],[answer1]])=Table7[[#This Row],[MY ANSWER]],0,1)</f>
        <v>1</v>
      </c>
    </row>
    <row r="71" spans="1:19" x14ac:dyDescent="0.25">
      <c r="A71">
        <v>279003</v>
      </c>
      <c r="B71" t="s">
        <v>429</v>
      </c>
      <c r="C71">
        <v>2005</v>
      </c>
      <c r="D71" t="s">
        <v>170</v>
      </c>
      <c r="E71" t="s">
        <v>430</v>
      </c>
      <c r="F71" t="s">
        <v>16</v>
      </c>
      <c r="G71" t="s">
        <v>17</v>
      </c>
      <c r="H71">
        <v>9</v>
      </c>
      <c r="I71">
        <v>1</v>
      </c>
      <c r="J71">
        <v>90</v>
      </c>
      <c r="K71">
        <v>10</v>
      </c>
      <c r="L71">
        <v>10</v>
      </c>
      <c r="M71">
        <v>10</v>
      </c>
      <c r="N71">
        <v>100</v>
      </c>
      <c r="O71" t="s">
        <v>431</v>
      </c>
      <c r="P71" t="s">
        <v>432</v>
      </c>
      <c r="Q71" s="5" t="str">
        <f>HYPERLINK(Table7[[#This Row],[url]])</f>
        <v>https://s3.amazonaws.com/FrackFinder/Tadpole/Susquehanna/2005/2005_X-076.0627_Y0041.7195.png</v>
      </c>
      <c r="S71">
        <f>IF(LEFT(Table7[[#This Row],[answer1]])=Table7[[#This Row],[MY ANSWER]],0,1)</f>
        <v>1</v>
      </c>
    </row>
    <row r="72" spans="1:19" x14ac:dyDescent="0.25">
      <c r="A72">
        <v>279000</v>
      </c>
      <c r="B72" t="s">
        <v>419</v>
      </c>
      <c r="C72">
        <v>2005</v>
      </c>
      <c r="D72" t="s">
        <v>170</v>
      </c>
      <c r="E72" t="s">
        <v>420</v>
      </c>
      <c r="F72" t="s">
        <v>16</v>
      </c>
      <c r="G72" t="s">
        <v>17</v>
      </c>
      <c r="H72">
        <v>9</v>
      </c>
      <c r="I72">
        <v>1</v>
      </c>
      <c r="J72">
        <v>90</v>
      </c>
      <c r="K72">
        <v>10</v>
      </c>
      <c r="L72">
        <v>10</v>
      </c>
      <c r="M72">
        <v>10</v>
      </c>
      <c r="N72">
        <v>100</v>
      </c>
      <c r="O72" t="s">
        <v>421</v>
      </c>
      <c r="P72" t="s">
        <v>422</v>
      </c>
      <c r="Q72" s="5" t="str">
        <f>HYPERLINK(Table7[[#This Row],[url]])</f>
        <v>https://s3.amazonaws.com/FrackFinder/Tadpole/Susquehanna/2005/2005_X-076.0633_Y0041.8263.png</v>
      </c>
      <c r="S72">
        <f>IF(LEFT(Table7[[#This Row],[answer1]])=Table7[[#This Row],[MY ANSWER]],0,1)</f>
        <v>1</v>
      </c>
    </row>
    <row r="73" spans="1:19" x14ac:dyDescent="0.25">
      <c r="A73">
        <v>278979</v>
      </c>
      <c r="B73" t="s">
        <v>349</v>
      </c>
      <c r="C73">
        <v>2005</v>
      </c>
      <c r="D73" t="s">
        <v>170</v>
      </c>
      <c r="E73" t="s">
        <v>350</v>
      </c>
      <c r="F73" t="s">
        <v>16</v>
      </c>
      <c r="G73" t="s">
        <v>16187</v>
      </c>
      <c r="H73">
        <v>9</v>
      </c>
      <c r="I73">
        <v>1</v>
      </c>
      <c r="J73">
        <v>90</v>
      </c>
      <c r="K73">
        <v>10</v>
      </c>
      <c r="L73">
        <v>10</v>
      </c>
      <c r="M73">
        <v>10</v>
      </c>
      <c r="N73">
        <v>100</v>
      </c>
      <c r="O73" t="s">
        <v>351</v>
      </c>
      <c r="P73" t="s">
        <v>352</v>
      </c>
      <c r="Q73" s="5" t="str">
        <f>HYPERLINK(Table7[[#This Row],[url]])</f>
        <v>https://s3.amazonaws.com/FrackFinder/Tadpole/Susquehanna/2005/2005_X-076.0833_Y0041.7335.png</v>
      </c>
      <c r="S73">
        <f>IF(LEFT(Table7[[#This Row],[answer1]])=Table7[[#This Row],[MY ANSWER]],0,1)</f>
        <v>1</v>
      </c>
    </row>
    <row r="74" spans="1:19" x14ac:dyDescent="0.25">
      <c r="A74">
        <v>279865</v>
      </c>
      <c r="B74" t="s">
        <v>3296</v>
      </c>
      <c r="C74">
        <v>2008</v>
      </c>
      <c r="D74" t="s">
        <v>170</v>
      </c>
      <c r="E74" t="s">
        <v>3300</v>
      </c>
      <c r="F74" t="s">
        <v>16</v>
      </c>
      <c r="G74" t="s">
        <v>17</v>
      </c>
      <c r="H74">
        <v>9</v>
      </c>
      <c r="I74">
        <v>1</v>
      </c>
      <c r="J74">
        <v>90</v>
      </c>
      <c r="K74">
        <v>10</v>
      </c>
      <c r="L74">
        <v>10</v>
      </c>
      <c r="M74">
        <v>10</v>
      </c>
      <c r="N74">
        <v>100</v>
      </c>
      <c r="O74" t="s">
        <v>3301</v>
      </c>
      <c r="P74" t="s">
        <v>3302</v>
      </c>
      <c r="Q74" s="5" t="str">
        <f>HYPERLINK(Table7[[#This Row],[url]])</f>
        <v>https://s3.amazonaws.com/FrackFinder/Tadpole/Susquehanna/2008/2008_X-075.6040_Y0041.8386.png</v>
      </c>
      <c r="S74">
        <f>IF(LEFT(Table7[[#This Row],[answer1]])=Table7[[#This Row],[MY ANSWER]],0,1)</f>
        <v>1</v>
      </c>
    </row>
    <row r="75" spans="1:19" x14ac:dyDescent="0.25">
      <c r="A75">
        <v>279859</v>
      </c>
      <c r="B75" t="s">
        <v>3276</v>
      </c>
      <c r="C75">
        <v>2008</v>
      </c>
      <c r="D75" t="s">
        <v>170</v>
      </c>
      <c r="E75" t="s">
        <v>3280</v>
      </c>
      <c r="F75" t="s">
        <v>16</v>
      </c>
      <c r="G75" t="s">
        <v>17</v>
      </c>
      <c r="H75">
        <v>9</v>
      </c>
      <c r="I75">
        <v>1</v>
      </c>
      <c r="J75">
        <v>90</v>
      </c>
      <c r="K75">
        <v>10</v>
      </c>
      <c r="L75">
        <v>10</v>
      </c>
      <c r="M75">
        <v>10</v>
      </c>
      <c r="N75">
        <v>100</v>
      </c>
      <c r="O75" t="s">
        <v>3281</v>
      </c>
      <c r="P75" t="s">
        <v>3282</v>
      </c>
      <c r="Q75" s="5" t="str">
        <f>HYPERLINK(Table7[[#This Row],[url]])</f>
        <v>https://s3.amazonaws.com/FrackFinder/Tadpole/Susquehanna/2008/2008_X-075.6137_Y0041.8361.png</v>
      </c>
      <c r="S75">
        <f>IF(LEFT(Table7[[#This Row],[answer1]])=Table7[[#This Row],[MY ANSWER]],0,1)</f>
        <v>1</v>
      </c>
    </row>
    <row r="76" spans="1:19" x14ac:dyDescent="0.25">
      <c r="A76">
        <v>279856</v>
      </c>
      <c r="B76" t="s">
        <v>3266</v>
      </c>
      <c r="C76">
        <v>2008</v>
      </c>
      <c r="D76" t="s">
        <v>170</v>
      </c>
      <c r="E76" t="s">
        <v>3270</v>
      </c>
      <c r="F76" t="s">
        <v>16</v>
      </c>
      <c r="G76" t="s">
        <v>17</v>
      </c>
      <c r="H76">
        <v>9</v>
      </c>
      <c r="I76">
        <v>1</v>
      </c>
      <c r="J76">
        <v>90</v>
      </c>
      <c r="K76">
        <v>10</v>
      </c>
      <c r="L76">
        <v>10</v>
      </c>
      <c r="M76">
        <v>10</v>
      </c>
      <c r="N76">
        <v>100</v>
      </c>
      <c r="O76" t="s">
        <v>3271</v>
      </c>
      <c r="P76" t="s">
        <v>3272</v>
      </c>
      <c r="Q76" s="5" t="str">
        <f>HYPERLINK(Table7[[#This Row],[url]])</f>
        <v>https://s3.amazonaws.com/FrackFinder/Tadpole/Susquehanna/2008/2008_X-075.6140_Y0041.9000.png</v>
      </c>
      <c r="S76">
        <f>IF(LEFT(Table7[[#This Row],[answer1]])=Table7[[#This Row],[MY ANSWER]],0,1)</f>
        <v>1</v>
      </c>
    </row>
    <row r="77" spans="1:19" x14ac:dyDescent="0.25">
      <c r="A77">
        <v>279853</v>
      </c>
      <c r="B77" t="s">
        <v>3256</v>
      </c>
      <c r="C77">
        <v>2008</v>
      </c>
      <c r="D77" t="s">
        <v>170</v>
      </c>
      <c r="E77" t="s">
        <v>3260</v>
      </c>
      <c r="F77" t="s">
        <v>16</v>
      </c>
      <c r="G77" t="s">
        <v>17</v>
      </c>
      <c r="H77">
        <v>9</v>
      </c>
      <c r="I77">
        <v>1</v>
      </c>
      <c r="J77">
        <v>90</v>
      </c>
      <c r="K77">
        <v>10</v>
      </c>
      <c r="L77">
        <v>10</v>
      </c>
      <c r="M77">
        <v>10</v>
      </c>
      <c r="N77">
        <v>100</v>
      </c>
      <c r="O77" t="s">
        <v>3261</v>
      </c>
      <c r="P77" t="s">
        <v>3262</v>
      </c>
      <c r="Q77" s="5" t="str">
        <f>HYPERLINK(Table7[[#This Row],[url]])</f>
        <v>https://s3.amazonaws.com/FrackFinder/Tadpole/Susquehanna/2008/2008_X-075.6161_Y0041.8799.png</v>
      </c>
      <c r="S77">
        <f>IF(LEFT(Table7[[#This Row],[answer1]])=Table7[[#This Row],[MY ANSWER]],0,1)</f>
        <v>1</v>
      </c>
    </row>
    <row r="78" spans="1:19" x14ac:dyDescent="0.25">
      <c r="A78">
        <v>279823</v>
      </c>
      <c r="B78" t="s">
        <v>3156</v>
      </c>
      <c r="C78">
        <v>2008</v>
      </c>
      <c r="D78" t="s">
        <v>170</v>
      </c>
      <c r="E78" t="s">
        <v>3160</v>
      </c>
      <c r="F78" t="s">
        <v>16</v>
      </c>
      <c r="G78" t="s">
        <v>17</v>
      </c>
      <c r="H78">
        <v>9</v>
      </c>
      <c r="I78">
        <v>1</v>
      </c>
      <c r="J78">
        <v>90</v>
      </c>
      <c r="K78">
        <v>10</v>
      </c>
      <c r="L78">
        <v>10</v>
      </c>
      <c r="M78">
        <v>10</v>
      </c>
      <c r="N78">
        <v>100</v>
      </c>
      <c r="O78" t="s">
        <v>3161</v>
      </c>
      <c r="P78" t="s">
        <v>3162</v>
      </c>
      <c r="Q78" s="5" t="str">
        <f>HYPERLINK(Table7[[#This Row],[url]])</f>
        <v>https://s3.amazonaws.com/FrackFinder/Tadpole/Susquehanna/2008/2008_X-075.6422_Y0041.7153.png</v>
      </c>
      <c r="S78">
        <f>IF(LEFT(Table7[[#This Row],[answer1]])=Table7[[#This Row],[MY ANSWER]],0,1)</f>
        <v>1</v>
      </c>
    </row>
    <row r="79" spans="1:19" x14ac:dyDescent="0.25">
      <c r="A79">
        <v>279814</v>
      </c>
      <c r="B79" t="s">
        <v>3126</v>
      </c>
      <c r="C79">
        <v>2008</v>
      </c>
      <c r="D79" t="s">
        <v>170</v>
      </c>
      <c r="E79" t="s">
        <v>3130</v>
      </c>
      <c r="F79" t="s">
        <v>16</v>
      </c>
      <c r="G79" t="s">
        <v>17</v>
      </c>
      <c r="H79">
        <v>9</v>
      </c>
      <c r="I79">
        <v>1</v>
      </c>
      <c r="J79">
        <v>90</v>
      </c>
      <c r="K79">
        <v>10</v>
      </c>
      <c r="L79">
        <v>10</v>
      </c>
      <c r="M79">
        <v>10</v>
      </c>
      <c r="N79">
        <v>100</v>
      </c>
      <c r="O79" t="s">
        <v>3131</v>
      </c>
      <c r="P79" t="s">
        <v>3132</v>
      </c>
      <c r="Q79" s="5" t="str">
        <f>HYPERLINK(Table7[[#This Row],[url]])</f>
        <v>https://s3.amazonaws.com/FrackFinder/Tadpole/Susquehanna/2008/2008_X-075.6483_Y0041.6712.png</v>
      </c>
      <c r="S79">
        <f>IF(LEFT(Table7[[#This Row],[answer1]])=Table7[[#This Row],[MY ANSWER]],0,1)</f>
        <v>1</v>
      </c>
    </row>
    <row r="80" spans="1:19" x14ac:dyDescent="0.25">
      <c r="A80">
        <v>279802</v>
      </c>
      <c r="B80" t="s">
        <v>3086</v>
      </c>
      <c r="C80">
        <v>2008</v>
      </c>
      <c r="D80" t="s">
        <v>170</v>
      </c>
      <c r="E80" t="s">
        <v>3090</v>
      </c>
      <c r="F80" t="s">
        <v>16</v>
      </c>
      <c r="G80" t="s">
        <v>17</v>
      </c>
      <c r="H80">
        <v>9</v>
      </c>
      <c r="I80">
        <v>1</v>
      </c>
      <c r="J80">
        <v>90</v>
      </c>
      <c r="K80">
        <v>10</v>
      </c>
      <c r="L80">
        <v>10</v>
      </c>
      <c r="M80">
        <v>10</v>
      </c>
      <c r="N80">
        <v>100</v>
      </c>
      <c r="O80" t="s">
        <v>3091</v>
      </c>
      <c r="P80" t="s">
        <v>3092</v>
      </c>
      <c r="Q80" s="5" t="str">
        <f>HYPERLINK(Table7[[#This Row],[url]])</f>
        <v>https://s3.amazonaws.com/FrackFinder/Tadpole/Susquehanna/2008/2008_X-075.6562_Y0041.9100.png</v>
      </c>
      <c r="S80">
        <f>IF(LEFT(Table7[[#This Row],[answer1]])=Table7[[#This Row],[MY ANSWER]],0,1)</f>
        <v>1</v>
      </c>
    </row>
    <row r="81" spans="1:19" x14ac:dyDescent="0.25">
      <c r="A81">
        <v>279799</v>
      </c>
      <c r="B81" t="s">
        <v>3076</v>
      </c>
      <c r="C81">
        <v>2008</v>
      </c>
      <c r="D81" t="s">
        <v>170</v>
      </c>
      <c r="E81" t="s">
        <v>3080</v>
      </c>
      <c r="F81" t="s">
        <v>16</v>
      </c>
      <c r="G81" t="s">
        <v>17</v>
      </c>
      <c r="H81">
        <v>9</v>
      </c>
      <c r="I81">
        <v>1</v>
      </c>
      <c r="J81">
        <v>90</v>
      </c>
      <c r="K81">
        <v>10</v>
      </c>
      <c r="L81">
        <v>10</v>
      </c>
      <c r="M81">
        <v>10</v>
      </c>
      <c r="N81">
        <v>100</v>
      </c>
      <c r="O81" t="s">
        <v>3081</v>
      </c>
      <c r="P81" t="s">
        <v>3082</v>
      </c>
      <c r="Q81" s="5" t="str">
        <f>HYPERLINK(Table7[[#This Row],[url]])</f>
        <v>https://s3.amazonaws.com/FrackFinder/Tadpole/Susquehanna/2008/2008_X-075.6597_Y0041.8780.png</v>
      </c>
      <c r="S81">
        <f>IF(LEFT(Table7[[#This Row],[answer1]])=Table7[[#This Row],[MY ANSWER]],0,1)</f>
        <v>1</v>
      </c>
    </row>
    <row r="82" spans="1:19" x14ac:dyDescent="0.25">
      <c r="A82">
        <v>279781</v>
      </c>
      <c r="B82" t="s">
        <v>3016</v>
      </c>
      <c r="C82">
        <v>2008</v>
      </c>
      <c r="D82" t="s">
        <v>170</v>
      </c>
      <c r="E82" t="s">
        <v>3020</v>
      </c>
      <c r="F82" t="s">
        <v>16</v>
      </c>
      <c r="G82" t="s">
        <v>17</v>
      </c>
      <c r="H82">
        <v>9</v>
      </c>
      <c r="I82">
        <v>1</v>
      </c>
      <c r="J82">
        <v>90</v>
      </c>
      <c r="K82">
        <v>10</v>
      </c>
      <c r="L82">
        <v>10</v>
      </c>
      <c r="M82">
        <v>10</v>
      </c>
      <c r="N82">
        <v>100</v>
      </c>
      <c r="O82" t="s">
        <v>3021</v>
      </c>
      <c r="P82" t="s">
        <v>3022</v>
      </c>
      <c r="Q82" s="5" t="str">
        <f>HYPERLINK(Table7[[#This Row],[url]])</f>
        <v>https://s3.amazonaws.com/FrackFinder/Tadpole/Susquehanna/2008/2008_X-075.6651_Y0041.8461.png</v>
      </c>
      <c r="S82">
        <f>IF(LEFT(Table7[[#This Row],[answer1]])=Table7[[#This Row],[MY ANSWER]],0,1)</f>
        <v>1</v>
      </c>
    </row>
    <row r="83" spans="1:19" x14ac:dyDescent="0.25">
      <c r="A83">
        <v>279778</v>
      </c>
      <c r="B83" t="s">
        <v>3006</v>
      </c>
      <c r="C83">
        <v>2008</v>
      </c>
      <c r="D83" t="s">
        <v>170</v>
      </c>
      <c r="E83" t="s">
        <v>3010</v>
      </c>
      <c r="F83" t="s">
        <v>16</v>
      </c>
      <c r="G83" t="s">
        <v>16187</v>
      </c>
      <c r="H83">
        <v>9</v>
      </c>
      <c r="I83">
        <v>1</v>
      </c>
      <c r="J83">
        <v>90</v>
      </c>
      <c r="K83">
        <v>10</v>
      </c>
      <c r="L83">
        <v>10</v>
      </c>
      <c r="M83">
        <v>10</v>
      </c>
      <c r="N83">
        <v>100</v>
      </c>
      <c r="O83" t="s">
        <v>3011</v>
      </c>
      <c r="P83" t="s">
        <v>3012</v>
      </c>
      <c r="Q83" s="5" t="str">
        <f>HYPERLINK(Table7[[#This Row],[url]])</f>
        <v>https://s3.amazonaws.com/FrackFinder/Tadpole/Susquehanna/2008/2008_X-075.6654_Y0041.8719.png</v>
      </c>
      <c r="S83">
        <f>IF(LEFT(Table7[[#This Row],[answer1]])=Table7[[#This Row],[MY ANSWER]],0,1)</f>
        <v>1</v>
      </c>
    </row>
    <row r="84" spans="1:19" x14ac:dyDescent="0.25">
      <c r="A84">
        <v>279769</v>
      </c>
      <c r="B84" t="s">
        <v>2976</v>
      </c>
      <c r="C84">
        <v>2008</v>
      </c>
      <c r="D84" t="s">
        <v>170</v>
      </c>
      <c r="E84" t="s">
        <v>2980</v>
      </c>
      <c r="F84" t="s">
        <v>16</v>
      </c>
      <c r="G84" t="s">
        <v>17</v>
      </c>
      <c r="H84">
        <v>9</v>
      </c>
      <c r="I84">
        <v>1</v>
      </c>
      <c r="J84">
        <v>90</v>
      </c>
      <c r="K84">
        <v>10</v>
      </c>
      <c r="L84">
        <v>10</v>
      </c>
      <c r="M84">
        <v>10</v>
      </c>
      <c r="N84">
        <v>100</v>
      </c>
      <c r="O84" t="s">
        <v>2981</v>
      </c>
      <c r="P84" t="s">
        <v>2982</v>
      </c>
      <c r="Q84" s="5" t="str">
        <f>HYPERLINK(Table7[[#This Row],[url]])</f>
        <v>https://s3.amazonaws.com/FrackFinder/Tadpole/Susquehanna/2008/2008_X-075.6712_Y0041.6632.png</v>
      </c>
      <c r="S84">
        <f>IF(LEFT(Table7[[#This Row],[answer1]])=Table7[[#This Row],[MY ANSWER]],0,1)</f>
        <v>1</v>
      </c>
    </row>
    <row r="85" spans="1:19" x14ac:dyDescent="0.25">
      <c r="A85">
        <v>279754</v>
      </c>
      <c r="B85" t="s">
        <v>2926</v>
      </c>
      <c r="C85">
        <v>2008</v>
      </c>
      <c r="D85" t="s">
        <v>170</v>
      </c>
      <c r="E85" t="s">
        <v>2930</v>
      </c>
      <c r="F85" t="s">
        <v>16</v>
      </c>
      <c r="G85" t="s">
        <v>17</v>
      </c>
      <c r="H85">
        <v>9</v>
      </c>
      <c r="I85">
        <v>1</v>
      </c>
      <c r="J85">
        <v>90</v>
      </c>
      <c r="K85">
        <v>10</v>
      </c>
      <c r="L85">
        <v>10</v>
      </c>
      <c r="M85">
        <v>10</v>
      </c>
      <c r="N85">
        <v>100</v>
      </c>
      <c r="O85" t="s">
        <v>2931</v>
      </c>
      <c r="P85" t="s">
        <v>2932</v>
      </c>
      <c r="Q85" s="5" t="str">
        <f>HYPERLINK(Table7[[#This Row],[url]])</f>
        <v>https://s3.amazonaws.com/FrackFinder/Tadpole/Susquehanna/2008/2008_X-075.6821_Y0041.8659.png</v>
      </c>
      <c r="S85">
        <f>IF(LEFT(Table7[[#This Row],[answer1]])=Table7[[#This Row],[MY ANSWER]],0,1)</f>
        <v>1</v>
      </c>
    </row>
    <row r="86" spans="1:19" x14ac:dyDescent="0.25">
      <c r="A86">
        <v>279742</v>
      </c>
      <c r="B86" t="s">
        <v>2886</v>
      </c>
      <c r="C86">
        <v>2008</v>
      </c>
      <c r="D86" t="s">
        <v>170</v>
      </c>
      <c r="E86" t="s">
        <v>2890</v>
      </c>
      <c r="F86" t="s">
        <v>16</v>
      </c>
      <c r="G86" t="s">
        <v>17</v>
      </c>
      <c r="H86">
        <v>9</v>
      </c>
      <c r="I86">
        <v>1</v>
      </c>
      <c r="J86">
        <v>90</v>
      </c>
      <c r="K86">
        <v>10</v>
      </c>
      <c r="L86">
        <v>10</v>
      </c>
      <c r="M86">
        <v>10</v>
      </c>
      <c r="N86">
        <v>100</v>
      </c>
      <c r="O86" t="s">
        <v>2891</v>
      </c>
      <c r="P86" t="s">
        <v>2892</v>
      </c>
      <c r="Q86" s="5" t="str">
        <f>HYPERLINK(Table7[[#This Row],[url]])</f>
        <v>https://s3.amazonaws.com/FrackFinder/Tadpole/Susquehanna/2008/2008_X-075.6896_Y0041.6590.png</v>
      </c>
      <c r="S86">
        <f>IF(LEFT(Table7[[#This Row],[answer1]])=Table7[[#This Row],[MY ANSWER]],0,1)</f>
        <v>1</v>
      </c>
    </row>
    <row r="87" spans="1:19" x14ac:dyDescent="0.25">
      <c r="A87">
        <v>279694</v>
      </c>
      <c r="B87" t="s">
        <v>2726</v>
      </c>
      <c r="C87">
        <v>2008</v>
      </c>
      <c r="D87" t="s">
        <v>170</v>
      </c>
      <c r="E87" t="s">
        <v>2730</v>
      </c>
      <c r="F87" t="s">
        <v>16</v>
      </c>
      <c r="G87" t="s">
        <v>17</v>
      </c>
      <c r="H87">
        <v>9</v>
      </c>
      <c r="I87">
        <v>1</v>
      </c>
      <c r="J87">
        <v>90</v>
      </c>
      <c r="K87">
        <v>10</v>
      </c>
      <c r="L87">
        <v>10</v>
      </c>
      <c r="M87">
        <v>10</v>
      </c>
      <c r="N87">
        <v>100</v>
      </c>
      <c r="O87" t="s">
        <v>2731</v>
      </c>
      <c r="P87" t="s">
        <v>2732</v>
      </c>
      <c r="Q87" s="5" t="str">
        <f>HYPERLINK(Table7[[#This Row],[url]])</f>
        <v>https://s3.amazonaws.com/FrackFinder/Tadpole/Susquehanna/2008/2008_X-075.7322_Y0041.8320.png</v>
      </c>
      <c r="S87">
        <f>IF(LEFT(Table7[[#This Row],[answer1]])=Table7[[#This Row],[MY ANSWER]],0,1)</f>
        <v>1</v>
      </c>
    </row>
    <row r="88" spans="1:19" x14ac:dyDescent="0.25">
      <c r="A88">
        <v>279682</v>
      </c>
      <c r="B88" t="s">
        <v>2686</v>
      </c>
      <c r="C88">
        <v>2008</v>
      </c>
      <c r="D88" t="s">
        <v>170</v>
      </c>
      <c r="E88" t="s">
        <v>2690</v>
      </c>
      <c r="F88" t="s">
        <v>16</v>
      </c>
      <c r="G88" t="s">
        <v>16187</v>
      </c>
      <c r="H88">
        <v>9</v>
      </c>
      <c r="I88">
        <v>1</v>
      </c>
      <c r="J88">
        <v>90</v>
      </c>
      <c r="K88">
        <v>10</v>
      </c>
      <c r="L88">
        <v>10</v>
      </c>
      <c r="M88">
        <v>10</v>
      </c>
      <c r="N88">
        <v>100</v>
      </c>
      <c r="O88" t="s">
        <v>2691</v>
      </c>
      <c r="P88" t="s">
        <v>2692</v>
      </c>
      <c r="Q88" s="5" t="str">
        <f>HYPERLINK(Table7[[#This Row],[url]])</f>
        <v>https://s3.amazonaws.com/FrackFinder/Tadpole/Susquehanna/2008/2008_X-075.7440_Y0041.6527.png</v>
      </c>
      <c r="S88">
        <f>IF(LEFT(Table7[[#This Row],[answer1]])=Table7[[#This Row],[MY ANSWER]],0,1)</f>
        <v>1</v>
      </c>
    </row>
    <row r="89" spans="1:19" x14ac:dyDescent="0.25">
      <c r="A89">
        <v>279676</v>
      </c>
      <c r="B89" t="s">
        <v>2666</v>
      </c>
      <c r="C89">
        <v>2008</v>
      </c>
      <c r="D89" t="s">
        <v>170</v>
      </c>
      <c r="E89" t="s">
        <v>2670</v>
      </c>
      <c r="F89" t="s">
        <v>16</v>
      </c>
      <c r="G89" t="s">
        <v>17</v>
      </c>
      <c r="H89">
        <v>9</v>
      </c>
      <c r="I89">
        <v>1</v>
      </c>
      <c r="J89">
        <v>90</v>
      </c>
      <c r="K89">
        <v>10</v>
      </c>
      <c r="L89">
        <v>10</v>
      </c>
      <c r="M89">
        <v>10</v>
      </c>
      <c r="N89">
        <v>100</v>
      </c>
      <c r="O89" t="s">
        <v>2671</v>
      </c>
      <c r="P89" t="s">
        <v>2672</v>
      </c>
      <c r="Q89" s="5" t="str">
        <f>HYPERLINK(Table7[[#This Row],[url]])</f>
        <v>https://s3.amazonaws.com/FrackFinder/Tadpole/Susquehanna/2008/2008_X-075.7473_Y0041.6872.png</v>
      </c>
      <c r="S89">
        <f>IF(LEFT(Table7[[#This Row],[answer1]])=Table7[[#This Row],[MY ANSWER]],0,1)</f>
        <v>1</v>
      </c>
    </row>
    <row r="90" spans="1:19" x14ac:dyDescent="0.25">
      <c r="A90">
        <v>279667</v>
      </c>
      <c r="B90" t="s">
        <v>2636</v>
      </c>
      <c r="C90">
        <v>2008</v>
      </c>
      <c r="D90" t="s">
        <v>170</v>
      </c>
      <c r="E90" t="s">
        <v>2640</v>
      </c>
      <c r="F90" t="s">
        <v>16</v>
      </c>
      <c r="G90" t="s">
        <v>17</v>
      </c>
      <c r="H90">
        <v>9</v>
      </c>
      <c r="I90">
        <v>1</v>
      </c>
      <c r="J90">
        <v>90</v>
      </c>
      <c r="K90">
        <v>10</v>
      </c>
      <c r="L90">
        <v>10</v>
      </c>
      <c r="M90">
        <v>10</v>
      </c>
      <c r="N90">
        <v>100</v>
      </c>
      <c r="O90" t="s">
        <v>2641</v>
      </c>
      <c r="P90" t="s">
        <v>2642</v>
      </c>
      <c r="Q90" s="5" t="str">
        <f>HYPERLINK(Table7[[#This Row],[url]])</f>
        <v>https://s3.amazonaws.com/FrackFinder/Tadpole/Susquehanna/2008/2008_X-075.7516_Y0041.7033.png</v>
      </c>
      <c r="S90">
        <f>IF(LEFT(Table7[[#This Row],[answer1]])=Table7[[#This Row],[MY ANSWER]],0,1)</f>
        <v>1</v>
      </c>
    </row>
    <row r="91" spans="1:19" x14ac:dyDescent="0.25">
      <c r="A91">
        <v>279637</v>
      </c>
      <c r="B91" t="s">
        <v>2537</v>
      </c>
      <c r="C91">
        <v>2008</v>
      </c>
      <c r="D91" t="s">
        <v>170</v>
      </c>
      <c r="E91" t="s">
        <v>2541</v>
      </c>
      <c r="F91" t="s">
        <v>16</v>
      </c>
      <c r="G91" t="s">
        <v>16187</v>
      </c>
      <c r="H91">
        <v>9</v>
      </c>
      <c r="I91">
        <v>1</v>
      </c>
      <c r="J91">
        <v>90</v>
      </c>
      <c r="K91">
        <v>10</v>
      </c>
      <c r="L91">
        <v>10</v>
      </c>
      <c r="M91">
        <v>10</v>
      </c>
      <c r="N91">
        <v>100</v>
      </c>
      <c r="O91" t="s">
        <v>2542</v>
      </c>
      <c r="P91" t="s">
        <v>2543</v>
      </c>
      <c r="Q91" s="5" t="str">
        <f>HYPERLINK(Table7[[#This Row],[url]])</f>
        <v>https://s3.amazonaws.com/FrackFinder/Tadpole/Susquehanna/2008/2008_X-075.7768_Y0041.6625.png</v>
      </c>
      <c r="S91">
        <f>IF(LEFT(Table7[[#This Row],[answer1]])=Table7[[#This Row],[MY ANSWER]],0,1)</f>
        <v>1</v>
      </c>
    </row>
    <row r="92" spans="1:19" x14ac:dyDescent="0.25">
      <c r="A92">
        <v>279619</v>
      </c>
      <c r="B92" t="s">
        <v>2478</v>
      </c>
      <c r="C92">
        <v>2008</v>
      </c>
      <c r="D92" t="s">
        <v>170</v>
      </c>
      <c r="E92" t="s">
        <v>2482</v>
      </c>
      <c r="F92" t="s">
        <v>16</v>
      </c>
      <c r="G92" t="s">
        <v>16187</v>
      </c>
      <c r="H92">
        <v>9</v>
      </c>
      <c r="I92">
        <v>1</v>
      </c>
      <c r="J92">
        <v>90</v>
      </c>
      <c r="K92">
        <v>10</v>
      </c>
      <c r="L92">
        <v>10</v>
      </c>
      <c r="M92">
        <v>10</v>
      </c>
      <c r="N92">
        <v>100</v>
      </c>
      <c r="O92" t="s">
        <v>2483</v>
      </c>
      <c r="P92" t="s">
        <v>2484</v>
      </c>
      <c r="Q92" s="5" t="str">
        <f>HYPERLINK(Table7[[#This Row],[url]])</f>
        <v>https://s3.amazonaws.com/FrackFinder/Tadpole/Susquehanna/2008/2008_X-075.7992_Y0041.6828.png</v>
      </c>
      <c r="S92">
        <f>IF(LEFT(Table7[[#This Row],[answer1]])=Table7[[#This Row],[MY ANSWER]],0,1)</f>
        <v>1</v>
      </c>
    </row>
    <row r="93" spans="1:19" x14ac:dyDescent="0.25">
      <c r="A93">
        <v>279601</v>
      </c>
      <c r="B93" t="s">
        <v>2418</v>
      </c>
      <c r="C93">
        <v>2008</v>
      </c>
      <c r="D93" t="s">
        <v>170</v>
      </c>
      <c r="E93" t="s">
        <v>2422</v>
      </c>
      <c r="F93" t="s">
        <v>16</v>
      </c>
      <c r="G93" t="s">
        <v>16187</v>
      </c>
      <c r="H93">
        <v>9</v>
      </c>
      <c r="I93">
        <v>1</v>
      </c>
      <c r="J93">
        <v>90</v>
      </c>
      <c r="K93">
        <v>10</v>
      </c>
      <c r="L93">
        <v>10</v>
      </c>
      <c r="M93">
        <v>10</v>
      </c>
      <c r="N93">
        <v>100</v>
      </c>
      <c r="O93" t="s">
        <v>2423</v>
      </c>
      <c r="P93" t="s">
        <v>2424</v>
      </c>
      <c r="Q93" s="5" t="str">
        <f>HYPERLINK(Table7[[#This Row],[url]])</f>
        <v>https://s3.amazonaws.com/FrackFinder/Tadpole/Susquehanna/2008/2008_X-075.8096_Y0041.7400.png</v>
      </c>
      <c r="S93">
        <f>IF(LEFT(Table7[[#This Row],[answer1]])=Table7[[#This Row],[MY ANSWER]],0,1)</f>
        <v>1</v>
      </c>
    </row>
    <row r="94" spans="1:19" x14ac:dyDescent="0.25">
      <c r="A94">
        <v>279556</v>
      </c>
      <c r="B94" t="s">
        <v>2268</v>
      </c>
      <c r="C94">
        <v>2008</v>
      </c>
      <c r="D94" t="s">
        <v>170</v>
      </c>
      <c r="E94" t="s">
        <v>2272</v>
      </c>
      <c r="F94" t="s">
        <v>16</v>
      </c>
      <c r="G94" t="s">
        <v>16187</v>
      </c>
      <c r="H94">
        <v>9</v>
      </c>
      <c r="I94">
        <v>1</v>
      </c>
      <c r="J94">
        <v>90</v>
      </c>
      <c r="K94">
        <v>10</v>
      </c>
      <c r="L94">
        <v>10</v>
      </c>
      <c r="M94">
        <v>10</v>
      </c>
      <c r="N94">
        <v>100</v>
      </c>
      <c r="O94" t="s">
        <v>2273</v>
      </c>
      <c r="P94" t="s">
        <v>2274</v>
      </c>
      <c r="Q94" s="5" t="str">
        <f>HYPERLINK(Table7[[#This Row],[url]])</f>
        <v>https://s3.amazonaws.com/FrackFinder/Tadpole/Susquehanna/2008/2008_X-075.8359_Y0041.7171.png</v>
      </c>
      <c r="S94">
        <f>IF(LEFT(Table7[[#This Row],[answer1]])=Table7[[#This Row],[MY ANSWER]],0,1)</f>
        <v>1</v>
      </c>
    </row>
    <row r="95" spans="1:19" x14ac:dyDescent="0.25">
      <c r="A95">
        <v>279433</v>
      </c>
      <c r="B95" t="s">
        <v>1859</v>
      </c>
      <c r="C95">
        <v>2008</v>
      </c>
      <c r="D95" t="s">
        <v>170</v>
      </c>
      <c r="E95" t="s">
        <v>1863</v>
      </c>
      <c r="F95" t="s">
        <v>16</v>
      </c>
      <c r="G95" t="s">
        <v>16187</v>
      </c>
      <c r="H95">
        <v>9</v>
      </c>
      <c r="I95">
        <v>1</v>
      </c>
      <c r="J95">
        <v>90</v>
      </c>
      <c r="K95">
        <v>10</v>
      </c>
      <c r="L95">
        <v>10</v>
      </c>
      <c r="M95">
        <v>10</v>
      </c>
      <c r="N95">
        <v>100</v>
      </c>
      <c r="O95" t="s">
        <v>1864</v>
      </c>
      <c r="P95" t="s">
        <v>1865</v>
      </c>
      <c r="Q95" s="5" t="str">
        <f>HYPERLINK(Table7[[#This Row],[url]])</f>
        <v>https://s3.amazonaws.com/FrackFinder/Tadpole/Susquehanna/2008/2008_X-075.8794_Y0041.7774.png</v>
      </c>
      <c r="S95">
        <f>IF(LEFT(Table7[[#This Row],[answer1]])=Table7[[#This Row],[MY ANSWER]],0,1)</f>
        <v>1</v>
      </c>
    </row>
    <row r="96" spans="1:19" x14ac:dyDescent="0.25">
      <c r="A96">
        <v>279430</v>
      </c>
      <c r="B96" t="s">
        <v>1849</v>
      </c>
      <c r="C96">
        <v>2008</v>
      </c>
      <c r="D96" t="s">
        <v>170</v>
      </c>
      <c r="E96" t="s">
        <v>1853</v>
      </c>
      <c r="F96" t="s">
        <v>16187</v>
      </c>
      <c r="G96" t="s">
        <v>19</v>
      </c>
      <c r="H96">
        <v>9</v>
      </c>
      <c r="I96">
        <v>1</v>
      </c>
      <c r="J96">
        <v>90</v>
      </c>
      <c r="K96">
        <v>10</v>
      </c>
      <c r="L96">
        <v>10</v>
      </c>
      <c r="M96">
        <v>10</v>
      </c>
      <c r="N96">
        <v>100</v>
      </c>
      <c r="O96" t="s">
        <v>1854</v>
      </c>
      <c r="P96" t="s">
        <v>1855</v>
      </c>
      <c r="Q96" s="5" t="str">
        <f>HYPERLINK(Table7[[#This Row],[url]])</f>
        <v>https://s3.amazonaws.com/FrackFinder/Tadpole/Susquehanna/2008/2008_X-075.8796_Y0041.7445.png</v>
      </c>
      <c r="S96">
        <f>IF(LEFT(Table7[[#This Row],[answer1]])=Table7[[#This Row],[MY ANSWER]],0,1)</f>
        <v>1</v>
      </c>
    </row>
    <row r="97" spans="1:19" x14ac:dyDescent="0.25">
      <c r="A97">
        <v>279427</v>
      </c>
      <c r="B97" t="s">
        <v>1839</v>
      </c>
      <c r="C97">
        <v>2008</v>
      </c>
      <c r="D97" t="s">
        <v>170</v>
      </c>
      <c r="E97" t="s">
        <v>1843</v>
      </c>
      <c r="F97" t="s">
        <v>16</v>
      </c>
      <c r="G97" t="s">
        <v>17</v>
      </c>
      <c r="H97">
        <v>9</v>
      </c>
      <c r="I97">
        <v>1</v>
      </c>
      <c r="J97">
        <v>90</v>
      </c>
      <c r="K97">
        <v>10</v>
      </c>
      <c r="L97">
        <v>10</v>
      </c>
      <c r="M97">
        <v>10</v>
      </c>
      <c r="N97">
        <v>100</v>
      </c>
      <c r="O97" t="s">
        <v>1844</v>
      </c>
      <c r="P97" t="s">
        <v>1845</v>
      </c>
      <c r="Q97" s="5" t="str">
        <f>HYPERLINK(Table7[[#This Row],[url]])</f>
        <v>https://s3.amazonaws.com/FrackFinder/Tadpole/Susquehanna/2008/2008_X-075.8801_Y0041.7085.png</v>
      </c>
      <c r="S97">
        <f>IF(LEFT(Table7[[#This Row],[answer1]])=Table7[[#This Row],[MY ANSWER]],0,1)</f>
        <v>1</v>
      </c>
    </row>
    <row r="98" spans="1:19" x14ac:dyDescent="0.25">
      <c r="A98">
        <v>279409</v>
      </c>
      <c r="B98" t="s">
        <v>1779</v>
      </c>
      <c r="C98">
        <v>2008</v>
      </c>
      <c r="D98" t="s">
        <v>170</v>
      </c>
      <c r="E98" t="s">
        <v>1783</v>
      </c>
      <c r="F98" t="s">
        <v>16187</v>
      </c>
      <c r="G98" t="s">
        <v>16</v>
      </c>
      <c r="H98">
        <v>9</v>
      </c>
      <c r="I98">
        <v>1</v>
      </c>
      <c r="J98">
        <v>90</v>
      </c>
      <c r="K98">
        <v>10</v>
      </c>
      <c r="L98">
        <v>10</v>
      </c>
      <c r="M98">
        <v>10</v>
      </c>
      <c r="N98">
        <v>100</v>
      </c>
      <c r="O98" t="s">
        <v>1784</v>
      </c>
      <c r="P98" t="s">
        <v>1785</v>
      </c>
      <c r="Q98" s="5" t="str">
        <f>HYPERLINK(Table7[[#This Row],[url]])</f>
        <v>https://s3.amazonaws.com/FrackFinder/Tadpole/Susquehanna/2008/2008_X-075.8854_Y0041.7389.png</v>
      </c>
      <c r="S98">
        <f>IF(LEFT(Table7[[#This Row],[answer1]])=Table7[[#This Row],[MY ANSWER]],0,1)</f>
        <v>1</v>
      </c>
    </row>
    <row r="99" spans="1:19" x14ac:dyDescent="0.25">
      <c r="A99">
        <v>279340</v>
      </c>
      <c r="B99" t="s">
        <v>1549</v>
      </c>
      <c r="C99">
        <v>2008</v>
      </c>
      <c r="D99" t="s">
        <v>170</v>
      </c>
      <c r="E99" t="s">
        <v>1553</v>
      </c>
      <c r="F99" t="s">
        <v>16</v>
      </c>
      <c r="G99" t="s">
        <v>17</v>
      </c>
      <c r="H99">
        <v>9</v>
      </c>
      <c r="I99">
        <v>1</v>
      </c>
      <c r="J99">
        <v>90</v>
      </c>
      <c r="K99">
        <v>10</v>
      </c>
      <c r="L99">
        <v>10</v>
      </c>
      <c r="M99">
        <v>10</v>
      </c>
      <c r="N99">
        <v>100</v>
      </c>
      <c r="O99" t="s">
        <v>1554</v>
      </c>
      <c r="P99" t="s">
        <v>1555</v>
      </c>
      <c r="Q99" s="5" t="str">
        <f>HYPERLINK(Table7[[#This Row],[url]])</f>
        <v>https://s3.amazonaws.com/FrackFinder/Tadpole/Susquehanna/2008/2008_X-075.9065_Y0041.7097.png</v>
      </c>
      <c r="S99">
        <f>IF(LEFT(Table7[[#This Row],[answer1]])=Table7[[#This Row],[MY ANSWER]],0,1)</f>
        <v>1</v>
      </c>
    </row>
    <row r="100" spans="1:19" x14ac:dyDescent="0.25">
      <c r="A100">
        <v>279262</v>
      </c>
      <c r="B100" t="s">
        <v>1289</v>
      </c>
      <c r="C100">
        <v>2008</v>
      </c>
      <c r="D100" t="s">
        <v>170</v>
      </c>
      <c r="E100" t="s">
        <v>1293</v>
      </c>
      <c r="F100" t="s">
        <v>16</v>
      </c>
      <c r="G100" t="s">
        <v>17</v>
      </c>
      <c r="H100">
        <v>9</v>
      </c>
      <c r="I100">
        <v>1</v>
      </c>
      <c r="J100">
        <v>90</v>
      </c>
      <c r="K100">
        <v>10</v>
      </c>
      <c r="L100">
        <v>10</v>
      </c>
      <c r="M100">
        <v>10</v>
      </c>
      <c r="N100">
        <v>100</v>
      </c>
      <c r="O100" t="s">
        <v>1294</v>
      </c>
      <c r="P100" t="s">
        <v>1295</v>
      </c>
      <c r="Q100" s="5" t="str">
        <f>HYPERLINK(Table7[[#This Row],[url]])</f>
        <v>https://s3.amazonaws.com/FrackFinder/Tadpole/Susquehanna/2008/2008_X-075.9291_Y0041.7076.png</v>
      </c>
      <c r="S100">
        <f>IF(LEFT(Table7[[#This Row],[answer1]])=Table7[[#This Row],[MY ANSWER]],0,1)</f>
        <v>1</v>
      </c>
    </row>
    <row r="101" spans="1:19" x14ac:dyDescent="0.25">
      <c r="A101">
        <v>279187</v>
      </c>
      <c r="B101" t="s">
        <v>1039</v>
      </c>
      <c r="C101">
        <v>2008</v>
      </c>
      <c r="D101" t="s">
        <v>170</v>
      </c>
      <c r="E101" t="s">
        <v>1043</v>
      </c>
      <c r="F101" t="s">
        <v>16</v>
      </c>
      <c r="G101" t="s">
        <v>17</v>
      </c>
      <c r="H101">
        <v>9</v>
      </c>
      <c r="I101">
        <v>1</v>
      </c>
      <c r="J101">
        <v>90</v>
      </c>
      <c r="K101">
        <v>10</v>
      </c>
      <c r="L101">
        <v>10</v>
      </c>
      <c r="M101">
        <v>10</v>
      </c>
      <c r="N101">
        <v>100</v>
      </c>
      <c r="O101" t="s">
        <v>1044</v>
      </c>
      <c r="P101" t="s">
        <v>1045</v>
      </c>
      <c r="Q101" s="5" t="str">
        <f>HYPERLINK(Table7[[#This Row],[url]])</f>
        <v>https://s3.amazonaws.com/FrackFinder/Tadpole/Susquehanna/2008/2008_X-075.9553_Y0041.8134.png</v>
      </c>
      <c r="S101">
        <f>IF(LEFT(Table7[[#This Row],[answer1]])=Table7[[#This Row],[MY ANSWER]],0,1)</f>
        <v>1</v>
      </c>
    </row>
    <row r="102" spans="1:19" x14ac:dyDescent="0.25">
      <c r="A102">
        <v>279175</v>
      </c>
      <c r="B102" t="s">
        <v>999</v>
      </c>
      <c r="C102">
        <v>2008</v>
      </c>
      <c r="D102" t="s">
        <v>170</v>
      </c>
      <c r="E102" t="s">
        <v>1003</v>
      </c>
      <c r="F102" t="s">
        <v>16</v>
      </c>
      <c r="G102" t="s">
        <v>17</v>
      </c>
      <c r="H102">
        <v>9</v>
      </c>
      <c r="I102">
        <v>1</v>
      </c>
      <c r="J102">
        <v>90</v>
      </c>
      <c r="K102">
        <v>10</v>
      </c>
      <c r="L102">
        <v>10</v>
      </c>
      <c r="M102">
        <v>10</v>
      </c>
      <c r="N102">
        <v>100</v>
      </c>
      <c r="O102" t="s">
        <v>1004</v>
      </c>
      <c r="P102" t="s">
        <v>1005</v>
      </c>
      <c r="Q102" s="5" t="str">
        <f>HYPERLINK(Table7[[#This Row],[url]])</f>
        <v>https://s3.amazonaws.com/FrackFinder/Tadpole/Susquehanna/2008/2008_X-075.9603_Y0041.6556.png</v>
      </c>
      <c r="S102">
        <f>IF(LEFT(Table7[[#This Row],[answer1]])=Table7[[#This Row],[MY ANSWER]],0,1)</f>
        <v>1</v>
      </c>
    </row>
    <row r="103" spans="1:19" x14ac:dyDescent="0.25">
      <c r="A103">
        <v>279166</v>
      </c>
      <c r="B103" t="s">
        <v>969</v>
      </c>
      <c r="C103">
        <v>2008</v>
      </c>
      <c r="D103" t="s">
        <v>170</v>
      </c>
      <c r="E103" t="s">
        <v>973</v>
      </c>
      <c r="F103" t="s">
        <v>16</v>
      </c>
      <c r="G103" t="s">
        <v>17</v>
      </c>
      <c r="H103">
        <v>9</v>
      </c>
      <c r="I103">
        <v>1</v>
      </c>
      <c r="J103">
        <v>90</v>
      </c>
      <c r="K103">
        <v>10</v>
      </c>
      <c r="L103">
        <v>10</v>
      </c>
      <c r="M103">
        <v>10</v>
      </c>
      <c r="N103">
        <v>100</v>
      </c>
      <c r="O103" t="s">
        <v>974</v>
      </c>
      <c r="P103" t="s">
        <v>975</v>
      </c>
      <c r="Q103" s="5" t="str">
        <f>HYPERLINK(Table7[[#This Row],[url]])</f>
        <v>https://s3.amazonaws.com/FrackFinder/Tadpole/Susquehanna/2008/2008_X-075.9640_Y0041.6940.png</v>
      </c>
      <c r="S103">
        <f>IF(LEFT(Table7[[#This Row],[answer1]])=Table7[[#This Row],[MY ANSWER]],0,1)</f>
        <v>1</v>
      </c>
    </row>
    <row r="104" spans="1:19" x14ac:dyDescent="0.25">
      <c r="A104">
        <v>279151</v>
      </c>
      <c r="B104" t="s">
        <v>919</v>
      </c>
      <c r="C104">
        <v>2008</v>
      </c>
      <c r="D104" t="s">
        <v>170</v>
      </c>
      <c r="E104" t="s">
        <v>923</v>
      </c>
      <c r="F104" t="s">
        <v>16</v>
      </c>
      <c r="G104" t="s">
        <v>17</v>
      </c>
      <c r="H104">
        <v>9</v>
      </c>
      <c r="I104">
        <v>1</v>
      </c>
      <c r="J104">
        <v>90</v>
      </c>
      <c r="K104">
        <v>10</v>
      </c>
      <c r="L104">
        <v>10</v>
      </c>
      <c r="M104">
        <v>10</v>
      </c>
      <c r="N104">
        <v>100</v>
      </c>
      <c r="O104" t="s">
        <v>924</v>
      </c>
      <c r="P104" t="s">
        <v>925</v>
      </c>
      <c r="Q104" s="5" t="str">
        <f>HYPERLINK(Table7[[#This Row],[url]])</f>
        <v>https://s3.amazonaws.com/FrackFinder/Tadpole/Susquehanna/2008/2008_X-075.9666_Y0041.7429.png</v>
      </c>
      <c r="S104">
        <f>IF(LEFT(Table7[[#This Row],[answer1]])=Table7[[#This Row],[MY ANSWER]],0,1)</f>
        <v>1</v>
      </c>
    </row>
    <row r="105" spans="1:19" x14ac:dyDescent="0.25">
      <c r="A105">
        <v>279079</v>
      </c>
      <c r="B105" t="s">
        <v>679</v>
      </c>
      <c r="C105">
        <v>2008</v>
      </c>
      <c r="D105" t="s">
        <v>170</v>
      </c>
      <c r="E105" t="s">
        <v>683</v>
      </c>
      <c r="F105" t="s">
        <v>16</v>
      </c>
      <c r="G105" t="s">
        <v>17</v>
      </c>
      <c r="H105">
        <v>9</v>
      </c>
      <c r="I105">
        <v>1</v>
      </c>
      <c r="J105">
        <v>90</v>
      </c>
      <c r="K105">
        <v>10</v>
      </c>
      <c r="L105">
        <v>10</v>
      </c>
      <c r="M105">
        <v>10</v>
      </c>
      <c r="N105">
        <v>100</v>
      </c>
      <c r="O105" t="s">
        <v>684</v>
      </c>
      <c r="P105" t="s">
        <v>685</v>
      </c>
      <c r="Q105" s="5" t="str">
        <f>HYPERLINK(Table7[[#This Row],[url]])</f>
        <v>https://s3.amazonaws.com/FrackFinder/Tadpole/Susquehanna/2008/2008_X-076.0168_Y0041.6718.png</v>
      </c>
      <c r="S105">
        <f>IF(LEFT(Table7[[#This Row],[answer1]])=Table7[[#This Row],[MY ANSWER]],0,1)</f>
        <v>1</v>
      </c>
    </row>
    <row r="106" spans="1:19" x14ac:dyDescent="0.25">
      <c r="A106">
        <v>279054</v>
      </c>
      <c r="B106" t="s">
        <v>593</v>
      </c>
      <c r="C106">
        <v>2008</v>
      </c>
      <c r="D106" t="s">
        <v>170</v>
      </c>
      <c r="E106" t="s">
        <v>600</v>
      </c>
      <c r="F106" t="s">
        <v>16</v>
      </c>
      <c r="G106" t="s">
        <v>17</v>
      </c>
      <c r="H106">
        <v>9</v>
      </c>
      <c r="I106">
        <v>1</v>
      </c>
      <c r="J106">
        <v>90</v>
      </c>
      <c r="K106">
        <v>10</v>
      </c>
      <c r="L106">
        <v>10</v>
      </c>
      <c r="M106">
        <v>10</v>
      </c>
      <c r="N106">
        <v>100</v>
      </c>
      <c r="O106" t="s">
        <v>601</v>
      </c>
      <c r="P106" t="s">
        <v>602</v>
      </c>
      <c r="Q106" s="5" t="str">
        <f>HYPERLINK(Table7[[#This Row],[url]])</f>
        <v>https://s3.amazonaws.com/FrackFinder/Tadpole/Susquehanna/2008/2008_X-076.0294_Y0041.7389.png</v>
      </c>
      <c r="S106">
        <f>IF(LEFT(Table7[[#This Row],[answer1]])=Table7[[#This Row],[MY ANSWER]],0,1)</f>
        <v>1</v>
      </c>
    </row>
    <row r="107" spans="1:19" x14ac:dyDescent="0.25">
      <c r="A107">
        <v>279053</v>
      </c>
      <c r="B107" t="s">
        <v>589</v>
      </c>
      <c r="C107">
        <v>2008</v>
      </c>
      <c r="D107" t="s">
        <v>170</v>
      </c>
      <c r="E107" t="s">
        <v>597</v>
      </c>
      <c r="F107" t="s">
        <v>16187</v>
      </c>
      <c r="G107" t="s">
        <v>19</v>
      </c>
      <c r="H107">
        <v>9</v>
      </c>
      <c r="I107">
        <v>1</v>
      </c>
      <c r="J107">
        <v>90</v>
      </c>
      <c r="K107">
        <v>10</v>
      </c>
      <c r="L107">
        <v>10</v>
      </c>
      <c r="M107">
        <v>10</v>
      </c>
      <c r="N107">
        <v>100</v>
      </c>
      <c r="O107" t="s">
        <v>598</v>
      </c>
      <c r="P107" t="s">
        <v>599</v>
      </c>
      <c r="Q107" s="5" t="str">
        <f>HYPERLINK(Table7[[#This Row],[url]])</f>
        <v>https://s3.amazonaws.com/FrackFinder/Tadpole/Susquehanna/2008/2008_X-076.0294_Y0041.7948.png</v>
      </c>
      <c r="S107">
        <f>IF(LEFT(Table7[[#This Row],[answer1]])=Table7[[#This Row],[MY ANSWER]],0,1)</f>
        <v>1</v>
      </c>
    </row>
    <row r="108" spans="1:19" x14ac:dyDescent="0.25">
      <c r="A108">
        <v>278989</v>
      </c>
      <c r="B108" t="s">
        <v>379</v>
      </c>
      <c r="C108">
        <v>2008</v>
      </c>
      <c r="D108" t="s">
        <v>170</v>
      </c>
      <c r="E108" t="s">
        <v>383</v>
      </c>
      <c r="F108" t="s">
        <v>16187</v>
      </c>
      <c r="G108" t="s">
        <v>17</v>
      </c>
      <c r="H108">
        <v>9</v>
      </c>
      <c r="I108">
        <v>1</v>
      </c>
      <c r="J108">
        <v>90</v>
      </c>
      <c r="K108">
        <v>10</v>
      </c>
      <c r="L108">
        <v>10</v>
      </c>
      <c r="M108">
        <v>10</v>
      </c>
      <c r="N108">
        <v>100</v>
      </c>
      <c r="O108" t="s">
        <v>384</v>
      </c>
      <c r="P108" t="s">
        <v>385</v>
      </c>
      <c r="Q108" s="5" t="str">
        <f>HYPERLINK(Table7[[#This Row],[url]])</f>
        <v>https://s3.amazonaws.com/FrackFinder/Tadpole/Susquehanna/2008/2008_X-076.0766_Y0041.7169.png</v>
      </c>
      <c r="S108">
        <f>IF(LEFT(Table7[[#This Row],[answer1]])=Table7[[#This Row],[MY ANSWER]],0,1)</f>
        <v>1</v>
      </c>
    </row>
    <row r="109" spans="1:19" x14ac:dyDescent="0.25">
      <c r="A109">
        <v>278980</v>
      </c>
      <c r="B109" t="s">
        <v>349</v>
      </c>
      <c r="C109">
        <v>2008</v>
      </c>
      <c r="D109" t="s">
        <v>170</v>
      </c>
      <c r="E109" t="s">
        <v>353</v>
      </c>
      <c r="F109" t="s">
        <v>16</v>
      </c>
      <c r="G109" t="s">
        <v>17</v>
      </c>
      <c r="H109">
        <v>9</v>
      </c>
      <c r="I109">
        <v>1</v>
      </c>
      <c r="J109">
        <v>90</v>
      </c>
      <c r="K109">
        <v>10</v>
      </c>
      <c r="L109">
        <v>10</v>
      </c>
      <c r="M109">
        <v>10</v>
      </c>
      <c r="N109">
        <v>100</v>
      </c>
      <c r="O109" t="s">
        <v>354</v>
      </c>
      <c r="P109" t="s">
        <v>355</v>
      </c>
      <c r="Q109" s="5" t="str">
        <f>HYPERLINK(Table7[[#This Row],[url]])</f>
        <v>https://s3.amazonaws.com/FrackFinder/Tadpole/Susquehanna/2008/2008_X-076.0833_Y0041.7335.png</v>
      </c>
      <c r="S109">
        <f>IF(LEFT(Table7[[#This Row],[answer1]])=Table7[[#This Row],[MY ANSWER]],0,1)</f>
        <v>1</v>
      </c>
    </row>
    <row r="110" spans="1:19" x14ac:dyDescent="0.25">
      <c r="A110">
        <v>278971</v>
      </c>
      <c r="B110" t="s">
        <v>319</v>
      </c>
      <c r="C110">
        <v>2008</v>
      </c>
      <c r="D110" t="s">
        <v>170</v>
      </c>
      <c r="E110" t="s">
        <v>323</v>
      </c>
      <c r="F110" t="s">
        <v>16</v>
      </c>
      <c r="G110" t="s">
        <v>16187</v>
      </c>
      <c r="H110">
        <v>9</v>
      </c>
      <c r="I110">
        <v>1</v>
      </c>
      <c r="J110">
        <v>90</v>
      </c>
      <c r="K110">
        <v>10</v>
      </c>
      <c r="L110">
        <v>10</v>
      </c>
      <c r="M110">
        <v>10</v>
      </c>
      <c r="N110">
        <v>100</v>
      </c>
      <c r="O110" t="s">
        <v>324</v>
      </c>
      <c r="P110" t="s">
        <v>325</v>
      </c>
      <c r="Q110" s="5" t="str">
        <f>HYPERLINK(Table7[[#This Row],[url]])</f>
        <v>https://s3.amazonaws.com/FrackFinder/Tadpole/Susquehanna/2008/2008_X-076.0917_Y0041.6842.png</v>
      </c>
      <c r="S110">
        <f>IF(LEFT(Table7[[#This Row],[answer1]])=Table7[[#This Row],[MY ANSWER]],0,1)</f>
        <v>1</v>
      </c>
    </row>
    <row r="111" spans="1:19" x14ac:dyDescent="0.25">
      <c r="A111">
        <v>279860</v>
      </c>
      <c r="B111" t="s">
        <v>3276</v>
      </c>
      <c r="C111">
        <v>2010</v>
      </c>
      <c r="D111" t="s">
        <v>170</v>
      </c>
      <c r="E111" t="s">
        <v>3283</v>
      </c>
      <c r="F111" t="s">
        <v>16</v>
      </c>
      <c r="G111" t="s">
        <v>17</v>
      </c>
      <c r="H111">
        <v>9</v>
      </c>
      <c r="I111">
        <v>1</v>
      </c>
      <c r="J111">
        <v>90</v>
      </c>
      <c r="K111">
        <v>10</v>
      </c>
      <c r="L111">
        <v>10</v>
      </c>
      <c r="M111">
        <v>10</v>
      </c>
      <c r="N111">
        <v>100</v>
      </c>
      <c r="O111" t="s">
        <v>3284</v>
      </c>
      <c r="P111" t="s">
        <v>3285</v>
      </c>
      <c r="Q111" s="5" t="str">
        <f>HYPERLINK(Table7[[#This Row],[url]])</f>
        <v>https://s3.amazonaws.com/FrackFinder/Tadpole/Susquehanna/2010/2010_X-075.6137_Y0041.8361.png</v>
      </c>
      <c r="S111">
        <f>IF(LEFT(Table7[[#This Row],[answer1]])=Table7[[#This Row],[MY ANSWER]],0,1)</f>
        <v>1</v>
      </c>
    </row>
    <row r="112" spans="1:19" x14ac:dyDescent="0.25">
      <c r="A112">
        <v>279857</v>
      </c>
      <c r="B112" t="s">
        <v>3266</v>
      </c>
      <c r="C112">
        <v>2010</v>
      </c>
      <c r="D112" t="s">
        <v>170</v>
      </c>
      <c r="E112" t="s">
        <v>3273</v>
      </c>
      <c r="F112" t="s">
        <v>16</v>
      </c>
      <c r="G112" t="s">
        <v>17</v>
      </c>
      <c r="H112">
        <v>9</v>
      </c>
      <c r="I112">
        <v>1</v>
      </c>
      <c r="J112">
        <v>90</v>
      </c>
      <c r="K112">
        <v>10</v>
      </c>
      <c r="L112">
        <v>10</v>
      </c>
      <c r="M112">
        <v>10</v>
      </c>
      <c r="N112">
        <v>100</v>
      </c>
      <c r="O112" t="s">
        <v>3274</v>
      </c>
      <c r="P112" t="s">
        <v>3275</v>
      </c>
      <c r="Q112" s="5" t="str">
        <f>HYPERLINK(Table7[[#This Row],[url]])</f>
        <v>https://s3.amazonaws.com/FrackFinder/Tadpole/Susquehanna/2010/2010_X-075.6140_Y0041.9000.png</v>
      </c>
      <c r="S112">
        <f>IF(LEFT(Table7[[#This Row],[answer1]])=Table7[[#This Row],[MY ANSWER]],0,1)</f>
        <v>1</v>
      </c>
    </row>
    <row r="113" spans="1:19" x14ac:dyDescent="0.25">
      <c r="A113">
        <v>279854</v>
      </c>
      <c r="B113" t="s">
        <v>3256</v>
      </c>
      <c r="C113">
        <v>2010</v>
      </c>
      <c r="D113" t="s">
        <v>170</v>
      </c>
      <c r="E113" t="s">
        <v>3263</v>
      </c>
      <c r="F113" t="s">
        <v>16</v>
      </c>
      <c r="G113" t="s">
        <v>17</v>
      </c>
      <c r="H113">
        <v>9</v>
      </c>
      <c r="I113">
        <v>1</v>
      </c>
      <c r="J113">
        <v>90</v>
      </c>
      <c r="K113">
        <v>10</v>
      </c>
      <c r="L113">
        <v>10</v>
      </c>
      <c r="M113">
        <v>10</v>
      </c>
      <c r="N113">
        <v>100</v>
      </c>
      <c r="O113" t="s">
        <v>3264</v>
      </c>
      <c r="P113" t="s">
        <v>3265</v>
      </c>
      <c r="Q113" s="5" t="str">
        <f>HYPERLINK(Table7[[#This Row],[url]])</f>
        <v>https://s3.amazonaws.com/FrackFinder/Tadpole/Susquehanna/2010/2010_X-075.6161_Y0041.8799.png</v>
      </c>
      <c r="S113">
        <f>IF(LEFT(Table7[[#This Row],[answer1]])=Table7[[#This Row],[MY ANSWER]],0,1)</f>
        <v>1</v>
      </c>
    </row>
    <row r="114" spans="1:19" x14ac:dyDescent="0.25">
      <c r="A114">
        <v>279809</v>
      </c>
      <c r="B114" t="s">
        <v>3106</v>
      </c>
      <c r="C114">
        <v>2010</v>
      </c>
      <c r="D114" t="s">
        <v>170</v>
      </c>
      <c r="E114" t="s">
        <v>3113</v>
      </c>
      <c r="F114" t="s">
        <v>16</v>
      </c>
      <c r="G114" t="s">
        <v>17</v>
      </c>
      <c r="H114">
        <v>9</v>
      </c>
      <c r="I114">
        <v>1</v>
      </c>
      <c r="J114">
        <v>90</v>
      </c>
      <c r="K114">
        <v>10</v>
      </c>
      <c r="L114">
        <v>10</v>
      </c>
      <c r="M114">
        <v>10</v>
      </c>
      <c r="N114">
        <v>100</v>
      </c>
      <c r="O114" t="s">
        <v>3114</v>
      </c>
      <c r="P114" t="s">
        <v>3115</v>
      </c>
      <c r="Q114" s="5" t="str">
        <f>HYPERLINK(Table7[[#This Row],[url]])</f>
        <v>https://s3.amazonaws.com/FrackFinder/Tadpole/Susquehanna/2010/2010_X-075.6547_Y0041.8951.png</v>
      </c>
      <c r="S114">
        <f>IF(LEFT(Table7[[#This Row],[answer1]])=Table7[[#This Row],[MY ANSWER]],0,1)</f>
        <v>1</v>
      </c>
    </row>
    <row r="115" spans="1:19" x14ac:dyDescent="0.25">
      <c r="A115">
        <v>279806</v>
      </c>
      <c r="B115" t="s">
        <v>3096</v>
      </c>
      <c r="C115">
        <v>2010</v>
      </c>
      <c r="D115" t="s">
        <v>170</v>
      </c>
      <c r="E115" t="s">
        <v>3103</v>
      </c>
      <c r="F115" t="s">
        <v>16187</v>
      </c>
      <c r="G115" t="s">
        <v>17</v>
      </c>
      <c r="H115">
        <v>9</v>
      </c>
      <c r="I115">
        <v>1</v>
      </c>
      <c r="J115">
        <v>90</v>
      </c>
      <c r="K115">
        <v>10</v>
      </c>
      <c r="L115">
        <v>10</v>
      </c>
      <c r="M115">
        <v>10</v>
      </c>
      <c r="N115">
        <v>100</v>
      </c>
      <c r="O115" t="s">
        <v>3104</v>
      </c>
      <c r="P115" t="s">
        <v>3105</v>
      </c>
      <c r="Q115" s="5" t="str">
        <f>HYPERLINK(Table7[[#This Row],[url]])</f>
        <v>https://s3.amazonaws.com/FrackFinder/Tadpole/Susquehanna/2010/2010_X-075.6558_Y0041.7189.png</v>
      </c>
      <c r="S115">
        <f>IF(LEFT(Table7[[#This Row],[answer1]])=Table7[[#This Row],[MY ANSWER]],0,1)</f>
        <v>1</v>
      </c>
    </row>
    <row r="116" spans="1:19" x14ac:dyDescent="0.25">
      <c r="A116">
        <v>279803</v>
      </c>
      <c r="B116" t="s">
        <v>3086</v>
      </c>
      <c r="C116">
        <v>2010</v>
      </c>
      <c r="D116" t="s">
        <v>170</v>
      </c>
      <c r="E116" t="s">
        <v>3093</v>
      </c>
      <c r="F116" t="s">
        <v>16</v>
      </c>
      <c r="G116" t="s">
        <v>17</v>
      </c>
      <c r="H116">
        <v>9</v>
      </c>
      <c r="I116">
        <v>1</v>
      </c>
      <c r="J116">
        <v>90</v>
      </c>
      <c r="K116">
        <v>10</v>
      </c>
      <c r="L116">
        <v>10</v>
      </c>
      <c r="M116">
        <v>10</v>
      </c>
      <c r="N116">
        <v>100</v>
      </c>
      <c r="O116" t="s">
        <v>3094</v>
      </c>
      <c r="P116" t="s">
        <v>3095</v>
      </c>
      <c r="Q116" s="5" t="str">
        <f>HYPERLINK(Table7[[#This Row],[url]])</f>
        <v>https://s3.amazonaws.com/FrackFinder/Tadpole/Susquehanna/2010/2010_X-075.6562_Y0041.9100.png</v>
      </c>
      <c r="S116">
        <f>IF(LEFT(Table7[[#This Row],[answer1]])=Table7[[#This Row],[MY ANSWER]],0,1)</f>
        <v>1</v>
      </c>
    </row>
    <row r="117" spans="1:19" x14ac:dyDescent="0.25">
      <c r="A117">
        <v>279800</v>
      </c>
      <c r="B117" t="s">
        <v>3076</v>
      </c>
      <c r="C117">
        <v>2010</v>
      </c>
      <c r="D117" t="s">
        <v>170</v>
      </c>
      <c r="E117" t="s">
        <v>3083</v>
      </c>
      <c r="F117" t="s">
        <v>16</v>
      </c>
      <c r="G117" t="s">
        <v>17</v>
      </c>
      <c r="H117">
        <v>9</v>
      </c>
      <c r="I117">
        <v>1</v>
      </c>
      <c r="J117">
        <v>90</v>
      </c>
      <c r="K117">
        <v>10</v>
      </c>
      <c r="L117">
        <v>10</v>
      </c>
      <c r="M117">
        <v>10</v>
      </c>
      <c r="N117">
        <v>100</v>
      </c>
      <c r="O117" t="s">
        <v>3084</v>
      </c>
      <c r="P117" t="s">
        <v>3085</v>
      </c>
      <c r="Q117" s="5" t="str">
        <f>HYPERLINK(Table7[[#This Row],[url]])</f>
        <v>https://s3.amazonaws.com/FrackFinder/Tadpole/Susquehanna/2010/2010_X-075.6597_Y0041.8780.png</v>
      </c>
      <c r="S117">
        <f>IF(LEFT(Table7[[#This Row],[answer1]])=Table7[[#This Row],[MY ANSWER]],0,1)</f>
        <v>1</v>
      </c>
    </row>
    <row r="118" spans="1:19" x14ac:dyDescent="0.25">
      <c r="A118">
        <v>279782</v>
      </c>
      <c r="B118" t="s">
        <v>3016</v>
      </c>
      <c r="C118">
        <v>2010</v>
      </c>
      <c r="D118" t="s">
        <v>170</v>
      </c>
      <c r="E118" t="s">
        <v>3023</v>
      </c>
      <c r="F118" t="s">
        <v>16</v>
      </c>
      <c r="G118" t="s">
        <v>17</v>
      </c>
      <c r="H118">
        <v>9</v>
      </c>
      <c r="I118">
        <v>1</v>
      </c>
      <c r="J118">
        <v>90</v>
      </c>
      <c r="K118">
        <v>10</v>
      </c>
      <c r="L118">
        <v>10</v>
      </c>
      <c r="M118">
        <v>10</v>
      </c>
      <c r="N118">
        <v>100</v>
      </c>
      <c r="O118" t="s">
        <v>3024</v>
      </c>
      <c r="P118" t="s">
        <v>3025</v>
      </c>
      <c r="Q118" s="5" t="str">
        <f>HYPERLINK(Table7[[#This Row],[url]])</f>
        <v>https://s3.amazonaws.com/FrackFinder/Tadpole/Susquehanna/2010/2010_X-075.6651_Y0041.8461.png</v>
      </c>
      <c r="S118">
        <f>IF(LEFT(Table7[[#This Row],[answer1]])=Table7[[#This Row],[MY ANSWER]],0,1)</f>
        <v>1</v>
      </c>
    </row>
    <row r="119" spans="1:19" x14ac:dyDescent="0.25">
      <c r="A119">
        <v>279779</v>
      </c>
      <c r="B119" t="s">
        <v>3006</v>
      </c>
      <c r="C119">
        <v>2010</v>
      </c>
      <c r="D119" t="s">
        <v>170</v>
      </c>
      <c r="E119" t="s">
        <v>3013</v>
      </c>
      <c r="F119" t="s">
        <v>16</v>
      </c>
      <c r="G119" t="s">
        <v>16187</v>
      </c>
      <c r="H119">
        <v>9</v>
      </c>
      <c r="I119">
        <v>1</v>
      </c>
      <c r="J119">
        <v>90</v>
      </c>
      <c r="K119">
        <v>10</v>
      </c>
      <c r="L119">
        <v>10</v>
      </c>
      <c r="M119">
        <v>10</v>
      </c>
      <c r="N119">
        <v>100</v>
      </c>
      <c r="O119" t="s">
        <v>3014</v>
      </c>
      <c r="P119" t="s">
        <v>3015</v>
      </c>
      <c r="Q119" s="5" t="str">
        <f>HYPERLINK(Table7[[#This Row],[url]])</f>
        <v>https://s3.amazonaws.com/FrackFinder/Tadpole/Susquehanna/2010/2010_X-075.6654_Y0041.8719.png</v>
      </c>
      <c r="S119">
        <f>IF(LEFT(Table7[[#This Row],[answer1]])=Table7[[#This Row],[MY ANSWER]],0,1)</f>
        <v>1</v>
      </c>
    </row>
    <row r="120" spans="1:19" x14ac:dyDescent="0.25">
      <c r="A120">
        <v>279755</v>
      </c>
      <c r="B120" t="s">
        <v>2926</v>
      </c>
      <c r="C120">
        <v>2010</v>
      </c>
      <c r="D120" t="s">
        <v>170</v>
      </c>
      <c r="E120" t="s">
        <v>2933</v>
      </c>
      <c r="F120" t="s">
        <v>16</v>
      </c>
      <c r="G120" t="s">
        <v>17</v>
      </c>
      <c r="H120">
        <v>9</v>
      </c>
      <c r="I120">
        <v>1</v>
      </c>
      <c r="J120">
        <v>90</v>
      </c>
      <c r="K120">
        <v>10</v>
      </c>
      <c r="L120">
        <v>10</v>
      </c>
      <c r="M120">
        <v>10</v>
      </c>
      <c r="N120">
        <v>100</v>
      </c>
      <c r="O120" t="s">
        <v>2934</v>
      </c>
      <c r="P120" t="s">
        <v>2935</v>
      </c>
      <c r="Q120" s="5" t="str">
        <f>HYPERLINK(Table7[[#This Row],[url]])</f>
        <v>https://s3.amazonaws.com/FrackFinder/Tadpole/Susquehanna/2010/2010_X-075.6821_Y0041.8659.png</v>
      </c>
      <c r="S120">
        <f>IF(LEFT(Table7[[#This Row],[answer1]])=Table7[[#This Row],[MY ANSWER]],0,1)</f>
        <v>1</v>
      </c>
    </row>
    <row r="121" spans="1:19" x14ac:dyDescent="0.25">
      <c r="A121">
        <v>279743</v>
      </c>
      <c r="B121" t="s">
        <v>2886</v>
      </c>
      <c r="C121">
        <v>2010</v>
      </c>
      <c r="D121" t="s">
        <v>170</v>
      </c>
      <c r="E121" t="s">
        <v>2893</v>
      </c>
      <c r="F121" t="s">
        <v>16</v>
      </c>
      <c r="G121" t="s">
        <v>17</v>
      </c>
      <c r="H121">
        <v>9</v>
      </c>
      <c r="I121">
        <v>1</v>
      </c>
      <c r="J121">
        <v>90</v>
      </c>
      <c r="K121">
        <v>10</v>
      </c>
      <c r="L121">
        <v>10</v>
      </c>
      <c r="M121">
        <v>10</v>
      </c>
      <c r="N121">
        <v>100</v>
      </c>
      <c r="O121" t="s">
        <v>2894</v>
      </c>
      <c r="P121" t="s">
        <v>2895</v>
      </c>
      <c r="Q121" s="5" t="str">
        <f>HYPERLINK(Table7[[#This Row],[url]])</f>
        <v>https://s3.amazonaws.com/FrackFinder/Tadpole/Susquehanna/2010/2010_X-075.6896_Y0041.6590.png</v>
      </c>
      <c r="S121">
        <f>IF(LEFT(Table7[[#This Row],[answer1]])=Table7[[#This Row],[MY ANSWER]],0,1)</f>
        <v>1</v>
      </c>
    </row>
    <row r="122" spans="1:19" x14ac:dyDescent="0.25">
      <c r="A122">
        <v>279713</v>
      </c>
      <c r="B122" t="s">
        <v>2786</v>
      </c>
      <c r="C122">
        <v>2010</v>
      </c>
      <c r="D122" t="s">
        <v>170</v>
      </c>
      <c r="E122" t="s">
        <v>2793</v>
      </c>
      <c r="F122" t="s">
        <v>16</v>
      </c>
      <c r="G122" t="s">
        <v>16187</v>
      </c>
      <c r="H122">
        <v>9</v>
      </c>
      <c r="I122">
        <v>1</v>
      </c>
      <c r="J122">
        <v>90</v>
      </c>
      <c r="K122">
        <v>10</v>
      </c>
      <c r="L122">
        <v>10</v>
      </c>
      <c r="M122">
        <v>10</v>
      </c>
      <c r="N122">
        <v>100</v>
      </c>
      <c r="O122" t="s">
        <v>2794</v>
      </c>
      <c r="P122" t="s">
        <v>2795</v>
      </c>
      <c r="Q122" s="5" t="str">
        <f>HYPERLINK(Table7[[#This Row],[url]])</f>
        <v>https://s3.amazonaws.com/FrackFinder/Tadpole/Susquehanna/2010/2010_X-075.7124_Y0041.7062.png</v>
      </c>
      <c r="S122">
        <f>IF(LEFT(Table7[[#This Row],[answer1]])=Table7[[#This Row],[MY ANSWER]],0,1)</f>
        <v>1</v>
      </c>
    </row>
    <row r="123" spans="1:19" x14ac:dyDescent="0.25">
      <c r="A123">
        <v>279695</v>
      </c>
      <c r="B123" t="s">
        <v>2726</v>
      </c>
      <c r="C123">
        <v>2010</v>
      </c>
      <c r="D123" t="s">
        <v>170</v>
      </c>
      <c r="E123" t="s">
        <v>2733</v>
      </c>
      <c r="F123" t="s">
        <v>16</v>
      </c>
      <c r="G123" t="s">
        <v>17</v>
      </c>
      <c r="H123">
        <v>9</v>
      </c>
      <c r="I123">
        <v>1</v>
      </c>
      <c r="J123">
        <v>90</v>
      </c>
      <c r="K123">
        <v>10</v>
      </c>
      <c r="L123">
        <v>10</v>
      </c>
      <c r="M123">
        <v>10</v>
      </c>
      <c r="N123">
        <v>100</v>
      </c>
      <c r="O123" t="s">
        <v>2734</v>
      </c>
      <c r="P123" t="s">
        <v>2735</v>
      </c>
      <c r="Q123" s="5" t="str">
        <f>HYPERLINK(Table7[[#This Row],[url]])</f>
        <v>https://s3.amazonaws.com/FrackFinder/Tadpole/Susquehanna/2010/2010_X-075.7322_Y0041.8320.png</v>
      </c>
      <c r="S123">
        <f>IF(LEFT(Table7[[#This Row],[answer1]])=Table7[[#This Row],[MY ANSWER]],0,1)</f>
        <v>1</v>
      </c>
    </row>
    <row r="124" spans="1:19" x14ac:dyDescent="0.25">
      <c r="A124">
        <v>279683</v>
      </c>
      <c r="B124" t="s">
        <v>2686</v>
      </c>
      <c r="C124">
        <v>2010</v>
      </c>
      <c r="D124" t="s">
        <v>170</v>
      </c>
      <c r="E124" t="s">
        <v>2693</v>
      </c>
      <c r="F124" t="s">
        <v>16</v>
      </c>
      <c r="G124" t="s">
        <v>17</v>
      </c>
      <c r="H124">
        <v>9</v>
      </c>
      <c r="I124">
        <v>1</v>
      </c>
      <c r="J124">
        <v>90</v>
      </c>
      <c r="K124">
        <v>10</v>
      </c>
      <c r="L124">
        <v>10</v>
      </c>
      <c r="M124">
        <v>10</v>
      </c>
      <c r="N124">
        <v>100</v>
      </c>
      <c r="O124" t="s">
        <v>2694</v>
      </c>
      <c r="P124" t="s">
        <v>2695</v>
      </c>
      <c r="Q124" s="5" t="str">
        <f>HYPERLINK(Table7[[#This Row],[url]])</f>
        <v>https://s3.amazonaws.com/FrackFinder/Tadpole/Susquehanna/2010/2010_X-075.7440_Y0041.6527.png</v>
      </c>
      <c r="S124">
        <f>IF(LEFT(Table7[[#This Row],[answer1]])=Table7[[#This Row],[MY ANSWER]],0,1)</f>
        <v>1</v>
      </c>
    </row>
    <row r="125" spans="1:19" x14ac:dyDescent="0.25">
      <c r="A125">
        <v>279668</v>
      </c>
      <c r="B125" t="s">
        <v>2636</v>
      </c>
      <c r="C125">
        <v>2010</v>
      </c>
      <c r="D125" t="s">
        <v>170</v>
      </c>
      <c r="E125" t="s">
        <v>2643</v>
      </c>
      <c r="F125" t="s">
        <v>16</v>
      </c>
      <c r="G125" t="s">
        <v>17</v>
      </c>
      <c r="H125">
        <v>9</v>
      </c>
      <c r="I125">
        <v>1</v>
      </c>
      <c r="J125">
        <v>90</v>
      </c>
      <c r="K125">
        <v>10</v>
      </c>
      <c r="L125">
        <v>10</v>
      </c>
      <c r="M125">
        <v>10</v>
      </c>
      <c r="N125">
        <v>100</v>
      </c>
      <c r="O125" t="s">
        <v>2644</v>
      </c>
      <c r="P125" t="s">
        <v>2645</v>
      </c>
      <c r="Q125" s="5" t="str">
        <f>HYPERLINK(Table7[[#This Row],[url]])</f>
        <v>https://s3.amazonaws.com/FrackFinder/Tadpole/Susquehanna/2010/2010_X-075.7516_Y0041.7033.png</v>
      </c>
      <c r="S125">
        <f>IF(LEFT(Table7[[#This Row],[answer1]])=Table7[[#This Row],[MY ANSWER]],0,1)</f>
        <v>1</v>
      </c>
    </row>
    <row r="126" spans="1:19" x14ac:dyDescent="0.25">
      <c r="A126">
        <v>279665</v>
      </c>
      <c r="B126" t="s">
        <v>2626</v>
      </c>
      <c r="C126">
        <v>2010</v>
      </c>
      <c r="D126" t="s">
        <v>170</v>
      </c>
      <c r="E126" t="s">
        <v>2633</v>
      </c>
      <c r="F126" t="s">
        <v>16</v>
      </c>
      <c r="G126" t="s">
        <v>17</v>
      </c>
      <c r="H126">
        <v>9</v>
      </c>
      <c r="I126">
        <v>1</v>
      </c>
      <c r="J126">
        <v>90</v>
      </c>
      <c r="K126">
        <v>10</v>
      </c>
      <c r="L126">
        <v>10</v>
      </c>
      <c r="M126">
        <v>10</v>
      </c>
      <c r="N126">
        <v>100</v>
      </c>
      <c r="O126" t="s">
        <v>2634</v>
      </c>
      <c r="P126" t="s">
        <v>2635</v>
      </c>
      <c r="Q126" s="5" t="str">
        <f>HYPERLINK(Table7[[#This Row],[url]])</f>
        <v>https://s3.amazonaws.com/FrackFinder/Tadpole/Susquehanna/2010/2010_X-075.7518_Y0041.8130.png</v>
      </c>
      <c r="S126">
        <f>IF(LEFT(Table7[[#This Row],[answer1]])=Table7[[#This Row],[MY ANSWER]],0,1)</f>
        <v>1</v>
      </c>
    </row>
    <row r="127" spans="1:19" x14ac:dyDescent="0.25">
      <c r="A127">
        <v>279638</v>
      </c>
      <c r="B127" t="s">
        <v>2537</v>
      </c>
      <c r="C127">
        <v>2010</v>
      </c>
      <c r="D127" t="s">
        <v>170</v>
      </c>
      <c r="E127" t="s">
        <v>2544</v>
      </c>
      <c r="F127" t="s">
        <v>16</v>
      </c>
      <c r="G127" t="s">
        <v>16187</v>
      </c>
      <c r="H127">
        <v>9</v>
      </c>
      <c r="I127">
        <v>1</v>
      </c>
      <c r="J127">
        <v>90</v>
      </c>
      <c r="K127">
        <v>10</v>
      </c>
      <c r="L127">
        <v>10</v>
      </c>
      <c r="M127">
        <v>10</v>
      </c>
      <c r="N127">
        <v>100</v>
      </c>
      <c r="O127" t="s">
        <v>2545</v>
      </c>
      <c r="P127" t="s">
        <v>2546</v>
      </c>
      <c r="Q127" s="5" t="str">
        <f>HYPERLINK(Table7[[#This Row],[url]])</f>
        <v>https://s3.amazonaws.com/FrackFinder/Tadpole/Susquehanna/2010/2010_X-075.7768_Y0041.6625.png</v>
      </c>
      <c r="S127">
        <f>IF(LEFT(Table7[[#This Row],[answer1]])=Table7[[#This Row],[MY ANSWER]],0,1)</f>
        <v>1</v>
      </c>
    </row>
    <row r="128" spans="1:19" x14ac:dyDescent="0.25">
      <c r="A128">
        <v>279497</v>
      </c>
      <c r="B128" t="s">
        <v>2068</v>
      </c>
      <c r="C128">
        <v>2010</v>
      </c>
      <c r="D128" t="s">
        <v>170</v>
      </c>
      <c r="E128" t="s">
        <v>2075</v>
      </c>
      <c r="F128" t="s">
        <v>16187</v>
      </c>
      <c r="G128" t="s">
        <v>19</v>
      </c>
      <c r="H128">
        <v>9</v>
      </c>
      <c r="I128">
        <v>1</v>
      </c>
      <c r="J128">
        <v>90</v>
      </c>
      <c r="K128">
        <v>10</v>
      </c>
      <c r="L128">
        <v>10</v>
      </c>
      <c r="M128">
        <v>10</v>
      </c>
      <c r="N128">
        <v>100</v>
      </c>
      <c r="O128" t="s">
        <v>2076</v>
      </c>
      <c r="P128" t="s">
        <v>2077</v>
      </c>
      <c r="Q128" s="5" t="str">
        <f>HYPERLINK(Table7[[#This Row],[url]])</f>
        <v>https://s3.amazonaws.com/FrackFinder/Tadpole/Susquehanna/2010/2010_X-075.8670_Y0041.9311.png</v>
      </c>
      <c r="S128">
        <f>IF(LEFT(Table7[[#This Row],[answer1]])=Table7[[#This Row],[MY ANSWER]],0,1)</f>
        <v>1</v>
      </c>
    </row>
    <row r="129" spans="1:19" x14ac:dyDescent="0.25">
      <c r="A129">
        <v>279452</v>
      </c>
      <c r="B129" t="s">
        <v>1919</v>
      </c>
      <c r="C129">
        <v>2010</v>
      </c>
      <c r="D129" t="s">
        <v>170</v>
      </c>
      <c r="E129" t="s">
        <v>1926</v>
      </c>
      <c r="F129" t="s">
        <v>16187</v>
      </c>
      <c r="G129" t="s">
        <v>16</v>
      </c>
      <c r="H129">
        <v>9</v>
      </c>
      <c r="I129">
        <v>1</v>
      </c>
      <c r="J129">
        <v>90</v>
      </c>
      <c r="K129">
        <v>10</v>
      </c>
      <c r="L129">
        <v>10</v>
      </c>
      <c r="M129">
        <v>10</v>
      </c>
      <c r="N129">
        <v>100</v>
      </c>
      <c r="O129" t="s">
        <v>1927</v>
      </c>
      <c r="P129" t="s">
        <v>1925</v>
      </c>
      <c r="Q129" s="5" t="str">
        <f>HYPERLINK(Table7[[#This Row],[url]])</f>
        <v>https://s3.amazonaws.com/FrackFinder/Tadpole/Susquehanna/2010/2010_X-075.8777_Y0041.6786.png</v>
      </c>
      <c r="S129">
        <f>IF(LEFT(Table7[[#This Row],[answer1]])=Table7[[#This Row],[MY ANSWER]],0,1)</f>
        <v>1</v>
      </c>
    </row>
    <row r="130" spans="1:19" x14ac:dyDescent="0.25">
      <c r="A130">
        <v>279398</v>
      </c>
      <c r="B130" t="s">
        <v>1739</v>
      </c>
      <c r="C130">
        <v>2010</v>
      </c>
      <c r="D130" t="s">
        <v>170</v>
      </c>
      <c r="E130" t="s">
        <v>1746</v>
      </c>
      <c r="F130" t="s">
        <v>16187</v>
      </c>
      <c r="G130" t="s">
        <v>19</v>
      </c>
      <c r="H130">
        <v>9</v>
      </c>
      <c r="I130">
        <v>1</v>
      </c>
      <c r="J130">
        <v>90</v>
      </c>
      <c r="K130">
        <v>10</v>
      </c>
      <c r="L130">
        <v>10</v>
      </c>
      <c r="M130">
        <v>10</v>
      </c>
      <c r="N130">
        <v>100</v>
      </c>
      <c r="O130" t="s">
        <v>1747</v>
      </c>
      <c r="P130" t="s">
        <v>1748</v>
      </c>
      <c r="Q130" s="5" t="str">
        <f>HYPERLINK(Table7[[#This Row],[url]])</f>
        <v>https://s3.amazonaws.com/FrackFinder/Tadpole/Susquehanna/2010/2010_X-075.8869_Y0041.7116.png</v>
      </c>
      <c r="S130">
        <f>IF(LEFT(Table7[[#This Row],[answer1]])=Table7[[#This Row],[MY ANSWER]],0,1)</f>
        <v>1</v>
      </c>
    </row>
    <row r="131" spans="1:19" x14ac:dyDescent="0.25">
      <c r="A131">
        <v>279380</v>
      </c>
      <c r="B131" t="s">
        <v>1679</v>
      </c>
      <c r="C131">
        <v>2010</v>
      </c>
      <c r="D131" t="s">
        <v>170</v>
      </c>
      <c r="E131" t="s">
        <v>1686</v>
      </c>
      <c r="F131" t="s">
        <v>16187</v>
      </c>
      <c r="G131" t="s">
        <v>17</v>
      </c>
      <c r="H131">
        <v>9</v>
      </c>
      <c r="I131">
        <v>1</v>
      </c>
      <c r="J131">
        <v>90</v>
      </c>
      <c r="K131">
        <v>10</v>
      </c>
      <c r="L131">
        <v>10</v>
      </c>
      <c r="M131">
        <v>10</v>
      </c>
      <c r="N131">
        <v>100</v>
      </c>
      <c r="O131" t="s">
        <v>1687</v>
      </c>
      <c r="P131" t="s">
        <v>1688</v>
      </c>
      <c r="Q131" s="5" t="str">
        <f>HYPERLINK(Table7[[#This Row],[url]])</f>
        <v>https://s3.amazonaws.com/FrackFinder/Tadpole/Susquehanna/2010/2010_X-075.8932_Y0041.7264.png</v>
      </c>
      <c r="S131">
        <f>IF(LEFT(Table7[[#This Row],[answer1]])=Table7[[#This Row],[MY ANSWER]],0,1)</f>
        <v>1</v>
      </c>
    </row>
    <row r="132" spans="1:19" x14ac:dyDescent="0.25">
      <c r="A132">
        <v>279341</v>
      </c>
      <c r="B132" t="s">
        <v>1549</v>
      </c>
      <c r="C132">
        <v>2010</v>
      </c>
      <c r="D132" t="s">
        <v>170</v>
      </c>
      <c r="E132" t="s">
        <v>1556</v>
      </c>
      <c r="F132" t="s">
        <v>16</v>
      </c>
      <c r="G132" t="s">
        <v>17</v>
      </c>
      <c r="H132">
        <v>9</v>
      </c>
      <c r="I132">
        <v>1</v>
      </c>
      <c r="J132">
        <v>90</v>
      </c>
      <c r="K132">
        <v>10</v>
      </c>
      <c r="L132">
        <v>10</v>
      </c>
      <c r="M132">
        <v>10</v>
      </c>
      <c r="N132">
        <v>100</v>
      </c>
      <c r="O132" t="s">
        <v>1557</v>
      </c>
      <c r="P132" t="s">
        <v>1558</v>
      </c>
      <c r="Q132" s="5" t="str">
        <f>HYPERLINK(Table7[[#This Row],[url]])</f>
        <v>https://s3.amazonaws.com/FrackFinder/Tadpole/Susquehanna/2010/2010_X-075.9065_Y0041.7097.png</v>
      </c>
      <c r="S132">
        <f>IF(LEFT(Table7[[#This Row],[answer1]])=Table7[[#This Row],[MY ANSWER]],0,1)</f>
        <v>1</v>
      </c>
    </row>
    <row r="133" spans="1:19" x14ac:dyDescent="0.25">
      <c r="A133">
        <v>279335</v>
      </c>
      <c r="B133" t="s">
        <v>1529</v>
      </c>
      <c r="C133">
        <v>2010</v>
      </c>
      <c r="D133" t="s">
        <v>170</v>
      </c>
      <c r="E133" t="s">
        <v>1536</v>
      </c>
      <c r="F133" t="s">
        <v>16187</v>
      </c>
      <c r="G133" t="s">
        <v>17</v>
      </c>
      <c r="H133">
        <v>9</v>
      </c>
      <c r="I133">
        <v>1</v>
      </c>
      <c r="J133">
        <v>90</v>
      </c>
      <c r="K133">
        <v>10</v>
      </c>
      <c r="L133">
        <v>10</v>
      </c>
      <c r="M133">
        <v>10</v>
      </c>
      <c r="N133">
        <v>100</v>
      </c>
      <c r="O133" t="s">
        <v>1537</v>
      </c>
      <c r="P133" t="s">
        <v>1538</v>
      </c>
      <c r="Q133" s="5" t="str">
        <f>HYPERLINK(Table7[[#This Row],[url]])</f>
        <v>https://s3.amazonaws.com/FrackFinder/Tadpole/Susquehanna/2010/2010_X-075.9074_Y0041.7029.png</v>
      </c>
      <c r="S133">
        <f>IF(LEFT(Table7[[#This Row],[answer1]])=Table7[[#This Row],[MY ANSWER]],0,1)</f>
        <v>1</v>
      </c>
    </row>
    <row r="134" spans="1:19" x14ac:dyDescent="0.25">
      <c r="A134">
        <v>279332</v>
      </c>
      <c r="B134" t="s">
        <v>1519</v>
      </c>
      <c r="C134">
        <v>2010</v>
      </c>
      <c r="D134" t="s">
        <v>170</v>
      </c>
      <c r="E134" t="s">
        <v>1526</v>
      </c>
      <c r="F134" t="s">
        <v>16187</v>
      </c>
      <c r="G134" t="s">
        <v>19</v>
      </c>
      <c r="H134">
        <v>9</v>
      </c>
      <c r="I134">
        <v>1</v>
      </c>
      <c r="J134">
        <v>90</v>
      </c>
      <c r="K134">
        <v>10</v>
      </c>
      <c r="L134">
        <v>10</v>
      </c>
      <c r="M134">
        <v>10</v>
      </c>
      <c r="N134">
        <v>100</v>
      </c>
      <c r="O134" t="s">
        <v>1527</v>
      </c>
      <c r="P134" t="s">
        <v>1528</v>
      </c>
      <c r="Q134" s="5" t="str">
        <f>HYPERLINK(Table7[[#This Row],[url]])</f>
        <v>https://s3.amazonaws.com/FrackFinder/Tadpole/Susquehanna/2010/2010_X-075.9085_Y0041.7298.png</v>
      </c>
      <c r="S134">
        <f>IF(LEFT(Table7[[#This Row],[answer1]])=Table7[[#This Row],[MY ANSWER]],0,1)</f>
        <v>1</v>
      </c>
    </row>
    <row r="135" spans="1:19" x14ac:dyDescent="0.25">
      <c r="A135">
        <v>279314</v>
      </c>
      <c r="B135" t="s">
        <v>1459</v>
      </c>
      <c r="C135">
        <v>2010</v>
      </c>
      <c r="D135" t="s">
        <v>170</v>
      </c>
      <c r="E135" t="s">
        <v>1466</v>
      </c>
      <c r="F135" t="s">
        <v>16187</v>
      </c>
      <c r="G135" t="s">
        <v>19</v>
      </c>
      <c r="H135">
        <v>9</v>
      </c>
      <c r="I135">
        <v>1</v>
      </c>
      <c r="J135">
        <v>90</v>
      </c>
      <c r="K135">
        <v>10</v>
      </c>
      <c r="L135">
        <v>10</v>
      </c>
      <c r="M135">
        <v>10</v>
      </c>
      <c r="N135">
        <v>100</v>
      </c>
      <c r="O135" t="s">
        <v>1467</v>
      </c>
      <c r="P135" t="s">
        <v>1468</v>
      </c>
      <c r="Q135" s="5" t="str">
        <f>HYPERLINK(Table7[[#This Row],[url]])</f>
        <v>https://s3.amazonaws.com/FrackFinder/Tadpole/Susquehanna/2010/2010_X-075.9104_Y0041.7419.png</v>
      </c>
      <c r="S135">
        <f>IF(LEFT(Table7[[#This Row],[answer1]])=Table7[[#This Row],[MY ANSWER]],0,1)</f>
        <v>1</v>
      </c>
    </row>
    <row r="136" spans="1:19" x14ac:dyDescent="0.25">
      <c r="A136">
        <v>279278</v>
      </c>
      <c r="B136" t="s">
        <v>1339</v>
      </c>
      <c r="C136">
        <v>2010</v>
      </c>
      <c r="D136" t="s">
        <v>170</v>
      </c>
      <c r="E136" t="s">
        <v>1346</v>
      </c>
      <c r="F136" t="s">
        <v>19</v>
      </c>
      <c r="G136" t="s">
        <v>16</v>
      </c>
      <c r="H136">
        <v>9</v>
      </c>
      <c r="I136">
        <v>1</v>
      </c>
      <c r="J136">
        <v>90</v>
      </c>
      <c r="K136">
        <v>10</v>
      </c>
      <c r="L136">
        <v>10</v>
      </c>
      <c r="M136">
        <v>10</v>
      </c>
      <c r="N136">
        <v>100</v>
      </c>
      <c r="O136" t="s">
        <v>1347</v>
      </c>
      <c r="P136" t="s">
        <v>1348</v>
      </c>
      <c r="Q136" s="5" t="str">
        <f>HYPERLINK(Table7[[#This Row],[url]])</f>
        <v>https://s3.amazonaws.com/FrackFinder/Tadpole/Susquehanna/2010/2010_X-075.9243_Y0041.7275.png</v>
      </c>
      <c r="S136">
        <f>IF(LEFT(Table7[[#This Row],[answer1]])=Table7[[#This Row],[MY ANSWER]],0,1)</f>
        <v>1</v>
      </c>
    </row>
    <row r="137" spans="1:19" x14ac:dyDescent="0.25">
      <c r="A137">
        <v>279266</v>
      </c>
      <c r="B137" t="s">
        <v>1299</v>
      </c>
      <c r="C137">
        <v>2010</v>
      </c>
      <c r="D137" t="s">
        <v>170</v>
      </c>
      <c r="E137" t="s">
        <v>1306</v>
      </c>
      <c r="F137" t="s">
        <v>16</v>
      </c>
      <c r="G137" t="s">
        <v>17</v>
      </c>
      <c r="H137">
        <v>9</v>
      </c>
      <c r="I137">
        <v>1</v>
      </c>
      <c r="J137">
        <v>90</v>
      </c>
      <c r="K137">
        <v>10</v>
      </c>
      <c r="L137">
        <v>10</v>
      </c>
      <c r="M137">
        <v>10</v>
      </c>
      <c r="N137">
        <v>100</v>
      </c>
      <c r="O137" t="s">
        <v>1307</v>
      </c>
      <c r="P137" t="s">
        <v>1308</v>
      </c>
      <c r="Q137" s="5" t="str">
        <f>HYPERLINK(Table7[[#This Row],[url]])</f>
        <v>https://s3.amazonaws.com/FrackFinder/Tadpole/Susquehanna/2010/2010_X-075.9285_Y0041.8316.png</v>
      </c>
      <c r="S137">
        <f>IF(LEFT(Table7[[#This Row],[answer1]])=Table7[[#This Row],[MY ANSWER]],0,1)</f>
        <v>1</v>
      </c>
    </row>
    <row r="138" spans="1:19" x14ac:dyDescent="0.25">
      <c r="A138">
        <v>279200</v>
      </c>
      <c r="B138" t="s">
        <v>1079</v>
      </c>
      <c r="C138">
        <v>2010</v>
      </c>
      <c r="D138" t="s">
        <v>170</v>
      </c>
      <c r="E138" t="s">
        <v>1086</v>
      </c>
      <c r="F138" t="s">
        <v>16187</v>
      </c>
      <c r="G138" t="s">
        <v>17</v>
      </c>
      <c r="H138">
        <v>9</v>
      </c>
      <c r="I138">
        <v>1</v>
      </c>
      <c r="J138">
        <v>90</v>
      </c>
      <c r="K138">
        <v>10</v>
      </c>
      <c r="L138">
        <v>10</v>
      </c>
      <c r="M138">
        <v>10</v>
      </c>
      <c r="N138">
        <v>100</v>
      </c>
      <c r="O138" t="s">
        <v>1087</v>
      </c>
      <c r="P138" t="s">
        <v>1088</v>
      </c>
      <c r="Q138" s="5" t="str">
        <f>HYPERLINK(Table7[[#This Row],[url]])</f>
        <v>https://s3.amazonaws.com/FrackFinder/Tadpole/Susquehanna/2010/2010_X-075.9518_Y0041.7330.png</v>
      </c>
      <c r="S138">
        <f>IF(LEFT(Table7[[#This Row],[answer1]])=Table7[[#This Row],[MY ANSWER]],0,1)</f>
        <v>1</v>
      </c>
    </row>
    <row r="139" spans="1:19" x14ac:dyDescent="0.25">
      <c r="A139">
        <v>279194</v>
      </c>
      <c r="B139" t="s">
        <v>1059</v>
      </c>
      <c r="C139">
        <v>2010</v>
      </c>
      <c r="D139" t="s">
        <v>170</v>
      </c>
      <c r="E139" t="s">
        <v>1066</v>
      </c>
      <c r="F139" t="s">
        <v>16187</v>
      </c>
      <c r="G139" t="s">
        <v>17</v>
      </c>
      <c r="H139">
        <v>9</v>
      </c>
      <c r="I139">
        <v>1</v>
      </c>
      <c r="J139">
        <v>90</v>
      </c>
      <c r="K139">
        <v>10</v>
      </c>
      <c r="L139">
        <v>10</v>
      </c>
      <c r="M139">
        <v>10</v>
      </c>
      <c r="N139">
        <v>100</v>
      </c>
      <c r="O139" t="s">
        <v>1067</v>
      </c>
      <c r="P139" t="s">
        <v>1068</v>
      </c>
      <c r="Q139" s="5" t="str">
        <f>HYPERLINK(Table7[[#This Row],[url]])</f>
        <v>https://s3.amazonaws.com/FrackFinder/Tadpole/Susquehanna/2010/2010_X-075.9533_Y0041.7438.png</v>
      </c>
      <c r="S139">
        <f>IF(LEFT(Table7[[#This Row],[answer1]])=Table7[[#This Row],[MY ANSWER]],0,1)</f>
        <v>1</v>
      </c>
    </row>
    <row r="140" spans="1:19" x14ac:dyDescent="0.25">
      <c r="A140">
        <v>279191</v>
      </c>
      <c r="B140" t="s">
        <v>1049</v>
      </c>
      <c r="C140">
        <v>2010</v>
      </c>
      <c r="D140" t="s">
        <v>170</v>
      </c>
      <c r="E140" t="s">
        <v>1056</v>
      </c>
      <c r="F140" t="s">
        <v>19</v>
      </c>
      <c r="G140" t="s">
        <v>16187</v>
      </c>
      <c r="H140">
        <v>9</v>
      </c>
      <c r="I140">
        <v>1</v>
      </c>
      <c r="J140">
        <v>90</v>
      </c>
      <c r="K140">
        <v>10</v>
      </c>
      <c r="L140">
        <v>10</v>
      </c>
      <c r="M140">
        <v>10</v>
      </c>
      <c r="N140">
        <v>100</v>
      </c>
      <c r="O140" t="s">
        <v>1057</v>
      </c>
      <c r="P140" t="s">
        <v>1058</v>
      </c>
      <c r="Q140" s="5" t="str">
        <f>HYPERLINK(Table7[[#This Row],[url]])</f>
        <v>https://s3.amazonaws.com/FrackFinder/Tadpole/Susquehanna/2010/2010_X-075.9552_Y0041.7024.png</v>
      </c>
      <c r="S140">
        <f>IF(LEFT(Table7[[#This Row],[answer1]])=Table7[[#This Row],[MY ANSWER]],0,1)</f>
        <v>1</v>
      </c>
    </row>
    <row r="141" spans="1:19" x14ac:dyDescent="0.25">
      <c r="A141">
        <v>279188</v>
      </c>
      <c r="B141" t="s">
        <v>1039</v>
      </c>
      <c r="C141">
        <v>2010</v>
      </c>
      <c r="D141" t="s">
        <v>170</v>
      </c>
      <c r="E141" t="s">
        <v>1046</v>
      </c>
      <c r="F141" t="s">
        <v>16</v>
      </c>
      <c r="G141" t="s">
        <v>17</v>
      </c>
      <c r="H141">
        <v>9</v>
      </c>
      <c r="I141">
        <v>1</v>
      </c>
      <c r="J141">
        <v>90</v>
      </c>
      <c r="K141">
        <v>10</v>
      </c>
      <c r="L141">
        <v>10</v>
      </c>
      <c r="M141">
        <v>10</v>
      </c>
      <c r="N141">
        <v>100</v>
      </c>
      <c r="O141" t="s">
        <v>1047</v>
      </c>
      <c r="P141" t="s">
        <v>1048</v>
      </c>
      <c r="Q141" s="5" t="str">
        <f>HYPERLINK(Table7[[#This Row],[url]])</f>
        <v>https://s3.amazonaws.com/FrackFinder/Tadpole/Susquehanna/2010/2010_X-075.9553_Y0041.8134.png</v>
      </c>
      <c r="S141">
        <f>IF(LEFT(Table7[[#This Row],[answer1]])=Table7[[#This Row],[MY ANSWER]],0,1)</f>
        <v>1</v>
      </c>
    </row>
    <row r="142" spans="1:19" x14ac:dyDescent="0.25">
      <c r="A142">
        <v>279176</v>
      </c>
      <c r="B142" t="s">
        <v>999</v>
      </c>
      <c r="C142">
        <v>2010</v>
      </c>
      <c r="D142" t="s">
        <v>170</v>
      </c>
      <c r="E142" t="s">
        <v>1006</v>
      </c>
      <c r="F142" t="s">
        <v>16187</v>
      </c>
      <c r="G142" t="s">
        <v>19</v>
      </c>
      <c r="H142">
        <v>9</v>
      </c>
      <c r="I142">
        <v>1</v>
      </c>
      <c r="J142">
        <v>90</v>
      </c>
      <c r="K142">
        <v>10</v>
      </c>
      <c r="L142">
        <v>10</v>
      </c>
      <c r="M142">
        <v>10</v>
      </c>
      <c r="N142">
        <v>100</v>
      </c>
      <c r="O142" t="s">
        <v>1007</v>
      </c>
      <c r="P142" t="s">
        <v>1008</v>
      </c>
      <c r="Q142" s="5" t="str">
        <f>HYPERLINK(Table7[[#This Row],[url]])</f>
        <v>https://s3.amazonaws.com/FrackFinder/Tadpole/Susquehanna/2010/2010_X-075.9603_Y0041.6556.png</v>
      </c>
      <c r="S142">
        <f>IF(LEFT(Table7[[#This Row],[answer1]])=Table7[[#This Row],[MY ANSWER]],0,1)</f>
        <v>1</v>
      </c>
    </row>
    <row r="143" spans="1:19" x14ac:dyDescent="0.25">
      <c r="A143">
        <v>279137</v>
      </c>
      <c r="B143" t="s">
        <v>869</v>
      </c>
      <c r="C143">
        <v>2010</v>
      </c>
      <c r="D143" t="s">
        <v>170</v>
      </c>
      <c r="E143" t="s">
        <v>876</v>
      </c>
      <c r="F143" t="s">
        <v>16187</v>
      </c>
      <c r="G143" t="s">
        <v>17</v>
      </c>
      <c r="H143">
        <v>9</v>
      </c>
      <c r="I143">
        <v>1</v>
      </c>
      <c r="J143">
        <v>90</v>
      </c>
      <c r="K143">
        <v>10</v>
      </c>
      <c r="L143">
        <v>10</v>
      </c>
      <c r="M143">
        <v>10</v>
      </c>
      <c r="N143">
        <v>100</v>
      </c>
      <c r="O143" t="s">
        <v>877</v>
      </c>
      <c r="P143" t="s">
        <v>878</v>
      </c>
      <c r="Q143" s="5" t="str">
        <f>HYPERLINK(Table7[[#This Row],[url]])</f>
        <v>https://s3.amazonaws.com/FrackFinder/Tadpole/Susquehanna/2010/2010_X-075.9731_Y0041.7640.png</v>
      </c>
      <c r="S143">
        <f>IF(LEFT(Table7[[#This Row],[answer1]])=Table7[[#This Row],[MY ANSWER]],0,1)</f>
        <v>1</v>
      </c>
    </row>
    <row r="144" spans="1:19" x14ac:dyDescent="0.25">
      <c r="A144">
        <v>279092</v>
      </c>
      <c r="B144" t="s">
        <v>719</v>
      </c>
      <c r="C144">
        <v>2010</v>
      </c>
      <c r="D144" t="s">
        <v>170</v>
      </c>
      <c r="E144" t="s">
        <v>726</v>
      </c>
      <c r="F144" t="s">
        <v>16187</v>
      </c>
      <c r="G144" t="s">
        <v>17</v>
      </c>
      <c r="H144">
        <v>9</v>
      </c>
      <c r="I144">
        <v>1</v>
      </c>
      <c r="J144">
        <v>90</v>
      </c>
      <c r="K144">
        <v>10</v>
      </c>
      <c r="L144">
        <v>10</v>
      </c>
      <c r="M144">
        <v>10</v>
      </c>
      <c r="N144">
        <v>100</v>
      </c>
      <c r="O144" t="s">
        <v>727</v>
      </c>
      <c r="P144" t="s">
        <v>728</v>
      </c>
      <c r="Q144" s="5" t="str">
        <f>HYPERLINK(Table7[[#This Row],[url]])</f>
        <v>https://s3.amazonaws.com/FrackFinder/Tadpole/Susquehanna/2010/2010_X-076.0112_Y0041.7796.png</v>
      </c>
      <c r="S144">
        <f>IF(LEFT(Table7[[#This Row],[answer1]])=Table7[[#This Row],[MY ANSWER]],0,1)</f>
        <v>1</v>
      </c>
    </row>
    <row r="145" spans="1:19" x14ac:dyDescent="0.25">
      <c r="A145">
        <v>279083</v>
      </c>
      <c r="B145" t="s">
        <v>689</v>
      </c>
      <c r="C145">
        <v>2010</v>
      </c>
      <c r="D145" t="s">
        <v>170</v>
      </c>
      <c r="E145" t="s">
        <v>696</v>
      </c>
      <c r="F145" t="s">
        <v>16187</v>
      </c>
      <c r="G145" t="s">
        <v>16</v>
      </c>
      <c r="H145">
        <v>9</v>
      </c>
      <c r="I145">
        <v>1</v>
      </c>
      <c r="J145">
        <v>90</v>
      </c>
      <c r="K145">
        <v>10</v>
      </c>
      <c r="L145">
        <v>10</v>
      </c>
      <c r="M145">
        <v>10</v>
      </c>
      <c r="N145">
        <v>100</v>
      </c>
      <c r="O145" t="s">
        <v>697</v>
      </c>
      <c r="P145" t="s">
        <v>698</v>
      </c>
      <c r="Q145" s="5" t="str">
        <f>HYPERLINK(Table7[[#This Row],[url]])</f>
        <v>https://s3.amazonaws.com/FrackFinder/Tadpole/Susquehanna/2010/2010_X-076.0149_Y0041.7088.png</v>
      </c>
      <c r="S145">
        <f>IF(LEFT(Table7[[#This Row],[answer1]])=Table7[[#This Row],[MY ANSWER]],0,1)</f>
        <v>1</v>
      </c>
    </row>
    <row r="146" spans="1:19" x14ac:dyDescent="0.25">
      <c r="A146">
        <v>279080</v>
      </c>
      <c r="B146" t="s">
        <v>679</v>
      </c>
      <c r="C146">
        <v>2010</v>
      </c>
      <c r="D146" t="s">
        <v>170</v>
      </c>
      <c r="E146" t="s">
        <v>686</v>
      </c>
      <c r="F146" t="s">
        <v>16</v>
      </c>
      <c r="G146" t="s">
        <v>17</v>
      </c>
      <c r="H146">
        <v>9</v>
      </c>
      <c r="I146">
        <v>1</v>
      </c>
      <c r="J146">
        <v>90</v>
      </c>
      <c r="K146">
        <v>10</v>
      </c>
      <c r="L146">
        <v>10</v>
      </c>
      <c r="M146">
        <v>10</v>
      </c>
      <c r="N146">
        <v>100</v>
      </c>
      <c r="O146" t="s">
        <v>687</v>
      </c>
      <c r="P146" t="s">
        <v>688</v>
      </c>
      <c r="Q146" s="5" t="str">
        <f>HYPERLINK(Table7[[#This Row],[url]])</f>
        <v>https://s3.amazonaws.com/FrackFinder/Tadpole/Susquehanna/2010/2010_X-076.0168_Y0041.6718.png</v>
      </c>
      <c r="S146">
        <f>IF(LEFT(Table7[[#This Row],[answer1]])=Table7[[#This Row],[MY ANSWER]],0,1)</f>
        <v>1</v>
      </c>
    </row>
    <row r="147" spans="1:19" x14ac:dyDescent="0.25">
      <c r="A147">
        <v>279055</v>
      </c>
      <c r="B147" t="s">
        <v>589</v>
      </c>
      <c r="C147">
        <v>2010</v>
      </c>
      <c r="D147" t="s">
        <v>170</v>
      </c>
      <c r="E147" t="s">
        <v>603</v>
      </c>
      <c r="F147" t="s">
        <v>16187</v>
      </c>
      <c r="G147" t="s">
        <v>19</v>
      </c>
      <c r="H147">
        <v>9</v>
      </c>
      <c r="I147">
        <v>1</v>
      </c>
      <c r="J147">
        <v>90</v>
      </c>
      <c r="K147">
        <v>10</v>
      </c>
      <c r="L147">
        <v>10</v>
      </c>
      <c r="M147">
        <v>10</v>
      </c>
      <c r="N147">
        <v>100</v>
      </c>
      <c r="O147" t="s">
        <v>604</v>
      </c>
      <c r="P147" t="s">
        <v>605</v>
      </c>
      <c r="Q147" s="5" t="str">
        <f>HYPERLINK(Table7[[#This Row],[url]])</f>
        <v>https://s3.amazonaws.com/FrackFinder/Tadpole/Susquehanna/2010/2010_X-076.0294_Y0041.7948.png</v>
      </c>
      <c r="S147">
        <f>IF(LEFT(Table7[[#This Row],[answer1]])=Table7[[#This Row],[MY ANSWER]],0,1)</f>
        <v>1</v>
      </c>
    </row>
    <row r="148" spans="1:19" x14ac:dyDescent="0.25">
      <c r="A148">
        <v>279026</v>
      </c>
      <c r="B148" t="s">
        <v>499</v>
      </c>
      <c r="C148">
        <v>2010</v>
      </c>
      <c r="D148" t="s">
        <v>170</v>
      </c>
      <c r="E148" t="s">
        <v>506</v>
      </c>
      <c r="F148" t="s">
        <v>16187</v>
      </c>
      <c r="G148" t="s">
        <v>19</v>
      </c>
      <c r="H148">
        <v>9</v>
      </c>
      <c r="I148">
        <v>1</v>
      </c>
      <c r="J148">
        <v>90</v>
      </c>
      <c r="K148">
        <v>10</v>
      </c>
      <c r="L148">
        <v>10</v>
      </c>
      <c r="M148">
        <v>10</v>
      </c>
      <c r="N148">
        <v>100</v>
      </c>
      <c r="O148" t="s">
        <v>507</v>
      </c>
      <c r="P148" t="s">
        <v>508</v>
      </c>
      <c r="Q148" s="5" t="str">
        <f>HYPERLINK(Table7[[#This Row],[url]])</f>
        <v>https://s3.amazonaws.com/FrackFinder/Tadpole/Susquehanna/2010/2010_X-076.0522_Y0041.7195.png</v>
      </c>
      <c r="S148">
        <f>IF(LEFT(Table7[[#This Row],[answer1]])=Table7[[#This Row],[MY ANSWER]],0,1)</f>
        <v>1</v>
      </c>
    </row>
    <row r="149" spans="1:19" x14ac:dyDescent="0.25">
      <c r="A149">
        <v>279011</v>
      </c>
      <c r="B149" t="s">
        <v>449</v>
      </c>
      <c r="C149">
        <v>2010</v>
      </c>
      <c r="D149" t="s">
        <v>170</v>
      </c>
      <c r="E149" t="s">
        <v>456</v>
      </c>
      <c r="F149" t="s">
        <v>16</v>
      </c>
      <c r="G149" t="s">
        <v>16187</v>
      </c>
      <c r="H149">
        <v>9</v>
      </c>
      <c r="I149">
        <v>1</v>
      </c>
      <c r="J149">
        <v>90</v>
      </c>
      <c r="K149">
        <v>10</v>
      </c>
      <c r="L149">
        <v>10</v>
      </c>
      <c r="M149">
        <v>10</v>
      </c>
      <c r="N149">
        <v>100</v>
      </c>
      <c r="O149" t="s">
        <v>457</v>
      </c>
      <c r="P149" t="s">
        <v>458</v>
      </c>
      <c r="Q149" s="5" t="str">
        <f>HYPERLINK(Table7[[#This Row],[url]])</f>
        <v>https://s3.amazonaws.com/FrackFinder/Tadpole/Susquehanna/2010/2010_X-076.0610_Y0041.7354.png</v>
      </c>
      <c r="S149">
        <f>IF(LEFT(Table7[[#This Row],[answer1]])=Table7[[#This Row],[MY ANSWER]],0,1)</f>
        <v>1</v>
      </c>
    </row>
    <row r="150" spans="1:19" x14ac:dyDescent="0.25">
      <c r="A150">
        <v>279005</v>
      </c>
      <c r="B150" t="s">
        <v>429</v>
      </c>
      <c r="C150">
        <v>2010</v>
      </c>
      <c r="D150" t="s">
        <v>170</v>
      </c>
      <c r="E150" t="s">
        <v>436</v>
      </c>
      <c r="F150" t="s">
        <v>19</v>
      </c>
      <c r="G150" t="s">
        <v>16187</v>
      </c>
      <c r="H150">
        <v>9</v>
      </c>
      <c r="I150">
        <v>1</v>
      </c>
      <c r="J150">
        <v>90</v>
      </c>
      <c r="K150">
        <v>10</v>
      </c>
      <c r="L150">
        <v>10</v>
      </c>
      <c r="M150">
        <v>10</v>
      </c>
      <c r="N150">
        <v>100</v>
      </c>
      <c r="O150" t="s">
        <v>437</v>
      </c>
      <c r="P150" t="s">
        <v>438</v>
      </c>
      <c r="Q150" s="5" t="str">
        <f>HYPERLINK(Table7[[#This Row],[url]])</f>
        <v>https://s3.amazonaws.com/FrackFinder/Tadpole/Susquehanna/2010/2010_X-076.0627_Y0041.7195.png</v>
      </c>
      <c r="S150">
        <f>IF(LEFT(Table7[[#This Row],[answer1]])=Table7[[#This Row],[MY ANSWER]],0,1)</f>
        <v>1</v>
      </c>
    </row>
    <row r="151" spans="1:19" x14ac:dyDescent="0.25">
      <c r="A151">
        <v>278996</v>
      </c>
      <c r="B151" t="s">
        <v>399</v>
      </c>
      <c r="C151">
        <v>2010</v>
      </c>
      <c r="D151" t="s">
        <v>170</v>
      </c>
      <c r="E151" t="s">
        <v>406</v>
      </c>
      <c r="F151" t="s">
        <v>16187</v>
      </c>
      <c r="G151" t="s">
        <v>19</v>
      </c>
      <c r="H151">
        <v>9</v>
      </c>
      <c r="I151">
        <v>1</v>
      </c>
      <c r="J151">
        <v>90</v>
      </c>
      <c r="K151">
        <v>10</v>
      </c>
      <c r="L151">
        <v>10</v>
      </c>
      <c r="M151">
        <v>10</v>
      </c>
      <c r="N151">
        <v>100</v>
      </c>
      <c r="O151" t="s">
        <v>407</v>
      </c>
      <c r="P151" t="s">
        <v>408</v>
      </c>
      <c r="Q151" s="5" t="str">
        <f>HYPERLINK(Table7[[#This Row],[url]])</f>
        <v>https://s3.amazonaws.com/FrackFinder/Tadpole/Susquehanna/2010/2010_X-076.0693_Y0041.6797.png</v>
      </c>
      <c r="S151">
        <f>IF(LEFT(Table7[[#This Row],[answer1]])=Table7[[#This Row],[MY ANSWER]],0,1)</f>
        <v>1</v>
      </c>
    </row>
    <row r="152" spans="1:19" x14ac:dyDescent="0.25">
      <c r="A152">
        <v>278984</v>
      </c>
      <c r="B152" t="s">
        <v>359</v>
      </c>
      <c r="C152">
        <v>2010</v>
      </c>
      <c r="D152" t="s">
        <v>170</v>
      </c>
      <c r="E152" t="s">
        <v>366</v>
      </c>
      <c r="F152" t="s">
        <v>16187</v>
      </c>
      <c r="G152" t="s">
        <v>17</v>
      </c>
      <c r="H152">
        <v>9</v>
      </c>
      <c r="I152">
        <v>1</v>
      </c>
      <c r="J152">
        <v>90</v>
      </c>
      <c r="K152">
        <v>10</v>
      </c>
      <c r="L152">
        <v>10</v>
      </c>
      <c r="M152">
        <v>10</v>
      </c>
      <c r="N152">
        <v>100</v>
      </c>
      <c r="O152" t="s">
        <v>367</v>
      </c>
      <c r="P152" t="s">
        <v>368</v>
      </c>
      <c r="Q152" s="5" t="str">
        <f>HYPERLINK(Table7[[#This Row],[url]])</f>
        <v>https://s3.amazonaws.com/FrackFinder/Tadpole/Susquehanna/2010/2010_X-076.0807_Y0041.6830.png</v>
      </c>
      <c r="S152">
        <f>IF(LEFT(Table7[[#This Row],[answer1]])=Table7[[#This Row],[MY ANSWER]],0,1)</f>
        <v>1</v>
      </c>
    </row>
    <row r="153" spans="1:19" x14ac:dyDescent="0.25">
      <c r="A153">
        <v>278981</v>
      </c>
      <c r="B153" t="s">
        <v>349</v>
      </c>
      <c r="C153">
        <v>2010</v>
      </c>
      <c r="D153" t="s">
        <v>170</v>
      </c>
      <c r="E153" t="s">
        <v>356</v>
      </c>
      <c r="F153" t="s">
        <v>16187</v>
      </c>
      <c r="G153" t="s">
        <v>19</v>
      </c>
      <c r="H153">
        <v>9</v>
      </c>
      <c r="I153">
        <v>1</v>
      </c>
      <c r="J153">
        <v>90</v>
      </c>
      <c r="K153">
        <v>10</v>
      </c>
      <c r="L153">
        <v>10</v>
      </c>
      <c r="M153">
        <v>10</v>
      </c>
      <c r="N153">
        <v>100</v>
      </c>
      <c r="O153" t="s">
        <v>357</v>
      </c>
      <c r="P153" t="s">
        <v>358</v>
      </c>
      <c r="Q153" s="5" t="str">
        <f>HYPERLINK(Table7[[#This Row],[url]])</f>
        <v>https://s3.amazonaws.com/FrackFinder/Tadpole/Susquehanna/2010/2010_X-076.0833_Y0041.7335.png</v>
      </c>
      <c r="S153">
        <f>IF(LEFT(Table7[[#This Row],[answer1]])=Table7[[#This Row],[MY ANSWER]],0,1)</f>
        <v>1</v>
      </c>
    </row>
    <row r="154" spans="1:19" x14ac:dyDescent="0.25">
      <c r="A154">
        <v>278975</v>
      </c>
      <c r="B154" t="s">
        <v>329</v>
      </c>
      <c r="C154">
        <v>2010</v>
      </c>
      <c r="D154" t="s">
        <v>170</v>
      </c>
      <c r="E154" t="s">
        <v>336</v>
      </c>
      <c r="F154" t="s">
        <v>16</v>
      </c>
      <c r="G154" t="s">
        <v>17</v>
      </c>
      <c r="H154">
        <v>9</v>
      </c>
      <c r="I154">
        <v>1</v>
      </c>
      <c r="J154">
        <v>90</v>
      </c>
      <c r="K154">
        <v>10</v>
      </c>
      <c r="L154">
        <v>10</v>
      </c>
      <c r="M154">
        <v>10</v>
      </c>
      <c r="N154">
        <v>100</v>
      </c>
      <c r="O154" t="s">
        <v>337</v>
      </c>
      <c r="P154" t="s">
        <v>338</v>
      </c>
      <c r="Q154" s="5" t="str">
        <f>HYPERLINK(Table7[[#This Row],[url]])</f>
        <v>https://s3.amazonaws.com/FrackFinder/Tadpole/Susquehanna/2010/2010_X-076.0845_Y0041.6532.png</v>
      </c>
      <c r="S154">
        <f>IF(LEFT(Table7[[#This Row],[answer1]])=Table7[[#This Row],[MY ANSWER]],0,1)</f>
        <v>1</v>
      </c>
    </row>
    <row r="155" spans="1:19" x14ac:dyDescent="0.25">
      <c r="A155">
        <v>278969</v>
      </c>
      <c r="B155" t="s">
        <v>309</v>
      </c>
      <c r="C155">
        <v>2010</v>
      </c>
      <c r="D155" t="s">
        <v>170</v>
      </c>
      <c r="E155" t="s">
        <v>316</v>
      </c>
      <c r="F155" t="s">
        <v>16187</v>
      </c>
      <c r="G155" t="s">
        <v>17</v>
      </c>
      <c r="H155">
        <v>9</v>
      </c>
      <c r="I155">
        <v>1</v>
      </c>
      <c r="J155">
        <v>90</v>
      </c>
      <c r="K155">
        <v>10</v>
      </c>
      <c r="L155">
        <v>10</v>
      </c>
      <c r="M155">
        <v>10</v>
      </c>
      <c r="N155">
        <v>100</v>
      </c>
      <c r="O155" t="s">
        <v>317</v>
      </c>
      <c r="P155" t="s">
        <v>318</v>
      </c>
      <c r="Q155" s="5" t="str">
        <f>HYPERLINK(Table7[[#This Row],[url]])</f>
        <v>https://s3.amazonaws.com/FrackFinder/Tadpole/Susquehanna/2010/2010_X-076.0948_Y0041.6668.png</v>
      </c>
      <c r="S155">
        <f>IF(LEFT(Table7[[#This Row],[answer1]])=Table7[[#This Row],[MY ANSWER]],0,1)</f>
        <v>1</v>
      </c>
    </row>
    <row r="156" spans="1:19" x14ac:dyDescent="0.25">
      <c r="A156">
        <v>278948</v>
      </c>
      <c r="B156" t="s">
        <v>239</v>
      </c>
      <c r="C156">
        <v>2010</v>
      </c>
      <c r="D156" t="s">
        <v>170</v>
      </c>
      <c r="E156" t="s">
        <v>246</v>
      </c>
      <c r="F156" t="s">
        <v>16187</v>
      </c>
      <c r="G156" t="s">
        <v>17</v>
      </c>
      <c r="H156">
        <v>9</v>
      </c>
      <c r="I156">
        <v>1</v>
      </c>
      <c r="J156">
        <v>90</v>
      </c>
      <c r="K156">
        <v>10</v>
      </c>
      <c r="L156">
        <v>10</v>
      </c>
      <c r="M156">
        <v>10</v>
      </c>
      <c r="N156">
        <v>100</v>
      </c>
      <c r="O156" t="s">
        <v>247</v>
      </c>
      <c r="P156" t="s">
        <v>248</v>
      </c>
      <c r="Q156" s="5" t="str">
        <f>HYPERLINK(Table7[[#This Row],[url]])</f>
        <v>https://s3.amazonaws.com/FrackFinder/Tadpole/Susquehanna/2010/2010_X-076.1039_Y0041.7703.png</v>
      </c>
      <c r="S156">
        <f>IF(LEFT(Table7[[#This Row],[answer1]])=Table7[[#This Row],[MY ANSWER]],0,1)</f>
        <v>1</v>
      </c>
    </row>
    <row r="157" spans="1:19" x14ac:dyDescent="0.25">
      <c r="A157">
        <v>280647</v>
      </c>
      <c r="B157" t="s">
        <v>5797</v>
      </c>
      <c r="C157">
        <v>2005</v>
      </c>
      <c r="D157" t="s">
        <v>3524</v>
      </c>
      <c r="E157" t="s">
        <v>5798</v>
      </c>
      <c r="F157" t="s">
        <v>16</v>
      </c>
      <c r="G157" t="s">
        <v>17</v>
      </c>
      <c r="H157">
        <v>9</v>
      </c>
      <c r="I157">
        <v>1</v>
      </c>
      <c r="J157">
        <v>90</v>
      </c>
      <c r="K157">
        <v>10</v>
      </c>
      <c r="L157">
        <v>10</v>
      </c>
      <c r="M157">
        <v>10</v>
      </c>
      <c r="N157">
        <v>100</v>
      </c>
      <c r="O157" t="s">
        <v>5799</v>
      </c>
      <c r="P157" t="s">
        <v>5800</v>
      </c>
      <c r="Q157" s="5" t="str">
        <f>HYPERLINK(Table7[[#This Row],[url]])</f>
        <v>https://s3.amazonaws.com/FrackFinder/Tadpole/Washington/2005/2005_X-080.2959_Y0040.3281.png</v>
      </c>
      <c r="S157">
        <f>IF(LEFT(Table7[[#This Row],[answer1]])=Table7[[#This Row],[MY ANSWER]],0,1)</f>
        <v>1</v>
      </c>
    </row>
    <row r="158" spans="1:19" x14ac:dyDescent="0.25">
      <c r="A158">
        <v>280578</v>
      </c>
      <c r="B158" t="s">
        <v>5567</v>
      </c>
      <c r="C158">
        <v>2005</v>
      </c>
      <c r="D158" t="s">
        <v>3524</v>
      </c>
      <c r="E158" t="s">
        <v>5568</v>
      </c>
      <c r="F158" t="s">
        <v>16</v>
      </c>
      <c r="G158" t="s">
        <v>16187</v>
      </c>
      <c r="H158">
        <v>9</v>
      </c>
      <c r="I158">
        <v>1</v>
      </c>
      <c r="J158">
        <v>90</v>
      </c>
      <c r="K158">
        <v>10</v>
      </c>
      <c r="L158">
        <v>10</v>
      </c>
      <c r="M158">
        <v>10</v>
      </c>
      <c r="N158">
        <v>100</v>
      </c>
      <c r="O158" t="s">
        <v>5569</v>
      </c>
      <c r="P158" t="s">
        <v>5570</v>
      </c>
      <c r="Q158" s="5" t="str">
        <f>HYPERLINK(Table7[[#This Row],[url]])</f>
        <v>https://s3.amazonaws.com/FrackFinder/Tadpole/Washington/2005/2005_X-080.3039_Y0040.0675.png</v>
      </c>
      <c r="S158">
        <f>IF(LEFT(Table7[[#This Row],[answer1]])=Table7[[#This Row],[MY ANSWER]],0,1)</f>
        <v>1</v>
      </c>
    </row>
    <row r="159" spans="1:19" x14ac:dyDescent="0.25">
      <c r="A159">
        <v>280566</v>
      </c>
      <c r="B159" t="s">
        <v>5527</v>
      </c>
      <c r="C159">
        <v>2005</v>
      </c>
      <c r="D159" t="s">
        <v>3524</v>
      </c>
      <c r="E159" t="s">
        <v>5528</v>
      </c>
      <c r="F159" t="s">
        <v>16187</v>
      </c>
      <c r="G159" t="s">
        <v>17</v>
      </c>
      <c r="H159">
        <v>9</v>
      </c>
      <c r="I159">
        <v>1</v>
      </c>
      <c r="J159">
        <v>90</v>
      </c>
      <c r="K159">
        <v>10</v>
      </c>
      <c r="L159">
        <v>10</v>
      </c>
      <c r="M159">
        <v>10</v>
      </c>
      <c r="N159">
        <v>100</v>
      </c>
      <c r="O159" t="s">
        <v>5529</v>
      </c>
      <c r="P159" t="s">
        <v>5530</v>
      </c>
      <c r="Q159" s="5" t="str">
        <f>HYPERLINK(Table7[[#This Row],[url]])</f>
        <v>https://s3.amazonaws.com/FrackFinder/Tadpole/Washington/2005/2005_X-080.3079_Y0040.2759.png</v>
      </c>
      <c r="S159">
        <f>IF(LEFT(Table7[[#This Row],[answer1]])=Table7[[#This Row],[MY ANSWER]],0,1)</f>
        <v>1</v>
      </c>
    </row>
    <row r="160" spans="1:19" x14ac:dyDescent="0.25">
      <c r="A160">
        <v>280461</v>
      </c>
      <c r="B160" t="s">
        <v>5177</v>
      </c>
      <c r="C160">
        <v>2005</v>
      </c>
      <c r="D160" t="s">
        <v>3524</v>
      </c>
      <c r="E160" t="s">
        <v>5178</v>
      </c>
      <c r="F160" t="s">
        <v>16</v>
      </c>
      <c r="G160" t="s">
        <v>17</v>
      </c>
      <c r="H160">
        <v>9</v>
      </c>
      <c r="I160">
        <v>1</v>
      </c>
      <c r="J160">
        <v>90</v>
      </c>
      <c r="K160">
        <v>10</v>
      </c>
      <c r="L160">
        <v>10</v>
      </c>
      <c r="M160">
        <v>10</v>
      </c>
      <c r="N160">
        <v>100</v>
      </c>
      <c r="O160" t="s">
        <v>5179</v>
      </c>
      <c r="P160" t="s">
        <v>5180</v>
      </c>
      <c r="Q160" s="5" t="str">
        <f>HYPERLINK(Table7[[#This Row],[url]])</f>
        <v>https://s3.amazonaws.com/FrackFinder/Tadpole/Washington/2005/2005_X-080.3324_Y0040.2569.png</v>
      </c>
      <c r="S160">
        <f>IF(LEFT(Table7[[#This Row],[answer1]])=Table7[[#This Row],[MY ANSWER]],0,1)</f>
        <v>1</v>
      </c>
    </row>
    <row r="161" spans="1:19" x14ac:dyDescent="0.25">
      <c r="A161">
        <v>280428</v>
      </c>
      <c r="B161" t="s">
        <v>5066</v>
      </c>
      <c r="C161">
        <v>2005</v>
      </c>
      <c r="D161" t="s">
        <v>3524</v>
      </c>
      <c r="E161" t="s">
        <v>5067</v>
      </c>
      <c r="F161" t="s">
        <v>16</v>
      </c>
      <c r="G161" t="s">
        <v>16187</v>
      </c>
      <c r="H161">
        <v>9</v>
      </c>
      <c r="I161">
        <v>1</v>
      </c>
      <c r="J161">
        <v>90</v>
      </c>
      <c r="K161">
        <v>10</v>
      </c>
      <c r="L161">
        <v>10</v>
      </c>
      <c r="M161">
        <v>10</v>
      </c>
      <c r="N161">
        <v>100</v>
      </c>
      <c r="O161" t="s">
        <v>5068</v>
      </c>
      <c r="P161" t="s">
        <v>5069</v>
      </c>
      <c r="Q161" s="5" t="str">
        <f>HYPERLINK(Table7[[#This Row],[url]])</f>
        <v>https://s3.amazonaws.com/FrackFinder/Tadpole/Washington/2005/2005_X-080.3390_Y0040.2705.png</v>
      </c>
      <c r="S161">
        <f>IF(LEFT(Table7[[#This Row],[answer1]])=Table7[[#This Row],[MY ANSWER]],0,1)</f>
        <v>1</v>
      </c>
    </row>
    <row r="162" spans="1:19" x14ac:dyDescent="0.25">
      <c r="A162">
        <v>280362</v>
      </c>
      <c r="B162" t="s">
        <v>4846</v>
      </c>
      <c r="C162">
        <v>2005</v>
      </c>
      <c r="D162" t="s">
        <v>3524</v>
      </c>
      <c r="E162" t="s">
        <v>4847</v>
      </c>
      <c r="F162" t="s">
        <v>16</v>
      </c>
      <c r="G162" t="s">
        <v>17</v>
      </c>
      <c r="H162">
        <v>9</v>
      </c>
      <c r="I162">
        <v>1</v>
      </c>
      <c r="J162">
        <v>90</v>
      </c>
      <c r="K162">
        <v>10</v>
      </c>
      <c r="L162">
        <v>10</v>
      </c>
      <c r="M162">
        <v>10</v>
      </c>
      <c r="N162">
        <v>100</v>
      </c>
      <c r="O162" t="s">
        <v>4848</v>
      </c>
      <c r="P162" t="s">
        <v>4849</v>
      </c>
      <c r="Q162" s="5" t="str">
        <f>HYPERLINK(Table7[[#This Row],[url]])</f>
        <v>https://s3.amazonaws.com/FrackFinder/Tadpole/Washington/2005/2005_X-080.3524_Y0040.0403.png</v>
      </c>
      <c r="S162">
        <f>IF(LEFT(Table7[[#This Row],[answer1]])=Table7[[#This Row],[MY ANSWER]],0,1)</f>
        <v>1</v>
      </c>
    </row>
    <row r="163" spans="1:19" x14ac:dyDescent="0.25">
      <c r="A163">
        <v>280353</v>
      </c>
      <c r="B163" t="s">
        <v>4816</v>
      </c>
      <c r="C163">
        <v>2005</v>
      </c>
      <c r="D163" t="s">
        <v>3524</v>
      </c>
      <c r="E163" t="s">
        <v>4817</v>
      </c>
      <c r="F163" t="s">
        <v>16</v>
      </c>
      <c r="G163" t="s">
        <v>17</v>
      </c>
      <c r="H163">
        <v>9</v>
      </c>
      <c r="I163">
        <v>1</v>
      </c>
      <c r="J163">
        <v>90</v>
      </c>
      <c r="K163">
        <v>10</v>
      </c>
      <c r="L163">
        <v>10</v>
      </c>
      <c r="M163">
        <v>10</v>
      </c>
      <c r="N163">
        <v>100</v>
      </c>
      <c r="O163" t="s">
        <v>4818</v>
      </c>
      <c r="P163" t="s">
        <v>4819</v>
      </c>
      <c r="Q163" s="5" t="str">
        <f>HYPERLINK(Table7[[#This Row],[url]])</f>
        <v>https://s3.amazonaws.com/FrackFinder/Tadpole/Washington/2005/2005_X-080.3535_Y0040.2712.png</v>
      </c>
      <c r="S163">
        <f>IF(LEFT(Table7[[#This Row],[answer1]])=Table7[[#This Row],[MY ANSWER]],0,1)</f>
        <v>1</v>
      </c>
    </row>
    <row r="164" spans="1:19" x14ac:dyDescent="0.25">
      <c r="A164">
        <v>280308</v>
      </c>
      <c r="B164" t="s">
        <v>4666</v>
      </c>
      <c r="C164">
        <v>2005</v>
      </c>
      <c r="D164" t="s">
        <v>3524</v>
      </c>
      <c r="E164" t="s">
        <v>4667</v>
      </c>
      <c r="F164" t="s">
        <v>16</v>
      </c>
      <c r="G164" t="s">
        <v>16187</v>
      </c>
      <c r="H164">
        <v>9</v>
      </c>
      <c r="I164">
        <v>1</v>
      </c>
      <c r="J164">
        <v>90</v>
      </c>
      <c r="K164">
        <v>10</v>
      </c>
      <c r="L164">
        <v>10</v>
      </c>
      <c r="M164">
        <v>10</v>
      </c>
      <c r="N164">
        <v>100</v>
      </c>
      <c r="O164" t="s">
        <v>4668</v>
      </c>
      <c r="P164" t="s">
        <v>4669</v>
      </c>
      <c r="Q164" s="5" t="str">
        <f>HYPERLINK(Table7[[#This Row],[url]])</f>
        <v>https://s3.amazonaws.com/FrackFinder/Tadpole/Washington/2005/2005_X-080.3654_Y0040.2413.png</v>
      </c>
      <c r="S164">
        <f>IF(LEFT(Table7[[#This Row],[answer1]])=Table7[[#This Row],[MY ANSWER]],0,1)</f>
        <v>1</v>
      </c>
    </row>
    <row r="165" spans="1:19" x14ac:dyDescent="0.25">
      <c r="A165">
        <v>280302</v>
      </c>
      <c r="B165" t="s">
        <v>4646</v>
      </c>
      <c r="C165">
        <v>2005</v>
      </c>
      <c r="D165" t="s">
        <v>3524</v>
      </c>
      <c r="E165" t="s">
        <v>4647</v>
      </c>
      <c r="F165" t="s">
        <v>16</v>
      </c>
      <c r="G165" t="s">
        <v>17</v>
      </c>
      <c r="H165">
        <v>9</v>
      </c>
      <c r="I165">
        <v>1</v>
      </c>
      <c r="J165">
        <v>90</v>
      </c>
      <c r="K165">
        <v>10</v>
      </c>
      <c r="L165">
        <v>10</v>
      </c>
      <c r="M165">
        <v>10</v>
      </c>
      <c r="N165">
        <v>100</v>
      </c>
      <c r="O165" t="s">
        <v>4648</v>
      </c>
      <c r="P165" t="s">
        <v>4649</v>
      </c>
      <c r="Q165" s="5" t="str">
        <f>HYPERLINK(Table7[[#This Row],[url]])</f>
        <v>https://s3.amazonaws.com/FrackFinder/Tadpole/Washington/2005/2005_X-080.3659_Y0040.2811.png</v>
      </c>
      <c r="S165">
        <f>IF(LEFT(Table7[[#This Row],[answer1]])=Table7[[#This Row],[MY ANSWER]],0,1)</f>
        <v>1</v>
      </c>
    </row>
    <row r="166" spans="1:19" x14ac:dyDescent="0.25">
      <c r="A166">
        <v>280209</v>
      </c>
      <c r="B166" t="s">
        <v>4336</v>
      </c>
      <c r="C166">
        <v>2005</v>
      </c>
      <c r="D166" t="s">
        <v>3524</v>
      </c>
      <c r="E166" t="s">
        <v>4337</v>
      </c>
      <c r="F166" t="s">
        <v>16</v>
      </c>
      <c r="G166" t="s">
        <v>17</v>
      </c>
      <c r="H166">
        <v>9</v>
      </c>
      <c r="I166">
        <v>1</v>
      </c>
      <c r="J166">
        <v>90</v>
      </c>
      <c r="K166">
        <v>10</v>
      </c>
      <c r="L166">
        <v>10</v>
      </c>
      <c r="M166">
        <v>10</v>
      </c>
      <c r="N166">
        <v>100</v>
      </c>
      <c r="O166" t="s">
        <v>4338</v>
      </c>
      <c r="P166" t="s">
        <v>4339</v>
      </c>
      <c r="Q166" s="5" t="str">
        <f>HYPERLINK(Table7[[#This Row],[url]])</f>
        <v>https://s3.amazonaws.com/FrackFinder/Tadpole/Washington/2005/2005_X-080.3912_Y0040.2463.png</v>
      </c>
      <c r="S166">
        <f>IF(LEFT(Table7[[#This Row],[answer1]])=Table7[[#This Row],[MY ANSWER]],0,1)</f>
        <v>1</v>
      </c>
    </row>
    <row r="167" spans="1:19" x14ac:dyDescent="0.25">
      <c r="A167">
        <v>280110</v>
      </c>
      <c r="B167" t="s">
        <v>4006</v>
      </c>
      <c r="C167">
        <v>2005</v>
      </c>
      <c r="D167" t="s">
        <v>3524</v>
      </c>
      <c r="E167" t="s">
        <v>4007</v>
      </c>
      <c r="F167" t="s">
        <v>16</v>
      </c>
      <c r="G167" t="s">
        <v>17</v>
      </c>
      <c r="H167">
        <v>9</v>
      </c>
      <c r="I167">
        <v>1</v>
      </c>
      <c r="J167">
        <v>90</v>
      </c>
      <c r="K167">
        <v>10</v>
      </c>
      <c r="L167">
        <v>10</v>
      </c>
      <c r="M167">
        <v>10</v>
      </c>
      <c r="N167">
        <v>100</v>
      </c>
      <c r="O167" t="s">
        <v>4008</v>
      </c>
      <c r="P167" t="s">
        <v>4009</v>
      </c>
      <c r="Q167" s="5" t="str">
        <f>HYPERLINK(Table7[[#This Row],[url]])</f>
        <v>https://s3.amazonaws.com/FrackFinder/Tadpole/Washington/2005/2005_X-080.4313_Y0040.2850.png</v>
      </c>
      <c r="S167">
        <f>IF(LEFT(Table7[[#This Row],[answer1]])=Table7[[#This Row],[MY ANSWER]],0,1)</f>
        <v>1</v>
      </c>
    </row>
    <row r="168" spans="1:19" x14ac:dyDescent="0.25">
      <c r="A168">
        <v>280086</v>
      </c>
      <c r="B168" t="s">
        <v>3925</v>
      </c>
      <c r="C168">
        <v>2005</v>
      </c>
      <c r="D168" t="s">
        <v>3524</v>
      </c>
      <c r="E168" t="s">
        <v>3926</v>
      </c>
      <c r="F168" t="s">
        <v>16</v>
      </c>
      <c r="G168" t="s">
        <v>16187</v>
      </c>
      <c r="H168">
        <v>9</v>
      </c>
      <c r="I168">
        <v>1</v>
      </c>
      <c r="J168">
        <v>90</v>
      </c>
      <c r="K168">
        <v>10</v>
      </c>
      <c r="L168">
        <v>10</v>
      </c>
      <c r="M168">
        <v>10</v>
      </c>
      <c r="N168">
        <v>100</v>
      </c>
      <c r="O168" t="s">
        <v>3927</v>
      </c>
      <c r="P168" t="s">
        <v>3928</v>
      </c>
      <c r="Q168" s="5" t="str">
        <f>HYPERLINK(Table7[[#This Row],[url]])</f>
        <v>https://s3.amazonaws.com/FrackFinder/Tadpole/Washington/2005/2005_X-080.4542_Y0040.2424.png</v>
      </c>
      <c r="S168">
        <f>IF(LEFT(Table7[[#This Row],[answer1]])=Table7[[#This Row],[MY ANSWER]],0,1)</f>
        <v>1</v>
      </c>
    </row>
    <row r="169" spans="1:19" x14ac:dyDescent="0.25">
      <c r="A169">
        <v>280648</v>
      </c>
      <c r="B169" t="s">
        <v>5797</v>
      </c>
      <c r="C169">
        <v>2008</v>
      </c>
      <c r="D169" t="s">
        <v>3524</v>
      </c>
      <c r="E169" t="s">
        <v>5801</v>
      </c>
      <c r="F169" t="s">
        <v>16</v>
      </c>
      <c r="G169" t="s">
        <v>17</v>
      </c>
      <c r="H169">
        <v>9</v>
      </c>
      <c r="I169">
        <v>1</v>
      </c>
      <c r="J169">
        <v>90</v>
      </c>
      <c r="K169">
        <v>10</v>
      </c>
      <c r="L169">
        <v>10</v>
      </c>
      <c r="M169">
        <v>10</v>
      </c>
      <c r="N169">
        <v>100</v>
      </c>
      <c r="O169" t="s">
        <v>5802</v>
      </c>
      <c r="P169" t="s">
        <v>5803</v>
      </c>
      <c r="Q169" s="5" t="str">
        <f>HYPERLINK(Table7[[#This Row],[url]])</f>
        <v>https://s3.amazonaws.com/FrackFinder/Tadpole/Washington/2008/2008_X-080.2959_Y0040.3281.png</v>
      </c>
      <c r="S169">
        <f>IF(LEFT(Table7[[#This Row],[answer1]])=Table7[[#This Row],[MY ANSWER]],0,1)</f>
        <v>1</v>
      </c>
    </row>
    <row r="170" spans="1:19" x14ac:dyDescent="0.25">
      <c r="A170">
        <v>280579</v>
      </c>
      <c r="B170" t="s">
        <v>5567</v>
      </c>
      <c r="C170">
        <v>2008</v>
      </c>
      <c r="D170" t="s">
        <v>3524</v>
      </c>
      <c r="E170" t="s">
        <v>5571</v>
      </c>
      <c r="F170" t="s">
        <v>16</v>
      </c>
      <c r="G170" t="s">
        <v>17</v>
      </c>
      <c r="H170">
        <v>9</v>
      </c>
      <c r="I170">
        <v>1</v>
      </c>
      <c r="J170">
        <v>90</v>
      </c>
      <c r="K170">
        <v>10</v>
      </c>
      <c r="L170">
        <v>10</v>
      </c>
      <c r="M170">
        <v>10</v>
      </c>
      <c r="N170">
        <v>100</v>
      </c>
      <c r="O170" t="s">
        <v>5572</v>
      </c>
      <c r="P170" t="s">
        <v>5573</v>
      </c>
      <c r="Q170" s="5" t="str">
        <f>HYPERLINK(Table7[[#This Row],[url]])</f>
        <v>https://s3.amazonaws.com/FrackFinder/Tadpole/Washington/2008/2008_X-080.3039_Y0040.0675.png</v>
      </c>
      <c r="S170">
        <f>IF(LEFT(Table7[[#This Row],[answer1]])=Table7[[#This Row],[MY ANSWER]],0,1)</f>
        <v>1</v>
      </c>
    </row>
    <row r="171" spans="1:19" x14ac:dyDescent="0.25">
      <c r="A171">
        <v>280558</v>
      </c>
      <c r="B171" t="s">
        <v>5497</v>
      </c>
      <c r="C171">
        <v>2008</v>
      </c>
      <c r="D171" t="s">
        <v>3524</v>
      </c>
      <c r="E171" t="s">
        <v>5501</v>
      </c>
      <c r="F171" t="s">
        <v>16187</v>
      </c>
      <c r="G171" t="s">
        <v>17</v>
      </c>
      <c r="H171">
        <v>9</v>
      </c>
      <c r="I171">
        <v>1</v>
      </c>
      <c r="J171">
        <v>90</v>
      </c>
      <c r="K171">
        <v>10</v>
      </c>
      <c r="L171">
        <v>10</v>
      </c>
      <c r="M171">
        <v>10</v>
      </c>
      <c r="N171">
        <v>100</v>
      </c>
      <c r="O171" t="s">
        <v>5502</v>
      </c>
      <c r="P171" t="s">
        <v>5503</v>
      </c>
      <c r="Q171" s="5" t="str">
        <f>HYPERLINK(Table7[[#This Row],[url]])</f>
        <v>https://s3.amazonaws.com/FrackFinder/Tadpole/Washington/2008/2008_X-080.3097_Y0040.2439.png</v>
      </c>
      <c r="S171">
        <f>IF(LEFT(Table7[[#This Row],[answer1]])=Table7[[#This Row],[MY ANSWER]],0,1)</f>
        <v>1</v>
      </c>
    </row>
    <row r="172" spans="1:19" x14ac:dyDescent="0.25">
      <c r="A172">
        <v>280534</v>
      </c>
      <c r="B172" t="s">
        <v>5417</v>
      </c>
      <c r="C172">
        <v>2008</v>
      </c>
      <c r="D172" t="s">
        <v>3524</v>
      </c>
      <c r="E172" t="s">
        <v>5421</v>
      </c>
      <c r="F172" t="s">
        <v>16187</v>
      </c>
      <c r="G172" t="s">
        <v>17</v>
      </c>
      <c r="H172">
        <v>9</v>
      </c>
      <c r="I172">
        <v>1</v>
      </c>
      <c r="J172">
        <v>90</v>
      </c>
      <c r="K172">
        <v>10</v>
      </c>
      <c r="L172">
        <v>10</v>
      </c>
      <c r="M172">
        <v>10</v>
      </c>
      <c r="N172">
        <v>100</v>
      </c>
      <c r="O172" t="s">
        <v>5422</v>
      </c>
      <c r="P172" t="s">
        <v>5423</v>
      </c>
      <c r="Q172" s="5" t="str">
        <f>HYPERLINK(Table7[[#This Row],[url]])</f>
        <v>https://s3.amazonaws.com/FrackFinder/Tadpole/Washington/2008/2008_X-080.3146_Y0040.2154.png</v>
      </c>
      <c r="S172">
        <f>IF(LEFT(Table7[[#This Row],[answer1]])=Table7[[#This Row],[MY ANSWER]],0,1)</f>
        <v>1</v>
      </c>
    </row>
    <row r="173" spans="1:19" x14ac:dyDescent="0.25">
      <c r="A173">
        <v>280480</v>
      </c>
      <c r="B173" t="s">
        <v>5237</v>
      </c>
      <c r="C173">
        <v>2008</v>
      </c>
      <c r="D173" t="s">
        <v>3524</v>
      </c>
      <c r="E173" t="s">
        <v>5241</v>
      </c>
      <c r="F173" t="s">
        <v>16</v>
      </c>
      <c r="G173" t="s">
        <v>16187</v>
      </c>
      <c r="H173">
        <v>9</v>
      </c>
      <c r="I173">
        <v>1</v>
      </c>
      <c r="J173">
        <v>90</v>
      </c>
      <c r="K173">
        <v>10</v>
      </c>
      <c r="L173">
        <v>10</v>
      </c>
      <c r="M173">
        <v>10</v>
      </c>
      <c r="N173">
        <v>100</v>
      </c>
      <c r="O173" t="s">
        <v>5242</v>
      </c>
      <c r="P173" t="s">
        <v>5243</v>
      </c>
      <c r="Q173" s="5" t="str">
        <f>HYPERLINK(Table7[[#This Row],[url]])</f>
        <v>https://s3.amazonaws.com/FrackFinder/Tadpole/Washington/2008/2008_X-080.3274_Y0040.3044.png</v>
      </c>
      <c r="S173">
        <f>IF(LEFT(Table7[[#This Row],[answer1]])=Table7[[#This Row],[MY ANSWER]],0,1)</f>
        <v>1</v>
      </c>
    </row>
    <row r="174" spans="1:19" x14ac:dyDescent="0.25">
      <c r="A174">
        <v>280426</v>
      </c>
      <c r="B174" t="s">
        <v>5056</v>
      </c>
      <c r="C174">
        <v>2008</v>
      </c>
      <c r="D174" t="s">
        <v>3524</v>
      </c>
      <c r="E174" t="s">
        <v>5060</v>
      </c>
      <c r="F174" t="s">
        <v>16187</v>
      </c>
      <c r="G174" t="s">
        <v>17</v>
      </c>
      <c r="H174">
        <v>9</v>
      </c>
      <c r="I174">
        <v>1</v>
      </c>
      <c r="J174">
        <v>90</v>
      </c>
      <c r="K174">
        <v>10</v>
      </c>
      <c r="L174">
        <v>10</v>
      </c>
      <c r="M174">
        <v>10</v>
      </c>
      <c r="N174">
        <v>100</v>
      </c>
      <c r="O174" t="s">
        <v>5061</v>
      </c>
      <c r="P174" t="s">
        <v>5062</v>
      </c>
      <c r="Q174" s="5" t="str">
        <f>HYPERLINK(Table7[[#This Row],[url]])</f>
        <v>https://s3.amazonaws.com/FrackFinder/Tadpole/Washington/2008/2008_X-080.3406_Y0040.4549.png</v>
      </c>
      <c r="S174">
        <f>IF(LEFT(Table7[[#This Row],[answer1]])=Table7[[#This Row],[MY ANSWER]],0,1)</f>
        <v>1</v>
      </c>
    </row>
    <row r="175" spans="1:19" x14ac:dyDescent="0.25">
      <c r="A175">
        <v>280396</v>
      </c>
      <c r="B175" t="s">
        <v>4956</v>
      </c>
      <c r="C175">
        <v>2008</v>
      </c>
      <c r="D175" t="s">
        <v>3524</v>
      </c>
      <c r="E175" t="s">
        <v>4960</v>
      </c>
      <c r="F175" t="s">
        <v>16187</v>
      </c>
      <c r="G175" t="s">
        <v>19</v>
      </c>
      <c r="H175">
        <v>9</v>
      </c>
      <c r="I175">
        <v>1</v>
      </c>
      <c r="J175">
        <v>90</v>
      </c>
      <c r="K175">
        <v>10</v>
      </c>
      <c r="L175">
        <v>10</v>
      </c>
      <c r="M175">
        <v>10</v>
      </c>
      <c r="N175">
        <v>100</v>
      </c>
      <c r="O175" t="s">
        <v>4961</v>
      </c>
      <c r="P175" t="s">
        <v>4962</v>
      </c>
      <c r="Q175" s="5" t="str">
        <f>HYPERLINK(Table7[[#This Row],[url]])</f>
        <v>https://s3.amazonaws.com/FrackFinder/Tadpole/Washington/2008/2008_X-080.3465_Y0040.2847.png</v>
      </c>
      <c r="S175">
        <f>IF(LEFT(Table7[[#This Row],[answer1]])=Table7[[#This Row],[MY ANSWER]],0,1)</f>
        <v>1</v>
      </c>
    </row>
    <row r="176" spans="1:19" x14ac:dyDescent="0.25">
      <c r="A176">
        <v>280393</v>
      </c>
      <c r="B176" t="s">
        <v>4946</v>
      </c>
      <c r="C176">
        <v>2008</v>
      </c>
      <c r="D176" t="s">
        <v>3524</v>
      </c>
      <c r="E176" t="s">
        <v>4950</v>
      </c>
      <c r="F176" t="s">
        <v>16187</v>
      </c>
      <c r="G176" t="s">
        <v>19</v>
      </c>
      <c r="H176">
        <v>9</v>
      </c>
      <c r="I176">
        <v>1</v>
      </c>
      <c r="J176">
        <v>90</v>
      </c>
      <c r="K176">
        <v>10</v>
      </c>
      <c r="L176">
        <v>10</v>
      </c>
      <c r="M176">
        <v>10</v>
      </c>
      <c r="N176">
        <v>100</v>
      </c>
      <c r="O176" t="s">
        <v>4951</v>
      </c>
      <c r="P176" t="s">
        <v>4952</v>
      </c>
      <c r="Q176" s="5" t="str">
        <f>HYPERLINK(Table7[[#This Row],[url]])</f>
        <v>https://s3.amazonaws.com/FrackFinder/Tadpole/Washington/2008/2008_X-080.3471_Y0040.2438.png</v>
      </c>
      <c r="S176">
        <f>IF(LEFT(Table7[[#This Row],[answer1]])=Table7[[#This Row],[MY ANSWER]],0,1)</f>
        <v>1</v>
      </c>
    </row>
    <row r="177" spans="1:19" x14ac:dyDescent="0.25">
      <c r="A177">
        <v>280366</v>
      </c>
      <c r="B177" t="s">
        <v>4856</v>
      </c>
      <c r="C177">
        <v>2008</v>
      </c>
      <c r="D177" t="s">
        <v>3524</v>
      </c>
      <c r="E177" t="s">
        <v>4860</v>
      </c>
      <c r="F177" t="s">
        <v>16187</v>
      </c>
      <c r="G177" t="s">
        <v>17</v>
      </c>
      <c r="H177">
        <v>9</v>
      </c>
      <c r="I177">
        <v>1</v>
      </c>
      <c r="J177">
        <v>90</v>
      </c>
      <c r="K177">
        <v>10</v>
      </c>
      <c r="L177">
        <v>10</v>
      </c>
      <c r="M177">
        <v>10</v>
      </c>
      <c r="N177">
        <v>100</v>
      </c>
      <c r="O177" t="s">
        <v>4861</v>
      </c>
      <c r="P177" t="s">
        <v>4862</v>
      </c>
      <c r="Q177" s="5" t="str">
        <f>HYPERLINK(Table7[[#This Row],[url]])</f>
        <v>https://s3.amazonaws.com/FrackFinder/Tadpole/Washington/2008/2008_X-080.3518_Y0040.1960.png</v>
      </c>
      <c r="S177">
        <f>IF(LEFT(Table7[[#This Row],[answer1]])=Table7[[#This Row],[MY ANSWER]],0,1)</f>
        <v>1</v>
      </c>
    </row>
    <row r="178" spans="1:19" x14ac:dyDescent="0.25">
      <c r="A178">
        <v>280351</v>
      </c>
      <c r="B178" t="s">
        <v>4806</v>
      </c>
      <c r="C178">
        <v>2008</v>
      </c>
      <c r="D178" t="s">
        <v>3524</v>
      </c>
      <c r="E178" t="s">
        <v>4810</v>
      </c>
      <c r="F178" t="s">
        <v>16187</v>
      </c>
      <c r="G178" t="s">
        <v>17</v>
      </c>
      <c r="H178">
        <v>9</v>
      </c>
      <c r="I178">
        <v>1</v>
      </c>
      <c r="J178">
        <v>90</v>
      </c>
      <c r="K178">
        <v>10</v>
      </c>
      <c r="L178">
        <v>10</v>
      </c>
      <c r="M178">
        <v>10</v>
      </c>
      <c r="N178">
        <v>100</v>
      </c>
      <c r="O178" t="s">
        <v>4811</v>
      </c>
      <c r="P178" t="s">
        <v>4812</v>
      </c>
      <c r="Q178" s="5" t="str">
        <f>HYPERLINK(Table7[[#This Row],[url]])</f>
        <v>https://s3.amazonaws.com/FrackFinder/Tadpole/Washington/2008/2008_X-080.3543_Y0040.2767.png</v>
      </c>
      <c r="S178">
        <f>IF(LEFT(Table7[[#This Row],[answer1]])=Table7[[#This Row],[MY ANSWER]],0,1)</f>
        <v>1</v>
      </c>
    </row>
    <row r="179" spans="1:19" x14ac:dyDescent="0.25">
      <c r="A179">
        <v>280303</v>
      </c>
      <c r="B179" t="s">
        <v>4646</v>
      </c>
      <c r="C179">
        <v>2008</v>
      </c>
      <c r="D179" t="s">
        <v>3524</v>
      </c>
      <c r="E179" t="s">
        <v>4650</v>
      </c>
      <c r="F179" t="s">
        <v>16</v>
      </c>
      <c r="G179" t="s">
        <v>16187</v>
      </c>
      <c r="H179">
        <v>9</v>
      </c>
      <c r="I179">
        <v>1</v>
      </c>
      <c r="J179">
        <v>90</v>
      </c>
      <c r="K179">
        <v>10</v>
      </c>
      <c r="L179">
        <v>10</v>
      </c>
      <c r="M179">
        <v>10</v>
      </c>
      <c r="N179">
        <v>100</v>
      </c>
      <c r="O179" t="s">
        <v>4651</v>
      </c>
      <c r="P179" t="s">
        <v>4652</v>
      </c>
      <c r="Q179" s="5" t="str">
        <f>HYPERLINK(Table7[[#This Row],[url]])</f>
        <v>https://s3.amazonaws.com/FrackFinder/Tadpole/Washington/2008/2008_X-080.3659_Y0040.2811.png</v>
      </c>
      <c r="S179">
        <f>IF(LEFT(Table7[[#This Row],[answer1]])=Table7[[#This Row],[MY ANSWER]],0,1)</f>
        <v>1</v>
      </c>
    </row>
    <row r="180" spans="1:19" x14ac:dyDescent="0.25">
      <c r="A180">
        <v>280297</v>
      </c>
      <c r="B180" t="s">
        <v>4626</v>
      </c>
      <c r="C180">
        <v>2008</v>
      </c>
      <c r="D180" t="s">
        <v>3524</v>
      </c>
      <c r="E180" t="s">
        <v>4630</v>
      </c>
      <c r="F180" t="s">
        <v>16187</v>
      </c>
      <c r="G180" t="s">
        <v>17</v>
      </c>
      <c r="H180">
        <v>9</v>
      </c>
      <c r="I180">
        <v>1</v>
      </c>
      <c r="J180">
        <v>90</v>
      </c>
      <c r="K180">
        <v>10</v>
      </c>
      <c r="L180">
        <v>10</v>
      </c>
      <c r="M180">
        <v>10</v>
      </c>
      <c r="N180">
        <v>100</v>
      </c>
      <c r="O180" t="s">
        <v>4631</v>
      </c>
      <c r="P180" t="s">
        <v>4632</v>
      </c>
      <c r="Q180" s="5" t="str">
        <f>HYPERLINK(Table7[[#This Row],[url]])</f>
        <v>https://s3.amazonaws.com/FrackFinder/Tadpole/Washington/2008/2008_X-080.3672_Y0040.2068.png</v>
      </c>
      <c r="S180">
        <f>IF(LEFT(Table7[[#This Row],[answer1]])=Table7[[#This Row],[MY ANSWER]],0,1)</f>
        <v>1</v>
      </c>
    </row>
    <row r="181" spans="1:19" x14ac:dyDescent="0.25">
      <c r="A181">
        <v>280285</v>
      </c>
      <c r="B181" t="s">
        <v>4586</v>
      </c>
      <c r="C181">
        <v>2008</v>
      </c>
      <c r="D181" t="s">
        <v>3524</v>
      </c>
      <c r="E181" t="s">
        <v>4590</v>
      </c>
      <c r="F181" t="s">
        <v>16187</v>
      </c>
      <c r="G181" t="s">
        <v>17</v>
      </c>
      <c r="H181">
        <v>9</v>
      </c>
      <c r="I181">
        <v>1</v>
      </c>
      <c r="J181">
        <v>90</v>
      </c>
      <c r="K181">
        <v>10</v>
      </c>
      <c r="L181">
        <v>10</v>
      </c>
      <c r="M181">
        <v>10</v>
      </c>
      <c r="N181">
        <v>100</v>
      </c>
      <c r="O181" t="s">
        <v>4591</v>
      </c>
      <c r="P181" t="s">
        <v>4592</v>
      </c>
      <c r="Q181" s="5" t="str">
        <f>HYPERLINK(Table7[[#This Row],[url]])</f>
        <v>https://s3.amazonaws.com/FrackFinder/Tadpole/Washington/2008/2008_X-080.3718_Y0040.2620.png</v>
      </c>
      <c r="S181">
        <f>IF(LEFT(Table7[[#This Row],[answer1]])=Table7[[#This Row],[MY ANSWER]],0,1)</f>
        <v>1</v>
      </c>
    </row>
    <row r="182" spans="1:19" x14ac:dyDescent="0.25">
      <c r="A182">
        <v>280261</v>
      </c>
      <c r="B182" t="s">
        <v>4506</v>
      </c>
      <c r="C182">
        <v>2008</v>
      </c>
      <c r="D182" t="s">
        <v>3524</v>
      </c>
      <c r="E182" t="s">
        <v>4510</v>
      </c>
      <c r="F182" t="s">
        <v>16187</v>
      </c>
      <c r="G182" t="s">
        <v>17</v>
      </c>
      <c r="H182">
        <v>9</v>
      </c>
      <c r="I182">
        <v>1</v>
      </c>
      <c r="J182">
        <v>90</v>
      </c>
      <c r="K182">
        <v>10</v>
      </c>
      <c r="L182">
        <v>10</v>
      </c>
      <c r="M182">
        <v>10</v>
      </c>
      <c r="N182">
        <v>100</v>
      </c>
      <c r="O182" t="s">
        <v>4511</v>
      </c>
      <c r="P182" t="s">
        <v>4512</v>
      </c>
      <c r="Q182" s="5" t="str">
        <f>HYPERLINK(Table7[[#This Row],[url]])</f>
        <v>https://s3.amazonaws.com/FrackFinder/Tadpole/Washington/2008/2008_X-080.3786_Y0040.2987.png</v>
      </c>
      <c r="S182">
        <f>IF(LEFT(Table7[[#This Row],[answer1]])=Table7[[#This Row],[MY ANSWER]],0,1)</f>
        <v>1</v>
      </c>
    </row>
    <row r="183" spans="1:19" x14ac:dyDescent="0.25">
      <c r="A183">
        <v>280237</v>
      </c>
      <c r="B183" t="s">
        <v>4426</v>
      </c>
      <c r="C183">
        <v>2008</v>
      </c>
      <c r="D183" t="s">
        <v>3524</v>
      </c>
      <c r="E183" t="s">
        <v>4430</v>
      </c>
      <c r="F183" t="s">
        <v>16187</v>
      </c>
      <c r="G183" t="s">
        <v>17</v>
      </c>
      <c r="H183">
        <v>9</v>
      </c>
      <c r="I183">
        <v>1</v>
      </c>
      <c r="J183">
        <v>90</v>
      </c>
      <c r="K183">
        <v>10</v>
      </c>
      <c r="L183">
        <v>10</v>
      </c>
      <c r="M183">
        <v>10</v>
      </c>
      <c r="N183">
        <v>100</v>
      </c>
      <c r="O183" t="s">
        <v>4431</v>
      </c>
      <c r="P183" t="s">
        <v>4432</v>
      </c>
      <c r="Q183" s="5" t="str">
        <f>HYPERLINK(Table7[[#This Row],[url]])</f>
        <v>https://s3.amazonaws.com/FrackFinder/Tadpole/Washington/2008/2008_X-080.3842_Y0040.2721.png</v>
      </c>
      <c r="S183">
        <f>IF(LEFT(Table7[[#This Row],[answer1]])=Table7[[#This Row],[MY ANSWER]],0,1)</f>
        <v>1</v>
      </c>
    </row>
    <row r="184" spans="1:19" x14ac:dyDescent="0.25">
      <c r="A184">
        <v>280213</v>
      </c>
      <c r="B184" t="s">
        <v>4346</v>
      </c>
      <c r="C184">
        <v>2008</v>
      </c>
      <c r="D184" t="s">
        <v>3524</v>
      </c>
      <c r="E184" t="s">
        <v>4350</v>
      </c>
      <c r="F184" t="s">
        <v>16187</v>
      </c>
      <c r="G184" t="s">
        <v>17</v>
      </c>
      <c r="H184">
        <v>9</v>
      </c>
      <c r="I184">
        <v>1</v>
      </c>
      <c r="J184">
        <v>90</v>
      </c>
      <c r="K184">
        <v>10</v>
      </c>
      <c r="L184">
        <v>10</v>
      </c>
      <c r="M184">
        <v>10</v>
      </c>
      <c r="N184">
        <v>100</v>
      </c>
      <c r="O184" t="s">
        <v>4351</v>
      </c>
      <c r="P184" t="s">
        <v>4352</v>
      </c>
      <c r="Q184" s="5" t="str">
        <f>HYPERLINK(Table7[[#This Row],[url]])</f>
        <v>https://s3.amazonaws.com/FrackFinder/Tadpole/Washington/2008/2008_X-080.3910_Y0040.2611.png</v>
      </c>
      <c r="S184">
        <f>IF(LEFT(Table7[[#This Row],[answer1]])=Table7[[#This Row],[MY ANSWER]],0,1)</f>
        <v>1</v>
      </c>
    </row>
    <row r="185" spans="1:19" x14ac:dyDescent="0.25">
      <c r="A185">
        <v>280111</v>
      </c>
      <c r="B185" t="s">
        <v>4006</v>
      </c>
      <c r="C185">
        <v>2008</v>
      </c>
      <c r="D185" t="s">
        <v>3524</v>
      </c>
      <c r="E185" t="s">
        <v>4010</v>
      </c>
      <c r="F185" t="s">
        <v>16</v>
      </c>
      <c r="G185" t="s">
        <v>17</v>
      </c>
      <c r="H185">
        <v>9</v>
      </c>
      <c r="I185">
        <v>1</v>
      </c>
      <c r="J185">
        <v>90</v>
      </c>
      <c r="K185">
        <v>10</v>
      </c>
      <c r="L185">
        <v>10</v>
      </c>
      <c r="M185">
        <v>10</v>
      </c>
      <c r="N185">
        <v>100</v>
      </c>
      <c r="O185" t="s">
        <v>4011</v>
      </c>
      <c r="P185" t="s">
        <v>4012</v>
      </c>
      <c r="Q185" s="5" t="str">
        <f>HYPERLINK(Table7[[#This Row],[url]])</f>
        <v>https://s3.amazonaws.com/FrackFinder/Tadpole/Washington/2008/2008_X-080.4313_Y0040.2850.png</v>
      </c>
      <c r="S185">
        <f>IF(LEFT(Table7[[#This Row],[answer1]])=Table7[[#This Row],[MY ANSWER]],0,1)</f>
        <v>1</v>
      </c>
    </row>
    <row r="186" spans="1:19" x14ac:dyDescent="0.25">
      <c r="A186">
        <v>280102</v>
      </c>
      <c r="B186" t="s">
        <v>3976</v>
      </c>
      <c r="C186">
        <v>2008</v>
      </c>
      <c r="D186" t="s">
        <v>3524</v>
      </c>
      <c r="E186" t="s">
        <v>3980</v>
      </c>
      <c r="F186" t="s">
        <v>16</v>
      </c>
      <c r="G186" t="s">
        <v>16187</v>
      </c>
      <c r="H186">
        <v>9</v>
      </c>
      <c r="I186">
        <v>1</v>
      </c>
      <c r="J186">
        <v>90</v>
      </c>
      <c r="K186">
        <v>10</v>
      </c>
      <c r="L186">
        <v>10</v>
      </c>
      <c r="M186">
        <v>10</v>
      </c>
      <c r="N186">
        <v>100</v>
      </c>
      <c r="O186" t="s">
        <v>3981</v>
      </c>
      <c r="P186" t="s">
        <v>3982</v>
      </c>
      <c r="Q186" s="5" t="str">
        <f>HYPERLINK(Table7[[#This Row],[url]])</f>
        <v>https://s3.amazonaws.com/FrackFinder/Tadpole/Washington/2008/2008_X-080.4424_Y0040.2029.png</v>
      </c>
      <c r="S186">
        <f>IF(LEFT(Table7[[#This Row],[answer1]])=Table7[[#This Row],[MY ANSWER]],0,1)</f>
        <v>1</v>
      </c>
    </row>
    <row r="187" spans="1:19" x14ac:dyDescent="0.25">
      <c r="A187">
        <v>279982</v>
      </c>
      <c r="B187" t="s">
        <v>3575</v>
      </c>
      <c r="C187">
        <v>2008</v>
      </c>
      <c r="D187" t="s">
        <v>3524</v>
      </c>
      <c r="E187" t="s">
        <v>3579</v>
      </c>
      <c r="F187" t="s">
        <v>16</v>
      </c>
      <c r="G187" t="s">
        <v>17</v>
      </c>
      <c r="H187">
        <v>9</v>
      </c>
      <c r="I187">
        <v>1</v>
      </c>
      <c r="J187">
        <v>90</v>
      </c>
      <c r="K187">
        <v>10</v>
      </c>
      <c r="L187">
        <v>10</v>
      </c>
      <c r="M187">
        <v>10</v>
      </c>
      <c r="N187">
        <v>100</v>
      </c>
      <c r="O187" t="s">
        <v>3580</v>
      </c>
      <c r="P187" t="s">
        <v>3581</v>
      </c>
      <c r="Q187" s="5" t="str">
        <f>HYPERLINK(Table7[[#This Row],[url]])</f>
        <v>https://s3.amazonaws.com/FrackFinder/Tadpole/Washington/2008/2008_X-080.5029_Y0040.2604.png</v>
      </c>
      <c r="S187">
        <f>IF(LEFT(Table7[[#This Row],[answer1]])=Table7[[#This Row],[MY ANSWER]],0,1)</f>
        <v>1</v>
      </c>
    </row>
    <row r="188" spans="1:19" x14ac:dyDescent="0.25">
      <c r="A188">
        <v>279973</v>
      </c>
      <c r="B188" t="s">
        <v>3544</v>
      </c>
      <c r="C188">
        <v>2008</v>
      </c>
      <c r="D188" t="s">
        <v>3524</v>
      </c>
      <c r="E188" t="s">
        <v>3548</v>
      </c>
      <c r="F188" t="s">
        <v>16</v>
      </c>
      <c r="G188" t="s">
        <v>16187</v>
      </c>
      <c r="H188">
        <v>9</v>
      </c>
      <c r="I188">
        <v>1</v>
      </c>
      <c r="J188">
        <v>90</v>
      </c>
      <c r="K188">
        <v>10</v>
      </c>
      <c r="L188">
        <v>10</v>
      </c>
      <c r="M188">
        <v>10</v>
      </c>
      <c r="N188">
        <v>100</v>
      </c>
      <c r="O188" t="s">
        <v>3549</v>
      </c>
      <c r="P188" t="s">
        <v>3550</v>
      </c>
      <c r="Q188" s="5" t="str">
        <f>HYPERLINK(Table7[[#This Row],[url]])</f>
        <v>https://s3.amazonaws.com/FrackFinder/Tadpole/Washington/2008/2008_X-080.5071_Y0039.9744.png</v>
      </c>
      <c r="S188">
        <f>IF(LEFT(Table7[[#This Row],[answer1]])=Table7[[#This Row],[MY ANSWER]],0,1)</f>
        <v>1</v>
      </c>
    </row>
    <row r="189" spans="1:19" x14ac:dyDescent="0.25">
      <c r="A189">
        <v>280709</v>
      </c>
      <c r="B189" t="s">
        <v>5997</v>
      </c>
      <c r="C189">
        <v>2010</v>
      </c>
      <c r="D189" t="s">
        <v>3524</v>
      </c>
      <c r="E189" t="s">
        <v>6004</v>
      </c>
      <c r="F189" t="s">
        <v>16</v>
      </c>
      <c r="G189" t="s">
        <v>17</v>
      </c>
      <c r="H189">
        <v>9</v>
      </c>
      <c r="I189">
        <v>1</v>
      </c>
      <c r="J189">
        <v>90</v>
      </c>
      <c r="K189">
        <v>10</v>
      </c>
      <c r="L189">
        <v>10</v>
      </c>
      <c r="M189">
        <v>10</v>
      </c>
      <c r="N189">
        <v>100</v>
      </c>
      <c r="O189" t="s">
        <v>6005</v>
      </c>
      <c r="P189" t="s">
        <v>6006</v>
      </c>
      <c r="Q189" s="5" t="str">
        <f>HYPERLINK(Table7[[#This Row],[url]])</f>
        <v>https://s3.amazonaws.com/FrackFinder/Tadpole/Washington/2010/2010_X-080.2863_Y0040.2769.png</v>
      </c>
      <c r="S189">
        <f>IF(LEFT(Table7[[#This Row],[answer1]])=Table7[[#This Row],[MY ANSWER]],0,1)</f>
        <v>1</v>
      </c>
    </row>
    <row r="190" spans="1:19" x14ac:dyDescent="0.25">
      <c r="A190">
        <v>280661</v>
      </c>
      <c r="B190" t="s">
        <v>5837</v>
      </c>
      <c r="C190">
        <v>2010</v>
      </c>
      <c r="D190" t="s">
        <v>3524</v>
      </c>
      <c r="E190" t="s">
        <v>5844</v>
      </c>
      <c r="F190" t="s">
        <v>16</v>
      </c>
      <c r="G190" t="s">
        <v>17</v>
      </c>
      <c r="H190">
        <v>9</v>
      </c>
      <c r="I190">
        <v>1</v>
      </c>
      <c r="J190">
        <v>90</v>
      </c>
      <c r="K190">
        <v>10</v>
      </c>
      <c r="L190">
        <v>10</v>
      </c>
      <c r="M190">
        <v>10</v>
      </c>
      <c r="N190">
        <v>100</v>
      </c>
      <c r="O190" t="s">
        <v>5845</v>
      </c>
      <c r="P190" t="s">
        <v>5846</v>
      </c>
      <c r="Q190" s="5" t="str">
        <f>HYPERLINK(Table7[[#This Row],[url]])</f>
        <v>https://s3.amazonaws.com/FrackFinder/Tadpole/Washington/2010/2010_X-080.2948_Y0040.2509.png</v>
      </c>
      <c r="S190">
        <f>IF(LEFT(Table7[[#This Row],[answer1]])=Table7[[#This Row],[MY ANSWER]],0,1)</f>
        <v>1</v>
      </c>
    </row>
    <row r="191" spans="1:19" x14ac:dyDescent="0.25">
      <c r="A191">
        <v>280565</v>
      </c>
      <c r="B191" t="s">
        <v>5517</v>
      </c>
      <c r="C191">
        <v>2010</v>
      </c>
      <c r="D191" t="s">
        <v>3524</v>
      </c>
      <c r="E191" t="s">
        <v>5524</v>
      </c>
      <c r="F191" t="s">
        <v>16187</v>
      </c>
      <c r="G191" t="s">
        <v>17</v>
      </c>
      <c r="H191">
        <v>9</v>
      </c>
      <c r="I191">
        <v>1</v>
      </c>
      <c r="J191">
        <v>90</v>
      </c>
      <c r="K191">
        <v>10</v>
      </c>
      <c r="L191">
        <v>10</v>
      </c>
      <c r="M191">
        <v>10</v>
      </c>
      <c r="N191">
        <v>100</v>
      </c>
      <c r="O191" t="s">
        <v>5525</v>
      </c>
      <c r="P191" t="s">
        <v>5526</v>
      </c>
      <c r="Q191" s="5" t="str">
        <f>HYPERLINK(Table7[[#This Row],[url]])</f>
        <v>https://s3.amazonaws.com/FrackFinder/Tadpole/Washington/2010/2010_X-080.3083_Y0040.2703.png</v>
      </c>
      <c r="S191">
        <f>IF(LEFT(Table7[[#This Row],[answer1]])=Table7[[#This Row],[MY ANSWER]],0,1)</f>
        <v>1</v>
      </c>
    </row>
    <row r="192" spans="1:19" x14ac:dyDescent="0.25">
      <c r="A192">
        <v>280535</v>
      </c>
      <c r="B192" t="s">
        <v>5417</v>
      </c>
      <c r="C192">
        <v>2010</v>
      </c>
      <c r="D192" t="s">
        <v>3524</v>
      </c>
      <c r="E192" t="s">
        <v>5424</v>
      </c>
      <c r="F192" t="s">
        <v>19</v>
      </c>
      <c r="G192" t="s">
        <v>16187</v>
      </c>
      <c r="H192">
        <v>9</v>
      </c>
      <c r="I192">
        <v>1</v>
      </c>
      <c r="J192">
        <v>90</v>
      </c>
      <c r="K192">
        <v>10</v>
      </c>
      <c r="L192">
        <v>10</v>
      </c>
      <c r="M192">
        <v>10</v>
      </c>
      <c r="N192">
        <v>100</v>
      </c>
      <c r="O192" t="s">
        <v>5425</v>
      </c>
      <c r="P192" t="s">
        <v>5426</v>
      </c>
      <c r="Q192" s="5" t="str">
        <f>HYPERLINK(Table7[[#This Row],[url]])</f>
        <v>https://s3.amazonaws.com/FrackFinder/Tadpole/Washington/2010/2010_X-080.3146_Y0040.2154.png</v>
      </c>
      <c r="S192">
        <f>IF(LEFT(Table7[[#This Row],[answer1]])=Table7[[#This Row],[MY ANSWER]],0,1)</f>
        <v>1</v>
      </c>
    </row>
    <row r="193" spans="1:19" x14ac:dyDescent="0.25">
      <c r="A193">
        <v>280505</v>
      </c>
      <c r="B193" t="s">
        <v>5317</v>
      </c>
      <c r="C193">
        <v>2010</v>
      </c>
      <c r="D193" t="s">
        <v>3524</v>
      </c>
      <c r="E193" t="s">
        <v>5324</v>
      </c>
      <c r="F193" t="s">
        <v>16187</v>
      </c>
      <c r="G193" t="s">
        <v>16</v>
      </c>
      <c r="H193">
        <v>9</v>
      </c>
      <c r="I193">
        <v>1</v>
      </c>
      <c r="J193">
        <v>90</v>
      </c>
      <c r="K193">
        <v>10</v>
      </c>
      <c r="L193">
        <v>10</v>
      </c>
      <c r="M193">
        <v>10</v>
      </c>
      <c r="N193">
        <v>100</v>
      </c>
      <c r="O193" t="s">
        <v>5325</v>
      </c>
      <c r="P193" t="s">
        <v>5326</v>
      </c>
      <c r="Q193" s="5" t="str">
        <f>HYPERLINK(Table7[[#This Row],[url]])</f>
        <v>https://s3.amazonaws.com/FrackFinder/Tadpole/Washington/2010/2010_X-080.3217_Y0040.2287.png</v>
      </c>
      <c r="S193">
        <f>IF(LEFT(Table7[[#This Row],[answer1]])=Table7[[#This Row],[MY ANSWER]],0,1)</f>
        <v>1</v>
      </c>
    </row>
    <row r="194" spans="1:19" x14ac:dyDescent="0.25">
      <c r="A194">
        <v>280424</v>
      </c>
      <c r="B194" t="s">
        <v>5046</v>
      </c>
      <c r="C194">
        <v>2010</v>
      </c>
      <c r="D194" t="s">
        <v>3524</v>
      </c>
      <c r="E194" t="s">
        <v>5053</v>
      </c>
      <c r="F194" t="s">
        <v>16187</v>
      </c>
      <c r="G194" t="s">
        <v>17</v>
      </c>
      <c r="H194">
        <v>9</v>
      </c>
      <c r="I194">
        <v>1</v>
      </c>
      <c r="J194">
        <v>90</v>
      </c>
      <c r="K194">
        <v>10</v>
      </c>
      <c r="L194">
        <v>10</v>
      </c>
      <c r="M194">
        <v>10</v>
      </c>
      <c r="N194">
        <v>100</v>
      </c>
      <c r="O194" t="s">
        <v>5054</v>
      </c>
      <c r="P194" t="s">
        <v>5055</v>
      </c>
      <c r="Q194" s="5" t="str">
        <f>HYPERLINK(Table7[[#This Row],[url]])</f>
        <v>https://s3.amazonaws.com/FrackFinder/Tadpole/Washington/2010/2010_X-080.3406_Y0040.4504.png</v>
      </c>
      <c r="S194">
        <f>IF(LEFT(Table7[[#This Row],[answer1]])=Table7[[#This Row],[MY ANSWER]],0,1)</f>
        <v>1</v>
      </c>
    </row>
    <row r="195" spans="1:19" x14ac:dyDescent="0.25">
      <c r="A195">
        <v>280316</v>
      </c>
      <c r="B195" t="s">
        <v>4686</v>
      </c>
      <c r="C195">
        <v>2010</v>
      </c>
      <c r="D195" t="s">
        <v>3524</v>
      </c>
      <c r="E195" t="s">
        <v>4693</v>
      </c>
      <c r="F195" t="s">
        <v>16</v>
      </c>
      <c r="G195" t="s">
        <v>17</v>
      </c>
      <c r="H195">
        <v>9</v>
      </c>
      <c r="I195">
        <v>1</v>
      </c>
      <c r="J195">
        <v>90</v>
      </c>
      <c r="K195">
        <v>10</v>
      </c>
      <c r="L195">
        <v>10</v>
      </c>
      <c r="M195">
        <v>10</v>
      </c>
      <c r="N195">
        <v>100</v>
      </c>
      <c r="O195" t="s">
        <v>4694</v>
      </c>
      <c r="P195" t="s">
        <v>4695</v>
      </c>
      <c r="Q195" s="5" t="str">
        <f>HYPERLINK(Table7[[#This Row],[url]])</f>
        <v>https://s3.amazonaws.com/FrackFinder/Tadpole/Washington/2010/2010_X-080.3630_Y0040.4075.png</v>
      </c>
      <c r="S195">
        <f>IF(LEFT(Table7[[#This Row],[answer1]])=Table7[[#This Row],[MY ANSWER]],0,1)</f>
        <v>1</v>
      </c>
    </row>
    <row r="196" spans="1:19" x14ac:dyDescent="0.25">
      <c r="A196">
        <v>280253</v>
      </c>
      <c r="B196" t="s">
        <v>4476</v>
      </c>
      <c r="C196">
        <v>2010</v>
      </c>
      <c r="D196" t="s">
        <v>3524</v>
      </c>
      <c r="E196" t="s">
        <v>4483</v>
      </c>
      <c r="F196" t="s">
        <v>16187</v>
      </c>
      <c r="G196" t="s">
        <v>17</v>
      </c>
      <c r="H196">
        <v>9</v>
      </c>
      <c r="I196">
        <v>1</v>
      </c>
      <c r="J196">
        <v>90</v>
      </c>
      <c r="K196">
        <v>10</v>
      </c>
      <c r="L196">
        <v>10</v>
      </c>
      <c r="M196">
        <v>10</v>
      </c>
      <c r="N196">
        <v>100</v>
      </c>
      <c r="O196" t="s">
        <v>4484</v>
      </c>
      <c r="P196" t="s">
        <v>4485</v>
      </c>
      <c r="Q196" s="5" t="str">
        <f>HYPERLINK(Table7[[#This Row],[url]])</f>
        <v>https://s3.amazonaws.com/FrackFinder/Tadpole/Washington/2010/2010_X-080.3794_Y0040.2262.png</v>
      </c>
      <c r="S196">
        <f>IF(LEFT(Table7[[#This Row],[answer1]])=Table7[[#This Row],[MY ANSWER]],0,1)</f>
        <v>1</v>
      </c>
    </row>
    <row r="197" spans="1:19" x14ac:dyDescent="0.25">
      <c r="A197">
        <v>280229</v>
      </c>
      <c r="B197" t="s">
        <v>4396</v>
      </c>
      <c r="C197">
        <v>2010</v>
      </c>
      <c r="D197" t="s">
        <v>3524</v>
      </c>
      <c r="E197" t="s">
        <v>4403</v>
      </c>
      <c r="F197" t="s">
        <v>16187</v>
      </c>
      <c r="G197" t="s">
        <v>19</v>
      </c>
      <c r="H197">
        <v>9</v>
      </c>
      <c r="I197">
        <v>1</v>
      </c>
      <c r="J197">
        <v>90</v>
      </c>
      <c r="K197">
        <v>10</v>
      </c>
      <c r="L197">
        <v>10</v>
      </c>
      <c r="M197">
        <v>10</v>
      </c>
      <c r="N197">
        <v>100</v>
      </c>
      <c r="O197" t="s">
        <v>4404</v>
      </c>
      <c r="P197" t="s">
        <v>4405</v>
      </c>
      <c r="Q197" s="5" t="str">
        <f>HYPERLINK(Table7[[#This Row],[url]])</f>
        <v>https://s3.amazonaws.com/FrackFinder/Tadpole/Washington/2010/2010_X-080.3880_Y0040.2628.png</v>
      </c>
      <c r="S197">
        <f>IF(LEFT(Table7[[#This Row],[answer1]])=Table7[[#This Row],[MY ANSWER]],0,1)</f>
        <v>1</v>
      </c>
    </row>
    <row r="198" spans="1:19" x14ac:dyDescent="0.25">
      <c r="A198">
        <v>280220</v>
      </c>
      <c r="B198" t="s">
        <v>4366</v>
      </c>
      <c r="C198">
        <v>2010</v>
      </c>
      <c r="D198" t="s">
        <v>3524</v>
      </c>
      <c r="E198" t="s">
        <v>4373</v>
      </c>
      <c r="F198" t="s">
        <v>16187</v>
      </c>
      <c r="G198" t="s">
        <v>17</v>
      </c>
      <c r="H198">
        <v>9</v>
      </c>
      <c r="I198">
        <v>1</v>
      </c>
      <c r="J198">
        <v>90</v>
      </c>
      <c r="K198">
        <v>10</v>
      </c>
      <c r="L198">
        <v>10</v>
      </c>
      <c r="M198">
        <v>10</v>
      </c>
      <c r="N198">
        <v>100</v>
      </c>
      <c r="O198" t="s">
        <v>4374</v>
      </c>
      <c r="P198" t="s">
        <v>4375</v>
      </c>
      <c r="Q198" s="5" t="str">
        <f>HYPERLINK(Table7[[#This Row],[url]])</f>
        <v>https://s3.amazonaws.com/FrackFinder/Tadpole/Washington/2010/2010_X-080.3904_Y0040.2691.png</v>
      </c>
      <c r="S198">
        <f>IF(LEFT(Table7[[#This Row],[answer1]])=Table7[[#This Row],[MY ANSWER]],0,1)</f>
        <v>1</v>
      </c>
    </row>
    <row r="199" spans="1:19" x14ac:dyDescent="0.25">
      <c r="A199">
        <v>280208</v>
      </c>
      <c r="B199" t="s">
        <v>4326</v>
      </c>
      <c r="C199">
        <v>2010</v>
      </c>
      <c r="D199" t="s">
        <v>3524</v>
      </c>
      <c r="E199" t="s">
        <v>4333</v>
      </c>
      <c r="F199" t="s">
        <v>16187</v>
      </c>
      <c r="G199" t="s">
        <v>17</v>
      </c>
      <c r="H199">
        <v>9</v>
      </c>
      <c r="I199">
        <v>1</v>
      </c>
      <c r="J199">
        <v>90</v>
      </c>
      <c r="K199">
        <v>10</v>
      </c>
      <c r="L199">
        <v>10</v>
      </c>
      <c r="M199">
        <v>10</v>
      </c>
      <c r="N199">
        <v>100</v>
      </c>
      <c r="O199" t="s">
        <v>4334</v>
      </c>
      <c r="P199" t="s">
        <v>4335</v>
      </c>
      <c r="Q199" s="5" t="str">
        <f>HYPERLINK(Table7[[#This Row],[url]])</f>
        <v>https://s3.amazonaws.com/FrackFinder/Tadpole/Washington/2010/2010_X-080.3913_Y0040.2747.png</v>
      </c>
      <c r="S199">
        <f>IF(LEFT(Table7[[#This Row],[answer1]])=Table7[[#This Row],[MY ANSWER]],0,1)</f>
        <v>1</v>
      </c>
    </row>
    <row r="200" spans="1:19" x14ac:dyDescent="0.25">
      <c r="A200">
        <v>280112</v>
      </c>
      <c r="B200" t="s">
        <v>4006</v>
      </c>
      <c r="C200">
        <v>2010</v>
      </c>
      <c r="D200" t="s">
        <v>3524</v>
      </c>
      <c r="E200" t="s">
        <v>4013</v>
      </c>
      <c r="F200" t="s">
        <v>16187</v>
      </c>
      <c r="G200" t="s">
        <v>17</v>
      </c>
      <c r="H200">
        <v>9</v>
      </c>
      <c r="I200">
        <v>1</v>
      </c>
      <c r="J200">
        <v>90</v>
      </c>
      <c r="K200">
        <v>10</v>
      </c>
      <c r="L200">
        <v>10</v>
      </c>
      <c r="M200">
        <v>10</v>
      </c>
      <c r="N200">
        <v>100</v>
      </c>
      <c r="O200" t="s">
        <v>4014</v>
      </c>
      <c r="P200" t="s">
        <v>4015</v>
      </c>
      <c r="Q200" s="5" t="str">
        <f>HYPERLINK(Table7[[#This Row],[url]])</f>
        <v>https://s3.amazonaws.com/FrackFinder/Tadpole/Washington/2010/2010_X-080.4313_Y0040.2850.png</v>
      </c>
      <c r="S200">
        <f>IF(LEFT(Table7[[#This Row],[answer1]])=Table7[[#This Row],[MY ANSWER]],0,1)</f>
        <v>1</v>
      </c>
    </row>
    <row r="201" spans="1:19" x14ac:dyDescent="0.25">
      <c r="A201">
        <v>280103</v>
      </c>
      <c r="B201" t="s">
        <v>3976</v>
      </c>
      <c r="C201">
        <v>2010</v>
      </c>
      <c r="D201" t="s">
        <v>3524</v>
      </c>
      <c r="E201" t="s">
        <v>3983</v>
      </c>
      <c r="F201" t="s">
        <v>16</v>
      </c>
      <c r="G201" t="s">
        <v>16187</v>
      </c>
      <c r="H201">
        <v>9</v>
      </c>
      <c r="I201">
        <v>1</v>
      </c>
      <c r="J201">
        <v>90</v>
      </c>
      <c r="K201">
        <v>10</v>
      </c>
      <c r="L201">
        <v>10</v>
      </c>
      <c r="M201">
        <v>10</v>
      </c>
      <c r="N201">
        <v>100</v>
      </c>
      <c r="O201" t="s">
        <v>3984</v>
      </c>
      <c r="P201" t="s">
        <v>3985</v>
      </c>
      <c r="Q201" s="5" t="str">
        <f>HYPERLINK(Table7[[#This Row],[url]])</f>
        <v>https://s3.amazonaws.com/FrackFinder/Tadpole/Washington/2010/2010_X-080.4424_Y0040.2029.png</v>
      </c>
      <c r="S201">
        <f>IF(LEFT(Table7[[#This Row],[answer1]])=Table7[[#This Row],[MY ANSWER]],0,1)</f>
        <v>1</v>
      </c>
    </row>
    <row r="202" spans="1:19" x14ac:dyDescent="0.25">
      <c r="A202">
        <v>280094</v>
      </c>
      <c r="B202" t="s">
        <v>3946</v>
      </c>
      <c r="C202">
        <v>2010</v>
      </c>
      <c r="D202" t="s">
        <v>3524</v>
      </c>
      <c r="E202" t="s">
        <v>3953</v>
      </c>
      <c r="F202" t="s">
        <v>16187</v>
      </c>
      <c r="G202" t="s">
        <v>17</v>
      </c>
      <c r="H202">
        <v>9</v>
      </c>
      <c r="I202">
        <v>1</v>
      </c>
      <c r="J202">
        <v>90</v>
      </c>
      <c r="K202">
        <v>10</v>
      </c>
      <c r="L202">
        <v>10</v>
      </c>
      <c r="M202">
        <v>10</v>
      </c>
      <c r="N202">
        <v>100</v>
      </c>
      <c r="O202" t="s">
        <v>3954</v>
      </c>
      <c r="P202" t="s">
        <v>3955</v>
      </c>
      <c r="Q202" s="5" t="str">
        <f>HYPERLINK(Table7[[#This Row],[url]])</f>
        <v>https://s3.amazonaws.com/FrackFinder/Tadpole/Washington/2010/2010_X-080.4466_Y0040.2834.png</v>
      </c>
      <c r="S202">
        <f>IF(LEFT(Table7[[#This Row],[answer1]])=Table7[[#This Row],[MY ANSWER]],0,1)</f>
        <v>1</v>
      </c>
    </row>
    <row r="203" spans="1:19" x14ac:dyDescent="0.25">
      <c r="A203">
        <v>280085</v>
      </c>
      <c r="B203" t="s">
        <v>3915</v>
      </c>
      <c r="C203">
        <v>2010</v>
      </c>
      <c r="D203" t="s">
        <v>3524</v>
      </c>
      <c r="E203" t="s">
        <v>3922</v>
      </c>
      <c r="F203" t="s">
        <v>16187</v>
      </c>
      <c r="G203" t="s">
        <v>17</v>
      </c>
      <c r="H203">
        <v>9</v>
      </c>
      <c r="I203">
        <v>1</v>
      </c>
      <c r="J203">
        <v>90</v>
      </c>
      <c r="K203">
        <v>10</v>
      </c>
      <c r="L203">
        <v>10</v>
      </c>
      <c r="M203">
        <v>10</v>
      </c>
      <c r="N203">
        <v>100</v>
      </c>
      <c r="O203" t="s">
        <v>3923</v>
      </c>
      <c r="P203" t="s">
        <v>3924</v>
      </c>
      <c r="Q203" s="5" t="str">
        <f>HYPERLINK(Table7[[#This Row],[url]])</f>
        <v>https://s3.amazonaws.com/FrackFinder/Tadpole/Washington/2010/2010_X-080.4552_Y0040.2781.png</v>
      </c>
      <c r="S203">
        <f>IF(LEFT(Table7[[#This Row],[answer1]])=Table7[[#This Row],[MY ANSWER]],0,1)</f>
        <v>1</v>
      </c>
    </row>
    <row r="204" spans="1:19" x14ac:dyDescent="0.25">
      <c r="A204">
        <v>280067</v>
      </c>
      <c r="B204" t="s">
        <v>3855</v>
      </c>
      <c r="C204">
        <v>2010</v>
      </c>
      <c r="D204" t="s">
        <v>3524</v>
      </c>
      <c r="E204" t="s">
        <v>3862</v>
      </c>
      <c r="F204" t="s">
        <v>19</v>
      </c>
      <c r="G204" t="s">
        <v>16187</v>
      </c>
      <c r="H204">
        <v>9</v>
      </c>
      <c r="I204">
        <v>1</v>
      </c>
      <c r="J204">
        <v>90</v>
      </c>
      <c r="K204">
        <v>10</v>
      </c>
      <c r="L204">
        <v>10</v>
      </c>
      <c r="M204">
        <v>10</v>
      </c>
      <c r="N204">
        <v>100</v>
      </c>
      <c r="O204" t="s">
        <v>3863</v>
      </c>
      <c r="P204" t="s">
        <v>3864</v>
      </c>
      <c r="Q204" s="5" t="str">
        <f>HYPERLINK(Table7[[#This Row],[url]])</f>
        <v>https://s3.amazonaws.com/FrackFinder/Tadpole/Washington/2010/2010_X-080.4648_Y0040.2401.png</v>
      </c>
      <c r="S204">
        <f>IF(LEFT(Table7[[#This Row],[answer1]])=Table7[[#This Row],[MY ANSWER]],0,1)</f>
        <v>1</v>
      </c>
    </row>
    <row r="205" spans="1:19" x14ac:dyDescent="0.25">
      <c r="A205">
        <v>280064</v>
      </c>
      <c r="B205" t="s">
        <v>3845</v>
      </c>
      <c r="C205">
        <v>2010</v>
      </c>
      <c r="D205" t="s">
        <v>3524</v>
      </c>
      <c r="E205" t="s">
        <v>3852</v>
      </c>
      <c r="F205" t="s">
        <v>19</v>
      </c>
      <c r="G205" t="s">
        <v>16187</v>
      </c>
      <c r="H205">
        <v>9</v>
      </c>
      <c r="I205">
        <v>1</v>
      </c>
      <c r="J205">
        <v>90</v>
      </c>
      <c r="K205">
        <v>10</v>
      </c>
      <c r="L205">
        <v>10</v>
      </c>
      <c r="M205">
        <v>10</v>
      </c>
      <c r="N205">
        <v>100</v>
      </c>
      <c r="O205" t="s">
        <v>3853</v>
      </c>
      <c r="P205" t="s">
        <v>3854</v>
      </c>
      <c r="Q205" s="5" t="str">
        <f>HYPERLINK(Table7[[#This Row],[url]])</f>
        <v>https://s3.amazonaws.com/FrackFinder/Tadpole/Washington/2010/2010_X-080.4654_Y0040.2634.png</v>
      </c>
      <c r="S205">
        <f>IF(LEFT(Table7[[#This Row],[answer1]])=Table7[[#This Row],[MY ANSWER]],0,1)</f>
        <v>1</v>
      </c>
    </row>
    <row r="206" spans="1:19" x14ac:dyDescent="0.25">
      <c r="A206">
        <v>279968</v>
      </c>
      <c r="B206" t="s">
        <v>3523</v>
      </c>
      <c r="C206">
        <v>2010</v>
      </c>
      <c r="D206" t="s">
        <v>3524</v>
      </c>
      <c r="E206" t="s">
        <v>3531</v>
      </c>
      <c r="F206" t="s">
        <v>16187</v>
      </c>
      <c r="G206" t="s">
        <v>17</v>
      </c>
      <c r="H206">
        <v>9</v>
      </c>
      <c r="I206">
        <v>1</v>
      </c>
      <c r="J206">
        <v>90</v>
      </c>
      <c r="K206">
        <v>10</v>
      </c>
      <c r="L206">
        <v>10</v>
      </c>
      <c r="M206">
        <v>10</v>
      </c>
      <c r="N206">
        <v>100</v>
      </c>
      <c r="O206" t="s">
        <v>3532</v>
      </c>
      <c r="P206" t="s">
        <v>3533</v>
      </c>
      <c r="Q206" s="5" t="str">
        <f>HYPERLINK(Table7[[#This Row],[url]])</f>
        <v>https://s3.amazonaws.com/FrackFinder/Tadpole/Washington/2010/2010_X-080.5163_Y0040.2264.png</v>
      </c>
      <c r="S206">
        <f>IF(LEFT(Table7[[#This Row],[answer1]])=Table7[[#This Row],[MY ANSWER]],0,1)</f>
        <v>1</v>
      </c>
    </row>
    <row r="207" spans="1:19" x14ac:dyDescent="0.25">
      <c r="A207">
        <v>280009</v>
      </c>
      <c r="B207" t="s">
        <v>3665</v>
      </c>
      <c r="C207">
        <v>2008</v>
      </c>
      <c r="D207" t="s">
        <v>3565</v>
      </c>
      <c r="E207" t="s">
        <v>3669</v>
      </c>
      <c r="F207" t="s">
        <v>16</v>
      </c>
      <c r="G207" t="s">
        <v>17</v>
      </c>
      <c r="H207">
        <v>10</v>
      </c>
      <c r="I207">
        <v>1</v>
      </c>
      <c r="J207">
        <v>90</v>
      </c>
      <c r="K207">
        <v>9</v>
      </c>
      <c r="L207">
        <v>11</v>
      </c>
      <c r="M207">
        <v>10</v>
      </c>
      <c r="N207">
        <v>110</v>
      </c>
      <c r="O207" t="s">
        <v>3670</v>
      </c>
      <c r="P207" t="s">
        <v>3671</v>
      </c>
      <c r="Q207" s="5" t="str">
        <f>HYPERLINK(Table7[[#This Row],[url]])</f>
        <v>https://s3.amazonaws.com/FrackFinder/Tadpole/Greene/2008/2008_X-080.4949_Y0039.7403.png</v>
      </c>
      <c r="S207">
        <f>IF(LEFT(Table7[[#This Row],[answer1]])=Table7[[#This Row],[MY ANSWER]],0,1)</f>
        <v>1</v>
      </c>
    </row>
    <row r="208" spans="1:19" x14ac:dyDescent="0.25">
      <c r="A208">
        <v>280001</v>
      </c>
      <c r="B208" t="s">
        <v>3635</v>
      </c>
      <c r="C208">
        <v>2010</v>
      </c>
      <c r="D208" t="s">
        <v>3565</v>
      </c>
      <c r="E208" t="s">
        <v>3642</v>
      </c>
      <c r="F208" t="s">
        <v>16187</v>
      </c>
      <c r="G208" t="s">
        <v>19</v>
      </c>
      <c r="H208">
        <v>10</v>
      </c>
      <c r="I208">
        <v>1</v>
      </c>
      <c r="J208">
        <v>90</v>
      </c>
      <c r="K208">
        <v>9</v>
      </c>
      <c r="L208">
        <v>11</v>
      </c>
      <c r="M208">
        <v>10</v>
      </c>
      <c r="N208">
        <v>110</v>
      </c>
      <c r="O208" t="s">
        <v>3643</v>
      </c>
      <c r="P208" t="s">
        <v>3644</v>
      </c>
      <c r="Q208" s="5" t="str">
        <f>HYPERLINK(Table7[[#This Row],[url]])</f>
        <v>https://s3.amazonaws.com/FrackFinder/Tadpole/Greene/2010/2010_X-080.4968_Y0039.8254.png</v>
      </c>
      <c r="S208">
        <f>IF(LEFT(Table7[[#This Row],[answer1]])=Table7[[#This Row],[MY ANSWER]],0,1)</f>
        <v>1</v>
      </c>
    </row>
    <row r="209" spans="1:19" x14ac:dyDescent="0.25">
      <c r="A209">
        <v>279627</v>
      </c>
      <c r="B209" t="s">
        <v>2508</v>
      </c>
      <c r="C209">
        <v>2005</v>
      </c>
      <c r="D209" t="s">
        <v>170</v>
      </c>
      <c r="E209" t="s">
        <v>2509</v>
      </c>
      <c r="F209" t="s">
        <v>16</v>
      </c>
      <c r="G209" t="s">
        <v>17</v>
      </c>
      <c r="H209">
        <v>10</v>
      </c>
      <c r="I209">
        <v>1</v>
      </c>
      <c r="J209">
        <v>90</v>
      </c>
      <c r="K209">
        <v>9</v>
      </c>
      <c r="L209">
        <v>11</v>
      </c>
      <c r="M209">
        <v>10</v>
      </c>
      <c r="N209">
        <v>110</v>
      </c>
      <c r="O209" t="s">
        <v>2510</v>
      </c>
      <c r="P209" t="s">
        <v>2421</v>
      </c>
      <c r="Q209" s="5" t="str">
        <f>HYPERLINK(Table7[[#This Row],[url]])</f>
        <v>https://s3.amazonaws.com/FrackFinder/Tadpole/Susquehanna/2005/2005_X-075.7840_Y0041.8654.png</v>
      </c>
      <c r="S209">
        <f>IF(LEFT(Table7[[#This Row],[answer1]])=Table7[[#This Row],[MY ANSWER]],0,1)</f>
        <v>1</v>
      </c>
    </row>
    <row r="210" spans="1:19" x14ac:dyDescent="0.25">
      <c r="A210">
        <v>279552</v>
      </c>
      <c r="B210" t="s">
        <v>2258</v>
      </c>
      <c r="C210">
        <v>2005</v>
      </c>
      <c r="D210" t="s">
        <v>170</v>
      </c>
      <c r="E210" t="s">
        <v>2259</v>
      </c>
      <c r="F210" t="s">
        <v>16</v>
      </c>
      <c r="G210" t="s">
        <v>17</v>
      </c>
      <c r="H210">
        <v>10</v>
      </c>
      <c r="I210">
        <v>1</v>
      </c>
      <c r="J210">
        <v>90</v>
      </c>
      <c r="K210">
        <v>9</v>
      </c>
      <c r="L210">
        <v>11</v>
      </c>
      <c r="M210">
        <v>10</v>
      </c>
      <c r="N210">
        <v>110</v>
      </c>
      <c r="O210" t="s">
        <v>2260</v>
      </c>
      <c r="P210" t="s">
        <v>2261</v>
      </c>
      <c r="Q210" s="5" t="str">
        <f>HYPERLINK(Table7[[#This Row],[url]])</f>
        <v>https://s3.amazonaws.com/FrackFinder/Tadpole/Susquehanna/2005/2005_X-075.8360_Y0041.9654.png</v>
      </c>
      <c r="S210">
        <f>IF(LEFT(Table7[[#This Row],[answer1]])=Table7[[#This Row],[MY ANSWER]],0,1)</f>
        <v>1</v>
      </c>
    </row>
    <row r="211" spans="1:19" x14ac:dyDescent="0.25">
      <c r="A211">
        <v>279465</v>
      </c>
      <c r="B211" t="s">
        <v>1968</v>
      </c>
      <c r="C211">
        <v>2005</v>
      </c>
      <c r="D211" t="s">
        <v>170</v>
      </c>
      <c r="E211" t="s">
        <v>1969</v>
      </c>
      <c r="F211" t="s">
        <v>16</v>
      </c>
      <c r="G211" t="s">
        <v>16187</v>
      </c>
      <c r="H211">
        <v>10</v>
      </c>
      <c r="I211">
        <v>1</v>
      </c>
      <c r="J211">
        <v>90</v>
      </c>
      <c r="K211">
        <v>9</v>
      </c>
      <c r="L211">
        <v>11</v>
      </c>
      <c r="M211">
        <v>10</v>
      </c>
      <c r="N211">
        <v>110</v>
      </c>
      <c r="O211" t="s">
        <v>1970</v>
      </c>
      <c r="P211" t="s">
        <v>1971</v>
      </c>
      <c r="Q211" s="5" t="str">
        <f>HYPERLINK(Table7[[#This Row],[url]])</f>
        <v>https://s3.amazonaws.com/FrackFinder/Tadpole/Susquehanna/2005/2005_X-075.8731_Y0041.9244.png</v>
      </c>
      <c r="S211">
        <f>IF(LEFT(Table7[[#This Row],[answer1]])=Table7[[#This Row],[MY ANSWER]],0,1)</f>
        <v>1</v>
      </c>
    </row>
    <row r="212" spans="1:19" x14ac:dyDescent="0.25">
      <c r="A212">
        <v>279664</v>
      </c>
      <c r="B212" t="s">
        <v>2626</v>
      </c>
      <c r="C212">
        <v>2008</v>
      </c>
      <c r="D212" t="s">
        <v>170</v>
      </c>
      <c r="E212" t="s">
        <v>2630</v>
      </c>
      <c r="F212" t="s">
        <v>16</v>
      </c>
      <c r="G212" t="s">
        <v>17</v>
      </c>
      <c r="H212">
        <v>10</v>
      </c>
      <c r="I212">
        <v>1</v>
      </c>
      <c r="J212">
        <v>90</v>
      </c>
      <c r="K212">
        <v>9</v>
      </c>
      <c r="L212">
        <v>11</v>
      </c>
      <c r="M212">
        <v>10</v>
      </c>
      <c r="N212">
        <v>110</v>
      </c>
      <c r="O212" t="s">
        <v>2631</v>
      </c>
      <c r="P212" t="s">
        <v>2632</v>
      </c>
      <c r="Q212" s="5" t="str">
        <f>HYPERLINK(Table7[[#This Row],[url]])</f>
        <v>https://s3.amazonaws.com/FrackFinder/Tadpole/Susquehanna/2008/2008_X-075.7518_Y0041.8130.png</v>
      </c>
      <c r="S212">
        <f>IF(LEFT(Table7[[#This Row],[answer1]])=Table7[[#This Row],[MY ANSWER]],0,1)</f>
        <v>1</v>
      </c>
    </row>
    <row r="213" spans="1:19" x14ac:dyDescent="0.25">
      <c r="A213">
        <v>279466</v>
      </c>
      <c r="B213" t="s">
        <v>1968</v>
      </c>
      <c r="C213">
        <v>2008</v>
      </c>
      <c r="D213" t="s">
        <v>170</v>
      </c>
      <c r="E213" t="s">
        <v>1972</v>
      </c>
      <c r="F213" t="s">
        <v>16</v>
      </c>
      <c r="G213" t="s">
        <v>16187</v>
      </c>
      <c r="H213">
        <v>10</v>
      </c>
      <c r="I213">
        <v>1</v>
      </c>
      <c r="J213">
        <v>90</v>
      </c>
      <c r="K213">
        <v>9</v>
      </c>
      <c r="L213">
        <v>11</v>
      </c>
      <c r="M213">
        <v>10</v>
      </c>
      <c r="N213">
        <v>110</v>
      </c>
      <c r="O213" t="s">
        <v>1973</v>
      </c>
      <c r="P213" t="s">
        <v>1974</v>
      </c>
      <c r="Q213" s="5" t="str">
        <f>HYPERLINK(Table7[[#This Row],[url]])</f>
        <v>https://s3.amazonaws.com/FrackFinder/Tadpole/Susquehanna/2008/2008_X-075.8731_Y0041.9244.png</v>
      </c>
      <c r="S213">
        <f>IF(LEFT(Table7[[#This Row],[answer1]])=Table7[[#This Row],[MY ANSWER]],0,1)</f>
        <v>1</v>
      </c>
    </row>
    <row r="214" spans="1:19" x14ac:dyDescent="0.25">
      <c r="A214">
        <v>279020</v>
      </c>
      <c r="B214" t="s">
        <v>479</v>
      </c>
      <c r="C214">
        <v>2010</v>
      </c>
      <c r="D214" t="s">
        <v>170</v>
      </c>
      <c r="E214" t="s">
        <v>486</v>
      </c>
      <c r="F214" t="s">
        <v>16187</v>
      </c>
      <c r="G214" t="s">
        <v>19</v>
      </c>
      <c r="H214">
        <v>10</v>
      </c>
      <c r="I214">
        <v>1</v>
      </c>
      <c r="J214">
        <v>90</v>
      </c>
      <c r="K214">
        <v>9</v>
      </c>
      <c r="L214">
        <v>11</v>
      </c>
      <c r="M214">
        <v>10</v>
      </c>
      <c r="N214">
        <v>110</v>
      </c>
      <c r="O214" t="s">
        <v>487</v>
      </c>
      <c r="P214" t="s">
        <v>488</v>
      </c>
      <c r="Q214" s="5" t="str">
        <f>HYPERLINK(Table7[[#This Row],[url]])</f>
        <v>https://s3.amazonaws.com/FrackFinder/Tadpole/Susquehanna/2010/2010_X-076.0536_Y0041.7391.png</v>
      </c>
      <c r="S214">
        <f>IF(LEFT(Table7[[#This Row],[answer1]])=Table7[[#This Row],[MY ANSWER]],0,1)</f>
        <v>1</v>
      </c>
    </row>
    <row r="215" spans="1:19" x14ac:dyDescent="0.25">
      <c r="A215">
        <v>278957</v>
      </c>
      <c r="B215" t="s">
        <v>269</v>
      </c>
      <c r="C215">
        <v>2010</v>
      </c>
      <c r="D215" t="s">
        <v>170</v>
      </c>
      <c r="E215" t="s">
        <v>276</v>
      </c>
      <c r="F215" t="s">
        <v>16187</v>
      </c>
      <c r="G215" t="s">
        <v>17</v>
      </c>
      <c r="H215">
        <v>10</v>
      </c>
      <c r="I215">
        <v>1</v>
      </c>
      <c r="J215">
        <v>90</v>
      </c>
      <c r="K215">
        <v>9</v>
      </c>
      <c r="L215">
        <v>11</v>
      </c>
      <c r="M215">
        <v>10</v>
      </c>
      <c r="N215">
        <v>110</v>
      </c>
      <c r="O215" t="s">
        <v>277</v>
      </c>
      <c r="P215" t="s">
        <v>278</v>
      </c>
      <c r="Q215" s="5" t="str">
        <f>HYPERLINK(Table7[[#This Row],[url]])</f>
        <v>https://s3.amazonaws.com/FrackFinder/Tadpole/Susquehanna/2010/2010_X-076.0973_Y0041.7179.png</v>
      </c>
      <c r="S215">
        <f>IF(LEFT(Table7[[#This Row],[answer1]])=Table7[[#This Row],[MY ANSWER]],0,1)</f>
        <v>1</v>
      </c>
    </row>
    <row r="216" spans="1:19" x14ac:dyDescent="0.25">
      <c r="A216">
        <v>278954</v>
      </c>
      <c r="B216" t="s">
        <v>259</v>
      </c>
      <c r="C216">
        <v>2010</v>
      </c>
      <c r="D216" t="s">
        <v>170</v>
      </c>
      <c r="E216" t="s">
        <v>266</v>
      </c>
      <c r="F216" t="s">
        <v>16187</v>
      </c>
      <c r="G216" t="s">
        <v>17</v>
      </c>
      <c r="H216">
        <v>10</v>
      </c>
      <c r="I216">
        <v>1</v>
      </c>
      <c r="J216">
        <v>90</v>
      </c>
      <c r="K216">
        <v>9</v>
      </c>
      <c r="L216">
        <v>11</v>
      </c>
      <c r="M216">
        <v>10</v>
      </c>
      <c r="N216">
        <v>110</v>
      </c>
      <c r="O216" t="s">
        <v>267</v>
      </c>
      <c r="P216" t="s">
        <v>268</v>
      </c>
      <c r="Q216" s="5" t="str">
        <f>HYPERLINK(Table7[[#This Row],[url]])</f>
        <v>https://s3.amazonaws.com/FrackFinder/Tadpole/Susquehanna/2010/2010_X-076.1030_Y0041.7422.png</v>
      </c>
      <c r="S216">
        <f>IF(LEFT(Table7[[#This Row],[answer1]])=Table7[[#This Row],[MY ANSWER]],0,1)</f>
        <v>1</v>
      </c>
    </row>
    <row r="217" spans="1:19" x14ac:dyDescent="0.25">
      <c r="A217">
        <v>280165</v>
      </c>
      <c r="B217" t="s">
        <v>4186</v>
      </c>
      <c r="C217">
        <v>2008</v>
      </c>
      <c r="D217" t="s">
        <v>3524</v>
      </c>
      <c r="E217" t="s">
        <v>4190</v>
      </c>
      <c r="F217" t="s">
        <v>16187</v>
      </c>
      <c r="G217" t="s">
        <v>17</v>
      </c>
      <c r="H217">
        <v>10</v>
      </c>
      <c r="I217">
        <v>1</v>
      </c>
      <c r="J217">
        <v>90</v>
      </c>
      <c r="K217">
        <v>9</v>
      </c>
      <c r="L217">
        <v>11</v>
      </c>
      <c r="M217">
        <v>10</v>
      </c>
      <c r="N217">
        <v>110</v>
      </c>
      <c r="O217" t="s">
        <v>4191</v>
      </c>
      <c r="P217" t="s">
        <v>4192</v>
      </c>
      <c r="Q217" s="5" t="str">
        <f>HYPERLINK(Table7[[#This Row],[url]])</f>
        <v>https://s3.amazonaws.com/FrackFinder/Tadpole/Washington/2008/2008_X-080.4109_Y0040.1790.png</v>
      </c>
      <c r="S217">
        <f>IF(LEFT(Table7[[#This Row],[answer1]])=Table7[[#This Row],[MY ANSWER]],0,1)</f>
        <v>1</v>
      </c>
    </row>
    <row r="218" spans="1:19" x14ac:dyDescent="0.25">
      <c r="A218">
        <v>280187</v>
      </c>
      <c r="B218" t="s">
        <v>4256</v>
      </c>
      <c r="C218">
        <v>2010</v>
      </c>
      <c r="D218" t="s">
        <v>3524</v>
      </c>
      <c r="E218" t="s">
        <v>4263</v>
      </c>
      <c r="F218" t="s">
        <v>16187</v>
      </c>
      <c r="G218" t="s">
        <v>17</v>
      </c>
      <c r="H218">
        <v>10</v>
      </c>
      <c r="I218">
        <v>1</v>
      </c>
      <c r="J218">
        <v>90</v>
      </c>
      <c r="K218">
        <v>9</v>
      </c>
      <c r="L218">
        <v>11</v>
      </c>
      <c r="M218">
        <v>10</v>
      </c>
      <c r="N218">
        <v>110</v>
      </c>
      <c r="O218" t="s">
        <v>4264</v>
      </c>
      <c r="P218" t="s">
        <v>4265</v>
      </c>
      <c r="Q218" s="5" t="str">
        <f>HYPERLINK(Table7[[#This Row],[url]])</f>
        <v>https://s3.amazonaws.com/FrackFinder/Tadpole/Washington/2010/2010_X-080.4059_Y0040.2381.png</v>
      </c>
      <c r="S218">
        <f>IF(LEFT(Table7[[#This Row],[answer1]])=Table7[[#This Row],[MY ANSWER]],0,1)</f>
        <v>1</v>
      </c>
    </row>
    <row r="219" spans="1:19" x14ac:dyDescent="0.25">
      <c r="A219">
        <v>280118</v>
      </c>
      <c r="B219" t="s">
        <v>4026</v>
      </c>
      <c r="C219">
        <v>2010</v>
      </c>
      <c r="D219" t="s">
        <v>3524</v>
      </c>
      <c r="E219" t="s">
        <v>4033</v>
      </c>
      <c r="F219" t="s">
        <v>16</v>
      </c>
      <c r="G219" t="s">
        <v>17</v>
      </c>
      <c r="H219">
        <v>10</v>
      </c>
      <c r="I219">
        <v>1</v>
      </c>
      <c r="J219">
        <v>90</v>
      </c>
      <c r="K219">
        <v>9</v>
      </c>
      <c r="L219">
        <v>11</v>
      </c>
      <c r="M219">
        <v>10</v>
      </c>
      <c r="N219">
        <v>110</v>
      </c>
      <c r="O219" t="s">
        <v>4034</v>
      </c>
      <c r="P219" t="s">
        <v>4035</v>
      </c>
      <c r="Q219" s="5" t="str">
        <f>HYPERLINK(Table7[[#This Row],[url]])</f>
        <v>https://s3.amazonaws.com/FrackFinder/Tadpole/Washington/2010/2010_X-080.4309_Y0040.1316.png</v>
      </c>
      <c r="S219">
        <f>IF(LEFT(Table7[[#This Row],[answer1]])=Table7[[#This Row],[MY ANSWER]],0,1)</f>
        <v>1</v>
      </c>
    </row>
    <row r="220" spans="1:19" x14ac:dyDescent="0.25">
      <c r="A220">
        <v>279459</v>
      </c>
      <c r="B220" t="s">
        <v>1948</v>
      </c>
      <c r="C220">
        <v>2005</v>
      </c>
      <c r="D220" t="s">
        <v>170</v>
      </c>
      <c r="E220" t="s">
        <v>1949</v>
      </c>
      <c r="F220" t="s">
        <v>16</v>
      </c>
      <c r="G220" t="s">
        <v>16187</v>
      </c>
      <c r="H220">
        <v>11</v>
      </c>
      <c r="I220">
        <v>1</v>
      </c>
      <c r="J220">
        <v>91</v>
      </c>
      <c r="K220">
        <v>8</v>
      </c>
      <c r="L220">
        <v>12</v>
      </c>
      <c r="M220">
        <v>10</v>
      </c>
      <c r="N220">
        <v>120</v>
      </c>
      <c r="O220" t="s">
        <v>1950</v>
      </c>
      <c r="P220" t="s">
        <v>1951</v>
      </c>
      <c r="Q220" s="5" t="str">
        <f>HYPERLINK(Table7[[#This Row],[url]])</f>
        <v>https://s3.amazonaws.com/FrackFinder/Tadpole/Susquehanna/2005/2005_X-075.8746_Y0041.6841.png</v>
      </c>
      <c r="S220">
        <f>IF(LEFT(Table7[[#This Row],[answer1]])=Table7[[#This Row],[MY ANSWER]],0,1)</f>
        <v>1</v>
      </c>
    </row>
    <row r="221" spans="1:19" x14ac:dyDescent="0.25">
      <c r="A221">
        <v>279455</v>
      </c>
      <c r="B221" t="s">
        <v>1928</v>
      </c>
      <c r="C221">
        <v>2010</v>
      </c>
      <c r="D221" t="s">
        <v>170</v>
      </c>
      <c r="E221" t="s">
        <v>1935</v>
      </c>
      <c r="F221" t="s">
        <v>16187</v>
      </c>
      <c r="G221" t="s">
        <v>16</v>
      </c>
      <c r="H221">
        <v>11</v>
      </c>
      <c r="I221">
        <v>1</v>
      </c>
      <c r="J221">
        <v>91</v>
      </c>
      <c r="K221">
        <v>8</v>
      </c>
      <c r="L221">
        <v>12</v>
      </c>
      <c r="M221">
        <v>10</v>
      </c>
      <c r="N221">
        <v>120</v>
      </c>
      <c r="O221" t="s">
        <v>1936</v>
      </c>
      <c r="P221" t="s">
        <v>1937</v>
      </c>
      <c r="Q221" s="5" t="str">
        <f>HYPERLINK(Table7[[#This Row],[url]])</f>
        <v>https://s3.amazonaws.com/FrackFinder/Tadpole/Susquehanna/2010/2010_X-075.8770_Y0041.7339.png</v>
      </c>
      <c r="S221">
        <f>IF(LEFT(Table7[[#This Row],[answer1]])=Table7[[#This Row],[MY ANSWER]],0,1)</f>
        <v>1</v>
      </c>
    </row>
    <row r="222" spans="1:19" x14ac:dyDescent="0.25">
      <c r="A222">
        <v>278959</v>
      </c>
      <c r="B222" t="s">
        <v>279</v>
      </c>
      <c r="C222">
        <v>2008</v>
      </c>
      <c r="D222" t="s">
        <v>170</v>
      </c>
      <c r="E222" t="s">
        <v>283</v>
      </c>
      <c r="F222" t="s">
        <v>16</v>
      </c>
      <c r="G222" t="s">
        <v>17</v>
      </c>
      <c r="H222">
        <v>12</v>
      </c>
      <c r="I222">
        <v>1</v>
      </c>
      <c r="J222">
        <v>92</v>
      </c>
      <c r="K222">
        <v>7</v>
      </c>
      <c r="L222">
        <v>13</v>
      </c>
      <c r="M222">
        <v>10</v>
      </c>
      <c r="N222">
        <v>130</v>
      </c>
      <c r="O222" t="s">
        <v>284</v>
      </c>
      <c r="P222" t="s">
        <v>285</v>
      </c>
      <c r="Q222" s="5" t="str">
        <f>HYPERLINK(Table7[[#This Row],[url]])</f>
        <v>https://s3.amazonaws.com/FrackFinder/Tadpole/Susquehanna/2008/2008_X-076.0961_Y0041.7841.png</v>
      </c>
      <c r="S222">
        <f>IF(LEFT(Table7[[#This Row],[answer1]])=Table7[[#This Row],[MY ANSWER]],0,1)</f>
        <v>1</v>
      </c>
    </row>
    <row r="223" spans="1:19" x14ac:dyDescent="0.25">
      <c r="A223">
        <v>279924</v>
      </c>
      <c r="B223" t="s">
        <v>3501</v>
      </c>
      <c r="C223">
        <v>2005</v>
      </c>
      <c r="D223" t="s">
        <v>3502</v>
      </c>
      <c r="E223" t="s">
        <v>3503</v>
      </c>
      <c r="F223" t="s">
        <v>16</v>
      </c>
      <c r="H223">
        <v>10</v>
      </c>
      <c r="I223">
        <v>0</v>
      </c>
      <c r="J223">
        <v>100</v>
      </c>
      <c r="K223">
        <v>0</v>
      </c>
      <c r="L223">
        <v>10</v>
      </c>
      <c r="M223">
        <v>10</v>
      </c>
      <c r="N223">
        <v>100</v>
      </c>
      <c r="O223" t="s">
        <v>3504</v>
      </c>
      <c r="P223" t="s">
        <v>3505</v>
      </c>
      <c r="Q223" s="5" t="str">
        <f>HYPERLINK(Table7[[#This Row],[url]])</f>
        <v>https://s3.amazonaws.com/FrackFinder/Tadpole/Bedford/2005/2005_X-078.6611_Y0040.1964.png</v>
      </c>
      <c r="S223">
        <f>IF(LEFT(Table7[[#This Row],[answer1]])=Table7[[#This Row],[MY ANSWER]],0,1)</f>
        <v>1</v>
      </c>
    </row>
    <row r="224" spans="1:19" x14ac:dyDescent="0.25">
      <c r="A224">
        <v>279925</v>
      </c>
      <c r="B224" t="s">
        <v>3501</v>
      </c>
      <c r="C224">
        <v>2008</v>
      </c>
      <c r="D224" t="s">
        <v>3502</v>
      </c>
      <c r="E224" t="s">
        <v>3506</v>
      </c>
      <c r="F224" t="s">
        <v>16</v>
      </c>
      <c r="H224">
        <v>10</v>
      </c>
      <c r="I224">
        <v>0</v>
      </c>
      <c r="J224">
        <v>100</v>
      </c>
      <c r="K224">
        <v>0</v>
      </c>
      <c r="L224">
        <v>10</v>
      </c>
      <c r="M224">
        <v>10</v>
      </c>
      <c r="N224">
        <v>100</v>
      </c>
      <c r="O224" t="s">
        <v>3507</v>
      </c>
      <c r="P224" t="s">
        <v>3508</v>
      </c>
      <c r="Q224" s="5" t="str">
        <f>HYPERLINK(Table7[[#This Row],[url]])</f>
        <v>https://s3.amazonaws.com/FrackFinder/Tadpole/Bedford/2008/2008_X-078.6611_Y0040.1964.png</v>
      </c>
      <c r="S224">
        <f>IF(LEFT(Table7[[#This Row],[answer1]])=Table7[[#This Row],[MY ANSWER]],0,1)</f>
        <v>1</v>
      </c>
    </row>
    <row r="225" spans="1:19" x14ac:dyDescent="0.25">
      <c r="A225">
        <v>280450</v>
      </c>
      <c r="B225" t="s">
        <v>5136</v>
      </c>
      <c r="C225">
        <v>2008</v>
      </c>
      <c r="D225" t="s">
        <v>5137</v>
      </c>
      <c r="E225" t="s">
        <v>5141</v>
      </c>
      <c r="F225" t="s">
        <v>16</v>
      </c>
      <c r="H225">
        <v>10</v>
      </c>
      <c r="I225">
        <v>0</v>
      </c>
      <c r="J225">
        <v>100</v>
      </c>
      <c r="K225">
        <v>0</v>
      </c>
      <c r="L225">
        <v>10</v>
      </c>
      <c r="M225">
        <v>10</v>
      </c>
      <c r="N225">
        <v>100</v>
      </c>
      <c r="O225" t="s">
        <v>5142</v>
      </c>
      <c r="P225" t="s">
        <v>5143</v>
      </c>
      <c r="Q225" s="5" t="str">
        <f>HYPERLINK(Table7[[#This Row],[url]])</f>
        <v>https://s3.amazonaws.com/FrackFinder/Tadpole/Crawford/2008/2008_X-080.3350_Y0041.4878.png</v>
      </c>
      <c r="S225">
        <f>IF(LEFT(Table7[[#This Row],[answer1]])=Table7[[#This Row],[MY ANSWER]],0,1)</f>
        <v>1</v>
      </c>
    </row>
    <row r="226" spans="1:19" x14ac:dyDescent="0.25">
      <c r="A226">
        <v>280451</v>
      </c>
      <c r="B226" t="s">
        <v>5136</v>
      </c>
      <c r="C226">
        <v>2010</v>
      </c>
      <c r="D226" t="s">
        <v>5137</v>
      </c>
      <c r="E226" t="s">
        <v>5144</v>
      </c>
      <c r="F226" t="s">
        <v>16</v>
      </c>
      <c r="H226">
        <v>10</v>
      </c>
      <c r="I226">
        <v>0</v>
      </c>
      <c r="J226">
        <v>100</v>
      </c>
      <c r="K226">
        <v>0</v>
      </c>
      <c r="L226">
        <v>10</v>
      </c>
      <c r="M226">
        <v>10</v>
      </c>
      <c r="N226">
        <v>100</v>
      </c>
      <c r="O226" t="s">
        <v>5145</v>
      </c>
      <c r="P226" t="s">
        <v>5146</v>
      </c>
      <c r="Q226" s="5" t="str">
        <f>HYPERLINK(Table7[[#This Row],[url]])</f>
        <v>https://s3.amazonaws.com/FrackFinder/Tadpole/Crawford/2010/2010_X-080.3350_Y0041.4878.png</v>
      </c>
      <c r="S226">
        <f>IF(LEFT(Table7[[#This Row],[answer1]])=Table7[[#This Row],[MY ANSWER]],0,1)</f>
        <v>1</v>
      </c>
    </row>
    <row r="227" spans="1:19" x14ac:dyDescent="0.25">
      <c r="A227">
        <v>279922</v>
      </c>
      <c r="B227" t="s">
        <v>3494</v>
      </c>
      <c r="C227">
        <v>2005</v>
      </c>
      <c r="D227" t="s">
        <v>3417</v>
      </c>
      <c r="E227" t="s">
        <v>3495</v>
      </c>
      <c r="F227" t="s">
        <v>16</v>
      </c>
      <c r="H227">
        <v>10</v>
      </c>
      <c r="I227">
        <v>0</v>
      </c>
      <c r="J227">
        <v>100</v>
      </c>
      <c r="K227">
        <v>0</v>
      </c>
      <c r="L227">
        <v>10</v>
      </c>
      <c r="M227">
        <v>10</v>
      </c>
      <c r="N227">
        <v>100</v>
      </c>
      <c r="O227" t="s">
        <v>3496</v>
      </c>
      <c r="P227" t="s">
        <v>3497</v>
      </c>
      <c r="Q227" s="5" t="str">
        <f>HYPERLINK(Table7[[#This Row],[url]])</f>
        <v>https://s3.amazonaws.com/FrackFinder/Tadpole/Forest/2005/2005_X-078.9762_Y0041.5001.png</v>
      </c>
      <c r="S227">
        <f>IF(LEFT(Table7[[#This Row],[answer1]])=Table7[[#This Row],[MY ANSWER]],0,1)</f>
        <v>1</v>
      </c>
    </row>
    <row r="228" spans="1:19" x14ac:dyDescent="0.25">
      <c r="A228">
        <v>279920</v>
      </c>
      <c r="B228" t="s">
        <v>3487</v>
      </c>
      <c r="C228">
        <v>2005</v>
      </c>
      <c r="D228" t="s">
        <v>3417</v>
      </c>
      <c r="E228" t="s">
        <v>3488</v>
      </c>
      <c r="F228" t="s">
        <v>16</v>
      </c>
      <c r="H228">
        <v>10</v>
      </c>
      <c r="I228">
        <v>0</v>
      </c>
      <c r="J228">
        <v>100</v>
      </c>
      <c r="K228">
        <v>0</v>
      </c>
      <c r="L228">
        <v>10</v>
      </c>
      <c r="M228">
        <v>10</v>
      </c>
      <c r="N228">
        <v>100</v>
      </c>
      <c r="O228" t="s">
        <v>3489</v>
      </c>
      <c r="P228" t="s">
        <v>3490</v>
      </c>
      <c r="Q228" s="5" t="str">
        <f>HYPERLINK(Table7[[#This Row],[url]])</f>
        <v>https://s3.amazonaws.com/FrackFinder/Tadpole/Forest/2005/2005_X-079.0904_Y0041.5873.png</v>
      </c>
      <c r="S228">
        <f>IF(LEFT(Table7[[#This Row],[answer1]])=Table7[[#This Row],[MY ANSWER]],0,1)</f>
        <v>1</v>
      </c>
    </row>
    <row r="229" spans="1:19" x14ac:dyDescent="0.25">
      <c r="A229">
        <v>279918</v>
      </c>
      <c r="B229" t="s">
        <v>3480</v>
      </c>
      <c r="C229">
        <v>2005</v>
      </c>
      <c r="D229" t="s">
        <v>3417</v>
      </c>
      <c r="E229" t="s">
        <v>3481</v>
      </c>
      <c r="F229" t="s">
        <v>16</v>
      </c>
      <c r="H229">
        <v>10</v>
      </c>
      <c r="I229">
        <v>0</v>
      </c>
      <c r="J229">
        <v>100</v>
      </c>
      <c r="K229">
        <v>0</v>
      </c>
      <c r="L229">
        <v>10</v>
      </c>
      <c r="M229">
        <v>10</v>
      </c>
      <c r="N229">
        <v>100</v>
      </c>
      <c r="O229" t="s">
        <v>3482</v>
      </c>
      <c r="P229" t="s">
        <v>3483</v>
      </c>
      <c r="Q229" s="5" t="str">
        <f>HYPERLINK(Table7[[#This Row],[url]])</f>
        <v>https://s3.amazonaws.com/FrackFinder/Tadpole/Forest/2005/2005_X-079.0983_Y0041.4188.png</v>
      </c>
      <c r="S229">
        <f>IF(LEFT(Table7[[#This Row],[answer1]])=Table7[[#This Row],[MY ANSWER]],0,1)</f>
        <v>1</v>
      </c>
    </row>
    <row r="230" spans="1:19" x14ac:dyDescent="0.25">
      <c r="A230">
        <v>279916</v>
      </c>
      <c r="B230" t="s">
        <v>3473</v>
      </c>
      <c r="C230">
        <v>2005</v>
      </c>
      <c r="D230" t="s">
        <v>3417</v>
      </c>
      <c r="E230" t="s">
        <v>3474</v>
      </c>
      <c r="F230" t="s">
        <v>16</v>
      </c>
      <c r="H230">
        <v>10</v>
      </c>
      <c r="I230">
        <v>0</v>
      </c>
      <c r="J230">
        <v>100</v>
      </c>
      <c r="K230">
        <v>0</v>
      </c>
      <c r="L230">
        <v>10</v>
      </c>
      <c r="M230">
        <v>10</v>
      </c>
      <c r="N230">
        <v>100</v>
      </c>
      <c r="O230" t="s">
        <v>3475</v>
      </c>
      <c r="P230" t="s">
        <v>3476</v>
      </c>
      <c r="Q230" s="5" t="str">
        <f>HYPERLINK(Table7[[#This Row],[url]])</f>
        <v>https://s3.amazonaws.com/FrackFinder/Tadpole/Forest/2005/2005_X-079.1645_Y0041.5503.png</v>
      </c>
      <c r="S230">
        <f>IF(LEFT(Table7[[#This Row],[answer1]])=Table7[[#This Row],[MY ANSWER]],0,1)</f>
        <v>1</v>
      </c>
    </row>
    <row r="231" spans="1:19" x14ac:dyDescent="0.25">
      <c r="A231">
        <v>279912</v>
      </c>
      <c r="B231" t="s">
        <v>3459</v>
      </c>
      <c r="C231">
        <v>2005</v>
      </c>
      <c r="D231" t="s">
        <v>3417</v>
      </c>
      <c r="E231" t="s">
        <v>3460</v>
      </c>
      <c r="F231" t="s">
        <v>16</v>
      </c>
      <c r="H231">
        <v>10</v>
      </c>
      <c r="I231">
        <v>0</v>
      </c>
      <c r="J231">
        <v>100</v>
      </c>
      <c r="K231">
        <v>0</v>
      </c>
      <c r="L231">
        <v>10</v>
      </c>
      <c r="M231">
        <v>10</v>
      </c>
      <c r="N231">
        <v>100</v>
      </c>
      <c r="O231" t="s">
        <v>3461</v>
      </c>
      <c r="P231" t="s">
        <v>3462</v>
      </c>
      <c r="Q231" s="5" t="str">
        <f>HYPERLINK(Table7[[#This Row],[url]])</f>
        <v>https://s3.amazonaws.com/FrackFinder/Tadpole/Forest/2005/2005_X-079.1843_Y0041.5302.png</v>
      </c>
      <c r="S231">
        <f>IF(LEFT(Table7[[#This Row],[answer1]])=Table7[[#This Row],[MY ANSWER]],0,1)</f>
        <v>1</v>
      </c>
    </row>
    <row r="232" spans="1:19" x14ac:dyDescent="0.25">
      <c r="A232">
        <v>279908</v>
      </c>
      <c r="B232" t="s">
        <v>3445</v>
      </c>
      <c r="C232">
        <v>2005</v>
      </c>
      <c r="D232" t="s">
        <v>3417</v>
      </c>
      <c r="E232" t="s">
        <v>3446</v>
      </c>
      <c r="F232" t="s">
        <v>16</v>
      </c>
      <c r="H232">
        <v>10</v>
      </c>
      <c r="I232">
        <v>0</v>
      </c>
      <c r="J232">
        <v>100</v>
      </c>
      <c r="K232">
        <v>0</v>
      </c>
      <c r="L232">
        <v>10</v>
      </c>
      <c r="M232">
        <v>10</v>
      </c>
      <c r="N232">
        <v>100</v>
      </c>
      <c r="O232" t="s">
        <v>3447</v>
      </c>
      <c r="P232" t="s">
        <v>3448</v>
      </c>
      <c r="Q232" s="5" t="str">
        <f>HYPERLINK(Table7[[#This Row],[url]])</f>
        <v>https://s3.amazonaws.com/FrackFinder/Tadpole/Forest/2005/2005_X-079.2972_Y0041.5684.png</v>
      </c>
      <c r="S232">
        <f>IF(LEFT(Table7[[#This Row],[answer1]])=Table7[[#This Row],[MY ANSWER]],0,1)</f>
        <v>1</v>
      </c>
    </row>
    <row r="233" spans="1:19" x14ac:dyDescent="0.25">
      <c r="A233">
        <v>279906</v>
      </c>
      <c r="B233" t="s">
        <v>3438</v>
      </c>
      <c r="C233">
        <v>2005</v>
      </c>
      <c r="D233" t="s">
        <v>3417</v>
      </c>
      <c r="E233" t="s">
        <v>3439</v>
      </c>
      <c r="F233" t="s">
        <v>16</v>
      </c>
      <c r="H233">
        <v>10</v>
      </c>
      <c r="I233">
        <v>0</v>
      </c>
      <c r="J233">
        <v>100</v>
      </c>
      <c r="K233">
        <v>0</v>
      </c>
      <c r="L233">
        <v>10</v>
      </c>
      <c r="M233">
        <v>10</v>
      </c>
      <c r="N233">
        <v>100</v>
      </c>
      <c r="O233" t="s">
        <v>3440</v>
      </c>
      <c r="P233" t="s">
        <v>3441</v>
      </c>
      <c r="Q233" s="5" t="str">
        <f>HYPERLINK(Table7[[#This Row],[url]])</f>
        <v>https://s3.amazonaws.com/FrackFinder/Tadpole/Forest/2005/2005_X-079.3007_Y0041.4598.png</v>
      </c>
      <c r="S233">
        <f>IF(LEFT(Table7[[#This Row],[answer1]])=Table7[[#This Row],[MY ANSWER]],0,1)</f>
        <v>1</v>
      </c>
    </row>
    <row r="234" spans="1:19" x14ac:dyDescent="0.25">
      <c r="A234">
        <v>279904</v>
      </c>
      <c r="B234" t="s">
        <v>3431</v>
      </c>
      <c r="C234">
        <v>2005</v>
      </c>
      <c r="D234" t="s">
        <v>3417</v>
      </c>
      <c r="E234" t="s">
        <v>3432</v>
      </c>
      <c r="F234" t="s">
        <v>16</v>
      </c>
      <c r="H234">
        <v>10</v>
      </c>
      <c r="I234">
        <v>0</v>
      </c>
      <c r="J234">
        <v>100</v>
      </c>
      <c r="K234">
        <v>0</v>
      </c>
      <c r="L234">
        <v>10</v>
      </c>
      <c r="M234">
        <v>10</v>
      </c>
      <c r="N234">
        <v>100</v>
      </c>
      <c r="O234" t="s">
        <v>3433</v>
      </c>
      <c r="P234" t="s">
        <v>3434</v>
      </c>
      <c r="Q234" s="5" t="str">
        <f>HYPERLINK(Table7[[#This Row],[url]])</f>
        <v>https://s3.amazonaws.com/FrackFinder/Tadpole/Forest/2005/2005_X-079.3075_Y0041.4664.png</v>
      </c>
      <c r="S234">
        <f>IF(LEFT(Table7[[#This Row],[answer1]])=Table7[[#This Row],[MY ANSWER]],0,1)</f>
        <v>1</v>
      </c>
    </row>
    <row r="235" spans="1:19" x14ac:dyDescent="0.25">
      <c r="A235">
        <v>279902</v>
      </c>
      <c r="B235" t="s">
        <v>3424</v>
      </c>
      <c r="C235">
        <v>2005</v>
      </c>
      <c r="D235" t="s">
        <v>3417</v>
      </c>
      <c r="E235" t="s">
        <v>3425</v>
      </c>
      <c r="F235" t="s">
        <v>16</v>
      </c>
      <c r="H235">
        <v>10</v>
      </c>
      <c r="I235">
        <v>0</v>
      </c>
      <c r="J235">
        <v>100</v>
      </c>
      <c r="K235">
        <v>0</v>
      </c>
      <c r="L235">
        <v>10</v>
      </c>
      <c r="M235">
        <v>10</v>
      </c>
      <c r="N235">
        <v>100</v>
      </c>
      <c r="O235" t="s">
        <v>3426</v>
      </c>
      <c r="P235" t="s">
        <v>3427</v>
      </c>
      <c r="Q235" s="5" t="str">
        <f>HYPERLINK(Table7[[#This Row],[url]])</f>
        <v>https://s3.amazonaws.com/FrackFinder/Tadpole/Forest/2005/2005_X-079.3483_Y0041.5977.png</v>
      </c>
      <c r="S235">
        <f>IF(LEFT(Table7[[#This Row],[answer1]])=Table7[[#This Row],[MY ANSWER]],0,1)</f>
        <v>1</v>
      </c>
    </row>
    <row r="236" spans="1:19" x14ac:dyDescent="0.25">
      <c r="A236">
        <v>279900</v>
      </c>
      <c r="B236" t="s">
        <v>3416</v>
      </c>
      <c r="C236">
        <v>2005</v>
      </c>
      <c r="D236" t="s">
        <v>3417</v>
      </c>
      <c r="E236" t="s">
        <v>3418</v>
      </c>
      <c r="F236" t="s">
        <v>16</v>
      </c>
      <c r="H236">
        <v>10</v>
      </c>
      <c r="I236">
        <v>0</v>
      </c>
      <c r="J236">
        <v>100</v>
      </c>
      <c r="K236">
        <v>0</v>
      </c>
      <c r="L236">
        <v>10</v>
      </c>
      <c r="M236">
        <v>10</v>
      </c>
      <c r="N236">
        <v>100</v>
      </c>
      <c r="O236" t="s">
        <v>3419</v>
      </c>
      <c r="P236" t="s">
        <v>3420</v>
      </c>
      <c r="Q236" s="5" t="str">
        <f>HYPERLINK(Table7[[#This Row],[url]])</f>
        <v>https://s3.amazonaws.com/FrackFinder/Tadpole/Forest/2005/2005_X-079.4558_Y0041.4117.png</v>
      </c>
      <c r="S236">
        <f>IF(LEFT(Table7[[#This Row],[answer1]])=Table7[[#This Row],[MY ANSWER]],0,1)</f>
        <v>1</v>
      </c>
    </row>
    <row r="237" spans="1:19" x14ac:dyDescent="0.25">
      <c r="A237">
        <v>279923</v>
      </c>
      <c r="B237" t="s">
        <v>3494</v>
      </c>
      <c r="C237">
        <v>2008</v>
      </c>
      <c r="D237" t="s">
        <v>3417</v>
      </c>
      <c r="E237" t="s">
        <v>3498</v>
      </c>
      <c r="F237" t="s">
        <v>16</v>
      </c>
      <c r="H237">
        <v>10</v>
      </c>
      <c r="I237">
        <v>0</v>
      </c>
      <c r="J237">
        <v>100</v>
      </c>
      <c r="K237">
        <v>0</v>
      </c>
      <c r="L237">
        <v>10</v>
      </c>
      <c r="M237">
        <v>10</v>
      </c>
      <c r="N237">
        <v>100</v>
      </c>
      <c r="O237" t="s">
        <v>3499</v>
      </c>
      <c r="P237" t="s">
        <v>3500</v>
      </c>
      <c r="Q237" s="5" t="str">
        <f>HYPERLINK(Table7[[#This Row],[url]])</f>
        <v>https://s3.amazonaws.com/FrackFinder/Tadpole/Forest/2008/2008_X-078.9762_Y0041.5001.png</v>
      </c>
      <c r="S237">
        <f>IF(LEFT(Table7[[#This Row],[answer1]])=Table7[[#This Row],[MY ANSWER]],0,1)</f>
        <v>1</v>
      </c>
    </row>
    <row r="238" spans="1:19" x14ac:dyDescent="0.25">
      <c r="A238">
        <v>279921</v>
      </c>
      <c r="B238" t="s">
        <v>3487</v>
      </c>
      <c r="C238">
        <v>2008</v>
      </c>
      <c r="D238" t="s">
        <v>3417</v>
      </c>
      <c r="E238" t="s">
        <v>3491</v>
      </c>
      <c r="F238" t="s">
        <v>16</v>
      </c>
      <c r="H238">
        <v>10</v>
      </c>
      <c r="I238">
        <v>0</v>
      </c>
      <c r="J238">
        <v>100</v>
      </c>
      <c r="K238">
        <v>0</v>
      </c>
      <c r="L238">
        <v>10</v>
      </c>
      <c r="M238">
        <v>10</v>
      </c>
      <c r="N238">
        <v>100</v>
      </c>
      <c r="O238" t="s">
        <v>3492</v>
      </c>
      <c r="P238" t="s">
        <v>3493</v>
      </c>
      <c r="Q238" s="5" t="str">
        <f>HYPERLINK(Table7[[#This Row],[url]])</f>
        <v>https://s3.amazonaws.com/FrackFinder/Tadpole/Forest/2008/2008_X-079.0904_Y0041.5873.png</v>
      </c>
      <c r="S238">
        <f>IF(LEFT(Table7[[#This Row],[answer1]])=Table7[[#This Row],[MY ANSWER]],0,1)</f>
        <v>1</v>
      </c>
    </row>
    <row r="239" spans="1:19" x14ac:dyDescent="0.25">
      <c r="A239">
        <v>279919</v>
      </c>
      <c r="B239" t="s">
        <v>3480</v>
      </c>
      <c r="C239">
        <v>2008</v>
      </c>
      <c r="D239" t="s">
        <v>3417</v>
      </c>
      <c r="E239" t="s">
        <v>3484</v>
      </c>
      <c r="F239" t="s">
        <v>16</v>
      </c>
      <c r="H239">
        <v>10</v>
      </c>
      <c r="I239">
        <v>0</v>
      </c>
      <c r="J239">
        <v>100</v>
      </c>
      <c r="K239">
        <v>0</v>
      </c>
      <c r="L239">
        <v>10</v>
      </c>
      <c r="M239">
        <v>10</v>
      </c>
      <c r="N239">
        <v>100</v>
      </c>
      <c r="O239" t="s">
        <v>3485</v>
      </c>
      <c r="P239" t="s">
        <v>3486</v>
      </c>
      <c r="Q239" s="5" t="str">
        <f>HYPERLINK(Table7[[#This Row],[url]])</f>
        <v>https://s3.amazonaws.com/FrackFinder/Tadpole/Forest/2008/2008_X-079.0983_Y0041.4188.png</v>
      </c>
      <c r="S239">
        <f>IF(LEFT(Table7[[#This Row],[answer1]])=Table7[[#This Row],[MY ANSWER]],0,1)</f>
        <v>1</v>
      </c>
    </row>
    <row r="240" spans="1:19" x14ac:dyDescent="0.25">
      <c r="A240">
        <v>279913</v>
      </c>
      <c r="B240" t="s">
        <v>3459</v>
      </c>
      <c r="C240">
        <v>2008</v>
      </c>
      <c r="D240" t="s">
        <v>3417</v>
      </c>
      <c r="E240" t="s">
        <v>3463</v>
      </c>
      <c r="F240" t="s">
        <v>16</v>
      </c>
      <c r="H240">
        <v>10</v>
      </c>
      <c r="I240">
        <v>0</v>
      </c>
      <c r="J240">
        <v>100</v>
      </c>
      <c r="K240">
        <v>0</v>
      </c>
      <c r="L240">
        <v>10</v>
      </c>
      <c r="M240">
        <v>10</v>
      </c>
      <c r="N240">
        <v>100</v>
      </c>
      <c r="O240" t="s">
        <v>3464</v>
      </c>
      <c r="P240" t="s">
        <v>3465</v>
      </c>
      <c r="Q240" s="5" t="str">
        <f>HYPERLINK(Table7[[#This Row],[url]])</f>
        <v>https://s3.amazonaws.com/FrackFinder/Tadpole/Forest/2008/2008_X-079.1843_Y0041.5302.png</v>
      </c>
      <c r="S240">
        <f>IF(LEFT(Table7[[#This Row],[answer1]])=Table7[[#This Row],[MY ANSWER]],0,1)</f>
        <v>1</v>
      </c>
    </row>
    <row r="241" spans="1:19" x14ac:dyDescent="0.25">
      <c r="A241">
        <v>279909</v>
      </c>
      <c r="B241" t="s">
        <v>3445</v>
      </c>
      <c r="C241">
        <v>2008</v>
      </c>
      <c r="D241" t="s">
        <v>3417</v>
      </c>
      <c r="E241" t="s">
        <v>3449</v>
      </c>
      <c r="F241" t="s">
        <v>16</v>
      </c>
      <c r="H241">
        <v>10</v>
      </c>
      <c r="I241">
        <v>0</v>
      </c>
      <c r="J241">
        <v>100</v>
      </c>
      <c r="K241">
        <v>0</v>
      </c>
      <c r="L241">
        <v>10</v>
      </c>
      <c r="M241">
        <v>10</v>
      </c>
      <c r="N241">
        <v>100</v>
      </c>
      <c r="O241" t="s">
        <v>3450</v>
      </c>
      <c r="P241" t="s">
        <v>3451</v>
      </c>
      <c r="Q241" s="5" t="str">
        <f>HYPERLINK(Table7[[#This Row],[url]])</f>
        <v>https://s3.amazonaws.com/FrackFinder/Tadpole/Forest/2008/2008_X-079.2972_Y0041.5684.png</v>
      </c>
      <c r="S241">
        <f>IF(LEFT(Table7[[#This Row],[answer1]])=Table7[[#This Row],[MY ANSWER]],0,1)</f>
        <v>1</v>
      </c>
    </row>
    <row r="242" spans="1:19" x14ac:dyDescent="0.25">
      <c r="A242">
        <v>279907</v>
      </c>
      <c r="B242" t="s">
        <v>3438</v>
      </c>
      <c r="C242">
        <v>2008</v>
      </c>
      <c r="D242" t="s">
        <v>3417</v>
      </c>
      <c r="E242" t="s">
        <v>3442</v>
      </c>
      <c r="F242" t="s">
        <v>16</v>
      </c>
      <c r="H242">
        <v>10</v>
      </c>
      <c r="I242">
        <v>0</v>
      </c>
      <c r="J242">
        <v>100</v>
      </c>
      <c r="K242">
        <v>0</v>
      </c>
      <c r="L242">
        <v>10</v>
      </c>
      <c r="M242">
        <v>10</v>
      </c>
      <c r="N242">
        <v>100</v>
      </c>
      <c r="O242" t="s">
        <v>3443</v>
      </c>
      <c r="P242" t="s">
        <v>3444</v>
      </c>
      <c r="Q242" s="5" t="str">
        <f>HYPERLINK(Table7[[#This Row],[url]])</f>
        <v>https://s3.amazonaws.com/FrackFinder/Tadpole/Forest/2008/2008_X-079.3007_Y0041.4598.png</v>
      </c>
      <c r="S242">
        <f>IF(LEFT(Table7[[#This Row],[answer1]])=Table7[[#This Row],[MY ANSWER]],0,1)</f>
        <v>1</v>
      </c>
    </row>
    <row r="243" spans="1:19" x14ac:dyDescent="0.25">
      <c r="A243">
        <v>279905</v>
      </c>
      <c r="B243" t="s">
        <v>3431</v>
      </c>
      <c r="C243">
        <v>2008</v>
      </c>
      <c r="D243" t="s">
        <v>3417</v>
      </c>
      <c r="E243" t="s">
        <v>3435</v>
      </c>
      <c r="F243" t="s">
        <v>16</v>
      </c>
      <c r="H243">
        <v>10</v>
      </c>
      <c r="I243">
        <v>0</v>
      </c>
      <c r="J243">
        <v>100</v>
      </c>
      <c r="K243">
        <v>0</v>
      </c>
      <c r="L243">
        <v>10</v>
      </c>
      <c r="M243">
        <v>10</v>
      </c>
      <c r="N243">
        <v>100</v>
      </c>
      <c r="O243" t="s">
        <v>3436</v>
      </c>
      <c r="P243" t="s">
        <v>3437</v>
      </c>
      <c r="Q243" s="5" t="str">
        <f>HYPERLINK(Table7[[#This Row],[url]])</f>
        <v>https://s3.amazonaws.com/FrackFinder/Tadpole/Forest/2008/2008_X-079.3075_Y0041.4664.png</v>
      </c>
      <c r="S243">
        <f>IF(LEFT(Table7[[#This Row],[answer1]])=Table7[[#This Row],[MY ANSWER]],0,1)</f>
        <v>1</v>
      </c>
    </row>
    <row r="244" spans="1:19" x14ac:dyDescent="0.25">
      <c r="A244">
        <v>279903</v>
      </c>
      <c r="B244" t="s">
        <v>3424</v>
      </c>
      <c r="C244">
        <v>2008</v>
      </c>
      <c r="D244" t="s">
        <v>3417</v>
      </c>
      <c r="E244" t="s">
        <v>3428</v>
      </c>
      <c r="F244" t="s">
        <v>16</v>
      </c>
      <c r="H244">
        <v>10</v>
      </c>
      <c r="I244">
        <v>0</v>
      </c>
      <c r="J244">
        <v>100</v>
      </c>
      <c r="K244">
        <v>0</v>
      </c>
      <c r="L244">
        <v>10</v>
      </c>
      <c r="M244">
        <v>10</v>
      </c>
      <c r="N244">
        <v>100</v>
      </c>
      <c r="O244" t="s">
        <v>3429</v>
      </c>
      <c r="P244" t="s">
        <v>3430</v>
      </c>
      <c r="Q244" s="5" t="str">
        <f>HYPERLINK(Table7[[#This Row],[url]])</f>
        <v>https://s3.amazonaws.com/FrackFinder/Tadpole/Forest/2008/2008_X-079.3483_Y0041.5977.png</v>
      </c>
      <c r="S244">
        <f>IF(LEFT(Table7[[#This Row],[answer1]])=Table7[[#This Row],[MY ANSWER]],0,1)</f>
        <v>1</v>
      </c>
    </row>
    <row r="245" spans="1:19" x14ac:dyDescent="0.25">
      <c r="A245">
        <v>279901</v>
      </c>
      <c r="B245" t="s">
        <v>3416</v>
      </c>
      <c r="C245">
        <v>2008</v>
      </c>
      <c r="D245" t="s">
        <v>3417</v>
      </c>
      <c r="E245" t="s">
        <v>3421</v>
      </c>
      <c r="F245" t="s">
        <v>16</v>
      </c>
      <c r="H245">
        <v>10</v>
      </c>
      <c r="I245">
        <v>0</v>
      </c>
      <c r="J245">
        <v>100</v>
      </c>
      <c r="K245">
        <v>0</v>
      </c>
      <c r="L245">
        <v>10</v>
      </c>
      <c r="M245">
        <v>10</v>
      </c>
      <c r="N245">
        <v>100</v>
      </c>
      <c r="O245" t="s">
        <v>3422</v>
      </c>
      <c r="P245" t="s">
        <v>3423</v>
      </c>
      <c r="Q245" s="5" t="str">
        <f>HYPERLINK(Table7[[#This Row],[url]])</f>
        <v>https://s3.amazonaws.com/FrackFinder/Tadpole/Forest/2008/2008_X-079.4558_Y0041.4117.png</v>
      </c>
      <c r="S245">
        <f>IF(LEFT(Table7[[#This Row],[answer1]])=Table7[[#This Row],[MY ANSWER]],0,1)</f>
        <v>1</v>
      </c>
    </row>
    <row r="246" spans="1:19" x14ac:dyDescent="0.25">
      <c r="A246">
        <v>280743</v>
      </c>
      <c r="B246" t="s">
        <v>6117</v>
      </c>
      <c r="C246">
        <v>2005</v>
      </c>
      <c r="D246" t="s">
        <v>3565</v>
      </c>
      <c r="E246" t="s">
        <v>6118</v>
      </c>
      <c r="F246" t="s">
        <v>16</v>
      </c>
      <c r="H246">
        <v>10</v>
      </c>
      <c r="I246">
        <v>0</v>
      </c>
      <c r="J246">
        <v>100</v>
      </c>
      <c r="K246">
        <v>0</v>
      </c>
      <c r="L246">
        <v>10</v>
      </c>
      <c r="M246">
        <v>10</v>
      </c>
      <c r="N246">
        <v>100</v>
      </c>
      <c r="O246" t="s">
        <v>6119</v>
      </c>
      <c r="P246" t="s">
        <v>6120</v>
      </c>
      <c r="Q246" s="5" t="str">
        <f>HYPERLINK(Table7[[#This Row],[url]])</f>
        <v>https://s3.amazonaws.com/FrackFinder/Tadpole/Greene/2005/2005_X-080.2793_Y0039.9105.png</v>
      </c>
      <c r="S246">
        <f>IF(LEFT(Table7[[#This Row],[answer1]])=Table7[[#This Row],[MY ANSWER]],0,1)</f>
        <v>1</v>
      </c>
    </row>
    <row r="247" spans="1:19" x14ac:dyDescent="0.25">
      <c r="A247">
        <v>280740</v>
      </c>
      <c r="B247" t="s">
        <v>6107</v>
      </c>
      <c r="C247">
        <v>2005</v>
      </c>
      <c r="D247" t="s">
        <v>3565</v>
      </c>
      <c r="E247" t="s">
        <v>6108</v>
      </c>
      <c r="F247" t="s">
        <v>16</v>
      </c>
      <c r="H247">
        <v>10</v>
      </c>
      <c r="I247">
        <v>0</v>
      </c>
      <c r="J247">
        <v>100</v>
      </c>
      <c r="K247">
        <v>0</v>
      </c>
      <c r="L247">
        <v>10</v>
      </c>
      <c r="M247">
        <v>10</v>
      </c>
      <c r="N247">
        <v>100</v>
      </c>
      <c r="O247" t="s">
        <v>6109</v>
      </c>
      <c r="P247" t="s">
        <v>6110</v>
      </c>
      <c r="Q247" s="5" t="str">
        <f>HYPERLINK(Table7[[#This Row],[url]])</f>
        <v>https://s3.amazonaws.com/FrackFinder/Tadpole/Greene/2005/2005_X-080.2794_Y0039.8268.png</v>
      </c>
      <c r="S247">
        <f>IF(LEFT(Table7[[#This Row],[answer1]])=Table7[[#This Row],[MY ANSWER]],0,1)</f>
        <v>1</v>
      </c>
    </row>
    <row r="248" spans="1:19" x14ac:dyDescent="0.25">
      <c r="A248">
        <v>280737</v>
      </c>
      <c r="B248" t="s">
        <v>6097</v>
      </c>
      <c r="C248">
        <v>2005</v>
      </c>
      <c r="D248" t="s">
        <v>3565</v>
      </c>
      <c r="E248" t="s">
        <v>6098</v>
      </c>
      <c r="F248" t="s">
        <v>16</v>
      </c>
      <c r="H248">
        <v>10</v>
      </c>
      <c r="I248">
        <v>0</v>
      </c>
      <c r="J248">
        <v>100</v>
      </c>
      <c r="K248">
        <v>0</v>
      </c>
      <c r="L248">
        <v>10</v>
      </c>
      <c r="M248">
        <v>10</v>
      </c>
      <c r="N248">
        <v>100</v>
      </c>
      <c r="O248" t="s">
        <v>6099</v>
      </c>
      <c r="P248" t="s">
        <v>6100</v>
      </c>
      <c r="Q248" s="5" t="str">
        <f>HYPERLINK(Table7[[#This Row],[url]])</f>
        <v>https://s3.amazonaws.com/FrackFinder/Tadpole/Greene/2005/2005_X-080.2804_Y0039.9864.png</v>
      </c>
      <c r="S248">
        <f>IF(LEFT(Table7[[#This Row],[answer1]])=Table7[[#This Row],[MY ANSWER]],0,1)</f>
        <v>1</v>
      </c>
    </row>
    <row r="249" spans="1:19" x14ac:dyDescent="0.25">
      <c r="A249">
        <v>280731</v>
      </c>
      <c r="B249" t="s">
        <v>6077</v>
      </c>
      <c r="C249">
        <v>2005</v>
      </c>
      <c r="D249" t="s">
        <v>3565</v>
      </c>
      <c r="E249" t="s">
        <v>6078</v>
      </c>
      <c r="F249" t="s">
        <v>16</v>
      </c>
      <c r="H249">
        <v>10</v>
      </c>
      <c r="I249">
        <v>0</v>
      </c>
      <c r="J249">
        <v>100</v>
      </c>
      <c r="K249">
        <v>0</v>
      </c>
      <c r="L249">
        <v>10</v>
      </c>
      <c r="M249">
        <v>10</v>
      </c>
      <c r="N249">
        <v>100</v>
      </c>
      <c r="O249" t="s">
        <v>6079</v>
      </c>
      <c r="P249" t="s">
        <v>6080</v>
      </c>
      <c r="Q249" s="5" t="str">
        <f>HYPERLINK(Table7[[#This Row],[url]])</f>
        <v>https://s3.amazonaws.com/FrackFinder/Tadpole/Greene/2005/2005_X-080.2806_Y0039.8871.png</v>
      </c>
      <c r="S249">
        <f>IF(LEFT(Table7[[#This Row],[answer1]])=Table7[[#This Row],[MY ANSWER]],0,1)</f>
        <v>1</v>
      </c>
    </row>
    <row r="250" spans="1:19" x14ac:dyDescent="0.25">
      <c r="A250">
        <v>280722</v>
      </c>
      <c r="B250" t="s">
        <v>6047</v>
      </c>
      <c r="C250">
        <v>2005</v>
      </c>
      <c r="D250" t="s">
        <v>3565</v>
      </c>
      <c r="E250" t="s">
        <v>6048</v>
      </c>
      <c r="F250" t="s">
        <v>16</v>
      </c>
      <c r="H250">
        <v>10</v>
      </c>
      <c r="I250">
        <v>0</v>
      </c>
      <c r="J250">
        <v>100</v>
      </c>
      <c r="K250">
        <v>0</v>
      </c>
      <c r="L250">
        <v>10</v>
      </c>
      <c r="M250">
        <v>10</v>
      </c>
      <c r="N250">
        <v>100</v>
      </c>
      <c r="O250" t="s">
        <v>6049</v>
      </c>
      <c r="P250" t="s">
        <v>6050</v>
      </c>
      <c r="Q250" s="5" t="str">
        <f>HYPERLINK(Table7[[#This Row],[url]])</f>
        <v>https://s3.amazonaws.com/FrackFinder/Tadpole/Greene/2005/2005_X-080.2854_Y0039.8919.png</v>
      </c>
      <c r="S250">
        <f>IF(LEFT(Table7[[#This Row],[answer1]])=Table7[[#This Row],[MY ANSWER]],0,1)</f>
        <v>1</v>
      </c>
    </row>
    <row r="251" spans="1:19" x14ac:dyDescent="0.25">
      <c r="A251">
        <v>280716</v>
      </c>
      <c r="B251" t="s">
        <v>6027</v>
      </c>
      <c r="C251">
        <v>2005</v>
      </c>
      <c r="D251" t="s">
        <v>3565</v>
      </c>
      <c r="E251" t="s">
        <v>6028</v>
      </c>
      <c r="F251" t="s">
        <v>16</v>
      </c>
      <c r="H251">
        <v>10</v>
      </c>
      <c r="I251">
        <v>0</v>
      </c>
      <c r="J251">
        <v>100</v>
      </c>
      <c r="K251">
        <v>0</v>
      </c>
      <c r="L251">
        <v>10</v>
      </c>
      <c r="M251">
        <v>10</v>
      </c>
      <c r="N251">
        <v>100</v>
      </c>
      <c r="O251" t="s">
        <v>6029</v>
      </c>
      <c r="P251" t="s">
        <v>6030</v>
      </c>
      <c r="Q251" s="5" t="str">
        <f>HYPERLINK(Table7[[#This Row],[url]])</f>
        <v>https://s3.amazonaws.com/FrackFinder/Tadpole/Greene/2005/2005_X-080.2861_Y0040.0095.png</v>
      </c>
      <c r="S251">
        <f>IF(LEFT(Table7[[#This Row],[answer1]])=Table7[[#This Row],[MY ANSWER]],0,1)</f>
        <v>1</v>
      </c>
    </row>
    <row r="252" spans="1:19" x14ac:dyDescent="0.25">
      <c r="A252">
        <v>280710</v>
      </c>
      <c r="B252" t="s">
        <v>6007</v>
      </c>
      <c r="C252">
        <v>2005</v>
      </c>
      <c r="D252" t="s">
        <v>3565</v>
      </c>
      <c r="E252" t="s">
        <v>6008</v>
      </c>
      <c r="F252" t="s">
        <v>16</v>
      </c>
      <c r="H252">
        <v>11</v>
      </c>
      <c r="I252">
        <v>0</v>
      </c>
      <c r="J252">
        <v>100</v>
      </c>
      <c r="K252">
        <v>0</v>
      </c>
      <c r="L252">
        <v>11</v>
      </c>
      <c r="M252">
        <v>10</v>
      </c>
      <c r="N252">
        <v>110</v>
      </c>
      <c r="O252" t="s">
        <v>6009</v>
      </c>
      <c r="P252" t="s">
        <v>6010</v>
      </c>
      <c r="Q252" s="5" t="str">
        <f>HYPERLINK(Table7[[#This Row],[url]])</f>
        <v>https://s3.amazonaws.com/FrackFinder/Tadpole/Greene/2005/2005_X-080.2862_Y0039.8932.png</v>
      </c>
      <c r="S252">
        <f>IF(LEFT(Table7[[#This Row],[answer1]])=Table7[[#This Row],[MY ANSWER]],0,1)</f>
        <v>1</v>
      </c>
    </row>
    <row r="253" spans="1:19" x14ac:dyDescent="0.25">
      <c r="A253">
        <v>280701</v>
      </c>
      <c r="B253" t="s">
        <v>5977</v>
      </c>
      <c r="C253">
        <v>2005</v>
      </c>
      <c r="D253" t="s">
        <v>3565</v>
      </c>
      <c r="E253" t="s">
        <v>5978</v>
      </c>
      <c r="F253" t="s">
        <v>16</v>
      </c>
      <c r="H253">
        <v>10</v>
      </c>
      <c r="I253">
        <v>0</v>
      </c>
      <c r="J253">
        <v>100</v>
      </c>
      <c r="K253">
        <v>0</v>
      </c>
      <c r="L253">
        <v>10</v>
      </c>
      <c r="M253">
        <v>10</v>
      </c>
      <c r="N253">
        <v>100</v>
      </c>
      <c r="O253" t="s">
        <v>5979</v>
      </c>
      <c r="P253" t="s">
        <v>5980</v>
      </c>
      <c r="Q253" s="5" t="str">
        <f>HYPERLINK(Table7[[#This Row],[url]])</f>
        <v>https://s3.amazonaws.com/FrackFinder/Tadpole/Greene/2005/2005_X-080.2873_Y0039.9924.png</v>
      </c>
      <c r="S253">
        <f>IF(LEFT(Table7[[#This Row],[answer1]])=Table7[[#This Row],[MY ANSWER]],0,1)</f>
        <v>1</v>
      </c>
    </row>
    <row r="254" spans="1:19" x14ac:dyDescent="0.25">
      <c r="A254">
        <v>280695</v>
      </c>
      <c r="B254" t="s">
        <v>5957</v>
      </c>
      <c r="C254">
        <v>2005</v>
      </c>
      <c r="D254" t="s">
        <v>3565</v>
      </c>
      <c r="E254" t="s">
        <v>5958</v>
      </c>
      <c r="F254" t="s">
        <v>16</v>
      </c>
      <c r="H254">
        <v>10</v>
      </c>
      <c r="I254">
        <v>0</v>
      </c>
      <c r="J254">
        <v>100</v>
      </c>
      <c r="K254">
        <v>0</v>
      </c>
      <c r="L254">
        <v>10</v>
      </c>
      <c r="M254">
        <v>10</v>
      </c>
      <c r="N254">
        <v>100</v>
      </c>
      <c r="O254" t="s">
        <v>5959</v>
      </c>
      <c r="P254" t="s">
        <v>5960</v>
      </c>
      <c r="Q254" s="5" t="str">
        <f>HYPERLINK(Table7[[#This Row],[url]])</f>
        <v>https://s3.amazonaws.com/FrackFinder/Tadpole/Greene/2005/2005_X-080.2878_Y0039.8190.png</v>
      </c>
      <c r="S254">
        <f>IF(LEFT(Table7[[#This Row],[answer1]])=Table7[[#This Row],[MY ANSWER]],0,1)</f>
        <v>1</v>
      </c>
    </row>
    <row r="255" spans="1:19" x14ac:dyDescent="0.25">
      <c r="A255">
        <v>280698</v>
      </c>
      <c r="B255" t="s">
        <v>5967</v>
      </c>
      <c r="C255">
        <v>2005</v>
      </c>
      <c r="D255" t="s">
        <v>3565</v>
      </c>
      <c r="E255" t="s">
        <v>5968</v>
      </c>
      <c r="F255" t="s">
        <v>16</v>
      </c>
      <c r="H255">
        <v>10</v>
      </c>
      <c r="I255">
        <v>0</v>
      </c>
      <c r="J255">
        <v>100</v>
      </c>
      <c r="K255">
        <v>0</v>
      </c>
      <c r="L255">
        <v>10</v>
      </c>
      <c r="M255">
        <v>10</v>
      </c>
      <c r="N255">
        <v>100</v>
      </c>
      <c r="O255" t="s">
        <v>5969</v>
      </c>
      <c r="P255" t="s">
        <v>5970</v>
      </c>
      <c r="Q255" s="5" t="str">
        <f>HYPERLINK(Table7[[#This Row],[url]])</f>
        <v>https://s3.amazonaws.com/FrackFinder/Tadpole/Greene/2005/2005_X-080.2878_Y0040.0049.png</v>
      </c>
      <c r="S255">
        <f>IF(LEFT(Table7[[#This Row],[answer1]])=Table7[[#This Row],[MY ANSWER]],0,1)</f>
        <v>1</v>
      </c>
    </row>
    <row r="256" spans="1:19" x14ac:dyDescent="0.25">
      <c r="A256">
        <v>280692</v>
      </c>
      <c r="B256" t="s">
        <v>5947</v>
      </c>
      <c r="C256">
        <v>2005</v>
      </c>
      <c r="D256" t="s">
        <v>3565</v>
      </c>
      <c r="E256" t="s">
        <v>5948</v>
      </c>
      <c r="F256" t="s">
        <v>16</v>
      </c>
      <c r="H256">
        <v>10</v>
      </c>
      <c r="I256">
        <v>0</v>
      </c>
      <c r="J256">
        <v>100</v>
      </c>
      <c r="K256">
        <v>0</v>
      </c>
      <c r="L256">
        <v>10</v>
      </c>
      <c r="M256">
        <v>10</v>
      </c>
      <c r="N256">
        <v>100</v>
      </c>
      <c r="O256" t="s">
        <v>5949</v>
      </c>
      <c r="P256" t="s">
        <v>5950</v>
      </c>
      <c r="Q256" s="5" t="str">
        <f>HYPERLINK(Table7[[#This Row],[url]])</f>
        <v>https://s3.amazonaws.com/FrackFinder/Tadpole/Greene/2005/2005_X-080.2890_Y0040.0053.png</v>
      </c>
      <c r="S256">
        <f>IF(LEFT(Table7[[#This Row],[answer1]])=Table7[[#This Row],[MY ANSWER]],0,1)</f>
        <v>1</v>
      </c>
    </row>
    <row r="257" spans="1:19" x14ac:dyDescent="0.25">
      <c r="A257">
        <v>280686</v>
      </c>
      <c r="B257" t="s">
        <v>5927</v>
      </c>
      <c r="C257">
        <v>2005</v>
      </c>
      <c r="D257" t="s">
        <v>3565</v>
      </c>
      <c r="E257" t="s">
        <v>5928</v>
      </c>
      <c r="F257" t="s">
        <v>16</v>
      </c>
      <c r="H257">
        <v>10</v>
      </c>
      <c r="I257">
        <v>0</v>
      </c>
      <c r="J257">
        <v>100</v>
      </c>
      <c r="K257">
        <v>0</v>
      </c>
      <c r="L257">
        <v>10</v>
      </c>
      <c r="M257">
        <v>10</v>
      </c>
      <c r="N257">
        <v>100</v>
      </c>
      <c r="O257" t="s">
        <v>5929</v>
      </c>
      <c r="P257" t="s">
        <v>5930</v>
      </c>
      <c r="Q257" s="5" t="str">
        <f>HYPERLINK(Table7[[#This Row],[url]])</f>
        <v>https://s3.amazonaws.com/FrackFinder/Tadpole/Greene/2005/2005_X-080.2905_Y0039.9990.png</v>
      </c>
      <c r="S257">
        <f>IF(LEFT(Table7[[#This Row],[answer1]])=Table7[[#This Row],[MY ANSWER]],0,1)</f>
        <v>1</v>
      </c>
    </row>
    <row r="258" spans="1:19" x14ac:dyDescent="0.25">
      <c r="A258">
        <v>280668</v>
      </c>
      <c r="B258" t="s">
        <v>5867</v>
      </c>
      <c r="C258">
        <v>2005</v>
      </c>
      <c r="D258" t="s">
        <v>3565</v>
      </c>
      <c r="E258" t="s">
        <v>5868</v>
      </c>
      <c r="F258" t="s">
        <v>16</v>
      </c>
      <c r="H258">
        <v>10</v>
      </c>
      <c r="I258">
        <v>0</v>
      </c>
      <c r="J258">
        <v>100</v>
      </c>
      <c r="K258">
        <v>0</v>
      </c>
      <c r="L258">
        <v>10</v>
      </c>
      <c r="M258">
        <v>10</v>
      </c>
      <c r="N258">
        <v>100</v>
      </c>
      <c r="O258" t="s">
        <v>5869</v>
      </c>
      <c r="P258" t="s">
        <v>5870</v>
      </c>
      <c r="Q258" s="5" t="str">
        <f>HYPERLINK(Table7[[#This Row],[url]])</f>
        <v>https://s3.amazonaws.com/FrackFinder/Tadpole/Greene/2005/2005_X-080.2938_Y0039.8879.png</v>
      </c>
      <c r="S258">
        <f>IF(LEFT(Table7[[#This Row],[answer1]])=Table7[[#This Row],[MY ANSWER]],0,1)</f>
        <v>1</v>
      </c>
    </row>
    <row r="259" spans="1:19" x14ac:dyDescent="0.25">
      <c r="A259">
        <v>280665</v>
      </c>
      <c r="B259" t="s">
        <v>5857</v>
      </c>
      <c r="C259">
        <v>2005</v>
      </c>
      <c r="D259" t="s">
        <v>3565</v>
      </c>
      <c r="E259" t="s">
        <v>5858</v>
      </c>
      <c r="F259" t="s">
        <v>16</v>
      </c>
      <c r="H259">
        <v>10</v>
      </c>
      <c r="I259">
        <v>0</v>
      </c>
      <c r="J259">
        <v>100</v>
      </c>
      <c r="K259">
        <v>0</v>
      </c>
      <c r="L259">
        <v>10</v>
      </c>
      <c r="M259">
        <v>10</v>
      </c>
      <c r="N259">
        <v>100</v>
      </c>
      <c r="O259" t="s">
        <v>5859</v>
      </c>
      <c r="P259" t="s">
        <v>5860</v>
      </c>
      <c r="Q259" s="5" t="str">
        <f>HYPERLINK(Table7[[#This Row],[url]])</f>
        <v>https://s3.amazonaws.com/FrackFinder/Tadpole/Greene/2005/2005_X-080.2942_Y0039.9017.png</v>
      </c>
      <c r="S259">
        <f>IF(LEFT(Table7[[#This Row],[answer1]])=Table7[[#This Row],[MY ANSWER]],0,1)</f>
        <v>1</v>
      </c>
    </row>
    <row r="260" spans="1:19" x14ac:dyDescent="0.25">
      <c r="A260">
        <v>280662</v>
      </c>
      <c r="B260" t="s">
        <v>5847</v>
      </c>
      <c r="C260">
        <v>2005</v>
      </c>
      <c r="D260" t="s">
        <v>3565</v>
      </c>
      <c r="E260" t="s">
        <v>5848</v>
      </c>
      <c r="F260" t="s">
        <v>16</v>
      </c>
      <c r="H260">
        <v>10</v>
      </c>
      <c r="I260">
        <v>0</v>
      </c>
      <c r="J260">
        <v>100</v>
      </c>
      <c r="K260">
        <v>0</v>
      </c>
      <c r="L260">
        <v>10</v>
      </c>
      <c r="M260">
        <v>10</v>
      </c>
      <c r="N260">
        <v>100</v>
      </c>
      <c r="O260" t="s">
        <v>5849</v>
      </c>
      <c r="P260" t="s">
        <v>5850</v>
      </c>
      <c r="Q260" s="5" t="str">
        <f>HYPERLINK(Table7[[#This Row],[url]])</f>
        <v>https://s3.amazonaws.com/FrackFinder/Tadpole/Greene/2005/2005_X-080.2947_Y0039.9364.png</v>
      </c>
      <c r="S260">
        <f>IF(LEFT(Table7[[#This Row],[answer1]])=Table7[[#This Row],[MY ANSWER]],0,1)</f>
        <v>1</v>
      </c>
    </row>
    <row r="261" spans="1:19" x14ac:dyDescent="0.25">
      <c r="A261">
        <v>280653</v>
      </c>
      <c r="B261" t="s">
        <v>5817</v>
      </c>
      <c r="C261">
        <v>2005</v>
      </c>
      <c r="D261" t="s">
        <v>3565</v>
      </c>
      <c r="E261" t="s">
        <v>5818</v>
      </c>
      <c r="F261" t="s">
        <v>16</v>
      </c>
      <c r="H261">
        <v>10</v>
      </c>
      <c r="I261">
        <v>0</v>
      </c>
      <c r="J261">
        <v>100</v>
      </c>
      <c r="K261">
        <v>0</v>
      </c>
      <c r="L261">
        <v>10</v>
      </c>
      <c r="M261">
        <v>10</v>
      </c>
      <c r="N261">
        <v>100</v>
      </c>
      <c r="O261" t="s">
        <v>5819</v>
      </c>
      <c r="P261" t="s">
        <v>5820</v>
      </c>
      <c r="Q261" s="5" t="str">
        <f>HYPERLINK(Table7[[#This Row],[url]])</f>
        <v>https://s3.amazonaws.com/FrackFinder/Tadpole/Greene/2005/2005_X-080.2952_Y0039.9826.png</v>
      </c>
      <c r="S261">
        <f>IF(LEFT(Table7[[#This Row],[answer1]])=Table7[[#This Row],[MY ANSWER]],0,1)</f>
        <v>1</v>
      </c>
    </row>
    <row r="262" spans="1:19" x14ac:dyDescent="0.25">
      <c r="A262">
        <v>280650</v>
      </c>
      <c r="B262" t="s">
        <v>5807</v>
      </c>
      <c r="C262">
        <v>2005</v>
      </c>
      <c r="D262" t="s">
        <v>3565</v>
      </c>
      <c r="E262" t="s">
        <v>5808</v>
      </c>
      <c r="F262" t="s">
        <v>16</v>
      </c>
      <c r="H262">
        <v>10</v>
      </c>
      <c r="I262">
        <v>0</v>
      </c>
      <c r="J262">
        <v>100</v>
      </c>
      <c r="K262">
        <v>0</v>
      </c>
      <c r="L262">
        <v>10</v>
      </c>
      <c r="M262">
        <v>10</v>
      </c>
      <c r="N262">
        <v>100</v>
      </c>
      <c r="O262" t="s">
        <v>5809</v>
      </c>
      <c r="P262" t="s">
        <v>5810</v>
      </c>
      <c r="Q262" s="5" t="str">
        <f>HYPERLINK(Table7[[#This Row],[url]])</f>
        <v>https://s3.amazonaws.com/FrackFinder/Tadpole/Greene/2005/2005_X-080.2958_Y0039.8934.png</v>
      </c>
      <c r="S262">
        <f>IF(LEFT(Table7[[#This Row],[answer1]])=Table7[[#This Row],[MY ANSWER]],0,1)</f>
        <v>1</v>
      </c>
    </row>
    <row r="263" spans="1:19" x14ac:dyDescent="0.25">
      <c r="A263">
        <v>280626</v>
      </c>
      <c r="B263" t="s">
        <v>5727</v>
      </c>
      <c r="C263">
        <v>2005</v>
      </c>
      <c r="D263" t="s">
        <v>3565</v>
      </c>
      <c r="E263" t="s">
        <v>5728</v>
      </c>
      <c r="F263" t="s">
        <v>16</v>
      </c>
      <c r="H263">
        <v>10</v>
      </c>
      <c r="I263">
        <v>0</v>
      </c>
      <c r="J263">
        <v>100</v>
      </c>
      <c r="K263">
        <v>0</v>
      </c>
      <c r="L263">
        <v>10</v>
      </c>
      <c r="M263">
        <v>10</v>
      </c>
      <c r="N263">
        <v>100</v>
      </c>
      <c r="O263" t="s">
        <v>5729</v>
      </c>
      <c r="P263" t="s">
        <v>5730</v>
      </c>
      <c r="Q263" s="5" t="str">
        <f>HYPERLINK(Table7[[#This Row],[url]])</f>
        <v>https://s3.amazonaws.com/FrackFinder/Tadpole/Greene/2005/2005_X-080.2979_Y0039.8916.png</v>
      </c>
      <c r="S263">
        <f>IF(LEFT(Table7[[#This Row],[answer1]])=Table7[[#This Row],[MY ANSWER]],0,1)</f>
        <v>1</v>
      </c>
    </row>
    <row r="264" spans="1:19" x14ac:dyDescent="0.25">
      <c r="A264">
        <v>280608</v>
      </c>
      <c r="B264" t="s">
        <v>5667</v>
      </c>
      <c r="C264">
        <v>2005</v>
      </c>
      <c r="D264" t="s">
        <v>3565</v>
      </c>
      <c r="E264" t="s">
        <v>5668</v>
      </c>
      <c r="F264" t="s">
        <v>16</v>
      </c>
      <c r="H264">
        <v>10</v>
      </c>
      <c r="I264">
        <v>0</v>
      </c>
      <c r="J264">
        <v>100</v>
      </c>
      <c r="K264">
        <v>0</v>
      </c>
      <c r="L264">
        <v>10</v>
      </c>
      <c r="M264">
        <v>10</v>
      </c>
      <c r="N264">
        <v>100</v>
      </c>
      <c r="O264" t="s">
        <v>5669</v>
      </c>
      <c r="P264" t="s">
        <v>5670</v>
      </c>
      <c r="Q264" s="5" t="str">
        <f>HYPERLINK(Table7[[#This Row],[url]])</f>
        <v>https://s3.amazonaws.com/FrackFinder/Tadpole/Greene/2005/2005_X-080.2991_Y0040.0082.png</v>
      </c>
      <c r="S264">
        <f>IF(LEFT(Table7[[#This Row],[answer1]])=Table7[[#This Row],[MY ANSWER]],0,1)</f>
        <v>1</v>
      </c>
    </row>
    <row r="265" spans="1:19" x14ac:dyDescent="0.25">
      <c r="A265">
        <v>280605</v>
      </c>
      <c r="B265" t="s">
        <v>5657</v>
      </c>
      <c r="C265">
        <v>2005</v>
      </c>
      <c r="D265" t="s">
        <v>3565</v>
      </c>
      <c r="E265" t="s">
        <v>5658</v>
      </c>
      <c r="F265" t="s">
        <v>16</v>
      </c>
      <c r="H265">
        <v>10</v>
      </c>
      <c r="I265">
        <v>0</v>
      </c>
      <c r="J265">
        <v>100</v>
      </c>
      <c r="K265">
        <v>0</v>
      </c>
      <c r="L265">
        <v>10</v>
      </c>
      <c r="M265">
        <v>10</v>
      </c>
      <c r="N265">
        <v>100</v>
      </c>
      <c r="O265" t="s">
        <v>5659</v>
      </c>
      <c r="P265" t="s">
        <v>5660</v>
      </c>
      <c r="Q265" s="5" t="str">
        <f>HYPERLINK(Table7[[#This Row],[url]])</f>
        <v>https://s3.amazonaws.com/FrackFinder/Tadpole/Greene/2005/2005_X-080.2997_Y0039.9065.png</v>
      </c>
      <c r="S265">
        <f>IF(LEFT(Table7[[#This Row],[answer1]])=Table7[[#This Row],[MY ANSWER]],0,1)</f>
        <v>1</v>
      </c>
    </row>
    <row r="266" spans="1:19" x14ac:dyDescent="0.25">
      <c r="A266">
        <v>280599</v>
      </c>
      <c r="B266" t="s">
        <v>5637</v>
      </c>
      <c r="C266">
        <v>2005</v>
      </c>
      <c r="D266" t="s">
        <v>3565</v>
      </c>
      <c r="E266" t="s">
        <v>5638</v>
      </c>
      <c r="F266" t="s">
        <v>16</v>
      </c>
      <c r="H266">
        <v>10</v>
      </c>
      <c r="I266">
        <v>0</v>
      </c>
      <c r="J266">
        <v>100</v>
      </c>
      <c r="K266">
        <v>0</v>
      </c>
      <c r="L266">
        <v>10</v>
      </c>
      <c r="M266">
        <v>10</v>
      </c>
      <c r="N266">
        <v>100</v>
      </c>
      <c r="O266" t="s">
        <v>5639</v>
      </c>
      <c r="P266" t="s">
        <v>5640</v>
      </c>
      <c r="Q266" s="5" t="str">
        <f>HYPERLINK(Table7[[#This Row],[url]])</f>
        <v>https://s3.amazonaws.com/FrackFinder/Tadpole/Greene/2005/2005_X-080.3014_Y0039.9973.png</v>
      </c>
      <c r="S266">
        <f>IF(LEFT(Table7[[#This Row],[answer1]])=Table7[[#This Row],[MY ANSWER]],0,1)</f>
        <v>1</v>
      </c>
    </row>
    <row r="267" spans="1:19" x14ac:dyDescent="0.25">
      <c r="A267">
        <v>280593</v>
      </c>
      <c r="B267" t="s">
        <v>5617</v>
      </c>
      <c r="C267">
        <v>2005</v>
      </c>
      <c r="D267" t="s">
        <v>3565</v>
      </c>
      <c r="E267" t="s">
        <v>5618</v>
      </c>
      <c r="F267" t="s">
        <v>16</v>
      </c>
      <c r="H267">
        <v>10</v>
      </c>
      <c r="I267">
        <v>0</v>
      </c>
      <c r="J267">
        <v>100</v>
      </c>
      <c r="K267">
        <v>0</v>
      </c>
      <c r="L267">
        <v>10</v>
      </c>
      <c r="M267">
        <v>10</v>
      </c>
      <c r="N267">
        <v>100</v>
      </c>
      <c r="O267" t="s">
        <v>5619</v>
      </c>
      <c r="P267" t="s">
        <v>5620</v>
      </c>
      <c r="Q267" s="5" t="str">
        <f>HYPERLINK(Table7[[#This Row],[url]])</f>
        <v>https://s3.amazonaws.com/FrackFinder/Tadpole/Greene/2005/2005_X-080.3022_Y0039.9036.png</v>
      </c>
      <c r="S267">
        <f>IF(LEFT(Table7[[#This Row],[answer1]])=Table7[[#This Row],[MY ANSWER]],0,1)</f>
        <v>1</v>
      </c>
    </row>
    <row r="268" spans="1:19" x14ac:dyDescent="0.25">
      <c r="A268">
        <v>280581</v>
      </c>
      <c r="B268" t="s">
        <v>5577</v>
      </c>
      <c r="C268">
        <v>2005</v>
      </c>
      <c r="D268" t="s">
        <v>3565</v>
      </c>
      <c r="E268" t="s">
        <v>5578</v>
      </c>
      <c r="F268" t="s">
        <v>16</v>
      </c>
      <c r="H268">
        <v>10</v>
      </c>
      <c r="I268">
        <v>0</v>
      </c>
      <c r="J268">
        <v>100</v>
      </c>
      <c r="K268">
        <v>0</v>
      </c>
      <c r="L268">
        <v>10</v>
      </c>
      <c r="M268">
        <v>10</v>
      </c>
      <c r="N268">
        <v>100</v>
      </c>
      <c r="O268" t="s">
        <v>5579</v>
      </c>
      <c r="P268" t="s">
        <v>5580</v>
      </c>
      <c r="Q268" s="5" t="str">
        <f>HYPERLINK(Table7[[#This Row],[url]])</f>
        <v>https://s3.amazonaws.com/FrackFinder/Tadpole/Greene/2005/2005_X-080.3032_Y0039.9140.png</v>
      </c>
      <c r="S268">
        <f>IF(LEFT(Table7[[#This Row],[answer1]])=Table7[[#This Row],[MY ANSWER]],0,1)</f>
        <v>1</v>
      </c>
    </row>
    <row r="269" spans="1:19" x14ac:dyDescent="0.25">
      <c r="A269">
        <v>280575</v>
      </c>
      <c r="B269" t="s">
        <v>5557</v>
      </c>
      <c r="C269">
        <v>2005</v>
      </c>
      <c r="D269" t="s">
        <v>3565</v>
      </c>
      <c r="E269" t="s">
        <v>5558</v>
      </c>
      <c r="F269" t="s">
        <v>16</v>
      </c>
      <c r="H269">
        <v>10</v>
      </c>
      <c r="I269">
        <v>0</v>
      </c>
      <c r="J269">
        <v>100</v>
      </c>
      <c r="K269">
        <v>0</v>
      </c>
      <c r="L269">
        <v>10</v>
      </c>
      <c r="M269">
        <v>10</v>
      </c>
      <c r="N269">
        <v>100</v>
      </c>
      <c r="O269" t="s">
        <v>5559</v>
      </c>
      <c r="P269" t="s">
        <v>5560</v>
      </c>
      <c r="Q269" s="5" t="str">
        <f>HYPERLINK(Table7[[#This Row],[url]])</f>
        <v>https://s3.amazonaws.com/FrackFinder/Tadpole/Greene/2005/2005_X-080.3074_Y0039.9092.png</v>
      </c>
      <c r="S269">
        <f>IF(LEFT(Table7[[#This Row],[answer1]])=Table7[[#This Row],[MY ANSWER]],0,1)</f>
        <v>1</v>
      </c>
    </row>
    <row r="270" spans="1:19" x14ac:dyDescent="0.25">
      <c r="A270">
        <v>280569</v>
      </c>
      <c r="B270" t="s">
        <v>5537</v>
      </c>
      <c r="C270">
        <v>2005</v>
      </c>
      <c r="D270" t="s">
        <v>3565</v>
      </c>
      <c r="E270" t="s">
        <v>5538</v>
      </c>
      <c r="F270" t="s">
        <v>16</v>
      </c>
      <c r="H270">
        <v>10</v>
      </c>
      <c r="I270">
        <v>0</v>
      </c>
      <c r="J270">
        <v>100</v>
      </c>
      <c r="K270">
        <v>0</v>
      </c>
      <c r="L270">
        <v>10</v>
      </c>
      <c r="M270">
        <v>10</v>
      </c>
      <c r="N270">
        <v>100</v>
      </c>
      <c r="O270" t="s">
        <v>5539</v>
      </c>
      <c r="P270" t="s">
        <v>5540</v>
      </c>
      <c r="Q270" s="5" t="str">
        <f>HYPERLINK(Table7[[#This Row],[url]])</f>
        <v>https://s3.amazonaws.com/FrackFinder/Tadpole/Greene/2005/2005_X-080.3076_Y0039.8772.png</v>
      </c>
      <c r="S270">
        <f>IF(LEFT(Table7[[#This Row],[answer1]])=Table7[[#This Row],[MY ANSWER]],0,1)</f>
        <v>1</v>
      </c>
    </row>
    <row r="271" spans="1:19" x14ac:dyDescent="0.25">
      <c r="A271">
        <v>280554</v>
      </c>
      <c r="B271" t="s">
        <v>5487</v>
      </c>
      <c r="C271">
        <v>2005</v>
      </c>
      <c r="D271" t="s">
        <v>3565</v>
      </c>
      <c r="E271" t="s">
        <v>5488</v>
      </c>
      <c r="F271" t="s">
        <v>16</v>
      </c>
      <c r="H271">
        <v>10</v>
      </c>
      <c r="I271">
        <v>0</v>
      </c>
      <c r="J271">
        <v>100</v>
      </c>
      <c r="K271">
        <v>0</v>
      </c>
      <c r="L271">
        <v>10</v>
      </c>
      <c r="M271">
        <v>10</v>
      </c>
      <c r="N271">
        <v>100</v>
      </c>
      <c r="O271" t="s">
        <v>5489</v>
      </c>
      <c r="P271" t="s">
        <v>5490</v>
      </c>
      <c r="Q271" s="5" t="str">
        <f>HYPERLINK(Table7[[#This Row],[url]])</f>
        <v>https://s3.amazonaws.com/FrackFinder/Tadpole/Greene/2005/2005_X-080.3098_Y0039.9026.png</v>
      </c>
      <c r="S271">
        <f>IF(LEFT(Table7[[#This Row],[answer1]])=Table7[[#This Row],[MY ANSWER]],0,1)</f>
        <v>1</v>
      </c>
    </row>
    <row r="272" spans="1:19" x14ac:dyDescent="0.25">
      <c r="A272">
        <v>280530</v>
      </c>
      <c r="B272" t="s">
        <v>5407</v>
      </c>
      <c r="C272">
        <v>2005</v>
      </c>
      <c r="D272" t="s">
        <v>3565</v>
      </c>
      <c r="E272" t="s">
        <v>5408</v>
      </c>
      <c r="F272" t="s">
        <v>16</v>
      </c>
      <c r="H272">
        <v>10</v>
      </c>
      <c r="I272">
        <v>0</v>
      </c>
      <c r="J272">
        <v>100</v>
      </c>
      <c r="K272">
        <v>0</v>
      </c>
      <c r="L272">
        <v>10</v>
      </c>
      <c r="M272">
        <v>10</v>
      </c>
      <c r="N272">
        <v>100</v>
      </c>
      <c r="O272" t="s">
        <v>5409</v>
      </c>
      <c r="P272" t="s">
        <v>5410</v>
      </c>
      <c r="Q272" s="5" t="str">
        <f>HYPERLINK(Table7[[#This Row],[url]])</f>
        <v>https://s3.amazonaws.com/FrackFinder/Tadpole/Greene/2005/2005_X-080.3170_Y0039.9335.png</v>
      </c>
      <c r="S272">
        <f>IF(LEFT(Table7[[#This Row],[answer1]])=Table7[[#This Row],[MY ANSWER]],0,1)</f>
        <v>1</v>
      </c>
    </row>
    <row r="273" spans="1:19" x14ac:dyDescent="0.25">
      <c r="A273">
        <v>280497</v>
      </c>
      <c r="B273" t="s">
        <v>5297</v>
      </c>
      <c r="C273">
        <v>2005</v>
      </c>
      <c r="D273" t="s">
        <v>3565</v>
      </c>
      <c r="E273" t="s">
        <v>5298</v>
      </c>
      <c r="F273" t="s">
        <v>16</v>
      </c>
      <c r="H273">
        <v>11</v>
      </c>
      <c r="I273">
        <v>0</v>
      </c>
      <c r="J273">
        <v>100</v>
      </c>
      <c r="K273">
        <v>0</v>
      </c>
      <c r="L273">
        <v>11</v>
      </c>
      <c r="M273">
        <v>10</v>
      </c>
      <c r="N273">
        <v>110</v>
      </c>
      <c r="O273" t="s">
        <v>5299</v>
      </c>
      <c r="P273" t="s">
        <v>5300</v>
      </c>
      <c r="Q273" s="5" t="str">
        <f>HYPERLINK(Table7[[#This Row],[url]])</f>
        <v>https://s3.amazonaws.com/FrackFinder/Tadpole/Greene/2005/2005_X-080.3234_Y0039.8284.png</v>
      </c>
      <c r="S273">
        <f>IF(LEFT(Table7[[#This Row],[answer1]])=Table7[[#This Row],[MY ANSWER]],0,1)</f>
        <v>1</v>
      </c>
    </row>
    <row r="274" spans="1:19" x14ac:dyDescent="0.25">
      <c r="A274">
        <v>280476</v>
      </c>
      <c r="B274" t="s">
        <v>5227</v>
      </c>
      <c r="C274">
        <v>2005</v>
      </c>
      <c r="D274" t="s">
        <v>3565</v>
      </c>
      <c r="E274" t="s">
        <v>5228</v>
      </c>
      <c r="F274" t="s">
        <v>16</v>
      </c>
      <c r="H274">
        <v>10</v>
      </c>
      <c r="I274">
        <v>0</v>
      </c>
      <c r="J274">
        <v>100</v>
      </c>
      <c r="K274">
        <v>0</v>
      </c>
      <c r="L274">
        <v>10</v>
      </c>
      <c r="M274">
        <v>10</v>
      </c>
      <c r="N274">
        <v>100</v>
      </c>
      <c r="O274" t="s">
        <v>5229</v>
      </c>
      <c r="P274" t="s">
        <v>5230</v>
      </c>
      <c r="Q274" s="5" t="str">
        <f>HYPERLINK(Table7[[#This Row],[url]])</f>
        <v>https://s3.amazonaws.com/FrackFinder/Tadpole/Greene/2005/2005_X-080.3285_Y0039.9318.png</v>
      </c>
      <c r="S274">
        <f>IF(LEFT(Table7[[#This Row],[answer1]])=Table7[[#This Row],[MY ANSWER]],0,1)</f>
        <v>1</v>
      </c>
    </row>
    <row r="275" spans="1:19" x14ac:dyDescent="0.25">
      <c r="A275">
        <v>280446</v>
      </c>
      <c r="B275" t="s">
        <v>5126</v>
      </c>
      <c r="C275">
        <v>2005</v>
      </c>
      <c r="D275" t="s">
        <v>3565</v>
      </c>
      <c r="E275" t="s">
        <v>5127</v>
      </c>
      <c r="F275" t="s">
        <v>16</v>
      </c>
      <c r="H275">
        <v>10</v>
      </c>
      <c r="I275">
        <v>0</v>
      </c>
      <c r="J275">
        <v>100</v>
      </c>
      <c r="K275">
        <v>0</v>
      </c>
      <c r="L275">
        <v>10</v>
      </c>
      <c r="M275">
        <v>10</v>
      </c>
      <c r="N275">
        <v>100</v>
      </c>
      <c r="O275" t="s">
        <v>5128</v>
      </c>
      <c r="P275" t="s">
        <v>5129</v>
      </c>
      <c r="Q275" s="5" t="str">
        <f>HYPERLINK(Table7[[#This Row],[url]])</f>
        <v>https://s3.amazonaws.com/FrackFinder/Tadpole/Greene/2005/2005_X-080.3359_Y0039.8864.png</v>
      </c>
      <c r="S275">
        <f>IF(LEFT(Table7[[#This Row],[answer1]])=Table7[[#This Row],[MY ANSWER]],0,1)</f>
        <v>1</v>
      </c>
    </row>
    <row r="276" spans="1:19" x14ac:dyDescent="0.25">
      <c r="A276">
        <v>280440</v>
      </c>
      <c r="B276" t="s">
        <v>5106</v>
      </c>
      <c r="C276">
        <v>2005</v>
      </c>
      <c r="D276" t="s">
        <v>3565</v>
      </c>
      <c r="E276" t="s">
        <v>5107</v>
      </c>
      <c r="F276" t="s">
        <v>16</v>
      </c>
      <c r="H276">
        <v>10</v>
      </c>
      <c r="I276">
        <v>0</v>
      </c>
      <c r="J276">
        <v>100</v>
      </c>
      <c r="K276">
        <v>0</v>
      </c>
      <c r="L276">
        <v>10</v>
      </c>
      <c r="M276">
        <v>10</v>
      </c>
      <c r="N276">
        <v>100</v>
      </c>
      <c r="O276" t="s">
        <v>5108</v>
      </c>
      <c r="P276" t="s">
        <v>5109</v>
      </c>
      <c r="Q276" s="5" t="str">
        <f>HYPERLINK(Table7[[#This Row],[url]])</f>
        <v>https://s3.amazonaws.com/FrackFinder/Tadpole/Greene/2005/2005_X-080.3373_Y0039.9239.png</v>
      </c>
      <c r="S276">
        <f>IF(LEFT(Table7[[#This Row],[answer1]])=Table7[[#This Row],[MY ANSWER]],0,1)</f>
        <v>1</v>
      </c>
    </row>
    <row r="277" spans="1:19" x14ac:dyDescent="0.25">
      <c r="A277">
        <v>280419</v>
      </c>
      <c r="B277" t="s">
        <v>5036</v>
      </c>
      <c r="C277">
        <v>2005</v>
      </c>
      <c r="D277" t="s">
        <v>3565</v>
      </c>
      <c r="E277" t="s">
        <v>5037</v>
      </c>
      <c r="F277" t="s">
        <v>16</v>
      </c>
      <c r="H277">
        <v>10</v>
      </c>
      <c r="I277">
        <v>0</v>
      </c>
      <c r="J277">
        <v>100</v>
      </c>
      <c r="K277">
        <v>0</v>
      </c>
      <c r="L277">
        <v>10</v>
      </c>
      <c r="M277">
        <v>10</v>
      </c>
      <c r="N277">
        <v>100</v>
      </c>
      <c r="O277" t="s">
        <v>5038</v>
      </c>
      <c r="P277" t="s">
        <v>5039</v>
      </c>
      <c r="Q277" s="5" t="str">
        <f>HYPERLINK(Table7[[#This Row],[url]])</f>
        <v>https://s3.amazonaws.com/FrackFinder/Tadpole/Greene/2005/2005_X-080.3413_Y0039.8526.png</v>
      </c>
      <c r="S277">
        <f>IF(LEFT(Table7[[#This Row],[answer1]])=Table7[[#This Row],[MY ANSWER]],0,1)</f>
        <v>1</v>
      </c>
    </row>
    <row r="278" spans="1:19" x14ac:dyDescent="0.25">
      <c r="A278">
        <v>280407</v>
      </c>
      <c r="B278" t="s">
        <v>4996</v>
      </c>
      <c r="C278">
        <v>2005</v>
      </c>
      <c r="D278" t="s">
        <v>3565</v>
      </c>
      <c r="E278" t="s">
        <v>4997</v>
      </c>
      <c r="F278" t="s">
        <v>16</v>
      </c>
      <c r="H278">
        <v>10</v>
      </c>
      <c r="I278">
        <v>0</v>
      </c>
      <c r="J278">
        <v>100</v>
      </c>
      <c r="K278">
        <v>0</v>
      </c>
      <c r="L278">
        <v>10</v>
      </c>
      <c r="M278">
        <v>10</v>
      </c>
      <c r="N278">
        <v>100</v>
      </c>
      <c r="O278" t="s">
        <v>4998</v>
      </c>
      <c r="P278" t="s">
        <v>4999</v>
      </c>
      <c r="Q278" s="5" t="str">
        <f>HYPERLINK(Table7[[#This Row],[url]])</f>
        <v>https://s3.amazonaws.com/FrackFinder/Tadpole/Greene/2005/2005_X-080.3434_Y0039.8977.png</v>
      </c>
      <c r="S278">
        <f>IF(LEFT(Table7[[#This Row],[answer1]])=Table7[[#This Row],[MY ANSWER]],0,1)</f>
        <v>1</v>
      </c>
    </row>
    <row r="279" spans="1:19" x14ac:dyDescent="0.25">
      <c r="A279">
        <v>280338</v>
      </c>
      <c r="B279" t="s">
        <v>4766</v>
      </c>
      <c r="C279">
        <v>2005</v>
      </c>
      <c r="D279" t="s">
        <v>3565</v>
      </c>
      <c r="E279" t="s">
        <v>4767</v>
      </c>
      <c r="F279" t="s">
        <v>16</v>
      </c>
      <c r="H279">
        <v>10</v>
      </c>
      <c r="I279">
        <v>0</v>
      </c>
      <c r="J279">
        <v>100</v>
      </c>
      <c r="K279">
        <v>0</v>
      </c>
      <c r="L279">
        <v>10</v>
      </c>
      <c r="M279">
        <v>10</v>
      </c>
      <c r="N279">
        <v>100</v>
      </c>
      <c r="O279" t="s">
        <v>4768</v>
      </c>
      <c r="P279" t="s">
        <v>4769</v>
      </c>
      <c r="Q279" s="5" t="str">
        <f>HYPERLINK(Table7[[#This Row],[url]])</f>
        <v>https://s3.amazonaws.com/FrackFinder/Tadpole/Greene/2005/2005_X-080.3584_Y0039.9537.png</v>
      </c>
      <c r="S279">
        <f>IF(LEFT(Table7[[#This Row],[answer1]])=Table7[[#This Row],[MY ANSWER]],0,1)</f>
        <v>1</v>
      </c>
    </row>
    <row r="280" spans="1:19" x14ac:dyDescent="0.25">
      <c r="A280">
        <v>280326</v>
      </c>
      <c r="B280" t="s">
        <v>4726</v>
      </c>
      <c r="C280">
        <v>2005</v>
      </c>
      <c r="D280" t="s">
        <v>3565</v>
      </c>
      <c r="E280" t="s">
        <v>4727</v>
      </c>
      <c r="F280" t="s">
        <v>16</v>
      </c>
      <c r="H280">
        <v>10</v>
      </c>
      <c r="I280">
        <v>0</v>
      </c>
      <c r="J280">
        <v>100</v>
      </c>
      <c r="K280">
        <v>0</v>
      </c>
      <c r="L280">
        <v>10</v>
      </c>
      <c r="M280">
        <v>10</v>
      </c>
      <c r="N280">
        <v>100</v>
      </c>
      <c r="O280" t="s">
        <v>4728</v>
      </c>
      <c r="P280" t="s">
        <v>4729</v>
      </c>
      <c r="Q280" s="5" t="str">
        <f>HYPERLINK(Table7[[#This Row],[url]])</f>
        <v>https://s3.amazonaws.com/FrackFinder/Tadpole/Greene/2005/2005_X-080.3610_Y0039.8534.png</v>
      </c>
      <c r="S280">
        <f>IF(LEFT(Table7[[#This Row],[answer1]])=Table7[[#This Row],[MY ANSWER]],0,1)</f>
        <v>1</v>
      </c>
    </row>
    <row r="281" spans="1:19" x14ac:dyDescent="0.25">
      <c r="A281">
        <v>280305</v>
      </c>
      <c r="B281" t="s">
        <v>4656</v>
      </c>
      <c r="C281">
        <v>2005</v>
      </c>
      <c r="D281" t="s">
        <v>3565</v>
      </c>
      <c r="E281" t="s">
        <v>4657</v>
      </c>
      <c r="F281" t="s">
        <v>16</v>
      </c>
      <c r="H281">
        <v>10</v>
      </c>
      <c r="I281">
        <v>0</v>
      </c>
      <c r="J281">
        <v>100</v>
      </c>
      <c r="K281">
        <v>0</v>
      </c>
      <c r="L281">
        <v>10</v>
      </c>
      <c r="M281">
        <v>10</v>
      </c>
      <c r="N281">
        <v>100</v>
      </c>
      <c r="O281" t="s">
        <v>4658</v>
      </c>
      <c r="P281" t="s">
        <v>4659</v>
      </c>
      <c r="Q281" s="5" t="str">
        <f>HYPERLINK(Table7[[#This Row],[url]])</f>
        <v>https://s3.amazonaws.com/FrackFinder/Tadpole/Greene/2005/2005_X-080.3658_Y0039.9778.png</v>
      </c>
      <c r="S281">
        <f>IF(LEFT(Table7[[#This Row],[answer1]])=Table7[[#This Row],[MY ANSWER]],0,1)</f>
        <v>1</v>
      </c>
    </row>
    <row r="282" spans="1:19" x14ac:dyDescent="0.25">
      <c r="A282">
        <v>280290</v>
      </c>
      <c r="B282" t="s">
        <v>4606</v>
      </c>
      <c r="C282">
        <v>2005</v>
      </c>
      <c r="D282" t="s">
        <v>3565</v>
      </c>
      <c r="E282" t="s">
        <v>4607</v>
      </c>
      <c r="F282" t="s">
        <v>16</v>
      </c>
      <c r="H282">
        <v>10</v>
      </c>
      <c r="I282">
        <v>0</v>
      </c>
      <c r="J282">
        <v>100</v>
      </c>
      <c r="K282">
        <v>0</v>
      </c>
      <c r="L282">
        <v>10</v>
      </c>
      <c r="M282">
        <v>10</v>
      </c>
      <c r="N282">
        <v>100</v>
      </c>
      <c r="O282" t="s">
        <v>4608</v>
      </c>
      <c r="P282" t="s">
        <v>4609</v>
      </c>
      <c r="Q282" s="5" t="str">
        <f>HYPERLINK(Table7[[#This Row],[url]])</f>
        <v>https://s3.amazonaws.com/FrackFinder/Tadpole/Greene/2005/2005_X-080.3692_Y0039.9745.png</v>
      </c>
      <c r="S282">
        <f>IF(LEFT(Table7[[#This Row],[answer1]])=Table7[[#This Row],[MY ANSWER]],0,1)</f>
        <v>1</v>
      </c>
    </row>
    <row r="283" spans="1:19" x14ac:dyDescent="0.25">
      <c r="A283">
        <v>280281</v>
      </c>
      <c r="B283" t="s">
        <v>4576</v>
      </c>
      <c r="C283">
        <v>2005</v>
      </c>
      <c r="D283" t="s">
        <v>3565</v>
      </c>
      <c r="E283" t="s">
        <v>4577</v>
      </c>
      <c r="F283" t="s">
        <v>16</v>
      </c>
      <c r="H283">
        <v>10</v>
      </c>
      <c r="I283">
        <v>0</v>
      </c>
      <c r="J283">
        <v>100</v>
      </c>
      <c r="K283">
        <v>0</v>
      </c>
      <c r="L283">
        <v>10</v>
      </c>
      <c r="M283">
        <v>10</v>
      </c>
      <c r="N283">
        <v>100</v>
      </c>
      <c r="O283" t="s">
        <v>4578</v>
      </c>
      <c r="P283" t="s">
        <v>4579</v>
      </c>
      <c r="Q283" s="5" t="str">
        <f>HYPERLINK(Table7[[#This Row],[url]])</f>
        <v>https://s3.amazonaws.com/FrackFinder/Tadpole/Greene/2005/2005_X-080.3724_Y0039.9845.png</v>
      </c>
      <c r="S283">
        <f>IF(LEFT(Table7[[#This Row],[answer1]])=Table7[[#This Row],[MY ANSWER]],0,1)</f>
        <v>1</v>
      </c>
    </row>
    <row r="284" spans="1:19" x14ac:dyDescent="0.25">
      <c r="A284">
        <v>280263</v>
      </c>
      <c r="B284" t="s">
        <v>4516</v>
      </c>
      <c r="C284">
        <v>2005</v>
      </c>
      <c r="D284" t="s">
        <v>3565</v>
      </c>
      <c r="E284" t="s">
        <v>4517</v>
      </c>
      <c r="F284" t="s">
        <v>16</v>
      </c>
      <c r="H284">
        <v>10</v>
      </c>
      <c r="I284">
        <v>0</v>
      </c>
      <c r="J284">
        <v>100</v>
      </c>
      <c r="K284">
        <v>0</v>
      </c>
      <c r="L284">
        <v>10</v>
      </c>
      <c r="M284">
        <v>10</v>
      </c>
      <c r="N284">
        <v>100</v>
      </c>
      <c r="O284" t="s">
        <v>4518</v>
      </c>
      <c r="P284" t="s">
        <v>4519</v>
      </c>
      <c r="Q284" s="5" t="str">
        <f>HYPERLINK(Table7[[#This Row],[url]])</f>
        <v>https://s3.amazonaws.com/FrackFinder/Tadpole/Greene/2005/2005_X-080.3781_Y0039.9711.png</v>
      </c>
      <c r="S284">
        <f>IF(LEFT(Table7[[#This Row],[answer1]])=Table7[[#This Row],[MY ANSWER]],0,1)</f>
        <v>1</v>
      </c>
    </row>
    <row r="285" spans="1:19" x14ac:dyDescent="0.25">
      <c r="A285">
        <v>280254</v>
      </c>
      <c r="B285" t="s">
        <v>4486</v>
      </c>
      <c r="C285">
        <v>2005</v>
      </c>
      <c r="D285" t="s">
        <v>3565</v>
      </c>
      <c r="E285" t="s">
        <v>4487</v>
      </c>
      <c r="F285" t="s">
        <v>16</v>
      </c>
      <c r="H285">
        <v>10</v>
      </c>
      <c r="I285">
        <v>0</v>
      </c>
      <c r="J285">
        <v>100</v>
      </c>
      <c r="K285">
        <v>0</v>
      </c>
      <c r="L285">
        <v>10</v>
      </c>
      <c r="M285">
        <v>10</v>
      </c>
      <c r="N285">
        <v>100</v>
      </c>
      <c r="O285" t="s">
        <v>4488</v>
      </c>
      <c r="P285" t="s">
        <v>4489</v>
      </c>
      <c r="Q285" s="5" t="str">
        <f>HYPERLINK(Table7[[#This Row],[url]])</f>
        <v>https://s3.amazonaws.com/FrackFinder/Tadpole/Greene/2005/2005_X-080.3787_Y0039.7351.png</v>
      </c>
      <c r="S285">
        <f>IF(LEFT(Table7[[#This Row],[answer1]])=Table7[[#This Row],[MY ANSWER]],0,1)</f>
        <v>1</v>
      </c>
    </row>
    <row r="286" spans="1:19" x14ac:dyDescent="0.25">
      <c r="A286">
        <v>280239</v>
      </c>
      <c r="B286" t="s">
        <v>4436</v>
      </c>
      <c r="C286">
        <v>2005</v>
      </c>
      <c r="D286" t="s">
        <v>3565</v>
      </c>
      <c r="E286" t="s">
        <v>4437</v>
      </c>
      <c r="F286" t="s">
        <v>16</v>
      </c>
      <c r="H286">
        <v>10</v>
      </c>
      <c r="I286">
        <v>0</v>
      </c>
      <c r="J286">
        <v>100</v>
      </c>
      <c r="K286">
        <v>0</v>
      </c>
      <c r="L286">
        <v>10</v>
      </c>
      <c r="M286">
        <v>10</v>
      </c>
      <c r="N286">
        <v>100</v>
      </c>
      <c r="O286" t="s">
        <v>4438</v>
      </c>
      <c r="P286" t="s">
        <v>4439</v>
      </c>
      <c r="Q286" s="5" t="str">
        <f>HYPERLINK(Table7[[#This Row],[url]])</f>
        <v>https://s3.amazonaws.com/FrackFinder/Tadpole/Greene/2005/2005_X-080.3822_Y0039.8789.png</v>
      </c>
      <c r="S286">
        <f>IF(LEFT(Table7[[#This Row],[answer1]])=Table7[[#This Row],[MY ANSWER]],0,1)</f>
        <v>1</v>
      </c>
    </row>
    <row r="287" spans="1:19" x14ac:dyDescent="0.25">
      <c r="A287">
        <v>280203</v>
      </c>
      <c r="B287" t="s">
        <v>4316</v>
      </c>
      <c r="C287">
        <v>2005</v>
      </c>
      <c r="D287" t="s">
        <v>3565</v>
      </c>
      <c r="E287" t="s">
        <v>4317</v>
      </c>
      <c r="F287" t="s">
        <v>16</v>
      </c>
      <c r="H287">
        <v>10</v>
      </c>
      <c r="I287">
        <v>0</v>
      </c>
      <c r="J287">
        <v>100</v>
      </c>
      <c r="K287">
        <v>0</v>
      </c>
      <c r="L287">
        <v>10</v>
      </c>
      <c r="M287">
        <v>10</v>
      </c>
      <c r="N287">
        <v>100</v>
      </c>
      <c r="O287" t="s">
        <v>4318</v>
      </c>
      <c r="P287" t="s">
        <v>4319</v>
      </c>
      <c r="Q287" s="5" t="str">
        <f>HYPERLINK(Table7[[#This Row],[url]])</f>
        <v>https://s3.amazonaws.com/FrackFinder/Tadpole/Greene/2005/2005_X-080.3938_Y0039.9254.png</v>
      </c>
      <c r="S287">
        <f>IF(LEFT(Table7[[#This Row],[answer1]])=Table7[[#This Row],[MY ANSWER]],0,1)</f>
        <v>1</v>
      </c>
    </row>
    <row r="288" spans="1:19" x14ac:dyDescent="0.25">
      <c r="A288">
        <v>280182</v>
      </c>
      <c r="B288" t="s">
        <v>4246</v>
      </c>
      <c r="C288">
        <v>2005</v>
      </c>
      <c r="D288" t="s">
        <v>3565</v>
      </c>
      <c r="E288" t="s">
        <v>4247</v>
      </c>
      <c r="F288" t="s">
        <v>16</v>
      </c>
      <c r="H288">
        <v>11</v>
      </c>
      <c r="I288">
        <v>0</v>
      </c>
      <c r="J288">
        <v>100</v>
      </c>
      <c r="K288">
        <v>0</v>
      </c>
      <c r="L288">
        <v>11</v>
      </c>
      <c r="M288">
        <v>10</v>
      </c>
      <c r="N288">
        <v>110</v>
      </c>
      <c r="O288" t="s">
        <v>4248</v>
      </c>
      <c r="P288" t="s">
        <v>4249</v>
      </c>
      <c r="Q288" s="5" t="str">
        <f>HYPERLINK(Table7[[#This Row],[url]])</f>
        <v>https://s3.amazonaws.com/FrackFinder/Tadpole/Greene/2005/2005_X-080.4063_Y0039.8460.png</v>
      </c>
      <c r="S288">
        <f>IF(LEFT(Table7[[#This Row],[answer1]])=Table7[[#This Row],[MY ANSWER]],0,1)</f>
        <v>1</v>
      </c>
    </row>
    <row r="289" spans="1:19" x14ac:dyDescent="0.25">
      <c r="A289">
        <v>280158</v>
      </c>
      <c r="B289" t="s">
        <v>4166</v>
      </c>
      <c r="C289">
        <v>2005</v>
      </c>
      <c r="D289" t="s">
        <v>3565</v>
      </c>
      <c r="E289" t="s">
        <v>4167</v>
      </c>
      <c r="F289" t="s">
        <v>16</v>
      </c>
      <c r="H289">
        <v>11</v>
      </c>
      <c r="I289">
        <v>0</v>
      </c>
      <c r="J289">
        <v>100</v>
      </c>
      <c r="K289">
        <v>0</v>
      </c>
      <c r="L289">
        <v>11</v>
      </c>
      <c r="M289">
        <v>10</v>
      </c>
      <c r="N289">
        <v>110</v>
      </c>
      <c r="O289" t="s">
        <v>4168</v>
      </c>
      <c r="P289" t="s">
        <v>4169</v>
      </c>
      <c r="Q289" s="5" t="str">
        <f>HYPERLINK(Table7[[#This Row],[url]])</f>
        <v>https://s3.amazonaws.com/FrackFinder/Tadpole/Greene/2005/2005_X-080.4110_Y0039.9032.png</v>
      </c>
      <c r="S289">
        <f>IF(LEFT(Table7[[#This Row],[answer1]])=Table7[[#This Row],[MY ANSWER]],0,1)</f>
        <v>1</v>
      </c>
    </row>
    <row r="290" spans="1:19" x14ac:dyDescent="0.25">
      <c r="A290">
        <v>280143</v>
      </c>
      <c r="B290" t="s">
        <v>4116</v>
      </c>
      <c r="C290">
        <v>2005</v>
      </c>
      <c r="D290" t="s">
        <v>3565</v>
      </c>
      <c r="E290" t="s">
        <v>4117</v>
      </c>
      <c r="F290" t="s">
        <v>16</v>
      </c>
      <c r="H290">
        <v>10</v>
      </c>
      <c r="I290">
        <v>0</v>
      </c>
      <c r="J290">
        <v>100</v>
      </c>
      <c r="K290">
        <v>0</v>
      </c>
      <c r="L290">
        <v>10</v>
      </c>
      <c r="M290">
        <v>10</v>
      </c>
      <c r="N290">
        <v>100</v>
      </c>
      <c r="O290" t="s">
        <v>4118</v>
      </c>
      <c r="P290" t="s">
        <v>4119</v>
      </c>
      <c r="Q290" s="5" t="str">
        <f>HYPERLINK(Table7[[#This Row],[url]])</f>
        <v>https://s3.amazonaws.com/FrackFinder/Tadpole/Greene/2005/2005_X-080.4158_Y0039.8074.png</v>
      </c>
      <c r="S290">
        <f>IF(LEFT(Table7[[#This Row],[answer1]])=Table7[[#This Row],[MY ANSWER]],0,1)</f>
        <v>1</v>
      </c>
    </row>
    <row r="291" spans="1:19" x14ac:dyDescent="0.25">
      <c r="A291">
        <v>280122</v>
      </c>
      <c r="B291" t="s">
        <v>4046</v>
      </c>
      <c r="C291">
        <v>2005</v>
      </c>
      <c r="D291" t="s">
        <v>3565</v>
      </c>
      <c r="E291" t="s">
        <v>4047</v>
      </c>
      <c r="F291" t="s">
        <v>16</v>
      </c>
      <c r="H291">
        <v>11</v>
      </c>
      <c r="I291">
        <v>0</v>
      </c>
      <c r="J291">
        <v>100</v>
      </c>
      <c r="K291">
        <v>0</v>
      </c>
      <c r="L291">
        <v>11</v>
      </c>
      <c r="M291">
        <v>10</v>
      </c>
      <c r="N291">
        <v>110</v>
      </c>
      <c r="O291" t="s">
        <v>4048</v>
      </c>
      <c r="P291" t="s">
        <v>4049</v>
      </c>
      <c r="Q291" s="5" t="str">
        <f>HYPERLINK(Table7[[#This Row],[url]])</f>
        <v>https://s3.amazonaws.com/FrackFinder/Tadpole/Greene/2005/2005_X-080.4249_Y0039.8522.png</v>
      </c>
      <c r="S291">
        <f>IF(LEFT(Table7[[#This Row],[answer1]])=Table7[[#This Row],[MY ANSWER]],0,1)</f>
        <v>1</v>
      </c>
    </row>
    <row r="292" spans="1:19" x14ac:dyDescent="0.25">
      <c r="A292">
        <v>280041</v>
      </c>
      <c r="B292" t="s">
        <v>3775</v>
      </c>
      <c r="C292">
        <v>2005</v>
      </c>
      <c r="D292" t="s">
        <v>3565</v>
      </c>
      <c r="E292" t="s">
        <v>3776</v>
      </c>
      <c r="F292" t="s">
        <v>16</v>
      </c>
      <c r="H292">
        <v>10</v>
      </c>
      <c r="I292">
        <v>0</v>
      </c>
      <c r="J292">
        <v>100</v>
      </c>
      <c r="K292">
        <v>0</v>
      </c>
      <c r="L292">
        <v>10</v>
      </c>
      <c r="M292">
        <v>10</v>
      </c>
      <c r="N292">
        <v>100</v>
      </c>
      <c r="O292" t="s">
        <v>3777</v>
      </c>
      <c r="P292" t="s">
        <v>3778</v>
      </c>
      <c r="Q292" s="5" t="str">
        <f>HYPERLINK(Table7[[#This Row],[url]])</f>
        <v>https://s3.amazonaws.com/FrackFinder/Tadpole/Greene/2005/2005_X-080.4773_Y0039.8137.png</v>
      </c>
      <c r="S292">
        <f>IF(LEFT(Table7[[#This Row],[answer1]])=Table7[[#This Row],[MY ANSWER]],0,1)</f>
        <v>1</v>
      </c>
    </row>
    <row r="293" spans="1:19" x14ac:dyDescent="0.25">
      <c r="A293">
        <v>280008</v>
      </c>
      <c r="B293" t="s">
        <v>3665</v>
      </c>
      <c r="C293">
        <v>2005</v>
      </c>
      <c r="D293" t="s">
        <v>3565</v>
      </c>
      <c r="E293" t="s">
        <v>3666</v>
      </c>
      <c r="F293" t="s">
        <v>16</v>
      </c>
      <c r="H293">
        <v>11</v>
      </c>
      <c r="I293">
        <v>0</v>
      </c>
      <c r="J293">
        <v>100</v>
      </c>
      <c r="K293">
        <v>0</v>
      </c>
      <c r="L293">
        <v>11</v>
      </c>
      <c r="M293">
        <v>10</v>
      </c>
      <c r="N293">
        <v>110</v>
      </c>
      <c r="O293" t="s">
        <v>3667</v>
      </c>
      <c r="P293" t="s">
        <v>3668</v>
      </c>
      <c r="Q293" s="5" t="str">
        <f>HYPERLINK(Table7[[#This Row],[url]])</f>
        <v>https://s3.amazonaws.com/FrackFinder/Tadpole/Greene/2005/2005_X-080.4949_Y0039.7403.png</v>
      </c>
      <c r="S293">
        <f>IF(LEFT(Table7[[#This Row],[answer1]])=Table7[[#This Row],[MY ANSWER]],0,1)</f>
        <v>1</v>
      </c>
    </row>
    <row r="294" spans="1:19" x14ac:dyDescent="0.25">
      <c r="A294">
        <v>280005</v>
      </c>
      <c r="B294" t="s">
        <v>3655</v>
      </c>
      <c r="C294">
        <v>2005</v>
      </c>
      <c r="D294" t="s">
        <v>3565</v>
      </c>
      <c r="E294" t="s">
        <v>3656</v>
      </c>
      <c r="F294" t="s">
        <v>16</v>
      </c>
      <c r="H294">
        <v>10</v>
      </c>
      <c r="I294">
        <v>0</v>
      </c>
      <c r="J294">
        <v>100</v>
      </c>
      <c r="K294">
        <v>0</v>
      </c>
      <c r="L294">
        <v>10</v>
      </c>
      <c r="M294">
        <v>10</v>
      </c>
      <c r="N294">
        <v>100</v>
      </c>
      <c r="O294" t="s">
        <v>3657</v>
      </c>
      <c r="P294" t="s">
        <v>3658</v>
      </c>
      <c r="Q294" s="5" t="str">
        <f>HYPERLINK(Table7[[#This Row],[url]])</f>
        <v>https://s3.amazonaws.com/FrackFinder/Tadpole/Greene/2005/2005_X-080.4952_Y0039.8486.png</v>
      </c>
      <c r="S294">
        <f>IF(LEFT(Table7[[#This Row],[answer1]])=Table7[[#This Row],[MY ANSWER]],0,1)</f>
        <v>1</v>
      </c>
    </row>
    <row r="295" spans="1:19" x14ac:dyDescent="0.25">
      <c r="A295">
        <v>279999</v>
      </c>
      <c r="B295" t="s">
        <v>3635</v>
      </c>
      <c r="C295">
        <v>2005</v>
      </c>
      <c r="D295" t="s">
        <v>3565</v>
      </c>
      <c r="E295" t="s">
        <v>3636</v>
      </c>
      <c r="F295" t="s">
        <v>16</v>
      </c>
      <c r="H295">
        <v>10</v>
      </c>
      <c r="I295">
        <v>0</v>
      </c>
      <c r="J295">
        <v>100</v>
      </c>
      <c r="K295">
        <v>0</v>
      </c>
      <c r="L295">
        <v>10</v>
      </c>
      <c r="M295">
        <v>10</v>
      </c>
      <c r="N295">
        <v>100</v>
      </c>
      <c r="O295" t="s">
        <v>3637</v>
      </c>
      <c r="P295" t="s">
        <v>3638</v>
      </c>
      <c r="Q295" s="5" t="str">
        <f>HYPERLINK(Table7[[#This Row],[url]])</f>
        <v>https://s3.amazonaws.com/FrackFinder/Tadpole/Greene/2005/2005_X-080.4968_Y0039.8254.png</v>
      </c>
      <c r="S295">
        <f>IF(LEFT(Table7[[#This Row],[answer1]])=Table7[[#This Row],[MY ANSWER]],0,1)</f>
        <v>1</v>
      </c>
    </row>
    <row r="296" spans="1:19" x14ac:dyDescent="0.25">
      <c r="A296">
        <v>279984</v>
      </c>
      <c r="B296" t="s">
        <v>3585</v>
      </c>
      <c r="C296">
        <v>2005</v>
      </c>
      <c r="D296" t="s">
        <v>3565</v>
      </c>
      <c r="E296" t="s">
        <v>3586</v>
      </c>
      <c r="F296" t="s">
        <v>16</v>
      </c>
      <c r="H296">
        <v>10</v>
      </c>
      <c r="I296">
        <v>0</v>
      </c>
      <c r="J296">
        <v>100</v>
      </c>
      <c r="K296">
        <v>0</v>
      </c>
      <c r="L296">
        <v>10</v>
      </c>
      <c r="M296">
        <v>10</v>
      </c>
      <c r="N296">
        <v>100</v>
      </c>
      <c r="O296" t="s">
        <v>3587</v>
      </c>
      <c r="P296" t="s">
        <v>3588</v>
      </c>
      <c r="Q296" s="5" t="str">
        <f>HYPERLINK(Table7[[#This Row],[url]])</f>
        <v>https://s3.amazonaws.com/FrackFinder/Tadpole/Greene/2005/2005_X-080.5018_Y0039.8022.png</v>
      </c>
      <c r="S296">
        <f>IF(LEFT(Table7[[#This Row],[answer1]])=Table7[[#This Row],[MY ANSWER]],0,1)</f>
        <v>1</v>
      </c>
    </row>
    <row r="297" spans="1:19" x14ac:dyDescent="0.25">
      <c r="A297">
        <v>280744</v>
      </c>
      <c r="B297" t="s">
        <v>6117</v>
      </c>
      <c r="C297">
        <v>2008</v>
      </c>
      <c r="D297" t="s">
        <v>3565</v>
      </c>
      <c r="E297" t="s">
        <v>6121</v>
      </c>
      <c r="F297" t="s">
        <v>16</v>
      </c>
      <c r="H297">
        <v>10</v>
      </c>
      <c r="I297">
        <v>0</v>
      </c>
      <c r="J297">
        <v>100</v>
      </c>
      <c r="K297">
        <v>0</v>
      </c>
      <c r="L297">
        <v>10</v>
      </c>
      <c r="M297">
        <v>10</v>
      </c>
      <c r="N297">
        <v>100</v>
      </c>
      <c r="O297" t="s">
        <v>6122</v>
      </c>
      <c r="P297" t="s">
        <v>6123</v>
      </c>
      <c r="Q297" s="5" t="str">
        <f>HYPERLINK(Table7[[#This Row],[url]])</f>
        <v>https://s3.amazonaws.com/FrackFinder/Tadpole/Greene/2008/2008_X-080.2793_Y0039.9105.png</v>
      </c>
      <c r="S297">
        <f>IF(LEFT(Table7[[#This Row],[answer1]])=Table7[[#This Row],[MY ANSWER]],0,1)</f>
        <v>1</v>
      </c>
    </row>
    <row r="298" spans="1:19" x14ac:dyDescent="0.25">
      <c r="A298">
        <v>280738</v>
      </c>
      <c r="B298" t="s">
        <v>6097</v>
      </c>
      <c r="C298">
        <v>2008</v>
      </c>
      <c r="D298" t="s">
        <v>3565</v>
      </c>
      <c r="E298" t="s">
        <v>6101</v>
      </c>
      <c r="F298" t="s">
        <v>16</v>
      </c>
      <c r="H298">
        <v>10</v>
      </c>
      <c r="I298">
        <v>0</v>
      </c>
      <c r="J298">
        <v>100</v>
      </c>
      <c r="K298">
        <v>0</v>
      </c>
      <c r="L298">
        <v>10</v>
      </c>
      <c r="M298">
        <v>10</v>
      </c>
      <c r="N298">
        <v>100</v>
      </c>
      <c r="O298" t="s">
        <v>6102</v>
      </c>
      <c r="P298" t="s">
        <v>6103</v>
      </c>
      <c r="Q298" s="5" t="str">
        <f>HYPERLINK(Table7[[#This Row],[url]])</f>
        <v>https://s3.amazonaws.com/FrackFinder/Tadpole/Greene/2008/2008_X-080.2804_Y0039.9864.png</v>
      </c>
      <c r="S298">
        <f>IF(LEFT(Table7[[#This Row],[answer1]])=Table7[[#This Row],[MY ANSWER]],0,1)</f>
        <v>1</v>
      </c>
    </row>
    <row r="299" spans="1:19" x14ac:dyDescent="0.25">
      <c r="A299">
        <v>280717</v>
      </c>
      <c r="B299" t="s">
        <v>6027</v>
      </c>
      <c r="C299">
        <v>2008</v>
      </c>
      <c r="D299" t="s">
        <v>3565</v>
      </c>
      <c r="E299" t="s">
        <v>6031</v>
      </c>
      <c r="F299" t="s">
        <v>16</v>
      </c>
      <c r="H299">
        <v>10</v>
      </c>
      <c r="I299">
        <v>0</v>
      </c>
      <c r="J299">
        <v>100</v>
      </c>
      <c r="K299">
        <v>0</v>
      </c>
      <c r="L299">
        <v>10</v>
      </c>
      <c r="M299">
        <v>10</v>
      </c>
      <c r="N299">
        <v>100</v>
      </c>
      <c r="O299" t="s">
        <v>6032</v>
      </c>
      <c r="P299" t="s">
        <v>6033</v>
      </c>
      <c r="Q299" s="5" t="str">
        <f>HYPERLINK(Table7[[#This Row],[url]])</f>
        <v>https://s3.amazonaws.com/FrackFinder/Tadpole/Greene/2008/2008_X-080.2861_Y0040.0095.png</v>
      </c>
      <c r="S299">
        <f>IF(LEFT(Table7[[#This Row],[answer1]])=Table7[[#This Row],[MY ANSWER]],0,1)</f>
        <v>1</v>
      </c>
    </row>
    <row r="300" spans="1:19" x14ac:dyDescent="0.25">
      <c r="A300">
        <v>280711</v>
      </c>
      <c r="B300" t="s">
        <v>6007</v>
      </c>
      <c r="C300">
        <v>2008</v>
      </c>
      <c r="D300" t="s">
        <v>3565</v>
      </c>
      <c r="E300" t="s">
        <v>6011</v>
      </c>
      <c r="F300" t="s">
        <v>16</v>
      </c>
      <c r="H300">
        <v>10</v>
      </c>
      <c r="I300">
        <v>0</v>
      </c>
      <c r="J300">
        <v>100</v>
      </c>
      <c r="K300">
        <v>0</v>
      </c>
      <c r="L300">
        <v>10</v>
      </c>
      <c r="M300">
        <v>10</v>
      </c>
      <c r="N300">
        <v>100</v>
      </c>
      <c r="O300" t="s">
        <v>6012</v>
      </c>
      <c r="P300" t="s">
        <v>6013</v>
      </c>
      <c r="Q300" s="5" t="str">
        <f>HYPERLINK(Table7[[#This Row],[url]])</f>
        <v>https://s3.amazonaws.com/FrackFinder/Tadpole/Greene/2008/2008_X-080.2862_Y0039.8932.png</v>
      </c>
      <c r="S300">
        <f>IF(LEFT(Table7[[#This Row],[answer1]])=Table7[[#This Row],[MY ANSWER]],0,1)</f>
        <v>1</v>
      </c>
    </row>
    <row r="301" spans="1:19" x14ac:dyDescent="0.25">
      <c r="A301">
        <v>280702</v>
      </c>
      <c r="B301" t="s">
        <v>5977</v>
      </c>
      <c r="C301">
        <v>2008</v>
      </c>
      <c r="D301" t="s">
        <v>3565</v>
      </c>
      <c r="E301" t="s">
        <v>5981</v>
      </c>
      <c r="F301" t="s">
        <v>16</v>
      </c>
      <c r="H301">
        <v>10</v>
      </c>
      <c r="I301">
        <v>0</v>
      </c>
      <c r="J301">
        <v>100</v>
      </c>
      <c r="K301">
        <v>0</v>
      </c>
      <c r="L301">
        <v>10</v>
      </c>
      <c r="M301">
        <v>10</v>
      </c>
      <c r="N301">
        <v>100</v>
      </c>
      <c r="O301" t="s">
        <v>5982</v>
      </c>
      <c r="P301" t="s">
        <v>5983</v>
      </c>
      <c r="Q301" s="5" t="str">
        <f>HYPERLINK(Table7[[#This Row],[url]])</f>
        <v>https://s3.amazonaws.com/FrackFinder/Tadpole/Greene/2008/2008_X-080.2873_Y0039.9924.png</v>
      </c>
      <c r="S301">
        <f>IF(LEFT(Table7[[#This Row],[answer1]])=Table7[[#This Row],[MY ANSWER]],0,1)</f>
        <v>1</v>
      </c>
    </row>
    <row r="302" spans="1:19" x14ac:dyDescent="0.25">
      <c r="A302">
        <v>280696</v>
      </c>
      <c r="B302" t="s">
        <v>5957</v>
      </c>
      <c r="C302">
        <v>2008</v>
      </c>
      <c r="D302" t="s">
        <v>3565</v>
      </c>
      <c r="E302" t="s">
        <v>5961</v>
      </c>
      <c r="F302" t="s">
        <v>16</v>
      </c>
      <c r="H302">
        <v>10</v>
      </c>
      <c r="I302">
        <v>0</v>
      </c>
      <c r="J302">
        <v>100</v>
      </c>
      <c r="K302">
        <v>0</v>
      </c>
      <c r="L302">
        <v>10</v>
      </c>
      <c r="M302">
        <v>10</v>
      </c>
      <c r="N302">
        <v>100</v>
      </c>
      <c r="O302" t="s">
        <v>5962</v>
      </c>
      <c r="P302" t="s">
        <v>5963</v>
      </c>
      <c r="Q302" s="5" t="str">
        <f>HYPERLINK(Table7[[#This Row],[url]])</f>
        <v>https://s3.amazonaws.com/FrackFinder/Tadpole/Greene/2008/2008_X-080.2878_Y0039.8190.png</v>
      </c>
      <c r="S302">
        <f>IF(LEFT(Table7[[#This Row],[answer1]])=Table7[[#This Row],[MY ANSWER]],0,1)</f>
        <v>1</v>
      </c>
    </row>
    <row r="303" spans="1:19" x14ac:dyDescent="0.25">
      <c r="A303">
        <v>280699</v>
      </c>
      <c r="B303" t="s">
        <v>5967</v>
      </c>
      <c r="C303">
        <v>2008</v>
      </c>
      <c r="D303" t="s">
        <v>3565</v>
      </c>
      <c r="E303" t="s">
        <v>5971</v>
      </c>
      <c r="F303" t="s">
        <v>16</v>
      </c>
      <c r="H303">
        <v>10</v>
      </c>
      <c r="I303">
        <v>0</v>
      </c>
      <c r="J303">
        <v>100</v>
      </c>
      <c r="K303">
        <v>0</v>
      </c>
      <c r="L303">
        <v>10</v>
      </c>
      <c r="M303">
        <v>10</v>
      </c>
      <c r="N303">
        <v>100</v>
      </c>
      <c r="O303" t="s">
        <v>5972</v>
      </c>
      <c r="P303" t="s">
        <v>5973</v>
      </c>
      <c r="Q303" s="5" t="str">
        <f>HYPERLINK(Table7[[#This Row],[url]])</f>
        <v>https://s3.amazonaws.com/FrackFinder/Tadpole/Greene/2008/2008_X-080.2878_Y0040.0049.png</v>
      </c>
      <c r="S303">
        <f>IF(LEFT(Table7[[#This Row],[answer1]])=Table7[[#This Row],[MY ANSWER]],0,1)</f>
        <v>1</v>
      </c>
    </row>
    <row r="304" spans="1:19" x14ac:dyDescent="0.25">
      <c r="A304">
        <v>280693</v>
      </c>
      <c r="B304" t="s">
        <v>5947</v>
      </c>
      <c r="C304">
        <v>2008</v>
      </c>
      <c r="D304" t="s">
        <v>3565</v>
      </c>
      <c r="E304" t="s">
        <v>5951</v>
      </c>
      <c r="F304" t="s">
        <v>16</v>
      </c>
      <c r="H304">
        <v>10</v>
      </c>
      <c r="I304">
        <v>0</v>
      </c>
      <c r="J304">
        <v>100</v>
      </c>
      <c r="K304">
        <v>0</v>
      </c>
      <c r="L304">
        <v>10</v>
      </c>
      <c r="M304">
        <v>10</v>
      </c>
      <c r="N304">
        <v>100</v>
      </c>
      <c r="O304" t="s">
        <v>5952</v>
      </c>
      <c r="P304" t="s">
        <v>5953</v>
      </c>
      <c r="Q304" s="5" t="str">
        <f>HYPERLINK(Table7[[#This Row],[url]])</f>
        <v>https://s3.amazonaws.com/FrackFinder/Tadpole/Greene/2008/2008_X-080.2890_Y0040.0053.png</v>
      </c>
      <c r="S304">
        <f>IF(LEFT(Table7[[#This Row],[answer1]])=Table7[[#This Row],[MY ANSWER]],0,1)</f>
        <v>1</v>
      </c>
    </row>
    <row r="305" spans="1:19" x14ac:dyDescent="0.25">
      <c r="A305">
        <v>280687</v>
      </c>
      <c r="B305" t="s">
        <v>5927</v>
      </c>
      <c r="C305">
        <v>2008</v>
      </c>
      <c r="D305" t="s">
        <v>3565</v>
      </c>
      <c r="E305" t="s">
        <v>5931</v>
      </c>
      <c r="F305" t="s">
        <v>16</v>
      </c>
      <c r="H305">
        <v>10</v>
      </c>
      <c r="I305">
        <v>0</v>
      </c>
      <c r="J305">
        <v>100</v>
      </c>
      <c r="K305">
        <v>0</v>
      </c>
      <c r="L305">
        <v>10</v>
      </c>
      <c r="M305">
        <v>10</v>
      </c>
      <c r="N305">
        <v>100</v>
      </c>
      <c r="O305" t="s">
        <v>5932</v>
      </c>
      <c r="P305" t="s">
        <v>5933</v>
      </c>
      <c r="Q305" s="5" t="str">
        <f>HYPERLINK(Table7[[#This Row],[url]])</f>
        <v>https://s3.amazonaws.com/FrackFinder/Tadpole/Greene/2008/2008_X-080.2905_Y0039.9990.png</v>
      </c>
      <c r="S305">
        <f>IF(LEFT(Table7[[#This Row],[answer1]])=Table7[[#This Row],[MY ANSWER]],0,1)</f>
        <v>1</v>
      </c>
    </row>
    <row r="306" spans="1:19" x14ac:dyDescent="0.25">
      <c r="A306">
        <v>280654</v>
      </c>
      <c r="B306" t="s">
        <v>5817</v>
      </c>
      <c r="C306">
        <v>2008</v>
      </c>
      <c r="D306" t="s">
        <v>3565</v>
      </c>
      <c r="E306" t="s">
        <v>5821</v>
      </c>
      <c r="F306" t="s">
        <v>16</v>
      </c>
      <c r="H306">
        <v>10</v>
      </c>
      <c r="I306">
        <v>0</v>
      </c>
      <c r="J306">
        <v>100</v>
      </c>
      <c r="K306">
        <v>0</v>
      </c>
      <c r="L306">
        <v>10</v>
      </c>
      <c r="M306">
        <v>10</v>
      </c>
      <c r="N306">
        <v>100</v>
      </c>
      <c r="O306" t="s">
        <v>5822</v>
      </c>
      <c r="P306" t="s">
        <v>5823</v>
      </c>
      <c r="Q306" s="5" t="str">
        <f>HYPERLINK(Table7[[#This Row],[url]])</f>
        <v>https://s3.amazonaws.com/FrackFinder/Tadpole/Greene/2008/2008_X-080.2952_Y0039.9826.png</v>
      </c>
      <c r="S306">
        <f>IF(LEFT(Table7[[#This Row],[answer1]])=Table7[[#This Row],[MY ANSWER]],0,1)</f>
        <v>1</v>
      </c>
    </row>
    <row r="307" spans="1:19" x14ac:dyDescent="0.25">
      <c r="A307">
        <v>280627</v>
      </c>
      <c r="B307" t="s">
        <v>5727</v>
      </c>
      <c r="C307">
        <v>2008</v>
      </c>
      <c r="D307" t="s">
        <v>3565</v>
      </c>
      <c r="E307" t="s">
        <v>5731</v>
      </c>
      <c r="F307" t="s">
        <v>16</v>
      </c>
      <c r="H307">
        <v>10</v>
      </c>
      <c r="I307">
        <v>0</v>
      </c>
      <c r="J307">
        <v>100</v>
      </c>
      <c r="K307">
        <v>0</v>
      </c>
      <c r="L307">
        <v>10</v>
      </c>
      <c r="M307">
        <v>10</v>
      </c>
      <c r="N307">
        <v>100</v>
      </c>
      <c r="O307" t="s">
        <v>5732</v>
      </c>
      <c r="P307" t="s">
        <v>5733</v>
      </c>
      <c r="Q307" s="5" t="str">
        <f>HYPERLINK(Table7[[#This Row],[url]])</f>
        <v>https://s3.amazonaws.com/FrackFinder/Tadpole/Greene/2008/2008_X-080.2979_Y0039.8916.png</v>
      </c>
      <c r="S307">
        <f>IF(LEFT(Table7[[#This Row],[answer1]])=Table7[[#This Row],[MY ANSWER]],0,1)</f>
        <v>1</v>
      </c>
    </row>
    <row r="308" spans="1:19" x14ac:dyDescent="0.25">
      <c r="A308">
        <v>280609</v>
      </c>
      <c r="B308" t="s">
        <v>5667</v>
      </c>
      <c r="C308">
        <v>2008</v>
      </c>
      <c r="D308" t="s">
        <v>3565</v>
      </c>
      <c r="E308" t="s">
        <v>5671</v>
      </c>
      <c r="F308" t="s">
        <v>16</v>
      </c>
      <c r="H308">
        <v>10</v>
      </c>
      <c r="I308">
        <v>0</v>
      </c>
      <c r="J308">
        <v>100</v>
      </c>
      <c r="K308">
        <v>0</v>
      </c>
      <c r="L308">
        <v>10</v>
      </c>
      <c r="M308">
        <v>10</v>
      </c>
      <c r="N308">
        <v>100</v>
      </c>
      <c r="O308" t="s">
        <v>5672</v>
      </c>
      <c r="P308" t="s">
        <v>5673</v>
      </c>
      <c r="Q308" s="5" t="str">
        <f>HYPERLINK(Table7[[#This Row],[url]])</f>
        <v>https://s3.amazonaws.com/FrackFinder/Tadpole/Greene/2008/2008_X-080.2991_Y0040.0082.png</v>
      </c>
      <c r="S308">
        <f>IF(LEFT(Table7[[#This Row],[answer1]])=Table7[[#This Row],[MY ANSWER]],0,1)</f>
        <v>1</v>
      </c>
    </row>
    <row r="309" spans="1:19" x14ac:dyDescent="0.25">
      <c r="A309">
        <v>280606</v>
      </c>
      <c r="B309" t="s">
        <v>5657</v>
      </c>
      <c r="C309">
        <v>2008</v>
      </c>
      <c r="D309" t="s">
        <v>3565</v>
      </c>
      <c r="E309" t="s">
        <v>5661</v>
      </c>
      <c r="F309" t="s">
        <v>16</v>
      </c>
      <c r="H309">
        <v>10</v>
      </c>
      <c r="I309">
        <v>0</v>
      </c>
      <c r="J309">
        <v>100</v>
      </c>
      <c r="K309">
        <v>0</v>
      </c>
      <c r="L309">
        <v>10</v>
      </c>
      <c r="M309">
        <v>10</v>
      </c>
      <c r="N309">
        <v>100</v>
      </c>
      <c r="O309" t="s">
        <v>5662</v>
      </c>
      <c r="P309" t="s">
        <v>5663</v>
      </c>
      <c r="Q309" s="5" t="str">
        <f>HYPERLINK(Table7[[#This Row],[url]])</f>
        <v>https://s3.amazonaws.com/FrackFinder/Tadpole/Greene/2008/2008_X-080.2997_Y0039.9065.png</v>
      </c>
      <c r="S309">
        <f>IF(LEFT(Table7[[#This Row],[answer1]])=Table7[[#This Row],[MY ANSWER]],0,1)</f>
        <v>1</v>
      </c>
    </row>
    <row r="310" spans="1:19" x14ac:dyDescent="0.25">
      <c r="A310">
        <v>280600</v>
      </c>
      <c r="B310" t="s">
        <v>5637</v>
      </c>
      <c r="C310">
        <v>2008</v>
      </c>
      <c r="D310" t="s">
        <v>3565</v>
      </c>
      <c r="E310" t="s">
        <v>5641</v>
      </c>
      <c r="F310" t="s">
        <v>16</v>
      </c>
      <c r="H310">
        <v>10</v>
      </c>
      <c r="I310">
        <v>0</v>
      </c>
      <c r="J310">
        <v>100</v>
      </c>
      <c r="K310">
        <v>0</v>
      </c>
      <c r="L310">
        <v>10</v>
      </c>
      <c r="M310">
        <v>10</v>
      </c>
      <c r="N310">
        <v>100</v>
      </c>
      <c r="O310" t="s">
        <v>5642</v>
      </c>
      <c r="P310" t="s">
        <v>5643</v>
      </c>
      <c r="Q310" s="5" t="str">
        <f>HYPERLINK(Table7[[#This Row],[url]])</f>
        <v>https://s3.amazonaws.com/FrackFinder/Tadpole/Greene/2008/2008_X-080.3014_Y0039.9973.png</v>
      </c>
      <c r="S310">
        <f>IF(LEFT(Table7[[#This Row],[answer1]])=Table7[[#This Row],[MY ANSWER]],0,1)</f>
        <v>1</v>
      </c>
    </row>
    <row r="311" spans="1:19" x14ac:dyDescent="0.25">
      <c r="A311">
        <v>280594</v>
      </c>
      <c r="B311" t="s">
        <v>5617</v>
      </c>
      <c r="C311">
        <v>2008</v>
      </c>
      <c r="D311" t="s">
        <v>3565</v>
      </c>
      <c r="E311" t="s">
        <v>5621</v>
      </c>
      <c r="F311" t="s">
        <v>16</v>
      </c>
      <c r="H311">
        <v>10</v>
      </c>
      <c r="I311">
        <v>0</v>
      </c>
      <c r="J311">
        <v>100</v>
      </c>
      <c r="K311">
        <v>0</v>
      </c>
      <c r="L311">
        <v>10</v>
      </c>
      <c r="M311">
        <v>10</v>
      </c>
      <c r="N311">
        <v>100</v>
      </c>
      <c r="O311" t="s">
        <v>5622</v>
      </c>
      <c r="P311" t="s">
        <v>5623</v>
      </c>
      <c r="Q311" s="5" t="str">
        <f>HYPERLINK(Table7[[#This Row],[url]])</f>
        <v>https://s3.amazonaws.com/FrackFinder/Tadpole/Greene/2008/2008_X-080.3022_Y0039.9036.png</v>
      </c>
      <c r="S311">
        <f>IF(LEFT(Table7[[#This Row],[answer1]])=Table7[[#This Row],[MY ANSWER]],0,1)</f>
        <v>1</v>
      </c>
    </row>
    <row r="312" spans="1:19" x14ac:dyDescent="0.25">
      <c r="A312">
        <v>280582</v>
      </c>
      <c r="B312" t="s">
        <v>5577</v>
      </c>
      <c r="C312">
        <v>2008</v>
      </c>
      <c r="D312" t="s">
        <v>3565</v>
      </c>
      <c r="E312" t="s">
        <v>5581</v>
      </c>
      <c r="F312" t="s">
        <v>16</v>
      </c>
      <c r="H312">
        <v>10</v>
      </c>
      <c r="I312">
        <v>0</v>
      </c>
      <c r="J312">
        <v>100</v>
      </c>
      <c r="K312">
        <v>0</v>
      </c>
      <c r="L312">
        <v>10</v>
      </c>
      <c r="M312">
        <v>10</v>
      </c>
      <c r="N312">
        <v>100</v>
      </c>
      <c r="O312" t="s">
        <v>5582</v>
      </c>
      <c r="P312" t="s">
        <v>5583</v>
      </c>
      <c r="Q312" s="5" t="str">
        <f>HYPERLINK(Table7[[#This Row],[url]])</f>
        <v>https://s3.amazonaws.com/FrackFinder/Tadpole/Greene/2008/2008_X-080.3032_Y0039.9140.png</v>
      </c>
      <c r="S312">
        <f>IF(LEFT(Table7[[#This Row],[answer1]])=Table7[[#This Row],[MY ANSWER]],0,1)</f>
        <v>1</v>
      </c>
    </row>
    <row r="313" spans="1:19" x14ac:dyDescent="0.25">
      <c r="A313">
        <v>280570</v>
      </c>
      <c r="B313" t="s">
        <v>5537</v>
      </c>
      <c r="C313">
        <v>2008</v>
      </c>
      <c r="D313" t="s">
        <v>3565</v>
      </c>
      <c r="E313" t="s">
        <v>5541</v>
      </c>
      <c r="F313" t="s">
        <v>16</v>
      </c>
      <c r="H313">
        <v>10</v>
      </c>
      <c r="I313">
        <v>0</v>
      </c>
      <c r="J313">
        <v>100</v>
      </c>
      <c r="K313">
        <v>0</v>
      </c>
      <c r="L313">
        <v>10</v>
      </c>
      <c r="M313">
        <v>10</v>
      </c>
      <c r="N313">
        <v>100</v>
      </c>
      <c r="O313" t="s">
        <v>5542</v>
      </c>
      <c r="P313" t="s">
        <v>5543</v>
      </c>
      <c r="Q313" s="5" t="str">
        <f>HYPERLINK(Table7[[#This Row],[url]])</f>
        <v>https://s3.amazonaws.com/FrackFinder/Tadpole/Greene/2008/2008_X-080.3076_Y0039.8772.png</v>
      </c>
      <c r="S313">
        <f>IF(LEFT(Table7[[#This Row],[answer1]])=Table7[[#This Row],[MY ANSWER]],0,1)</f>
        <v>1</v>
      </c>
    </row>
    <row r="314" spans="1:19" x14ac:dyDescent="0.25">
      <c r="A314">
        <v>280555</v>
      </c>
      <c r="B314" t="s">
        <v>5487</v>
      </c>
      <c r="C314">
        <v>2008</v>
      </c>
      <c r="D314" t="s">
        <v>3565</v>
      </c>
      <c r="E314" t="s">
        <v>5491</v>
      </c>
      <c r="F314" t="s">
        <v>16</v>
      </c>
      <c r="H314">
        <v>10</v>
      </c>
      <c r="I314">
        <v>0</v>
      </c>
      <c r="J314">
        <v>100</v>
      </c>
      <c r="K314">
        <v>0</v>
      </c>
      <c r="L314">
        <v>10</v>
      </c>
      <c r="M314">
        <v>10</v>
      </c>
      <c r="N314">
        <v>100</v>
      </c>
      <c r="O314" t="s">
        <v>5492</v>
      </c>
      <c r="P314" t="s">
        <v>5493</v>
      </c>
      <c r="Q314" s="5" t="str">
        <f>HYPERLINK(Table7[[#This Row],[url]])</f>
        <v>https://s3.amazonaws.com/FrackFinder/Tadpole/Greene/2008/2008_X-080.3098_Y0039.9026.png</v>
      </c>
      <c r="S314">
        <f>IF(LEFT(Table7[[#This Row],[answer1]])=Table7[[#This Row],[MY ANSWER]],0,1)</f>
        <v>1</v>
      </c>
    </row>
    <row r="315" spans="1:19" x14ac:dyDescent="0.25">
      <c r="A315">
        <v>280531</v>
      </c>
      <c r="B315" t="s">
        <v>5407</v>
      </c>
      <c r="C315">
        <v>2008</v>
      </c>
      <c r="D315" t="s">
        <v>3565</v>
      </c>
      <c r="E315" t="s">
        <v>5411</v>
      </c>
      <c r="F315" t="s">
        <v>16</v>
      </c>
      <c r="H315">
        <v>10</v>
      </c>
      <c r="I315">
        <v>0</v>
      </c>
      <c r="J315">
        <v>100</v>
      </c>
      <c r="K315">
        <v>0</v>
      </c>
      <c r="L315">
        <v>10</v>
      </c>
      <c r="M315">
        <v>10</v>
      </c>
      <c r="N315">
        <v>100</v>
      </c>
      <c r="O315" t="s">
        <v>5412</v>
      </c>
      <c r="P315" t="s">
        <v>5413</v>
      </c>
      <c r="Q315" s="5" t="str">
        <f>HYPERLINK(Table7[[#This Row],[url]])</f>
        <v>https://s3.amazonaws.com/FrackFinder/Tadpole/Greene/2008/2008_X-080.3170_Y0039.9335.png</v>
      </c>
      <c r="S315">
        <f>IF(LEFT(Table7[[#This Row],[answer1]])=Table7[[#This Row],[MY ANSWER]],0,1)</f>
        <v>1</v>
      </c>
    </row>
    <row r="316" spans="1:19" x14ac:dyDescent="0.25">
      <c r="A316">
        <v>280498</v>
      </c>
      <c r="B316" t="s">
        <v>5297</v>
      </c>
      <c r="C316">
        <v>2008</v>
      </c>
      <c r="D316" t="s">
        <v>3565</v>
      </c>
      <c r="E316" t="s">
        <v>5301</v>
      </c>
      <c r="F316" t="s">
        <v>16</v>
      </c>
      <c r="H316">
        <v>10</v>
      </c>
      <c r="I316">
        <v>0</v>
      </c>
      <c r="J316">
        <v>100</v>
      </c>
      <c r="K316">
        <v>0</v>
      </c>
      <c r="L316">
        <v>10</v>
      </c>
      <c r="M316">
        <v>10</v>
      </c>
      <c r="N316">
        <v>100</v>
      </c>
      <c r="O316" t="s">
        <v>5302</v>
      </c>
      <c r="P316" t="s">
        <v>5303</v>
      </c>
      <c r="Q316" s="5" t="str">
        <f>HYPERLINK(Table7[[#This Row],[url]])</f>
        <v>https://s3.amazonaws.com/FrackFinder/Tadpole/Greene/2008/2008_X-080.3234_Y0039.8284.png</v>
      </c>
      <c r="S316">
        <f>IF(LEFT(Table7[[#This Row],[answer1]])=Table7[[#This Row],[MY ANSWER]],0,1)</f>
        <v>1</v>
      </c>
    </row>
    <row r="317" spans="1:19" x14ac:dyDescent="0.25">
      <c r="A317">
        <v>280477</v>
      </c>
      <c r="B317" t="s">
        <v>5227</v>
      </c>
      <c r="C317">
        <v>2008</v>
      </c>
      <c r="D317" t="s">
        <v>3565</v>
      </c>
      <c r="E317" t="s">
        <v>5231</v>
      </c>
      <c r="F317" t="s">
        <v>16</v>
      </c>
      <c r="H317">
        <v>10</v>
      </c>
      <c r="I317">
        <v>0</v>
      </c>
      <c r="J317">
        <v>100</v>
      </c>
      <c r="K317">
        <v>0</v>
      </c>
      <c r="L317">
        <v>10</v>
      </c>
      <c r="M317">
        <v>10</v>
      </c>
      <c r="N317">
        <v>100</v>
      </c>
      <c r="O317" t="s">
        <v>5232</v>
      </c>
      <c r="P317" t="s">
        <v>5233</v>
      </c>
      <c r="Q317" s="5" t="str">
        <f>HYPERLINK(Table7[[#This Row],[url]])</f>
        <v>https://s3.amazonaws.com/FrackFinder/Tadpole/Greene/2008/2008_X-080.3285_Y0039.9318.png</v>
      </c>
      <c r="S317">
        <f>IF(LEFT(Table7[[#This Row],[answer1]])=Table7[[#This Row],[MY ANSWER]],0,1)</f>
        <v>1</v>
      </c>
    </row>
    <row r="318" spans="1:19" x14ac:dyDescent="0.25">
      <c r="A318">
        <v>280447</v>
      </c>
      <c r="B318" t="s">
        <v>5126</v>
      </c>
      <c r="C318">
        <v>2008</v>
      </c>
      <c r="D318" t="s">
        <v>3565</v>
      </c>
      <c r="E318" t="s">
        <v>5130</v>
      </c>
      <c r="F318" t="s">
        <v>16</v>
      </c>
      <c r="H318">
        <v>10</v>
      </c>
      <c r="I318">
        <v>0</v>
      </c>
      <c r="J318">
        <v>100</v>
      </c>
      <c r="K318">
        <v>0</v>
      </c>
      <c r="L318">
        <v>10</v>
      </c>
      <c r="M318">
        <v>10</v>
      </c>
      <c r="N318">
        <v>100</v>
      </c>
      <c r="O318" t="s">
        <v>5131</v>
      </c>
      <c r="P318" t="s">
        <v>5132</v>
      </c>
      <c r="Q318" s="5" t="str">
        <f>HYPERLINK(Table7[[#This Row],[url]])</f>
        <v>https://s3.amazonaws.com/FrackFinder/Tadpole/Greene/2008/2008_X-080.3359_Y0039.8864.png</v>
      </c>
      <c r="S318">
        <f>IF(LEFT(Table7[[#This Row],[answer1]])=Table7[[#This Row],[MY ANSWER]],0,1)</f>
        <v>1</v>
      </c>
    </row>
    <row r="319" spans="1:19" x14ac:dyDescent="0.25">
      <c r="A319">
        <v>280441</v>
      </c>
      <c r="B319" t="s">
        <v>5106</v>
      </c>
      <c r="C319">
        <v>2008</v>
      </c>
      <c r="D319" t="s">
        <v>3565</v>
      </c>
      <c r="E319" t="s">
        <v>5110</v>
      </c>
      <c r="F319" t="s">
        <v>16</v>
      </c>
      <c r="H319">
        <v>10</v>
      </c>
      <c r="I319">
        <v>0</v>
      </c>
      <c r="J319">
        <v>100</v>
      </c>
      <c r="K319">
        <v>0</v>
      </c>
      <c r="L319">
        <v>10</v>
      </c>
      <c r="M319">
        <v>10</v>
      </c>
      <c r="N319">
        <v>100</v>
      </c>
      <c r="O319" t="s">
        <v>5111</v>
      </c>
      <c r="P319" t="s">
        <v>5112</v>
      </c>
      <c r="Q319" s="5" t="str">
        <f>HYPERLINK(Table7[[#This Row],[url]])</f>
        <v>https://s3.amazonaws.com/FrackFinder/Tadpole/Greene/2008/2008_X-080.3373_Y0039.9239.png</v>
      </c>
      <c r="S319">
        <f>IF(LEFT(Table7[[#This Row],[answer1]])=Table7[[#This Row],[MY ANSWER]],0,1)</f>
        <v>1</v>
      </c>
    </row>
    <row r="320" spans="1:19" x14ac:dyDescent="0.25">
      <c r="A320">
        <v>280420</v>
      </c>
      <c r="B320" t="s">
        <v>5036</v>
      </c>
      <c r="C320">
        <v>2008</v>
      </c>
      <c r="D320" t="s">
        <v>3565</v>
      </c>
      <c r="E320" t="s">
        <v>5040</v>
      </c>
      <c r="F320" t="s">
        <v>16</v>
      </c>
      <c r="H320">
        <v>10</v>
      </c>
      <c r="I320">
        <v>0</v>
      </c>
      <c r="J320">
        <v>100</v>
      </c>
      <c r="K320">
        <v>0</v>
      </c>
      <c r="L320">
        <v>10</v>
      </c>
      <c r="M320">
        <v>10</v>
      </c>
      <c r="N320">
        <v>100</v>
      </c>
      <c r="O320" t="s">
        <v>5041</v>
      </c>
      <c r="P320" t="s">
        <v>5042</v>
      </c>
      <c r="Q320" s="5" t="str">
        <f>HYPERLINK(Table7[[#This Row],[url]])</f>
        <v>https://s3.amazonaws.com/FrackFinder/Tadpole/Greene/2008/2008_X-080.3413_Y0039.8526.png</v>
      </c>
      <c r="S320">
        <f>IF(LEFT(Table7[[#This Row],[answer1]])=Table7[[#This Row],[MY ANSWER]],0,1)</f>
        <v>1</v>
      </c>
    </row>
    <row r="321" spans="1:19" x14ac:dyDescent="0.25">
      <c r="A321">
        <v>280339</v>
      </c>
      <c r="B321" t="s">
        <v>4766</v>
      </c>
      <c r="C321">
        <v>2008</v>
      </c>
      <c r="D321" t="s">
        <v>3565</v>
      </c>
      <c r="E321" t="s">
        <v>4770</v>
      </c>
      <c r="F321" t="s">
        <v>16</v>
      </c>
      <c r="H321">
        <v>10</v>
      </c>
      <c r="I321">
        <v>0</v>
      </c>
      <c r="J321">
        <v>100</v>
      </c>
      <c r="K321">
        <v>0</v>
      </c>
      <c r="L321">
        <v>10</v>
      </c>
      <c r="M321">
        <v>10</v>
      </c>
      <c r="N321">
        <v>100</v>
      </c>
      <c r="O321" t="s">
        <v>4771</v>
      </c>
      <c r="P321" t="s">
        <v>4772</v>
      </c>
      <c r="Q321" s="5" t="str">
        <f>HYPERLINK(Table7[[#This Row],[url]])</f>
        <v>https://s3.amazonaws.com/FrackFinder/Tadpole/Greene/2008/2008_X-080.3584_Y0039.9537.png</v>
      </c>
      <c r="S321">
        <f>IF(LEFT(Table7[[#This Row],[answer1]])=Table7[[#This Row],[MY ANSWER]],0,1)</f>
        <v>1</v>
      </c>
    </row>
    <row r="322" spans="1:19" x14ac:dyDescent="0.25">
      <c r="A322">
        <v>280327</v>
      </c>
      <c r="B322" t="s">
        <v>4726</v>
      </c>
      <c r="C322">
        <v>2008</v>
      </c>
      <c r="D322" t="s">
        <v>3565</v>
      </c>
      <c r="E322" t="s">
        <v>4730</v>
      </c>
      <c r="F322" t="s">
        <v>16</v>
      </c>
      <c r="H322">
        <v>10</v>
      </c>
      <c r="I322">
        <v>0</v>
      </c>
      <c r="J322">
        <v>100</v>
      </c>
      <c r="K322">
        <v>0</v>
      </c>
      <c r="L322">
        <v>10</v>
      </c>
      <c r="M322">
        <v>10</v>
      </c>
      <c r="N322">
        <v>100</v>
      </c>
      <c r="O322" t="s">
        <v>4731</v>
      </c>
      <c r="P322" t="s">
        <v>4732</v>
      </c>
      <c r="Q322" s="5" t="str">
        <f>HYPERLINK(Table7[[#This Row],[url]])</f>
        <v>https://s3.amazonaws.com/FrackFinder/Tadpole/Greene/2008/2008_X-080.3610_Y0039.8534.png</v>
      </c>
      <c r="S322">
        <f>IF(LEFT(Table7[[#This Row],[answer1]])=Table7[[#This Row],[MY ANSWER]],0,1)</f>
        <v>1</v>
      </c>
    </row>
    <row r="323" spans="1:19" x14ac:dyDescent="0.25">
      <c r="A323">
        <v>280306</v>
      </c>
      <c r="B323" t="s">
        <v>4656</v>
      </c>
      <c r="C323">
        <v>2008</v>
      </c>
      <c r="D323" t="s">
        <v>3565</v>
      </c>
      <c r="E323" t="s">
        <v>4660</v>
      </c>
      <c r="F323" t="s">
        <v>16</v>
      </c>
      <c r="H323">
        <v>10</v>
      </c>
      <c r="I323">
        <v>0</v>
      </c>
      <c r="J323">
        <v>100</v>
      </c>
      <c r="K323">
        <v>0</v>
      </c>
      <c r="L323">
        <v>10</v>
      </c>
      <c r="M323">
        <v>10</v>
      </c>
      <c r="N323">
        <v>100</v>
      </c>
      <c r="O323" t="s">
        <v>4661</v>
      </c>
      <c r="P323" t="s">
        <v>4662</v>
      </c>
      <c r="Q323" s="5" t="str">
        <f>HYPERLINK(Table7[[#This Row],[url]])</f>
        <v>https://s3.amazonaws.com/FrackFinder/Tadpole/Greene/2008/2008_X-080.3658_Y0039.9778.png</v>
      </c>
      <c r="S323">
        <f>IF(LEFT(Table7[[#This Row],[answer1]])=Table7[[#This Row],[MY ANSWER]],0,1)</f>
        <v>1</v>
      </c>
    </row>
    <row r="324" spans="1:19" x14ac:dyDescent="0.25">
      <c r="A324">
        <v>280291</v>
      </c>
      <c r="B324" t="s">
        <v>4606</v>
      </c>
      <c r="C324">
        <v>2008</v>
      </c>
      <c r="D324" t="s">
        <v>3565</v>
      </c>
      <c r="E324" t="s">
        <v>4610</v>
      </c>
      <c r="F324" t="s">
        <v>16</v>
      </c>
      <c r="H324">
        <v>10</v>
      </c>
      <c r="I324">
        <v>0</v>
      </c>
      <c r="J324">
        <v>100</v>
      </c>
      <c r="K324">
        <v>0</v>
      </c>
      <c r="L324">
        <v>10</v>
      </c>
      <c r="M324">
        <v>10</v>
      </c>
      <c r="N324">
        <v>100</v>
      </c>
      <c r="O324" t="s">
        <v>4611</v>
      </c>
      <c r="P324" t="s">
        <v>4612</v>
      </c>
      <c r="Q324" s="5" t="str">
        <f>HYPERLINK(Table7[[#This Row],[url]])</f>
        <v>https://s3.amazonaws.com/FrackFinder/Tadpole/Greene/2008/2008_X-080.3692_Y0039.9745.png</v>
      </c>
      <c r="S324">
        <f>IF(LEFT(Table7[[#This Row],[answer1]])=Table7[[#This Row],[MY ANSWER]],0,1)</f>
        <v>1</v>
      </c>
    </row>
    <row r="325" spans="1:19" x14ac:dyDescent="0.25">
      <c r="A325">
        <v>280282</v>
      </c>
      <c r="B325" t="s">
        <v>4576</v>
      </c>
      <c r="C325">
        <v>2008</v>
      </c>
      <c r="D325" t="s">
        <v>3565</v>
      </c>
      <c r="E325" t="s">
        <v>4580</v>
      </c>
      <c r="F325" t="s">
        <v>16</v>
      </c>
      <c r="H325">
        <v>10</v>
      </c>
      <c r="I325">
        <v>0</v>
      </c>
      <c r="J325">
        <v>100</v>
      </c>
      <c r="K325">
        <v>0</v>
      </c>
      <c r="L325">
        <v>10</v>
      </c>
      <c r="M325">
        <v>10</v>
      </c>
      <c r="N325">
        <v>100</v>
      </c>
      <c r="O325" t="s">
        <v>4581</v>
      </c>
      <c r="P325" t="s">
        <v>4582</v>
      </c>
      <c r="Q325" s="5" t="str">
        <f>HYPERLINK(Table7[[#This Row],[url]])</f>
        <v>https://s3.amazonaws.com/FrackFinder/Tadpole/Greene/2008/2008_X-080.3724_Y0039.9845.png</v>
      </c>
      <c r="S325">
        <f>IF(LEFT(Table7[[#This Row],[answer1]])=Table7[[#This Row],[MY ANSWER]],0,1)</f>
        <v>1</v>
      </c>
    </row>
    <row r="326" spans="1:19" x14ac:dyDescent="0.25">
      <c r="A326">
        <v>280264</v>
      </c>
      <c r="B326" t="s">
        <v>4516</v>
      </c>
      <c r="C326">
        <v>2008</v>
      </c>
      <c r="D326" t="s">
        <v>3565</v>
      </c>
      <c r="E326" t="s">
        <v>4520</v>
      </c>
      <c r="F326" t="s">
        <v>16</v>
      </c>
      <c r="H326">
        <v>10</v>
      </c>
      <c r="I326">
        <v>0</v>
      </c>
      <c r="J326">
        <v>100</v>
      </c>
      <c r="K326">
        <v>0</v>
      </c>
      <c r="L326">
        <v>10</v>
      </c>
      <c r="M326">
        <v>10</v>
      </c>
      <c r="N326">
        <v>100</v>
      </c>
      <c r="O326" t="s">
        <v>4521</v>
      </c>
      <c r="P326" t="s">
        <v>4522</v>
      </c>
      <c r="Q326" s="5" t="str">
        <f>HYPERLINK(Table7[[#This Row],[url]])</f>
        <v>https://s3.amazonaws.com/FrackFinder/Tadpole/Greene/2008/2008_X-080.3781_Y0039.9711.png</v>
      </c>
      <c r="S326">
        <f>IF(LEFT(Table7[[#This Row],[answer1]])=Table7[[#This Row],[MY ANSWER]],0,1)</f>
        <v>1</v>
      </c>
    </row>
    <row r="327" spans="1:19" x14ac:dyDescent="0.25">
      <c r="A327">
        <v>280255</v>
      </c>
      <c r="B327" t="s">
        <v>4486</v>
      </c>
      <c r="C327">
        <v>2008</v>
      </c>
      <c r="D327" t="s">
        <v>3565</v>
      </c>
      <c r="E327" t="s">
        <v>4490</v>
      </c>
      <c r="F327" t="s">
        <v>16</v>
      </c>
      <c r="H327">
        <v>10</v>
      </c>
      <c r="I327">
        <v>0</v>
      </c>
      <c r="J327">
        <v>100</v>
      </c>
      <c r="K327">
        <v>0</v>
      </c>
      <c r="L327">
        <v>10</v>
      </c>
      <c r="M327">
        <v>10</v>
      </c>
      <c r="N327">
        <v>100</v>
      </c>
      <c r="O327" t="s">
        <v>4491</v>
      </c>
      <c r="P327" t="s">
        <v>4492</v>
      </c>
      <c r="Q327" s="5" t="str">
        <f>HYPERLINK(Table7[[#This Row],[url]])</f>
        <v>https://s3.amazonaws.com/FrackFinder/Tadpole/Greene/2008/2008_X-080.3787_Y0039.7351.png</v>
      </c>
      <c r="S327">
        <f>IF(LEFT(Table7[[#This Row],[answer1]])=Table7[[#This Row],[MY ANSWER]],0,1)</f>
        <v>1</v>
      </c>
    </row>
    <row r="328" spans="1:19" x14ac:dyDescent="0.25">
      <c r="A328">
        <v>280240</v>
      </c>
      <c r="B328" t="s">
        <v>4436</v>
      </c>
      <c r="C328">
        <v>2008</v>
      </c>
      <c r="D328" t="s">
        <v>3565</v>
      </c>
      <c r="E328" t="s">
        <v>4440</v>
      </c>
      <c r="F328" t="s">
        <v>16</v>
      </c>
      <c r="H328">
        <v>10</v>
      </c>
      <c r="I328">
        <v>0</v>
      </c>
      <c r="J328">
        <v>100</v>
      </c>
      <c r="K328">
        <v>0</v>
      </c>
      <c r="L328">
        <v>10</v>
      </c>
      <c r="M328">
        <v>10</v>
      </c>
      <c r="N328">
        <v>100</v>
      </c>
      <c r="O328" t="s">
        <v>4441</v>
      </c>
      <c r="P328" t="s">
        <v>4442</v>
      </c>
      <c r="Q328" s="5" t="str">
        <f>HYPERLINK(Table7[[#This Row],[url]])</f>
        <v>https://s3.amazonaws.com/FrackFinder/Tadpole/Greene/2008/2008_X-080.3822_Y0039.8789.png</v>
      </c>
      <c r="S328">
        <f>IF(LEFT(Table7[[#This Row],[answer1]])=Table7[[#This Row],[MY ANSWER]],0,1)</f>
        <v>1</v>
      </c>
    </row>
    <row r="329" spans="1:19" x14ac:dyDescent="0.25">
      <c r="A329">
        <v>280204</v>
      </c>
      <c r="B329" t="s">
        <v>4316</v>
      </c>
      <c r="C329">
        <v>2008</v>
      </c>
      <c r="D329" t="s">
        <v>3565</v>
      </c>
      <c r="E329" t="s">
        <v>4320</v>
      </c>
      <c r="F329" t="s">
        <v>16</v>
      </c>
      <c r="H329">
        <v>10</v>
      </c>
      <c r="I329">
        <v>0</v>
      </c>
      <c r="J329">
        <v>100</v>
      </c>
      <c r="K329">
        <v>0</v>
      </c>
      <c r="L329">
        <v>10</v>
      </c>
      <c r="M329">
        <v>10</v>
      </c>
      <c r="N329">
        <v>100</v>
      </c>
      <c r="O329" t="s">
        <v>4321</v>
      </c>
      <c r="P329" t="s">
        <v>4322</v>
      </c>
      <c r="Q329" s="5" t="str">
        <f>HYPERLINK(Table7[[#This Row],[url]])</f>
        <v>https://s3.amazonaws.com/FrackFinder/Tadpole/Greene/2008/2008_X-080.3938_Y0039.9254.png</v>
      </c>
      <c r="S329">
        <f>IF(LEFT(Table7[[#This Row],[answer1]])=Table7[[#This Row],[MY ANSWER]],0,1)</f>
        <v>1</v>
      </c>
    </row>
    <row r="330" spans="1:19" x14ac:dyDescent="0.25">
      <c r="A330">
        <v>280183</v>
      </c>
      <c r="B330" t="s">
        <v>4246</v>
      </c>
      <c r="C330">
        <v>2008</v>
      </c>
      <c r="D330" t="s">
        <v>3565</v>
      </c>
      <c r="E330" t="s">
        <v>4250</v>
      </c>
      <c r="F330" t="s">
        <v>16</v>
      </c>
      <c r="H330">
        <v>11</v>
      </c>
      <c r="I330">
        <v>0</v>
      </c>
      <c r="J330">
        <v>100</v>
      </c>
      <c r="K330">
        <v>0</v>
      </c>
      <c r="L330">
        <v>11</v>
      </c>
      <c r="M330">
        <v>10</v>
      </c>
      <c r="N330">
        <v>110</v>
      </c>
      <c r="O330" t="s">
        <v>4251</v>
      </c>
      <c r="P330" t="s">
        <v>4252</v>
      </c>
      <c r="Q330" s="5" t="str">
        <f>HYPERLINK(Table7[[#This Row],[url]])</f>
        <v>https://s3.amazonaws.com/FrackFinder/Tadpole/Greene/2008/2008_X-080.4063_Y0039.8460.png</v>
      </c>
      <c r="S330">
        <f>IF(LEFT(Table7[[#This Row],[answer1]])=Table7[[#This Row],[MY ANSWER]],0,1)</f>
        <v>1</v>
      </c>
    </row>
    <row r="331" spans="1:19" x14ac:dyDescent="0.25">
      <c r="A331">
        <v>280159</v>
      </c>
      <c r="B331" t="s">
        <v>4166</v>
      </c>
      <c r="C331">
        <v>2008</v>
      </c>
      <c r="D331" t="s">
        <v>3565</v>
      </c>
      <c r="E331" t="s">
        <v>4170</v>
      </c>
      <c r="F331" t="s">
        <v>16</v>
      </c>
      <c r="H331">
        <v>11</v>
      </c>
      <c r="I331">
        <v>0</v>
      </c>
      <c r="J331">
        <v>100</v>
      </c>
      <c r="K331">
        <v>0</v>
      </c>
      <c r="L331">
        <v>11</v>
      </c>
      <c r="M331">
        <v>10</v>
      </c>
      <c r="N331">
        <v>110</v>
      </c>
      <c r="O331" t="s">
        <v>4171</v>
      </c>
      <c r="P331" t="s">
        <v>4172</v>
      </c>
      <c r="Q331" s="5" t="str">
        <f>HYPERLINK(Table7[[#This Row],[url]])</f>
        <v>https://s3.amazonaws.com/FrackFinder/Tadpole/Greene/2008/2008_X-080.4110_Y0039.9032.png</v>
      </c>
      <c r="S331">
        <f>IF(LEFT(Table7[[#This Row],[answer1]])=Table7[[#This Row],[MY ANSWER]],0,1)</f>
        <v>1</v>
      </c>
    </row>
    <row r="332" spans="1:19" x14ac:dyDescent="0.25">
      <c r="A332">
        <v>280123</v>
      </c>
      <c r="B332" t="s">
        <v>4046</v>
      </c>
      <c r="C332">
        <v>2008</v>
      </c>
      <c r="D332" t="s">
        <v>3565</v>
      </c>
      <c r="E332" t="s">
        <v>4050</v>
      </c>
      <c r="F332" t="s">
        <v>16</v>
      </c>
      <c r="H332">
        <v>11</v>
      </c>
      <c r="I332">
        <v>0</v>
      </c>
      <c r="J332">
        <v>100</v>
      </c>
      <c r="K332">
        <v>0</v>
      </c>
      <c r="L332">
        <v>11</v>
      </c>
      <c r="M332">
        <v>10</v>
      </c>
      <c r="N332">
        <v>110</v>
      </c>
      <c r="O332" t="s">
        <v>4051</v>
      </c>
      <c r="P332" t="s">
        <v>4052</v>
      </c>
      <c r="Q332" s="5" t="str">
        <f>HYPERLINK(Table7[[#This Row],[url]])</f>
        <v>https://s3.amazonaws.com/FrackFinder/Tadpole/Greene/2008/2008_X-080.4249_Y0039.8522.png</v>
      </c>
      <c r="S332">
        <f>IF(LEFT(Table7[[#This Row],[answer1]])=Table7[[#This Row],[MY ANSWER]],0,1)</f>
        <v>1</v>
      </c>
    </row>
    <row r="333" spans="1:19" x14ac:dyDescent="0.25">
      <c r="A333">
        <v>280042</v>
      </c>
      <c r="B333" t="s">
        <v>3775</v>
      </c>
      <c r="C333">
        <v>2008</v>
      </c>
      <c r="D333" t="s">
        <v>3565</v>
      </c>
      <c r="E333" t="s">
        <v>3779</v>
      </c>
      <c r="F333" t="s">
        <v>16</v>
      </c>
      <c r="H333">
        <v>10</v>
      </c>
      <c r="I333">
        <v>0</v>
      </c>
      <c r="J333">
        <v>100</v>
      </c>
      <c r="K333">
        <v>0</v>
      </c>
      <c r="L333">
        <v>10</v>
      </c>
      <c r="M333">
        <v>10</v>
      </c>
      <c r="N333">
        <v>100</v>
      </c>
      <c r="O333" t="s">
        <v>3780</v>
      </c>
      <c r="P333" t="s">
        <v>3781</v>
      </c>
      <c r="Q333" s="5" t="str">
        <f>HYPERLINK(Table7[[#This Row],[url]])</f>
        <v>https://s3.amazonaws.com/FrackFinder/Tadpole/Greene/2008/2008_X-080.4773_Y0039.8137.png</v>
      </c>
      <c r="S333">
        <f>IF(LEFT(Table7[[#This Row],[answer1]])=Table7[[#This Row],[MY ANSWER]],0,1)</f>
        <v>1</v>
      </c>
    </row>
    <row r="334" spans="1:19" x14ac:dyDescent="0.25">
      <c r="A334">
        <v>280033</v>
      </c>
      <c r="B334" t="s">
        <v>3745</v>
      </c>
      <c r="C334">
        <v>2008</v>
      </c>
      <c r="D334" t="s">
        <v>3565</v>
      </c>
      <c r="E334" t="s">
        <v>3749</v>
      </c>
      <c r="F334" t="s">
        <v>16</v>
      </c>
      <c r="H334">
        <v>10</v>
      </c>
      <c r="I334">
        <v>0</v>
      </c>
      <c r="J334">
        <v>100</v>
      </c>
      <c r="K334">
        <v>0</v>
      </c>
      <c r="L334">
        <v>10</v>
      </c>
      <c r="M334">
        <v>10</v>
      </c>
      <c r="N334">
        <v>100</v>
      </c>
      <c r="O334" t="s">
        <v>3750</v>
      </c>
      <c r="P334" t="s">
        <v>3751</v>
      </c>
      <c r="Q334" s="5" t="str">
        <f>HYPERLINK(Table7[[#This Row],[url]])</f>
        <v>https://s3.amazonaws.com/FrackFinder/Tadpole/Greene/2008/2008_X-080.4814_Y0039.7893.png</v>
      </c>
      <c r="S334">
        <f>IF(LEFT(Table7[[#This Row],[answer1]])=Table7[[#This Row],[MY ANSWER]],0,1)</f>
        <v>1</v>
      </c>
    </row>
    <row r="335" spans="1:19" x14ac:dyDescent="0.25">
      <c r="A335">
        <v>280006</v>
      </c>
      <c r="B335" t="s">
        <v>3655</v>
      </c>
      <c r="C335">
        <v>2008</v>
      </c>
      <c r="D335" t="s">
        <v>3565</v>
      </c>
      <c r="E335" t="s">
        <v>3659</v>
      </c>
      <c r="F335" t="s">
        <v>16</v>
      </c>
      <c r="H335">
        <v>10</v>
      </c>
      <c r="I335">
        <v>0</v>
      </c>
      <c r="J335">
        <v>100</v>
      </c>
      <c r="K335">
        <v>0</v>
      </c>
      <c r="L335">
        <v>10</v>
      </c>
      <c r="M335">
        <v>10</v>
      </c>
      <c r="N335">
        <v>100</v>
      </c>
      <c r="O335" t="s">
        <v>3660</v>
      </c>
      <c r="P335" t="s">
        <v>3661</v>
      </c>
      <c r="Q335" s="5" t="str">
        <f>HYPERLINK(Table7[[#This Row],[url]])</f>
        <v>https://s3.amazonaws.com/FrackFinder/Tadpole/Greene/2008/2008_X-080.4952_Y0039.8486.png</v>
      </c>
      <c r="S335">
        <f>IF(LEFT(Table7[[#This Row],[answer1]])=Table7[[#This Row],[MY ANSWER]],0,1)</f>
        <v>1</v>
      </c>
    </row>
    <row r="336" spans="1:19" x14ac:dyDescent="0.25">
      <c r="A336">
        <v>280000</v>
      </c>
      <c r="B336" t="s">
        <v>3635</v>
      </c>
      <c r="C336">
        <v>2008</v>
      </c>
      <c r="D336" t="s">
        <v>3565</v>
      </c>
      <c r="E336" t="s">
        <v>3639</v>
      </c>
      <c r="F336" t="s">
        <v>16</v>
      </c>
      <c r="H336">
        <v>10</v>
      </c>
      <c r="I336">
        <v>0</v>
      </c>
      <c r="J336">
        <v>100</v>
      </c>
      <c r="K336">
        <v>0</v>
      </c>
      <c r="L336">
        <v>10</v>
      </c>
      <c r="M336">
        <v>10</v>
      </c>
      <c r="N336">
        <v>100</v>
      </c>
      <c r="O336" t="s">
        <v>3640</v>
      </c>
      <c r="P336" t="s">
        <v>3641</v>
      </c>
      <c r="Q336" s="5" t="str">
        <f>HYPERLINK(Table7[[#This Row],[url]])</f>
        <v>https://s3.amazonaws.com/FrackFinder/Tadpole/Greene/2008/2008_X-080.4968_Y0039.8254.png</v>
      </c>
      <c r="S336">
        <f>IF(LEFT(Table7[[#This Row],[answer1]])=Table7[[#This Row],[MY ANSWER]],0,1)</f>
        <v>1</v>
      </c>
    </row>
    <row r="337" spans="1:19" x14ac:dyDescent="0.25">
      <c r="A337">
        <v>279985</v>
      </c>
      <c r="B337" t="s">
        <v>3585</v>
      </c>
      <c r="C337">
        <v>2008</v>
      </c>
      <c r="D337" t="s">
        <v>3565</v>
      </c>
      <c r="E337" t="s">
        <v>3589</v>
      </c>
      <c r="F337" t="s">
        <v>16</v>
      </c>
      <c r="H337">
        <v>10</v>
      </c>
      <c r="I337">
        <v>0</v>
      </c>
      <c r="J337">
        <v>100</v>
      </c>
      <c r="K337">
        <v>0</v>
      </c>
      <c r="L337">
        <v>10</v>
      </c>
      <c r="M337">
        <v>10</v>
      </c>
      <c r="N337">
        <v>100</v>
      </c>
      <c r="O337" t="s">
        <v>3590</v>
      </c>
      <c r="P337" t="s">
        <v>3591</v>
      </c>
      <c r="Q337" s="5" t="str">
        <f>HYPERLINK(Table7[[#This Row],[url]])</f>
        <v>https://s3.amazonaws.com/FrackFinder/Tadpole/Greene/2008/2008_X-080.5018_Y0039.8022.png</v>
      </c>
      <c r="S337">
        <f>IF(LEFT(Table7[[#This Row],[answer1]])=Table7[[#This Row],[MY ANSWER]],0,1)</f>
        <v>1</v>
      </c>
    </row>
    <row r="338" spans="1:19" x14ac:dyDescent="0.25">
      <c r="A338">
        <v>280745</v>
      </c>
      <c r="B338" t="s">
        <v>6117</v>
      </c>
      <c r="C338">
        <v>2010</v>
      </c>
      <c r="D338" t="s">
        <v>3565</v>
      </c>
      <c r="E338" t="s">
        <v>6124</v>
      </c>
      <c r="F338" t="s">
        <v>16</v>
      </c>
      <c r="H338">
        <v>10</v>
      </c>
      <c r="I338">
        <v>0</v>
      </c>
      <c r="J338">
        <v>100</v>
      </c>
      <c r="K338">
        <v>0</v>
      </c>
      <c r="L338">
        <v>10</v>
      </c>
      <c r="M338">
        <v>10</v>
      </c>
      <c r="N338">
        <v>100</v>
      </c>
      <c r="O338" t="s">
        <v>6125</v>
      </c>
      <c r="P338" t="s">
        <v>6126</v>
      </c>
      <c r="Q338" s="5" t="str">
        <f>HYPERLINK(Table7[[#This Row],[url]])</f>
        <v>https://s3.amazonaws.com/FrackFinder/Tadpole/Greene/2010/2010_X-080.2793_Y0039.9105.png</v>
      </c>
      <c r="S338">
        <f>IF(LEFT(Table7[[#This Row],[answer1]])=Table7[[#This Row],[MY ANSWER]],0,1)</f>
        <v>1</v>
      </c>
    </row>
    <row r="339" spans="1:19" x14ac:dyDescent="0.25">
      <c r="A339">
        <v>280688</v>
      </c>
      <c r="B339" t="s">
        <v>5927</v>
      </c>
      <c r="C339">
        <v>2010</v>
      </c>
      <c r="D339" t="s">
        <v>3565</v>
      </c>
      <c r="E339" t="s">
        <v>5934</v>
      </c>
      <c r="F339" t="s">
        <v>19</v>
      </c>
      <c r="H339">
        <v>10</v>
      </c>
      <c r="I339">
        <v>0</v>
      </c>
      <c r="J339">
        <v>100</v>
      </c>
      <c r="K339">
        <v>0</v>
      </c>
      <c r="L339">
        <v>10</v>
      </c>
      <c r="M339">
        <v>10</v>
      </c>
      <c r="N339">
        <v>100</v>
      </c>
      <c r="O339" t="s">
        <v>5935</v>
      </c>
      <c r="P339" t="s">
        <v>5936</v>
      </c>
      <c r="Q339" s="5" t="str">
        <f>HYPERLINK(Table7[[#This Row],[url]])</f>
        <v>https://s3.amazonaws.com/FrackFinder/Tadpole/Greene/2010/2010_X-080.2905_Y0039.9990.png</v>
      </c>
      <c r="S339">
        <f>IF(LEFT(Table7[[#This Row],[answer1]])=Table7[[#This Row],[MY ANSWER]],0,1)</f>
        <v>1</v>
      </c>
    </row>
    <row r="340" spans="1:19" x14ac:dyDescent="0.25">
      <c r="A340">
        <v>280655</v>
      </c>
      <c r="B340" t="s">
        <v>5817</v>
      </c>
      <c r="C340">
        <v>2010</v>
      </c>
      <c r="D340" t="s">
        <v>3565</v>
      </c>
      <c r="E340" t="s">
        <v>5824</v>
      </c>
      <c r="F340" t="s">
        <v>16187</v>
      </c>
      <c r="H340">
        <v>10</v>
      </c>
      <c r="I340">
        <v>0</v>
      </c>
      <c r="J340">
        <v>100</v>
      </c>
      <c r="K340">
        <v>0</v>
      </c>
      <c r="L340">
        <v>10</v>
      </c>
      <c r="M340">
        <v>10</v>
      </c>
      <c r="N340">
        <v>100</v>
      </c>
      <c r="O340" t="s">
        <v>5825</v>
      </c>
      <c r="P340" t="s">
        <v>5826</v>
      </c>
      <c r="Q340" s="5" t="str">
        <f>HYPERLINK(Table7[[#This Row],[url]])</f>
        <v>https://s3.amazonaws.com/FrackFinder/Tadpole/Greene/2010/2010_X-080.2952_Y0039.9826.png</v>
      </c>
      <c r="S340">
        <f>IF(LEFT(Table7[[#This Row],[answer1]])=Table7[[#This Row],[MY ANSWER]],0,1)</f>
        <v>1</v>
      </c>
    </row>
    <row r="341" spans="1:19" x14ac:dyDescent="0.25">
      <c r="A341">
        <v>280643</v>
      </c>
      <c r="B341" t="s">
        <v>5777</v>
      </c>
      <c r="C341">
        <v>2010</v>
      </c>
      <c r="D341" t="s">
        <v>3565</v>
      </c>
      <c r="E341" t="s">
        <v>5784</v>
      </c>
      <c r="F341" t="s">
        <v>16</v>
      </c>
      <c r="H341">
        <v>10</v>
      </c>
      <c r="I341">
        <v>0</v>
      </c>
      <c r="J341">
        <v>100</v>
      </c>
      <c r="K341">
        <v>0</v>
      </c>
      <c r="L341">
        <v>10</v>
      </c>
      <c r="M341">
        <v>10</v>
      </c>
      <c r="N341">
        <v>100</v>
      </c>
      <c r="O341" t="s">
        <v>5785</v>
      </c>
      <c r="P341" t="s">
        <v>5786</v>
      </c>
      <c r="Q341" s="5" t="str">
        <f>HYPERLINK(Table7[[#This Row],[url]])</f>
        <v>https://s3.amazonaws.com/FrackFinder/Tadpole/Greene/2010/2010_X-080.2965_Y0039.8473.png</v>
      </c>
      <c r="S341">
        <f>IF(LEFT(Table7[[#This Row],[answer1]])=Table7[[#This Row],[MY ANSWER]],0,1)</f>
        <v>1</v>
      </c>
    </row>
    <row r="342" spans="1:19" x14ac:dyDescent="0.25">
      <c r="A342">
        <v>280628</v>
      </c>
      <c r="B342" t="s">
        <v>5727</v>
      </c>
      <c r="C342">
        <v>2010</v>
      </c>
      <c r="D342" t="s">
        <v>3565</v>
      </c>
      <c r="E342" t="s">
        <v>5734</v>
      </c>
      <c r="F342" t="s">
        <v>16</v>
      </c>
      <c r="H342">
        <v>10</v>
      </c>
      <c r="I342">
        <v>0</v>
      </c>
      <c r="J342">
        <v>100</v>
      </c>
      <c r="K342">
        <v>0</v>
      </c>
      <c r="L342">
        <v>10</v>
      </c>
      <c r="M342">
        <v>10</v>
      </c>
      <c r="N342">
        <v>100</v>
      </c>
      <c r="O342" t="s">
        <v>5735</v>
      </c>
      <c r="P342" t="s">
        <v>5736</v>
      </c>
      <c r="Q342" s="5" t="str">
        <f>HYPERLINK(Table7[[#This Row],[url]])</f>
        <v>https://s3.amazonaws.com/FrackFinder/Tadpole/Greene/2010/2010_X-080.2979_Y0039.8916.png</v>
      </c>
      <c r="S342">
        <f>IF(LEFT(Table7[[#This Row],[answer1]])=Table7[[#This Row],[MY ANSWER]],0,1)</f>
        <v>1</v>
      </c>
    </row>
    <row r="343" spans="1:19" x14ac:dyDescent="0.25">
      <c r="A343">
        <v>280601</v>
      </c>
      <c r="B343" t="s">
        <v>5637</v>
      </c>
      <c r="C343">
        <v>2010</v>
      </c>
      <c r="D343" t="s">
        <v>3565</v>
      </c>
      <c r="E343" t="s">
        <v>5644</v>
      </c>
      <c r="F343" t="s">
        <v>16</v>
      </c>
      <c r="H343">
        <v>10</v>
      </c>
      <c r="I343">
        <v>0</v>
      </c>
      <c r="J343">
        <v>100</v>
      </c>
      <c r="K343">
        <v>0</v>
      </c>
      <c r="L343">
        <v>10</v>
      </c>
      <c r="M343">
        <v>10</v>
      </c>
      <c r="N343">
        <v>100</v>
      </c>
      <c r="O343" t="s">
        <v>5645</v>
      </c>
      <c r="P343" t="s">
        <v>5646</v>
      </c>
      <c r="Q343" s="5" t="str">
        <f>HYPERLINK(Table7[[#This Row],[url]])</f>
        <v>https://s3.amazonaws.com/FrackFinder/Tadpole/Greene/2010/2010_X-080.3014_Y0039.9973.png</v>
      </c>
      <c r="S343">
        <f>IF(LEFT(Table7[[#This Row],[answer1]])=Table7[[#This Row],[MY ANSWER]],0,1)</f>
        <v>1</v>
      </c>
    </row>
    <row r="344" spans="1:19" x14ac:dyDescent="0.25">
      <c r="A344">
        <v>280583</v>
      </c>
      <c r="B344" t="s">
        <v>5577</v>
      </c>
      <c r="C344">
        <v>2010</v>
      </c>
      <c r="D344" t="s">
        <v>3565</v>
      </c>
      <c r="E344" t="s">
        <v>5584</v>
      </c>
      <c r="F344" t="s">
        <v>16</v>
      </c>
      <c r="H344">
        <v>10</v>
      </c>
      <c r="I344">
        <v>0</v>
      </c>
      <c r="J344">
        <v>100</v>
      </c>
      <c r="K344">
        <v>0</v>
      </c>
      <c r="L344">
        <v>10</v>
      </c>
      <c r="M344">
        <v>10</v>
      </c>
      <c r="N344">
        <v>100</v>
      </c>
      <c r="O344" t="s">
        <v>5585</v>
      </c>
      <c r="P344" t="s">
        <v>5586</v>
      </c>
      <c r="Q344" s="5" t="str">
        <f>HYPERLINK(Table7[[#This Row],[url]])</f>
        <v>https://s3.amazonaws.com/FrackFinder/Tadpole/Greene/2010/2010_X-080.3032_Y0039.9140.png</v>
      </c>
      <c r="S344">
        <f>IF(LEFT(Table7[[#This Row],[answer1]])=Table7[[#This Row],[MY ANSWER]],0,1)</f>
        <v>1</v>
      </c>
    </row>
    <row r="345" spans="1:19" x14ac:dyDescent="0.25">
      <c r="A345">
        <v>280532</v>
      </c>
      <c r="B345" t="s">
        <v>5407</v>
      </c>
      <c r="C345">
        <v>2010</v>
      </c>
      <c r="D345" t="s">
        <v>3565</v>
      </c>
      <c r="E345" t="s">
        <v>5414</v>
      </c>
      <c r="F345" t="s">
        <v>16</v>
      </c>
      <c r="H345">
        <v>10</v>
      </c>
      <c r="I345">
        <v>0</v>
      </c>
      <c r="J345">
        <v>100</v>
      </c>
      <c r="K345">
        <v>0</v>
      </c>
      <c r="L345">
        <v>10</v>
      </c>
      <c r="M345">
        <v>10</v>
      </c>
      <c r="N345">
        <v>100</v>
      </c>
      <c r="O345" t="s">
        <v>5415</v>
      </c>
      <c r="P345" t="s">
        <v>5416</v>
      </c>
      <c r="Q345" s="5" t="str">
        <f>HYPERLINK(Table7[[#This Row],[url]])</f>
        <v>https://s3.amazonaws.com/FrackFinder/Tadpole/Greene/2010/2010_X-080.3170_Y0039.9335.png</v>
      </c>
      <c r="S345">
        <f>IF(LEFT(Table7[[#This Row],[answer1]])=Table7[[#This Row],[MY ANSWER]],0,1)</f>
        <v>1</v>
      </c>
    </row>
    <row r="346" spans="1:19" x14ac:dyDescent="0.25">
      <c r="A346">
        <v>280478</v>
      </c>
      <c r="B346" t="s">
        <v>5227</v>
      </c>
      <c r="C346">
        <v>2010</v>
      </c>
      <c r="D346" t="s">
        <v>3565</v>
      </c>
      <c r="E346" t="s">
        <v>5234</v>
      </c>
      <c r="F346" t="s">
        <v>16</v>
      </c>
      <c r="H346">
        <v>10</v>
      </c>
      <c r="I346">
        <v>0</v>
      </c>
      <c r="J346">
        <v>100</v>
      </c>
      <c r="K346">
        <v>0</v>
      </c>
      <c r="L346">
        <v>10</v>
      </c>
      <c r="M346">
        <v>10</v>
      </c>
      <c r="N346">
        <v>100</v>
      </c>
      <c r="O346" t="s">
        <v>5235</v>
      </c>
      <c r="P346" t="s">
        <v>5236</v>
      </c>
      <c r="Q346" s="5" t="str">
        <f>HYPERLINK(Table7[[#This Row],[url]])</f>
        <v>https://s3.amazonaws.com/FrackFinder/Tadpole/Greene/2010/2010_X-080.3285_Y0039.9318.png</v>
      </c>
      <c r="S346">
        <f>IF(LEFT(Table7[[#This Row],[answer1]])=Table7[[#This Row],[MY ANSWER]],0,1)</f>
        <v>1</v>
      </c>
    </row>
    <row r="347" spans="1:19" x14ac:dyDescent="0.25">
      <c r="A347">
        <v>280448</v>
      </c>
      <c r="B347" t="s">
        <v>5126</v>
      </c>
      <c r="C347">
        <v>2010</v>
      </c>
      <c r="D347" t="s">
        <v>3565</v>
      </c>
      <c r="E347" t="s">
        <v>5133</v>
      </c>
      <c r="F347" t="s">
        <v>16</v>
      </c>
      <c r="H347">
        <v>10</v>
      </c>
      <c r="I347">
        <v>0</v>
      </c>
      <c r="J347">
        <v>100</v>
      </c>
      <c r="K347">
        <v>0</v>
      </c>
      <c r="L347">
        <v>10</v>
      </c>
      <c r="M347">
        <v>10</v>
      </c>
      <c r="N347">
        <v>100</v>
      </c>
      <c r="O347" t="s">
        <v>5134</v>
      </c>
      <c r="P347" t="s">
        <v>5135</v>
      </c>
      <c r="Q347" s="5" t="str">
        <f>HYPERLINK(Table7[[#This Row],[url]])</f>
        <v>https://s3.amazonaws.com/FrackFinder/Tadpole/Greene/2010/2010_X-080.3359_Y0039.8864.png</v>
      </c>
      <c r="S347">
        <f>IF(LEFT(Table7[[#This Row],[answer1]])=Table7[[#This Row],[MY ANSWER]],0,1)</f>
        <v>1</v>
      </c>
    </row>
    <row r="348" spans="1:19" x14ac:dyDescent="0.25">
      <c r="A348">
        <v>280442</v>
      </c>
      <c r="B348" t="s">
        <v>5106</v>
      </c>
      <c r="C348">
        <v>2010</v>
      </c>
      <c r="D348" t="s">
        <v>3565</v>
      </c>
      <c r="E348" t="s">
        <v>5113</v>
      </c>
      <c r="F348" t="s">
        <v>16</v>
      </c>
      <c r="H348">
        <v>10</v>
      </c>
      <c r="I348">
        <v>0</v>
      </c>
      <c r="J348">
        <v>100</v>
      </c>
      <c r="K348">
        <v>0</v>
      </c>
      <c r="L348">
        <v>10</v>
      </c>
      <c r="M348">
        <v>10</v>
      </c>
      <c r="N348">
        <v>100</v>
      </c>
      <c r="O348" t="s">
        <v>5114</v>
      </c>
      <c r="P348" t="s">
        <v>5115</v>
      </c>
      <c r="Q348" s="5" t="str">
        <f>HYPERLINK(Table7[[#This Row],[url]])</f>
        <v>https://s3.amazonaws.com/FrackFinder/Tadpole/Greene/2010/2010_X-080.3373_Y0039.9239.png</v>
      </c>
      <c r="S348">
        <f>IF(LEFT(Table7[[#This Row],[answer1]])=Table7[[#This Row],[MY ANSWER]],0,1)</f>
        <v>1</v>
      </c>
    </row>
    <row r="349" spans="1:19" x14ac:dyDescent="0.25">
      <c r="A349">
        <v>280421</v>
      </c>
      <c r="B349" t="s">
        <v>5036</v>
      </c>
      <c r="C349">
        <v>2010</v>
      </c>
      <c r="D349" t="s">
        <v>3565</v>
      </c>
      <c r="E349" t="s">
        <v>5043</v>
      </c>
      <c r="F349" t="s">
        <v>16</v>
      </c>
      <c r="H349">
        <v>10</v>
      </c>
      <c r="I349">
        <v>0</v>
      </c>
      <c r="J349">
        <v>100</v>
      </c>
      <c r="K349">
        <v>0</v>
      </c>
      <c r="L349">
        <v>10</v>
      </c>
      <c r="M349">
        <v>10</v>
      </c>
      <c r="N349">
        <v>100</v>
      </c>
      <c r="O349" t="s">
        <v>5044</v>
      </c>
      <c r="P349" t="s">
        <v>5045</v>
      </c>
      <c r="Q349" s="5" t="str">
        <f>HYPERLINK(Table7[[#This Row],[url]])</f>
        <v>https://s3.amazonaws.com/FrackFinder/Tadpole/Greene/2010/2010_X-080.3413_Y0039.8526.png</v>
      </c>
      <c r="S349">
        <f>IF(LEFT(Table7[[#This Row],[answer1]])=Table7[[#This Row],[MY ANSWER]],0,1)</f>
        <v>1</v>
      </c>
    </row>
    <row r="350" spans="1:19" x14ac:dyDescent="0.25">
      <c r="A350">
        <v>280340</v>
      </c>
      <c r="B350" t="s">
        <v>4766</v>
      </c>
      <c r="C350">
        <v>2010</v>
      </c>
      <c r="D350" t="s">
        <v>3565</v>
      </c>
      <c r="E350" t="s">
        <v>4773</v>
      </c>
      <c r="F350" t="s">
        <v>16</v>
      </c>
      <c r="H350">
        <v>10</v>
      </c>
      <c r="I350">
        <v>0</v>
      </c>
      <c r="J350">
        <v>100</v>
      </c>
      <c r="K350">
        <v>0</v>
      </c>
      <c r="L350">
        <v>10</v>
      </c>
      <c r="M350">
        <v>10</v>
      </c>
      <c r="N350">
        <v>100</v>
      </c>
      <c r="O350" t="s">
        <v>4774</v>
      </c>
      <c r="P350" t="s">
        <v>4775</v>
      </c>
      <c r="Q350" s="5" t="str">
        <f>HYPERLINK(Table7[[#This Row],[url]])</f>
        <v>https://s3.amazonaws.com/FrackFinder/Tadpole/Greene/2010/2010_X-080.3584_Y0039.9537.png</v>
      </c>
      <c r="S350">
        <f>IF(LEFT(Table7[[#This Row],[answer1]])=Table7[[#This Row],[MY ANSWER]],0,1)</f>
        <v>1</v>
      </c>
    </row>
    <row r="351" spans="1:19" x14ac:dyDescent="0.25">
      <c r="A351">
        <v>280328</v>
      </c>
      <c r="B351" t="s">
        <v>4726</v>
      </c>
      <c r="C351">
        <v>2010</v>
      </c>
      <c r="D351" t="s">
        <v>3565</v>
      </c>
      <c r="E351" t="s">
        <v>4733</v>
      </c>
      <c r="F351" t="s">
        <v>16</v>
      </c>
      <c r="H351">
        <v>10</v>
      </c>
      <c r="I351">
        <v>0</v>
      </c>
      <c r="J351">
        <v>100</v>
      </c>
      <c r="K351">
        <v>0</v>
      </c>
      <c r="L351">
        <v>10</v>
      </c>
      <c r="M351">
        <v>10</v>
      </c>
      <c r="N351">
        <v>100</v>
      </c>
      <c r="O351" t="s">
        <v>4734</v>
      </c>
      <c r="P351" t="s">
        <v>4735</v>
      </c>
      <c r="Q351" s="5" t="str">
        <f>HYPERLINK(Table7[[#This Row],[url]])</f>
        <v>https://s3.amazonaws.com/FrackFinder/Tadpole/Greene/2010/2010_X-080.3610_Y0039.8534.png</v>
      </c>
      <c r="S351">
        <f>IF(LEFT(Table7[[#This Row],[answer1]])=Table7[[#This Row],[MY ANSWER]],0,1)</f>
        <v>1</v>
      </c>
    </row>
    <row r="352" spans="1:19" x14ac:dyDescent="0.25">
      <c r="A352">
        <v>280307</v>
      </c>
      <c r="B352" t="s">
        <v>4656</v>
      </c>
      <c r="C352">
        <v>2010</v>
      </c>
      <c r="D352" t="s">
        <v>3565</v>
      </c>
      <c r="E352" t="s">
        <v>4663</v>
      </c>
      <c r="F352" t="s">
        <v>16</v>
      </c>
      <c r="H352">
        <v>10</v>
      </c>
      <c r="I352">
        <v>0</v>
      </c>
      <c r="J352">
        <v>100</v>
      </c>
      <c r="K352">
        <v>0</v>
      </c>
      <c r="L352">
        <v>10</v>
      </c>
      <c r="M352">
        <v>10</v>
      </c>
      <c r="N352">
        <v>100</v>
      </c>
      <c r="O352" t="s">
        <v>4664</v>
      </c>
      <c r="P352" t="s">
        <v>4665</v>
      </c>
      <c r="Q352" s="5" t="str">
        <f>HYPERLINK(Table7[[#This Row],[url]])</f>
        <v>https://s3.amazonaws.com/FrackFinder/Tadpole/Greene/2010/2010_X-080.3658_Y0039.9778.png</v>
      </c>
      <c r="S352">
        <f>IF(LEFT(Table7[[#This Row],[answer1]])=Table7[[#This Row],[MY ANSWER]],0,1)</f>
        <v>1</v>
      </c>
    </row>
    <row r="353" spans="1:19" x14ac:dyDescent="0.25">
      <c r="A353">
        <v>280292</v>
      </c>
      <c r="B353" t="s">
        <v>4606</v>
      </c>
      <c r="C353">
        <v>2010</v>
      </c>
      <c r="D353" t="s">
        <v>3565</v>
      </c>
      <c r="E353" t="s">
        <v>4613</v>
      </c>
      <c r="F353" t="s">
        <v>16</v>
      </c>
      <c r="H353">
        <v>10</v>
      </c>
      <c r="I353">
        <v>0</v>
      </c>
      <c r="J353">
        <v>100</v>
      </c>
      <c r="K353">
        <v>0</v>
      </c>
      <c r="L353">
        <v>10</v>
      </c>
      <c r="M353">
        <v>10</v>
      </c>
      <c r="N353">
        <v>100</v>
      </c>
      <c r="O353" t="s">
        <v>4614</v>
      </c>
      <c r="P353" t="s">
        <v>4615</v>
      </c>
      <c r="Q353" s="5" t="str">
        <f>HYPERLINK(Table7[[#This Row],[url]])</f>
        <v>https://s3.amazonaws.com/FrackFinder/Tadpole/Greene/2010/2010_X-080.3692_Y0039.9745.png</v>
      </c>
      <c r="S353">
        <f>IF(LEFT(Table7[[#This Row],[answer1]])=Table7[[#This Row],[MY ANSWER]],0,1)</f>
        <v>1</v>
      </c>
    </row>
    <row r="354" spans="1:19" x14ac:dyDescent="0.25">
      <c r="A354">
        <v>280265</v>
      </c>
      <c r="B354" t="s">
        <v>4516</v>
      </c>
      <c r="C354">
        <v>2010</v>
      </c>
      <c r="D354" t="s">
        <v>3565</v>
      </c>
      <c r="E354" t="s">
        <v>4523</v>
      </c>
      <c r="F354" t="s">
        <v>16</v>
      </c>
      <c r="H354">
        <v>10</v>
      </c>
      <c r="I354">
        <v>0</v>
      </c>
      <c r="J354">
        <v>100</v>
      </c>
      <c r="K354">
        <v>0</v>
      </c>
      <c r="L354">
        <v>10</v>
      </c>
      <c r="M354">
        <v>10</v>
      </c>
      <c r="N354">
        <v>100</v>
      </c>
      <c r="O354" t="s">
        <v>4524</v>
      </c>
      <c r="P354" t="s">
        <v>4525</v>
      </c>
      <c r="Q354" s="5" t="str">
        <f>HYPERLINK(Table7[[#This Row],[url]])</f>
        <v>https://s3.amazonaws.com/FrackFinder/Tadpole/Greene/2010/2010_X-080.3781_Y0039.9711.png</v>
      </c>
      <c r="S354">
        <f>IF(LEFT(Table7[[#This Row],[answer1]])=Table7[[#This Row],[MY ANSWER]],0,1)</f>
        <v>1</v>
      </c>
    </row>
    <row r="355" spans="1:19" x14ac:dyDescent="0.25">
      <c r="A355">
        <v>280256</v>
      </c>
      <c r="B355" t="s">
        <v>4486</v>
      </c>
      <c r="C355">
        <v>2010</v>
      </c>
      <c r="D355" t="s">
        <v>3565</v>
      </c>
      <c r="E355" t="s">
        <v>4493</v>
      </c>
      <c r="F355" t="s">
        <v>16</v>
      </c>
      <c r="H355">
        <v>10</v>
      </c>
      <c r="I355">
        <v>0</v>
      </c>
      <c r="J355">
        <v>100</v>
      </c>
      <c r="K355">
        <v>0</v>
      </c>
      <c r="L355">
        <v>10</v>
      </c>
      <c r="M355">
        <v>10</v>
      </c>
      <c r="N355">
        <v>100</v>
      </c>
      <c r="O355" t="s">
        <v>4494</v>
      </c>
      <c r="P355" t="s">
        <v>4495</v>
      </c>
      <c r="Q355" s="5" t="str">
        <f>HYPERLINK(Table7[[#This Row],[url]])</f>
        <v>https://s3.amazonaws.com/FrackFinder/Tadpole/Greene/2010/2010_X-080.3787_Y0039.7351.png</v>
      </c>
      <c r="S355">
        <f>IF(LEFT(Table7[[#This Row],[answer1]])=Table7[[#This Row],[MY ANSWER]],0,1)</f>
        <v>1</v>
      </c>
    </row>
    <row r="356" spans="1:19" x14ac:dyDescent="0.25">
      <c r="A356">
        <v>280205</v>
      </c>
      <c r="B356" t="s">
        <v>4316</v>
      </c>
      <c r="C356">
        <v>2010</v>
      </c>
      <c r="D356" t="s">
        <v>3565</v>
      </c>
      <c r="E356" t="s">
        <v>4323</v>
      </c>
      <c r="F356" t="s">
        <v>16</v>
      </c>
      <c r="H356">
        <v>10</v>
      </c>
      <c r="I356">
        <v>0</v>
      </c>
      <c r="J356">
        <v>100</v>
      </c>
      <c r="K356">
        <v>0</v>
      </c>
      <c r="L356">
        <v>10</v>
      </c>
      <c r="M356">
        <v>10</v>
      </c>
      <c r="N356">
        <v>100</v>
      </c>
      <c r="O356" t="s">
        <v>4324</v>
      </c>
      <c r="P356" t="s">
        <v>4325</v>
      </c>
      <c r="Q356" s="5" t="str">
        <f>HYPERLINK(Table7[[#This Row],[url]])</f>
        <v>https://s3.amazonaws.com/FrackFinder/Tadpole/Greene/2010/2010_X-080.3938_Y0039.9254.png</v>
      </c>
      <c r="S356">
        <f>IF(LEFT(Table7[[#This Row],[answer1]])=Table7[[#This Row],[MY ANSWER]],0,1)</f>
        <v>1</v>
      </c>
    </row>
    <row r="357" spans="1:19" x14ac:dyDescent="0.25">
      <c r="A357">
        <v>280184</v>
      </c>
      <c r="B357" t="s">
        <v>4246</v>
      </c>
      <c r="C357">
        <v>2010</v>
      </c>
      <c r="D357" t="s">
        <v>3565</v>
      </c>
      <c r="E357" t="s">
        <v>4253</v>
      </c>
      <c r="F357" t="s">
        <v>16</v>
      </c>
      <c r="H357">
        <v>11</v>
      </c>
      <c r="I357">
        <v>0</v>
      </c>
      <c r="J357">
        <v>100</v>
      </c>
      <c r="K357">
        <v>0</v>
      </c>
      <c r="L357">
        <v>11</v>
      </c>
      <c r="M357">
        <v>10</v>
      </c>
      <c r="N357">
        <v>110</v>
      </c>
      <c r="O357" t="s">
        <v>4254</v>
      </c>
      <c r="P357" t="s">
        <v>4255</v>
      </c>
      <c r="Q357" s="5" t="str">
        <f>HYPERLINK(Table7[[#This Row],[url]])</f>
        <v>https://s3.amazonaws.com/FrackFinder/Tadpole/Greene/2010/2010_X-080.4063_Y0039.8460.png</v>
      </c>
      <c r="S357">
        <f>IF(LEFT(Table7[[#This Row],[answer1]])=Table7[[#This Row],[MY ANSWER]],0,1)</f>
        <v>1</v>
      </c>
    </row>
    <row r="358" spans="1:19" x14ac:dyDescent="0.25">
      <c r="A358">
        <v>280160</v>
      </c>
      <c r="B358" t="s">
        <v>4166</v>
      </c>
      <c r="C358">
        <v>2010</v>
      </c>
      <c r="D358" t="s">
        <v>3565</v>
      </c>
      <c r="E358" t="s">
        <v>4173</v>
      </c>
      <c r="F358" t="s">
        <v>16</v>
      </c>
      <c r="H358">
        <v>11</v>
      </c>
      <c r="I358">
        <v>0</v>
      </c>
      <c r="J358">
        <v>100</v>
      </c>
      <c r="K358">
        <v>0</v>
      </c>
      <c r="L358">
        <v>11</v>
      </c>
      <c r="M358">
        <v>10</v>
      </c>
      <c r="N358">
        <v>110</v>
      </c>
      <c r="O358" t="s">
        <v>4174</v>
      </c>
      <c r="P358" t="s">
        <v>4175</v>
      </c>
      <c r="Q358" s="5" t="str">
        <f>HYPERLINK(Table7[[#This Row],[url]])</f>
        <v>https://s3.amazonaws.com/FrackFinder/Tadpole/Greene/2010/2010_X-080.4110_Y0039.9032.png</v>
      </c>
      <c r="S358">
        <f>IF(LEFT(Table7[[#This Row],[answer1]])=Table7[[#This Row],[MY ANSWER]],0,1)</f>
        <v>1</v>
      </c>
    </row>
    <row r="359" spans="1:19" x14ac:dyDescent="0.25">
      <c r="A359">
        <v>280124</v>
      </c>
      <c r="B359" t="s">
        <v>4046</v>
      </c>
      <c r="C359">
        <v>2010</v>
      </c>
      <c r="D359" t="s">
        <v>3565</v>
      </c>
      <c r="E359" t="s">
        <v>4053</v>
      </c>
      <c r="F359" t="s">
        <v>16</v>
      </c>
      <c r="H359">
        <v>11</v>
      </c>
      <c r="I359">
        <v>0</v>
      </c>
      <c r="J359">
        <v>100</v>
      </c>
      <c r="K359">
        <v>0</v>
      </c>
      <c r="L359">
        <v>11</v>
      </c>
      <c r="M359">
        <v>10</v>
      </c>
      <c r="N359">
        <v>110</v>
      </c>
      <c r="O359" t="s">
        <v>4054</v>
      </c>
      <c r="P359" t="s">
        <v>4055</v>
      </c>
      <c r="Q359" s="5" t="str">
        <f>HYPERLINK(Table7[[#This Row],[url]])</f>
        <v>https://s3.amazonaws.com/FrackFinder/Tadpole/Greene/2010/2010_X-080.4249_Y0039.8522.png</v>
      </c>
      <c r="S359">
        <f>IF(LEFT(Table7[[#This Row],[answer1]])=Table7[[#This Row],[MY ANSWER]],0,1)</f>
        <v>1</v>
      </c>
    </row>
    <row r="360" spans="1:19" x14ac:dyDescent="0.25">
      <c r="A360">
        <v>280034</v>
      </c>
      <c r="B360" t="s">
        <v>3745</v>
      </c>
      <c r="C360">
        <v>2010</v>
      </c>
      <c r="D360" t="s">
        <v>3565</v>
      </c>
      <c r="E360" t="s">
        <v>3752</v>
      </c>
      <c r="F360" t="s">
        <v>16</v>
      </c>
      <c r="H360">
        <v>10</v>
      </c>
      <c r="I360">
        <v>0</v>
      </c>
      <c r="J360">
        <v>100</v>
      </c>
      <c r="K360">
        <v>0</v>
      </c>
      <c r="L360">
        <v>10</v>
      </c>
      <c r="M360">
        <v>10</v>
      </c>
      <c r="N360">
        <v>100</v>
      </c>
      <c r="O360" t="s">
        <v>3753</v>
      </c>
      <c r="P360" t="s">
        <v>3754</v>
      </c>
      <c r="Q360" s="5" t="str">
        <f>HYPERLINK(Table7[[#This Row],[url]])</f>
        <v>https://s3.amazonaws.com/FrackFinder/Tadpole/Greene/2010/2010_X-080.4814_Y0039.7893.png</v>
      </c>
      <c r="S360">
        <f>IF(LEFT(Table7[[#This Row],[answer1]])=Table7[[#This Row],[MY ANSWER]],0,1)</f>
        <v>1</v>
      </c>
    </row>
    <row r="361" spans="1:19" x14ac:dyDescent="0.25">
      <c r="A361">
        <v>280010</v>
      </c>
      <c r="B361" t="s">
        <v>3665</v>
      </c>
      <c r="C361">
        <v>2010</v>
      </c>
      <c r="D361" t="s">
        <v>3565</v>
      </c>
      <c r="E361" t="s">
        <v>3672</v>
      </c>
      <c r="F361" t="s">
        <v>16</v>
      </c>
      <c r="H361">
        <v>10</v>
      </c>
      <c r="I361">
        <v>0</v>
      </c>
      <c r="J361">
        <v>100</v>
      </c>
      <c r="K361">
        <v>0</v>
      </c>
      <c r="L361">
        <v>10</v>
      </c>
      <c r="M361">
        <v>10</v>
      </c>
      <c r="N361">
        <v>100</v>
      </c>
      <c r="O361" t="s">
        <v>3673</v>
      </c>
      <c r="P361" t="s">
        <v>3674</v>
      </c>
      <c r="Q361" s="5" t="str">
        <f>HYPERLINK(Table7[[#This Row],[url]])</f>
        <v>https://s3.amazonaws.com/FrackFinder/Tadpole/Greene/2010/2010_X-080.4949_Y0039.7403.png</v>
      </c>
      <c r="S361">
        <f>IF(LEFT(Table7[[#This Row],[answer1]])=Table7[[#This Row],[MY ANSWER]],0,1)</f>
        <v>1</v>
      </c>
    </row>
    <row r="362" spans="1:19" x14ac:dyDescent="0.25">
      <c r="A362">
        <v>280007</v>
      </c>
      <c r="B362" t="s">
        <v>3655</v>
      </c>
      <c r="C362">
        <v>2010</v>
      </c>
      <c r="D362" t="s">
        <v>3565</v>
      </c>
      <c r="E362" t="s">
        <v>3662</v>
      </c>
      <c r="F362" t="s">
        <v>16</v>
      </c>
      <c r="H362">
        <v>10</v>
      </c>
      <c r="I362">
        <v>0</v>
      </c>
      <c r="J362">
        <v>100</v>
      </c>
      <c r="K362">
        <v>0</v>
      </c>
      <c r="L362">
        <v>10</v>
      </c>
      <c r="M362">
        <v>10</v>
      </c>
      <c r="N362">
        <v>100</v>
      </c>
      <c r="O362" t="s">
        <v>3663</v>
      </c>
      <c r="P362" t="s">
        <v>3664</v>
      </c>
      <c r="Q362" s="5" t="str">
        <f>HYPERLINK(Table7[[#This Row],[url]])</f>
        <v>https://s3.amazonaws.com/FrackFinder/Tadpole/Greene/2010/2010_X-080.4952_Y0039.8486.png</v>
      </c>
      <c r="S362">
        <f>IF(LEFT(Table7[[#This Row],[answer1]])=Table7[[#This Row],[MY ANSWER]],0,1)</f>
        <v>1</v>
      </c>
    </row>
    <row r="363" spans="1:19" x14ac:dyDescent="0.25">
      <c r="A363">
        <v>279986</v>
      </c>
      <c r="B363" t="s">
        <v>3585</v>
      </c>
      <c r="C363">
        <v>2010</v>
      </c>
      <c r="D363" t="s">
        <v>3565</v>
      </c>
      <c r="E363" t="s">
        <v>3592</v>
      </c>
      <c r="F363" t="s">
        <v>16</v>
      </c>
      <c r="H363">
        <v>10</v>
      </c>
      <c r="I363">
        <v>0</v>
      </c>
      <c r="J363">
        <v>100</v>
      </c>
      <c r="K363">
        <v>0</v>
      </c>
      <c r="L363">
        <v>10</v>
      </c>
      <c r="M363">
        <v>10</v>
      </c>
      <c r="N363">
        <v>100</v>
      </c>
      <c r="O363" t="s">
        <v>3593</v>
      </c>
      <c r="P363" t="s">
        <v>3594</v>
      </c>
      <c r="Q363" s="5" t="str">
        <f>HYPERLINK(Table7[[#This Row],[url]])</f>
        <v>https://s3.amazonaws.com/FrackFinder/Tadpole/Greene/2010/2010_X-080.5018_Y0039.8022.png</v>
      </c>
      <c r="S363">
        <f>IF(LEFT(Table7[[#This Row],[answer1]])=Table7[[#This Row],[MY ANSWER]],0,1)</f>
        <v>1</v>
      </c>
    </row>
    <row r="364" spans="1:19" x14ac:dyDescent="0.25">
      <c r="A364">
        <v>279963</v>
      </c>
      <c r="B364" t="s">
        <v>3512</v>
      </c>
      <c r="C364">
        <v>2005</v>
      </c>
      <c r="D364" t="s">
        <v>3513</v>
      </c>
      <c r="E364" t="s">
        <v>3514</v>
      </c>
      <c r="F364" t="s">
        <v>16</v>
      </c>
      <c r="H364">
        <v>10</v>
      </c>
      <c r="I364">
        <v>0</v>
      </c>
      <c r="J364">
        <v>100</v>
      </c>
      <c r="K364">
        <v>0</v>
      </c>
      <c r="L364">
        <v>10</v>
      </c>
      <c r="M364">
        <v>10</v>
      </c>
      <c r="N364">
        <v>100</v>
      </c>
      <c r="O364" t="s">
        <v>3515</v>
      </c>
      <c r="P364" t="s">
        <v>3516</v>
      </c>
      <c r="Q364" s="5" t="str">
        <f>HYPERLINK(Table7[[#This Row],[url]])</f>
        <v>https://s3.amazonaws.com/FrackFinder/Tadpole/Huntingdon/2005/2005_X-078.1024_Y0040.2459.png</v>
      </c>
      <c r="S364">
        <f>IF(LEFT(Table7[[#This Row],[answer1]])=Table7[[#This Row],[MY ANSWER]],0,1)</f>
        <v>1</v>
      </c>
    </row>
    <row r="365" spans="1:19" x14ac:dyDescent="0.25">
      <c r="A365">
        <v>279964</v>
      </c>
      <c r="B365" t="s">
        <v>3512</v>
      </c>
      <c r="C365">
        <v>2008</v>
      </c>
      <c r="D365" t="s">
        <v>3513</v>
      </c>
      <c r="E365" t="s">
        <v>3517</v>
      </c>
      <c r="F365" t="s">
        <v>16</v>
      </c>
      <c r="H365">
        <v>10</v>
      </c>
      <c r="I365">
        <v>0</v>
      </c>
      <c r="J365">
        <v>100</v>
      </c>
      <c r="K365">
        <v>0</v>
      </c>
      <c r="L365">
        <v>10</v>
      </c>
      <c r="M365">
        <v>10</v>
      </c>
      <c r="N365">
        <v>100</v>
      </c>
      <c r="O365" t="s">
        <v>3518</v>
      </c>
      <c r="P365" t="s">
        <v>3519</v>
      </c>
      <c r="Q365" s="5" t="str">
        <f>HYPERLINK(Table7[[#This Row],[url]])</f>
        <v>https://s3.amazonaws.com/FrackFinder/Tadpole/Huntingdon/2008/2008_X-078.1024_Y0040.2459.png</v>
      </c>
      <c r="S365">
        <f>IF(LEFT(Table7[[#This Row],[answer1]])=Table7[[#This Row],[MY ANSWER]],0,1)</f>
        <v>1</v>
      </c>
    </row>
    <row r="366" spans="1:19" x14ac:dyDescent="0.25">
      <c r="A366">
        <v>279965</v>
      </c>
      <c r="B366" t="s">
        <v>3512</v>
      </c>
      <c r="C366">
        <v>2010</v>
      </c>
      <c r="D366" t="s">
        <v>3513</v>
      </c>
      <c r="E366" t="s">
        <v>3520</v>
      </c>
      <c r="F366" t="s">
        <v>16</v>
      </c>
      <c r="H366">
        <v>10</v>
      </c>
      <c r="I366">
        <v>0</v>
      </c>
      <c r="J366">
        <v>100</v>
      </c>
      <c r="K366">
        <v>0</v>
      </c>
      <c r="L366">
        <v>10</v>
      </c>
      <c r="M366">
        <v>10</v>
      </c>
      <c r="N366">
        <v>100</v>
      </c>
      <c r="O366" t="s">
        <v>3521</v>
      </c>
      <c r="P366" t="s">
        <v>3522</v>
      </c>
      <c r="Q366" s="5" t="str">
        <f>HYPERLINK(Table7[[#This Row],[url]])</f>
        <v>https://s3.amazonaws.com/FrackFinder/Tadpole/Huntingdon/2010/2010_X-078.1024_Y0040.2459.png</v>
      </c>
      <c r="S366">
        <f>IF(LEFT(Table7[[#This Row],[answer1]])=Table7[[#This Row],[MY ANSWER]],0,1)</f>
        <v>1</v>
      </c>
    </row>
    <row r="367" spans="1:19" x14ac:dyDescent="0.25">
      <c r="A367">
        <v>280170</v>
      </c>
      <c r="B367" t="s">
        <v>4206</v>
      </c>
      <c r="C367">
        <v>2005</v>
      </c>
      <c r="D367" t="s">
        <v>3936</v>
      </c>
      <c r="E367" t="s">
        <v>4207</v>
      </c>
      <c r="F367" t="s">
        <v>16</v>
      </c>
      <c r="H367">
        <v>11</v>
      </c>
      <c r="I367">
        <v>0</v>
      </c>
      <c r="J367">
        <v>100</v>
      </c>
      <c r="K367">
        <v>0</v>
      </c>
      <c r="L367">
        <v>11</v>
      </c>
      <c r="M367">
        <v>10</v>
      </c>
      <c r="N367">
        <v>110</v>
      </c>
      <c r="O367" t="s">
        <v>4208</v>
      </c>
      <c r="P367" t="s">
        <v>4209</v>
      </c>
      <c r="Q367" s="5" t="str">
        <f>HYPERLINK(Table7[[#This Row],[url]])</f>
        <v>https://s3.amazonaws.com/FrackFinder/Tadpole/Lawrence/2005/2005_X-080.4076_Y0041.0687.png</v>
      </c>
      <c r="S367">
        <f>IF(LEFT(Table7[[#This Row],[answer1]])=Table7[[#This Row],[MY ANSWER]],0,1)</f>
        <v>1</v>
      </c>
    </row>
    <row r="368" spans="1:19" x14ac:dyDescent="0.25">
      <c r="A368">
        <v>280155</v>
      </c>
      <c r="B368" t="s">
        <v>4156</v>
      </c>
      <c r="C368">
        <v>2005</v>
      </c>
      <c r="D368" t="s">
        <v>3936</v>
      </c>
      <c r="E368" t="s">
        <v>4157</v>
      </c>
      <c r="F368" t="s">
        <v>16</v>
      </c>
      <c r="H368">
        <v>11</v>
      </c>
      <c r="I368">
        <v>0</v>
      </c>
      <c r="J368">
        <v>100</v>
      </c>
      <c r="K368">
        <v>0</v>
      </c>
      <c r="L368">
        <v>11</v>
      </c>
      <c r="M368">
        <v>10</v>
      </c>
      <c r="N368">
        <v>110</v>
      </c>
      <c r="O368" t="s">
        <v>4158</v>
      </c>
      <c r="P368" t="s">
        <v>4159</v>
      </c>
      <c r="Q368" s="5" t="str">
        <f>HYPERLINK(Table7[[#This Row],[url]])</f>
        <v>https://s3.amazonaws.com/FrackFinder/Tadpole/Lawrence/2005/2005_X-080.4114_Y0040.8929.png</v>
      </c>
      <c r="S368">
        <f>IF(LEFT(Table7[[#This Row],[answer1]])=Table7[[#This Row],[MY ANSWER]],0,1)</f>
        <v>1</v>
      </c>
    </row>
    <row r="369" spans="1:19" x14ac:dyDescent="0.25">
      <c r="A369">
        <v>280107</v>
      </c>
      <c r="B369" t="s">
        <v>3996</v>
      </c>
      <c r="C369">
        <v>2005</v>
      </c>
      <c r="D369" t="s">
        <v>3936</v>
      </c>
      <c r="E369" t="s">
        <v>3997</v>
      </c>
      <c r="F369" t="s">
        <v>16</v>
      </c>
      <c r="H369">
        <v>10</v>
      </c>
      <c r="I369">
        <v>0</v>
      </c>
      <c r="J369">
        <v>100</v>
      </c>
      <c r="K369">
        <v>0</v>
      </c>
      <c r="L369">
        <v>10</v>
      </c>
      <c r="M369">
        <v>10</v>
      </c>
      <c r="N369">
        <v>100</v>
      </c>
      <c r="O369" t="s">
        <v>3998</v>
      </c>
      <c r="P369" t="s">
        <v>3999</v>
      </c>
      <c r="Q369" s="5" t="str">
        <f>HYPERLINK(Table7[[#This Row],[url]])</f>
        <v>https://s3.amazonaws.com/FrackFinder/Tadpole/Lawrence/2005/2005_X-080.4324_Y0040.9911.png</v>
      </c>
      <c r="S369">
        <f>IF(LEFT(Table7[[#This Row],[answer1]])=Table7[[#This Row],[MY ANSWER]],0,1)</f>
        <v>1</v>
      </c>
    </row>
    <row r="370" spans="1:19" x14ac:dyDescent="0.25">
      <c r="A370">
        <v>280089</v>
      </c>
      <c r="B370" t="s">
        <v>3935</v>
      </c>
      <c r="C370">
        <v>2005</v>
      </c>
      <c r="D370" t="s">
        <v>3936</v>
      </c>
      <c r="E370" t="s">
        <v>3937</v>
      </c>
      <c r="F370" t="s">
        <v>16</v>
      </c>
      <c r="H370">
        <v>10</v>
      </c>
      <c r="I370">
        <v>0</v>
      </c>
      <c r="J370">
        <v>100</v>
      </c>
      <c r="K370">
        <v>0</v>
      </c>
      <c r="L370">
        <v>10</v>
      </c>
      <c r="M370">
        <v>10</v>
      </c>
      <c r="N370">
        <v>100</v>
      </c>
      <c r="O370" t="s">
        <v>3938</v>
      </c>
      <c r="P370" t="s">
        <v>3939</v>
      </c>
      <c r="Q370" s="5" t="str">
        <f>HYPERLINK(Table7[[#This Row],[url]])</f>
        <v>https://s3.amazonaws.com/FrackFinder/Tadpole/Lawrence/2005/2005_X-080.4470_Y0041.0106.png</v>
      </c>
      <c r="S370">
        <f>IF(LEFT(Table7[[#This Row],[answer1]])=Table7[[#This Row],[MY ANSWER]],0,1)</f>
        <v>1</v>
      </c>
    </row>
    <row r="371" spans="1:19" x14ac:dyDescent="0.25">
      <c r="A371">
        <v>280171</v>
      </c>
      <c r="B371" t="s">
        <v>4206</v>
      </c>
      <c r="C371">
        <v>2008</v>
      </c>
      <c r="D371" t="s">
        <v>3936</v>
      </c>
      <c r="E371" t="s">
        <v>4210</v>
      </c>
      <c r="F371" t="s">
        <v>16</v>
      </c>
      <c r="H371">
        <v>11</v>
      </c>
      <c r="I371">
        <v>0</v>
      </c>
      <c r="J371">
        <v>100</v>
      </c>
      <c r="K371">
        <v>0</v>
      </c>
      <c r="L371">
        <v>11</v>
      </c>
      <c r="M371">
        <v>10</v>
      </c>
      <c r="N371">
        <v>110</v>
      </c>
      <c r="O371" t="s">
        <v>4211</v>
      </c>
      <c r="P371" t="s">
        <v>4212</v>
      </c>
      <c r="Q371" s="5" t="str">
        <f>HYPERLINK(Table7[[#This Row],[url]])</f>
        <v>https://s3.amazonaws.com/FrackFinder/Tadpole/Lawrence/2008/2008_X-080.4076_Y0041.0687.png</v>
      </c>
      <c r="S371">
        <f>IF(LEFT(Table7[[#This Row],[answer1]])=Table7[[#This Row],[MY ANSWER]],0,1)</f>
        <v>1</v>
      </c>
    </row>
    <row r="372" spans="1:19" x14ac:dyDescent="0.25">
      <c r="A372">
        <v>280156</v>
      </c>
      <c r="B372" t="s">
        <v>4156</v>
      </c>
      <c r="C372">
        <v>2008</v>
      </c>
      <c r="D372" t="s">
        <v>3936</v>
      </c>
      <c r="E372" t="s">
        <v>4160</v>
      </c>
      <c r="F372" t="s">
        <v>16</v>
      </c>
      <c r="H372">
        <v>11</v>
      </c>
      <c r="I372">
        <v>0</v>
      </c>
      <c r="J372">
        <v>100</v>
      </c>
      <c r="K372">
        <v>0</v>
      </c>
      <c r="L372">
        <v>11</v>
      </c>
      <c r="M372">
        <v>10</v>
      </c>
      <c r="N372">
        <v>110</v>
      </c>
      <c r="O372" t="s">
        <v>4161</v>
      </c>
      <c r="P372" t="s">
        <v>4162</v>
      </c>
      <c r="Q372" s="5" t="str">
        <f>HYPERLINK(Table7[[#This Row],[url]])</f>
        <v>https://s3.amazonaws.com/FrackFinder/Tadpole/Lawrence/2008/2008_X-080.4114_Y0040.8929.png</v>
      </c>
      <c r="S372">
        <f>IF(LEFT(Table7[[#This Row],[answer1]])=Table7[[#This Row],[MY ANSWER]],0,1)</f>
        <v>1</v>
      </c>
    </row>
    <row r="373" spans="1:19" x14ac:dyDescent="0.25">
      <c r="A373">
        <v>280108</v>
      </c>
      <c r="B373" t="s">
        <v>3996</v>
      </c>
      <c r="C373">
        <v>2008</v>
      </c>
      <c r="D373" t="s">
        <v>3936</v>
      </c>
      <c r="E373" t="s">
        <v>4000</v>
      </c>
      <c r="F373" t="s">
        <v>16</v>
      </c>
      <c r="H373">
        <v>10</v>
      </c>
      <c r="I373">
        <v>0</v>
      </c>
      <c r="J373">
        <v>100</v>
      </c>
      <c r="K373">
        <v>0</v>
      </c>
      <c r="L373">
        <v>10</v>
      </c>
      <c r="M373">
        <v>10</v>
      </c>
      <c r="N373">
        <v>100</v>
      </c>
      <c r="O373" t="s">
        <v>4001</v>
      </c>
      <c r="P373" t="s">
        <v>4002</v>
      </c>
      <c r="Q373" s="5" t="str">
        <f>HYPERLINK(Table7[[#This Row],[url]])</f>
        <v>https://s3.amazonaws.com/FrackFinder/Tadpole/Lawrence/2008/2008_X-080.4324_Y0040.9911.png</v>
      </c>
      <c r="S373">
        <f>IF(LEFT(Table7[[#This Row],[answer1]])=Table7[[#This Row],[MY ANSWER]],0,1)</f>
        <v>1</v>
      </c>
    </row>
    <row r="374" spans="1:19" x14ac:dyDescent="0.25">
      <c r="A374">
        <v>280090</v>
      </c>
      <c r="B374" t="s">
        <v>3935</v>
      </c>
      <c r="C374">
        <v>2008</v>
      </c>
      <c r="D374" t="s">
        <v>3936</v>
      </c>
      <c r="E374" t="s">
        <v>3940</v>
      </c>
      <c r="F374" t="s">
        <v>16</v>
      </c>
      <c r="H374">
        <v>10</v>
      </c>
      <c r="I374">
        <v>0</v>
      </c>
      <c r="J374">
        <v>100</v>
      </c>
      <c r="K374">
        <v>0</v>
      </c>
      <c r="L374">
        <v>10</v>
      </c>
      <c r="M374">
        <v>10</v>
      </c>
      <c r="N374">
        <v>100</v>
      </c>
      <c r="O374" t="s">
        <v>3941</v>
      </c>
      <c r="P374" t="s">
        <v>3942</v>
      </c>
      <c r="Q374" s="5" t="str">
        <f>HYPERLINK(Table7[[#This Row],[url]])</f>
        <v>https://s3.amazonaws.com/FrackFinder/Tadpole/Lawrence/2008/2008_X-080.4470_Y0041.0106.png</v>
      </c>
      <c r="S374">
        <f>IF(LEFT(Table7[[#This Row],[answer1]])=Table7[[#This Row],[MY ANSWER]],0,1)</f>
        <v>1</v>
      </c>
    </row>
    <row r="375" spans="1:19" x14ac:dyDescent="0.25">
      <c r="A375">
        <v>280172</v>
      </c>
      <c r="B375" t="s">
        <v>4206</v>
      </c>
      <c r="C375">
        <v>2010</v>
      </c>
      <c r="D375" t="s">
        <v>3936</v>
      </c>
      <c r="E375" t="s">
        <v>4213</v>
      </c>
      <c r="F375" t="s">
        <v>16</v>
      </c>
      <c r="H375">
        <v>10</v>
      </c>
      <c r="I375">
        <v>0</v>
      </c>
      <c r="J375">
        <v>100</v>
      </c>
      <c r="K375">
        <v>0</v>
      </c>
      <c r="L375">
        <v>10</v>
      </c>
      <c r="M375">
        <v>10</v>
      </c>
      <c r="N375">
        <v>100</v>
      </c>
      <c r="O375" t="s">
        <v>4214</v>
      </c>
      <c r="P375" t="s">
        <v>4215</v>
      </c>
      <c r="Q375" s="5" t="str">
        <f>HYPERLINK(Table7[[#This Row],[url]])</f>
        <v>https://s3.amazonaws.com/FrackFinder/Tadpole/Lawrence/2010/2010_X-080.4076_Y0041.0687.png</v>
      </c>
      <c r="S375">
        <f>IF(LEFT(Table7[[#This Row],[answer1]])=Table7[[#This Row],[MY ANSWER]],0,1)</f>
        <v>1</v>
      </c>
    </row>
    <row r="376" spans="1:19" x14ac:dyDescent="0.25">
      <c r="A376">
        <v>280157</v>
      </c>
      <c r="B376" t="s">
        <v>4156</v>
      </c>
      <c r="C376">
        <v>2010</v>
      </c>
      <c r="D376" t="s">
        <v>3936</v>
      </c>
      <c r="E376" t="s">
        <v>4163</v>
      </c>
      <c r="F376" t="s">
        <v>16</v>
      </c>
      <c r="H376">
        <v>11</v>
      </c>
      <c r="I376">
        <v>0</v>
      </c>
      <c r="J376">
        <v>100</v>
      </c>
      <c r="K376">
        <v>0</v>
      </c>
      <c r="L376">
        <v>11</v>
      </c>
      <c r="M376">
        <v>10</v>
      </c>
      <c r="N376">
        <v>110</v>
      </c>
      <c r="O376" t="s">
        <v>4164</v>
      </c>
      <c r="P376" t="s">
        <v>4165</v>
      </c>
      <c r="Q376" s="5" t="str">
        <f>HYPERLINK(Table7[[#This Row],[url]])</f>
        <v>https://s3.amazonaws.com/FrackFinder/Tadpole/Lawrence/2010/2010_X-080.4114_Y0040.8929.png</v>
      </c>
      <c r="S376">
        <f>IF(LEFT(Table7[[#This Row],[answer1]])=Table7[[#This Row],[MY ANSWER]],0,1)</f>
        <v>1</v>
      </c>
    </row>
    <row r="377" spans="1:19" x14ac:dyDescent="0.25">
      <c r="A377">
        <v>280109</v>
      </c>
      <c r="B377" t="s">
        <v>3996</v>
      </c>
      <c r="C377">
        <v>2010</v>
      </c>
      <c r="D377" t="s">
        <v>3936</v>
      </c>
      <c r="E377" t="s">
        <v>4003</v>
      </c>
      <c r="F377" t="s">
        <v>16</v>
      </c>
      <c r="H377">
        <v>10</v>
      </c>
      <c r="I377">
        <v>0</v>
      </c>
      <c r="J377">
        <v>100</v>
      </c>
      <c r="K377">
        <v>0</v>
      </c>
      <c r="L377">
        <v>10</v>
      </c>
      <c r="M377">
        <v>10</v>
      </c>
      <c r="N377">
        <v>100</v>
      </c>
      <c r="O377" t="s">
        <v>4004</v>
      </c>
      <c r="P377" t="s">
        <v>4005</v>
      </c>
      <c r="Q377" s="5" t="str">
        <f>HYPERLINK(Table7[[#This Row],[url]])</f>
        <v>https://s3.amazonaws.com/FrackFinder/Tadpole/Lawrence/2010/2010_X-080.4324_Y0040.9911.png</v>
      </c>
      <c r="S377">
        <f>IF(LEFT(Table7[[#This Row],[answer1]])=Table7[[#This Row],[MY ANSWER]],0,1)</f>
        <v>1</v>
      </c>
    </row>
    <row r="378" spans="1:19" x14ac:dyDescent="0.25">
      <c r="A378">
        <v>280091</v>
      </c>
      <c r="B378" t="s">
        <v>3935</v>
      </c>
      <c r="C378">
        <v>2010</v>
      </c>
      <c r="D378" t="s">
        <v>3936</v>
      </c>
      <c r="E378" t="s">
        <v>3943</v>
      </c>
      <c r="F378" t="s">
        <v>16</v>
      </c>
      <c r="H378">
        <v>10</v>
      </c>
      <c r="I378">
        <v>0</v>
      </c>
      <c r="J378">
        <v>100</v>
      </c>
      <c r="K378">
        <v>0</v>
      </c>
      <c r="L378">
        <v>10</v>
      </c>
      <c r="M378">
        <v>10</v>
      </c>
      <c r="N378">
        <v>100</v>
      </c>
      <c r="O378" t="s">
        <v>3944</v>
      </c>
      <c r="P378" t="s">
        <v>3945</v>
      </c>
      <c r="Q378" s="5" t="str">
        <f>HYPERLINK(Table7[[#This Row],[url]])</f>
        <v>https://s3.amazonaws.com/FrackFinder/Tadpole/Lawrence/2010/2010_X-080.4470_Y0041.0106.png</v>
      </c>
      <c r="S378">
        <f>IF(LEFT(Table7[[#This Row],[answer1]])=Table7[[#This Row],[MY ANSWER]],0,1)</f>
        <v>1</v>
      </c>
    </row>
    <row r="379" spans="1:19" x14ac:dyDescent="0.25">
      <c r="A379">
        <v>278707</v>
      </c>
      <c r="B379" t="s">
        <v>56</v>
      </c>
      <c r="C379">
        <v>2005</v>
      </c>
      <c r="D379" t="s">
        <v>20</v>
      </c>
      <c r="E379" t="s">
        <v>57</v>
      </c>
      <c r="F379" t="s">
        <v>16</v>
      </c>
      <c r="H379">
        <v>10</v>
      </c>
      <c r="I379">
        <v>0</v>
      </c>
      <c r="J379">
        <v>100</v>
      </c>
      <c r="K379">
        <v>0</v>
      </c>
      <c r="L379">
        <v>10</v>
      </c>
      <c r="M379">
        <v>10</v>
      </c>
      <c r="N379">
        <v>100</v>
      </c>
      <c r="O379" t="s">
        <v>58</v>
      </c>
      <c r="P379" t="s">
        <v>59</v>
      </c>
      <c r="Q379" s="5" t="str">
        <f>HYPERLINK(Table7[[#This Row],[url]])</f>
        <v>https://s3.amazonaws.com/FrackFinder/Tadpole/Potter/2005/2005_X-077.6034_Y0041.6853.png</v>
      </c>
      <c r="S379">
        <f>IF(LEFT(Table7[[#This Row],[answer1]])=Table7[[#This Row],[MY ANSWER]],0,1)</f>
        <v>1</v>
      </c>
    </row>
    <row r="380" spans="1:19" x14ac:dyDescent="0.25">
      <c r="A380">
        <v>278705</v>
      </c>
      <c r="B380" t="s">
        <v>49</v>
      </c>
      <c r="C380">
        <v>2005</v>
      </c>
      <c r="D380" t="s">
        <v>20</v>
      </c>
      <c r="E380" t="s">
        <v>50</v>
      </c>
      <c r="F380" t="s">
        <v>16</v>
      </c>
      <c r="H380">
        <v>10</v>
      </c>
      <c r="I380">
        <v>0</v>
      </c>
      <c r="J380">
        <v>100</v>
      </c>
      <c r="K380">
        <v>0</v>
      </c>
      <c r="L380">
        <v>10</v>
      </c>
      <c r="M380">
        <v>10</v>
      </c>
      <c r="N380">
        <v>100</v>
      </c>
      <c r="O380" t="s">
        <v>51</v>
      </c>
      <c r="P380" t="s">
        <v>52</v>
      </c>
      <c r="Q380" s="5" t="str">
        <f>HYPERLINK(Table7[[#This Row],[url]])</f>
        <v>https://s3.amazonaws.com/FrackFinder/Tadpole/Potter/2005/2005_X-077.6061_Y0041.6734.png</v>
      </c>
      <c r="S380">
        <f>IF(LEFT(Table7[[#This Row],[answer1]])=Table7[[#This Row],[MY ANSWER]],0,1)</f>
        <v>1</v>
      </c>
    </row>
    <row r="381" spans="1:19" x14ac:dyDescent="0.25">
      <c r="A381">
        <v>278703</v>
      </c>
      <c r="B381" t="s">
        <v>42</v>
      </c>
      <c r="C381">
        <v>2005</v>
      </c>
      <c r="D381" t="s">
        <v>20</v>
      </c>
      <c r="E381" t="s">
        <v>43</v>
      </c>
      <c r="F381" t="s">
        <v>16</v>
      </c>
      <c r="H381">
        <v>10</v>
      </c>
      <c r="I381">
        <v>0</v>
      </c>
      <c r="J381">
        <v>100</v>
      </c>
      <c r="K381">
        <v>0</v>
      </c>
      <c r="L381">
        <v>10</v>
      </c>
      <c r="M381">
        <v>10</v>
      </c>
      <c r="N381">
        <v>100</v>
      </c>
      <c r="O381" t="s">
        <v>44</v>
      </c>
      <c r="P381" t="s">
        <v>45</v>
      </c>
      <c r="Q381" s="5" t="str">
        <f>HYPERLINK(Table7[[#This Row],[url]])</f>
        <v>https://s3.amazonaws.com/FrackFinder/Tadpole/Potter/2005/2005_X-077.6146_Y0041.6682.png</v>
      </c>
      <c r="S381">
        <f>IF(LEFT(Table7[[#This Row],[answer1]])=Table7[[#This Row],[MY ANSWER]],0,1)</f>
        <v>1</v>
      </c>
    </row>
    <row r="382" spans="1:19" x14ac:dyDescent="0.25">
      <c r="A382">
        <v>278701</v>
      </c>
      <c r="B382" t="s">
        <v>35</v>
      </c>
      <c r="C382">
        <v>2005</v>
      </c>
      <c r="D382" t="s">
        <v>20</v>
      </c>
      <c r="E382" t="s">
        <v>36</v>
      </c>
      <c r="F382" t="s">
        <v>16</v>
      </c>
      <c r="H382">
        <v>10</v>
      </c>
      <c r="I382">
        <v>0</v>
      </c>
      <c r="J382">
        <v>100</v>
      </c>
      <c r="K382">
        <v>0</v>
      </c>
      <c r="L382">
        <v>10</v>
      </c>
      <c r="M382">
        <v>10</v>
      </c>
      <c r="N382">
        <v>100</v>
      </c>
      <c r="O382" t="s">
        <v>37</v>
      </c>
      <c r="P382" t="s">
        <v>38</v>
      </c>
      <c r="Q382" s="5" t="str">
        <f>HYPERLINK(Table7[[#This Row],[url]])</f>
        <v>https://s3.amazonaws.com/FrackFinder/Tadpole/Potter/2005/2005_X-077.6306_Y0041.9495.png</v>
      </c>
      <c r="S382">
        <f>IF(LEFT(Table7[[#This Row],[answer1]])=Table7[[#This Row],[MY ANSWER]],0,1)</f>
        <v>1</v>
      </c>
    </row>
    <row r="383" spans="1:19" x14ac:dyDescent="0.25">
      <c r="A383">
        <v>278697</v>
      </c>
      <c r="B383" t="s">
        <v>21</v>
      </c>
      <c r="C383">
        <v>2005</v>
      </c>
      <c r="D383" t="s">
        <v>20</v>
      </c>
      <c r="E383" t="s">
        <v>22</v>
      </c>
      <c r="F383" t="s">
        <v>16</v>
      </c>
      <c r="H383">
        <v>10</v>
      </c>
      <c r="I383">
        <v>0</v>
      </c>
      <c r="J383">
        <v>100</v>
      </c>
      <c r="K383">
        <v>0</v>
      </c>
      <c r="L383">
        <v>10</v>
      </c>
      <c r="M383">
        <v>10</v>
      </c>
      <c r="N383">
        <v>100</v>
      </c>
      <c r="O383" t="s">
        <v>23</v>
      </c>
      <c r="P383" t="s">
        <v>24</v>
      </c>
      <c r="Q383" s="5" t="str">
        <f>HYPERLINK(Table7[[#This Row],[url]])</f>
        <v>https://s3.amazonaws.com/FrackFinder/Tadpole/Potter/2005/2005_X-077.6510_Y0041.6546.png</v>
      </c>
      <c r="S383">
        <f>IF(LEFT(Table7[[#This Row],[answer1]])=Table7[[#This Row],[MY ANSWER]],0,1)</f>
        <v>1</v>
      </c>
    </row>
    <row r="384" spans="1:19" x14ac:dyDescent="0.25">
      <c r="A384">
        <v>278706</v>
      </c>
      <c r="B384" t="s">
        <v>49</v>
      </c>
      <c r="C384">
        <v>2008</v>
      </c>
      <c r="D384" t="s">
        <v>20</v>
      </c>
      <c r="E384" t="s">
        <v>53</v>
      </c>
      <c r="F384" t="s">
        <v>16</v>
      </c>
      <c r="H384">
        <v>10</v>
      </c>
      <c r="I384">
        <v>0</v>
      </c>
      <c r="J384">
        <v>100</v>
      </c>
      <c r="K384">
        <v>0</v>
      </c>
      <c r="L384">
        <v>10</v>
      </c>
      <c r="M384">
        <v>10</v>
      </c>
      <c r="N384">
        <v>100</v>
      </c>
      <c r="O384" t="s">
        <v>54</v>
      </c>
      <c r="P384" t="s">
        <v>55</v>
      </c>
      <c r="Q384" s="5" t="str">
        <f>HYPERLINK(Table7[[#This Row],[url]])</f>
        <v>https://s3.amazonaws.com/FrackFinder/Tadpole/Potter/2008/2008_X-077.6061_Y0041.6734.png</v>
      </c>
      <c r="S384">
        <f>IF(LEFT(Table7[[#This Row],[answer1]])=Table7[[#This Row],[MY ANSWER]],0,1)</f>
        <v>1</v>
      </c>
    </row>
    <row r="385" spans="1:19" x14ac:dyDescent="0.25">
      <c r="A385">
        <v>278704</v>
      </c>
      <c r="B385" t="s">
        <v>42</v>
      </c>
      <c r="C385">
        <v>2008</v>
      </c>
      <c r="D385" t="s">
        <v>20</v>
      </c>
      <c r="E385" t="s">
        <v>46</v>
      </c>
      <c r="F385" t="s">
        <v>16</v>
      </c>
      <c r="H385">
        <v>10</v>
      </c>
      <c r="I385">
        <v>0</v>
      </c>
      <c r="J385">
        <v>100</v>
      </c>
      <c r="K385">
        <v>0</v>
      </c>
      <c r="L385">
        <v>10</v>
      </c>
      <c r="M385">
        <v>10</v>
      </c>
      <c r="N385">
        <v>100</v>
      </c>
      <c r="O385" t="s">
        <v>47</v>
      </c>
      <c r="P385" t="s">
        <v>48</v>
      </c>
      <c r="Q385" s="5" t="str">
        <f>HYPERLINK(Table7[[#This Row],[url]])</f>
        <v>https://s3.amazonaws.com/FrackFinder/Tadpole/Potter/2008/2008_X-077.6146_Y0041.6682.png</v>
      </c>
      <c r="S385">
        <f>IF(LEFT(Table7[[#This Row],[answer1]])=Table7[[#This Row],[MY ANSWER]],0,1)</f>
        <v>1</v>
      </c>
    </row>
    <row r="386" spans="1:19" x14ac:dyDescent="0.25">
      <c r="A386">
        <v>278702</v>
      </c>
      <c r="B386" t="s">
        <v>35</v>
      </c>
      <c r="C386">
        <v>2008</v>
      </c>
      <c r="D386" t="s">
        <v>20</v>
      </c>
      <c r="E386" t="s">
        <v>39</v>
      </c>
      <c r="F386" t="s">
        <v>16</v>
      </c>
      <c r="H386">
        <v>10</v>
      </c>
      <c r="I386">
        <v>0</v>
      </c>
      <c r="J386">
        <v>100</v>
      </c>
      <c r="K386">
        <v>0</v>
      </c>
      <c r="L386">
        <v>10</v>
      </c>
      <c r="M386">
        <v>10</v>
      </c>
      <c r="N386">
        <v>100</v>
      </c>
      <c r="O386" t="s">
        <v>40</v>
      </c>
      <c r="P386" t="s">
        <v>41</v>
      </c>
      <c r="Q386" s="5" t="str">
        <f>HYPERLINK(Table7[[#This Row],[url]])</f>
        <v>https://s3.amazonaws.com/FrackFinder/Tadpole/Potter/2008/2008_X-077.6306_Y0041.9495.png</v>
      </c>
      <c r="S386">
        <f>IF(LEFT(Table7[[#This Row],[answer1]])=Table7[[#This Row],[MY ANSWER]],0,1)</f>
        <v>1</v>
      </c>
    </row>
    <row r="387" spans="1:19" x14ac:dyDescent="0.25">
      <c r="A387">
        <v>278698</v>
      </c>
      <c r="B387" t="s">
        <v>21</v>
      </c>
      <c r="C387">
        <v>2008</v>
      </c>
      <c r="D387" t="s">
        <v>20</v>
      </c>
      <c r="E387" t="s">
        <v>25</v>
      </c>
      <c r="F387" t="s">
        <v>16</v>
      </c>
      <c r="H387">
        <v>10</v>
      </c>
      <c r="I387">
        <v>0</v>
      </c>
      <c r="J387">
        <v>100</v>
      </c>
      <c r="K387">
        <v>0</v>
      </c>
      <c r="L387">
        <v>10</v>
      </c>
      <c r="M387">
        <v>10</v>
      </c>
      <c r="N387">
        <v>100</v>
      </c>
      <c r="O387" t="s">
        <v>26</v>
      </c>
      <c r="P387" t="s">
        <v>27</v>
      </c>
      <c r="Q387" s="5" t="str">
        <f>HYPERLINK(Table7[[#This Row],[url]])</f>
        <v>https://s3.amazonaws.com/FrackFinder/Tadpole/Potter/2008/2008_X-077.6510_Y0041.6546.png</v>
      </c>
      <c r="S387">
        <f>IF(LEFT(Table7[[#This Row],[answer1]])=Table7[[#This Row],[MY ANSWER]],0,1)</f>
        <v>1</v>
      </c>
    </row>
    <row r="388" spans="1:19" x14ac:dyDescent="0.25">
      <c r="A388">
        <v>278737</v>
      </c>
      <c r="B388" t="s">
        <v>162</v>
      </c>
      <c r="C388">
        <v>2005</v>
      </c>
      <c r="D388" t="s">
        <v>64</v>
      </c>
      <c r="E388" t="s">
        <v>163</v>
      </c>
      <c r="F388" t="s">
        <v>16</v>
      </c>
      <c r="H388">
        <v>10</v>
      </c>
      <c r="I388">
        <v>0</v>
      </c>
      <c r="J388">
        <v>100</v>
      </c>
      <c r="K388">
        <v>0</v>
      </c>
      <c r="L388">
        <v>10</v>
      </c>
      <c r="M388">
        <v>10</v>
      </c>
      <c r="N388">
        <v>100</v>
      </c>
      <c r="O388" t="s">
        <v>164</v>
      </c>
      <c r="P388" t="s">
        <v>165</v>
      </c>
      <c r="Q388" s="5" t="str">
        <f>HYPERLINK(Table7[[#This Row],[url]])</f>
        <v>https://s3.amazonaws.com/FrackFinder/Tadpole/Somerset/2005/2005_X-078.7620_Y0040.1314.png</v>
      </c>
      <c r="S388">
        <f>IF(LEFT(Table7[[#This Row],[answer1]])=Table7[[#This Row],[MY ANSWER]],0,1)</f>
        <v>1</v>
      </c>
    </row>
    <row r="389" spans="1:19" x14ac:dyDescent="0.25">
      <c r="A389">
        <v>278735</v>
      </c>
      <c r="B389" t="s">
        <v>155</v>
      </c>
      <c r="C389">
        <v>2005</v>
      </c>
      <c r="D389" t="s">
        <v>64</v>
      </c>
      <c r="E389" t="s">
        <v>156</v>
      </c>
      <c r="F389" t="s">
        <v>16</v>
      </c>
      <c r="H389">
        <v>10</v>
      </c>
      <c r="I389">
        <v>0</v>
      </c>
      <c r="J389">
        <v>100</v>
      </c>
      <c r="K389">
        <v>0</v>
      </c>
      <c r="L389">
        <v>10</v>
      </c>
      <c r="M389">
        <v>10</v>
      </c>
      <c r="N389">
        <v>100</v>
      </c>
      <c r="O389" t="s">
        <v>157</v>
      </c>
      <c r="P389" t="s">
        <v>158</v>
      </c>
      <c r="Q389" s="5" t="str">
        <f>HYPERLINK(Table7[[#This Row],[url]])</f>
        <v>https://s3.amazonaws.com/FrackFinder/Tadpole/Somerset/2005/2005_X-078.7758_Y0039.9283.png</v>
      </c>
      <c r="S389">
        <f>IF(LEFT(Table7[[#This Row],[answer1]])=Table7[[#This Row],[MY ANSWER]],0,1)</f>
        <v>1</v>
      </c>
    </row>
    <row r="390" spans="1:19" x14ac:dyDescent="0.25">
      <c r="A390">
        <v>278733</v>
      </c>
      <c r="B390" t="s">
        <v>148</v>
      </c>
      <c r="C390">
        <v>2005</v>
      </c>
      <c r="D390" t="s">
        <v>64</v>
      </c>
      <c r="E390" t="s">
        <v>149</v>
      </c>
      <c r="F390" t="s">
        <v>16</v>
      </c>
      <c r="H390">
        <v>10</v>
      </c>
      <c r="I390">
        <v>0</v>
      </c>
      <c r="J390">
        <v>100</v>
      </c>
      <c r="K390">
        <v>0</v>
      </c>
      <c r="L390">
        <v>10</v>
      </c>
      <c r="M390">
        <v>10</v>
      </c>
      <c r="N390">
        <v>100</v>
      </c>
      <c r="O390" t="s">
        <v>150</v>
      </c>
      <c r="P390" t="s">
        <v>151</v>
      </c>
      <c r="Q390" s="5" t="str">
        <f>HYPERLINK(Table7[[#This Row],[url]])</f>
        <v>https://s3.amazonaws.com/FrackFinder/Tadpole/Somerset/2005/2005_X-078.8422_Y0039.7547.png</v>
      </c>
      <c r="S390">
        <f>IF(LEFT(Table7[[#This Row],[answer1]])=Table7[[#This Row],[MY ANSWER]],0,1)</f>
        <v>1</v>
      </c>
    </row>
    <row r="391" spans="1:19" x14ac:dyDescent="0.25">
      <c r="A391">
        <v>278731</v>
      </c>
      <c r="B391" t="s">
        <v>141</v>
      </c>
      <c r="C391">
        <v>2005</v>
      </c>
      <c r="D391" t="s">
        <v>64</v>
      </c>
      <c r="E391" t="s">
        <v>142</v>
      </c>
      <c r="F391" t="s">
        <v>16</v>
      </c>
      <c r="H391">
        <v>10</v>
      </c>
      <c r="I391">
        <v>0</v>
      </c>
      <c r="J391">
        <v>100</v>
      </c>
      <c r="K391">
        <v>0</v>
      </c>
      <c r="L391">
        <v>10</v>
      </c>
      <c r="M391">
        <v>10</v>
      </c>
      <c r="N391">
        <v>100</v>
      </c>
      <c r="O391" t="s">
        <v>143</v>
      </c>
      <c r="P391" t="s">
        <v>144</v>
      </c>
      <c r="Q391" s="5" t="str">
        <f>HYPERLINK(Table7[[#This Row],[url]])</f>
        <v>https://s3.amazonaws.com/FrackFinder/Tadpole/Somerset/2005/2005_X-078.8946_Y0039.9450.png</v>
      </c>
      <c r="S391">
        <f>IF(LEFT(Table7[[#This Row],[answer1]])=Table7[[#This Row],[MY ANSWER]],0,1)</f>
        <v>1</v>
      </c>
    </row>
    <row r="392" spans="1:19" x14ac:dyDescent="0.25">
      <c r="A392">
        <v>278729</v>
      </c>
      <c r="B392" t="s">
        <v>134</v>
      </c>
      <c r="C392">
        <v>2005</v>
      </c>
      <c r="D392" t="s">
        <v>64</v>
      </c>
      <c r="E392" t="s">
        <v>135</v>
      </c>
      <c r="F392" t="s">
        <v>16</v>
      </c>
      <c r="H392">
        <v>10</v>
      </c>
      <c r="I392">
        <v>0</v>
      </c>
      <c r="J392">
        <v>100</v>
      </c>
      <c r="K392">
        <v>0</v>
      </c>
      <c r="L392">
        <v>10</v>
      </c>
      <c r="M392">
        <v>10</v>
      </c>
      <c r="N392">
        <v>100</v>
      </c>
      <c r="O392" t="s">
        <v>136</v>
      </c>
      <c r="P392" t="s">
        <v>137</v>
      </c>
      <c r="Q392" s="5" t="str">
        <f>HYPERLINK(Table7[[#This Row],[url]])</f>
        <v>https://s3.amazonaws.com/FrackFinder/Tadpole/Somerset/2005/2005_X-078.9718_Y0039.7766.png</v>
      </c>
      <c r="S392">
        <f>IF(LEFT(Table7[[#This Row],[answer1]])=Table7[[#This Row],[MY ANSWER]],0,1)</f>
        <v>1</v>
      </c>
    </row>
    <row r="393" spans="1:19" x14ac:dyDescent="0.25">
      <c r="A393">
        <v>278727</v>
      </c>
      <c r="B393" t="s">
        <v>127</v>
      </c>
      <c r="C393">
        <v>2005</v>
      </c>
      <c r="D393" t="s">
        <v>64</v>
      </c>
      <c r="E393" t="s">
        <v>128</v>
      </c>
      <c r="F393" t="s">
        <v>16</v>
      </c>
      <c r="H393">
        <v>10</v>
      </c>
      <c r="I393">
        <v>0</v>
      </c>
      <c r="J393">
        <v>100</v>
      </c>
      <c r="K393">
        <v>0</v>
      </c>
      <c r="L393">
        <v>10</v>
      </c>
      <c r="M393">
        <v>10</v>
      </c>
      <c r="N393">
        <v>100</v>
      </c>
      <c r="O393" t="s">
        <v>129</v>
      </c>
      <c r="P393" t="s">
        <v>130</v>
      </c>
      <c r="Q393" s="5" t="str">
        <f>HYPERLINK(Table7[[#This Row],[url]])</f>
        <v>https://s3.amazonaws.com/FrackFinder/Tadpole/Somerset/2005/2005_X-079.0011_Y0039.9333.png</v>
      </c>
      <c r="S393">
        <f>IF(LEFT(Table7[[#This Row],[answer1]])=Table7[[#This Row],[MY ANSWER]],0,1)</f>
        <v>1</v>
      </c>
    </row>
    <row r="394" spans="1:19" x14ac:dyDescent="0.25">
      <c r="A394">
        <v>278723</v>
      </c>
      <c r="B394" t="s">
        <v>113</v>
      </c>
      <c r="C394">
        <v>2005</v>
      </c>
      <c r="D394" t="s">
        <v>64</v>
      </c>
      <c r="E394" t="s">
        <v>114</v>
      </c>
      <c r="F394" t="s">
        <v>16</v>
      </c>
      <c r="H394">
        <v>10</v>
      </c>
      <c r="I394">
        <v>0</v>
      </c>
      <c r="J394">
        <v>100</v>
      </c>
      <c r="K394">
        <v>0</v>
      </c>
      <c r="L394">
        <v>10</v>
      </c>
      <c r="M394">
        <v>10</v>
      </c>
      <c r="N394">
        <v>100</v>
      </c>
      <c r="O394" t="s">
        <v>115</v>
      </c>
      <c r="P394" t="s">
        <v>116</v>
      </c>
      <c r="Q394" s="5" t="str">
        <f>HYPERLINK(Table7[[#This Row],[url]])</f>
        <v>https://s3.amazonaws.com/FrackFinder/Tadpole/Somerset/2005/2005_X-079.1849_Y0040.0336.png</v>
      </c>
      <c r="S394">
        <f>IF(LEFT(Table7[[#This Row],[answer1]])=Table7[[#This Row],[MY ANSWER]],0,1)</f>
        <v>1</v>
      </c>
    </row>
    <row r="395" spans="1:19" x14ac:dyDescent="0.25">
      <c r="A395">
        <v>278719</v>
      </c>
      <c r="B395" t="s">
        <v>99</v>
      </c>
      <c r="C395">
        <v>2005</v>
      </c>
      <c r="D395" t="s">
        <v>64</v>
      </c>
      <c r="E395" t="s">
        <v>100</v>
      </c>
      <c r="F395" t="s">
        <v>16</v>
      </c>
      <c r="H395">
        <v>10</v>
      </c>
      <c r="I395">
        <v>0</v>
      </c>
      <c r="J395">
        <v>100</v>
      </c>
      <c r="K395">
        <v>0</v>
      </c>
      <c r="L395">
        <v>10</v>
      </c>
      <c r="M395">
        <v>10</v>
      </c>
      <c r="N395">
        <v>100</v>
      </c>
      <c r="O395" t="s">
        <v>101</v>
      </c>
      <c r="P395" t="s">
        <v>102</v>
      </c>
      <c r="Q395" s="5" t="str">
        <f>HYPERLINK(Table7[[#This Row],[url]])</f>
        <v>https://s3.amazonaws.com/FrackFinder/Tadpole/Somerset/2005/2005_X-079.2296_Y0039.9414.png</v>
      </c>
      <c r="S395">
        <f>IF(LEFT(Table7[[#This Row],[answer1]])=Table7[[#This Row],[MY ANSWER]],0,1)</f>
        <v>1</v>
      </c>
    </row>
    <row r="396" spans="1:19" x14ac:dyDescent="0.25">
      <c r="A396">
        <v>278717</v>
      </c>
      <c r="B396" t="s">
        <v>92</v>
      </c>
      <c r="C396">
        <v>2005</v>
      </c>
      <c r="D396" t="s">
        <v>64</v>
      </c>
      <c r="E396" t="s">
        <v>93</v>
      </c>
      <c r="F396" t="s">
        <v>16</v>
      </c>
      <c r="H396">
        <v>10</v>
      </c>
      <c r="I396">
        <v>0</v>
      </c>
      <c r="J396">
        <v>100</v>
      </c>
      <c r="K396">
        <v>0</v>
      </c>
      <c r="L396">
        <v>10</v>
      </c>
      <c r="M396">
        <v>10</v>
      </c>
      <c r="N396">
        <v>100</v>
      </c>
      <c r="O396" t="s">
        <v>94</v>
      </c>
      <c r="P396" t="s">
        <v>95</v>
      </c>
      <c r="Q396" s="5" t="str">
        <f>HYPERLINK(Table7[[#This Row],[url]])</f>
        <v>https://s3.amazonaws.com/FrackFinder/Tadpole/Somerset/2005/2005_X-079.2464_Y0039.9408.png</v>
      </c>
      <c r="S396">
        <f>IF(LEFT(Table7[[#This Row],[answer1]])=Table7[[#This Row],[MY ANSWER]],0,1)</f>
        <v>1</v>
      </c>
    </row>
    <row r="397" spans="1:19" x14ac:dyDescent="0.25">
      <c r="A397">
        <v>278715</v>
      </c>
      <c r="B397" t="s">
        <v>85</v>
      </c>
      <c r="C397">
        <v>2005</v>
      </c>
      <c r="D397" t="s">
        <v>64</v>
      </c>
      <c r="E397" t="s">
        <v>86</v>
      </c>
      <c r="F397" t="s">
        <v>16</v>
      </c>
      <c r="H397">
        <v>10</v>
      </c>
      <c r="I397">
        <v>0</v>
      </c>
      <c r="J397">
        <v>100</v>
      </c>
      <c r="K397">
        <v>0</v>
      </c>
      <c r="L397">
        <v>10</v>
      </c>
      <c r="M397">
        <v>10</v>
      </c>
      <c r="N397">
        <v>100</v>
      </c>
      <c r="O397" t="s">
        <v>87</v>
      </c>
      <c r="P397" t="s">
        <v>88</v>
      </c>
      <c r="Q397" s="5" t="str">
        <f>HYPERLINK(Table7[[#This Row],[url]])</f>
        <v>https://s3.amazonaws.com/FrackFinder/Tadpole/Somerset/2005/2005_X-079.3347_Y0039.8548.png</v>
      </c>
      <c r="S397">
        <f>IF(LEFT(Table7[[#This Row],[answer1]])=Table7[[#This Row],[MY ANSWER]],0,1)</f>
        <v>1</v>
      </c>
    </row>
    <row r="398" spans="1:19" x14ac:dyDescent="0.25">
      <c r="A398">
        <v>278713</v>
      </c>
      <c r="B398" t="s">
        <v>78</v>
      </c>
      <c r="C398">
        <v>2005</v>
      </c>
      <c r="D398" t="s">
        <v>64</v>
      </c>
      <c r="E398" t="s">
        <v>79</v>
      </c>
      <c r="F398" t="s">
        <v>16</v>
      </c>
      <c r="H398">
        <v>10</v>
      </c>
      <c r="I398">
        <v>0</v>
      </c>
      <c r="J398">
        <v>100</v>
      </c>
      <c r="K398">
        <v>0</v>
      </c>
      <c r="L398">
        <v>10</v>
      </c>
      <c r="M398">
        <v>10</v>
      </c>
      <c r="N398">
        <v>100</v>
      </c>
      <c r="O398" t="s">
        <v>80</v>
      </c>
      <c r="P398" t="s">
        <v>81</v>
      </c>
      <c r="Q398" s="5" t="str">
        <f>HYPERLINK(Table7[[#This Row],[url]])</f>
        <v>https://s3.amazonaws.com/FrackFinder/Tadpole/Somerset/2005/2005_X-079.3425_Y0039.7881.png</v>
      </c>
      <c r="S398">
        <f>IF(LEFT(Table7[[#This Row],[answer1]])=Table7[[#This Row],[MY ANSWER]],0,1)</f>
        <v>1</v>
      </c>
    </row>
    <row r="399" spans="1:19" x14ac:dyDescent="0.25">
      <c r="A399">
        <v>278711</v>
      </c>
      <c r="B399" t="s">
        <v>71</v>
      </c>
      <c r="C399">
        <v>2005</v>
      </c>
      <c r="D399" t="s">
        <v>64</v>
      </c>
      <c r="E399" t="s">
        <v>72</v>
      </c>
      <c r="F399" t="s">
        <v>16</v>
      </c>
      <c r="H399">
        <v>10</v>
      </c>
      <c r="I399">
        <v>0</v>
      </c>
      <c r="J399">
        <v>100</v>
      </c>
      <c r="K399">
        <v>0</v>
      </c>
      <c r="L399">
        <v>10</v>
      </c>
      <c r="M399">
        <v>10</v>
      </c>
      <c r="N399">
        <v>100</v>
      </c>
      <c r="O399" t="s">
        <v>73</v>
      </c>
      <c r="P399" t="s">
        <v>74</v>
      </c>
      <c r="Q399" s="5" t="str">
        <f>HYPERLINK(Table7[[#This Row],[url]])</f>
        <v>https://s3.amazonaws.com/FrackFinder/Tadpole/Somerset/2005/2005_X-079.3566_Y0039.7577.png</v>
      </c>
      <c r="S399">
        <f>IF(LEFT(Table7[[#This Row],[answer1]])=Table7[[#This Row],[MY ANSWER]],0,1)</f>
        <v>1</v>
      </c>
    </row>
    <row r="400" spans="1:19" x14ac:dyDescent="0.25">
      <c r="A400">
        <v>278709</v>
      </c>
      <c r="B400" t="s">
        <v>63</v>
      </c>
      <c r="C400">
        <v>2005</v>
      </c>
      <c r="D400" t="s">
        <v>64</v>
      </c>
      <c r="E400" t="s">
        <v>65</v>
      </c>
      <c r="F400" t="s">
        <v>16</v>
      </c>
      <c r="H400">
        <v>10</v>
      </c>
      <c r="I400">
        <v>0</v>
      </c>
      <c r="J400">
        <v>100</v>
      </c>
      <c r="K400">
        <v>0</v>
      </c>
      <c r="L400">
        <v>10</v>
      </c>
      <c r="M400">
        <v>10</v>
      </c>
      <c r="N400">
        <v>100</v>
      </c>
      <c r="O400" t="s">
        <v>66</v>
      </c>
      <c r="P400" t="s">
        <v>67</v>
      </c>
      <c r="Q400" s="5" t="str">
        <f>HYPERLINK(Table7[[#This Row],[url]])</f>
        <v>https://s3.amazonaws.com/FrackFinder/Tadpole/Somerset/2005/2005_X-079.3576_Y0039.7436.png</v>
      </c>
      <c r="S400">
        <f>IF(LEFT(Table7[[#This Row],[answer1]])=Table7[[#This Row],[MY ANSWER]],0,1)</f>
        <v>1</v>
      </c>
    </row>
    <row r="401" spans="1:19" x14ac:dyDescent="0.25">
      <c r="A401">
        <v>278734</v>
      </c>
      <c r="B401" t="s">
        <v>148</v>
      </c>
      <c r="C401">
        <v>2008</v>
      </c>
      <c r="D401" t="s">
        <v>64</v>
      </c>
      <c r="E401" t="s">
        <v>152</v>
      </c>
      <c r="F401" t="s">
        <v>16</v>
      </c>
      <c r="H401">
        <v>10</v>
      </c>
      <c r="I401">
        <v>0</v>
      </c>
      <c r="J401">
        <v>100</v>
      </c>
      <c r="K401">
        <v>0</v>
      </c>
      <c r="L401">
        <v>10</v>
      </c>
      <c r="M401">
        <v>10</v>
      </c>
      <c r="N401">
        <v>100</v>
      </c>
      <c r="O401" t="s">
        <v>153</v>
      </c>
      <c r="P401" t="s">
        <v>154</v>
      </c>
      <c r="Q401" s="5" t="str">
        <f>HYPERLINK(Table7[[#This Row],[url]])</f>
        <v>https://s3.amazonaws.com/FrackFinder/Tadpole/Somerset/2008/2008_X-078.8422_Y0039.7547.png</v>
      </c>
      <c r="S401">
        <f>IF(LEFT(Table7[[#This Row],[answer1]])=Table7[[#This Row],[MY ANSWER]],0,1)</f>
        <v>1</v>
      </c>
    </row>
    <row r="402" spans="1:19" x14ac:dyDescent="0.25">
      <c r="A402">
        <v>278732</v>
      </c>
      <c r="B402" t="s">
        <v>141</v>
      </c>
      <c r="C402">
        <v>2008</v>
      </c>
      <c r="D402" t="s">
        <v>64</v>
      </c>
      <c r="E402" t="s">
        <v>145</v>
      </c>
      <c r="F402" t="s">
        <v>16</v>
      </c>
      <c r="H402">
        <v>10</v>
      </c>
      <c r="I402">
        <v>0</v>
      </c>
      <c r="J402">
        <v>100</v>
      </c>
      <c r="K402">
        <v>0</v>
      </c>
      <c r="L402">
        <v>10</v>
      </c>
      <c r="M402">
        <v>10</v>
      </c>
      <c r="N402">
        <v>100</v>
      </c>
      <c r="O402" t="s">
        <v>146</v>
      </c>
      <c r="P402" t="s">
        <v>147</v>
      </c>
      <c r="Q402" s="5" t="str">
        <f>HYPERLINK(Table7[[#This Row],[url]])</f>
        <v>https://s3.amazonaws.com/FrackFinder/Tadpole/Somerset/2008/2008_X-078.8946_Y0039.9450.png</v>
      </c>
      <c r="S402">
        <f>IF(LEFT(Table7[[#This Row],[answer1]])=Table7[[#This Row],[MY ANSWER]],0,1)</f>
        <v>1</v>
      </c>
    </row>
    <row r="403" spans="1:19" x14ac:dyDescent="0.25">
      <c r="A403">
        <v>278728</v>
      </c>
      <c r="B403" t="s">
        <v>127</v>
      </c>
      <c r="C403">
        <v>2008</v>
      </c>
      <c r="D403" t="s">
        <v>64</v>
      </c>
      <c r="E403" t="s">
        <v>131</v>
      </c>
      <c r="F403" t="s">
        <v>16</v>
      </c>
      <c r="H403">
        <v>10</v>
      </c>
      <c r="I403">
        <v>0</v>
      </c>
      <c r="J403">
        <v>100</v>
      </c>
      <c r="K403">
        <v>0</v>
      </c>
      <c r="L403">
        <v>10</v>
      </c>
      <c r="M403">
        <v>10</v>
      </c>
      <c r="N403">
        <v>100</v>
      </c>
      <c r="O403" t="s">
        <v>132</v>
      </c>
      <c r="P403" t="s">
        <v>133</v>
      </c>
      <c r="Q403" s="5" t="str">
        <f>HYPERLINK(Table7[[#This Row],[url]])</f>
        <v>https://s3.amazonaws.com/FrackFinder/Tadpole/Somerset/2008/2008_X-079.0011_Y0039.9333.png</v>
      </c>
      <c r="S403">
        <f>IF(LEFT(Table7[[#This Row],[answer1]])=Table7[[#This Row],[MY ANSWER]],0,1)</f>
        <v>1</v>
      </c>
    </row>
    <row r="404" spans="1:19" x14ac:dyDescent="0.25">
      <c r="A404">
        <v>278726</v>
      </c>
      <c r="B404" t="s">
        <v>120</v>
      </c>
      <c r="C404">
        <v>2008</v>
      </c>
      <c r="D404" t="s">
        <v>64</v>
      </c>
      <c r="E404" t="s">
        <v>124</v>
      </c>
      <c r="F404" t="s">
        <v>16</v>
      </c>
      <c r="H404">
        <v>10</v>
      </c>
      <c r="I404">
        <v>0</v>
      </c>
      <c r="J404">
        <v>100</v>
      </c>
      <c r="K404">
        <v>0</v>
      </c>
      <c r="L404">
        <v>10</v>
      </c>
      <c r="M404">
        <v>10</v>
      </c>
      <c r="N404">
        <v>100</v>
      </c>
      <c r="O404" t="s">
        <v>125</v>
      </c>
      <c r="P404" t="s">
        <v>126</v>
      </c>
      <c r="Q404" s="5" t="str">
        <f>HYPERLINK(Table7[[#This Row],[url]])</f>
        <v>https://s3.amazonaws.com/FrackFinder/Tadpole/Somerset/2008/2008_X-079.1712_Y0039.8566.png</v>
      </c>
      <c r="S404">
        <f>IF(LEFT(Table7[[#This Row],[answer1]])=Table7[[#This Row],[MY ANSWER]],0,1)</f>
        <v>1</v>
      </c>
    </row>
    <row r="405" spans="1:19" x14ac:dyDescent="0.25">
      <c r="A405">
        <v>278724</v>
      </c>
      <c r="B405" t="s">
        <v>113</v>
      </c>
      <c r="C405">
        <v>2008</v>
      </c>
      <c r="D405" t="s">
        <v>64</v>
      </c>
      <c r="E405" t="s">
        <v>117</v>
      </c>
      <c r="F405" t="s">
        <v>16</v>
      </c>
      <c r="H405">
        <v>10</v>
      </c>
      <c r="I405">
        <v>0</v>
      </c>
      <c r="J405">
        <v>100</v>
      </c>
      <c r="K405">
        <v>0</v>
      </c>
      <c r="L405">
        <v>10</v>
      </c>
      <c r="M405">
        <v>10</v>
      </c>
      <c r="N405">
        <v>100</v>
      </c>
      <c r="O405" t="s">
        <v>118</v>
      </c>
      <c r="P405" t="s">
        <v>119</v>
      </c>
      <c r="Q405" s="5" t="str">
        <f>HYPERLINK(Table7[[#This Row],[url]])</f>
        <v>https://s3.amazonaws.com/FrackFinder/Tadpole/Somerset/2008/2008_X-079.1849_Y0040.0336.png</v>
      </c>
      <c r="S405">
        <f>IF(LEFT(Table7[[#This Row],[answer1]])=Table7[[#This Row],[MY ANSWER]],0,1)</f>
        <v>1</v>
      </c>
    </row>
    <row r="406" spans="1:19" x14ac:dyDescent="0.25">
      <c r="A406">
        <v>278720</v>
      </c>
      <c r="B406" t="s">
        <v>99</v>
      </c>
      <c r="C406">
        <v>2008</v>
      </c>
      <c r="D406" t="s">
        <v>64</v>
      </c>
      <c r="E406" t="s">
        <v>103</v>
      </c>
      <c r="F406" t="s">
        <v>16</v>
      </c>
      <c r="H406">
        <v>10</v>
      </c>
      <c r="I406">
        <v>0</v>
      </c>
      <c r="J406">
        <v>100</v>
      </c>
      <c r="K406">
        <v>0</v>
      </c>
      <c r="L406">
        <v>10</v>
      </c>
      <c r="M406">
        <v>10</v>
      </c>
      <c r="N406">
        <v>100</v>
      </c>
      <c r="O406" t="s">
        <v>104</v>
      </c>
      <c r="P406" t="s">
        <v>105</v>
      </c>
      <c r="Q406" s="5" t="str">
        <f>HYPERLINK(Table7[[#This Row],[url]])</f>
        <v>https://s3.amazonaws.com/FrackFinder/Tadpole/Somerset/2008/2008_X-079.2296_Y0039.9414.png</v>
      </c>
      <c r="S406">
        <f>IF(LEFT(Table7[[#This Row],[answer1]])=Table7[[#This Row],[MY ANSWER]],0,1)</f>
        <v>1</v>
      </c>
    </row>
    <row r="407" spans="1:19" x14ac:dyDescent="0.25">
      <c r="A407">
        <v>278718</v>
      </c>
      <c r="B407" t="s">
        <v>92</v>
      </c>
      <c r="C407">
        <v>2008</v>
      </c>
      <c r="D407" t="s">
        <v>64</v>
      </c>
      <c r="E407" t="s">
        <v>96</v>
      </c>
      <c r="F407" t="s">
        <v>16</v>
      </c>
      <c r="H407">
        <v>10</v>
      </c>
      <c r="I407">
        <v>0</v>
      </c>
      <c r="J407">
        <v>100</v>
      </c>
      <c r="K407">
        <v>0</v>
      </c>
      <c r="L407">
        <v>10</v>
      </c>
      <c r="M407">
        <v>10</v>
      </c>
      <c r="N407">
        <v>100</v>
      </c>
      <c r="O407" t="s">
        <v>97</v>
      </c>
      <c r="P407" t="s">
        <v>98</v>
      </c>
      <c r="Q407" s="5" t="str">
        <f>HYPERLINK(Table7[[#This Row],[url]])</f>
        <v>https://s3.amazonaws.com/FrackFinder/Tadpole/Somerset/2008/2008_X-079.2464_Y0039.9408.png</v>
      </c>
      <c r="S407">
        <f>IF(LEFT(Table7[[#This Row],[answer1]])=Table7[[#This Row],[MY ANSWER]],0,1)</f>
        <v>1</v>
      </c>
    </row>
    <row r="408" spans="1:19" x14ac:dyDescent="0.25">
      <c r="A408">
        <v>278716</v>
      </c>
      <c r="B408" t="s">
        <v>85</v>
      </c>
      <c r="C408">
        <v>2008</v>
      </c>
      <c r="D408" t="s">
        <v>64</v>
      </c>
      <c r="E408" t="s">
        <v>89</v>
      </c>
      <c r="F408" t="s">
        <v>16</v>
      </c>
      <c r="H408">
        <v>10</v>
      </c>
      <c r="I408">
        <v>0</v>
      </c>
      <c r="J408">
        <v>100</v>
      </c>
      <c r="K408">
        <v>0</v>
      </c>
      <c r="L408">
        <v>10</v>
      </c>
      <c r="M408">
        <v>10</v>
      </c>
      <c r="N408">
        <v>100</v>
      </c>
      <c r="O408" t="s">
        <v>90</v>
      </c>
      <c r="P408" t="s">
        <v>91</v>
      </c>
      <c r="Q408" s="5" t="str">
        <f>HYPERLINK(Table7[[#This Row],[url]])</f>
        <v>https://s3.amazonaws.com/FrackFinder/Tadpole/Somerset/2008/2008_X-079.3347_Y0039.8548.png</v>
      </c>
      <c r="S408">
        <f>IF(LEFT(Table7[[#This Row],[answer1]])=Table7[[#This Row],[MY ANSWER]],0,1)</f>
        <v>1</v>
      </c>
    </row>
    <row r="409" spans="1:19" x14ac:dyDescent="0.25">
      <c r="A409">
        <v>278714</v>
      </c>
      <c r="B409" t="s">
        <v>78</v>
      </c>
      <c r="C409">
        <v>2008</v>
      </c>
      <c r="D409" t="s">
        <v>64</v>
      </c>
      <c r="E409" t="s">
        <v>82</v>
      </c>
      <c r="F409" t="s">
        <v>16</v>
      </c>
      <c r="H409">
        <v>10</v>
      </c>
      <c r="I409">
        <v>0</v>
      </c>
      <c r="J409">
        <v>100</v>
      </c>
      <c r="K409">
        <v>0</v>
      </c>
      <c r="L409">
        <v>10</v>
      </c>
      <c r="M409">
        <v>10</v>
      </c>
      <c r="N409">
        <v>100</v>
      </c>
      <c r="O409" t="s">
        <v>83</v>
      </c>
      <c r="P409" t="s">
        <v>84</v>
      </c>
      <c r="Q409" s="5" t="str">
        <f>HYPERLINK(Table7[[#This Row],[url]])</f>
        <v>https://s3.amazonaws.com/FrackFinder/Tadpole/Somerset/2008/2008_X-079.3425_Y0039.7881.png</v>
      </c>
      <c r="S409">
        <f>IF(LEFT(Table7[[#This Row],[answer1]])=Table7[[#This Row],[MY ANSWER]],0,1)</f>
        <v>1</v>
      </c>
    </row>
    <row r="410" spans="1:19" x14ac:dyDescent="0.25">
      <c r="A410">
        <v>278712</v>
      </c>
      <c r="B410" t="s">
        <v>71</v>
      </c>
      <c r="C410">
        <v>2008</v>
      </c>
      <c r="D410" t="s">
        <v>64</v>
      </c>
      <c r="E410" t="s">
        <v>75</v>
      </c>
      <c r="F410" t="s">
        <v>16</v>
      </c>
      <c r="H410">
        <v>10</v>
      </c>
      <c r="I410">
        <v>0</v>
      </c>
      <c r="J410">
        <v>100</v>
      </c>
      <c r="K410">
        <v>0</v>
      </c>
      <c r="L410">
        <v>10</v>
      </c>
      <c r="M410">
        <v>10</v>
      </c>
      <c r="N410">
        <v>100</v>
      </c>
      <c r="O410" t="s">
        <v>76</v>
      </c>
      <c r="P410" t="s">
        <v>77</v>
      </c>
      <c r="Q410" s="5" t="str">
        <f>HYPERLINK(Table7[[#This Row],[url]])</f>
        <v>https://s3.amazonaws.com/FrackFinder/Tadpole/Somerset/2008/2008_X-079.3566_Y0039.7577.png</v>
      </c>
      <c r="S410">
        <f>IF(LEFT(Table7[[#This Row],[answer1]])=Table7[[#This Row],[MY ANSWER]],0,1)</f>
        <v>1</v>
      </c>
    </row>
    <row r="411" spans="1:19" x14ac:dyDescent="0.25">
      <c r="A411">
        <v>278710</v>
      </c>
      <c r="B411" t="s">
        <v>63</v>
      </c>
      <c r="C411">
        <v>2008</v>
      </c>
      <c r="D411" t="s">
        <v>64</v>
      </c>
      <c r="E411" t="s">
        <v>68</v>
      </c>
      <c r="F411" t="s">
        <v>16</v>
      </c>
      <c r="H411">
        <v>10</v>
      </c>
      <c r="I411">
        <v>0</v>
      </c>
      <c r="J411">
        <v>100</v>
      </c>
      <c r="K411">
        <v>0</v>
      </c>
      <c r="L411">
        <v>10</v>
      </c>
      <c r="M411">
        <v>10</v>
      </c>
      <c r="N411">
        <v>100</v>
      </c>
      <c r="O411" t="s">
        <v>69</v>
      </c>
      <c r="P411" t="s">
        <v>70</v>
      </c>
      <c r="Q411" s="5" t="str">
        <f>HYPERLINK(Table7[[#This Row],[url]])</f>
        <v>https://s3.amazonaws.com/FrackFinder/Tadpole/Somerset/2008/2008_X-079.3576_Y0039.7436.png</v>
      </c>
      <c r="S411">
        <f>IF(LEFT(Table7[[#This Row],[answer1]])=Table7[[#This Row],[MY ANSWER]],0,1)</f>
        <v>1</v>
      </c>
    </row>
    <row r="412" spans="1:19" x14ac:dyDescent="0.25">
      <c r="A412">
        <v>279897</v>
      </c>
      <c r="B412" t="s">
        <v>3406</v>
      </c>
      <c r="C412">
        <v>2005</v>
      </c>
      <c r="D412" t="s">
        <v>170</v>
      </c>
      <c r="E412" t="s">
        <v>3407</v>
      </c>
      <c r="F412" t="s">
        <v>16</v>
      </c>
      <c r="H412">
        <v>10</v>
      </c>
      <c r="I412">
        <v>0</v>
      </c>
      <c r="J412">
        <v>100</v>
      </c>
      <c r="K412">
        <v>0</v>
      </c>
      <c r="L412">
        <v>10</v>
      </c>
      <c r="M412">
        <v>10</v>
      </c>
      <c r="N412">
        <v>100</v>
      </c>
      <c r="O412" t="s">
        <v>3408</v>
      </c>
      <c r="P412" t="s">
        <v>3409</v>
      </c>
      <c r="Q412" s="5" t="str">
        <f>HYPERLINK(Table7[[#This Row],[url]])</f>
        <v>https://s3.amazonaws.com/FrackFinder/Tadpole/Susquehanna/2005/2005_X-075.5575_Y0041.8802.png</v>
      </c>
      <c r="S412">
        <f>IF(LEFT(Table7[[#This Row],[answer1]])=Table7[[#This Row],[MY ANSWER]],0,1)</f>
        <v>1</v>
      </c>
    </row>
    <row r="413" spans="1:19" x14ac:dyDescent="0.25">
      <c r="A413">
        <v>279894</v>
      </c>
      <c r="B413" t="s">
        <v>3396</v>
      </c>
      <c r="C413">
        <v>2005</v>
      </c>
      <c r="D413" t="s">
        <v>170</v>
      </c>
      <c r="E413" t="s">
        <v>3397</v>
      </c>
      <c r="F413" t="s">
        <v>16</v>
      </c>
      <c r="H413">
        <v>10</v>
      </c>
      <c r="I413">
        <v>0</v>
      </c>
      <c r="J413">
        <v>100</v>
      </c>
      <c r="K413">
        <v>0</v>
      </c>
      <c r="L413">
        <v>10</v>
      </c>
      <c r="M413">
        <v>10</v>
      </c>
      <c r="N413">
        <v>100</v>
      </c>
      <c r="O413" t="s">
        <v>3398</v>
      </c>
      <c r="P413" t="s">
        <v>3399</v>
      </c>
      <c r="Q413" s="5" t="str">
        <f>HYPERLINK(Table7[[#This Row],[url]])</f>
        <v>https://s3.amazonaws.com/FrackFinder/Tadpole/Susquehanna/2005/2005_X-075.5636_Y0041.8963.png</v>
      </c>
      <c r="S413">
        <f>IF(LEFT(Table7[[#This Row],[answer1]])=Table7[[#This Row],[MY ANSWER]],0,1)</f>
        <v>1</v>
      </c>
    </row>
    <row r="414" spans="1:19" x14ac:dyDescent="0.25">
      <c r="A414">
        <v>279891</v>
      </c>
      <c r="B414" t="s">
        <v>3386</v>
      </c>
      <c r="C414">
        <v>2005</v>
      </c>
      <c r="D414" t="s">
        <v>170</v>
      </c>
      <c r="E414" t="s">
        <v>3387</v>
      </c>
      <c r="F414" t="s">
        <v>16</v>
      </c>
      <c r="H414">
        <v>10</v>
      </c>
      <c r="I414">
        <v>0</v>
      </c>
      <c r="J414">
        <v>100</v>
      </c>
      <c r="K414">
        <v>0</v>
      </c>
      <c r="L414">
        <v>10</v>
      </c>
      <c r="M414">
        <v>10</v>
      </c>
      <c r="N414">
        <v>100</v>
      </c>
      <c r="O414" t="s">
        <v>3388</v>
      </c>
      <c r="P414" t="s">
        <v>3389</v>
      </c>
      <c r="Q414" s="5" t="str">
        <f>HYPERLINK(Table7[[#This Row],[url]])</f>
        <v>https://s3.amazonaws.com/FrackFinder/Tadpole/Susquehanna/2005/2005_X-075.5638_Y0041.8119.png</v>
      </c>
      <c r="S414">
        <f>IF(LEFT(Table7[[#This Row],[answer1]])=Table7[[#This Row],[MY ANSWER]],0,1)</f>
        <v>1</v>
      </c>
    </row>
    <row r="415" spans="1:19" x14ac:dyDescent="0.25">
      <c r="A415">
        <v>279885</v>
      </c>
      <c r="B415" t="s">
        <v>3366</v>
      </c>
      <c r="C415">
        <v>2005</v>
      </c>
      <c r="D415" t="s">
        <v>170</v>
      </c>
      <c r="E415" t="s">
        <v>3367</v>
      </c>
      <c r="F415" t="s">
        <v>16</v>
      </c>
      <c r="H415">
        <v>10</v>
      </c>
      <c r="I415">
        <v>0</v>
      </c>
      <c r="J415">
        <v>100</v>
      </c>
      <c r="K415">
        <v>0</v>
      </c>
      <c r="L415">
        <v>10</v>
      </c>
      <c r="M415">
        <v>10</v>
      </c>
      <c r="N415">
        <v>100</v>
      </c>
      <c r="O415" t="s">
        <v>3368</v>
      </c>
      <c r="P415" t="s">
        <v>3369</v>
      </c>
      <c r="Q415" s="5" t="str">
        <f>HYPERLINK(Table7[[#This Row],[url]])</f>
        <v>https://s3.amazonaws.com/FrackFinder/Tadpole/Susquehanna/2005/2005_X-075.5762_Y0041.8703.png</v>
      </c>
      <c r="S415">
        <f>IF(LEFT(Table7[[#This Row],[answer1]])=Table7[[#This Row],[MY ANSWER]],0,1)</f>
        <v>1</v>
      </c>
    </row>
    <row r="416" spans="1:19" x14ac:dyDescent="0.25">
      <c r="A416">
        <v>279879</v>
      </c>
      <c r="B416" t="s">
        <v>3346</v>
      </c>
      <c r="C416">
        <v>2005</v>
      </c>
      <c r="D416" t="s">
        <v>170</v>
      </c>
      <c r="E416" t="s">
        <v>3347</v>
      </c>
      <c r="F416" t="s">
        <v>16</v>
      </c>
      <c r="H416">
        <v>10</v>
      </c>
      <c r="I416">
        <v>0</v>
      </c>
      <c r="J416">
        <v>100</v>
      </c>
      <c r="K416">
        <v>0</v>
      </c>
      <c r="L416">
        <v>10</v>
      </c>
      <c r="M416">
        <v>10</v>
      </c>
      <c r="N416">
        <v>100</v>
      </c>
      <c r="O416" t="s">
        <v>3348</v>
      </c>
      <c r="P416" t="s">
        <v>3349</v>
      </c>
      <c r="Q416" s="5" t="str">
        <f>HYPERLINK(Table7[[#This Row],[url]])</f>
        <v>https://s3.amazonaws.com/FrackFinder/Tadpole/Susquehanna/2005/2005_X-075.5907_Y0041.7131.png</v>
      </c>
      <c r="S416">
        <f>IF(LEFT(Table7[[#This Row],[answer1]])=Table7[[#This Row],[MY ANSWER]],0,1)</f>
        <v>1</v>
      </c>
    </row>
    <row r="417" spans="1:19" x14ac:dyDescent="0.25">
      <c r="A417">
        <v>279876</v>
      </c>
      <c r="B417" t="s">
        <v>3336</v>
      </c>
      <c r="C417">
        <v>2005</v>
      </c>
      <c r="D417" t="s">
        <v>170</v>
      </c>
      <c r="E417" t="s">
        <v>3337</v>
      </c>
      <c r="F417" t="s">
        <v>16</v>
      </c>
      <c r="H417">
        <v>10</v>
      </c>
      <c r="I417">
        <v>0</v>
      </c>
      <c r="J417">
        <v>100</v>
      </c>
      <c r="K417">
        <v>0</v>
      </c>
      <c r="L417">
        <v>10</v>
      </c>
      <c r="M417">
        <v>10</v>
      </c>
      <c r="N417">
        <v>100</v>
      </c>
      <c r="O417" t="s">
        <v>3338</v>
      </c>
      <c r="P417" t="s">
        <v>3339</v>
      </c>
      <c r="Q417" s="5" t="str">
        <f>HYPERLINK(Table7[[#This Row],[url]])</f>
        <v>https://s3.amazonaws.com/FrackFinder/Tadpole/Susquehanna/2005/2005_X-075.5917_Y0041.8784.png</v>
      </c>
      <c r="S417">
        <f>IF(LEFT(Table7[[#This Row],[answer1]])=Table7[[#This Row],[MY ANSWER]],0,1)</f>
        <v>1</v>
      </c>
    </row>
    <row r="418" spans="1:19" x14ac:dyDescent="0.25">
      <c r="A418">
        <v>279873</v>
      </c>
      <c r="B418" t="s">
        <v>3326</v>
      </c>
      <c r="C418">
        <v>2005</v>
      </c>
      <c r="D418" t="s">
        <v>170</v>
      </c>
      <c r="E418" t="s">
        <v>3327</v>
      </c>
      <c r="F418" t="s">
        <v>16</v>
      </c>
      <c r="H418">
        <v>10</v>
      </c>
      <c r="I418">
        <v>0</v>
      </c>
      <c r="J418">
        <v>100</v>
      </c>
      <c r="K418">
        <v>0</v>
      </c>
      <c r="L418">
        <v>10</v>
      </c>
      <c r="M418">
        <v>10</v>
      </c>
      <c r="N418">
        <v>100</v>
      </c>
      <c r="O418" t="s">
        <v>3328</v>
      </c>
      <c r="P418" t="s">
        <v>3329</v>
      </c>
      <c r="Q418" s="5" t="str">
        <f>HYPERLINK(Table7[[#This Row],[url]])</f>
        <v>https://s3.amazonaws.com/FrackFinder/Tadpole/Susquehanna/2005/2005_X-075.5964_Y0041.8538.png</v>
      </c>
      <c r="S418">
        <f>IF(LEFT(Table7[[#This Row],[answer1]])=Table7[[#This Row],[MY ANSWER]],0,1)</f>
        <v>1</v>
      </c>
    </row>
    <row r="419" spans="1:19" x14ac:dyDescent="0.25">
      <c r="A419">
        <v>279870</v>
      </c>
      <c r="B419" t="s">
        <v>3316</v>
      </c>
      <c r="C419">
        <v>2005</v>
      </c>
      <c r="D419" t="s">
        <v>170</v>
      </c>
      <c r="E419" t="s">
        <v>3317</v>
      </c>
      <c r="F419" t="s">
        <v>16</v>
      </c>
      <c r="H419">
        <v>10</v>
      </c>
      <c r="I419">
        <v>0</v>
      </c>
      <c r="J419">
        <v>100</v>
      </c>
      <c r="K419">
        <v>0</v>
      </c>
      <c r="L419">
        <v>10</v>
      </c>
      <c r="M419">
        <v>10</v>
      </c>
      <c r="N419">
        <v>100</v>
      </c>
      <c r="O419" t="s">
        <v>3318</v>
      </c>
      <c r="P419" t="s">
        <v>3319</v>
      </c>
      <c r="Q419" s="5" t="str">
        <f>HYPERLINK(Table7[[#This Row],[url]])</f>
        <v>https://s3.amazonaws.com/FrackFinder/Tadpole/Susquehanna/2005/2005_X-075.5999_Y0041.7518.png</v>
      </c>
      <c r="S419">
        <f>IF(LEFT(Table7[[#This Row],[answer1]])=Table7[[#This Row],[MY ANSWER]],0,1)</f>
        <v>1</v>
      </c>
    </row>
    <row r="420" spans="1:19" x14ac:dyDescent="0.25">
      <c r="A420">
        <v>279867</v>
      </c>
      <c r="B420" t="s">
        <v>3306</v>
      </c>
      <c r="C420">
        <v>2005</v>
      </c>
      <c r="D420" t="s">
        <v>170</v>
      </c>
      <c r="E420" t="s">
        <v>3307</v>
      </c>
      <c r="F420" t="s">
        <v>16</v>
      </c>
      <c r="H420">
        <v>10</v>
      </c>
      <c r="I420">
        <v>0</v>
      </c>
      <c r="J420">
        <v>100</v>
      </c>
      <c r="K420">
        <v>0</v>
      </c>
      <c r="L420">
        <v>10</v>
      </c>
      <c r="M420">
        <v>10</v>
      </c>
      <c r="N420">
        <v>100</v>
      </c>
      <c r="O420" t="s">
        <v>3308</v>
      </c>
      <c r="P420" t="s">
        <v>3309</v>
      </c>
      <c r="Q420" s="5" t="str">
        <f>HYPERLINK(Table7[[#This Row],[url]])</f>
        <v>https://s3.amazonaws.com/FrackFinder/Tadpole/Susquehanna/2005/2005_X-075.6000_Y0041.7852.png</v>
      </c>
      <c r="S420">
        <f>IF(LEFT(Table7[[#This Row],[answer1]])=Table7[[#This Row],[MY ANSWER]],0,1)</f>
        <v>1</v>
      </c>
    </row>
    <row r="421" spans="1:19" x14ac:dyDescent="0.25">
      <c r="A421">
        <v>279861</v>
      </c>
      <c r="B421" t="s">
        <v>3286</v>
      </c>
      <c r="C421">
        <v>2005</v>
      </c>
      <c r="D421" t="s">
        <v>170</v>
      </c>
      <c r="E421" t="s">
        <v>3287</v>
      </c>
      <c r="F421" t="s">
        <v>16</v>
      </c>
      <c r="H421">
        <v>10</v>
      </c>
      <c r="I421">
        <v>0</v>
      </c>
      <c r="J421">
        <v>100</v>
      </c>
      <c r="K421">
        <v>0</v>
      </c>
      <c r="L421">
        <v>10</v>
      </c>
      <c r="M421">
        <v>10</v>
      </c>
      <c r="N421">
        <v>100</v>
      </c>
      <c r="O421" t="s">
        <v>3288</v>
      </c>
      <c r="P421" t="s">
        <v>3289</v>
      </c>
      <c r="Q421" s="5" t="str">
        <f>HYPERLINK(Table7[[#This Row],[url]])</f>
        <v>https://s3.amazonaws.com/FrackFinder/Tadpole/Susquehanna/2005/2005_X-075.6074_Y0041.8534.png</v>
      </c>
      <c r="S421">
        <f>IF(LEFT(Table7[[#This Row],[answer1]])=Table7[[#This Row],[MY ANSWER]],0,1)</f>
        <v>1</v>
      </c>
    </row>
    <row r="422" spans="1:19" x14ac:dyDescent="0.25">
      <c r="A422">
        <v>279858</v>
      </c>
      <c r="B422" t="s">
        <v>3276</v>
      </c>
      <c r="C422">
        <v>2005</v>
      </c>
      <c r="D422" t="s">
        <v>170</v>
      </c>
      <c r="E422" t="s">
        <v>3277</v>
      </c>
      <c r="F422" t="s">
        <v>16</v>
      </c>
      <c r="H422">
        <v>10</v>
      </c>
      <c r="I422">
        <v>0</v>
      </c>
      <c r="J422">
        <v>100</v>
      </c>
      <c r="K422">
        <v>0</v>
      </c>
      <c r="L422">
        <v>10</v>
      </c>
      <c r="M422">
        <v>10</v>
      </c>
      <c r="N422">
        <v>100</v>
      </c>
      <c r="O422" t="s">
        <v>3278</v>
      </c>
      <c r="P422" t="s">
        <v>3279</v>
      </c>
      <c r="Q422" s="5" t="str">
        <f>HYPERLINK(Table7[[#This Row],[url]])</f>
        <v>https://s3.amazonaws.com/FrackFinder/Tadpole/Susquehanna/2005/2005_X-075.6137_Y0041.8361.png</v>
      </c>
      <c r="S422">
        <f>IF(LEFT(Table7[[#This Row],[answer1]])=Table7[[#This Row],[MY ANSWER]],0,1)</f>
        <v>1</v>
      </c>
    </row>
    <row r="423" spans="1:19" x14ac:dyDescent="0.25">
      <c r="A423">
        <v>279852</v>
      </c>
      <c r="B423" t="s">
        <v>3256</v>
      </c>
      <c r="C423">
        <v>2005</v>
      </c>
      <c r="D423" t="s">
        <v>170</v>
      </c>
      <c r="E423" t="s">
        <v>3257</v>
      </c>
      <c r="F423" t="s">
        <v>16</v>
      </c>
      <c r="H423">
        <v>10</v>
      </c>
      <c r="I423">
        <v>0</v>
      </c>
      <c r="J423">
        <v>100</v>
      </c>
      <c r="K423">
        <v>0</v>
      </c>
      <c r="L423">
        <v>10</v>
      </c>
      <c r="M423">
        <v>10</v>
      </c>
      <c r="N423">
        <v>100</v>
      </c>
      <c r="O423" t="s">
        <v>3258</v>
      </c>
      <c r="P423" t="s">
        <v>3259</v>
      </c>
      <c r="Q423" s="5" t="str">
        <f>HYPERLINK(Table7[[#This Row],[url]])</f>
        <v>https://s3.amazonaws.com/FrackFinder/Tadpole/Susquehanna/2005/2005_X-075.6161_Y0041.8799.png</v>
      </c>
      <c r="S423">
        <f>IF(LEFT(Table7[[#This Row],[answer1]])=Table7[[#This Row],[MY ANSWER]],0,1)</f>
        <v>1</v>
      </c>
    </row>
    <row r="424" spans="1:19" x14ac:dyDescent="0.25">
      <c r="A424">
        <v>279849</v>
      </c>
      <c r="B424" t="s">
        <v>3246</v>
      </c>
      <c r="C424">
        <v>2005</v>
      </c>
      <c r="D424" t="s">
        <v>170</v>
      </c>
      <c r="E424" t="s">
        <v>3247</v>
      </c>
      <c r="F424" t="s">
        <v>16</v>
      </c>
      <c r="H424">
        <v>10</v>
      </c>
      <c r="I424">
        <v>0</v>
      </c>
      <c r="J424">
        <v>100</v>
      </c>
      <c r="K424">
        <v>0</v>
      </c>
      <c r="L424">
        <v>10</v>
      </c>
      <c r="M424">
        <v>10</v>
      </c>
      <c r="N424">
        <v>100</v>
      </c>
      <c r="O424" t="s">
        <v>3248</v>
      </c>
      <c r="P424" t="s">
        <v>3249</v>
      </c>
      <c r="Q424" s="5" t="str">
        <f>HYPERLINK(Table7[[#This Row],[url]])</f>
        <v>https://s3.amazonaws.com/FrackFinder/Tadpole/Susquehanna/2005/2005_X-075.6167_Y0041.7123.png</v>
      </c>
      <c r="S424">
        <f>IF(LEFT(Table7[[#This Row],[answer1]])=Table7[[#This Row],[MY ANSWER]],0,1)</f>
        <v>1</v>
      </c>
    </row>
    <row r="425" spans="1:19" x14ac:dyDescent="0.25">
      <c r="A425">
        <v>279846</v>
      </c>
      <c r="B425" t="s">
        <v>3236</v>
      </c>
      <c r="C425">
        <v>2005</v>
      </c>
      <c r="D425" t="s">
        <v>170</v>
      </c>
      <c r="E425" t="s">
        <v>3237</v>
      </c>
      <c r="F425" t="s">
        <v>16</v>
      </c>
      <c r="H425">
        <v>10</v>
      </c>
      <c r="I425">
        <v>0</v>
      </c>
      <c r="J425">
        <v>100</v>
      </c>
      <c r="K425">
        <v>0</v>
      </c>
      <c r="L425">
        <v>10</v>
      </c>
      <c r="M425">
        <v>10</v>
      </c>
      <c r="N425">
        <v>100</v>
      </c>
      <c r="O425" t="s">
        <v>3238</v>
      </c>
      <c r="P425" t="s">
        <v>3239</v>
      </c>
      <c r="Q425" s="5" t="str">
        <f>HYPERLINK(Table7[[#This Row],[url]])</f>
        <v>https://s3.amazonaws.com/FrackFinder/Tadpole/Susquehanna/2005/2005_X-075.6171_Y0041.8307.png</v>
      </c>
      <c r="S425">
        <f>IF(LEFT(Table7[[#This Row],[answer1]])=Table7[[#This Row],[MY ANSWER]],0,1)</f>
        <v>1</v>
      </c>
    </row>
    <row r="426" spans="1:19" x14ac:dyDescent="0.25">
      <c r="A426">
        <v>279843</v>
      </c>
      <c r="B426" t="s">
        <v>3226</v>
      </c>
      <c r="C426">
        <v>2005</v>
      </c>
      <c r="D426" t="s">
        <v>170</v>
      </c>
      <c r="E426" t="s">
        <v>3227</v>
      </c>
      <c r="F426" t="s">
        <v>16</v>
      </c>
      <c r="H426">
        <v>10</v>
      </c>
      <c r="I426">
        <v>0</v>
      </c>
      <c r="J426">
        <v>100</v>
      </c>
      <c r="K426">
        <v>0</v>
      </c>
      <c r="L426">
        <v>10</v>
      </c>
      <c r="M426">
        <v>10</v>
      </c>
      <c r="N426">
        <v>100</v>
      </c>
      <c r="O426" t="s">
        <v>3228</v>
      </c>
      <c r="P426" t="s">
        <v>3229</v>
      </c>
      <c r="Q426" s="5" t="str">
        <f>HYPERLINK(Table7[[#This Row],[url]])</f>
        <v>https://s3.amazonaws.com/FrackFinder/Tadpole/Susquehanna/2005/2005_X-075.6239_Y0041.7442.png</v>
      </c>
      <c r="S426">
        <f>IF(LEFT(Table7[[#This Row],[answer1]])=Table7[[#This Row],[MY ANSWER]],0,1)</f>
        <v>1</v>
      </c>
    </row>
    <row r="427" spans="1:19" x14ac:dyDescent="0.25">
      <c r="A427">
        <v>279834</v>
      </c>
      <c r="B427" t="s">
        <v>3196</v>
      </c>
      <c r="C427">
        <v>2005</v>
      </c>
      <c r="D427" t="s">
        <v>170</v>
      </c>
      <c r="E427" t="s">
        <v>3197</v>
      </c>
      <c r="F427" t="s">
        <v>16</v>
      </c>
      <c r="H427">
        <v>10</v>
      </c>
      <c r="I427">
        <v>0</v>
      </c>
      <c r="J427">
        <v>100</v>
      </c>
      <c r="K427">
        <v>0</v>
      </c>
      <c r="L427">
        <v>10</v>
      </c>
      <c r="M427">
        <v>10</v>
      </c>
      <c r="N427">
        <v>100</v>
      </c>
      <c r="O427" t="s">
        <v>3198</v>
      </c>
      <c r="P427" t="s">
        <v>3199</v>
      </c>
      <c r="Q427" s="5" t="str">
        <f>HYPERLINK(Table7[[#This Row],[url]])</f>
        <v>https://s3.amazonaws.com/FrackFinder/Tadpole/Susquehanna/2005/2005_X-075.6311_Y0041.8681.png</v>
      </c>
      <c r="S427">
        <f>IF(LEFT(Table7[[#This Row],[answer1]])=Table7[[#This Row],[MY ANSWER]],0,1)</f>
        <v>1</v>
      </c>
    </row>
    <row r="428" spans="1:19" x14ac:dyDescent="0.25">
      <c r="A428">
        <v>279831</v>
      </c>
      <c r="B428" t="s">
        <v>3186</v>
      </c>
      <c r="C428">
        <v>2005</v>
      </c>
      <c r="D428" t="s">
        <v>170</v>
      </c>
      <c r="E428" t="s">
        <v>3187</v>
      </c>
      <c r="F428" t="s">
        <v>16</v>
      </c>
      <c r="H428">
        <v>10</v>
      </c>
      <c r="I428">
        <v>0</v>
      </c>
      <c r="J428">
        <v>100</v>
      </c>
      <c r="K428">
        <v>0</v>
      </c>
      <c r="L428">
        <v>10</v>
      </c>
      <c r="M428">
        <v>10</v>
      </c>
      <c r="N428">
        <v>100</v>
      </c>
      <c r="O428" t="s">
        <v>3188</v>
      </c>
      <c r="P428" t="s">
        <v>3189</v>
      </c>
      <c r="Q428" s="5" t="str">
        <f>HYPERLINK(Table7[[#This Row],[url]])</f>
        <v>https://s3.amazonaws.com/FrackFinder/Tadpole/Susquehanna/2005/2005_X-075.6354_Y0041.7187.png</v>
      </c>
      <c r="S428">
        <f>IF(LEFT(Table7[[#This Row],[answer1]])=Table7[[#This Row],[MY ANSWER]],0,1)</f>
        <v>1</v>
      </c>
    </row>
    <row r="429" spans="1:19" x14ac:dyDescent="0.25">
      <c r="A429">
        <v>279828</v>
      </c>
      <c r="B429" t="s">
        <v>3176</v>
      </c>
      <c r="C429">
        <v>2005</v>
      </c>
      <c r="D429" t="s">
        <v>170</v>
      </c>
      <c r="E429" t="s">
        <v>3177</v>
      </c>
      <c r="F429" t="s">
        <v>16</v>
      </c>
      <c r="H429">
        <v>10</v>
      </c>
      <c r="I429">
        <v>0</v>
      </c>
      <c r="J429">
        <v>100</v>
      </c>
      <c r="K429">
        <v>0</v>
      </c>
      <c r="L429">
        <v>10</v>
      </c>
      <c r="M429">
        <v>10</v>
      </c>
      <c r="N429">
        <v>100</v>
      </c>
      <c r="O429" t="s">
        <v>3178</v>
      </c>
      <c r="P429" t="s">
        <v>3179</v>
      </c>
      <c r="Q429" s="5" t="str">
        <f>HYPERLINK(Table7[[#This Row],[url]])</f>
        <v>https://s3.amazonaws.com/FrackFinder/Tadpole/Susquehanna/2005/2005_X-075.6364_Y0041.8647.png</v>
      </c>
      <c r="S429">
        <f>IF(LEFT(Table7[[#This Row],[answer1]])=Table7[[#This Row],[MY ANSWER]],0,1)</f>
        <v>1</v>
      </c>
    </row>
    <row r="430" spans="1:19" x14ac:dyDescent="0.25">
      <c r="A430">
        <v>279825</v>
      </c>
      <c r="B430" t="s">
        <v>3166</v>
      </c>
      <c r="C430">
        <v>2005</v>
      </c>
      <c r="D430" t="s">
        <v>170</v>
      </c>
      <c r="E430" t="s">
        <v>3167</v>
      </c>
      <c r="F430" t="s">
        <v>16</v>
      </c>
      <c r="H430">
        <v>10</v>
      </c>
      <c r="I430">
        <v>0</v>
      </c>
      <c r="J430">
        <v>100</v>
      </c>
      <c r="K430">
        <v>0</v>
      </c>
      <c r="L430">
        <v>10</v>
      </c>
      <c r="M430">
        <v>10</v>
      </c>
      <c r="N430">
        <v>100</v>
      </c>
      <c r="O430" t="s">
        <v>3168</v>
      </c>
      <c r="P430" t="s">
        <v>3169</v>
      </c>
      <c r="Q430" s="5" t="str">
        <f>HYPERLINK(Table7[[#This Row],[url]])</f>
        <v>https://s3.amazonaws.com/FrackFinder/Tadpole/Susquehanna/2005/2005_X-075.6383_Y0041.7693.png</v>
      </c>
      <c r="S430">
        <f>IF(LEFT(Table7[[#This Row],[answer1]])=Table7[[#This Row],[MY ANSWER]],0,1)</f>
        <v>1</v>
      </c>
    </row>
    <row r="431" spans="1:19" x14ac:dyDescent="0.25">
      <c r="A431">
        <v>279819</v>
      </c>
      <c r="B431" t="s">
        <v>3146</v>
      </c>
      <c r="C431">
        <v>2005</v>
      </c>
      <c r="D431" t="s">
        <v>170</v>
      </c>
      <c r="E431" t="s">
        <v>3147</v>
      </c>
      <c r="F431" t="s">
        <v>16</v>
      </c>
      <c r="H431">
        <v>10</v>
      </c>
      <c r="I431">
        <v>0</v>
      </c>
      <c r="J431">
        <v>100</v>
      </c>
      <c r="K431">
        <v>0</v>
      </c>
      <c r="L431">
        <v>10</v>
      </c>
      <c r="M431">
        <v>10</v>
      </c>
      <c r="N431">
        <v>100</v>
      </c>
      <c r="O431" t="s">
        <v>3148</v>
      </c>
      <c r="P431" t="s">
        <v>3149</v>
      </c>
      <c r="Q431" s="5" t="str">
        <f>HYPERLINK(Table7[[#This Row],[url]])</f>
        <v>https://s3.amazonaws.com/FrackFinder/Tadpole/Susquehanna/2005/2005_X-075.6441_Y0041.8478.png</v>
      </c>
      <c r="S431">
        <f>IF(LEFT(Table7[[#This Row],[answer1]])=Table7[[#This Row],[MY ANSWER]],0,1)</f>
        <v>1</v>
      </c>
    </row>
    <row r="432" spans="1:19" x14ac:dyDescent="0.25">
      <c r="A432">
        <v>279816</v>
      </c>
      <c r="B432" t="s">
        <v>3136</v>
      </c>
      <c r="C432">
        <v>2005</v>
      </c>
      <c r="D432" t="s">
        <v>170</v>
      </c>
      <c r="E432" t="s">
        <v>3137</v>
      </c>
      <c r="F432" t="s">
        <v>16</v>
      </c>
      <c r="H432">
        <v>10</v>
      </c>
      <c r="I432">
        <v>0</v>
      </c>
      <c r="J432">
        <v>100</v>
      </c>
      <c r="K432">
        <v>0</v>
      </c>
      <c r="L432">
        <v>10</v>
      </c>
      <c r="M432">
        <v>10</v>
      </c>
      <c r="N432">
        <v>100</v>
      </c>
      <c r="O432" t="s">
        <v>3138</v>
      </c>
      <c r="P432" t="s">
        <v>3139</v>
      </c>
      <c r="Q432" s="5" t="str">
        <f>HYPERLINK(Table7[[#This Row],[url]])</f>
        <v>https://s3.amazonaws.com/FrackFinder/Tadpole/Susquehanna/2005/2005_X-075.6476_Y0041.6841.png</v>
      </c>
      <c r="S432">
        <f>IF(LEFT(Table7[[#This Row],[answer1]])=Table7[[#This Row],[MY ANSWER]],0,1)</f>
        <v>1</v>
      </c>
    </row>
    <row r="433" spans="1:19" x14ac:dyDescent="0.25">
      <c r="A433">
        <v>279813</v>
      </c>
      <c r="B433" t="s">
        <v>3126</v>
      </c>
      <c r="C433">
        <v>2005</v>
      </c>
      <c r="D433" t="s">
        <v>170</v>
      </c>
      <c r="E433" t="s">
        <v>3127</v>
      </c>
      <c r="F433" t="s">
        <v>16</v>
      </c>
      <c r="H433">
        <v>10</v>
      </c>
      <c r="I433">
        <v>0</v>
      </c>
      <c r="J433">
        <v>100</v>
      </c>
      <c r="K433">
        <v>0</v>
      </c>
      <c r="L433">
        <v>10</v>
      </c>
      <c r="M433">
        <v>10</v>
      </c>
      <c r="N433">
        <v>100</v>
      </c>
      <c r="O433" t="s">
        <v>3128</v>
      </c>
      <c r="P433" t="s">
        <v>3129</v>
      </c>
      <c r="Q433" s="5" t="str">
        <f>HYPERLINK(Table7[[#This Row],[url]])</f>
        <v>https://s3.amazonaws.com/FrackFinder/Tadpole/Susquehanna/2005/2005_X-075.6483_Y0041.6712.png</v>
      </c>
      <c r="S433">
        <f>IF(LEFT(Table7[[#This Row],[answer1]])=Table7[[#This Row],[MY ANSWER]],0,1)</f>
        <v>1</v>
      </c>
    </row>
    <row r="434" spans="1:19" x14ac:dyDescent="0.25">
      <c r="A434">
        <v>279810</v>
      </c>
      <c r="B434" t="s">
        <v>3116</v>
      </c>
      <c r="C434">
        <v>2005</v>
      </c>
      <c r="D434" t="s">
        <v>170</v>
      </c>
      <c r="E434" t="s">
        <v>3117</v>
      </c>
      <c r="F434" t="s">
        <v>16</v>
      </c>
      <c r="H434">
        <v>10</v>
      </c>
      <c r="I434">
        <v>0</v>
      </c>
      <c r="J434">
        <v>100</v>
      </c>
      <c r="K434">
        <v>0</v>
      </c>
      <c r="L434">
        <v>10</v>
      </c>
      <c r="M434">
        <v>10</v>
      </c>
      <c r="N434">
        <v>100</v>
      </c>
      <c r="O434" t="s">
        <v>3118</v>
      </c>
      <c r="P434" t="s">
        <v>3119</v>
      </c>
      <c r="Q434" s="5" t="str">
        <f>HYPERLINK(Table7[[#This Row],[url]])</f>
        <v>https://s3.amazonaws.com/FrackFinder/Tadpole/Susquehanna/2005/2005_X-075.6543_Y0041.7101.png</v>
      </c>
      <c r="S434">
        <f>IF(LEFT(Table7[[#This Row],[answer1]])=Table7[[#This Row],[MY ANSWER]],0,1)</f>
        <v>1</v>
      </c>
    </row>
    <row r="435" spans="1:19" x14ac:dyDescent="0.25">
      <c r="A435">
        <v>279807</v>
      </c>
      <c r="B435" t="s">
        <v>3106</v>
      </c>
      <c r="C435">
        <v>2005</v>
      </c>
      <c r="D435" t="s">
        <v>170</v>
      </c>
      <c r="E435" t="s">
        <v>3107</v>
      </c>
      <c r="F435" t="s">
        <v>16</v>
      </c>
      <c r="H435">
        <v>10</v>
      </c>
      <c r="I435">
        <v>0</v>
      </c>
      <c r="J435">
        <v>100</v>
      </c>
      <c r="K435">
        <v>0</v>
      </c>
      <c r="L435">
        <v>10</v>
      </c>
      <c r="M435">
        <v>10</v>
      </c>
      <c r="N435">
        <v>100</v>
      </c>
      <c r="O435" t="s">
        <v>3108</v>
      </c>
      <c r="P435" t="s">
        <v>3109</v>
      </c>
      <c r="Q435" s="5" t="str">
        <f>HYPERLINK(Table7[[#This Row],[url]])</f>
        <v>https://s3.amazonaws.com/FrackFinder/Tadpole/Susquehanna/2005/2005_X-075.6547_Y0041.8951.png</v>
      </c>
      <c r="S435">
        <f>IF(LEFT(Table7[[#This Row],[answer1]])=Table7[[#This Row],[MY ANSWER]],0,1)</f>
        <v>1</v>
      </c>
    </row>
    <row r="436" spans="1:19" x14ac:dyDescent="0.25">
      <c r="A436">
        <v>279795</v>
      </c>
      <c r="B436" t="s">
        <v>3066</v>
      </c>
      <c r="C436">
        <v>2005</v>
      </c>
      <c r="D436" t="s">
        <v>170</v>
      </c>
      <c r="E436" t="s">
        <v>3067</v>
      </c>
      <c r="F436" t="s">
        <v>16</v>
      </c>
      <c r="H436">
        <v>10</v>
      </c>
      <c r="I436">
        <v>0</v>
      </c>
      <c r="J436">
        <v>100</v>
      </c>
      <c r="K436">
        <v>0</v>
      </c>
      <c r="L436">
        <v>10</v>
      </c>
      <c r="M436">
        <v>10</v>
      </c>
      <c r="N436">
        <v>100</v>
      </c>
      <c r="O436" t="s">
        <v>3068</v>
      </c>
      <c r="P436" t="s">
        <v>3069</v>
      </c>
      <c r="Q436" s="5" t="str">
        <f>HYPERLINK(Table7[[#This Row],[url]])</f>
        <v>https://s3.amazonaws.com/FrackFinder/Tadpole/Susquehanna/2005/2005_X-075.6608_Y0041.6823.png</v>
      </c>
      <c r="S436">
        <f>IF(LEFT(Table7[[#This Row],[answer1]])=Table7[[#This Row],[MY ANSWER]],0,1)</f>
        <v>1</v>
      </c>
    </row>
    <row r="437" spans="1:19" x14ac:dyDescent="0.25">
      <c r="A437">
        <v>279789</v>
      </c>
      <c r="B437" t="s">
        <v>3046</v>
      </c>
      <c r="C437">
        <v>2005</v>
      </c>
      <c r="D437" t="s">
        <v>170</v>
      </c>
      <c r="E437" t="s">
        <v>3047</v>
      </c>
      <c r="F437" t="s">
        <v>16</v>
      </c>
      <c r="H437">
        <v>10</v>
      </c>
      <c r="I437">
        <v>0</v>
      </c>
      <c r="J437">
        <v>100</v>
      </c>
      <c r="K437">
        <v>0</v>
      </c>
      <c r="L437">
        <v>10</v>
      </c>
      <c r="M437">
        <v>10</v>
      </c>
      <c r="N437">
        <v>100</v>
      </c>
      <c r="O437" t="s">
        <v>3048</v>
      </c>
      <c r="P437" t="s">
        <v>3049</v>
      </c>
      <c r="Q437" s="5" t="str">
        <f>HYPERLINK(Table7[[#This Row],[url]])</f>
        <v>https://s3.amazonaws.com/FrackFinder/Tadpole/Susquehanna/2005/2005_X-075.6618_Y0041.7491.png</v>
      </c>
      <c r="S437">
        <f>IF(LEFT(Table7[[#This Row],[answer1]])=Table7[[#This Row],[MY ANSWER]],0,1)</f>
        <v>1</v>
      </c>
    </row>
    <row r="438" spans="1:19" x14ac:dyDescent="0.25">
      <c r="A438">
        <v>279783</v>
      </c>
      <c r="B438" t="s">
        <v>3026</v>
      </c>
      <c r="C438">
        <v>2005</v>
      </c>
      <c r="D438" t="s">
        <v>170</v>
      </c>
      <c r="E438" t="s">
        <v>3027</v>
      </c>
      <c r="F438" t="s">
        <v>16</v>
      </c>
      <c r="H438">
        <v>10</v>
      </c>
      <c r="I438">
        <v>0</v>
      </c>
      <c r="J438">
        <v>100</v>
      </c>
      <c r="K438">
        <v>0</v>
      </c>
      <c r="L438">
        <v>10</v>
      </c>
      <c r="M438">
        <v>10</v>
      </c>
      <c r="N438">
        <v>100</v>
      </c>
      <c r="O438" t="s">
        <v>3028</v>
      </c>
      <c r="P438" t="s">
        <v>3029</v>
      </c>
      <c r="Q438" s="5" t="str">
        <f>HYPERLINK(Table7[[#This Row],[url]])</f>
        <v>https://s3.amazonaws.com/FrackFinder/Tadpole/Susquehanna/2005/2005_X-075.6626_Y0041.9078.png</v>
      </c>
      <c r="S438">
        <f>IF(LEFT(Table7[[#This Row],[answer1]])=Table7[[#This Row],[MY ANSWER]],0,1)</f>
        <v>1</v>
      </c>
    </row>
    <row r="439" spans="1:19" x14ac:dyDescent="0.25">
      <c r="A439">
        <v>279780</v>
      </c>
      <c r="B439" t="s">
        <v>3016</v>
      </c>
      <c r="C439">
        <v>2005</v>
      </c>
      <c r="D439" t="s">
        <v>170</v>
      </c>
      <c r="E439" t="s">
        <v>3017</v>
      </c>
      <c r="F439" t="s">
        <v>16</v>
      </c>
      <c r="H439">
        <v>10</v>
      </c>
      <c r="I439">
        <v>0</v>
      </c>
      <c r="J439">
        <v>100</v>
      </c>
      <c r="K439">
        <v>0</v>
      </c>
      <c r="L439">
        <v>10</v>
      </c>
      <c r="M439">
        <v>10</v>
      </c>
      <c r="N439">
        <v>100</v>
      </c>
      <c r="O439" t="s">
        <v>3018</v>
      </c>
      <c r="P439" t="s">
        <v>3019</v>
      </c>
      <c r="Q439" s="5" t="str">
        <f>HYPERLINK(Table7[[#This Row],[url]])</f>
        <v>https://s3.amazonaws.com/FrackFinder/Tadpole/Susquehanna/2005/2005_X-075.6651_Y0041.8461.png</v>
      </c>
      <c r="S439">
        <f>IF(LEFT(Table7[[#This Row],[answer1]])=Table7[[#This Row],[MY ANSWER]],0,1)</f>
        <v>1</v>
      </c>
    </row>
    <row r="440" spans="1:19" x14ac:dyDescent="0.25">
      <c r="A440">
        <v>279774</v>
      </c>
      <c r="B440" t="s">
        <v>2996</v>
      </c>
      <c r="C440">
        <v>2005</v>
      </c>
      <c r="D440" t="s">
        <v>170</v>
      </c>
      <c r="E440" t="s">
        <v>2997</v>
      </c>
      <c r="F440" t="s">
        <v>16</v>
      </c>
      <c r="H440">
        <v>10</v>
      </c>
      <c r="I440">
        <v>0</v>
      </c>
      <c r="J440">
        <v>100</v>
      </c>
      <c r="K440">
        <v>0</v>
      </c>
      <c r="L440">
        <v>10</v>
      </c>
      <c r="M440">
        <v>10</v>
      </c>
      <c r="N440">
        <v>100</v>
      </c>
      <c r="O440" t="s">
        <v>2998</v>
      </c>
      <c r="P440" t="s">
        <v>2999</v>
      </c>
      <c r="Q440" s="5" t="str">
        <f>HYPERLINK(Table7[[#This Row],[url]])</f>
        <v>https://s3.amazonaws.com/FrackFinder/Tadpole/Susquehanna/2005/2005_X-075.6676_Y0041.6804.png</v>
      </c>
      <c r="S440">
        <f>IF(LEFT(Table7[[#This Row],[answer1]])=Table7[[#This Row],[MY ANSWER]],0,1)</f>
        <v>1</v>
      </c>
    </row>
    <row r="441" spans="1:19" x14ac:dyDescent="0.25">
      <c r="A441">
        <v>279771</v>
      </c>
      <c r="B441" t="s">
        <v>2986</v>
      </c>
      <c r="C441">
        <v>2005</v>
      </c>
      <c r="D441" t="s">
        <v>170</v>
      </c>
      <c r="E441" t="s">
        <v>2987</v>
      </c>
      <c r="F441" t="s">
        <v>16</v>
      </c>
      <c r="H441">
        <v>10</v>
      </c>
      <c r="I441">
        <v>0</v>
      </c>
      <c r="J441">
        <v>100</v>
      </c>
      <c r="K441">
        <v>0</v>
      </c>
      <c r="L441">
        <v>10</v>
      </c>
      <c r="M441">
        <v>10</v>
      </c>
      <c r="N441">
        <v>100</v>
      </c>
      <c r="O441" t="s">
        <v>2988</v>
      </c>
      <c r="P441" t="s">
        <v>2989</v>
      </c>
      <c r="Q441" s="5" t="str">
        <f>HYPERLINK(Table7[[#This Row],[url]])</f>
        <v>https://s3.amazonaws.com/FrackFinder/Tadpole/Susquehanna/2005/2005_X-075.6710_Y0041.9034.png</v>
      </c>
      <c r="S441">
        <f>IF(LEFT(Table7[[#This Row],[answer1]])=Table7[[#This Row],[MY ANSWER]],0,1)</f>
        <v>1</v>
      </c>
    </row>
    <row r="442" spans="1:19" x14ac:dyDescent="0.25">
      <c r="A442">
        <v>279762</v>
      </c>
      <c r="B442" t="s">
        <v>2956</v>
      </c>
      <c r="C442">
        <v>2005</v>
      </c>
      <c r="D442" t="s">
        <v>170</v>
      </c>
      <c r="E442" t="s">
        <v>2957</v>
      </c>
      <c r="F442" t="s">
        <v>16</v>
      </c>
      <c r="H442">
        <v>10</v>
      </c>
      <c r="I442">
        <v>0</v>
      </c>
      <c r="J442">
        <v>100</v>
      </c>
      <c r="K442">
        <v>0</v>
      </c>
      <c r="L442">
        <v>10</v>
      </c>
      <c r="M442">
        <v>10</v>
      </c>
      <c r="N442">
        <v>100</v>
      </c>
      <c r="O442" t="s">
        <v>2958</v>
      </c>
      <c r="P442" t="s">
        <v>2959</v>
      </c>
      <c r="Q442" s="5" t="str">
        <f>HYPERLINK(Table7[[#This Row],[url]])</f>
        <v>https://s3.amazonaws.com/FrackFinder/Tadpole/Susquehanna/2005/2005_X-075.6765_Y0041.8305.png</v>
      </c>
      <c r="S442">
        <f>IF(LEFT(Table7[[#This Row],[answer1]])=Table7[[#This Row],[MY ANSWER]],0,1)</f>
        <v>1</v>
      </c>
    </row>
    <row r="443" spans="1:19" x14ac:dyDescent="0.25">
      <c r="A443">
        <v>279759</v>
      </c>
      <c r="B443" t="s">
        <v>2946</v>
      </c>
      <c r="C443">
        <v>2005</v>
      </c>
      <c r="D443" t="s">
        <v>170</v>
      </c>
      <c r="E443" t="s">
        <v>2947</v>
      </c>
      <c r="F443" t="s">
        <v>16</v>
      </c>
      <c r="H443">
        <v>10</v>
      </c>
      <c r="I443">
        <v>0</v>
      </c>
      <c r="J443">
        <v>100</v>
      </c>
      <c r="K443">
        <v>0</v>
      </c>
      <c r="L443">
        <v>10</v>
      </c>
      <c r="M443">
        <v>10</v>
      </c>
      <c r="N443">
        <v>100</v>
      </c>
      <c r="O443" t="s">
        <v>2948</v>
      </c>
      <c r="P443" t="s">
        <v>2949</v>
      </c>
      <c r="Q443" s="5" t="str">
        <f>HYPERLINK(Table7[[#This Row],[url]])</f>
        <v>https://s3.amazonaws.com/FrackFinder/Tadpole/Susquehanna/2005/2005_X-075.6782_Y0041.8460.png</v>
      </c>
      <c r="S443">
        <f>IF(LEFT(Table7[[#This Row],[answer1]])=Table7[[#This Row],[MY ANSWER]],0,1)</f>
        <v>1</v>
      </c>
    </row>
    <row r="444" spans="1:19" x14ac:dyDescent="0.25">
      <c r="A444">
        <v>279756</v>
      </c>
      <c r="B444" t="s">
        <v>2936</v>
      </c>
      <c r="C444">
        <v>2005</v>
      </c>
      <c r="D444" t="s">
        <v>170</v>
      </c>
      <c r="E444" t="s">
        <v>2937</v>
      </c>
      <c r="F444" t="s">
        <v>16</v>
      </c>
      <c r="H444">
        <v>10</v>
      </c>
      <c r="I444">
        <v>0</v>
      </c>
      <c r="J444">
        <v>100</v>
      </c>
      <c r="K444">
        <v>0</v>
      </c>
      <c r="L444">
        <v>10</v>
      </c>
      <c r="M444">
        <v>10</v>
      </c>
      <c r="N444">
        <v>100</v>
      </c>
      <c r="O444" t="s">
        <v>2938</v>
      </c>
      <c r="P444" t="s">
        <v>2939</v>
      </c>
      <c r="Q444" s="5" t="str">
        <f>HYPERLINK(Table7[[#This Row],[url]])</f>
        <v>https://s3.amazonaws.com/FrackFinder/Tadpole/Susquehanna/2005/2005_X-075.6811_Y0041.6646.png</v>
      </c>
      <c r="S444">
        <f>IF(LEFT(Table7[[#This Row],[answer1]])=Table7[[#This Row],[MY ANSWER]],0,1)</f>
        <v>1</v>
      </c>
    </row>
    <row r="445" spans="1:19" x14ac:dyDescent="0.25">
      <c r="A445">
        <v>279745</v>
      </c>
      <c r="B445" t="s">
        <v>2900</v>
      </c>
      <c r="C445">
        <v>2005</v>
      </c>
      <c r="D445" t="s">
        <v>170</v>
      </c>
      <c r="E445" t="s">
        <v>2901</v>
      </c>
      <c r="F445" t="s">
        <v>16</v>
      </c>
      <c r="H445">
        <v>10</v>
      </c>
      <c r="I445">
        <v>0</v>
      </c>
      <c r="J445">
        <v>100</v>
      </c>
      <c r="K445">
        <v>0</v>
      </c>
      <c r="L445">
        <v>10</v>
      </c>
      <c r="M445">
        <v>10</v>
      </c>
      <c r="N445">
        <v>100</v>
      </c>
      <c r="O445" t="s">
        <v>2902</v>
      </c>
      <c r="P445" t="s">
        <v>2903</v>
      </c>
      <c r="Q445" s="5" t="str">
        <f>HYPERLINK(Table7[[#This Row],[url]])</f>
        <v>https://s3.amazonaws.com/FrackFinder/Tadpole/Susquehanna/2005/2005_X-075.6889_Y0041.8853.png</v>
      </c>
      <c r="S445">
        <f>IF(LEFT(Table7[[#This Row],[answer1]])=Table7[[#This Row],[MY ANSWER]],0,1)</f>
        <v>1</v>
      </c>
    </row>
    <row r="446" spans="1:19" x14ac:dyDescent="0.25">
      <c r="A446">
        <v>279744</v>
      </c>
      <c r="B446" t="s">
        <v>2896</v>
      </c>
      <c r="C446">
        <v>2005</v>
      </c>
      <c r="D446" t="s">
        <v>170</v>
      </c>
      <c r="E446" t="s">
        <v>2897</v>
      </c>
      <c r="F446" t="s">
        <v>16</v>
      </c>
      <c r="H446">
        <v>10</v>
      </c>
      <c r="I446">
        <v>0</v>
      </c>
      <c r="J446">
        <v>100</v>
      </c>
      <c r="K446">
        <v>0</v>
      </c>
      <c r="L446">
        <v>10</v>
      </c>
      <c r="M446">
        <v>10</v>
      </c>
      <c r="N446">
        <v>100</v>
      </c>
      <c r="O446" t="s">
        <v>2898</v>
      </c>
      <c r="P446" t="s">
        <v>2899</v>
      </c>
      <c r="Q446" s="5" t="str">
        <f>HYPERLINK(Table7[[#This Row],[url]])</f>
        <v>https://s3.amazonaws.com/FrackFinder/Tadpole/Susquehanna/2005/2005_X-075.6889_Y0041.8980.png</v>
      </c>
      <c r="S446">
        <f>IF(LEFT(Table7[[#This Row],[answer1]])=Table7[[#This Row],[MY ANSWER]],0,1)</f>
        <v>1</v>
      </c>
    </row>
    <row r="447" spans="1:19" x14ac:dyDescent="0.25">
      <c r="A447">
        <v>279738</v>
      </c>
      <c r="B447" t="s">
        <v>2876</v>
      </c>
      <c r="C447">
        <v>2005</v>
      </c>
      <c r="D447" t="s">
        <v>170</v>
      </c>
      <c r="E447" t="s">
        <v>2877</v>
      </c>
      <c r="F447" t="s">
        <v>16</v>
      </c>
      <c r="H447">
        <v>10</v>
      </c>
      <c r="I447">
        <v>0</v>
      </c>
      <c r="J447">
        <v>100</v>
      </c>
      <c r="K447">
        <v>0</v>
      </c>
      <c r="L447">
        <v>10</v>
      </c>
      <c r="M447">
        <v>10</v>
      </c>
      <c r="N447">
        <v>100</v>
      </c>
      <c r="O447" t="s">
        <v>2878</v>
      </c>
      <c r="P447" t="s">
        <v>2879</v>
      </c>
      <c r="Q447" s="5" t="str">
        <f>HYPERLINK(Table7[[#This Row],[url]])</f>
        <v>https://s3.amazonaws.com/FrackFinder/Tadpole/Susquehanna/2005/2005_X-075.6898_Y0041.7500.png</v>
      </c>
      <c r="S447">
        <f>IF(LEFT(Table7[[#This Row],[answer1]])=Table7[[#This Row],[MY ANSWER]],0,1)</f>
        <v>1</v>
      </c>
    </row>
    <row r="448" spans="1:19" x14ac:dyDescent="0.25">
      <c r="A448">
        <v>279735</v>
      </c>
      <c r="B448" t="s">
        <v>2866</v>
      </c>
      <c r="C448">
        <v>2005</v>
      </c>
      <c r="D448" t="s">
        <v>170</v>
      </c>
      <c r="E448" t="s">
        <v>2867</v>
      </c>
      <c r="F448" t="s">
        <v>16</v>
      </c>
      <c r="H448">
        <v>10</v>
      </c>
      <c r="I448">
        <v>0</v>
      </c>
      <c r="J448">
        <v>100</v>
      </c>
      <c r="K448">
        <v>0</v>
      </c>
      <c r="L448">
        <v>10</v>
      </c>
      <c r="M448">
        <v>10</v>
      </c>
      <c r="N448">
        <v>100</v>
      </c>
      <c r="O448" t="s">
        <v>2868</v>
      </c>
      <c r="P448" t="s">
        <v>2869</v>
      </c>
      <c r="Q448" s="5" t="str">
        <f>HYPERLINK(Table7[[#This Row],[url]])</f>
        <v>https://s3.amazonaws.com/FrackFinder/Tadpole/Susquehanna/2005/2005_X-075.6936_Y0041.8383.png</v>
      </c>
      <c r="S448">
        <f>IF(LEFT(Table7[[#This Row],[answer1]])=Table7[[#This Row],[MY ANSWER]],0,1)</f>
        <v>1</v>
      </c>
    </row>
    <row r="449" spans="1:19" x14ac:dyDescent="0.25">
      <c r="A449">
        <v>279732</v>
      </c>
      <c r="B449" t="s">
        <v>2856</v>
      </c>
      <c r="C449">
        <v>2005</v>
      </c>
      <c r="D449" t="s">
        <v>170</v>
      </c>
      <c r="E449" t="s">
        <v>2857</v>
      </c>
      <c r="F449" t="s">
        <v>16</v>
      </c>
      <c r="H449">
        <v>10</v>
      </c>
      <c r="I449">
        <v>0</v>
      </c>
      <c r="J449">
        <v>100</v>
      </c>
      <c r="K449">
        <v>0</v>
      </c>
      <c r="L449">
        <v>10</v>
      </c>
      <c r="M449">
        <v>10</v>
      </c>
      <c r="N449">
        <v>100</v>
      </c>
      <c r="O449" t="s">
        <v>2858</v>
      </c>
      <c r="P449" t="s">
        <v>2859</v>
      </c>
      <c r="Q449" s="5" t="str">
        <f>HYPERLINK(Table7[[#This Row],[url]])</f>
        <v>https://s3.amazonaws.com/FrackFinder/Tadpole/Susquehanna/2005/2005_X-075.6989_Y0041.8979.png</v>
      </c>
      <c r="S449">
        <f>IF(LEFT(Table7[[#This Row],[answer1]])=Table7[[#This Row],[MY ANSWER]],0,1)</f>
        <v>1</v>
      </c>
    </row>
    <row r="450" spans="1:19" x14ac:dyDescent="0.25">
      <c r="A450">
        <v>279729</v>
      </c>
      <c r="B450" t="s">
        <v>2846</v>
      </c>
      <c r="C450">
        <v>2005</v>
      </c>
      <c r="D450" t="s">
        <v>170</v>
      </c>
      <c r="E450" t="s">
        <v>2847</v>
      </c>
      <c r="F450" t="s">
        <v>16</v>
      </c>
      <c r="H450">
        <v>10</v>
      </c>
      <c r="I450">
        <v>0</v>
      </c>
      <c r="J450">
        <v>100</v>
      </c>
      <c r="K450">
        <v>0</v>
      </c>
      <c r="L450">
        <v>10</v>
      </c>
      <c r="M450">
        <v>10</v>
      </c>
      <c r="N450">
        <v>100</v>
      </c>
      <c r="O450" t="s">
        <v>2848</v>
      </c>
      <c r="P450" t="s">
        <v>2849</v>
      </c>
      <c r="Q450" s="5" t="str">
        <f>HYPERLINK(Table7[[#This Row],[url]])</f>
        <v>https://s3.amazonaws.com/FrackFinder/Tadpole/Susquehanna/2005/2005_X-075.6998_Y0041.8302.png</v>
      </c>
      <c r="S450">
        <f>IF(LEFT(Table7[[#This Row],[answer1]])=Table7[[#This Row],[MY ANSWER]],0,1)</f>
        <v>1</v>
      </c>
    </row>
    <row r="451" spans="1:19" x14ac:dyDescent="0.25">
      <c r="A451">
        <v>279726</v>
      </c>
      <c r="B451" t="s">
        <v>2836</v>
      </c>
      <c r="C451">
        <v>2005</v>
      </c>
      <c r="D451" t="s">
        <v>170</v>
      </c>
      <c r="E451" t="s">
        <v>2837</v>
      </c>
      <c r="F451" t="s">
        <v>16</v>
      </c>
      <c r="H451">
        <v>10</v>
      </c>
      <c r="I451">
        <v>0</v>
      </c>
      <c r="J451">
        <v>100</v>
      </c>
      <c r="K451">
        <v>0</v>
      </c>
      <c r="L451">
        <v>10</v>
      </c>
      <c r="M451">
        <v>10</v>
      </c>
      <c r="N451">
        <v>100</v>
      </c>
      <c r="O451" t="s">
        <v>2838</v>
      </c>
      <c r="P451" t="s">
        <v>2839</v>
      </c>
      <c r="Q451" s="5" t="str">
        <f>HYPERLINK(Table7[[#This Row],[url]])</f>
        <v>https://s3.amazonaws.com/FrackFinder/Tadpole/Susquehanna/2005/2005_X-075.7025_Y0041.8594.png</v>
      </c>
      <c r="S451">
        <f>IF(LEFT(Table7[[#This Row],[answer1]])=Table7[[#This Row],[MY ANSWER]],0,1)</f>
        <v>1</v>
      </c>
    </row>
    <row r="452" spans="1:19" x14ac:dyDescent="0.25">
      <c r="A452">
        <v>279723</v>
      </c>
      <c r="B452" t="s">
        <v>2826</v>
      </c>
      <c r="C452">
        <v>2005</v>
      </c>
      <c r="D452" t="s">
        <v>170</v>
      </c>
      <c r="E452" t="s">
        <v>2827</v>
      </c>
      <c r="F452" t="s">
        <v>16</v>
      </c>
      <c r="H452">
        <v>10</v>
      </c>
      <c r="I452">
        <v>0</v>
      </c>
      <c r="J452">
        <v>100</v>
      </c>
      <c r="K452">
        <v>0</v>
      </c>
      <c r="L452">
        <v>10</v>
      </c>
      <c r="M452">
        <v>10</v>
      </c>
      <c r="N452">
        <v>100</v>
      </c>
      <c r="O452" t="s">
        <v>2828</v>
      </c>
      <c r="P452" t="s">
        <v>2829</v>
      </c>
      <c r="Q452" s="5" t="str">
        <f>HYPERLINK(Table7[[#This Row],[url]])</f>
        <v>https://s3.amazonaws.com/FrackFinder/Tadpole/Susquehanna/2005/2005_X-075.7038_Y0041.8889.png</v>
      </c>
      <c r="S452">
        <f>IF(LEFT(Table7[[#This Row],[answer1]])=Table7[[#This Row],[MY ANSWER]],0,1)</f>
        <v>1</v>
      </c>
    </row>
    <row r="453" spans="1:19" x14ac:dyDescent="0.25">
      <c r="A453">
        <v>279720</v>
      </c>
      <c r="B453" t="s">
        <v>2816</v>
      </c>
      <c r="C453">
        <v>2005</v>
      </c>
      <c r="D453" t="s">
        <v>170</v>
      </c>
      <c r="E453" t="s">
        <v>2817</v>
      </c>
      <c r="F453" t="s">
        <v>16</v>
      </c>
      <c r="H453">
        <v>10</v>
      </c>
      <c r="I453">
        <v>0</v>
      </c>
      <c r="J453">
        <v>100</v>
      </c>
      <c r="K453">
        <v>0</v>
      </c>
      <c r="L453">
        <v>10</v>
      </c>
      <c r="M453">
        <v>10</v>
      </c>
      <c r="N453">
        <v>100</v>
      </c>
      <c r="O453" t="s">
        <v>2818</v>
      </c>
      <c r="P453" t="s">
        <v>2819</v>
      </c>
      <c r="Q453" s="5" t="str">
        <f>HYPERLINK(Table7[[#This Row],[url]])</f>
        <v>https://s3.amazonaws.com/FrackFinder/Tadpole/Susquehanna/2005/2005_X-075.7049_Y0041.7983.png</v>
      </c>
      <c r="S453">
        <f>IF(LEFT(Table7[[#This Row],[answer1]])=Table7[[#This Row],[MY ANSWER]],0,1)</f>
        <v>1</v>
      </c>
    </row>
    <row r="454" spans="1:19" x14ac:dyDescent="0.25">
      <c r="A454">
        <v>279717</v>
      </c>
      <c r="B454" t="s">
        <v>2806</v>
      </c>
      <c r="C454">
        <v>2005</v>
      </c>
      <c r="D454" t="s">
        <v>170</v>
      </c>
      <c r="E454" t="s">
        <v>2807</v>
      </c>
      <c r="F454" t="s">
        <v>16</v>
      </c>
      <c r="H454">
        <v>10</v>
      </c>
      <c r="I454">
        <v>0</v>
      </c>
      <c r="J454">
        <v>100</v>
      </c>
      <c r="K454">
        <v>0</v>
      </c>
      <c r="L454">
        <v>10</v>
      </c>
      <c r="M454">
        <v>10</v>
      </c>
      <c r="N454">
        <v>100</v>
      </c>
      <c r="O454" t="s">
        <v>2808</v>
      </c>
      <c r="P454" t="s">
        <v>2809</v>
      </c>
      <c r="Q454" s="5" t="str">
        <f>HYPERLINK(Table7[[#This Row],[url]])</f>
        <v>https://s3.amazonaws.com/FrackFinder/Tadpole/Susquehanna/2005/2005_X-075.7065_Y0041.8801.png</v>
      </c>
      <c r="S454">
        <f>IF(LEFT(Table7[[#This Row],[answer1]])=Table7[[#This Row],[MY ANSWER]],0,1)</f>
        <v>1</v>
      </c>
    </row>
    <row r="455" spans="1:19" x14ac:dyDescent="0.25">
      <c r="A455">
        <v>279714</v>
      </c>
      <c r="B455" t="s">
        <v>2796</v>
      </c>
      <c r="C455">
        <v>2005</v>
      </c>
      <c r="D455" t="s">
        <v>170</v>
      </c>
      <c r="E455" t="s">
        <v>2797</v>
      </c>
      <c r="F455" t="s">
        <v>16</v>
      </c>
      <c r="H455">
        <v>10</v>
      </c>
      <c r="I455">
        <v>0</v>
      </c>
      <c r="J455">
        <v>100</v>
      </c>
      <c r="K455">
        <v>0</v>
      </c>
      <c r="L455">
        <v>10</v>
      </c>
      <c r="M455">
        <v>10</v>
      </c>
      <c r="N455">
        <v>100</v>
      </c>
      <c r="O455" t="s">
        <v>2798</v>
      </c>
      <c r="P455" t="s">
        <v>2799</v>
      </c>
      <c r="Q455" s="5" t="str">
        <f>HYPERLINK(Table7[[#This Row],[url]])</f>
        <v>https://s3.amazonaws.com/FrackFinder/Tadpole/Susquehanna/2005/2005_X-075.7104_Y0041.7390.png</v>
      </c>
      <c r="S455">
        <f>IF(LEFT(Table7[[#This Row],[answer1]])=Table7[[#This Row],[MY ANSWER]],0,1)</f>
        <v>1</v>
      </c>
    </row>
    <row r="456" spans="1:19" x14ac:dyDescent="0.25">
      <c r="A456">
        <v>279711</v>
      </c>
      <c r="B456" t="s">
        <v>2786</v>
      </c>
      <c r="C456">
        <v>2005</v>
      </c>
      <c r="D456" t="s">
        <v>170</v>
      </c>
      <c r="E456" t="s">
        <v>2787</v>
      </c>
      <c r="F456" t="s">
        <v>16</v>
      </c>
      <c r="H456">
        <v>10</v>
      </c>
      <c r="I456">
        <v>0</v>
      </c>
      <c r="J456">
        <v>100</v>
      </c>
      <c r="K456">
        <v>0</v>
      </c>
      <c r="L456">
        <v>10</v>
      </c>
      <c r="M456">
        <v>10</v>
      </c>
      <c r="N456">
        <v>100</v>
      </c>
      <c r="O456" t="s">
        <v>2788</v>
      </c>
      <c r="P456" t="s">
        <v>2789</v>
      </c>
      <c r="Q456" s="5" t="str">
        <f>HYPERLINK(Table7[[#This Row],[url]])</f>
        <v>https://s3.amazonaws.com/FrackFinder/Tadpole/Susquehanna/2005/2005_X-075.7124_Y0041.7062.png</v>
      </c>
      <c r="S456">
        <f>IF(LEFT(Table7[[#This Row],[answer1]])=Table7[[#This Row],[MY ANSWER]],0,1)</f>
        <v>1</v>
      </c>
    </row>
    <row r="457" spans="1:19" x14ac:dyDescent="0.25">
      <c r="A457">
        <v>279708</v>
      </c>
      <c r="B457" t="s">
        <v>2776</v>
      </c>
      <c r="C457">
        <v>2005</v>
      </c>
      <c r="D457" t="s">
        <v>170</v>
      </c>
      <c r="E457" t="s">
        <v>2777</v>
      </c>
      <c r="F457" t="s">
        <v>16</v>
      </c>
      <c r="H457">
        <v>10</v>
      </c>
      <c r="I457">
        <v>0</v>
      </c>
      <c r="J457">
        <v>100</v>
      </c>
      <c r="K457">
        <v>0</v>
      </c>
      <c r="L457">
        <v>10</v>
      </c>
      <c r="M457">
        <v>10</v>
      </c>
      <c r="N457">
        <v>100</v>
      </c>
      <c r="O457" t="s">
        <v>2778</v>
      </c>
      <c r="P457" t="s">
        <v>2779</v>
      </c>
      <c r="Q457" s="5" t="str">
        <f>HYPERLINK(Table7[[#This Row],[url]])</f>
        <v>https://s3.amazonaws.com/FrackFinder/Tadpole/Susquehanna/2005/2005_X-075.7145_Y0041.8295.png</v>
      </c>
      <c r="S457">
        <f>IF(LEFT(Table7[[#This Row],[answer1]])=Table7[[#This Row],[MY ANSWER]],0,1)</f>
        <v>1</v>
      </c>
    </row>
    <row r="458" spans="1:19" x14ac:dyDescent="0.25">
      <c r="A458">
        <v>279702</v>
      </c>
      <c r="B458" t="s">
        <v>2756</v>
      </c>
      <c r="C458">
        <v>2005</v>
      </c>
      <c r="D458" t="s">
        <v>170</v>
      </c>
      <c r="E458" t="s">
        <v>2757</v>
      </c>
      <c r="F458" t="s">
        <v>16</v>
      </c>
      <c r="H458">
        <v>10</v>
      </c>
      <c r="I458">
        <v>0</v>
      </c>
      <c r="J458">
        <v>100</v>
      </c>
      <c r="K458">
        <v>0</v>
      </c>
      <c r="L458">
        <v>10</v>
      </c>
      <c r="M458">
        <v>10</v>
      </c>
      <c r="N458">
        <v>100</v>
      </c>
      <c r="O458" t="s">
        <v>2758</v>
      </c>
      <c r="P458" t="s">
        <v>2759</v>
      </c>
      <c r="Q458" s="5" t="str">
        <f>HYPERLINK(Table7[[#This Row],[url]])</f>
        <v>https://s3.amazonaws.com/FrackFinder/Tadpole/Susquehanna/2005/2005_X-075.7185_Y0041.7253.png</v>
      </c>
      <c r="S458">
        <f>IF(LEFT(Table7[[#This Row],[answer1]])=Table7[[#This Row],[MY ANSWER]],0,1)</f>
        <v>1</v>
      </c>
    </row>
    <row r="459" spans="1:19" x14ac:dyDescent="0.25">
      <c r="A459">
        <v>279699</v>
      </c>
      <c r="B459" t="s">
        <v>2746</v>
      </c>
      <c r="C459">
        <v>2005</v>
      </c>
      <c r="D459" t="s">
        <v>170</v>
      </c>
      <c r="E459" t="s">
        <v>2747</v>
      </c>
      <c r="F459" t="s">
        <v>16</v>
      </c>
      <c r="H459">
        <v>10</v>
      </c>
      <c r="I459">
        <v>0</v>
      </c>
      <c r="J459">
        <v>100</v>
      </c>
      <c r="K459">
        <v>0</v>
      </c>
      <c r="L459">
        <v>10</v>
      </c>
      <c r="M459">
        <v>10</v>
      </c>
      <c r="N459">
        <v>100</v>
      </c>
      <c r="O459" t="s">
        <v>2748</v>
      </c>
      <c r="P459" t="s">
        <v>2749</v>
      </c>
      <c r="Q459" s="5" t="str">
        <f>HYPERLINK(Table7[[#This Row],[url]])</f>
        <v>https://s3.amazonaws.com/FrackFinder/Tadpole/Susquehanna/2005/2005_X-075.7284_Y0041.6825.png</v>
      </c>
      <c r="S459">
        <f>IF(LEFT(Table7[[#This Row],[answer1]])=Table7[[#This Row],[MY ANSWER]],0,1)</f>
        <v>1</v>
      </c>
    </row>
    <row r="460" spans="1:19" x14ac:dyDescent="0.25">
      <c r="A460">
        <v>279696</v>
      </c>
      <c r="B460" t="s">
        <v>2736</v>
      </c>
      <c r="C460">
        <v>2005</v>
      </c>
      <c r="D460" t="s">
        <v>170</v>
      </c>
      <c r="E460" t="s">
        <v>2737</v>
      </c>
      <c r="F460" t="s">
        <v>16</v>
      </c>
      <c r="H460">
        <v>10</v>
      </c>
      <c r="I460">
        <v>0</v>
      </c>
      <c r="J460">
        <v>100</v>
      </c>
      <c r="K460">
        <v>0</v>
      </c>
      <c r="L460">
        <v>10</v>
      </c>
      <c r="M460">
        <v>10</v>
      </c>
      <c r="N460">
        <v>100</v>
      </c>
      <c r="O460" t="s">
        <v>2738</v>
      </c>
      <c r="P460" t="s">
        <v>2739</v>
      </c>
      <c r="Q460" s="5" t="str">
        <f>HYPERLINK(Table7[[#This Row],[url]])</f>
        <v>https://s3.amazonaws.com/FrackFinder/Tadpole/Susquehanna/2005/2005_X-075.7303_Y0041.8619.png</v>
      </c>
      <c r="S460">
        <f>IF(LEFT(Table7[[#This Row],[answer1]])=Table7[[#This Row],[MY ANSWER]],0,1)</f>
        <v>1</v>
      </c>
    </row>
    <row r="461" spans="1:19" x14ac:dyDescent="0.25">
      <c r="A461">
        <v>279690</v>
      </c>
      <c r="B461" t="s">
        <v>2716</v>
      </c>
      <c r="C461">
        <v>2005</v>
      </c>
      <c r="D461" t="s">
        <v>170</v>
      </c>
      <c r="E461" t="s">
        <v>2717</v>
      </c>
      <c r="F461" t="s">
        <v>16</v>
      </c>
      <c r="H461">
        <v>10</v>
      </c>
      <c r="I461">
        <v>0</v>
      </c>
      <c r="J461">
        <v>100</v>
      </c>
      <c r="K461">
        <v>0</v>
      </c>
      <c r="L461">
        <v>10</v>
      </c>
      <c r="M461">
        <v>10</v>
      </c>
      <c r="N461">
        <v>100</v>
      </c>
      <c r="O461" t="s">
        <v>2718</v>
      </c>
      <c r="P461" t="s">
        <v>2719</v>
      </c>
      <c r="Q461" s="5" t="str">
        <f>HYPERLINK(Table7[[#This Row],[url]])</f>
        <v>https://s3.amazonaws.com/FrackFinder/Tadpole/Susquehanna/2005/2005_X-075.7351_Y0041.7954.png</v>
      </c>
      <c r="S461">
        <f>IF(LEFT(Table7[[#This Row],[answer1]])=Table7[[#This Row],[MY ANSWER]],0,1)</f>
        <v>1</v>
      </c>
    </row>
    <row r="462" spans="1:19" x14ac:dyDescent="0.25">
      <c r="A462">
        <v>279687</v>
      </c>
      <c r="B462" t="s">
        <v>2706</v>
      </c>
      <c r="C462">
        <v>2005</v>
      </c>
      <c r="D462" t="s">
        <v>170</v>
      </c>
      <c r="E462" t="s">
        <v>2707</v>
      </c>
      <c r="F462" t="s">
        <v>16</v>
      </c>
      <c r="H462">
        <v>10</v>
      </c>
      <c r="I462">
        <v>0</v>
      </c>
      <c r="J462">
        <v>100</v>
      </c>
      <c r="K462">
        <v>0</v>
      </c>
      <c r="L462">
        <v>10</v>
      </c>
      <c r="M462">
        <v>10</v>
      </c>
      <c r="N462">
        <v>100</v>
      </c>
      <c r="O462" t="s">
        <v>2708</v>
      </c>
      <c r="P462" t="s">
        <v>2709</v>
      </c>
      <c r="Q462" s="5" t="str">
        <f>HYPERLINK(Table7[[#This Row],[url]])</f>
        <v>https://s3.amazonaws.com/FrackFinder/Tadpole/Susquehanna/2005/2005_X-075.7364_Y0041.8534.png</v>
      </c>
      <c r="S462">
        <f>IF(LEFT(Table7[[#This Row],[answer1]])=Table7[[#This Row],[MY ANSWER]],0,1)</f>
        <v>1</v>
      </c>
    </row>
    <row r="463" spans="1:19" x14ac:dyDescent="0.25">
      <c r="A463">
        <v>279684</v>
      </c>
      <c r="B463" t="s">
        <v>2696</v>
      </c>
      <c r="C463">
        <v>2005</v>
      </c>
      <c r="D463" t="s">
        <v>170</v>
      </c>
      <c r="E463" t="s">
        <v>2697</v>
      </c>
      <c r="F463" t="s">
        <v>16</v>
      </c>
      <c r="H463">
        <v>10</v>
      </c>
      <c r="I463">
        <v>0</v>
      </c>
      <c r="J463">
        <v>100</v>
      </c>
      <c r="K463">
        <v>0</v>
      </c>
      <c r="L463">
        <v>10</v>
      </c>
      <c r="M463">
        <v>10</v>
      </c>
      <c r="N463">
        <v>100</v>
      </c>
      <c r="O463" t="s">
        <v>2698</v>
      </c>
      <c r="P463" t="s">
        <v>2699</v>
      </c>
      <c r="Q463" s="5" t="str">
        <f>HYPERLINK(Table7[[#This Row],[url]])</f>
        <v>https://s3.amazonaws.com/FrackFinder/Tadpole/Susquehanna/2005/2005_X-075.7424_Y0041.8277.png</v>
      </c>
      <c r="S463">
        <f>IF(LEFT(Table7[[#This Row],[answer1]])=Table7[[#This Row],[MY ANSWER]],0,1)</f>
        <v>1</v>
      </c>
    </row>
    <row r="464" spans="1:19" x14ac:dyDescent="0.25">
      <c r="A464">
        <v>279660</v>
      </c>
      <c r="B464" t="s">
        <v>2616</v>
      </c>
      <c r="C464">
        <v>2005</v>
      </c>
      <c r="D464" t="s">
        <v>170</v>
      </c>
      <c r="E464" t="s">
        <v>2617</v>
      </c>
      <c r="F464" t="s">
        <v>16</v>
      </c>
      <c r="H464">
        <v>10</v>
      </c>
      <c r="I464">
        <v>0</v>
      </c>
      <c r="J464">
        <v>100</v>
      </c>
      <c r="K464">
        <v>0</v>
      </c>
      <c r="L464">
        <v>10</v>
      </c>
      <c r="M464">
        <v>10</v>
      </c>
      <c r="N464">
        <v>100</v>
      </c>
      <c r="O464" t="s">
        <v>2618</v>
      </c>
      <c r="P464" t="s">
        <v>2619</v>
      </c>
      <c r="Q464" s="5" t="str">
        <f>HYPERLINK(Table7[[#This Row],[url]])</f>
        <v>https://s3.amazonaws.com/FrackFinder/Tadpole/Susquehanna/2005/2005_X-075.7571_Y0041.8479.png</v>
      </c>
      <c r="S464">
        <f>IF(LEFT(Table7[[#This Row],[answer1]])=Table7[[#This Row],[MY ANSWER]],0,1)</f>
        <v>1</v>
      </c>
    </row>
    <row r="465" spans="1:19" x14ac:dyDescent="0.25">
      <c r="A465">
        <v>279657</v>
      </c>
      <c r="B465" t="s">
        <v>2606</v>
      </c>
      <c r="C465">
        <v>2005</v>
      </c>
      <c r="D465" t="s">
        <v>170</v>
      </c>
      <c r="E465" t="s">
        <v>2607</v>
      </c>
      <c r="F465" t="s">
        <v>16</v>
      </c>
      <c r="H465">
        <v>10</v>
      </c>
      <c r="I465">
        <v>0</v>
      </c>
      <c r="J465">
        <v>100</v>
      </c>
      <c r="K465">
        <v>0</v>
      </c>
      <c r="L465">
        <v>10</v>
      </c>
      <c r="M465">
        <v>10</v>
      </c>
      <c r="N465">
        <v>100</v>
      </c>
      <c r="O465" t="s">
        <v>2608</v>
      </c>
      <c r="P465" t="s">
        <v>2609</v>
      </c>
      <c r="Q465" s="5" t="str">
        <f>HYPERLINK(Table7[[#This Row],[url]])</f>
        <v>https://s3.amazonaws.com/FrackFinder/Tadpole/Susquehanna/2005/2005_X-075.7602_Y0041.8364.png</v>
      </c>
      <c r="S465">
        <f>IF(LEFT(Table7[[#This Row],[answer1]])=Table7[[#This Row],[MY ANSWER]],0,1)</f>
        <v>1</v>
      </c>
    </row>
    <row r="466" spans="1:19" x14ac:dyDescent="0.25">
      <c r="A466">
        <v>279654</v>
      </c>
      <c r="B466" t="s">
        <v>2596</v>
      </c>
      <c r="C466">
        <v>2005</v>
      </c>
      <c r="D466" t="s">
        <v>170</v>
      </c>
      <c r="E466" t="s">
        <v>2597</v>
      </c>
      <c r="F466" t="s">
        <v>16</v>
      </c>
      <c r="H466">
        <v>10</v>
      </c>
      <c r="I466">
        <v>0</v>
      </c>
      <c r="J466">
        <v>100</v>
      </c>
      <c r="K466">
        <v>0</v>
      </c>
      <c r="L466">
        <v>10</v>
      </c>
      <c r="M466">
        <v>10</v>
      </c>
      <c r="N466">
        <v>100</v>
      </c>
      <c r="O466" t="s">
        <v>2598</v>
      </c>
      <c r="P466" t="s">
        <v>2599</v>
      </c>
      <c r="Q466" s="5" t="str">
        <f>HYPERLINK(Table7[[#This Row],[url]])</f>
        <v>https://s3.amazonaws.com/FrackFinder/Tadpole/Susquehanna/2005/2005_X-075.7658_Y0041.6723.png</v>
      </c>
      <c r="S466">
        <f>IF(LEFT(Table7[[#This Row],[answer1]])=Table7[[#This Row],[MY ANSWER]],0,1)</f>
        <v>1</v>
      </c>
    </row>
    <row r="467" spans="1:19" x14ac:dyDescent="0.25">
      <c r="A467">
        <v>279651</v>
      </c>
      <c r="B467" t="s">
        <v>2586</v>
      </c>
      <c r="C467">
        <v>2005</v>
      </c>
      <c r="D467" t="s">
        <v>170</v>
      </c>
      <c r="E467" t="s">
        <v>2587</v>
      </c>
      <c r="F467" t="s">
        <v>16</v>
      </c>
      <c r="H467">
        <v>10</v>
      </c>
      <c r="I467">
        <v>0</v>
      </c>
      <c r="J467">
        <v>100</v>
      </c>
      <c r="K467">
        <v>0</v>
      </c>
      <c r="L467">
        <v>10</v>
      </c>
      <c r="M467">
        <v>10</v>
      </c>
      <c r="N467">
        <v>100</v>
      </c>
      <c r="O467" t="s">
        <v>2588</v>
      </c>
      <c r="P467" t="s">
        <v>2589</v>
      </c>
      <c r="Q467" s="5" t="str">
        <f>HYPERLINK(Table7[[#This Row],[url]])</f>
        <v>https://s3.amazonaws.com/FrackFinder/Tadpole/Susquehanna/2005/2005_X-075.7660_Y0041.8025.png</v>
      </c>
      <c r="S467">
        <f>IF(LEFT(Table7[[#This Row],[answer1]])=Table7[[#This Row],[MY ANSWER]],0,1)</f>
        <v>1</v>
      </c>
    </row>
    <row r="468" spans="1:19" x14ac:dyDescent="0.25">
      <c r="A468">
        <v>279648</v>
      </c>
      <c r="B468" t="s">
        <v>2576</v>
      </c>
      <c r="C468">
        <v>2005</v>
      </c>
      <c r="D468" t="s">
        <v>170</v>
      </c>
      <c r="E468" t="s">
        <v>2577</v>
      </c>
      <c r="F468" t="s">
        <v>16</v>
      </c>
      <c r="H468">
        <v>10</v>
      </c>
      <c r="I468">
        <v>0</v>
      </c>
      <c r="J468">
        <v>100</v>
      </c>
      <c r="K468">
        <v>0</v>
      </c>
      <c r="L468">
        <v>10</v>
      </c>
      <c r="M468">
        <v>10</v>
      </c>
      <c r="N468">
        <v>100</v>
      </c>
      <c r="O468" t="s">
        <v>2578</v>
      </c>
      <c r="P468" t="s">
        <v>2579</v>
      </c>
      <c r="Q468" s="5" t="str">
        <f>HYPERLINK(Table7[[#This Row],[url]])</f>
        <v>https://s3.amazonaws.com/FrackFinder/Tadpole/Susquehanna/2005/2005_X-075.7661_Y0041.8147.png</v>
      </c>
      <c r="S468">
        <f>IF(LEFT(Table7[[#This Row],[answer1]])=Table7[[#This Row],[MY ANSWER]],0,1)</f>
        <v>1</v>
      </c>
    </row>
    <row r="469" spans="1:19" x14ac:dyDescent="0.25">
      <c r="A469">
        <v>279645</v>
      </c>
      <c r="B469" t="s">
        <v>2566</v>
      </c>
      <c r="C469">
        <v>2005</v>
      </c>
      <c r="D469" t="s">
        <v>170</v>
      </c>
      <c r="E469" t="s">
        <v>2567</v>
      </c>
      <c r="F469" t="s">
        <v>16</v>
      </c>
      <c r="H469">
        <v>10</v>
      </c>
      <c r="I469">
        <v>0</v>
      </c>
      <c r="J469">
        <v>100</v>
      </c>
      <c r="K469">
        <v>0</v>
      </c>
      <c r="L469">
        <v>10</v>
      </c>
      <c r="M469">
        <v>10</v>
      </c>
      <c r="N469">
        <v>100</v>
      </c>
      <c r="O469" t="s">
        <v>2568</v>
      </c>
      <c r="P469" t="s">
        <v>2569</v>
      </c>
      <c r="Q469" s="5" t="str">
        <f>HYPERLINK(Table7[[#This Row],[url]])</f>
        <v>https://s3.amazonaws.com/FrackFinder/Tadpole/Susquehanna/2005/2005_X-075.7693_Y0041.8314.png</v>
      </c>
      <c r="S469">
        <f>IF(LEFT(Table7[[#This Row],[answer1]])=Table7[[#This Row],[MY ANSWER]],0,1)</f>
        <v>1</v>
      </c>
    </row>
    <row r="470" spans="1:19" x14ac:dyDescent="0.25">
      <c r="A470">
        <v>279642</v>
      </c>
      <c r="B470" t="s">
        <v>2557</v>
      </c>
      <c r="C470">
        <v>2005</v>
      </c>
      <c r="D470" t="s">
        <v>170</v>
      </c>
      <c r="E470" t="s">
        <v>2558</v>
      </c>
      <c r="F470" t="s">
        <v>16</v>
      </c>
      <c r="H470">
        <v>11</v>
      </c>
      <c r="I470">
        <v>0</v>
      </c>
      <c r="J470">
        <v>100</v>
      </c>
      <c r="K470">
        <v>0</v>
      </c>
      <c r="L470">
        <v>11</v>
      </c>
      <c r="M470">
        <v>10</v>
      </c>
      <c r="N470">
        <v>110</v>
      </c>
      <c r="O470" t="s">
        <v>2559</v>
      </c>
      <c r="P470" t="s">
        <v>2553</v>
      </c>
      <c r="Q470" s="5" t="str">
        <f>HYPERLINK(Table7[[#This Row],[url]])</f>
        <v>https://s3.amazonaws.com/FrackFinder/Tadpole/Susquehanna/2005/2005_X-075.7695_Y0041.8914.png</v>
      </c>
      <c r="S470">
        <f>IF(LEFT(Table7[[#This Row],[answer1]])=Table7[[#This Row],[MY ANSWER]],0,1)</f>
        <v>1</v>
      </c>
    </row>
    <row r="471" spans="1:19" x14ac:dyDescent="0.25">
      <c r="A471">
        <v>279639</v>
      </c>
      <c r="B471" t="s">
        <v>2547</v>
      </c>
      <c r="C471">
        <v>2005</v>
      </c>
      <c r="D471" t="s">
        <v>170</v>
      </c>
      <c r="E471" t="s">
        <v>2548</v>
      </c>
      <c r="F471" t="s">
        <v>16</v>
      </c>
      <c r="H471">
        <v>10</v>
      </c>
      <c r="I471">
        <v>0</v>
      </c>
      <c r="J471">
        <v>100</v>
      </c>
      <c r="K471">
        <v>0</v>
      </c>
      <c r="L471">
        <v>10</v>
      </c>
      <c r="M471">
        <v>10</v>
      </c>
      <c r="N471">
        <v>100</v>
      </c>
      <c r="O471" t="s">
        <v>2549</v>
      </c>
      <c r="P471" t="s">
        <v>2550</v>
      </c>
      <c r="Q471" s="5" t="str">
        <f>HYPERLINK(Table7[[#This Row],[url]])</f>
        <v>https://s3.amazonaws.com/FrackFinder/Tadpole/Susquehanna/2005/2005_X-075.7733_Y0041.9831.png</v>
      </c>
      <c r="S471">
        <f>IF(LEFT(Table7[[#This Row],[answer1]])=Table7[[#This Row],[MY ANSWER]],0,1)</f>
        <v>1</v>
      </c>
    </row>
    <row r="472" spans="1:19" x14ac:dyDescent="0.25">
      <c r="A472">
        <v>279633</v>
      </c>
      <c r="B472" t="s">
        <v>2527</v>
      </c>
      <c r="C472">
        <v>2005</v>
      </c>
      <c r="D472" t="s">
        <v>170</v>
      </c>
      <c r="E472" t="s">
        <v>2528</v>
      </c>
      <c r="F472" t="s">
        <v>16</v>
      </c>
      <c r="H472">
        <v>11</v>
      </c>
      <c r="I472">
        <v>0</v>
      </c>
      <c r="J472">
        <v>100</v>
      </c>
      <c r="K472">
        <v>0</v>
      </c>
      <c r="L472">
        <v>11</v>
      </c>
      <c r="M472">
        <v>10</v>
      </c>
      <c r="N472">
        <v>110</v>
      </c>
      <c r="O472" t="s">
        <v>2529</v>
      </c>
      <c r="P472" t="s">
        <v>2530</v>
      </c>
      <c r="Q472" s="5" t="str">
        <f>HYPERLINK(Table7[[#This Row],[url]])</f>
        <v>https://s3.amazonaws.com/FrackFinder/Tadpole/Susquehanna/2005/2005_X-075.7800_Y0041.9768.png</v>
      </c>
      <c r="S472">
        <f>IF(LEFT(Table7[[#This Row],[answer1]])=Table7[[#This Row],[MY ANSWER]],0,1)</f>
        <v>1</v>
      </c>
    </row>
    <row r="473" spans="1:19" x14ac:dyDescent="0.25">
      <c r="A473">
        <v>279630</v>
      </c>
      <c r="B473" t="s">
        <v>2517</v>
      </c>
      <c r="C473">
        <v>2005</v>
      </c>
      <c r="D473" t="s">
        <v>170</v>
      </c>
      <c r="E473" t="s">
        <v>2518</v>
      </c>
      <c r="F473" t="s">
        <v>16</v>
      </c>
      <c r="H473">
        <v>10</v>
      </c>
      <c r="I473">
        <v>0</v>
      </c>
      <c r="J473">
        <v>100</v>
      </c>
      <c r="K473">
        <v>0</v>
      </c>
      <c r="L473">
        <v>10</v>
      </c>
      <c r="M473">
        <v>10</v>
      </c>
      <c r="N473">
        <v>100</v>
      </c>
      <c r="O473" t="s">
        <v>2519</v>
      </c>
      <c r="P473" t="s">
        <v>2520</v>
      </c>
      <c r="Q473" s="5" t="str">
        <f>HYPERLINK(Table7[[#This Row],[url]])</f>
        <v>https://s3.amazonaws.com/FrackFinder/Tadpole/Susquehanna/2005/2005_X-075.7815_Y0041.8327.png</v>
      </c>
      <c r="S473">
        <f>IF(LEFT(Table7[[#This Row],[answer1]])=Table7[[#This Row],[MY ANSWER]],0,1)</f>
        <v>1</v>
      </c>
    </row>
    <row r="474" spans="1:19" x14ac:dyDescent="0.25">
      <c r="A474">
        <v>279624</v>
      </c>
      <c r="B474" t="s">
        <v>2498</v>
      </c>
      <c r="C474">
        <v>2005</v>
      </c>
      <c r="D474" t="s">
        <v>170</v>
      </c>
      <c r="E474" t="s">
        <v>2499</v>
      </c>
      <c r="F474" t="s">
        <v>16</v>
      </c>
      <c r="H474">
        <v>10</v>
      </c>
      <c r="I474">
        <v>0</v>
      </c>
      <c r="J474">
        <v>100</v>
      </c>
      <c r="K474">
        <v>0</v>
      </c>
      <c r="L474">
        <v>10</v>
      </c>
      <c r="M474">
        <v>10</v>
      </c>
      <c r="N474">
        <v>100</v>
      </c>
      <c r="O474" t="s">
        <v>2500</v>
      </c>
      <c r="P474" t="s">
        <v>2501</v>
      </c>
      <c r="Q474" s="5" t="str">
        <f>HYPERLINK(Table7[[#This Row],[url]])</f>
        <v>https://s3.amazonaws.com/FrackFinder/Tadpole/Susquehanna/2005/2005_X-075.7880_Y0041.7270.png</v>
      </c>
      <c r="S474">
        <f>IF(LEFT(Table7[[#This Row],[answer1]])=Table7[[#This Row],[MY ANSWER]],0,1)</f>
        <v>1</v>
      </c>
    </row>
    <row r="475" spans="1:19" x14ac:dyDescent="0.25">
      <c r="A475">
        <v>279621</v>
      </c>
      <c r="B475" t="s">
        <v>2488</v>
      </c>
      <c r="C475">
        <v>2005</v>
      </c>
      <c r="D475" t="s">
        <v>170</v>
      </c>
      <c r="E475" t="s">
        <v>2489</v>
      </c>
      <c r="F475" t="s">
        <v>16</v>
      </c>
      <c r="H475">
        <v>10</v>
      </c>
      <c r="I475">
        <v>0</v>
      </c>
      <c r="J475">
        <v>100</v>
      </c>
      <c r="K475">
        <v>0</v>
      </c>
      <c r="L475">
        <v>10</v>
      </c>
      <c r="M475">
        <v>10</v>
      </c>
      <c r="N475">
        <v>100</v>
      </c>
      <c r="O475" t="s">
        <v>2490</v>
      </c>
      <c r="P475" t="s">
        <v>2491</v>
      </c>
      <c r="Q475" s="5" t="str">
        <f>HYPERLINK(Table7[[#This Row],[url]])</f>
        <v>https://s3.amazonaws.com/FrackFinder/Tadpole/Susquehanna/2005/2005_X-075.7954_Y0041.9801.png</v>
      </c>
      <c r="S475">
        <f>IF(LEFT(Table7[[#This Row],[answer1]])=Table7[[#This Row],[MY ANSWER]],0,1)</f>
        <v>1</v>
      </c>
    </row>
    <row r="476" spans="1:19" x14ac:dyDescent="0.25">
      <c r="A476">
        <v>279615</v>
      </c>
      <c r="B476" t="s">
        <v>2468</v>
      </c>
      <c r="C476">
        <v>2005</v>
      </c>
      <c r="D476" t="s">
        <v>170</v>
      </c>
      <c r="E476" t="s">
        <v>2469</v>
      </c>
      <c r="F476" t="s">
        <v>16</v>
      </c>
      <c r="H476">
        <v>10</v>
      </c>
      <c r="I476">
        <v>0</v>
      </c>
      <c r="J476">
        <v>100</v>
      </c>
      <c r="K476">
        <v>0</v>
      </c>
      <c r="L476">
        <v>10</v>
      </c>
      <c r="M476">
        <v>10</v>
      </c>
      <c r="N476">
        <v>100</v>
      </c>
      <c r="O476" t="s">
        <v>2470</v>
      </c>
      <c r="P476" t="s">
        <v>2471</v>
      </c>
      <c r="Q476" s="5" t="str">
        <f>HYPERLINK(Table7[[#This Row],[url]])</f>
        <v>https://s3.amazonaws.com/FrackFinder/Tadpole/Susquehanna/2005/2005_X-075.7997_Y0041.7638.png</v>
      </c>
      <c r="S476">
        <f>IF(LEFT(Table7[[#This Row],[answer1]])=Table7[[#This Row],[MY ANSWER]],0,1)</f>
        <v>1</v>
      </c>
    </row>
    <row r="477" spans="1:19" x14ac:dyDescent="0.25">
      <c r="A477">
        <v>279612</v>
      </c>
      <c r="B477" t="s">
        <v>2458</v>
      </c>
      <c r="C477">
        <v>2005</v>
      </c>
      <c r="D477" t="s">
        <v>170</v>
      </c>
      <c r="E477" t="s">
        <v>2459</v>
      </c>
      <c r="F477" t="s">
        <v>16</v>
      </c>
      <c r="H477">
        <v>10</v>
      </c>
      <c r="I477">
        <v>0</v>
      </c>
      <c r="J477">
        <v>100</v>
      </c>
      <c r="K477">
        <v>0</v>
      </c>
      <c r="L477">
        <v>10</v>
      </c>
      <c r="M477">
        <v>10</v>
      </c>
      <c r="N477">
        <v>100</v>
      </c>
      <c r="O477" t="s">
        <v>2460</v>
      </c>
      <c r="P477" t="s">
        <v>2461</v>
      </c>
      <c r="Q477" s="5" t="str">
        <f>HYPERLINK(Table7[[#This Row],[url]])</f>
        <v>https://s3.amazonaws.com/FrackFinder/Tadpole/Susquehanna/2005/2005_X-075.8000_Y0041.9730.png</v>
      </c>
      <c r="S477">
        <f>IF(LEFT(Table7[[#This Row],[answer1]])=Table7[[#This Row],[MY ANSWER]],0,1)</f>
        <v>1</v>
      </c>
    </row>
    <row r="478" spans="1:19" x14ac:dyDescent="0.25">
      <c r="A478">
        <v>279606</v>
      </c>
      <c r="B478" t="s">
        <v>2438</v>
      </c>
      <c r="C478">
        <v>2005</v>
      </c>
      <c r="D478" t="s">
        <v>170</v>
      </c>
      <c r="E478" t="s">
        <v>2439</v>
      </c>
      <c r="F478" t="s">
        <v>16</v>
      </c>
      <c r="H478">
        <v>10</v>
      </c>
      <c r="I478">
        <v>0</v>
      </c>
      <c r="J478">
        <v>100</v>
      </c>
      <c r="K478">
        <v>0</v>
      </c>
      <c r="L478">
        <v>10</v>
      </c>
      <c r="M478">
        <v>10</v>
      </c>
      <c r="N478">
        <v>100</v>
      </c>
      <c r="O478" t="s">
        <v>2440</v>
      </c>
      <c r="P478" t="s">
        <v>2441</v>
      </c>
      <c r="Q478" s="5" t="str">
        <f>HYPERLINK(Table7[[#This Row],[url]])</f>
        <v>https://s3.amazonaws.com/FrackFinder/Tadpole/Susquehanna/2005/2005_X-075.8085_Y0041.6715.png</v>
      </c>
      <c r="S478">
        <f>IF(LEFT(Table7[[#This Row],[answer1]])=Table7[[#This Row],[MY ANSWER]],0,1)</f>
        <v>1</v>
      </c>
    </row>
    <row r="479" spans="1:19" x14ac:dyDescent="0.25">
      <c r="A479">
        <v>279603</v>
      </c>
      <c r="B479" t="s">
        <v>2428</v>
      </c>
      <c r="C479">
        <v>2005</v>
      </c>
      <c r="D479" t="s">
        <v>170</v>
      </c>
      <c r="E479" t="s">
        <v>2429</v>
      </c>
      <c r="F479" t="s">
        <v>16</v>
      </c>
      <c r="H479">
        <v>10</v>
      </c>
      <c r="I479">
        <v>0</v>
      </c>
      <c r="J479">
        <v>100</v>
      </c>
      <c r="K479">
        <v>0</v>
      </c>
      <c r="L479">
        <v>10</v>
      </c>
      <c r="M479">
        <v>10</v>
      </c>
      <c r="N479">
        <v>100</v>
      </c>
      <c r="O479" t="s">
        <v>2430</v>
      </c>
      <c r="P479" t="s">
        <v>2431</v>
      </c>
      <c r="Q479" s="5" t="str">
        <f>HYPERLINK(Table7[[#This Row],[url]])</f>
        <v>https://s3.amazonaws.com/FrackFinder/Tadpole/Susquehanna/2005/2005_X-075.8094_Y0041.9934.png</v>
      </c>
      <c r="S479">
        <f>IF(LEFT(Table7[[#This Row],[answer1]])=Table7[[#This Row],[MY ANSWER]],0,1)</f>
        <v>1</v>
      </c>
    </row>
    <row r="480" spans="1:19" x14ac:dyDescent="0.25">
      <c r="A480">
        <v>279597</v>
      </c>
      <c r="B480" t="s">
        <v>2408</v>
      </c>
      <c r="C480">
        <v>2005</v>
      </c>
      <c r="D480" t="s">
        <v>170</v>
      </c>
      <c r="E480" t="s">
        <v>2409</v>
      </c>
      <c r="F480" t="s">
        <v>16</v>
      </c>
      <c r="H480">
        <v>10</v>
      </c>
      <c r="I480">
        <v>0</v>
      </c>
      <c r="J480">
        <v>100</v>
      </c>
      <c r="K480">
        <v>0</v>
      </c>
      <c r="L480">
        <v>10</v>
      </c>
      <c r="M480">
        <v>10</v>
      </c>
      <c r="N480">
        <v>100</v>
      </c>
      <c r="O480" t="s">
        <v>2410</v>
      </c>
      <c r="P480" t="s">
        <v>2411</v>
      </c>
      <c r="Q480" s="5" t="str">
        <f>HYPERLINK(Table7[[#This Row],[url]])</f>
        <v>https://s3.amazonaws.com/FrackFinder/Tadpole/Susquehanna/2005/2005_X-075.8132_Y0041.9159.png</v>
      </c>
      <c r="S480">
        <f>IF(LEFT(Table7[[#This Row],[answer1]])=Table7[[#This Row],[MY ANSWER]],0,1)</f>
        <v>1</v>
      </c>
    </row>
    <row r="481" spans="1:19" x14ac:dyDescent="0.25">
      <c r="A481">
        <v>279594</v>
      </c>
      <c r="B481" t="s">
        <v>2398</v>
      </c>
      <c r="C481">
        <v>2005</v>
      </c>
      <c r="D481" t="s">
        <v>170</v>
      </c>
      <c r="E481" t="s">
        <v>2399</v>
      </c>
      <c r="F481" t="s">
        <v>16</v>
      </c>
      <c r="H481">
        <v>10</v>
      </c>
      <c r="I481">
        <v>0</v>
      </c>
      <c r="J481">
        <v>100</v>
      </c>
      <c r="K481">
        <v>0</v>
      </c>
      <c r="L481">
        <v>10</v>
      </c>
      <c r="M481">
        <v>10</v>
      </c>
      <c r="N481">
        <v>100</v>
      </c>
      <c r="O481" t="s">
        <v>2400</v>
      </c>
      <c r="P481" t="s">
        <v>2401</v>
      </c>
      <c r="Q481" s="5" t="str">
        <f>HYPERLINK(Table7[[#This Row],[url]])</f>
        <v>https://s3.amazonaws.com/FrackFinder/Tadpole/Susquehanna/2005/2005_X-075.8152_Y0041.6949.png</v>
      </c>
      <c r="S481">
        <f>IF(LEFT(Table7[[#This Row],[answer1]])=Table7[[#This Row],[MY ANSWER]],0,1)</f>
        <v>1</v>
      </c>
    </row>
    <row r="482" spans="1:19" x14ac:dyDescent="0.25">
      <c r="A482">
        <v>279591</v>
      </c>
      <c r="B482" t="s">
        <v>2388</v>
      </c>
      <c r="C482">
        <v>2005</v>
      </c>
      <c r="D482" t="s">
        <v>170</v>
      </c>
      <c r="E482" t="s">
        <v>2389</v>
      </c>
      <c r="F482" t="s">
        <v>16</v>
      </c>
      <c r="H482">
        <v>10</v>
      </c>
      <c r="I482">
        <v>0</v>
      </c>
      <c r="J482">
        <v>100</v>
      </c>
      <c r="K482">
        <v>0</v>
      </c>
      <c r="L482">
        <v>10</v>
      </c>
      <c r="M482">
        <v>10</v>
      </c>
      <c r="N482">
        <v>100</v>
      </c>
      <c r="O482" t="s">
        <v>2390</v>
      </c>
      <c r="P482" t="s">
        <v>2391</v>
      </c>
      <c r="Q482" s="5" t="str">
        <f>HYPERLINK(Table7[[#This Row],[url]])</f>
        <v>https://s3.amazonaws.com/FrackFinder/Tadpole/Susquehanna/2005/2005_X-075.8178_Y0041.6659.png</v>
      </c>
      <c r="S482">
        <f>IF(LEFT(Table7[[#This Row],[answer1]])=Table7[[#This Row],[MY ANSWER]],0,1)</f>
        <v>1</v>
      </c>
    </row>
    <row r="483" spans="1:19" x14ac:dyDescent="0.25">
      <c r="A483">
        <v>279588</v>
      </c>
      <c r="B483" t="s">
        <v>2378</v>
      </c>
      <c r="C483">
        <v>2005</v>
      </c>
      <c r="D483" t="s">
        <v>170</v>
      </c>
      <c r="E483" t="s">
        <v>2379</v>
      </c>
      <c r="F483" t="s">
        <v>16</v>
      </c>
      <c r="H483">
        <v>10</v>
      </c>
      <c r="I483">
        <v>0</v>
      </c>
      <c r="J483">
        <v>100</v>
      </c>
      <c r="K483">
        <v>0</v>
      </c>
      <c r="L483">
        <v>10</v>
      </c>
      <c r="M483">
        <v>10</v>
      </c>
      <c r="N483">
        <v>100</v>
      </c>
      <c r="O483" t="s">
        <v>2380</v>
      </c>
      <c r="P483" t="s">
        <v>2381</v>
      </c>
      <c r="Q483" s="5" t="str">
        <f>HYPERLINK(Table7[[#This Row],[url]])</f>
        <v>https://s3.amazonaws.com/FrackFinder/Tadpole/Susquehanna/2005/2005_X-075.8183_Y0041.8964.png</v>
      </c>
      <c r="S483">
        <f>IF(LEFT(Table7[[#This Row],[answer1]])=Table7[[#This Row],[MY ANSWER]],0,1)</f>
        <v>1</v>
      </c>
    </row>
    <row r="484" spans="1:19" x14ac:dyDescent="0.25">
      <c r="A484">
        <v>279585</v>
      </c>
      <c r="B484" t="s">
        <v>2368</v>
      </c>
      <c r="C484">
        <v>2005</v>
      </c>
      <c r="D484" t="s">
        <v>170</v>
      </c>
      <c r="E484" t="s">
        <v>2369</v>
      </c>
      <c r="F484" t="s">
        <v>16</v>
      </c>
      <c r="H484">
        <v>10</v>
      </c>
      <c r="I484">
        <v>0</v>
      </c>
      <c r="J484">
        <v>100</v>
      </c>
      <c r="K484">
        <v>0</v>
      </c>
      <c r="L484">
        <v>10</v>
      </c>
      <c r="M484">
        <v>10</v>
      </c>
      <c r="N484">
        <v>100</v>
      </c>
      <c r="O484" t="s">
        <v>2370</v>
      </c>
      <c r="P484" t="s">
        <v>2371</v>
      </c>
      <c r="Q484" s="5" t="str">
        <f>HYPERLINK(Table7[[#This Row],[url]])</f>
        <v>https://s3.amazonaws.com/FrackFinder/Tadpole/Susquehanna/2005/2005_X-075.8184_Y0041.7901.png</v>
      </c>
      <c r="S484">
        <f>IF(LEFT(Table7[[#This Row],[answer1]])=Table7[[#This Row],[MY ANSWER]],0,1)</f>
        <v>1</v>
      </c>
    </row>
    <row r="485" spans="1:19" x14ac:dyDescent="0.25">
      <c r="A485">
        <v>279582</v>
      </c>
      <c r="B485" t="s">
        <v>2358</v>
      </c>
      <c r="C485">
        <v>2005</v>
      </c>
      <c r="D485" t="s">
        <v>170</v>
      </c>
      <c r="E485" t="s">
        <v>2359</v>
      </c>
      <c r="F485" t="s">
        <v>16</v>
      </c>
      <c r="H485">
        <v>10</v>
      </c>
      <c r="I485">
        <v>0</v>
      </c>
      <c r="J485">
        <v>100</v>
      </c>
      <c r="K485">
        <v>0</v>
      </c>
      <c r="L485">
        <v>10</v>
      </c>
      <c r="M485">
        <v>10</v>
      </c>
      <c r="N485">
        <v>100</v>
      </c>
      <c r="O485" t="s">
        <v>2360</v>
      </c>
      <c r="P485" t="s">
        <v>2361</v>
      </c>
      <c r="Q485" s="5" t="str">
        <f>HYPERLINK(Table7[[#This Row],[url]])</f>
        <v>https://s3.amazonaws.com/FrackFinder/Tadpole/Susquehanna/2005/2005_X-075.8187_Y0041.6620.png</v>
      </c>
      <c r="S485">
        <f>IF(LEFT(Table7[[#This Row],[answer1]])=Table7[[#This Row],[MY ANSWER]],0,1)</f>
        <v>1</v>
      </c>
    </row>
    <row r="486" spans="1:19" x14ac:dyDescent="0.25">
      <c r="A486">
        <v>279579</v>
      </c>
      <c r="B486" t="s">
        <v>2348</v>
      </c>
      <c r="C486">
        <v>2005</v>
      </c>
      <c r="D486" t="s">
        <v>170</v>
      </c>
      <c r="E486" t="s">
        <v>2349</v>
      </c>
      <c r="F486" t="s">
        <v>16</v>
      </c>
      <c r="H486">
        <v>10</v>
      </c>
      <c r="I486">
        <v>0</v>
      </c>
      <c r="J486">
        <v>100</v>
      </c>
      <c r="K486">
        <v>0</v>
      </c>
      <c r="L486">
        <v>10</v>
      </c>
      <c r="M486">
        <v>10</v>
      </c>
      <c r="N486">
        <v>100</v>
      </c>
      <c r="O486" t="s">
        <v>2350</v>
      </c>
      <c r="P486" t="s">
        <v>2351</v>
      </c>
      <c r="Q486" s="5" t="str">
        <f>HYPERLINK(Table7[[#This Row],[url]])</f>
        <v>https://s3.amazonaws.com/FrackFinder/Tadpole/Susquehanna/2005/2005_X-075.8207_Y0041.8775.png</v>
      </c>
      <c r="S486">
        <f>IF(LEFT(Table7[[#This Row],[answer1]])=Table7[[#This Row],[MY ANSWER]],0,1)</f>
        <v>1</v>
      </c>
    </row>
    <row r="487" spans="1:19" x14ac:dyDescent="0.25">
      <c r="A487">
        <v>279576</v>
      </c>
      <c r="B487" t="s">
        <v>2338</v>
      </c>
      <c r="C487">
        <v>2005</v>
      </c>
      <c r="D487" t="s">
        <v>170</v>
      </c>
      <c r="E487" t="s">
        <v>2339</v>
      </c>
      <c r="F487" t="s">
        <v>16</v>
      </c>
      <c r="H487">
        <v>10</v>
      </c>
      <c r="I487">
        <v>0</v>
      </c>
      <c r="J487">
        <v>100</v>
      </c>
      <c r="K487">
        <v>0</v>
      </c>
      <c r="L487">
        <v>10</v>
      </c>
      <c r="M487">
        <v>10</v>
      </c>
      <c r="N487">
        <v>100</v>
      </c>
      <c r="O487" t="s">
        <v>2340</v>
      </c>
      <c r="P487" t="s">
        <v>2341</v>
      </c>
      <c r="Q487" s="5" t="str">
        <f>HYPERLINK(Table7[[#This Row],[url]])</f>
        <v>https://s3.amazonaws.com/FrackFinder/Tadpole/Susquehanna/2005/2005_X-075.8221_Y0041.7329.png</v>
      </c>
      <c r="S487">
        <f>IF(LEFT(Table7[[#This Row],[answer1]])=Table7[[#This Row],[MY ANSWER]],0,1)</f>
        <v>1</v>
      </c>
    </row>
    <row r="488" spans="1:19" x14ac:dyDescent="0.25">
      <c r="A488">
        <v>279573</v>
      </c>
      <c r="B488" t="s">
        <v>2328</v>
      </c>
      <c r="C488">
        <v>2005</v>
      </c>
      <c r="D488" t="s">
        <v>170</v>
      </c>
      <c r="E488" t="s">
        <v>2329</v>
      </c>
      <c r="F488" t="s">
        <v>16</v>
      </c>
      <c r="H488">
        <v>10</v>
      </c>
      <c r="I488">
        <v>0</v>
      </c>
      <c r="J488">
        <v>100</v>
      </c>
      <c r="K488">
        <v>0</v>
      </c>
      <c r="L488">
        <v>10</v>
      </c>
      <c r="M488">
        <v>10</v>
      </c>
      <c r="N488">
        <v>100</v>
      </c>
      <c r="O488" t="s">
        <v>2330</v>
      </c>
      <c r="P488" t="s">
        <v>2331</v>
      </c>
      <c r="Q488" s="5" t="str">
        <f>HYPERLINK(Table7[[#This Row],[url]])</f>
        <v>https://s3.amazonaws.com/FrackFinder/Tadpole/Susquehanna/2005/2005_X-075.8238_Y0041.9714.png</v>
      </c>
      <c r="S488">
        <f>IF(LEFT(Table7[[#This Row],[answer1]])=Table7[[#This Row],[MY ANSWER]],0,1)</f>
        <v>1</v>
      </c>
    </row>
    <row r="489" spans="1:19" x14ac:dyDescent="0.25">
      <c r="A489">
        <v>279567</v>
      </c>
      <c r="B489" t="s">
        <v>2308</v>
      </c>
      <c r="C489">
        <v>2005</v>
      </c>
      <c r="D489" t="s">
        <v>170</v>
      </c>
      <c r="E489" t="s">
        <v>2309</v>
      </c>
      <c r="F489" t="s">
        <v>16</v>
      </c>
      <c r="H489">
        <v>10</v>
      </c>
      <c r="I489">
        <v>0</v>
      </c>
      <c r="J489">
        <v>100</v>
      </c>
      <c r="K489">
        <v>0</v>
      </c>
      <c r="L489">
        <v>10</v>
      </c>
      <c r="M489">
        <v>10</v>
      </c>
      <c r="N489">
        <v>100</v>
      </c>
      <c r="O489" t="s">
        <v>2310</v>
      </c>
      <c r="P489" t="s">
        <v>2311</v>
      </c>
      <c r="Q489" s="5" t="str">
        <f>HYPERLINK(Table7[[#This Row],[url]])</f>
        <v>https://s3.amazonaws.com/FrackFinder/Tadpole/Susquehanna/2005/2005_X-075.8301_Y0041.7734.png</v>
      </c>
      <c r="S489">
        <f>IF(LEFT(Table7[[#This Row],[answer1]])=Table7[[#This Row],[MY ANSWER]],0,1)</f>
        <v>1</v>
      </c>
    </row>
    <row r="490" spans="1:19" x14ac:dyDescent="0.25">
      <c r="A490">
        <v>279564</v>
      </c>
      <c r="B490" t="s">
        <v>2298</v>
      </c>
      <c r="C490">
        <v>2005</v>
      </c>
      <c r="D490" t="s">
        <v>170</v>
      </c>
      <c r="E490" t="s">
        <v>2299</v>
      </c>
      <c r="F490" t="s">
        <v>16</v>
      </c>
      <c r="H490">
        <v>10</v>
      </c>
      <c r="I490">
        <v>0</v>
      </c>
      <c r="J490">
        <v>100</v>
      </c>
      <c r="K490">
        <v>0</v>
      </c>
      <c r="L490">
        <v>10</v>
      </c>
      <c r="M490">
        <v>10</v>
      </c>
      <c r="N490">
        <v>100</v>
      </c>
      <c r="O490" t="s">
        <v>2300</v>
      </c>
      <c r="P490" t="s">
        <v>2301</v>
      </c>
      <c r="Q490" s="5" t="str">
        <f>HYPERLINK(Table7[[#This Row],[url]])</f>
        <v>https://s3.amazonaws.com/FrackFinder/Tadpole/Susquehanna/2005/2005_X-075.8313_Y0041.9308.png</v>
      </c>
      <c r="S490">
        <f>IF(LEFT(Table7[[#This Row],[answer1]])=Table7[[#This Row],[MY ANSWER]],0,1)</f>
        <v>1</v>
      </c>
    </row>
    <row r="491" spans="1:19" x14ac:dyDescent="0.25">
      <c r="A491">
        <v>279558</v>
      </c>
      <c r="B491" t="s">
        <v>2278</v>
      </c>
      <c r="C491">
        <v>2005</v>
      </c>
      <c r="D491" t="s">
        <v>170</v>
      </c>
      <c r="E491" t="s">
        <v>2279</v>
      </c>
      <c r="F491" t="s">
        <v>16</v>
      </c>
      <c r="H491">
        <v>10</v>
      </c>
      <c r="I491">
        <v>0</v>
      </c>
      <c r="J491">
        <v>100</v>
      </c>
      <c r="K491">
        <v>0</v>
      </c>
      <c r="L491">
        <v>10</v>
      </c>
      <c r="M491">
        <v>10</v>
      </c>
      <c r="N491">
        <v>100</v>
      </c>
      <c r="O491" t="s">
        <v>2280</v>
      </c>
      <c r="P491" t="s">
        <v>2281</v>
      </c>
      <c r="Q491" s="5" t="str">
        <f>HYPERLINK(Table7[[#This Row],[url]])</f>
        <v>https://s3.amazonaws.com/FrackFinder/Tadpole/Susquehanna/2005/2005_X-075.8355_Y0041.6772.png</v>
      </c>
      <c r="S491">
        <f>IF(LEFT(Table7[[#This Row],[answer1]])=Table7[[#This Row],[MY ANSWER]],0,1)</f>
        <v>1</v>
      </c>
    </row>
    <row r="492" spans="1:19" x14ac:dyDescent="0.25">
      <c r="A492">
        <v>279555</v>
      </c>
      <c r="B492" t="s">
        <v>2268</v>
      </c>
      <c r="C492">
        <v>2005</v>
      </c>
      <c r="D492" t="s">
        <v>170</v>
      </c>
      <c r="E492" t="s">
        <v>2269</v>
      </c>
      <c r="F492" t="s">
        <v>16</v>
      </c>
      <c r="H492">
        <v>10</v>
      </c>
      <c r="I492">
        <v>0</v>
      </c>
      <c r="J492">
        <v>100</v>
      </c>
      <c r="K492">
        <v>0</v>
      </c>
      <c r="L492">
        <v>10</v>
      </c>
      <c r="M492">
        <v>10</v>
      </c>
      <c r="N492">
        <v>100</v>
      </c>
      <c r="O492" t="s">
        <v>2270</v>
      </c>
      <c r="P492" t="s">
        <v>2271</v>
      </c>
      <c r="Q492" s="5" t="str">
        <f>HYPERLINK(Table7[[#This Row],[url]])</f>
        <v>https://s3.amazonaws.com/FrackFinder/Tadpole/Susquehanna/2005/2005_X-075.8359_Y0041.7171.png</v>
      </c>
      <c r="S492">
        <f>IF(LEFT(Table7[[#This Row],[answer1]])=Table7[[#This Row],[MY ANSWER]],0,1)</f>
        <v>1</v>
      </c>
    </row>
    <row r="493" spans="1:19" x14ac:dyDescent="0.25">
      <c r="A493">
        <v>279549</v>
      </c>
      <c r="B493" t="s">
        <v>2248</v>
      </c>
      <c r="C493">
        <v>2005</v>
      </c>
      <c r="D493" t="s">
        <v>170</v>
      </c>
      <c r="E493" t="s">
        <v>2249</v>
      </c>
      <c r="F493" t="s">
        <v>16</v>
      </c>
      <c r="H493">
        <v>10</v>
      </c>
      <c r="I493">
        <v>0</v>
      </c>
      <c r="J493">
        <v>100</v>
      </c>
      <c r="K493">
        <v>0</v>
      </c>
      <c r="L493">
        <v>10</v>
      </c>
      <c r="M493">
        <v>10</v>
      </c>
      <c r="N493">
        <v>100</v>
      </c>
      <c r="O493" t="s">
        <v>2250</v>
      </c>
      <c r="P493" t="s">
        <v>2251</v>
      </c>
      <c r="Q493" s="5" t="str">
        <f>HYPERLINK(Table7[[#This Row],[url]])</f>
        <v>https://s3.amazonaws.com/FrackFinder/Tadpole/Susquehanna/2005/2005_X-075.8378_Y0041.7404.png</v>
      </c>
      <c r="S493">
        <f>IF(LEFT(Table7[[#This Row],[answer1]])=Table7[[#This Row],[MY ANSWER]],0,1)</f>
        <v>1</v>
      </c>
    </row>
    <row r="494" spans="1:19" x14ac:dyDescent="0.25">
      <c r="A494">
        <v>279546</v>
      </c>
      <c r="B494" t="s">
        <v>2238</v>
      </c>
      <c r="C494">
        <v>2005</v>
      </c>
      <c r="D494" t="s">
        <v>170</v>
      </c>
      <c r="E494" t="s">
        <v>2239</v>
      </c>
      <c r="F494" t="s">
        <v>16</v>
      </c>
      <c r="H494">
        <v>10</v>
      </c>
      <c r="I494">
        <v>0</v>
      </c>
      <c r="J494">
        <v>100</v>
      </c>
      <c r="K494">
        <v>0</v>
      </c>
      <c r="L494">
        <v>10</v>
      </c>
      <c r="M494">
        <v>10</v>
      </c>
      <c r="N494">
        <v>100</v>
      </c>
      <c r="O494" t="s">
        <v>2240</v>
      </c>
      <c r="P494" t="s">
        <v>2241</v>
      </c>
      <c r="Q494" s="5" t="str">
        <f>HYPERLINK(Table7[[#This Row],[url]])</f>
        <v>https://s3.amazonaws.com/FrackFinder/Tadpole/Susquehanna/2005/2005_X-075.8384_Y0041.9048.png</v>
      </c>
      <c r="S494">
        <f>IF(LEFT(Table7[[#This Row],[answer1]])=Table7[[#This Row],[MY ANSWER]],0,1)</f>
        <v>1</v>
      </c>
    </row>
    <row r="495" spans="1:19" x14ac:dyDescent="0.25">
      <c r="A495">
        <v>279543</v>
      </c>
      <c r="B495" t="s">
        <v>2228</v>
      </c>
      <c r="C495">
        <v>2005</v>
      </c>
      <c r="D495" t="s">
        <v>170</v>
      </c>
      <c r="E495" t="s">
        <v>2229</v>
      </c>
      <c r="F495" t="s">
        <v>16</v>
      </c>
      <c r="H495">
        <v>10</v>
      </c>
      <c r="I495">
        <v>0</v>
      </c>
      <c r="J495">
        <v>100</v>
      </c>
      <c r="K495">
        <v>0</v>
      </c>
      <c r="L495">
        <v>10</v>
      </c>
      <c r="M495">
        <v>10</v>
      </c>
      <c r="N495">
        <v>100</v>
      </c>
      <c r="O495" t="s">
        <v>2230</v>
      </c>
      <c r="P495" t="s">
        <v>2231</v>
      </c>
      <c r="Q495" s="5" t="str">
        <f>HYPERLINK(Table7[[#This Row],[url]])</f>
        <v>https://s3.amazonaws.com/FrackFinder/Tadpole/Susquehanna/2005/2005_X-075.8401_Y0041.6976.png</v>
      </c>
      <c r="S495">
        <f>IF(LEFT(Table7[[#This Row],[answer1]])=Table7[[#This Row],[MY ANSWER]],0,1)</f>
        <v>1</v>
      </c>
    </row>
    <row r="496" spans="1:19" x14ac:dyDescent="0.25">
      <c r="A496">
        <v>279540</v>
      </c>
      <c r="B496" t="s">
        <v>2218</v>
      </c>
      <c r="C496">
        <v>2005</v>
      </c>
      <c r="D496" t="s">
        <v>170</v>
      </c>
      <c r="E496" t="s">
        <v>2219</v>
      </c>
      <c r="F496" t="s">
        <v>16</v>
      </c>
      <c r="H496">
        <v>10</v>
      </c>
      <c r="I496">
        <v>0</v>
      </c>
      <c r="J496">
        <v>100</v>
      </c>
      <c r="K496">
        <v>0</v>
      </c>
      <c r="L496">
        <v>10</v>
      </c>
      <c r="M496">
        <v>10</v>
      </c>
      <c r="N496">
        <v>100</v>
      </c>
      <c r="O496" t="s">
        <v>2220</v>
      </c>
      <c r="P496" t="s">
        <v>2221</v>
      </c>
      <c r="Q496" s="5" t="str">
        <f>HYPERLINK(Table7[[#This Row],[url]])</f>
        <v>https://s3.amazonaws.com/FrackFinder/Tadpole/Susquehanna/2005/2005_X-075.8409_Y0041.7329.png</v>
      </c>
      <c r="S496">
        <f>IF(LEFT(Table7[[#This Row],[answer1]])=Table7[[#This Row],[MY ANSWER]],0,1)</f>
        <v>1</v>
      </c>
    </row>
    <row r="497" spans="1:19" x14ac:dyDescent="0.25">
      <c r="A497">
        <v>279537</v>
      </c>
      <c r="B497" t="s">
        <v>2208</v>
      </c>
      <c r="C497">
        <v>2005</v>
      </c>
      <c r="D497" t="s">
        <v>170</v>
      </c>
      <c r="E497" t="s">
        <v>2209</v>
      </c>
      <c r="F497" t="s">
        <v>16</v>
      </c>
      <c r="H497">
        <v>10</v>
      </c>
      <c r="I497">
        <v>0</v>
      </c>
      <c r="J497">
        <v>100</v>
      </c>
      <c r="K497">
        <v>0</v>
      </c>
      <c r="L497">
        <v>10</v>
      </c>
      <c r="M497">
        <v>10</v>
      </c>
      <c r="N497">
        <v>100</v>
      </c>
      <c r="O497" t="s">
        <v>2210</v>
      </c>
      <c r="P497" t="s">
        <v>2211</v>
      </c>
      <c r="Q497" s="5" t="str">
        <f>HYPERLINK(Table7[[#This Row],[url]])</f>
        <v>https://s3.amazonaws.com/FrackFinder/Tadpole/Susquehanna/2005/2005_X-075.8472_Y0041.7807.png</v>
      </c>
      <c r="S497">
        <f>IF(LEFT(Table7[[#This Row],[answer1]])=Table7[[#This Row],[MY ANSWER]],0,1)</f>
        <v>1</v>
      </c>
    </row>
    <row r="498" spans="1:19" x14ac:dyDescent="0.25">
      <c r="A498">
        <v>279534</v>
      </c>
      <c r="B498" t="s">
        <v>2198</v>
      </c>
      <c r="C498">
        <v>2005</v>
      </c>
      <c r="D498" t="s">
        <v>170</v>
      </c>
      <c r="E498" t="s">
        <v>2199</v>
      </c>
      <c r="F498" t="s">
        <v>16</v>
      </c>
      <c r="H498">
        <v>10</v>
      </c>
      <c r="I498">
        <v>0</v>
      </c>
      <c r="J498">
        <v>100</v>
      </c>
      <c r="K498">
        <v>0</v>
      </c>
      <c r="L498">
        <v>10</v>
      </c>
      <c r="M498">
        <v>10</v>
      </c>
      <c r="N498">
        <v>100</v>
      </c>
      <c r="O498" t="s">
        <v>2200</v>
      </c>
      <c r="P498" t="s">
        <v>2201</v>
      </c>
      <c r="Q498" s="5" t="str">
        <f>HYPERLINK(Table7[[#This Row],[url]])</f>
        <v>https://s3.amazonaws.com/FrackFinder/Tadpole/Susquehanna/2005/2005_X-075.8489_Y0041.6624.png</v>
      </c>
      <c r="S498">
        <f>IF(LEFT(Table7[[#This Row],[answer1]])=Table7[[#This Row],[MY ANSWER]],0,1)</f>
        <v>1</v>
      </c>
    </row>
    <row r="499" spans="1:19" x14ac:dyDescent="0.25">
      <c r="A499">
        <v>279531</v>
      </c>
      <c r="B499" t="s">
        <v>2188</v>
      </c>
      <c r="C499">
        <v>2005</v>
      </c>
      <c r="D499" t="s">
        <v>170</v>
      </c>
      <c r="E499" t="s">
        <v>2189</v>
      </c>
      <c r="F499" t="s">
        <v>16</v>
      </c>
      <c r="H499">
        <v>10</v>
      </c>
      <c r="I499">
        <v>0</v>
      </c>
      <c r="J499">
        <v>100</v>
      </c>
      <c r="K499">
        <v>0</v>
      </c>
      <c r="L499">
        <v>10</v>
      </c>
      <c r="M499">
        <v>10</v>
      </c>
      <c r="N499">
        <v>100</v>
      </c>
      <c r="O499" t="s">
        <v>2190</v>
      </c>
      <c r="P499" t="s">
        <v>2191</v>
      </c>
      <c r="Q499" s="5" t="str">
        <f>HYPERLINK(Table7[[#This Row],[url]])</f>
        <v>https://s3.amazonaws.com/FrackFinder/Tadpole/Susquehanna/2005/2005_X-075.8513_Y0041.8264.png</v>
      </c>
      <c r="S499">
        <f>IF(LEFT(Table7[[#This Row],[answer1]])=Table7[[#This Row],[MY ANSWER]],0,1)</f>
        <v>1</v>
      </c>
    </row>
    <row r="500" spans="1:19" x14ac:dyDescent="0.25">
      <c r="A500">
        <v>279528</v>
      </c>
      <c r="B500" t="s">
        <v>2178</v>
      </c>
      <c r="C500">
        <v>2005</v>
      </c>
      <c r="D500" t="s">
        <v>170</v>
      </c>
      <c r="E500" t="s">
        <v>2179</v>
      </c>
      <c r="F500" t="s">
        <v>16</v>
      </c>
      <c r="H500">
        <v>10</v>
      </c>
      <c r="I500">
        <v>0</v>
      </c>
      <c r="J500">
        <v>100</v>
      </c>
      <c r="K500">
        <v>0</v>
      </c>
      <c r="L500">
        <v>10</v>
      </c>
      <c r="M500">
        <v>10</v>
      </c>
      <c r="N500">
        <v>100</v>
      </c>
      <c r="O500" t="s">
        <v>2180</v>
      </c>
      <c r="P500" t="s">
        <v>2181</v>
      </c>
      <c r="Q500" s="5" t="str">
        <f>HYPERLINK(Table7[[#This Row],[url]])</f>
        <v>https://s3.amazonaws.com/FrackFinder/Tadpole/Susquehanna/2005/2005_X-075.8524_Y0041.7995.png</v>
      </c>
      <c r="S500">
        <f>IF(LEFT(Table7[[#This Row],[answer1]])=Table7[[#This Row],[MY ANSWER]],0,1)</f>
        <v>1</v>
      </c>
    </row>
    <row r="501" spans="1:19" x14ac:dyDescent="0.25">
      <c r="A501">
        <v>279525</v>
      </c>
      <c r="B501" t="s">
        <v>2168</v>
      </c>
      <c r="C501">
        <v>2005</v>
      </c>
      <c r="D501" t="s">
        <v>170</v>
      </c>
      <c r="E501" t="s">
        <v>2169</v>
      </c>
      <c r="F501" t="s">
        <v>16</v>
      </c>
      <c r="H501">
        <v>10</v>
      </c>
      <c r="I501">
        <v>0</v>
      </c>
      <c r="J501">
        <v>100</v>
      </c>
      <c r="K501">
        <v>0</v>
      </c>
      <c r="L501">
        <v>10</v>
      </c>
      <c r="M501">
        <v>10</v>
      </c>
      <c r="N501">
        <v>100</v>
      </c>
      <c r="O501" t="s">
        <v>2170</v>
      </c>
      <c r="P501" t="s">
        <v>2171</v>
      </c>
      <c r="Q501" s="5" t="str">
        <f>HYPERLINK(Table7[[#This Row],[url]])</f>
        <v>https://s3.amazonaws.com/FrackFinder/Tadpole/Susquehanna/2005/2005_X-075.8540_Y0041.7755.png</v>
      </c>
      <c r="S501">
        <f>IF(LEFT(Table7[[#This Row],[answer1]])=Table7[[#This Row],[MY ANSWER]],0,1)</f>
        <v>1</v>
      </c>
    </row>
    <row r="502" spans="1:19" x14ac:dyDescent="0.25">
      <c r="A502">
        <v>279522</v>
      </c>
      <c r="B502" t="s">
        <v>2158</v>
      </c>
      <c r="C502">
        <v>2005</v>
      </c>
      <c r="D502" t="s">
        <v>170</v>
      </c>
      <c r="E502" t="s">
        <v>2159</v>
      </c>
      <c r="F502" t="s">
        <v>16</v>
      </c>
      <c r="H502">
        <v>10</v>
      </c>
      <c r="I502">
        <v>0</v>
      </c>
      <c r="J502">
        <v>100</v>
      </c>
      <c r="K502">
        <v>0</v>
      </c>
      <c r="L502">
        <v>10</v>
      </c>
      <c r="M502">
        <v>10</v>
      </c>
      <c r="N502">
        <v>100</v>
      </c>
      <c r="O502" t="s">
        <v>2160</v>
      </c>
      <c r="P502" t="s">
        <v>2161</v>
      </c>
      <c r="Q502" s="5" t="str">
        <f>HYPERLINK(Table7[[#This Row],[url]])</f>
        <v>https://s3.amazonaws.com/FrackFinder/Tadpole/Susquehanna/2005/2005_X-075.8541_Y0041.9348.png</v>
      </c>
      <c r="S502">
        <f>IF(LEFT(Table7[[#This Row],[answer1]])=Table7[[#This Row],[MY ANSWER]],0,1)</f>
        <v>1</v>
      </c>
    </row>
    <row r="503" spans="1:19" x14ac:dyDescent="0.25">
      <c r="A503">
        <v>279519</v>
      </c>
      <c r="B503" t="s">
        <v>2148</v>
      </c>
      <c r="C503">
        <v>2005</v>
      </c>
      <c r="D503" t="s">
        <v>170</v>
      </c>
      <c r="E503" t="s">
        <v>2149</v>
      </c>
      <c r="F503" t="s">
        <v>16</v>
      </c>
      <c r="H503">
        <v>10</v>
      </c>
      <c r="I503">
        <v>0</v>
      </c>
      <c r="J503">
        <v>100</v>
      </c>
      <c r="K503">
        <v>0</v>
      </c>
      <c r="L503">
        <v>10</v>
      </c>
      <c r="M503">
        <v>10</v>
      </c>
      <c r="N503">
        <v>100</v>
      </c>
      <c r="O503" t="s">
        <v>2150</v>
      </c>
      <c r="P503" t="s">
        <v>2151</v>
      </c>
      <c r="Q503" s="5" t="str">
        <f>HYPERLINK(Table7[[#This Row],[url]])</f>
        <v>https://s3.amazonaws.com/FrackFinder/Tadpole/Susquehanna/2005/2005_X-075.8543_Y0041.9774.png</v>
      </c>
      <c r="S503">
        <f>IF(LEFT(Table7[[#This Row],[answer1]])=Table7[[#This Row],[MY ANSWER]],0,1)</f>
        <v>1</v>
      </c>
    </row>
    <row r="504" spans="1:19" x14ac:dyDescent="0.25">
      <c r="A504">
        <v>279513</v>
      </c>
      <c r="B504" t="s">
        <v>2128</v>
      </c>
      <c r="C504">
        <v>2005</v>
      </c>
      <c r="D504" t="s">
        <v>170</v>
      </c>
      <c r="E504" t="s">
        <v>2129</v>
      </c>
      <c r="F504" t="s">
        <v>16</v>
      </c>
      <c r="H504">
        <v>10</v>
      </c>
      <c r="I504">
        <v>0</v>
      </c>
      <c r="J504">
        <v>100</v>
      </c>
      <c r="K504">
        <v>0</v>
      </c>
      <c r="L504">
        <v>10</v>
      </c>
      <c r="M504">
        <v>10</v>
      </c>
      <c r="N504">
        <v>100</v>
      </c>
      <c r="O504" t="s">
        <v>2130</v>
      </c>
      <c r="P504" t="s">
        <v>2131</v>
      </c>
      <c r="Q504" s="5" t="str">
        <f>HYPERLINK(Table7[[#This Row],[url]])</f>
        <v>https://s3.amazonaws.com/FrackFinder/Tadpole/Susquehanna/2005/2005_X-075.8555_Y0041.6716.png</v>
      </c>
      <c r="S504">
        <f>IF(LEFT(Table7[[#This Row],[answer1]])=Table7[[#This Row],[MY ANSWER]],0,1)</f>
        <v>1</v>
      </c>
    </row>
    <row r="505" spans="1:19" x14ac:dyDescent="0.25">
      <c r="A505">
        <v>279507</v>
      </c>
      <c r="B505" t="s">
        <v>2108</v>
      </c>
      <c r="C505">
        <v>2005</v>
      </c>
      <c r="D505" t="s">
        <v>170</v>
      </c>
      <c r="E505" t="s">
        <v>2109</v>
      </c>
      <c r="F505" t="s">
        <v>16</v>
      </c>
      <c r="H505">
        <v>10</v>
      </c>
      <c r="I505">
        <v>0</v>
      </c>
      <c r="J505">
        <v>100</v>
      </c>
      <c r="K505">
        <v>0</v>
      </c>
      <c r="L505">
        <v>10</v>
      </c>
      <c r="M505">
        <v>10</v>
      </c>
      <c r="N505">
        <v>100</v>
      </c>
      <c r="O505" t="s">
        <v>2110</v>
      </c>
      <c r="P505" t="s">
        <v>2111</v>
      </c>
      <c r="Q505" s="5" t="str">
        <f>HYPERLINK(Table7[[#This Row],[url]])</f>
        <v>https://s3.amazonaws.com/FrackFinder/Tadpole/Susquehanna/2005/2005_X-075.8629_Y0041.7366.png</v>
      </c>
      <c r="S505">
        <f>IF(LEFT(Table7[[#This Row],[answer1]])=Table7[[#This Row],[MY ANSWER]],0,1)</f>
        <v>1</v>
      </c>
    </row>
    <row r="506" spans="1:19" x14ac:dyDescent="0.25">
      <c r="A506">
        <v>279504</v>
      </c>
      <c r="B506" t="s">
        <v>2098</v>
      </c>
      <c r="C506">
        <v>2005</v>
      </c>
      <c r="D506" t="s">
        <v>170</v>
      </c>
      <c r="E506" t="s">
        <v>2099</v>
      </c>
      <c r="F506" t="s">
        <v>16</v>
      </c>
      <c r="H506">
        <v>10</v>
      </c>
      <c r="I506">
        <v>0</v>
      </c>
      <c r="J506">
        <v>100</v>
      </c>
      <c r="K506">
        <v>0</v>
      </c>
      <c r="L506">
        <v>10</v>
      </c>
      <c r="M506">
        <v>10</v>
      </c>
      <c r="N506">
        <v>100</v>
      </c>
      <c r="O506" t="s">
        <v>2100</v>
      </c>
      <c r="P506" t="s">
        <v>2101</v>
      </c>
      <c r="Q506" s="5" t="str">
        <f>HYPERLINK(Table7[[#This Row],[url]])</f>
        <v>https://s3.amazonaws.com/FrackFinder/Tadpole/Susquehanna/2005/2005_X-075.8645_Y0041.7120.png</v>
      </c>
      <c r="S506">
        <f>IF(LEFT(Table7[[#This Row],[answer1]])=Table7[[#This Row],[MY ANSWER]],0,1)</f>
        <v>1</v>
      </c>
    </row>
    <row r="507" spans="1:19" x14ac:dyDescent="0.25">
      <c r="A507">
        <v>279501</v>
      </c>
      <c r="B507" t="s">
        <v>2088</v>
      </c>
      <c r="C507">
        <v>2005</v>
      </c>
      <c r="D507" t="s">
        <v>170</v>
      </c>
      <c r="E507" t="s">
        <v>2089</v>
      </c>
      <c r="F507" t="s">
        <v>16</v>
      </c>
      <c r="H507">
        <v>10</v>
      </c>
      <c r="I507">
        <v>0</v>
      </c>
      <c r="J507">
        <v>100</v>
      </c>
      <c r="K507">
        <v>0</v>
      </c>
      <c r="L507">
        <v>10</v>
      </c>
      <c r="M507">
        <v>10</v>
      </c>
      <c r="N507">
        <v>100</v>
      </c>
      <c r="O507" t="s">
        <v>2090</v>
      </c>
      <c r="P507" t="s">
        <v>2091</v>
      </c>
      <c r="Q507" s="5" t="str">
        <f>HYPERLINK(Table7[[#This Row],[url]])</f>
        <v>https://s3.amazonaws.com/FrackFinder/Tadpole/Susquehanna/2005/2005_X-075.8655_Y0041.6972.png</v>
      </c>
      <c r="S507">
        <f>IF(LEFT(Table7[[#This Row],[answer1]])=Table7[[#This Row],[MY ANSWER]],0,1)</f>
        <v>1</v>
      </c>
    </row>
    <row r="508" spans="1:19" x14ac:dyDescent="0.25">
      <c r="A508">
        <v>279498</v>
      </c>
      <c r="B508" t="s">
        <v>2078</v>
      </c>
      <c r="C508">
        <v>2005</v>
      </c>
      <c r="D508" t="s">
        <v>170</v>
      </c>
      <c r="E508" t="s">
        <v>2079</v>
      </c>
      <c r="F508" t="s">
        <v>16</v>
      </c>
      <c r="H508">
        <v>10</v>
      </c>
      <c r="I508">
        <v>0</v>
      </c>
      <c r="J508">
        <v>100</v>
      </c>
      <c r="K508">
        <v>0</v>
      </c>
      <c r="L508">
        <v>10</v>
      </c>
      <c r="M508">
        <v>10</v>
      </c>
      <c r="N508">
        <v>100</v>
      </c>
      <c r="O508" t="s">
        <v>2080</v>
      </c>
      <c r="P508" t="s">
        <v>2081</v>
      </c>
      <c r="Q508" s="5" t="str">
        <f>HYPERLINK(Table7[[#This Row],[url]])</f>
        <v>https://s3.amazonaws.com/FrackFinder/Tadpole/Susquehanna/2005/2005_X-075.8660_Y0041.7054.png</v>
      </c>
      <c r="S508">
        <f>IF(LEFT(Table7[[#This Row],[answer1]])=Table7[[#This Row],[MY ANSWER]],0,1)</f>
        <v>1</v>
      </c>
    </row>
    <row r="509" spans="1:19" x14ac:dyDescent="0.25">
      <c r="A509">
        <v>279495</v>
      </c>
      <c r="B509" t="s">
        <v>2068</v>
      </c>
      <c r="C509">
        <v>2005</v>
      </c>
      <c r="D509" t="s">
        <v>170</v>
      </c>
      <c r="E509" t="s">
        <v>2069</v>
      </c>
      <c r="F509" t="s">
        <v>16</v>
      </c>
      <c r="H509">
        <v>10</v>
      </c>
      <c r="I509">
        <v>0</v>
      </c>
      <c r="J509">
        <v>100</v>
      </c>
      <c r="K509">
        <v>0</v>
      </c>
      <c r="L509">
        <v>10</v>
      </c>
      <c r="M509">
        <v>10</v>
      </c>
      <c r="N509">
        <v>100</v>
      </c>
      <c r="O509" t="s">
        <v>2070</v>
      </c>
      <c r="P509" t="s">
        <v>2071</v>
      </c>
      <c r="Q509" s="5" t="str">
        <f>HYPERLINK(Table7[[#This Row],[url]])</f>
        <v>https://s3.amazonaws.com/FrackFinder/Tadpole/Susquehanna/2005/2005_X-075.8670_Y0041.9311.png</v>
      </c>
      <c r="S509">
        <f>IF(LEFT(Table7[[#This Row],[answer1]])=Table7[[#This Row],[MY ANSWER]],0,1)</f>
        <v>1</v>
      </c>
    </row>
    <row r="510" spans="1:19" x14ac:dyDescent="0.25">
      <c r="A510">
        <v>279492</v>
      </c>
      <c r="B510" t="s">
        <v>2058</v>
      </c>
      <c r="C510">
        <v>2005</v>
      </c>
      <c r="D510" t="s">
        <v>170</v>
      </c>
      <c r="E510" t="s">
        <v>2059</v>
      </c>
      <c r="F510" t="s">
        <v>16</v>
      </c>
      <c r="H510">
        <v>10</v>
      </c>
      <c r="I510">
        <v>0</v>
      </c>
      <c r="J510">
        <v>100</v>
      </c>
      <c r="K510">
        <v>0</v>
      </c>
      <c r="L510">
        <v>10</v>
      </c>
      <c r="M510">
        <v>10</v>
      </c>
      <c r="N510">
        <v>100</v>
      </c>
      <c r="O510" t="s">
        <v>2060</v>
      </c>
      <c r="P510" t="s">
        <v>2061</v>
      </c>
      <c r="Q510" s="5" t="str">
        <f>HYPERLINK(Table7[[#This Row],[url]])</f>
        <v>https://s3.amazonaws.com/FrackFinder/Tadpole/Susquehanna/2005/2005_X-075.8676_Y0041.6536.png</v>
      </c>
      <c r="S510">
        <f>IF(LEFT(Table7[[#This Row],[answer1]])=Table7[[#This Row],[MY ANSWER]],0,1)</f>
        <v>1</v>
      </c>
    </row>
    <row r="511" spans="1:19" x14ac:dyDescent="0.25">
      <c r="A511">
        <v>279489</v>
      </c>
      <c r="B511" t="s">
        <v>2048</v>
      </c>
      <c r="C511">
        <v>2005</v>
      </c>
      <c r="D511" t="s">
        <v>170</v>
      </c>
      <c r="E511" t="s">
        <v>2049</v>
      </c>
      <c r="F511" t="s">
        <v>16</v>
      </c>
      <c r="H511">
        <v>10</v>
      </c>
      <c r="I511">
        <v>0</v>
      </c>
      <c r="J511">
        <v>100</v>
      </c>
      <c r="K511">
        <v>0</v>
      </c>
      <c r="L511">
        <v>10</v>
      </c>
      <c r="M511">
        <v>10</v>
      </c>
      <c r="N511">
        <v>100</v>
      </c>
      <c r="O511" t="s">
        <v>2050</v>
      </c>
      <c r="P511" t="s">
        <v>2051</v>
      </c>
      <c r="Q511" s="5" t="str">
        <f>HYPERLINK(Table7[[#This Row],[url]])</f>
        <v>https://s3.amazonaws.com/FrackFinder/Tadpole/Susquehanna/2005/2005_X-075.8678_Y0041.7511.png</v>
      </c>
      <c r="S511">
        <f>IF(LEFT(Table7[[#This Row],[answer1]])=Table7[[#This Row],[MY ANSWER]],0,1)</f>
        <v>1</v>
      </c>
    </row>
    <row r="512" spans="1:19" x14ac:dyDescent="0.25">
      <c r="A512">
        <v>279486</v>
      </c>
      <c r="B512" t="s">
        <v>2038</v>
      </c>
      <c r="C512">
        <v>2005</v>
      </c>
      <c r="D512" t="s">
        <v>170</v>
      </c>
      <c r="E512" t="s">
        <v>2039</v>
      </c>
      <c r="F512" t="s">
        <v>16</v>
      </c>
      <c r="H512">
        <v>10</v>
      </c>
      <c r="I512">
        <v>0</v>
      </c>
      <c r="J512">
        <v>100</v>
      </c>
      <c r="K512">
        <v>0</v>
      </c>
      <c r="L512">
        <v>10</v>
      </c>
      <c r="M512">
        <v>10</v>
      </c>
      <c r="N512">
        <v>100</v>
      </c>
      <c r="O512" t="s">
        <v>2040</v>
      </c>
      <c r="P512" t="s">
        <v>2041</v>
      </c>
      <c r="Q512" s="5" t="str">
        <f>HYPERLINK(Table7[[#This Row],[url]])</f>
        <v>https://s3.amazonaws.com/FrackFinder/Tadpole/Susquehanna/2005/2005_X-075.8688_Y0041.7595.png</v>
      </c>
      <c r="S512">
        <f>IF(LEFT(Table7[[#This Row],[answer1]])=Table7[[#This Row],[MY ANSWER]],0,1)</f>
        <v>1</v>
      </c>
    </row>
    <row r="513" spans="1:19" x14ac:dyDescent="0.25">
      <c r="A513">
        <v>279483</v>
      </c>
      <c r="B513" t="s">
        <v>2028</v>
      </c>
      <c r="C513">
        <v>2005</v>
      </c>
      <c r="D513" t="s">
        <v>170</v>
      </c>
      <c r="E513" t="s">
        <v>2029</v>
      </c>
      <c r="F513" t="s">
        <v>16</v>
      </c>
      <c r="H513">
        <v>10</v>
      </c>
      <c r="I513">
        <v>0</v>
      </c>
      <c r="J513">
        <v>100</v>
      </c>
      <c r="K513">
        <v>0</v>
      </c>
      <c r="L513">
        <v>10</v>
      </c>
      <c r="M513">
        <v>10</v>
      </c>
      <c r="N513">
        <v>100</v>
      </c>
      <c r="O513" t="s">
        <v>2030</v>
      </c>
      <c r="P513" t="s">
        <v>2031</v>
      </c>
      <c r="Q513" s="5" t="str">
        <f>HYPERLINK(Table7[[#This Row],[url]])</f>
        <v>https://s3.amazonaws.com/FrackFinder/Tadpole/Susquehanna/2005/2005_X-075.8690_Y0041.7341.png</v>
      </c>
      <c r="S513">
        <f>IF(LEFT(Table7[[#This Row],[answer1]])=Table7[[#This Row],[MY ANSWER]],0,1)</f>
        <v>1</v>
      </c>
    </row>
    <row r="514" spans="1:19" x14ac:dyDescent="0.25">
      <c r="A514">
        <v>279480</v>
      </c>
      <c r="B514" t="s">
        <v>2018</v>
      </c>
      <c r="C514">
        <v>2005</v>
      </c>
      <c r="D514" t="s">
        <v>170</v>
      </c>
      <c r="E514" t="s">
        <v>2019</v>
      </c>
      <c r="F514" t="s">
        <v>16</v>
      </c>
      <c r="H514">
        <v>10</v>
      </c>
      <c r="I514">
        <v>0</v>
      </c>
      <c r="J514">
        <v>100</v>
      </c>
      <c r="K514">
        <v>0</v>
      </c>
      <c r="L514">
        <v>10</v>
      </c>
      <c r="M514">
        <v>10</v>
      </c>
      <c r="N514">
        <v>100</v>
      </c>
      <c r="O514" t="s">
        <v>2020</v>
      </c>
      <c r="P514" t="s">
        <v>2021</v>
      </c>
      <c r="Q514" s="5" t="str">
        <f>HYPERLINK(Table7[[#This Row],[url]])</f>
        <v>https://s3.amazonaws.com/FrackFinder/Tadpole/Susquehanna/2005/2005_X-075.8711_Y0041.7131.png</v>
      </c>
      <c r="S514">
        <f>IF(LEFT(Table7[[#This Row],[answer1]])=Table7[[#This Row],[MY ANSWER]],0,1)</f>
        <v>1</v>
      </c>
    </row>
    <row r="515" spans="1:19" x14ac:dyDescent="0.25">
      <c r="A515">
        <v>279477</v>
      </c>
      <c r="B515" t="s">
        <v>2008</v>
      </c>
      <c r="C515">
        <v>2005</v>
      </c>
      <c r="D515" t="s">
        <v>170</v>
      </c>
      <c r="E515" t="s">
        <v>2009</v>
      </c>
      <c r="F515" t="s">
        <v>16</v>
      </c>
      <c r="H515">
        <v>10</v>
      </c>
      <c r="I515">
        <v>0</v>
      </c>
      <c r="J515">
        <v>100</v>
      </c>
      <c r="K515">
        <v>0</v>
      </c>
      <c r="L515">
        <v>10</v>
      </c>
      <c r="M515">
        <v>10</v>
      </c>
      <c r="N515">
        <v>100</v>
      </c>
      <c r="O515" t="s">
        <v>2010</v>
      </c>
      <c r="P515" t="s">
        <v>2011</v>
      </c>
      <c r="Q515" s="5" t="str">
        <f>HYPERLINK(Table7[[#This Row],[url]])</f>
        <v>https://s3.amazonaws.com/FrackFinder/Tadpole/Susquehanna/2005/2005_X-075.8713_Y0041.7080.png</v>
      </c>
      <c r="S515">
        <f>IF(LEFT(Table7[[#This Row],[answer1]])=Table7[[#This Row],[MY ANSWER]],0,1)</f>
        <v>1</v>
      </c>
    </row>
    <row r="516" spans="1:19" x14ac:dyDescent="0.25">
      <c r="A516">
        <v>279468</v>
      </c>
      <c r="B516" t="s">
        <v>1978</v>
      </c>
      <c r="C516">
        <v>2005</v>
      </c>
      <c r="D516" t="s">
        <v>170</v>
      </c>
      <c r="E516" t="s">
        <v>1979</v>
      </c>
      <c r="F516" t="s">
        <v>16</v>
      </c>
      <c r="H516">
        <v>11</v>
      </c>
      <c r="I516">
        <v>0</v>
      </c>
      <c r="J516">
        <v>100</v>
      </c>
      <c r="K516">
        <v>0</v>
      </c>
      <c r="L516">
        <v>11</v>
      </c>
      <c r="M516">
        <v>10</v>
      </c>
      <c r="N516">
        <v>110</v>
      </c>
      <c r="O516" t="s">
        <v>1980</v>
      </c>
      <c r="P516" t="s">
        <v>1981</v>
      </c>
      <c r="Q516" s="5" t="str">
        <f>HYPERLINK(Table7[[#This Row],[url]])</f>
        <v>https://s3.amazonaws.com/FrackFinder/Tadpole/Susquehanna/2005/2005_X-075.8725_Y0041.9794.png</v>
      </c>
      <c r="S516">
        <f>IF(LEFT(Table7[[#This Row],[answer1]])=Table7[[#This Row],[MY ANSWER]],0,1)</f>
        <v>1</v>
      </c>
    </row>
    <row r="517" spans="1:19" x14ac:dyDescent="0.25">
      <c r="A517">
        <v>279456</v>
      </c>
      <c r="B517" t="s">
        <v>1938</v>
      </c>
      <c r="C517">
        <v>2005</v>
      </c>
      <c r="D517" t="s">
        <v>170</v>
      </c>
      <c r="E517" t="s">
        <v>1939</v>
      </c>
      <c r="F517" t="s">
        <v>16</v>
      </c>
      <c r="H517">
        <v>12</v>
      </c>
      <c r="I517">
        <v>0</v>
      </c>
      <c r="J517">
        <v>100</v>
      </c>
      <c r="K517">
        <v>0</v>
      </c>
      <c r="L517">
        <v>12</v>
      </c>
      <c r="M517">
        <v>10</v>
      </c>
      <c r="N517">
        <v>120</v>
      </c>
      <c r="O517" t="s">
        <v>1940</v>
      </c>
      <c r="P517" t="s">
        <v>1941</v>
      </c>
      <c r="Q517" s="5" t="str">
        <f>HYPERLINK(Table7[[#This Row],[url]])</f>
        <v>https://s3.amazonaws.com/FrackFinder/Tadpole/Susquehanna/2005/2005_X-075.8750_Y0041.7034.png</v>
      </c>
      <c r="S517">
        <f>IF(LEFT(Table7[[#This Row],[answer1]])=Table7[[#This Row],[MY ANSWER]],0,1)</f>
        <v>1</v>
      </c>
    </row>
    <row r="518" spans="1:19" x14ac:dyDescent="0.25">
      <c r="A518">
        <v>279453</v>
      </c>
      <c r="B518" t="s">
        <v>1928</v>
      </c>
      <c r="C518">
        <v>2005</v>
      </c>
      <c r="D518" t="s">
        <v>170</v>
      </c>
      <c r="E518" t="s">
        <v>1929</v>
      </c>
      <c r="F518" t="s">
        <v>16</v>
      </c>
      <c r="H518">
        <v>10</v>
      </c>
      <c r="I518">
        <v>0</v>
      </c>
      <c r="J518">
        <v>100</v>
      </c>
      <c r="K518">
        <v>0</v>
      </c>
      <c r="L518">
        <v>10</v>
      </c>
      <c r="M518">
        <v>10</v>
      </c>
      <c r="N518">
        <v>100</v>
      </c>
      <c r="O518" t="s">
        <v>1930</v>
      </c>
      <c r="P518" t="s">
        <v>1931</v>
      </c>
      <c r="Q518" s="5" t="str">
        <f>HYPERLINK(Table7[[#This Row],[url]])</f>
        <v>https://s3.amazonaws.com/FrackFinder/Tadpole/Susquehanna/2005/2005_X-075.8770_Y0041.7339.png</v>
      </c>
      <c r="S518">
        <f>IF(LEFT(Table7[[#This Row],[answer1]])=Table7[[#This Row],[MY ANSWER]],0,1)</f>
        <v>1</v>
      </c>
    </row>
    <row r="519" spans="1:19" x14ac:dyDescent="0.25">
      <c r="A519">
        <v>279450</v>
      </c>
      <c r="B519" t="s">
        <v>1919</v>
      </c>
      <c r="C519">
        <v>2005</v>
      </c>
      <c r="D519" t="s">
        <v>170</v>
      </c>
      <c r="E519" t="s">
        <v>1920</v>
      </c>
      <c r="F519" t="s">
        <v>16</v>
      </c>
      <c r="H519">
        <v>10</v>
      </c>
      <c r="I519">
        <v>0</v>
      </c>
      <c r="J519">
        <v>100</v>
      </c>
      <c r="K519">
        <v>0</v>
      </c>
      <c r="L519">
        <v>10</v>
      </c>
      <c r="M519">
        <v>10</v>
      </c>
      <c r="N519">
        <v>100</v>
      </c>
      <c r="O519" t="s">
        <v>1921</v>
      </c>
      <c r="P519" t="s">
        <v>1922</v>
      </c>
      <c r="Q519" s="5" t="str">
        <f>HYPERLINK(Table7[[#This Row],[url]])</f>
        <v>https://s3.amazonaws.com/FrackFinder/Tadpole/Susquehanna/2005/2005_X-075.8777_Y0041.6786.png</v>
      </c>
      <c r="S519">
        <f>IF(LEFT(Table7[[#This Row],[answer1]])=Table7[[#This Row],[MY ANSWER]],0,1)</f>
        <v>1</v>
      </c>
    </row>
    <row r="520" spans="1:19" x14ac:dyDescent="0.25">
      <c r="A520">
        <v>279447</v>
      </c>
      <c r="B520" t="s">
        <v>1909</v>
      </c>
      <c r="C520">
        <v>2005</v>
      </c>
      <c r="D520" t="s">
        <v>170</v>
      </c>
      <c r="E520" t="s">
        <v>1910</v>
      </c>
      <c r="F520" t="s">
        <v>16</v>
      </c>
      <c r="H520">
        <v>10</v>
      </c>
      <c r="I520">
        <v>0</v>
      </c>
      <c r="J520">
        <v>100</v>
      </c>
      <c r="K520">
        <v>0</v>
      </c>
      <c r="L520">
        <v>10</v>
      </c>
      <c r="M520">
        <v>10</v>
      </c>
      <c r="N520">
        <v>100</v>
      </c>
      <c r="O520" t="s">
        <v>1911</v>
      </c>
      <c r="P520" t="s">
        <v>1912</v>
      </c>
      <c r="Q520" s="5" t="str">
        <f>HYPERLINK(Table7[[#This Row],[url]])</f>
        <v>https://s3.amazonaws.com/FrackFinder/Tadpole/Susquehanna/2005/2005_X-075.8779_Y0041.7132.png</v>
      </c>
      <c r="S520">
        <f>IF(LEFT(Table7[[#This Row],[answer1]])=Table7[[#This Row],[MY ANSWER]],0,1)</f>
        <v>1</v>
      </c>
    </row>
    <row r="521" spans="1:19" x14ac:dyDescent="0.25">
      <c r="A521">
        <v>279444</v>
      </c>
      <c r="B521" t="s">
        <v>1899</v>
      </c>
      <c r="C521">
        <v>2005</v>
      </c>
      <c r="D521" t="s">
        <v>170</v>
      </c>
      <c r="E521" t="s">
        <v>1900</v>
      </c>
      <c r="F521" t="s">
        <v>16</v>
      </c>
      <c r="H521">
        <v>10</v>
      </c>
      <c r="I521">
        <v>0</v>
      </c>
      <c r="J521">
        <v>100</v>
      </c>
      <c r="K521">
        <v>0</v>
      </c>
      <c r="L521">
        <v>10</v>
      </c>
      <c r="M521">
        <v>10</v>
      </c>
      <c r="N521">
        <v>100</v>
      </c>
      <c r="O521" t="s">
        <v>1901</v>
      </c>
      <c r="P521" t="s">
        <v>1902</v>
      </c>
      <c r="Q521" s="5" t="str">
        <f>HYPERLINK(Table7[[#This Row],[url]])</f>
        <v>https://s3.amazonaws.com/FrackFinder/Tadpole/Susquehanna/2005/2005_X-075.8783_Y0041.7234.png</v>
      </c>
      <c r="S521">
        <f>IF(LEFT(Table7[[#This Row],[answer1]])=Table7[[#This Row],[MY ANSWER]],0,1)</f>
        <v>1</v>
      </c>
    </row>
    <row r="522" spans="1:19" x14ac:dyDescent="0.25">
      <c r="A522">
        <v>279441</v>
      </c>
      <c r="B522" t="s">
        <v>1889</v>
      </c>
      <c r="C522">
        <v>2005</v>
      </c>
      <c r="D522" t="s">
        <v>170</v>
      </c>
      <c r="E522" t="s">
        <v>1890</v>
      </c>
      <c r="F522" t="s">
        <v>16</v>
      </c>
      <c r="H522">
        <v>10</v>
      </c>
      <c r="I522">
        <v>0</v>
      </c>
      <c r="J522">
        <v>100</v>
      </c>
      <c r="K522">
        <v>0</v>
      </c>
      <c r="L522">
        <v>10</v>
      </c>
      <c r="M522">
        <v>10</v>
      </c>
      <c r="N522">
        <v>100</v>
      </c>
      <c r="O522" t="s">
        <v>1891</v>
      </c>
      <c r="P522" t="s">
        <v>1892</v>
      </c>
      <c r="Q522" s="5" t="str">
        <f>HYPERLINK(Table7[[#This Row],[url]])</f>
        <v>https://s3.amazonaws.com/FrackFinder/Tadpole/Susquehanna/2005/2005_X-075.8790_Y0041.7173.png</v>
      </c>
      <c r="S522">
        <f>IF(LEFT(Table7[[#This Row],[answer1]])=Table7[[#This Row],[MY ANSWER]],0,1)</f>
        <v>1</v>
      </c>
    </row>
    <row r="523" spans="1:19" x14ac:dyDescent="0.25">
      <c r="A523">
        <v>279436</v>
      </c>
      <c r="B523" t="s">
        <v>1873</v>
      </c>
      <c r="C523">
        <v>2005</v>
      </c>
      <c r="D523" t="s">
        <v>170</v>
      </c>
      <c r="E523" t="s">
        <v>1874</v>
      </c>
      <c r="F523" t="s">
        <v>16</v>
      </c>
      <c r="H523">
        <v>10</v>
      </c>
      <c r="I523">
        <v>0</v>
      </c>
      <c r="J523">
        <v>100</v>
      </c>
      <c r="K523">
        <v>0</v>
      </c>
      <c r="L523">
        <v>10</v>
      </c>
      <c r="M523">
        <v>10</v>
      </c>
      <c r="N523">
        <v>100</v>
      </c>
      <c r="O523" t="s">
        <v>1875</v>
      </c>
      <c r="P523" t="s">
        <v>1876</v>
      </c>
      <c r="Q523" s="5" t="str">
        <f>HYPERLINK(Table7[[#This Row],[url]])</f>
        <v>https://s3.amazonaws.com/FrackFinder/Tadpole/Susquehanna/2005/2005_X-075.8791_Y0041.7282.png</v>
      </c>
      <c r="S523">
        <f>IF(LEFT(Table7[[#This Row],[answer1]])=Table7[[#This Row],[MY ANSWER]],0,1)</f>
        <v>1</v>
      </c>
    </row>
    <row r="524" spans="1:19" x14ac:dyDescent="0.25">
      <c r="A524">
        <v>279429</v>
      </c>
      <c r="B524" t="s">
        <v>1849</v>
      </c>
      <c r="C524">
        <v>2005</v>
      </c>
      <c r="D524" t="s">
        <v>170</v>
      </c>
      <c r="E524" t="s">
        <v>1850</v>
      </c>
      <c r="F524" t="s">
        <v>16</v>
      </c>
      <c r="H524">
        <v>10</v>
      </c>
      <c r="I524">
        <v>0</v>
      </c>
      <c r="J524">
        <v>100</v>
      </c>
      <c r="K524">
        <v>0</v>
      </c>
      <c r="L524">
        <v>10</v>
      </c>
      <c r="M524">
        <v>10</v>
      </c>
      <c r="N524">
        <v>100</v>
      </c>
      <c r="O524" t="s">
        <v>1851</v>
      </c>
      <c r="P524" t="s">
        <v>1852</v>
      </c>
      <c r="Q524" s="5" t="str">
        <f>HYPERLINK(Table7[[#This Row],[url]])</f>
        <v>https://s3.amazonaws.com/FrackFinder/Tadpole/Susquehanna/2005/2005_X-075.8796_Y0041.7445.png</v>
      </c>
      <c r="S524">
        <f>IF(LEFT(Table7[[#This Row],[answer1]])=Table7[[#This Row],[MY ANSWER]],0,1)</f>
        <v>1</v>
      </c>
    </row>
    <row r="525" spans="1:19" x14ac:dyDescent="0.25">
      <c r="A525">
        <v>279426</v>
      </c>
      <c r="B525" t="s">
        <v>1839</v>
      </c>
      <c r="C525">
        <v>2005</v>
      </c>
      <c r="D525" t="s">
        <v>170</v>
      </c>
      <c r="E525" t="s">
        <v>1840</v>
      </c>
      <c r="F525" t="s">
        <v>16</v>
      </c>
      <c r="H525">
        <v>10</v>
      </c>
      <c r="I525">
        <v>0</v>
      </c>
      <c r="J525">
        <v>100</v>
      </c>
      <c r="K525">
        <v>0</v>
      </c>
      <c r="L525">
        <v>10</v>
      </c>
      <c r="M525">
        <v>10</v>
      </c>
      <c r="N525">
        <v>100</v>
      </c>
      <c r="O525" t="s">
        <v>1841</v>
      </c>
      <c r="P525" t="s">
        <v>1842</v>
      </c>
      <c r="Q525" s="5" t="str">
        <f>HYPERLINK(Table7[[#This Row],[url]])</f>
        <v>https://s3.amazonaws.com/FrackFinder/Tadpole/Susquehanna/2005/2005_X-075.8801_Y0041.7085.png</v>
      </c>
      <c r="S525">
        <f>IF(LEFT(Table7[[#This Row],[answer1]])=Table7[[#This Row],[MY ANSWER]],0,1)</f>
        <v>1</v>
      </c>
    </row>
    <row r="526" spans="1:19" x14ac:dyDescent="0.25">
      <c r="A526">
        <v>279423</v>
      </c>
      <c r="B526" t="s">
        <v>1829</v>
      </c>
      <c r="C526">
        <v>2005</v>
      </c>
      <c r="D526" t="s">
        <v>170</v>
      </c>
      <c r="E526" t="s">
        <v>1830</v>
      </c>
      <c r="F526" t="s">
        <v>16</v>
      </c>
      <c r="H526">
        <v>10</v>
      </c>
      <c r="I526">
        <v>0</v>
      </c>
      <c r="J526">
        <v>100</v>
      </c>
      <c r="K526">
        <v>0</v>
      </c>
      <c r="L526">
        <v>10</v>
      </c>
      <c r="M526">
        <v>10</v>
      </c>
      <c r="N526">
        <v>100</v>
      </c>
      <c r="O526" t="s">
        <v>1831</v>
      </c>
      <c r="P526" t="s">
        <v>1832</v>
      </c>
      <c r="Q526" s="5" t="str">
        <f>HYPERLINK(Table7[[#This Row],[url]])</f>
        <v>https://s3.amazonaws.com/FrackFinder/Tadpole/Susquehanna/2005/2005_X-075.8813_Y0041.8877.png</v>
      </c>
      <c r="S526">
        <f>IF(LEFT(Table7[[#This Row],[answer1]])=Table7[[#This Row],[MY ANSWER]],0,1)</f>
        <v>1</v>
      </c>
    </row>
    <row r="527" spans="1:19" x14ac:dyDescent="0.25">
      <c r="A527">
        <v>279420</v>
      </c>
      <c r="B527" t="s">
        <v>1819</v>
      </c>
      <c r="C527">
        <v>2005</v>
      </c>
      <c r="D527" t="s">
        <v>170</v>
      </c>
      <c r="E527" t="s">
        <v>1820</v>
      </c>
      <c r="F527" t="s">
        <v>16</v>
      </c>
      <c r="H527">
        <v>10</v>
      </c>
      <c r="I527">
        <v>0</v>
      </c>
      <c r="J527">
        <v>100</v>
      </c>
      <c r="K527">
        <v>0</v>
      </c>
      <c r="L527">
        <v>10</v>
      </c>
      <c r="M527">
        <v>10</v>
      </c>
      <c r="N527">
        <v>100</v>
      </c>
      <c r="O527" t="s">
        <v>1821</v>
      </c>
      <c r="P527" t="s">
        <v>1822</v>
      </c>
      <c r="Q527" s="5" t="str">
        <f>HYPERLINK(Table7[[#This Row],[url]])</f>
        <v>https://s3.amazonaws.com/FrackFinder/Tadpole/Susquehanna/2005/2005_X-075.8814_Y0041.7038.png</v>
      </c>
      <c r="S527">
        <f>IF(LEFT(Table7[[#This Row],[answer1]])=Table7[[#This Row],[MY ANSWER]],0,1)</f>
        <v>1</v>
      </c>
    </row>
    <row r="528" spans="1:19" x14ac:dyDescent="0.25">
      <c r="A528">
        <v>279417</v>
      </c>
      <c r="B528" t="s">
        <v>1809</v>
      </c>
      <c r="C528">
        <v>2005</v>
      </c>
      <c r="D528" t="s">
        <v>170</v>
      </c>
      <c r="E528" t="s">
        <v>1810</v>
      </c>
      <c r="F528" t="s">
        <v>16</v>
      </c>
      <c r="H528">
        <v>10</v>
      </c>
      <c r="I528">
        <v>0</v>
      </c>
      <c r="J528">
        <v>100</v>
      </c>
      <c r="K528">
        <v>0</v>
      </c>
      <c r="L528">
        <v>10</v>
      </c>
      <c r="M528">
        <v>10</v>
      </c>
      <c r="N528">
        <v>100</v>
      </c>
      <c r="O528" t="s">
        <v>1811</v>
      </c>
      <c r="P528" t="s">
        <v>1812</v>
      </c>
      <c r="Q528" s="5" t="str">
        <f>HYPERLINK(Table7[[#This Row],[url]])</f>
        <v>https://s3.amazonaws.com/FrackFinder/Tadpole/Susquehanna/2005/2005_X-075.8846_Y0041.7233.png</v>
      </c>
      <c r="S528">
        <f>IF(LEFT(Table7[[#This Row],[answer1]])=Table7[[#This Row],[MY ANSWER]],0,1)</f>
        <v>1</v>
      </c>
    </row>
    <row r="529" spans="1:19" x14ac:dyDescent="0.25">
      <c r="A529">
        <v>279414</v>
      </c>
      <c r="B529" t="s">
        <v>1799</v>
      </c>
      <c r="C529">
        <v>2005</v>
      </c>
      <c r="D529" t="s">
        <v>170</v>
      </c>
      <c r="E529" t="s">
        <v>1800</v>
      </c>
      <c r="F529" t="s">
        <v>16</v>
      </c>
      <c r="H529">
        <v>10</v>
      </c>
      <c r="I529">
        <v>0</v>
      </c>
      <c r="J529">
        <v>100</v>
      </c>
      <c r="K529">
        <v>0</v>
      </c>
      <c r="L529">
        <v>10</v>
      </c>
      <c r="M529">
        <v>10</v>
      </c>
      <c r="N529">
        <v>100</v>
      </c>
      <c r="O529" t="s">
        <v>1801</v>
      </c>
      <c r="P529" t="s">
        <v>1802</v>
      </c>
      <c r="Q529" s="5" t="str">
        <f>HYPERLINK(Table7[[#This Row],[url]])</f>
        <v>https://s3.amazonaws.com/FrackFinder/Tadpole/Susquehanna/2005/2005_X-075.8847_Y0041.7147.png</v>
      </c>
      <c r="S529">
        <f>IF(LEFT(Table7[[#This Row],[answer1]])=Table7[[#This Row],[MY ANSWER]],0,1)</f>
        <v>1</v>
      </c>
    </row>
    <row r="530" spans="1:19" x14ac:dyDescent="0.25">
      <c r="A530">
        <v>279411</v>
      </c>
      <c r="B530" t="s">
        <v>1789</v>
      </c>
      <c r="C530">
        <v>2005</v>
      </c>
      <c r="D530" t="s">
        <v>170</v>
      </c>
      <c r="E530" t="s">
        <v>1790</v>
      </c>
      <c r="F530" t="s">
        <v>16</v>
      </c>
      <c r="H530">
        <v>10</v>
      </c>
      <c r="I530">
        <v>0</v>
      </c>
      <c r="J530">
        <v>100</v>
      </c>
      <c r="K530">
        <v>0</v>
      </c>
      <c r="L530">
        <v>10</v>
      </c>
      <c r="M530">
        <v>10</v>
      </c>
      <c r="N530">
        <v>100</v>
      </c>
      <c r="O530" t="s">
        <v>1791</v>
      </c>
      <c r="P530" t="s">
        <v>1792</v>
      </c>
      <c r="Q530" s="5" t="str">
        <f>HYPERLINK(Table7[[#This Row],[url]])</f>
        <v>https://s3.amazonaws.com/FrackFinder/Tadpole/Susquehanna/2005/2005_X-075.8853_Y0041.7283.png</v>
      </c>
      <c r="S530">
        <f>IF(LEFT(Table7[[#This Row],[answer1]])=Table7[[#This Row],[MY ANSWER]],0,1)</f>
        <v>1</v>
      </c>
    </row>
    <row r="531" spans="1:19" x14ac:dyDescent="0.25">
      <c r="A531">
        <v>279405</v>
      </c>
      <c r="B531" t="s">
        <v>1769</v>
      </c>
      <c r="C531">
        <v>2005</v>
      </c>
      <c r="D531" t="s">
        <v>170</v>
      </c>
      <c r="E531" t="s">
        <v>1770</v>
      </c>
      <c r="F531" t="s">
        <v>16</v>
      </c>
      <c r="H531">
        <v>10</v>
      </c>
      <c r="I531">
        <v>0</v>
      </c>
      <c r="J531">
        <v>100</v>
      </c>
      <c r="K531">
        <v>0</v>
      </c>
      <c r="L531">
        <v>10</v>
      </c>
      <c r="M531">
        <v>10</v>
      </c>
      <c r="N531">
        <v>100</v>
      </c>
      <c r="O531" t="s">
        <v>1771</v>
      </c>
      <c r="P531" t="s">
        <v>1772</v>
      </c>
      <c r="Q531" s="5" t="str">
        <f>HYPERLINK(Table7[[#This Row],[url]])</f>
        <v>https://s3.amazonaws.com/FrackFinder/Tadpole/Susquehanna/2005/2005_X-075.8860_Y0041.7184.png</v>
      </c>
      <c r="S531">
        <f>IF(LEFT(Table7[[#This Row],[answer1]])=Table7[[#This Row],[MY ANSWER]],0,1)</f>
        <v>1</v>
      </c>
    </row>
    <row r="532" spans="1:19" x14ac:dyDescent="0.25">
      <c r="A532">
        <v>279402</v>
      </c>
      <c r="B532" t="s">
        <v>1759</v>
      </c>
      <c r="C532">
        <v>2005</v>
      </c>
      <c r="D532" t="s">
        <v>170</v>
      </c>
      <c r="E532" t="s">
        <v>1760</v>
      </c>
      <c r="F532" t="s">
        <v>16</v>
      </c>
      <c r="H532">
        <v>10</v>
      </c>
      <c r="I532">
        <v>0</v>
      </c>
      <c r="J532">
        <v>100</v>
      </c>
      <c r="K532">
        <v>0</v>
      </c>
      <c r="L532">
        <v>10</v>
      </c>
      <c r="M532">
        <v>10</v>
      </c>
      <c r="N532">
        <v>100</v>
      </c>
      <c r="O532" t="s">
        <v>1761</v>
      </c>
      <c r="P532" t="s">
        <v>1762</v>
      </c>
      <c r="Q532" s="5" t="str">
        <f>HYPERLINK(Table7[[#This Row],[url]])</f>
        <v>https://s3.amazonaws.com/FrackFinder/Tadpole/Susquehanna/2005/2005_X-075.8862_Y0041.7333.png</v>
      </c>
      <c r="S532">
        <f>IF(LEFT(Table7[[#This Row],[answer1]])=Table7[[#This Row],[MY ANSWER]],0,1)</f>
        <v>1</v>
      </c>
    </row>
    <row r="533" spans="1:19" x14ac:dyDescent="0.25">
      <c r="A533">
        <v>279399</v>
      </c>
      <c r="B533" t="s">
        <v>1749</v>
      </c>
      <c r="C533">
        <v>2005</v>
      </c>
      <c r="D533" t="s">
        <v>170</v>
      </c>
      <c r="E533" t="s">
        <v>1750</v>
      </c>
      <c r="F533" t="s">
        <v>16</v>
      </c>
      <c r="H533">
        <v>10</v>
      </c>
      <c r="I533">
        <v>0</v>
      </c>
      <c r="J533">
        <v>100</v>
      </c>
      <c r="K533">
        <v>0</v>
      </c>
      <c r="L533">
        <v>10</v>
      </c>
      <c r="M533">
        <v>10</v>
      </c>
      <c r="N533">
        <v>100</v>
      </c>
      <c r="O533" t="s">
        <v>1751</v>
      </c>
      <c r="P533" t="s">
        <v>1752</v>
      </c>
      <c r="Q533" s="5" t="str">
        <f>HYPERLINK(Table7[[#This Row],[url]])</f>
        <v>https://s3.amazonaws.com/FrackFinder/Tadpole/Susquehanna/2005/2005_X-075.8868_Y0041.7010.png</v>
      </c>
      <c r="S533">
        <f>IF(LEFT(Table7[[#This Row],[answer1]])=Table7[[#This Row],[MY ANSWER]],0,1)</f>
        <v>1</v>
      </c>
    </row>
    <row r="534" spans="1:19" x14ac:dyDescent="0.25">
      <c r="A534">
        <v>279396</v>
      </c>
      <c r="B534" t="s">
        <v>1739</v>
      </c>
      <c r="C534">
        <v>2005</v>
      </c>
      <c r="D534" t="s">
        <v>170</v>
      </c>
      <c r="E534" t="s">
        <v>1740</v>
      </c>
      <c r="F534" t="s">
        <v>16</v>
      </c>
      <c r="H534">
        <v>10</v>
      </c>
      <c r="I534">
        <v>0</v>
      </c>
      <c r="J534">
        <v>100</v>
      </c>
      <c r="K534">
        <v>0</v>
      </c>
      <c r="L534">
        <v>10</v>
      </c>
      <c r="M534">
        <v>10</v>
      </c>
      <c r="N534">
        <v>100</v>
      </c>
      <c r="O534" t="s">
        <v>1741</v>
      </c>
      <c r="P534" t="s">
        <v>1742</v>
      </c>
      <c r="Q534" s="5" t="str">
        <f>HYPERLINK(Table7[[#This Row],[url]])</f>
        <v>https://s3.amazonaws.com/FrackFinder/Tadpole/Susquehanna/2005/2005_X-075.8869_Y0041.7116.png</v>
      </c>
      <c r="S534">
        <f>IF(LEFT(Table7[[#This Row],[answer1]])=Table7[[#This Row],[MY ANSWER]],0,1)</f>
        <v>1</v>
      </c>
    </row>
    <row r="535" spans="1:19" x14ac:dyDescent="0.25">
      <c r="A535">
        <v>279390</v>
      </c>
      <c r="B535" t="s">
        <v>1719</v>
      </c>
      <c r="C535">
        <v>2005</v>
      </c>
      <c r="D535" t="s">
        <v>170</v>
      </c>
      <c r="E535" t="s">
        <v>1720</v>
      </c>
      <c r="F535" t="s">
        <v>16</v>
      </c>
      <c r="H535">
        <v>10</v>
      </c>
      <c r="I535">
        <v>0</v>
      </c>
      <c r="J535">
        <v>100</v>
      </c>
      <c r="K535">
        <v>0</v>
      </c>
      <c r="L535">
        <v>10</v>
      </c>
      <c r="M535">
        <v>10</v>
      </c>
      <c r="N535">
        <v>100</v>
      </c>
      <c r="O535" t="s">
        <v>1721</v>
      </c>
      <c r="P535" t="s">
        <v>1722</v>
      </c>
      <c r="Q535" s="5" t="str">
        <f>HYPERLINK(Table7[[#This Row],[url]])</f>
        <v>https://s3.amazonaws.com/FrackFinder/Tadpole/Susquehanna/2005/2005_X-075.8879_Y0041.8777.png</v>
      </c>
      <c r="S535">
        <f>IF(LEFT(Table7[[#This Row],[answer1]])=Table7[[#This Row],[MY ANSWER]],0,1)</f>
        <v>1</v>
      </c>
    </row>
    <row r="536" spans="1:19" x14ac:dyDescent="0.25">
      <c r="A536">
        <v>279387</v>
      </c>
      <c r="B536" t="s">
        <v>1709</v>
      </c>
      <c r="C536">
        <v>2005</v>
      </c>
      <c r="D536" t="s">
        <v>170</v>
      </c>
      <c r="E536" t="s">
        <v>1710</v>
      </c>
      <c r="F536" t="s">
        <v>16</v>
      </c>
      <c r="H536">
        <v>10</v>
      </c>
      <c r="I536">
        <v>0</v>
      </c>
      <c r="J536">
        <v>100</v>
      </c>
      <c r="K536">
        <v>0</v>
      </c>
      <c r="L536">
        <v>10</v>
      </c>
      <c r="M536">
        <v>10</v>
      </c>
      <c r="N536">
        <v>100</v>
      </c>
      <c r="O536" t="s">
        <v>1711</v>
      </c>
      <c r="P536" t="s">
        <v>1712</v>
      </c>
      <c r="Q536" s="5" t="str">
        <f>HYPERLINK(Table7[[#This Row],[url]])</f>
        <v>https://s3.amazonaws.com/FrackFinder/Tadpole/Susquehanna/2005/2005_X-075.8898_Y0041.7008.png</v>
      </c>
      <c r="S536">
        <f>IF(LEFT(Table7[[#This Row],[answer1]])=Table7[[#This Row],[MY ANSWER]],0,1)</f>
        <v>1</v>
      </c>
    </row>
    <row r="537" spans="1:19" x14ac:dyDescent="0.25">
      <c r="A537">
        <v>279384</v>
      </c>
      <c r="B537" t="s">
        <v>1699</v>
      </c>
      <c r="C537">
        <v>2005</v>
      </c>
      <c r="D537" t="s">
        <v>170</v>
      </c>
      <c r="E537" t="s">
        <v>1700</v>
      </c>
      <c r="F537" t="s">
        <v>16</v>
      </c>
      <c r="H537">
        <v>10</v>
      </c>
      <c r="I537">
        <v>0</v>
      </c>
      <c r="J537">
        <v>100</v>
      </c>
      <c r="K537">
        <v>0</v>
      </c>
      <c r="L537">
        <v>10</v>
      </c>
      <c r="M537">
        <v>10</v>
      </c>
      <c r="N537">
        <v>100</v>
      </c>
      <c r="O537" t="s">
        <v>1701</v>
      </c>
      <c r="P537" t="s">
        <v>1702</v>
      </c>
      <c r="Q537" s="5" t="str">
        <f>HYPERLINK(Table7[[#This Row],[url]])</f>
        <v>https://s3.amazonaws.com/FrackFinder/Tadpole/Susquehanna/2005/2005_X-075.8914_Y0041.7312.png</v>
      </c>
      <c r="S537">
        <f>IF(LEFT(Table7[[#This Row],[answer1]])=Table7[[#This Row],[MY ANSWER]],0,1)</f>
        <v>1</v>
      </c>
    </row>
    <row r="538" spans="1:19" x14ac:dyDescent="0.25">
      <c r="A538">
        <v>279381</v>
      </c>
      <c r="B538" t="s">
        <v>1689</v>
      </c>
      <c r="C538">
        <v>2005</v>
      </c>
      <c r="D538" t="s">
        <v>170</v>
      </c>
      <c r="E538" t="s">
        <v>1690</v>
      </c>
      <c r="F538" t="s">
        <v>16</v>
      </c>
      <c r="H538">
        <v>10</v>
      </c>
      <c r="I538">
        <v>0</v>
      </c>
      <c r="J538">
        <v>100</v>
      </c>
      <c r="K538">
        <v>0</v>
      </c>
      <c r="L538">
        <v>10</v>
      </c>
      <c r="M538">
        <v>10</v>
      </c>
      <c r="N538">
        <v>100</v>
      </c>
      <c r="O538" t="s">
        <v>1691</v>
      </c>
      <c r="P538" t="s">
        <v>1692</v>
      </c>
      <c r="Q538" s="5" t="str">
        <f>HYPERLINK(Table7[[#This Row],[url]])</f>
        <v>https://s3.amazonaws.com/FrackFinder/Tadpole/Susquehanna/2005/2005_X-075.8928_Y0041.6984.png</v>
      </c>
      <c r="S538">
        <f>IF(LEFT(Table7[[#This Row],[answer1]])=Table7[[#This Row],[MY ANSWER]],0,1)</f>
        <v>1</v>
      </c>
    </row>
    <row r="539" spans="1:19" x14ac:dyDescent="0.25">
      <c r="A539">
        <v>279378</v>
      </c>
      <c r="B539" t="s">
        <v>1679</v>
      </c>
      <c r="C539">
        <v>2005</v>
      </c>
      <c r="D539" t="s">
        <v>170</v>
      </c>
      <c r="E539" t="s">
        <v>1680</v>
      </c>
      <c r="F539" t="s">
        <v>16</v>
      </c>
      <c r="H539">
        <v>10</v>
      </c>
      <c r="I539">
        <v>0</v>
      </c>
      <c r="J539">
        <v>100</v>
      </c>
      <c r="K539">
        <v>0</v>
      </c>
      <c r="L539">
        <v>10</v>
      </c>
      <c r="M539">
        <v>10</v>
      </c>
      <c r="N539">
        <v>100</v>
      </c>
      <c r="O539" t="s">
        <v>1681</v>
      </c>
      <c r="P539" t="s">
        <v>1682</v>
      </c>
      <c r="Q539" s="5" t="str">
        <f>HYPERLINK(Table7[[#This Row],[url]])</f>
        <v>https://s3.amazonaws.com/FrackFinder/Tadpole/Susquehanna/2005/2005_X-075.8932_Y0041.7264.png</v>
      </c>
      <c r="S539">
        <f>IF(LEFT(Table7[[#This Row],[answer1]])=Table7[[#This Row],[MY ANSWER]],0,1)</f>
        <v>1</v>
      </c>
    </row>
    <row r="540" spans="1:19" x14ac:dyDescent="0.25">
      <c r="A540">
        <v>279375</v>
      </c>
      <c r="B540" t="s">
        <v>1669</v>
      </c>
      <c r="C540">
        <v>2005</v>
      </c>
      <c r="D540" t="s">
        <v>170</v>
      </c>
      <c r="E540" t="s">
        <v>1670</v>
      </c>
      <c r="F540" t="s">
        <v>16</v>
      </c>
      <c r="H540">
        <v>10</v>
      </c>
      <c r="I540">
        <v>0</v>
      </c>
      <c r="J540">
        <v>100</v>
      </c>
      <c r="K540">
        <v>0</v>
      </c>
      <c r="L540">
        <v>10</v>
      </c>
      <c r="M540">
        <v>10</v>
      </c>
      <c r="N540">
        <v>100</v>
      </c>
      <c r="O540" t="s">
        <v>1671</v>
      </c>
      <c r="P540" t="s">
        <v>1672</v>
      </c>
      <c r="Q540" s="5" t="str">
        <f>HYPERLINK(Table7[[#This Row],[url]])</f>
        <v>https://s3.amazonaws.com/FrackFinder/Tadpole/Susquehanna/2005/2005_X-075.8938_Y0041.8303.png</v>
      </c>
      <c r="S540">
        <f>IF(LEFT(Table7[[#This Row],[answer1]])=Table7[[#This Row],[MY ANSWER]],0,1)</f>
        <v>1</v>
      </c>
    </row>
    <row r="541" spans="1:19" x14ac:dyDescent="0.25">
      <c r="A541">
        <v>279372</v>
      </c>
      <c r="B541" t="s">
        <v>1659</v>
      </c>
      <c r="C541">
        <v>2005</v>
      </c>
      <c r="D541" t="s">
        <v>170</v>
      </c>
      <c r="E541" t="s">
        <v>1660</v>
      </c>
      <c r="F541" t="s">
        <v>16</v>
      </c>
      <c r="H541">
        <v>10</v>
      </c>
      <c r="I541">
        <v>0</v>
      </c>
      <c r="J541">
        <v>100</v>
      </c>
      <c r="K541">
        <v>0</v>
      </c>
      <c r="L541">
        <v>10</v>
      </c>
      <c r="M541">
        <v>10</v>
      </c>
      <c r="N541">
        <v>100</v>
      </c>
      <c r="O541" t="s">
        <v>1661</v>
      </c>
      <c r="P541" t="s">
        <v>1662</v>
      </c>
      <c r="Q541" s="5" t="str">
        <f>HYPERLINK(Table7[[#This Row],[url]])</f>
        <v>https://s3.amazonaws.com/FrackFinder/Tadpole/Susquehanna/2005/2005_X-075.8948_Y0041.8826.png</v>
      </c>
      <c r="S541">
        <f>IF(LEFT(Table7[[#This Row],[answer1]])=Table7[[#This Row],[MY ANSWER]],0,1)</f>
        <v>1</v>
      </c>
    </row>
    <row r="542" spans="1:19" x14ac:dyDescent="0.25">
      <c r="A542">
        <v>279369</v>
      </c>
      <c r="B542" t="s">
        <v>1649</v>
      </c>
      <c r="C542">
        <v>2005</v>
      </c>
      <c r="D542" t="s">
        <v>170</v>
      </c>
      <c r="E542" t="s">
        <v>1650</v>
      </c>
      <c r="F542" t="s">
        <v>16</v>
      </c>
      <c r="H542">
        <v>10</v>
      </c>
      <c r="I542">
        <v>0</v>
      </c>
      <c r="J542">
        <v>100</v>
      </c>
      <c r="K542">
        <v>0</v>
      </c>
      <c r="L542">
        <v>10</v>
      </c>
      <c r="M542">
        <v>10</v>
      </c>
      <c r="N542">
        <v>100</v>
      </c>
      <c r="O542" t="s">
        <v>1651</v>
      </c>
      <c r="P542" t="s">
        <v>1652</v>
      </c>
      <c r="Q542" s="5" t="str">
        <f>HYPERLINK(Table7[[#This Row],[url]])</f>
        <v>https://s3.amazonaws.com/FrackFinder/Tadpole/Susquehanna/2005/2005_X-075.8952_Y0041.6656.png</v>
      </c>
      <c r="S542">
        <f>IF(LEFT(Table7[[#This Row],[answer1]])=Table7[[#This Row],[MY ANSWER]],0,1)</f>
        <v>1</v>
      </c>
    </row>
    <row r="543" spans="1:19" x14ac:dyDescent="0.25">
      <c r="A543">
        <v>279366</v>
      </c>
      <c r="B543" t="s">
        <v>1639</v>
      </c>
      <c r="C543">
        <v>2005</v>
      </c>
      <c r="D543" t="s">
        <v>170</v>
      </c>
      <c r="E543" t="s">
        <v>1640</v>
      </c>
      <c r="F543" t="s">
        <v>16</v>
      </c>
      <c r="H543">
        <v>10</v>
      </c>
      <c r="I543">
        <v>0</v>
      </c>
      <c r="J543">
        <v>100</v>
      </c>
      <c r="K543">
        <v>0</v>
      </c>
      <c r="L543">
        <v>10</v>
      </c>
      <c r="M543">
        <v>10</v>
      </c>
      <c r="N543">
        <v>100</v>
      </c>
      <c r="O543" t="s">
        <v>1641</v>
      </c>
      <c r="P543" t="s">
        <v>1642</v>
      </c>
      <c r="Q543" s="5" t="str">
        <f>HYPERLINK(Table7[[#This Row],[url]])</f>
        <v>https://s3.amazonaws.com/FrackFinder/Tadpole/Susquehanna/2005/2005_X-075.8967_Y0041.8972.png</v>
      </c>
      <c r="S543">
        <f>IF(LEFT(Table7[[#This Row],[answer1]])=Table7[[#This Row],[MY ANSWER]],0,1)</f>
        <v>1</v>
      </c>
    </row>
    <row r="544" spans="1:19" x14ac:dyDescent="0.25">
      <c r="A544">
        <v>279363</v>
      </c>
      <c r="B544" t="s">
        <v>1629</v>
      </c>
      <c r="C544">
        <v>2005</v>
      </c>
      <c r="D544" t="s">
        <v>170</v>
      </c>
      <c r="E544" t="s">
        <v>1630</v>
      </c>
      <c r="F544" t="s">
        <v>16</v>
      </c>
      <c r="H544">
        <v>10</v>
      </c>
      <c r="I544">
        <v>0</v>
      </c>
      <c r="J544">
        <v>100</v>
      </c>
      <c r="K544">
        <v>0</v>
      </c>
      <c r="L544">
        <v>10</v>
      </c>
      <c r="M544">
        <v>10</v>
      </c>
      <c r="N544">
        <v>100</v>
      </c>
      <c r="O544" t="s">
        <v>1631</v>
      </c>
      <c r="P544" t="s">
        <v>1632</v>
      </c>
      <c r="Q544" s="5" t="str">
        <f>HYPERLINK(Table7[[#This Row],[url]])</f>
        <v>https://s3.amazonaws.com/FrackFinder/Tadpole/Susquehanna/2005/2005_X-075.8990_Y0041.9679.png</v>
      </c>
      <c r="S544">
        <f>IF(LEFT(Table7[[#This Row],[answer1]])=Table7[[#This Row],[MY ANSWER]],0,1)</f>
        <v>1</v>
      </c>
    </row>
    <row r="545" spans="1:19" x14ac:dyDescent="0.25">
      <c r="A545">
        <v>279360</v>
      </c>
      <c r="B545" t="s">
        <v>1619</v>
      </c>
      <c r="C545">
        <v>2005</v>
      </c>
      <c r="D545" t="s">
        <v>170</v>
      </c>
      <c r="E545" t="s">
        <v>1620</v>
      </c>
      <c r="F545" t="s">
        <v>16</v>
      </c>
      <c r="H545">
        <v>10</v>
      </c>
      <c r="I545">
        <v>0</v>
      </c>
      <c r="J545">
        <v>100</v>
      </c>
      <c r="K545">
        <v>0</v>
      </c>
      <c r="L545">
        <v>10</v>
      </c>
      <c r="M545">
        <v>10</v>
      </c>
      <c r="N545">
        <v>100</v>
      </c>
      <c r="O545" t="s">
        <v>1621</v>
      </c>
      <c r="P545" t="s">
        <v>1622</v>
      </c>
      <c r="Q545" s="5" t="str">
        <f>HYPERLINK(Table7[[#This Row],[url]])</f>
        <v>https://s3.amazonaws.com/FrackFinder/Tadpole/Susquehanna/2005/2005_X-075.8992_Y0041.7187.png</v>
      </c>
      <c r="S545">
        <f>IF(LEFT(Table7[[#This Row],[answer1]])=Table7[[#This Row],[MY ANSWER]],0,1)</f>
        <v>1</v>
      </c>
    </row>
    <row r="546" spans="1:19" x14ac:dyDescent="0.25">
      <c r="A546">
        <v>279354</v>
      </c>
      <c r="B546" t="s">
        <v>1599</v>
      </c>
      <c r="C546">
        <v>2005</v>
      </c>
      <c r="D546" t="s">
        <v>170</v>
      </c>
      <c r="E546" t="s">
        <v>1600</v>
      </c>
      <c r="F546" t="s">
        <v>16</v>
      </c>
      <c r="H546">
        <v>10</v>
      </c>
      <c r="I546">
        <v>0</v>
      </c>
      <c r="J546">
        <v>100</v>
      </c>
      <c r="K546">
        <v>0</v>
      </c>
      <c r="L546">
        <v>10</v>
      </c>
      <c r="M546">
        <v>10</v>
      </c>
      <c r="N546">
        <v>100</v>
      </c>
      <c r="O546" t="s">
        <v>1601</v>
      </c>
      <c r="P546" t="s">
        <v>1602</v>
      </c>
      <c r="Q546" s="5" t="str">
        <f>HYPERLINK(Table7[[#This Row],[url]])</f>
        <v>https://s3.amazonaws.com/FrackFinder/Tadpole/Susquehanna/2005/2005_X-075.9009_Y0041.7118.png</v>
      </c>
      <c r="S546">
        <f>IF(LEFT(Table7[[#This Row],[answer1]])=Table7[[#This Row],[MY ANSWER]],0,1)</f>
        <v>1</v>
      </c>
    </row>
    <row r="547" spans="1:19" x14ac:dyDescent="0.25">
      <c r="A547">
        <v>279349</v>
      </c>
      <c r="B547" t="s">
        <v>1583</v>
      </c>
      <c r="C547">
        <v>2005</v>
      </c>
      <c r="D547" t="s">
        <v>170</v>
      </c>
      <c r="E547" t="s">
        <v>1584</v>
      </c>
      <c r="F547" t="s">
        <v>16</v>
      </c>
      <c r="H547">
        <v>10</v>
      </c>
      <c r="I547">
        <v>0</v>
      </c>
      <c r="J547">
        <v>100</v>
      </c>
      <c r="K547">
        <v>0</v>
      </c>
      <c r="L547">
        <v>10</v>
      </c>
      <c r="M547">
        <v>10</v>
      </c>
      <c r="N547">
        <v>100</v>
      </c>
      <c r="O547" t="s">
        <v>1585</v>
      </c>
      <c r="P547" t="s">
        <v>1586</v>
      </c>
      <c r="Q547" s="5" t="str">
        <f>HYPERLINK(Table7[[#This Row],[url]])</f>
        <v>https://s3.amazonaws.com/FrackFinder/Tadpole/Susquehanna/2005/2005_X-075.9031_Y0041.7263.png</v>
      </c>
      <c r="S547">
        <f>IF(LEFT(Table7[[#This Row],[answer1]])=Table7[[#This Row],[MY ANSWER]],0,1)</f>
        <v>1</v>
      </c>
    </row>
    <row r="548" spans="1:19" x14ac:dyDescent="0.25">
      <c r="A548">
        <v>279348</v>
      </c>
      <c r="B548" t="s">
        <v>1579</v>
      </c>
      <c r="C548">
        <v>2005</v>
      </c>
      <c r="D548" t="s">
        <v>170</v>
      </c>
      <c r="E548" t="s">
        <v>1580</v>
      </c>
      <c r="F548" t="s">
        <v>16</v>
      </c>
      <c r="H548">
        <v>10</v>
      </c>
      <c r="I548">
        <v>0</v>
      </c>
      <c r="J548">
        <v>100</v>
      </c>
      <c r="K548">
        <v>0</v>
      </c>
      <c r="L548">
        <v>10</v>
      </c>
      <c r="M548">
        <v>10</v>
      </c>
      <c r="N548">
        <v>100</v>
      </c>
      <c r="O548" t="s">
        <v>1581</v>
      </c>
      <c r="P548" t="s">
        <v>1582</v>
      </c>
      <c r="Q548" s="5" t="str">
        <f>HYPERLINK(Table7[[#This Row],[url]])</f>
        <v>https://s3.amazonaws.com/FrackFinder/Tadpole/Susquehanna/2005/2005_X-075.9031_Y0041.7523.png</v>
      </c>
      <c r="S548">
        <f>IF(LEFT(Table7[[#This Row],[answer1]])=Table7[[#This Row],[MY ANSWER]],0,1)</f>
        <v>1</v>
      </c>
    </row>
    <row r="549" spans="1:19" x14ac:dyDescent="0.25">
      <c r="A549">
        <v>279345</v>
      </c>
      <c r="B549" t="s">
        <v>1569</v>
      </c>
      <c r="C549">
        <v>2005</v>
      </c>
      <c r="D549" t="s">
        <v>170</v>
      </c>
      <c r="E549" t="s">
        <v>1570</v>
      </c>
      <c r="F549" t="s">
        <v>16</v>
      </c>
      <c r="H549">
        <v>10</v>
      </c>
      <c r="I549">
        <v>0</v>
      </c>
      <c r="J549">
        <v>100</v>
      </c>
      <c r="K549">
        <v>0</v>
      </c>
      <c r="L549">
        <v>10</v>
      </c>
      <c r="M549">
        <v>10</v>
      </c>
      <c r="N549">
        <v>100</v>
      </c>
      <c r="O549" t="s">
        <v>1571</v>
      </c>
      <c r="P549" t="s">
        <v>1572</v>
      </c>
      <c r="Q549" s="5" t="str">
        <f>HYPERLINK(Table7[[#This Row],[url]])</f>
        <v>https://s3.amazonaws.com/FrackFinder/Tadpole/Susquehanna/2005/2005_X-075.9051_Y0041.6861.png</v>
      </c>
      <c r="S549">
        <f>IF(LEFT(Table7[[#This Row],[answer1]])=Table7[[#This Row],[MY ANSWER]],0,1)</f>
        <v>1</v>
      </c>
    </row>
    <row r="550" spans="1:19" x14ac:dyDescent="0.25">
      <c r="A550">
        <v>279342</v>
      </c>
      <c r="B550" t="s">
        <v>1559</v>
      </c>
      <c r="C550">
        <v>2005</v>
      </c>
      <c r="D550" t="s">
        <v>170</v>
      </c>
      <c r="E550" t="s">
        <v>1560</v>
      </c>
      <c r="F550" t="s">
        <v>16</v>
      </c>
      <c r="H550">
        <v>10</v>
      </c>
      <c r="I550">
        <v>0</v>
      </c>
      <c r="J550">
        <v>100</v>
      </c>
      <c r="K550">
        <v>0</v>
      </c>
      <c r="L550">
        <v>10</v>
      </c>
      <c r="M550">
        <v>10</v>
      </c>
      <c r="N550">
        <v>100</v>
      </c>
      <c r="O550" t="s">
        <v>1561</v>
      </c>
      <c r="P550" t="s">
        <v>1562</v>
      </c>
      <c r="Q550" s="5" t="str">
        <f>HYPERLINK(Table7[[#This Row],[url]])</f>
        <v>https://s3.amazonaws.com/FrackFinder/Tadpole/Susquehanna/2005/2005_X-075.9057_Y0041.6839.png</v>
      </c>
      <c r="S550">
        <f>IF(LEFT(Table7[[#This Row],[answer1]])=Table7[[#This Row],[MY ANSWER]],0,1)</f>
        <v>1</v>
      </c>
    </row>
    <row r="551" spans="1:19" x14ac:dyDescent="0.25">
      <c r="A551">
        <v>279336</v>
      </c>
      <c r="B551" t="s">
        <v>1539</v>
      </c>
      <c r="C551">
        <v>2005</v>
      </c>
      <c r="D551" t="s">
        <v>170</v>
      </c>
      <c r="E551" t="s">
        <v>1540</v>
      </c>
      <c r="F551" t="s">
        <v>16</v>
      </c>
      <c r="H551">
        <v>10</v>
      </c>
      <c r="I551">
        <v>0</v>
      </c>
      <c r="J551">
        <v>100</v>
      </c>
      <c r="K551">
        <v>0</v>
      </c>
      <c r="L551">
        <v>10</v>
      </c>
      <c r="M551">
        <v>10</v>
      </c>
      <c r="N551">
        <v>100</v>
      </c>
      <c r="O551" t="s">
        <v>1541</v>
      </c>
      <c r="P551" t="s">
        <v>1542</v>
      </c>
      <c r="Q551" s="5" t="str">
        <f>HYPERLINK(Table7[[#This Row],[url]])</f>
        <v>https://s3.amazonaws.com/FrackFinder/Tadpole/Susquehanna/2005/2005_X-075.9072_Y0041.6967.png</v>
      </c>
      <c r="S551">
        <f>IF(LEFT(Table7[[#This Row],[answer1]])=Table7[[#This Row],[MY ANSWER]],0,1)</f>
        <v>1</v>
      </c>
    </row>
    <row r="552" spans="1:19" x14ac:dyDescent="0.25">
      <c r="A552">
        <v>279333</v>
      </c>
      <c r="B552" t="s">
        <v>1529</v>
      </c>
      <c r="C552">
        <v>2005</v>
      </c>
      <c r="D552" t="s">
        <v>170</v>
      </c>
      <c r="E552" t="s">
        <v>1530</v>
      </c>
      <c r="F552" t="s">
        <v>16</v>
      </c>
      <c r="H552">
        <v>10</v>
      </c>
      <c r="I552">
        <v>0</v>
      </c>
      <c r="J552">
        <v>100</v>
      </c>
      <c r="K552">
        <v>0</v>
      </c>
      <c r="L552">
        <v>10</v>
      </c>
      <c r="M552">
        <v>10</v>
      </c>
      <c r="N552">
        <v>100</v>
      </c>
      <c r="O552" t="s">
        <v>1531</v>
      </c>
      <c r="P552" t="s">
        <v>1532</v>
      </c>
      <c r="Q552" s="5" t="str">
        <f>HYPERLINK(Table7[[#This Row],[url]])</f>
        <v>https://s3.amazonaws.com/FrackFinder/Tadpole/Susquehanna/2005/2005_X-075.9074_Y0041.7029.png</v>
      </c>
      <c r="S552">
        <f>IF(LEFT(Table7[[#This Row],[answer1]])=Table7[[#This Row],[MY ANSWER]],0,1)</f>
        <v>1</v>
      </c>
    </row>
    <row r="553" spans="1:19" x14ac:dyDescent="0.25">
      <c r="A553">
        <v>279327</v>
      </c>
      <c r="B553" t="s">
        <v>1509</v>
      </c>
      <c r="C553">
        <v>2005</v>
      </c>
      <c r="D553" t="s">
        <v>170</v>
      </c>
      <c r="E553" t="s">
        <v>1510</v>
      </c>
      <c r="F553" t="s">
        <v>16</v>
      </c>
      <c r="H553">
        <v>10</v>
      </c>
      <c r="I553">
        <v>0</v>
      </c>
      <c r="J553">
        <v>100</v>
      </c>
      <c r="K553">
        <v>0</v>
      </c>
      <c r="L553">
        <v>10</v>
      </c>
      <c r="M553">
        <v>10</v>
      </c>
      <c r="N553">
        <v>100</v>
      </c>
      <c r="O553" t="s">
        <v>1511</v>
      </c>
      <c r="P553" t="s">
        <v>1512</v>
      </c>
      <c r="Q553" s="5" t="str">
        <f>HYPERLINK(Table7[[#This Row],[url]])</f>
        <v>https://s3.amazonaws.com/FrackFinder/Tadpole/Susquehanna/2005/2005_X-075.9093_Y0041.6781.png</v>
      </c>
      <c r="S553">
        <f>IF(LEFT(Table7[[#This Row],[answer1]])=Table7[[#This Row],[MY ANSWER]],0,1)</f>
        <v>1</v>
      </c>
    </row>
    <row r="554" spans="1:19" x14ac:dyDescent="0.25">
      <c r="A554">
        <v>279324</v>
      </c>
      <c r="B554" t="s">
        <v>1499</v>
      </c>
      <c r="C554">
        <v>2005</v>
      </c>
      <c r="D554" t="s">
        <v>170</v>
      </c>
      <c r="E554" t="s">
        <v>1500</v>
      </c>
      <c r="F554" t="s">
        <v>16</v>
      </c>
      <c r="H554">
        <v>10</v>
      </c>
      <c r="I554">
        <v>0</v>
      </c>
      <c r="J554">
        <v>100</v>
      </c>
      <c r="K554">
        <v>0</v>
      </c>
      <c r="L554">
        <v>10</v>
      </c>
      <c r="M554">
        <v>10</v>
      </c>
      <c r="N554">
        <v>100</v>
      </c>
      <c r="O554" t="s">
        <v>1501</v>
      </c>
      <c r="P554" t="s">
        <v>1502</v>
      </c>
      <c r="Q554" s="5" t="str">
        <f>HYPERLINK(Table7[[#This Row],[url]])</f>
        <v>https://s3.amazonaws.com/FrackFinder/Tadpole/Susquehanna/2005/2005_X-075.9094_Y0041.7254.png</v>
      </c>
      <c r="S554">
        <f>IF(LEFT(Table7[[#This Row],[answer1]])=Table7[[#This Row],[MY ANSWER]],0,1)</f>
        <v>1</v>
      </c>
    </row>
    <row r="555" spans="1:19" x14ac:dyDescent="0.25">
      <c r="A555">
        <v>279318</v>
      </c>
      <c r="B555" t="s">
        <v>1479</v>
      </c>
      <c r="C555">
        <v>2005</v>
      </c>
      <c r="D555" t="s">
        <v>170</v>
      </c>
      <c r="E555" t="s">
        <v>1480</v>
      </c>
      <c r="F555" t="s">
        <v>16</v>
      </c>
      <c r="H555">
        <v>10</v>
      </c>
      <c r="I555">
        <v>0</v>
      </c>
      <c r="J555">
        <v>100</v>
      </c>
      <c r="K555">
        <v>0</v>
      </c>
      <c r="L555">
        <v>10</v>
      </c>
      <c r="M555">
        <v>10</v>
      </c>
      <c r="N555">
        <v>100</v>
      </c>
      <c r="O555" t="s">
        <v>1481</v>
      </c>
      <c r="P555" t="s">
        <v>1482</v>
      </c>
      <c r="Q555" s="5" t="str">
        <f>HYPERLINK(Table7[[#This Row],[url]])</f>
        <v>https://s3.amazonaws.com/FrackFinder/Tadpole/Susquehanna/2005/2005_X-075.9096_Y0041.7664.png</v>
      </c>
      <c r="S555">
        <f>IF(LEFT(Table7[[#This Row],[answer1]])=Table7[[#This Row],[MY ANSWER]],0,1)</f>
        <v>1</v>
      </c>
    </row>
    <row r="556" spans="1:19" x14ac:dyDescent="0.25">
      <c r="A556">
        <v>279315</v>
      </c>
      <c r="B556" t="s">
        <v>1469</v>
      </c>
      <c r="C556">
        <v>2005</v>
      </c>
      <c r="D556" t="s">
        <v>170</v>
      </c>
      <c r="E556" t="s">
        <v>1470</v>
      </c>
      <c r="F556" t="s">
        <v>16</v>
      </c>
      <c r="H556">
        <v>10</v>
      </c>
      <c r="I556">
        <v>0</v>
      </c>
      <c r="J556">
        <v>100</v>
      </c>
      <c r="K556">
        <v>0</v>
      </c>
      <c r="L556">
        <v>10</v>
      </c>
      <c r="M556">
        <v>10</v>
      </c>
      <c r="N556">
        <v>100</v>
      </c>
      <c r="O556" t="s">
        <v>1471</v>
      </c>
      <c r="P556" t="s">
        <v>1472</v>
      </c>
      <c r="Q556" s="5" t="str">
        <f>HYPERLINK(Table7[[#This Row],[url]])</f>
        <v>https://s3.amazonaws.com/FrackFinder/Tadpole/Susquehanna/2005/2005_X-075.9099_Y0041.8453.png</v>
      </c>
      <c r="S556">
        <f>IF(LEFT(Table7[[#This Row],[answer1]])=Table7[[#This Row],[MY ANSWER]],0,1)</f>
        <v>1</v>
      </c>
    </row>
    <row r="557" spans="1:19" x14ac:dyDescent="0.25">
      <c r="A557">
        <v>279312</v>
      </c>
      <c r="B557" t="s">
        <v>1459</v>
      </c>
      <c r="C557">
        <v>2005</v>
      </c>
      <c r="D557" t="s">
        <v>170</v>
      </c>
      <c r="E557" t="s">
        <v>1460</v>
      </c>
      <c r="F557" t="s">
        <v>16</v>
      </c>
      <c r="H557">
        <v>10</v>
      </c>
      <c r="I557">
        <v>0</v>
      </c>
      <c r="J557">
        <v>100</v>
      </c>
      <c r="K557">
        <v>0</v>
      </c>
      <c r="L557">
        <v>10</v>
      </c>
      <c r="M557">
        <v>10</v>
      </c>
      <c r="N557">
        <v>100</v>
      </c>
      <c r="O557" t="s">
        <v>1461</v>
      </c>
      <c r="P557" t="s">
        <v>1462</v>
      </c>
      <c r="Q557" s="5" t="str">
        <f>HYPERLINK(Table7[[#This Row],[url]])</f>
        <v>https://s3.amazonaws.com/FrackFinder/Tadpole/Susquehanna/2005/2005_X-075.9104_Y0041.7419.png</v>
      </c>
      <c r="S557">
        <f>IF(LEFT(Table7[[#This Row],[answer1]])=Table7[[#This Row],[MY ANSWER]],0,1)</f>
        <v>1</v>
      </c>
    </row>
    <row r="558" spans="1:19" x14ac:dyDescent="0.25">
      <c r="A558">
        <v>279309</v>
      </c>
      <c r="B558" t="s">
        <v>1449</v>
      </c>
      <c r="C558">
        <v>2005</v>
      </c>
      <c r="D558" t="s">
        <v>170</v>
      </c>
      <c r="E558" t="s">
        <v>1450</v>
      </c>
      <c r="F558" t="s">
        <v>16</v>
      </c>
      <c r="H558">
        <v>10</v>
      </c>
      <c r="I558">
        <v>0</v>
      </c>
      <c r="J558">
        <v>100</v>
      </c>
      <c r="K558">
        <v>0</v>
      </c>
      <c r="L558">
        <v>10</v>
      </c>
      <c r="M558">
        <v>10</v>
      </c>
      <c r="N558">
        <v>100</v>
      </c>
      <c r="O558" t="s">
        <v>1451</v>
      </c>
      <c r="P558" t="s">
        <v>1452</v>
      </c>
      <c r="Q558" s="5" t="str">
        <f>HYPERLINK(Table7[[#This Row],[url]])</f>
        <v>https://s3.amazonaws.com/FrackFinder/Tadpole/Susquehanna/2005/2005_X-075.9105_Y0041.6989.png</v>
      </c>
      <c r="S558">
        <f>IF(LEFT(Table7[[#This Row],[answer1]])=Table7[[#This Row],[MY ANSWER]],0,1)</f>
        <v>1</v>
      </c>
    </row>
    <row r="559" spans="1:19" x14ac:dyDescent="0.25">
      <c r="A559">
        <v>279303</v>
      </c>
      <c r="B559" t="s">
        <v>1429</v>
      </c>
      <c r="C559">
        <v>2005</v>
      </c>
      <c r="D559" t="s">
        <v>170</v>
      </c>
      <c r="E559" t="s">
        <v>1430</v>
      </c>
      <c r="F559" t="s">
        <v>16</v>
      </c>
      <c r="H559">
        <v>10</v>
      </c>
      <c r="I559">
        <v>0</v>
      </c>
      <c r="J559">
        <v>100</v>
      </c>
      <c r="K559">
        <v>0</v>
      </c>
      <c r="L559">
        <v>10</v>
      </c>
      <c r="M559">
        <v>10</v>
      </c>
      <c r="N559">
        <v>100</v>
      </c>
      <c r="O559" t="s">
        <v>1431</v>
      </c>
      <c r="P559" t="s">
        <v>1432</v>
      </c>
      <c r="Q559" s="5" t="str">
        <f>HYPERLINK(Table7[[#This Row],[url]])</f>
        <v>https://s3.amazonaws.com/FrackFinder/Tadpole/Susquehanna/2005/2005_X-075.9157_Y0041.9863.png</v>
      </c>
      <c r="S559">
        <f>IF(LEFT(Table7[[#This Row],[answer1]])=Table7[[#This Row],[MY ANSWER]],0,1)</f>
        <v>1</v>
      </c>
    </row>
    <row r="560" spans="1:19" x14ac:dyDescent="0.25">
      <c r="A560">
        <v>279300</v>
      </c>
      <c r="B560" t="s">
        <v>1419</v>
      </c>
      <c r="C560">
        <v>2005</v>
      </c>
      <c r="D560" t="s">
        <v>170</v>
      </c>
      <c r="E560" t="s">
        <v>1420</v>
      </c>
      <c r="F560" t="s">
        <v>16</v>
      </c>
      <c r="H560">
        <v>10</v>
      </c>
      <c r="I560">
        <v>0</v>
      </c>
      <c r="J560">
        <v>100</v>
      </c>
      <c r="K560">
        <v>0</v>
      </c>
      <c r="L560">
        <v>10</v>
      </c>
      <c r="M560">
        <v>10</v>
      </c>
      <c r="N560">
        <v>100</v>
      </c>
      <c r="O560" t="s">
        <v>1421</v>
      </c>
      <c r="P560" t="s">
        <v>1422</v>
      </c>
      <c r="Q560" s="5" t="str">
        <f>HYPERLINK(Table7[[#This Row],[url]])</f>
        <v>https://s3.amazonaws.com/FrackFinder/Tadpole/Susquehanna/2005/2005_X-075.9185_Y0041.7093.png</v>
      </c>
      <c r="S560">
        <f>IF(LEFT(Table7[[#This Row],[answer1]])=Table7[[#This Row],[MY ANSWER]],0,1)</f>
        <v>1</v>
      </c>
    </row>
    <row r="561" spans="1:19" x14ac:dyDescent="0.25">
      <c r="A561">
        <v>279294</v>
      </c>
      <c r="B561" t="s">
        <v>1399</v>
      </c>
      <c r="C561">
        <v>2005</v>
      </c>
      <c r="D561" t="s">
        <v>170</v>
      </c>
      <c r="E561" t="s">
        <v>1400</v>
      </c>
      <c r="F561" t="s">
        <v>16</v>
      </c>
      <c r="H561">
        <v>10</v>
      </c>
      <c r="I561">
        <v>0</v>
      </c>
      <c r="J561">
        <v>100</v>
      </c>
      <c r="K561">
        <v>0</v>
      </c>
      <c r="L561">
        <v>10</v>
      </c>
      <c r="M561">
        <v>10</v>
      </c>
      <c r="N561">
        <v>100</v>
      </c>
      <c r="O561" t="s">
        <v>1401</v>
      </c>
      <c r="P561" t="s">
        <v>1402</v>
      </c>
      <c r="Q561" s="5" t="str">
        <f>HYPERLINK(Table7[[#This Row],[url]])</f>
        <v>https://s3.amazonaws.com/FrackFinder/Tadpole/Susquehanna/2005/2005_X-075.9200_Y0041.7035.png</v>
      </c>
      <c r="S561">
        <f>IF(LEFT(Table7[[#This Row],[answer1]])=Table7[[#This Row],[MY ANSWER]],0,1)</f>
        <v>1</v>
      </c>
    </row>
    <row r="562" spans="1:19" x14ac:dyDescent="0.25">
      <c r="A562">
        <v>279291</v>
      </c>
      <c r="B562" t="s">
        <v>1389</v>
      </c>
      <c r="C562">
        <v>2005</v>
      </c>
      <c r="D562" t="s">
        <v>170</v>
      </c>
      <c r="E562" t="s">
        <v>1390</v>
      </c>
      <c r="F562" t="s">
        <v>16</v>
      </c>
      <c r="H562">
        <v>10</v>
      </c>
      <c r="I562">
        <v>0</v>
      </c>
      <c r="J562">
        <v>100</v>
      </c>
      <c r="K562">
        <v>0</v>
      </c>
      <c r="L562">
        <v>10</v>
      </c>
      <c r="M562">
        <v>10</v>
      </c>
      <c r="N562">
        <v>100</v>
      </c>
      <c r="O562" t="s">
        <v>1391</v>
      </c>
      <c r="P562" t="s">
        <v>1392</v>
      </c>
      <c r="Q562" s="5" t="str">
        <f>HYPERLINK(Table7[[#This Row],[url]])</f>
        <v>https://s3.amazonaws.com/FrackFinder/Tadpole/Susquehanna/2005/2005_X-075.9205_Y0041.8929.png</v>
      </c>
      <c r="S562">
        <f>IF(LEFT(Table7[[#This Row],[answer1]])=Table7[[#This Row],[MY ANSWER]],0,1)</f>
        <v>1</v>
      </c>
    </row>
    <row r="563" spans="1:19" x14ac:dyDescent="0.25">
      <c r="A563">
        <v>279288</v>
      </c>
      <c r="B563" t="s">
        <v>1379</v>
      </c>
      <c r="C563">
        <v>2005</v>
      </c>
      <c r="D563" t="s">
        <v>170</v>
      </c>
      <c r="E563" t="s">
        <v>1380</v>
      </c>
      <c r="F563" t="s">
        <v>16</v>
      </c>
      <c r="H563">
        <v>10</v>
      </c>
      <c r="I563">
        <v>0</v>
      </c>
      <c r="J563">
        <v>100</v>
      </c>
      <c r="K563">
        <v>0</v>
      </c>
      <c r="L563">
        <v>10</v>
      </c>
      <c r="M563">
        <v>10</v>
      </c>
      <c r="N563">
        <v>100</v>
      </c>
      <c r="O563" t="s">
        <v>1381</v>
      </c>
      <c r="P563" t="s">
        <v>1382</v>
      </c>
      <c r="Q563" s="5" t="str">
        <f>HYPERLINK(Table7[[#This Row],[url]])</f>
        <v>https://s3.amazonaws.com/FrackFinder/Tadpole/Susquehanna/2005/2005_X-075.9213_Y0041.7311.png</v>
      </c>
      <c r="S563">
        <f>IF(LEFT(Table7[[#This Row],[answer1]])=Table7[[#This Row],[MY ANSWER]],0,1)</f>
        <v>1</v>
      </c>
    </row>
    <row r="564" spans="1:19" x14ac:dyDescent="0.25">
      <c r="A564">
        <v>279282</v>
      </c>
      <c r="B564" t="s">
        <v>1359</v>
      </c>
      <c r="C564">
        <v>2005</v>
      </c>
      <c r="D564" t="s">
        <v>170</v>
      </c>
      <c r="E564" t="s">
        <v>1360</v>
      </c>
      <c r="F564" t="s">
        <v>16</v>
      </c>
      <c r="H564">
        <v>10</v>
      </c>
      <c r="I564">
        <v>0</v>
      </c>
      <c r="J564">
        <v>100</v>
      </c>
      <c r="K564">
        <v>0</v>
      </c>
      <c r="L564">
        <v>10</v>
      </c>
      <c r="M564">
        <v>10</v>
      </c>
      <c r="N564">
        <v>100</v>
      </c>
      <c r="O564" t="s">
        <v>1361</v>
      </c>
      <c r="P564" t="s">
        <v>1362</v>
      </c>
      <c r="Q564" s="5" t="str">
        <f>HYPERLINK(Table7[[#This Row],[url]])</f>
        <v>https://s3.amazonaws.com/FrackFinder/Tadpole/Susquehanna/2005/2005_X-075.9220_Y0041.6886.png</v>
      </c>
      <c r="S564">
        <f>IF(LEFT(Table7[[#This Row],[answer1]])=Table7[[#This Row],[MY ANSWER]],0,1)</f>
        <v>1</v>
      </c>
    </row>
    <row r="565" spans="1:19" x14ac:dyDescent="0.25">
      <c r="A565">
        <v>279283</v>
      </c>
      <c r="B565" t="s">
        <v>1363</v>
      </c>
      <c r="C565">
        <v>2005</v>
      </c>
      <c r="D565" t="s">
        <v>170</v>
      </c>
      <c r="E565" t="s">
        <v>1364</v>
      </c>
      <c r="F565" t="s">
        <v>16</v>
      </c>
      <c r="H565">
        <v>10</v>
      </c>
      <c r="I565">
        <v>0</v>
      </c>
      <c r="J565">
        <v>100</v>
      </c>
      <c r="K565">
        <v>0</v>
      </c>
      <c r="L565">
        <v>10</v>
      </c>
      <c r="M565">
        <v>10</v>
      </c>
      <c r="N565">
        <v>100</v>
      </c>
      <c r="O565" t="s">
        <v>1365</v>
      </c>
      <c r="P565" t="s">
        <v>1366</v>
      </c>
      <c r="Q565" s="5" t="str">
        <f>HYPERLINK(Table7[[#This Row],[url]])</f>
        <v>https://s3.amazonaws.com/FrackFinder/Tadpole/Susquehanna/2005/2005_X-075.9220_Y0041.9058.png</v>
      </c>
      <c r="S565">
        <f>IF(LEFT(Table7[[#This Row],[answer1]])=Table7[[#This Row],[MY ANSWER]],0,1)</f>
        <v>1</v>
      </c>
    </row>
    <row r="566" spans="1:19" x14ac:dyDescent="0.25">
      <c r="A566">
        <v>279279</v>
      </c>
      <c r="B566" t="s">
        <v>1349</v>
      </c>
      <c r="C566">
        <v>2005</v>
      </c>
      <c r="D566" t="s">
        <v>170</v>
      </c>
      <c r="E566" t="s">
        <v>1350</v>
      </c>
      <c r="F566" t="s">
        <v>16</v>
      </c>
      <c r="H566">
        <v>10</v>
      </c>
      <c r="I566">
        <v>0</v>
      </c>
      <c r="J566">
        <v>100</v>
      </c>
      <c r="K566">
        <v>0</v>
      </c>
      <c r="L566">
        <v>10</v>
      </c>
      <c r="M566">
        <v>10</v>
      </c>
      <c r="N566">
        <v>100</v>
      </c>
      <c r="O566" t="s">
        <v>1351</v>
      </c>
      <c r="P566" t="s">
        <v>1352</v>
      </c>
      <c r="Q566" s="5" t="str">
        <f>HYPERLINK(Table7[[#This Row],[url]])</f>
        <v>https://s3.amazonaws.com/FrackFinder/Tadpole/Susquehanna/2005/2005_X-075.9225_Y0041.7448.png</v>
      </c>
      <c r="S566">
        <f>IF(LEFT(Table7[[#This Row],[answer1]])=Table7[[#This Row],[MY ANSWER]],0,1)</f>
        <v>1</v>
      </c>
    </row>
    <row r="567" spans="1:19" x14ac:dyDescent="0.25">
      <c r="A567">
        <v>279276</v>
      </c>
      <c r="B567" t="s">
        <v>1339</v>
      </c>
      <c r="C567">
        <v>2005</v>
      </c>
      <c r="D567" t="s">
        <v>170</v>
      </c>
      <c r="E567" t="s">
        <v>1340</v>
      </c>
      <c r="F567" t="s">
        <v>16</v>
      </c>
      <c r="H567">
        <v>10</v>
      </c>
      <c r="I567">
        <v>0</v>
      </c>
      <c r="J567">
        <v>100</v>
      </c>
      <c r="K567">
        <v>0</v>
      </c>
      <c r="L567">
        <v>10</v>
      </c>
      <c r="M567">
        <v>10</v>
      </c>
      <c r="N567">
        <v>100</v>
      </c>
      <c r="O567" t="s">
        <v>1341</v>
      </c>
      <c r="P567" t="s">
        <v>1342</v>
      </c>
      <c r="Q567" s="5" t="str">
        <f>HYPERLINK(Table7[[#This Row],[url]])</f>
        <v>https://s3.amazonaws.com/FrackFinder/Tadpole/Susquehanna/2005/2005_X-075.9243_Y0041.7275.png</v>
      </c>
      <c r="S567">
        <f>IF(LEFT(Table7[[#This Row],[answer1]])=Table7[[#This Row],[MY ANSWER]],0,1)</f>
        <v>1</v>
      </c>
    </row>
    <row r="568" spans="1:19" x14ac:dyDescent="0.25">
      <c r="A568">
        <v>279273</v>
      </c>
      <c r="B568" t="s">
        <v>1329</v>
      </c>
      <c r="C568">
        <v>2005</v>
      </c>
      <c r="D568" t="s">
        <v>170</v>
      </c>
      <c r="E568" t="s">
        <v>1330</v>
      </c>
      <c r="F568" t="s">
        <v>16</v>
      </c>
      <c r="H568">
        <v>10</v>
      </c>
      <c r="I568">
        <v>0</v>
      </c>
      <c r="J568">
        <v>100</v>
      </c>
      <c r="K568">
        <v>0</v>
      </c>
      <c r="L568">
        <v>10</v>
      </c>
      <c r="M568">
        <v>10</v>
      </c>
      <c r="N568">
        <v>100</v>
      </c>
      <c r="O568" t="s">
        <v>1331</v>
      </c>
      <c r="P568" t="s">
        <v>1332</v>
      </c>
      <c r="Q568" s="5" t="str">
        <f>HYPERLINK(Table7[[#This Row],[url]])</f>
        <v>https://s3.amazonaws.com/FrackFinder/Tadpole/Susquehanna/2005/2005_X-075.9253_Y0041.7822.png</v>
      </c>
      <c r="S568">
        <f>IF(LEFT(Table7[[#This Row],[answer1]])=Table7[[#This Row],[MY ANSWER]],0,1)</f>
        <v>1</v>
      </c>
    </row>
    <row r="569" spans="1:19" x14ac:dyDescent="0.25">
      <c r="A569">
        <v>279270</v>
      </c>
      <c r="B569" t="s">
        <v>1319</v>
      </c>
      <c r="C569">
        <v>2005</v>
      </c>
      <c r="D569" t="s">
        <v>170</v>
      </c>
      <c r="E569" t="s">
        <v>1320</v>
      </c>
      <c r="F569" t="s">
        <v>16</v>
      </c>
      <c r="H569">
        <v>10</v>
      </c>
      <c r="I569">
        <v>0</v>
      </c>
      <c r="J569">
        <v>100</v>
      </c>
      <c r="K569">
        <v>0</v>
      </c>
      <c r="L569">
        <v>10</v>
      </c>
      <c r="M569">
        <v>10</v>
      </c>
      <c r="N569">
        <v>100</v>
      </c>
      <c r="O569" t="s">
        <v>1321</v>
      </c>
      <c r="P569" t="s">
        <v>1322</v>
      </c>
      <c r="Q569" s="5" t="str">
        <f>HYPERLINK(Table7[[#This Row],[url]])</f>
        <v>https://s3.amazonaws.com/FrackFinder/Tadpole/Susquehanna/2005/2005_X-075.9255_Y0041.6966.png</v>
      </c>
      <c r="S569">
        <f>IF(LEFT(Table7[[#This Row],[answer1]])=Table7[[#This Row],[MY ANSWER]],0,1)</f>
        <v>1</v>
      </c>
    </row>
    <row r="570" spans="1:19" x14ac:dyDescent="0.25">
      <c r="A570">
        <v>279267</v>
      </c>
      <c r="B570" t="s">
        <v>1309</v>
      </c>
      <c r="C570">
        <v>2005</v>
      </c>
      <c r="D570" t="s">
        <v>170</v>
      </c>
      <c r="E570" t="s">
        <v>1310</v>
      </c>
      <c r="F570" t="s">
        <v>16</v>
      </c>
      <c r="H570">
        <v>10</v>
      </c>
      <c r="I570">
        <v>0</v>
      </c>
      <c r="J570">
        <v>100</v>
      </c>
      <c r="K570">
        <v>0</v>
      </c>
      <c r="L570">
        <v>10</v>
      </c>
      <c r="M570">
        <v>10</v>
      </c>
      <c r="N570">
        <v>100</v>
      </c>
      <c r="O570" t="s">
        <v>1311</v>
      </c>
      <c r="P570" t="s">
        <v>1312</v>
      </c>
      <c r="Q570" s="5" t="str">
        <f>HYPERLINK(Table7[[#This Row],[url]])</f>
        <v>https://s3.amazonaws.com/FrackFinder/Tadpole/Susquehanna/2005/2005_X-075.9279_Y0041.8994.png</v>
      </c>
      <c r="S570">
        <f>IF(LEFT(Table7[[#This Row],[answer1]])=Table7[[#This Row],[MY ANSWER]],0,1)</f>
        <v>1</v>
      </c>
    </row>
    <row r="571" spans="1:19" x14ac:dyDescent="0.25">
      <c r="A571">
        <v>279261</v>
      </c>
      <c r="B571" t="s">
        <v>1289</v>
      </c>
      <c r="C571">
        <v>2005</v>
      </c>
      <c r="D571" t="s">
        <v>170</v>
      </c>
      <c r="E571" t="s">
        <v>1290</v>
      </c>
      <c r="F571" t="s">
        <v>16</v>
      </c>
      <c r="H571">
        <v>10</v>
      </c>
      <c r="I571">
        <v>0</v>
      </c>
      <c r="J571">
        <v>100</v>
      </c>
      <c r="K571">
        <v>0</v>
      </c>
      <c r="L571">
        <v>10</v>
      </c>
      <c r="M571">
        <v>10</v>
      </c>
      <c r="N571">
        <v>100</v>
      </c>
      <c r="O571" t="s">
        <v>1291</v>
      </c>
      <c r="P571" t="s">
        <v>1292</v>
      </c>
      <c r="Q571" s="5" t="str">
        <f>HYPERLINK(Table7[[#This Row],[url]])</f>
        <v>https://s3.amazonaws.com/FrackFinder/Tadpole/Susquehanna/2005/2005_X-075.9291_Y0041.7076.png</v>
      </c>
      <c r="S571">
        <f>IF(LEFT(Table7[[#This Row],[answer1]])=Table7[[#This Row],[MY ANSWER]],0,1)</f>
        <v>1</v>
      </c>
    </row>
    <row r="572" spans="1:19" x14ac:dyDescent="0.25">
      <c r="A572">
        <v>279258</v>
      </c>
      <c r="B572" t="s">
        <v>1279</v>
      </c>
      <c r="C572">
        <v>2005</v>
      </c>
      <c r="D572" t="s">
        <v>170</v>
      </c>
      <c r="E572" t="s">
        <v>1280</v>
      </c>
      <c r="F572" t="s">
        <v>16</v>
      </c>
      <c r="H572">
        <v>10</v>
      </c>
      <c r="I572">
        <v>0</v>
      </c>
      <c r="J572">
        <v>100</v>
      </c>
      <c r="K572">
        <v>0</v>
      </c>
      <c r="L572">
        <v>10</v>
      </c>
      <c r="M572">
        <v>10</v>
      </c>
      <c r="N572">
        <v>100</v>
      </c>
      <c r="O572" t="s">
        <v>1281</v>
      </c>
      <c r="P572" t="s">
        <v>1282</v>
      </c>
      <c r="Q572" s="5" t="str">
        <f>HYPERLINK(Table7[[#This Row],[url]])</f>
        <v>https://s3.amazonaws.com/FrackFinder/Tadpole/Susquehanna/2005/2005_X-075.9305_Y0041.8654.png</v>
      </c>
      <c r="S572">
        <f>IF(LEFT(Table7[[#This Row],[answer1]])=Table7[[#This Row],[MY ANSWER]],0,1)</f>
        <v>1</v>
      </c>
    </row>
    <row r="573" spans="1:19" x14ac:dyDescent="0.25">
      <c r="A573">
        <v>279255</v>
      </c>
      <c r="B573" t="s">
        <v>1269</v>
      </c>
      <c r="C573">
        <v>2005</v>
      </c>
      <c r="D573" t="s">
        <v>170</v>
      </c>
      <c r="E573" t="s">
        <v>1270</v>
      </c>
      <c r="F573" t="s">
        <v>16</v>
      </c>
      <c r="H573">
        <v>10</v>
      </c>
      <c r="I573">
        <v>0</v>
      </c>
      <c r="J573">
        <v>100</v>
      </c>
      <c r="K573">
        <v>0</v>
      </c>
      <c r="L573">
        <v>10</v>
      </c>
      <c r="M573">
        <v>10</v>
      </c>
      <c r="N573">
        <v>100</v>
      </c>
      <c r="O573" t="s">
        <v>1271</v>
      </c>
      <c r="P573" t="s">
        <v>1272</v>
      </c>
      <c r="Q573" s="5" t="str">
        <f>HYPERLINK(Table7[[#This Row],[url]])</f>
        <v>https://s3.amazonaws.com/FrackFinder/Tadpole/Susquehanna/2005/2005_X-075.9321_Y0041.9532.png</v>
      </c>
      <c r="S573">
        <f>IF(LEFT(Table7[[#This Row],[answer1]])=Table7[[#This Row],[MY ANSWER]],0,1)</f>
        <v>1</v>
      </c>
    </row>
    <row r="574" spans="1:19" x14ac:dyDescent="0.25">
      <c r="A574">
        <v>279252</v>
      </c>
      <c r="B574" t="s">
        <v>1259</v>
      </c>
      <c r="C574">
        <v>2005</v>
      </c>
      <c r="D574" t="s">
        <v>170</v>
      </c>
      <c r="E574" t="s">
        <v>1260</v>
      </c>
      <c r="F574" t="s">
        <v>16</v>
      </c>
      <c r="H574">
        <v>10</v>
      </c>
      <c r="I574">
        <v>0</v>
      </c>
      <c r="J574">
        <v>100</v>
      </c>
      <c r="K574">
        <v>0</v>
      </c>
      <c r="L574">
        <v>10</v>
      </c>
      <c r="M574">
        <v>10</v>
      </c>
      <c r="N574">
        <v>100</v>
      </c>
      <c r="O574" t="s">
        <v>1261</v>
      </c>
      <c r="P574" t="s">
        <v>1262</v>
      </c>
      <c r="Q574" s="5" t="str">
        <f>HYPERLINK(Table7[[#This Row],[url]])</f>
        <v>https://s3.amazonaws.com/FrackFinder/Tadpole/Susquehanna/2005/2005_X-075.9328_Y0041.6514.png</v>
      </c>
      <c r="S574">
        <f>IF(LEFT(Table7[[#This Row],[answer1]])=Table7[[#This Row],[MY ANSWER]],0,1)</f>
        <v>1</v>
      </c>
    </row>
    <row r="575" spans="1:19" x14ac:dyDescent="0.25">
      <c r="A575">
        <v>279249</v>
      </c>
      <c r="B575" t="s">
        <v>1249</v>
      </c>
      <c r="C575">
        <v>2005</v>
      </c>
      <c r="D575" t="s">
        <v>170</v>
      </c>
      <c r="E575" t="s">
        <v>1250</v>
      </c>
      <c r="F575" t="s">
        <v>16</v>
      </c>
      <c r="H575">
        <v>10</v>
      </c>
      <c r="I575">
        <v>0</v>
      </c>
      <c r="J575">
        <v>100</v>
      </c>
      <c r="K575">
        <v>0</v>
      </c>
      <c r="L575">
        <v>10</v>
      </c>
      <c r="M575">
        <v>10</v>
      </c>
      <c r="N575">
        <v>100</v>
      </c>
      <c r="O575" t="s">
        <v>1251</v>
      </c>
      <c r="P575" t="s">
        <v>1252</v>
      </c>
      <c r="Q575" s="5" t="str">
        <f>HYPERLINK(Table7[[#This Row],[url]])</f>
        <v>https://s3.amazonaws.com/FrackFinder/Tadpole/Susquehanna/2005/2005_X-075.9330_Y0041.7714.png</v>
      </c>
      <c r="S575">
        <f>IF(LEFT(Table7[[#This Row],[answer1]])=Table7[[#This Row],[MY ANSWER]],0,1)</f>
        <v>1</v>
      </c>
    </row>
    <row r="576" spans="1:19" x14ac:dyDescent="0.25">
      <c r="A576">
        <v>279246</v>
      </c>
      <c r="B576" t="s">
        <v>1239</v>
      </c>
      <c r="C576">
        <v>2005</v>
      </c>
      <c r="D576" t="s">
        <v>170</v>
      </c>
      <c r="E576" t="s">
        <v>1240</v>
      </c>
      <c r="F576" t="s">
        <v>16</v>
      </c>
      <c r="H576">
        <v>10</v>
      </c>
      <c r="I576">
        <v>0</v>
      </c>
      <c r="J576">
        <v>100</v>
      </c>
      <c r="K576">
        <v>0</v>
      </c>
      <c r="L576">
        <v>10</v>
      </c>
      <c r="M576">
        <v>10</v>
      </c>
      <c r="N576">
        <v>100</v>
      </c>
      <c r="O576" t="s">
        <v>1241</v>
      </c>
      <c r="P576" t="s">
        <v>1242</v>
      </c>
      <c r="Q576" s="5" t="str">
        <f>HYPERLINK(Table7[[#This Row],[url]])</f>
        <v>https://s3.amazonaws.com/FrackFinder/Tadpole/Susquehanna/2005/2005_X-075.9354_Y0041.8179.png</v>
      </c>
      <c r="S576">
        <f>IF(LEFT(Table7[[#This Row],[answer1]])=Table7[[#This Row],[MY ANSWER]],0,1)</f>
        <v>1</v>
      </c>
    </row>
    <row r="577" spans="1:19" x14ac:dyDescent="0.25">
      <c r="A577">
        <v>279243</v>
      </c>
      <c r="B577" t="s">
        <v>1229</v>
      </c>
      <c r="C577">
        <v>2005</v>
      </c>
      <c r="D577" t="s">
        <v>170</v>
      </c>
      <c r="E577" t="s">
        <v>1230</v>
      </c>
      <c r="F577" t="s">
        <v>16</v>
      </c>
      <c r="H577">
        <v>10</v>
      </c>
      <c r="I577">
        <v>0</v>
      </c>
      <c r="J577">
        <v>100</v>
      </c>
      <c r="K577">
        <v>0</v>
      </c>
      <c r="L577">
        <v>10</v>
      </c>
      <c r="M577">
        <v>10</v>
      </c>
      <c r="N577">
        <v>100</v>
      </c>
      <c r="O577" t="s">
        <v>1231</v>
      </c>
      <c r="P577" t="s">
        <v>1232</v>
      </c>
      <c r="Q577" s="5" t="str">
        <f>HYPERLINK(Table7[[#This Row],[url]])</f>
        <v>https://s3.amazonaws.com/FrackFinder/Tadpole/Susquehanna/2005/2005_X-075.9364_Y0041.6825.png</v>
      </c>
      <c r="S577">
        <f>IF(LEFT(Table7[[#This Row],[answer1]])=Table7[[#This Row],[MY ANSWER]],0,1)</f>
        <v>1</v>
      </c>
    </row>
    <row r="578" spans="1:19" x14ac:dyDescent="0.25">
      <c r="A578">
        <v>279240</v>
      </c>
      <c r="B578" t="s">
        <v>1219</v>
      </c>
      <c r="C578">
        <v>2005</v>
      </c>
      <c r="D578" t="s">
        <v>170</v>
      </c>
      <c r="E578" t="s">
        <v>1220</v>
      </c>
      <c r="F578" t="s">
        <v>16</v>
      </c>
      <c r="H578">
        <v>10</v>
      </c>
      <c r="I578">
        <v>0</v>
      </c>
      <c r="J578">
        <v>100</v>
      </c>
      <c r="K578">
        <v>0</v>
      </c>
      <c r="L578">
        <v>10</v>
      </c>
      <c r="M578">
        <v>10</v>
      </c>
      <c r="N578">
        <v>100</v>
      </c>
      <c r="O578" t="s">
        <v>1221</v>
      </c>
      <c r="P578" t="s">
        <v>1222</v>
      </c>
      <c r="Q578" s="5" t="str">
        <f>HYPERLINK(Table7[[#This Row],[url]])</f>
        <v>https://s3.amazonaws.com/FrackFinder/Tadpole/Susquehanna/2005/2005_X-075.9373_Y0041.9861.png</v>
      </c>
      <c r="S578">
        <f>IF(LEFT(Table7[[#This Row],[answer1]])=Table7[[#This Row],[MY ANSWER]],0,1)</f>
        <v>1</v>
      </c>
    </row>
    <row r="579" spans="1:19" x14ac:dyDescent="0.25">
      <c r="A579">
        <v>279237</v>
      </c>
      <c r="B579" t="s">
        <v>1209</v>
      </c>
      <c r="C579">
        <v>2005</v>
      </c>
      <c r="D579" t="s">
        <v>170</v>
      </c>
      <c r="E579" t="s">
        <v>1210</v>
      </c>
      <c r="F579" t="s">
        <v>16</v>
      </c>
      <c r="H579">
        <v>10</v>
      </c>
      <c r="I579">
        <v>0</v>
      </c>
      <c r="J579">
        <v>100</v>
      </c>
      <c r="K579">
        <v>0</v>
      </c>
      <c r="L579">
        <v>10</v>
      </c>
      <c r="M579">
        <v>10</v>
      </c>
      <c r="N579">
        <v>100</v>
      </c>
      <c r="O579" t="s">
        <v>1211</v>
      </c>
      <c r="P579" t="s">
        <v>1212</v>
      </c>
      <c r="Q579" s="5" t="str">
        <f>HYPERLINK(Table7[[#This Row],[url]])</f>
        <v>https://s3.amazonaws.com/FrackFinder/Tadpole/Susquehanna/2005/2005_X-075.9381_Y0041.8900.png</v>
      </c>
      <c r="S579">
        <f>IF(LEFT(Table7[[#This Row],[answer1]])=Table7[[#This Row],[MY ANSWER]],0,1)</f>
        <v>1</v>
      </c>
    </row>
    <row r="580" spans="1:19" x14ac:dyDescent="0.25">
      <c r="A580">
        <v>279234</v>
      </c>
      <c r="B580" t="s">
        <v>1199</v>
      </c>
      <c r="C580">
        <v>2005</v>
      </c>
      <c r="D580" t="s">
        <v>170</v>
      </c>
      <c r="E580" t="s">
        <v>1200</v>
      </c>
      <c r="F580" t="s">
        <v>16</v>
      </c>
      <c r="H580">
        <v>10</v>
      </c>
      <c r="I580">
        <v>0</v>
      </c>
      <c r="J580">
        <v>100</v>
      </c>
      <c r="K580">
        <v>0</v>
      </c>
      <c r="L580">
        <v>10</v>
      </c>
      <c r="M580">
        <v>10</v>
      </c>
      <c r="N580">
        <v>100</v>
      </c>
      <c r="O580" t="s">
        <v>1201</v>
      </c>
      <c r="P580" t="s">
        <v>1202</v>
      </c>
      <c r="Q580" s="5" t="str">
        <f>HYPERLINK(Table7[[#This Row],[url]])</f>
        <v>https://s3.amazonaws.com/FrackFinder/Tadpole/Susquehanna/2005/2005_X-075.9382_Y0041.7532.png</v>
      </c>
      <c r="S580">
        <f>IF(LEFT(Table7[[#This Row],[answer1]])=Table7[[#This Row],[MY ANSWER]],0,1)</f>
        <v>1</v>
      </c>
    </row>
    <row r="581" spans="1:19" x14ac:dyDescent="0.25">
      <c r="A581">
        <v>279231</v>
      </c>
      <c r="B581" t="s">
        <v>1189</v>
      </c>
      <c r="C581">
        <v>2005</v>
      </c>
      <c r="D581" t="s">
        <v>170</v>
      </c>
      <c r="E581" t="s">
        <v>1190</v>
      </c>
      <c r="F581" t="s">
        <v>16</v>
      </c>
      <c r="H581">
        <v>10</v>
      </c>
      <c r="I581">
        <v>0</v>
      </c>
      <c r="J581">
        <v>100</v>
      </c>
      <c r="K581">
        <v>0</v>
      </c>
      <c r="L581">
        <v>10</v>
      </c>
      <c r="M581">
        <v>10</v>
      </c>
      <c r="N581">
        <v>100</v>
      </c>
      <c r="O581" t="s">
        <v>1191</v>
      </c>
      <c r="P581" t="s">
        <v>1192</v>
      </c>
      <c r="Q581" s="5" t="str">
        <f>HYPERLINK(Table7[[#This Row],[url]])</f>
        <v>https://s3.amazonaws.com/FrackFinder/Tadpole/Susquehanna/2005/2005_X-075.9384_Y0041.6945.png</v>
      </c>
      <c r="S581">
        <f>IF(LEFT(Table7[[#This Row],[answer1]])=Table7[[#This Row],[MY ANSWER]],0,1)</f>
        <v>1</v>
      </c>
    </row>
    <row r="582" spans="1:19" x14ac:dyDescent="0.25">
      <c r="A582">
        <v>279228</v>
      </c>
      <c r="B582" t="s">
        <v>1179</v>
      </c>
      <c r="C582">
        <v>2005</v>
      </c>
      <c r="D582" t="s">
        <v>170</v>
      </c>
      <c r="E582" t="s">
        <v>1180</v>
      </c>
      <c r="F582" t="s">
        <v>16</v>
      </c>
      <c r="H582">
        <v>10</v>
      </c>
      <c r="I582">
        <v>0</v>
      </c>
      <c r="J582">
        <v>100</v>
      </c>
      <c r="K582">
        <v>0</v>
      </c>
      <c r="L582">
        <v>10</v>
      </c>
      <c r="M582">
        <v>10</v>
      </c>
      <c r="N582">
        <v>100</v>
      </c>
      <c r="O582" t="s">
        <v>1181</v>
      </c>
      <c r="P582" t="s">
        <v>1182</v>
      </c>
      <c r="Q582" s="5" t="str">
        <f>HYPERLINK(Table7[[#This Row],[url]])</f>
        <v>https://s3.amazonaws.com/FrackFinder/Tadpole/Susquehanna/2005/2005_X-075.9406_Y0041.7338.png</v>
      </c>
      <c r="S582">
        <f>IF(LEFT(Table7[[#This Row],[answer1]])=Table7[[#This Row],[MY ANSWER]],0,1)</f>
        <v>1</v>
      </c>
    </row>
    <row r="583" spans="1:19" x14ac:dyDescent="0.25">
      <c r="A583">
        <v>279225</v>
      </c>
      <c r="B583" t="s">
        <v>1169</v>
      </c>
      <c r="C583">
        <v>2005</v>
      </c>
      <c r="D583" t="s">
        <v>170</v>
      </c>
      <c r="E583" t="s">
        <v>1170</v>
      </c>
      <c r="F583" t="s">
        <v>16</v>
      </c>
      <c r="H583">
        <v>10</v>
      </c>
      <c r="I583">
        <v>0</v>
      </c>
      <c r="J583">
        <v>100</v>
      </c>
      <c r="K583">
        <v>0</v>
      </c>
      <c r="L583">
        <v>10</v>
      </c>
      <c r="M583">
        <v>10</v>
      </c>
      <c r="N583">
        <v>100</v>
      </c>
      <c r="O583" t="s">
        <v>1171</v>
      </c>
      <c r="P583" t="s">
        <v>1172</v>
      </c>
      <c r="Q583" s="5" t="str">
        <f>HYPERLINK(Table7[[#This Row],[url]])</f>
        <v>https://s3.amazonaws.com/FrackFinder/Tadpole/Susquehanna/2005/2005_X-075.9412_Y0041.8877.png</v>
      </c>
      <c r="S583">
        <f>IF(LEFT(Table7[[#This Row],[answer1]])=Table7[[#This Row],[MY ANSWER]],0,1)</f>
        <v>1</v>
      </c>
    </row>
    <row r="584" spans="1:19" x14ac:dyDescent="0.25">
      <c r="A584">
        <v>279222</v>
      </c>
      <c r="B584" t="s">
        <v>1159</v>
      </c>
      <c r="C584">
        <v>2005</v>
      </c>
      <c r="D584" t="s">
        <v>170</v>
      </c>
      <c r="E584" t="s">
        <v>1160</v>
      </c>
      <c r="F584" t="s">
        <v>16</v>
      </c>
      <c r="H584">
        <v>10</v>
      </c>
      <c r="I584">
        <v>0</v>
      </c>
      <c r="J584">
        <v>100</v>
      </c>
      <c r="K584">
        <v>0</v>
      </c>
      <c r="L584">
        <v>10</v>
      </c>
      <c r="M584">
        <v>10</v>
      </c>
      <c r="N584">
        <v>100</v>
      </c>
      <c r="O584" t="s">
        <v>1161</v>
      </c>
      <c r="P584" t="s">
        <v>1162</v>
      </c>
      <c r="Q584" s="5" t="str">
        <f>HYPERLINK(Table7[[#This Row],[url]])</f>
        <v>https://s3.amazonaws.com/FrackFinder/Tadpole/Susquehanna/2005/2005_X-075.9428_Y0041.7286.png</v>
      </c>
      <c r="S584">
        <f>IF(LEFT(Table7[[#This Row],[answer1]])=Table7[[#This Row],[MY ANSWER]],0,1)</f>
        <v>1</v>
      </c>
    </row>
    <row r="585" spans="1:19" x14ac:dyDescent="0.25">
      <c r="A585">
        <v>279219</v>
      </c>
      <c r="B585" t="s">
        <v>1149</v>
      </c>
      <c r="C585">
        <v>2005</v>
      </c>
      <c r="D585" t="s">
        <v>170</v>
      </c>
      <c r="E585" t="s">
        <v>1150</v>
      </c>
      <c r="F585" t="s">
        <v>16</v>
      </c>
      <c r="H585">
        <v>10</v>
      </c>
      <c r="I585">
        <v>0</v>
      </c>
      <c r="J585">
        <v>100</v>
      </c>
      <c r="K585">
        <v>0</v>
      </c>
      <c r="L585">
        <v>10</v>
      </c>
      <c r="M585">
        <v>10</v>
      </c>
      <c r="N585">
        <v>100</v>
      </c>
      <c r="O585" t="s">
        <v>1151</v>
      </c>
      <c r="P585" t="s">
        <v>1152</v>
      </c>
      <c r="Q585" s="5" t="str">
        <f>HYPERLINK(Table7[[#This Row],[url]])</f>
        <v>https://s3.amazonaws.com/FrackFinder/Tadpole/Susquehanna/2005/2005_X-075.9438_Y0041.7171.png</v>
      </c>
      <c r="S585">
        <f>IF(LEFT(Table7[[#This Row],[answer1]])=Table7[[#This Row],[MY ANSWER]],0,1)</f>
        <v>1</v>
      </c>
    </row>
    <row r="586" spans="1:19" x14ac:dyDescent="0.25">
      <c r="A586">
        <v>279213</v>
      </c>
      <c r="B586" t="s">
        <v>1129</v>
      </c>
      <c r="C586">
        <v>2005</v>
      </c>
      <c r="D586" t="s">
        <v>170</v>
      </c>
      <c r="E586" t="s">
        <v>1130</v>
      </c>
      <c r="F586" t="s">
        <v>16</v>
      </c>
      <c r="H586">
        <v>10</v>
      </c>
      <c r="I586">
        <v>0</v>
      </c>
      <c r="J586">
        <v>100</v>
      </c>
      <c r="K586">
        <v>0</v>
      </c>
      <c r="L586">
        <v>10</v>
      </c>
      <c r="M586">
        <v>10</v>
      </c>
      <c r="N586">
        <v>100</v>
      </c>
      <c r="O586" t="s">
        <v>1131</v>
      </c>
      <c r="P586" t="s">
        <v>1132</v>
      </c>
      <c r="Q586" s="5" t="str">
        <f>HYPERLINK(Table7[[#This Row],[url]])</f>
        <v>https://s3.amazonaws.com/FrackFinder/Tadpole/Susquehanna/2005/2005_X-075.9450_Y0041.7514.png</v>
      </c>
      <c r="S586">
        <f>IF(LEFT(Table7[[#This Row],[answer1]])=Table7[[#This Row],[MY ANSWER]],0,1)</f>
        <v>1</v>
      </c>
    </row>
    <row r="587" spans="1:19" x14ac:dyDescent="0.25">
      <c r="A587">
        <v>279214</v>
      </c>
      <c r="B587" t="s">
        <v>1133</v>
      </c>
      <c r="C587">
        <v>2005</v>
      </c>
      <c r="D587" t="s">
        <v>170</v>
      </c>
      <c r="E587" t="s">
        <v>1134</v>
      </c>
      <c r="F587" t="s">
        <v>16</v>
      </c>
      <c r="H587">
        <v>10</v>
      </c>
      <c r="I587">
        <v>0</v>
      </c>
      <c r="J587">
        <v>100</v>
      </c>
      <c r="K587">
        <v>0</v>
      </c>
      <c r="L587">
        <v>10</v>
      </c>
      <c r="M587">
        <v>10</v>
      </c>
      <c r="N587">
        <v>100</v>
      </c>
      <c r="O587" t="s">
        <v>1135</v>
      </c>
      <c r="P587" t="s">
        <v>1136</v>
      </c>
      <c r="Q587" s="5" t="str">
        <f>HYPERLINK(Table7[[#This Row],[url]])</f>
        <v>https://s3.amazonaws.com/FrackFinder/Tadpole/Susquehanna/2005/2005_X-075.9450_Y0041.8644.png</v>
      </c>
      <c r="S587">
        <f>IF(LEFT(Table7[[#This Row],[answer1]])=Table7[[#This Row],[MY ANSWER]],0,1)</f>
        <v>1</v>
      </c>
    </row>
    <row r="588" spans="1:19" x14ac:dyDescent="0.25">
      <c r="A588">
        <v>279210</v>
      </c>
      <c r="B588" t="s">
        <v>1119</v>
      </c>
      <c r="C588">
        <v>2005</v>
      </c>
      <c r="D588" t="s">
        <v>170</v>
      </c>
      <c r="E588" t="s">
        <v>1120</v>
      </c>
      <c r="F588" t="s">
        <v>16</v>
      </c>
      <c r="H588">
        <v>10</v>
      </c>
      <c r="I588">
        <v>0</v>
      </c>
      <c r="J588">
        <v>100</v>
      </c>
      <c r="K588">
        <v>0</v>
      </c>
      <c r="L588">
        <v>10</v>
      </c>
      <c r="M588">
        <v>10</v>
      </c>
      <c r="N588">
        <v>100</v>
      </c>
      <c r="O588" t="s">
        <v>1121</v>
      </c>
      <c r="P588" t="s">
        <v>1122</v>
      </c>
      <c r="Q588" s="5" t="str">
        <f>HYPERLINK(Table7[[#This Row],[url]])</f>
        <v>https://s3.amazonaws.com/FrackFinder/Tadpole/Susquehanna/2005/2005_X-075.9462_Y0041.8090.png</v>
      </c>
      <c r="S588">
        <f>IF(LEFT(Table7[[#This Row],[answer1]])=Table7[[#This Row],[MY ANSWER]],0,1)</f>
        <v>1</v>
      </c>
    </row>
    <row r="589" spans="1:19" x14ac:dyDescent="0.25">
      <c r="A589">
        <v>279207</v>
      </c>
      <c r="B589" t="s">
        <v>1109</v>
      </c>
      <c r="C589">
        <v>2005</v>
      </c>
      <c r="D589" t="s">
        <v>170</v>
      </c>
      <c r="E589" t="s">
        <v>1110</v>
      </c>
      <c r="F589" t="s">
        <v>16</v>
      </c>
      <c r="H589">
        <v>10</v>
      </c>
      <c r="I589">
        <v>0</v>
      </c>
      <c r="J589">
        <v>100</v>
      </c>
      <c r="K589">
        <v>0</v>
      </c>
      <c r="L589">
        <v>10</v>
      </c>
      <c r="M589">
        <v>10</v>
      </c>
      <c r="N589">
        <v>100</v>
      </c>
      <c r="O589" t="s">
        <v>1111</v>
      </c>
      <c r="P589" t="s">
        <v>1112</v>
      </c>
      <c r="Q589" s="5" t="str">
        <f>HYPERLINK(Table7[[#This Row],[url]])</f>
        <v>https://s3.amazonaws.com/FrackFinder/Tadpole/Susquehanna/2005/2005_X-075.9465_Y0041.7758.png</v>
      </c>
      <c r="S589">
        <f>IF(LEFT(Table7[[#This Row],[answer1]])=Table7[[#This Row],[MY ANSWER]],0,1)</f>
        <v>1</v>
      </c>
    </row>
    <row r="590" spans="1:19" x14ac:dyDescent="0.25">
      <c r="A590">
        <v>279204</v>
      </c>
      <c r="B590" t="s">
        <v>1099</v>
      </c>
      <c r="C590">
        <v>2005</v>
      </c>
      <c r="D590" t="s">
        <v>170</v>
      </c>
      <c r="E590" t="s">
        <v>1100</v>
      </c>
      <c r="F590" t="s">
        <v>16</v>
      </c>
      <c r="H590">
        <v>10</v>
      </c>
      <c r="I590">
        <v>0</v>
      </c>
      <c r="J590">
        <v>100</v>
      </c>
      <c r="K590">
        <v>0</v>
      </c>
      <c r="L590">
        <v>10</v>
      </c>
      <c r="M590">
        <v>10</v>
      </c>
      <c r="N590">
        <v>100</v>
      </c>
      <c r="O590" t="s">
        <v>1101</v>
      </c>
      <c r="P590" t="s">
        <v>1102</v>
      </c>
      <c r="Q590" s="5" t="str">
        <f>HYPERLINK(Table7[[#This Row],[url]])</f>
        <v>https://s3.amazonaws.com/FrackFinder/Tadpole/Susquehanna/2005/2005_X-075.9466_Y0041.7128.png</v>
      </c>
      <c r="S590">
        <f>IF(LEFT(Table7[[#This Row],[answer1]])=Table7[[#This Row],[MY ANSWER]],0,1)</f>
        <v>1</v>
      </c>
    </row>
    <row r="591" spans="1:19" x14ac:dyDescent="0.25">
      <c r="A591">
        <v>279201</v>
      </c>
      <c r="B591" t="s">
        <v>1089</v>
      </c>
      <c r="C591">
        <v>2005</v>
      </c>
      <c r="D591" t="s">
        <v>170</v>
      </c>
      <c r="E591" t="s">
        <v>1090</v>
      </c>
      <c r="F591" t="s">
        <v>16</v>
      </c>
      <c r="H591">
        <v>10</v>
      </c>
      <c r="I591">
        <v>0</v>
      </c>
      <c r="J591">
        <v>100</v>
      </c>
      <c r="K591">
        <v>0</v>
      </c>
      <c r="L591">
        <v>10</v>
      </c>
      <c r="M591">
        <v>10</v>
      </c>
      <c r="N591">
        <v>100</v>
      </c>
      <c r="O591" t="s">
        <v>1091</v>
      </c>
      <c r="P591" t="s">
        <v>1092</v>
      </c>
      <c r="Q591" s="5" t="str">
        <f>HYPERLINK(Table7[[#This Row],[url]])</f>
        <v>https://s3.amazonaws.com/FrackFinder/Tadpole/Susquehanna/2005/2005_X-075.9511_Y0041.7740.png</v>
      </c>
      <c r="S591">
        <f>IF(LEFT(Table7[[#This Row],[answer1]])=Table7[[#This Row],[MY ANSWER]],0,1)</f>
        <v>1</v>
      </c>
    </row>
    <row r="592" spans="1:19" x14ac:dyDescent="0.25">
      <c r="A592">
        <v>279198</v>
      </c>
      <c r="B592" t="s">
        <v>1079</v>
      </c>
      <c r="C592">
        <v>2005</v>
      </c>
      <c r="D592" t="s">
        <v>170</v>
      </c>
      <c r="E592" t="s">
        <v>1080</v>
      </c>
      <c r="F592" t="s">
        <v>16</v>
      </c>
      <c r="H592">
        <v>10</v>
      </c>
      <c r="I592">
        <v>0</v>
      </c>
      <c r="J592">
        <v>100</v>
      </c>
      <c r="K592">
        <v>0</v>
      </c>
      <c r="L592">
        <v>10</v>
      </c>
      <c r="M592">
        <v>10</v>
      </c>
      <c r="N592">
        <v>100</v>
      </c>
      <c r="O592" t="s">
        <v>1081</v>
      </c>
      <c r="P592" t="s">
        <v>1082</v>
      </c>
      <c r="Q592" s="5" t="str">
        <f>HYPERLINK(Table7[[#This Row],[url]])</f>
        <v>https://s3.amazonaws.com/FrackFinder/Tadpole/Susquehanna/2005/2005_X-075.9518_Y0041.7330.png</v>
      </c>
      <c r="S592">
        <f>IF(LEFT(Table7[[#This Row],[answer1]])=Table7[[#This Row],[MY ANSWER]],0,1)</f>
        <v>1</v>
      </c>
    </row>
    <row r="593" spans="1:19" x14ac:dyDescent="0.25">
      <c r="A593">
        <v>279195</v>
      </c>
      <c r="B593" t="s">
        <v>1069</v>
      </c>
      <c r="C593">
        <v>2005</v>
      </c>
      <c r="D593" t="s">
        <v>170</v>
      </c>
      <c r="E593" t="s">
        <v>1070</v>
      </c>
      <c r="F593" t="s">
        <v>16</v>
      </c>
      <c r="H593">
        <v>10</v>
      </c>
      <c r="I593">
        <v>0</v>
      </c>
      <c r="J593">
        <v>100</v>
      </c>
      <c r="K593">
        <v>0</v>
      </c>
      <c r="L593">
        <v>10</v>
      </c>
      <c r="M593">
        <v>10</v>
      </c>
      <c r="N593">
        <v>100</v>
      </c>
      <c r="O593" t="s">
        <v>1071</v>
      </c>
      <c r="P593" t="s">
        <v>1072</v>
      </c>
      <c r="Q593" s="5" t="str">
        <f>HYPERLINK(Table7[[#This Row],[url]])</f>
        <v>https://s3.amazonaws.com/FrackFinder/Tadpole/Susquehanna/2005/2005_X-075.9524_Y0041.9720.png</v>
      </c>
      <c r="S593">
        <f>IF(LEFT(Table7[[#This Row],[answer1]])=Table7[[#This Row],[MY ANSWER]],0,1)</f>
        <v>1</v>
      </c>
    </row>
    <row r="594" spans="1:19" x14ac:dyDescent="0.25">
      <c r="A594">
        <v>279192</v>
      </c>
      <c r="B594" t="s">
        <v>1059</v>
      </c>
      <c r="C594">
        <v>2005</v>
      </c>
      <c r="D594" t="s">
        <v>170</v>
      </c>
      <c r="E594" t="s">
        <v>1060</v>
      </c>
      <c r="F594" t="s">
        <v>16</v>
      </c>
      <c r="H594">
        <v>10</v>
      </c>
      <c r="I594">
        <v>0</v>
      </c>
      <c r="J594">
        <v>100</v>
      </c>
      <c r="K594">
        <v>0</v>
      </c>
      <c r="L594">
        <v>10</v>
      </c>
      <c r="M594">
        <v>10</v>
      </c>
      <c r="N594">
        <v>100</v>
      </c>
      <c r="O594" t="s">
        <v>1061</v>
      </c>
      <c r="P594" t="s">
        <v>1062</v>
      </c>
      <c r="Q594" s="5" t="str">
        <f>HYPERLINK(Table7[[#This Row],[url]])</f>
        <v>https://s3.amazonaws.com/FrackFinder/Tadpole/Susquehanna/2005/2005_X-075.9533_Y0041.7438.png</v>
      </c>
      <c r="S594">
        <f>IF(LEFT(Table7[[#This Row],[answer1]])=Table7[[#This Row],[MY ANSWER]],0,1)</f>
        <v>1</v>
      </c>
    </row>
    <row r="595" spans="1:19" x14ac:dyDescent="0.25">
      <c r="A595">
        <v>279189</v>
      </c>
      <c r="B595" t="s">
        <v>1049</v>
      </c>
      <c r="C595">
        <v>2005</v>
      </c>
      <c r="D595" t="s">
        <v>170</v>
      </c>
      <c r="E595" t="s">
        <v>1050</v>
      </c>
      <c r="F595" t="s">
        <v>16</v>
      </c>
      <c r="H595">
        <v>10</v>
      </c>
      <c r="I595">
        <v>0</v>
      </c>
      <c r="J595">
        <v>100</v>
      </c>
      <c r="K595">
        <v>0</v>
      </c>
      <c r="L595">
        <v>10</v>
      </c>
      <c r="M595">
        <v>10</v>
      </c>
      <c r="N595">
        <v>100</v>
      </c>
      <c r="O595" t="s">
        <v>1051</v>
      </c>
      <c r="P595" t="s">
        <v>1052</v>
      </c>
      <c r="Q595" s="5" t="str">
        <f>HYPERLINK(Table7[[#This Row],[url]])</f>
        <v>https://s3.amazonaws.com/FrackFinder/Tadpole/Susquehanna/2005/2005_X-075.9552_Y0041.7024.png</v>
      </c>
      <c r="S595">
        <f>IF(LEFT(Table7[[#This Row],[answer1]])=Table7[[#This Row],[MY ANSWER]],0,1)</f>
        <v>1</v>
      </c>
    </row>
    <row r="596" spans="1:19" x14ac:dyDescent="0.25">
      <c r="A596">
        <v>279183</v>
      </c>
      <c r="B596" t="s">
        <v>1029</v>
      </c>
      <c r="C596">
        <v>2005</v>
      </c>
      <c r="D596" t="s">
        <v>170</v>
      </c>
      <c r="E596" t="s">
        <v>1030</v>
      </c>
      <c r="F596" t="s">
        <v>16</v>
      </c>
      <c r="H596">
        <v>10</v>
      </c>
      <c r="I596">
        <v>0</v>
      </c>
      <c r="J596">
        <v>100</v>
      </c>
      <c r="K596">
        <v>0</v>
      </c>
      <c r="L596">
        <v>10</v>
      </c>
      <c r="M596">
        <v>10</v>
      </c>
      <c r="N596">
        <v>100</v>
      </c>
      <c r="O596" t="s">
        <v>1031</v>
      </c>
      <c r="P596" t="s">
        <v>1032</v>
      </c>
      <c r="Q596" s="5" t="str">
        <f>HYPERLINK(Table7[[#This Row],[url]])</f>
        <v>https://s3.amazonaws.com/FrackFinder/Tadpole/Susquehanna/2005/2005_X-075.9591_Y0041.6986.png</v>
      </c>
      <c r="S596">
        <f>IF(LEFT(Table7[[#This Row],[answer1]])=Table7[[#This Row],[MY ANSWER]],0,1)</f>
        <v>1</v>
      </c>
    </row>
    <row r="597" spans="1:19" x14ac:dyDescent="0.25">
      <c r="A597">
        <v>279180</v>
      </c>
      <c r="B597" t="s">
        <v>1019</v>
      </c>
      <c r="C597">
        <v>2005</v>
      </c>
      <c r="D597" t="s">
        <v>170</v>
      </c>
      <c r="E597" t="s">
        <v>1020</v>
      </c>
      <c r="F597" t="s">
        <v>16</v>
      </c>
      <c r="H597">
        <v>10</v>
      </c>
      <c r="I597">
        <v>0</v>
      </c>
      <c r="J597">
        <v>100</v>
      </c>
      <c r="K597">
        <v>0</v>
      </c>
      <c r="L597">
        <v>10</v>
      </c>
      <c r="M597">
        <v>10</v>
      </c>
      <c r="N597">
        <v>100</v>
      </c>
      <c r="O597" t="s">
        <v>1021</v>
      </c>
      <c r="P597" t="s">
        <v>1022</v>
      </c>
      <c r="Q597" s="5" t="str">
        <f>HYPERLINK(Table7[[#This Row],[url]])</f>
        <v>https://s3.amazonaws.com/FrackFinder/Tadpole/Susquehanna/2005/2005_X-075.9594_Y0041.9027.png</v>
      </c>
      <c r="S597">
        <f>IF(LEFT(Table7[[#This Row],[answer1]])=Table7[[#This Row],[MY ANSWER]],0,1)</f>
        <v>1</v>
      </c>
    </row>
    <row r="598" spans="1:19" x14ac:dyDescent="0.25">
      <c r="A598">
        <v>279177</v>
      </c>
      <c r="B598" t="s">
        <v>1009</v>
      </c>
      <c r="C598">
        <v>2005</v>
      </c>
      <c r="D598" t="s">
        <v>170</v>
      </c>
      <c r="E598" t="s">
        <v>1010</v>
      </c>
      <c r="F598" t="s">
        <v>16</v>
      </c>
      <c r="H598">
        <v>10</v>
      </c>
      <c r="I598">
        <v>0</v>
      </c>
      <c r="J598">
        <v>100</v>
      </c>
      <c r="K598">
        <v>0</v>
      </c>
      <c r="L598">
        <v>10</v>
      </c>
      <c r="M598">
        <v>10</v>
      </c>
      <c r="N598">
        <v>100</v>
      </c>
      <c r="O598" t="s">
        <v>1011</v>
      </c>
      <c r="P598" t="s">
        <v>1012</v>
      </c>
      <c r="Q598" s="5" t="str">
        <f>HYPERLINK(Table7[[#This Row],[url]])</f>
        <v>https://s3.amazonaws.com/FrackFinder/Tadpole/Susquehanna/2005/2005_X-075.9597_Y0041.8446.png</v>
      </c>
      <c r="S598">
        <f>IF(LEFT(Table7[[#This Row],[answer1]])=Table7[[#This Row],[MY ANSWER]],0,1)</f>
        <v>1</v>
      </c>
    </row>
    <row r="599" spans="1:19" x14ac:dyDescent="0.25">
      <c r="A599">
        <v>279168</v>
      </c>
      <c r="B599" t="s">
        <v>979</v>
      </c>
      <c r="C599">
        <v>2005</v>
      </c>
      <c r="D599" t="s">
        <v>170</v>
      </c>
      <c r="E599" t="s">
        <v>980</v>
      </c>
      <c r="F599" t="s">
        <v>16</v>
      </c>
      <c r="H599">
        <v>10</v>
      </c>
      <c r="I599">
        <v>0</v>
      </c>
      <c r="J599">
        <v>100</v>
      </c>
      <c r="K599">
        <v>0</v>
      </c>
      <c r="L599">
        <v>10</v>
      </c>
      <c r="M599">
        <v>10</v>
      </c>
      <c r="N599">
        <v>100</v>
      </c>
      <c r="O599" t="s">
        <v>981</v>
      </c>
      <c r="P599" t="s">
        <v>982</v>
      </c>
      <c r="Q599" s="5" t="str">
        <f>HYPERLINK(Table7[[#This Row],[url]])</f>
        <v>https://s3.amazonaws.com/FrackFinder/Tadpole/Susquehanna/2005/2005_X-075.9617_Y0041.6464.png</v>
      </c>
      <c r="S599">
        <f>IF(LEFT(Table7[[#This Row],[answer1]])=Table7[[#This Row],[MY ANSWER]],0,1)</f>
        <v>1</v>
      </c>
    </row>
    <row r="600" spans="1:19" x14ac:dyDescent="0.25">
      <c r="A600">
        <v>279169</v>
      </c>
      <c r="B600" t="s">
        <v>983</v>
      </c>
      <c r="C600">
        <v>2005</v>
      </c>
      <c r="D600" t="s">
        <v>170</v>
      </c>
      <c r="E600" t="s">
        <v>984</v>
      </c>
      <c r="F600" t="s">
        <v>16</v>
      </c>
      <c r="H600">
        <v>10</v>
      </c>
      <c r="I600">
        <v>0</v>
      </c>
      <c r="J600">
        <v>100</v>
      </c>
      <c r="K600">
        <v>0</v>
      </c>
      <c r="L600">
        <v>10</v>
      </c>
      <c r="M600">
        <v>10</v>
      </c>
      <c r="N600">
        <v>100</v>
      </c>
      <c r="O600" t="s">
        <v>985</v>
      </c>
      <c r="P600" t="s">
        <v>986</v>
      </c>
      <c r="Q600" s="5" t="str">
        <f>HYPERLINK(Table7[[#This Row],[url]])</f>
        <v>https://s3.amazonaws.com/FrackFinder/Tadpole/Susquehanna/2005/2005_X-075.9617_Y0041.7164.png</v>
      </c>
      <c r="S600">
        <f>IF(LEFT(Table7[[#This Row],[answer1]])=Table7[[#This Row],[MY ANSWER]],0,1)</f>
        <v>1</v>
      </c>
    </row>
    <row r="601" spans="1:19" x14ac:dyDescent="0.25">
      <c r="A601">
        <v>279162</v>
      </c>
      <c r="B601" t="s">
        <v>959</v>
      </c>
      <c r="C601">
        <v>2005</v>
      </c>
      <c r="D601" t="s">
        <v>170</v>
      </c>
      <c r="E601" t="s">
        <v>960</v>
      </c>
      <c r="F601" t="s">
        <v>16</v>
      </c>
      <c r="H601">
        <v>10</v>
      </c>
      <c r="I601">
        <v>0</v>
      </c>
      <c r="J601">
        <v>100</v>
      </c>
      <c r="K601">
        <v>0</v>
      </c>
      <c r="L601">
        <v>10</v>
      </c>
      <c r="M601">
        <v>10</v>
      </c>
      <c r="N601">
        <v>100</v>
      </c>
      <c r="O601" t="s">
        <v>961</v>
      </c>
      <c r="P601" t="s">
        <v>962</v>
      </c>
      <c r="Q601" s="5" t="str">
        <f>HYPERLINK(Table7[[#This Row],[url]])</f>
        <v>https://s3.amazonaws.com/FrackFinder/Tadpole/Susquehanna/2005/2005_X-075.9641_Y0041.7589.png</v>
      </c>
      <c r="S601">
        <f>IF(LEFT(Table7[[#This Row],[answer1]])=Table7[[#This Row],[MY ANSWER]],0,1)</f>
        <v>1</v>
      </c>
    </row>
    <row r="602" spans="1:19" x14ac:dyDescent="0.25">
      <c r="A602">
        <v>279159</v>
      </c>
      <c r="B602" t="s">
        <v>949</v>
      </c>
      <c r="C602">
        <v>2005</v>
      </c>
      <c r="D602" t="s">
        <v>170</v>
      </c>
      <c r="E602" t="s">
        <v>950</v>
      </c>
      <c r="F602" t="s">
        <v>16</v>
      </c>
      <c r="H602">
        <v>10</v>
      </c>
      <c r="I602">
        <v>0</v>
      </c>
      <c r="J602">
        <v>100</v>
      </c>
      <c r="K602">
        <v>0</v>
      </c>
      <c r="L602">
        <v>10</v>
      </c>
      <c r="M602">
        <v>10</v>
      </c>
      <c r="N602">
        <v>100</v>
      </c>
      <c r="O602" t="s">
        <v>951</v>
      </c>
      <c r="P602" t="s">
        <v>952</v>
      </c>
      <c r="Q602" s="5" t="str">
        <f>HYPERLINK(Table7[[#This Row],[url]])</f>
        <v>https://s3.amazonaws.com/FrackFinder/Tadpole/Susquehanna/2005/2005_X-075.9645_Y0041.8628.png</v>
      </c>
      <c r="S602">
        <f>IF(LEFT(Table7[[#This Row],[answer1]])=Table7[[#This Row],[MY ANSWER]],0,1)</f>
        <v>1</v>
      </c>
    </row>
    <row r="603" spans="1:19" x14ac:dyDescent="0.25">
      <c r="A603">
        <v>279153</v>
      </c>
      <c r="B603" t="s">
        <v>929</v>
      </c>
      <c r="C603">
        <v>2005</v>
      </c>
      <c r="D603" t="s">
        <v>170</v>
      </c>
      <c r="E603" t="s">
        <v>930</v>
      </c>
      <c r="F603" t="s">
        <v>16</v>
      </c>
      <c r="H603">
        <v>10</v>
      </c>
      <c r="I603">
        <v>0</v>
      </c>
      <c r="J603">
        <v>100</v>
      </c>
      <c r="K603">
        <v>0</v>
      </c>
      <c r="L603">
        <v>10</v>
      </c>
      <c r="M603">
        <v>10</v>
      </c>
      <c r="N603">
        <v>100</v>
      </c>
      <c r="O603" t="s">
        <v>931</v>
      </c>
      <c r="P603" t="s">
        <v>932</v>
      </c>
      <c r="Q603" s="5" t="str">
        <f>HYPERLINK(Table7[[#This Row],[url]])</f>
        <v>https://s3.amazonaws.com/FrackFinder/Tadpole/Susquehanna/2005/2005_X-075.9654_Y0041.7688.png</v>
      </c>
      <c r="S603">
        <f>IF(LEFT(Table7[[#This Row],[answer1]])=Table7[[#This Row],[MY ANSWER]],0,1)</f>
        <v>1</v>
      </c>
    </row>
    <row r="604" spans="1:19" x14ac:dyDescent="0.25">
      <c r="A604">
        <v>279154</v>
      </c>
      <c r="B604" t="s">
        <v>933</v>
      </c>
      <c r="C604">
        <v>2005</v>
      </c>
      <c r="D604" t="s">
        <v>170</v>
      </c>
      <c r="E604" t="s">
        <v>934</v>
      </c>
      <c r="F604" t="s">
        <v>16</v>
      </c>
      <c r="H604">
        <v>10</v>
      </c>
      <c r="I604">
        <v>0</v>
      </c>
      <c r="J604">
        <v>100</v>
      </c>
      <c r="K604">
        <v>0</v>
      </c>
      <c r="L604">
        <v>10</v>
      </c>
      <c r="M604">
        <v>10</v>
      </c>
      <c r="N604">
        <v>100</v>
      </c>
      <c r="O604" t="s">
        <v>935</v>
      </c>
      <c r="P604" t="s">
        <v>936</v>
      </c>
      <c r="Q604" s="5" t="str">
        <f>HYPERLINK(Table7[[#This Row],[url]])</f>
        <v>https://s3.amazonaws.com/FrackFinder/Tadpole/Susquehanna/2005/2005_X-075.9654_Y0041.7829.png</v>
      </c>
      <c r="S604">
        <f>IF(LEFT(Table7[[#This Row],[answer1]])=Table7[[#This Row],[MY ANSWER]],0,1)</f>
        <v>1</v>
      </c>
    </row>
    <row r="605" spans="1:19" x14ac:dyDescent="0.25">
      <c r="A605">
        <v>279150</v>
      </c>
      <c r="B605" t="s">
        <v>919</v>
      </c>
      <c r="C605">
        <v>2005</v>
      </c>
      <c r="D605" t="s">
        <v>170</v>
      </c>
      <c r="E605" t="s">
        <v>920</v>
      </c>
      <c r="F605" t="s">
        <v>16</v>
      </c>
      <c r="H605">
        <v>10</v>
      </c>
      <c r="I605">
        <v>0</v>
      </c>
      <c r="J605">
        <v>100</v>
      </c>
      <c r="K605">
        <v>0</v>
      </c>
      <c r="L605">
        <v>10</v>
      </c>
      <c r="M605">
        <v>10</v>
      </c>
      <c r="N605">
        <v>100</v>
      </c>
      <c r="O605" t="s">
        <v>921</v>
      </c>
      <c r="P605" t="s">
        <v>922</v>
      </c>
      <c r="Q605" s="5" t="str">
        <f>HYPERLINK(Table7[[#This Row],[url]])</f>
        <v>https://s3.amazonaws.com/FrackFinder/Tadpole/Susquehanna/2005/2005_X-075.9666_Y0041.7429.png</v>
      </c>
      <c r="S605">
        <f>IF(LEFT(Table7[[#This Row],[answer1]])=Table7[[#This Row],[MY ANSWER]],0,1)</f>
        <v>1</v>
      </c>
    </row>
    <row r="606" spans="1:19" x14ac:dyDescent="0.25">
      <c r="A606">
        <v>279147</v>
      </c>
      <c r="B606" t="s">
        <v>909</v>
      </c>
      <c r="C606">
        <v>2005</v>
      </c>
      <c r="D606" t="s">
        <v>170</v>
      </c>
      <c r="E606" t="s">
        <v>910</v>
      </c>
      <c r="F606" t="s">
        <v>16</v>
      </c>
      <c r="H606">
        <v>10</v>
      </c>
      <c r="I606">
        <v>0</v>
      </c>
      <c r="J606">
        <v>100</v>
      </c>
      <c r="K606">
        <v>0</v>
      </c>
      <c r="L606">
        <v>10</v>
      </c>
      <c r="M606">
        <v>10</v>
      </c>
      <c r="N606">
        <v>100</v>
      </c>
      <c r="O606" t="s">
        <v>911</v>
      </c>
      <c r="P606" t="s">
        <v>912</v>
      </c>
      <c r="Q606" s="5" t="str">
        <f>HYPERLINK(Table7[[#This Row],[url]])</f>
        <v>https://s3.amazonaws.com/FrackFinder/Tadpole/Susquehanna/2005/2005_X-075.9675_Y0041.8965.png</v>
      </c>
      <c r="S606">
        <f>IF(LEFT(Table7[[#This Row],[answer1]])=Table7[[#This Row],[MY ANSWER]],0,1)</f>
        <v>1</v>
      </c>
    </row>
    <row r="607" spans="1:19" x14ac:dyDescent="0.25">
      <c r="A607">
        <v>279144</v>
      </c>
      <c r="B607" t="s">
        <v>899</v>
      </c>
      <c r="C607">
        <v>2005</v>
      </c>
      <c r="D607" t="s">
        <v>170</v>
      </c>
      <c r="E607" t="s">
        <v>900</v>
      </c>
      <c r="F607" t="s">
        <v>16</v>
      </c>
      <c r="H607">
        <v>10</v>
      </c>
      <c r="I607">
        <v>0</v>
      </c>
      <c r="J607">
        <v>100</v>
      </c>
      <c r="K607">
        <v>0</v>
      </c>
      <c r="L607">
        <v>10</v>
      </c>
      <c r="M607">
        <v>10</v>
      </c>
      <c r="N607">
        <v>100</v>
      </c>
      <c r="O607" t="s">
        <v>901</v>
      </c>
      <c r="P607" t="s">
        <v>902</v>
      </c>
      <c r="Q607" s="5" t="str">
        <f>HYPERLINK(Table7[[#This Row],[url]])</f>
        <v>https://s3.amazonaws.com/FrackFinder/Tadpole/Susquehanna/2005/2005_X-075.9706_Y0041.6888.png</v>
      </c>
      <c r="S607">
        <f>IF(LEFT(Table7[[#This Row],[answer1]])=Table7[[#This Row],[MY ANSWER]],0,1)</f>
        <v>1</v>
      </c>
    </row>
    <row r="608" spans="1:19" x14ac:dyDescent="0.25">
      <c r="A608">
        <v>279141</v>
      </c>
      <c r="B608" t="s">
        <v>889</v>
      </c>
      <c r="C608">
        <v>2005</v>
      </c>
      <c r="D608" t="s">
        <v>170</v>
      </c>
      <c r="E608" t="s">
        <v>890</v>
      </c>
      <c r="F608" t="s">
        <v>16</v>
      </c>
      <c r="H608">
        <v>10</v>
      </c>
      <c r="I608">
        <v>0</v>
      </c>
      <c r="J608">
        <v>100</v>
      </c>
      <c r="K608">
        <v>0</v>
      </c>
      <c r="L608">
        <v>10</v>
      </c>
      <c r="M608">
        <v>10</v>
      </c>
      <c r="N608">
        <v>100</v>
      </c>
      <c r="O608" t="s">
        <v>891</v>
      </c>
      <c r="P608" t="s">
        <v>892</v>
      </c>
      <c r="Q608" s="5" t="str">
        <f>HYPERLINK(Table7[[#This Row],[url]])</f>
        <v>https://s3.amazonaws.com/FrackFinder/Tadpole/Susquehanna/2005/2005_X-075.9724_Y0041.7157.png</v>
      </c>
      <c r="S608">
        <f>IF(LEFT(Table7[[#This Row],[answer1]])=Table7[[#This Row],[MY ANSWER]],0,1)</f>
        <v>1</v>
      </c>
    </row>
    <row r="609" spans="1:19" x14ac:dyDescent="0.25">
      <c r="A609">
        <v>279138</v>
      </c>
      <c r="B609" t="s">
        <v>879</v>
      </c>
      <c r="C609">
        <v>2005</v>
      </c>
      <c r="D609" t="s">
        <v>170</v>
      </c>
      <c r="E609" t="s">
        <v>880</v>
      </c>
      <c r="F609" t="s">
        <v>16</v>
      </c>
      <c r="H609">
        <v>10</v>
      </c>
      <c r="I609">
        <v>0</v>
      </c>
      <c r="J609">
        <v>100</v>
      </c>
      <c r="K609">
        <v>0</v>
      </c>
      <c r="L609">
        <v>10</v>
      </c>
      <c r="M609">
        <v>10</v>
      </c>
      <c r="N609">
        <v>100</v>
      </c>
      <c r="O609" t="s">
        <v>881</v>
      </c>
      <c r="P609" t="s">
        <v>882</v>
      </c>
      <c r="Q609" s="5" t="str">
        <f>HYPERLINK(Table7[[#This Row],[url]])</f>
        <v>https://s3.amazonaws.com/FrackFinder/Tadpole/Susquehanna/2005/2005_X-075.9729_Y0041.9830.png</v>
      </c>
      <c r="S609">
        <f>IF(LEFT(Table7[[#This Row],[answer1]])=Table7[[#This Row],[MY ANSWER]],0,1)</f>
        <v>1</v>
      </c>
    </row>
    <row r="610" spans="1:19" x14ac:dyDescent="0.25">
      <c r="A610">
        <v>279135</v>
      </c>
      <c r="B610" t="s">
        <v>869</v>
      </c>
      <c r="C610">
        <v>2005</v>
      </c>
      <c r="D610" t="s">
        <v>170</v>
      </c>
      <c r="E610" t="s">
        <v>870</v>
      </c>
      <c r="F610" t="s">
        <v>16</v>
      </c>
      <c r="H610">
        <v>10</v>
      </c>
      <c r="I610">
        <v>0</v>
      </c>
      <c r="J610">
        <v>100</v>
      </c>
      <c r="K610">
        <v>0</v>
      </c>
      <c r="L610">
        <v>10</v>
      </c>
      <c r="M610">
        <v>10</v>
      </c>
      <c r="N610">
        <v>100</v>
      </c>
      <c r="O610" t="s">
        <v>871</v>
      </c>
      <c r="P610" t="s">
        <v>872</v>
      </c>
      <c r="Q610" s="5" t="str">
        <f>HYPERLINK(Table7[[#This Row],[url]])</f>
        <v>https://s3.amazonaws.com/FrackFinder/Tadpole/Susquehanna/2005/2005_X-075.9731_Y0041.7640.png</v>
      </c>
      <c r="S610">
        <f>IF(LEFT(Table7[[#This Row],[answer1]])=Table7[[#This Row],[MY ANSWER]],0,1)</f>
        <v>1</v>
      </c>
    </row>
    <row r="611" spans="1:19" x14ac:dyDescent="0.25">
      <c r="A611">
        <v>279129</v>
      </c>
      <c r="B611" t="s">
        <v>849</v>
      </c>
      <c r="C611">
        <v>2005</v>
      </c>
      <c r="D611" t="s">
        <v>170</v>
      </c>
      <c r="E611" t="s">
        <v>850</v>
      </c>
      <c r="F611" t="s">
        <v>16</v>
      </c>
      <c r="H611">
        <v>10</v>
      </c>
      <c r="I611">
        <v>0</v>
      </c>
      <c r="J611">
        <v>100</v>
      </c>
      <c r="K611">
        <v>0</v>
      </c>
      <c r="L611">
        <v>10</v>
      </c>
      <c r="M611">
        <v>10</v>
      </c>
      <c r="N611">
        <v>100</v>
      </c>
      <c r="O611" t="s">
        <v>851</v>
      </c>
      <c r="P611" t="s">
        <v>852</v>
      </c>
      <c r="Q611" s="5" t="str">
        <f>HYPERLINK(Table7[[#This Row],[url]])</f>
        <v>https://s3.amazonaws.com/FrackFinder/Tadpole/Susquehanna/2005/2005_X-075.9777_Y0041.7614.png</v>
      </c>
      <c r="S611">
        <f>IF(LEFT(Table7[[#This Row],[answer1]])=Table7[[#This Row],[MY ANSWER]],0,1)</f>
        <v>1</v>
      </c>
    </row>
    <row r="612" spans="1:19" x14ac:dyDescent="0.25">
      <c r="A612">
        <v>279126</v>
      </c>
      <c r="B612" t="s">
        <v>839</v>
      </c>
      <c r="C612">
        <v>2005</v>
      </c>
      <c r="D612" t="s">
        <v>170</v>
      </c>
      <c r="E612" t="s">
        <v>840</v>
      </c>
      <c r="F612" t="s">
        <v>16</v>
      </c>
      <c r="H612">
        <v>10</v>
      </c>
      <c r="I612">
        <v>0</v>
      </c>
      <c r="J612">
        <v>100</v>
      </c>
      <c r="K612">
        <v>0</v>
      </c>
      <c r="L612">
        <v>10</v>
      </c>
      <c r="M612">
        <v>10</v>
      </c>
      <c r="N612">
        <v>100</v>
      </c>
      <c r="O612" t="s">
        <v>841</v>
      </c>
      <c r="P612" t="s">
        <v>842</v>
      </c>
      <c r="Q612" s="5" t="str">
        <f>HYPERLINK(Table7[[#This Row],[url]])</f>
        <v>https://s3.amazonaws.com/FrackFinder/Tadpole/Susquehanna/2005/2005_X-075.9810_Y0041.7339.png</v>
      </c>
      <c r="S612">
        <f>IF(LEFT(Table7[[#This Row],[answer1]])=Table7[[#This Row],[MY ANSWER]],0,1)</f>
        <v>1</v>
      </c>
    </row>
    <row r="613" spans="1:19" x14ac:dyDescent="0.25">
      <c r="A613">
        <v>279123</v>
      </c>
      <c r="B613" t="s">
        <v>829</v>
      </c>
      <c r="C613">
        <v>2005</v>
      </c>
      <c r="D613" t="s">
        <v>170</v>
      </c>
      <c r="E613" t="s">
        <v>830</v>
      </c>
      <c r="F613" t="s">
        <v>16</v>
      </c>
      <c r="H613">
        <v>10</v>
      </c>
      <c r="I613">
        <v>0</v>
      </c>
      <c r="J613">
        <v>100</v>
      </c>
      <c r="K613">
        <v>0</v>
      </c>
      <c r="L613">
        <v>10</v>
      </c>
      <c r="M613">
        <v>10</v>
      </c>
      <c r="N613">
        <v>100</v>
      </c>
      <c r="O613" t="s">
        <v>831</v>
      </c>
      <c r="P613" t="s">
        <v>832</v>
      </c>
      <c r="Q613" s="5" t="str">
        <f>HYPERLINK(Table7[[#This Row],[url]])</f>
        <v>https://s3.amazonaws.com/FrackFinder/Tadpole/Susquehanna/2005/2005_X-075.9836_Y0041.7701.png</v>
      </c>
      <c r="S613">
        <f>IF(LEFT(Table7[[#This Row],[answer1]])=Table7[[#This Row],[MY ANSWER]],0,1)</f>
        <v>1</v>
      </c>
    </row>
    <row r="614" spans="1:19" x14ac:dyDescent="0.25">
      <c r="A614">
        <v>279120</v>
      </c>
      <c r="B614" t="s">
        <v>819</v>
      </c>
      <c r="C614">
        <v>2005</v>
      </c>
      <c r="D614" t="s">
        <v>170</v>
      </c>
      <c r="E614" t="s">
        <v>820</v>
      </c>
      <c r="F614" t="s">
        <v>16</v>
      </c>
      <c r="H614">
        <v>10</v>
      </c>
      <c r="I614">
        <v>0</v>
      </c>
      <c r="J614">
        <v>100</v>
      </c>
      <c r="K614">
        <v>0</v>
      </c>
      <c r="L614">
        <v>10</v>
      </c>
      <c r="M614">
        <v>10</v>
      </c>
      <c r="N614">
        <v>100</v>
      </c>
      <c r="O614" t="s">
        <v>821</v>
      </c>
      <c r="P614" t="s">
        <v>822</v>
      </c>
      <c r="Q614" s="5" t="str">
        <f>HYPERLINK(Table7[[#This Row],[url]])</f>
        <v>https://s3.amazonaws.com/FrackFinder/Tadpole/Susquehanna/2005/2005_X-075.9871_Y0041.8633.png</v>
      </c>
      <c r="S614">
        <f>IF(LEFT(Table7[[#This Row],[answer1]])=Table7[[#This Row],[MY ANSWER]],0,1)</f>
        <v>1</v>
      </c>
    </row>
    <row r="615" spans="1:19" x14ac:dyDescent="0.25">
      <c r="A615">
        <v>279115</v>
      </c>
      <c r="B615" t="s">
        <v>803</v>
      </c>
      <c r="C615">
        <v>2005</v>
      </c>
      <c r="D615" t="s">
        <v>170</v>
      </c>
      <c r="E615" t="s">
        <v>804</v>
      </c>
      <c r="F615" t="s">
        <v>16</v>
      </c>
      <c r="H615">
        <v>10</v>
      </c>
      <c r="I615">
        <v>0</v>
      </c>
      <c r="J615">
        <v>100</v>
      </c>
      <c r="K615">
        <v>0</v>
      </c>
      <c r="L615">
        <v>10</v>
      </c>
      <c r="M615">
        <v>10</v>
      </c>
      <c r="N615">
        <v>100</v>
      </c>
      <c r="O615" t="s">
        <v>805</v>
      </c>
      <c r="P615" t="s">
        <v>806</v>
      </c>
      <c r="Q615" s="5" t="str">
        <f>HYPERLINK(Table7[[#This Row],[url]])</f>
        <v>https://s3.amazonaws.com/FrackFinder/Tadpole/Susquehanna/2005/2005_X-075.9881_Y0041.6895.png</v>
      </c>
      <c r="S615">
        <f>IF(LEFT(Table7[[#This Row],[answer1]])=Table7[[#This Row],[MY ANSWER]],0,1)</f>
        <v>1</v>
      </c>
    </row>
    <row r="616" spans="1:19" x14ac:dyDescent="0.25">
      <c r="A616">
        <v>279114</v>
      </c>
      <c r="B616" t="s">
        <v>799</v>
      </c>
      <c r="C616">
        <v>2005</v>
      </c>
      <c r="D616" t="s">
        <v>170</v>
      </c>
      <c r="E616" t="s">
        <v>800</v>
      </c>
      <c r="F616" t="s">
        <v>16</v>
      </c>
      <c r="H616">
        <v>10</v>
      </c>
      <c r="I616">
        <v>0</v>
      </c>
      <c r="J616">
        <v>100</v>
      </c>
      <c r="K616">
        <v>0</v>
      </c>
      <c r="L616">
        <v>10</v>
      </c>
      <c r="M616">
        <v>10</v>
      </c>
      <c r="N616">
        <v>100</v>
      </c>
      <c r="O616" t="s">
        <v>801</v>
      </c>
      <c r="P616" t="s">
        <v>802</v>
      </c>
      <c r="Q616" s="5" t="str">
        <f>HYPERLINK(Table7[[#This Row],[url]])</f>
        <v>https://s3.amazonaws.com/FrackFinder/Tadpole/Susquehanna/2005/2005_X-075.9881_Y0041.7197.png</v>
      </c>
      <c r="S616">
        <f>IF(LEFT(Table7[[#This Row],[answer1]])=Table7[[#This Row],[MY ANSWER]],0,1)</f>
        <v>1</v>
      </c>
    </row>
    <row r="617" spans="1:19" x14ac:dyDescent="0.25">
      <c r="A617">
        <v>279111</v>
      </c>
      <c r="B617" t="s">
        <v>789</v>
      </c>
      <c r="C617">
        <v>2005</v>
      </c>
      <c r="D617" t="s">
        <v>170</v>
      </c>
      <c r="E617" t="s">
        <v>790</v>
      </c>
      <c r="F617" t="s">
        <v>16</v>
      </c>
      <c r="H617">
        <v>10</v>
      </c>
      <c r="I617">
        <v>0</v>
      </c>
      <c r="J617">
        <v>100</v>
      </c>
      <c r="K617">
        <v>0</v>
      </c>
      <c r="L617">
        <v>10</v>
      </c>
      <c r="M617">
        <v>10</v>
      </c>
      <c r="N617">
        <v>100</v>
      </c>
      <c r="O617" t="s">
        <v>791</v>
      </c>
      <c r="P617" t="s">
        <v>792</v>
      </c>
      <c r="Q617" s="5" t="str">
        <f>HYPERLINK(Table7[[#This Row],[url]])</f>
        <v>https://s3.amazonaws.com/FrackFinder/Tadpole/Susquehanna/2005/2005_X-075.9894_Y0041.8958.png</v>
      </c>
      <c r="S617">
        <f>IF(LEFT(Table7[[#This Row],[answer1]])=Table7[[#This Row],[MY ANSWER]],0,1)</f>
        <v>1</v>
      </c>
    </row>
    <row r="618" spans="1:19" x14ac:dyDescent="0.25">
      <c r="A618">
        <v>279108</v>
      </c>
      <c r="B618" t="s">
        <v>779</v>
      </c>
      <c r="C618">
        <v>2005</v>
      </c>
      <c r="D618" t="s">
        <v>170</v>
      </c>
      <c r="E618" t="s">
        <v>780</v>
      </c>
      <c r="F618" t="s">
        <v>16</v>
      </c>
      <c r="H618">
        <v>10</v>
      </c>
      <c r="I618">
        <v>0</v>
      </c>
      <c r="J618">
        <v>100</v>
      </c>
      <c r="K618">
        <v>0</v>
      </c>
      <c r="L618">
        <v>10</v>
      </c>
      <c r="M618">
        <v>10</v>
      </c>
      <c r="N618">
        <v>100</v>
      </c>
      <c r="O618" t="s">
        <v>781</v>
      </c>
      <c r="P618" t="s">
        <v>782</v>
      </c>
      <c r="Q618" s="5" t="str">
        <f>HYPERLINK(Table7[[#This Row],[url]])</f>
        <v>https://s3.amazonaws.com/FrackFinder/Tadpole/Susquehanna/2005/2005_X-075.9900_Y0041.9851.png</v>
      </c>
      <c r="S618">
        <f>IF(LEFT(Table7[[#This Row],[answer1]])=Table7[[#This Row],[MY ANSWER]],0,1)</f>
        <v>1</v>
      </c>
    </row>
    <row r="619" spans="1:19" x14ac:dyDescent="0.25">
      <c r="A619">
        <v>279105</v>
      </c>
      <c r="B619" t="s">
        <v>769</v>
      </c>
      <c r="C619">
        <v>2005</v>
      </c>
      <c r="D619" t="s">
        <v>170</v>
      </c>
      <c r="E619" t="s">
        <v>770</v>
      </c>
      <c r="F619" t="s">
        <v>16</v>
      </c>
      <c r="H619">
        <v>10</v>
      </c>
      <c r="I619">
        <v>0</v>
      </c>
      <c r="J619">
        <v>100</v>
      </c>
      <c r="K619">
        <v>0</v>
      </c>
      <c r="L619">
        <v>10</v>
      </c>
      <c r="M619">
        <v>10</v>
      </c>
      <c r="N619">
        <v>100</v>
      </c>
      <c r="O619" t="s">
        <v>771</v>
      </c>
      <c r="P619" t="s">
        <v>772</v>
      </c>
      <c r="Q619" s="5" t="str">
        <f>HYPERLINK(Table7[[#This Row],[url]])</f>
        <v>https://s3.amazonaws.com/FrackFinder/Tadpole/Susquehanna/2005/2005_X-075.9925_Y0041.8841.png</v>
      </c>
      <c r="S619">
        <f>IF(LEFT(Table7[[#This Row],[answer1]])=Table7[[#This Row],[MY ANSWER]],0,1)</f>
        <v>1</v>
      </c>
    </row>
    <row r="620" spans="1:19" x14ac:dyDescent="0.25">
      <c r="A620">
        <v>279102</v>
      </c>
      <c r="B620" t="s">
        <v>759</v>
      </c>
      <c r="C620">
        <v>2005</v>
      </c>
      <c r="D620" t="s">
        <v>170</v>
      </c>
      <c r="E620" t="s">
        <v>760</v>
      </c>
      <c r="F620" t="s">
        <v>16</v>
      </c>
      <c r="H620">
        <v>10</v>
      </c>
      <c r="I620">
        <v>0</v>
      </c>
      <c r="J620">
        <v>100</v>
      </c>
      <c r="K620">
        <v>0</v>
      </c>
      <c r="L620">
        <v>10</v>
      </c>
      <c r="M620">
        <v>10</v>
      </c>
      <c r="N620">
        <v>100</v>
      </c>
      <c r="O620" t="s">
        <v>761</v>
      </c>
      <c r="P620" t="s">
        <v>762</v>
      </c>
      <c r="Q620" s="5" t="str">
        <f>HYPERLINK(Table7[[#This Row],[url]])</f>
        <v>https://s3.amazonaws.com/FrackFinder/Tadpole/Susquehanna/2005/2005_X-075.9969_Y0041.6608.png</v>
      </c>
      <c r="S620">
        <f>IF(LEFT(Table7[[#This Row],[answer1]])=Table7[[#This Row],[MY ANSWER]],0,1)</f>
        <v>1</v>
      </c>
    </row>
    <row r="621" spans="1:19" x14ac:dyDescent="0.25">
      <c r="A621">
        <v>279099</v>
      </c>
      <c r="B621" t="s">
        <v>749</v>
      </c>
      <c r="C621">
        <v>2005</v>
      </c>
      <c r="D621" t="s">
        <v>170</v>
      </c>
      <c r="E621" t="s">
        <v>750</v>
      </c>
      <c r="F621" t="s">
        <v>16</v>
      </c>
      <c r="H621">
        <v>10</v>
      </c>
      <c r="I621">
        <v>0</v>
      </c>
      <c r="J621">
        <v>100</v>
      </c>
      <c r="K621">
        <v>0</v>
      </c>
      <c r="L621">
        <v>10</v>
      </c>
      <c r="M621">
        <v>10</v>
      </c>
      <c r="N621">
        <v>100</v>
      </c>
      <c r="O621" t="s">
        <v>751</v>
      </c>
      <c r="P621" t="s">
        <v>752</v>
      </c>
      <c r="Q621" s="5" t="str">
        <f>HYPERLINK(Table7[[#This Row],[url]])</f>
        <v>https://s3.amazonaws.com/FrackFinder/Tadpole/Susquehanna/2005/2005_X-076.0013_Y0041.7523.png</v>
      </c>
      <c r="S621">
        <f>IF(LEFT(Table7[[#This Row],[answer1]])=Table7[[#This Row],[MY ANSWER]],0,1)</f>
        <v>1</v>
      </c>
    </row>
    <row r="622" spans="1:19" x14ac:dyDescent="0.25">
      <c r="A622">
        <v>279096</v>
      </c>
      <c r="B622" t="s">
        <v>739</v>
      </c>
      <c r="C622">
        <v>2005</v>
      </c>
      <c r="D622" t="s">
        <v>170</v>
      </c>
      <c r="E622" t="s">
        <v>740</v>
      </c>
      <c r="F622" t="s">
        <v>16</v>
      </c>
      <c r="H622">
        <v>10</v>
      </c>
      <c r="I622">
        <v>0</v>
      </c>
      <c r="J622">
        <v>100</v>
      </c>
      <c r="K622">
        <v>0</v>
      </c>
      <c r="L622">
        <v>10</v>
      </c>
      <c r="M622">
        <v>10</v>
      </c>
      <c r="N622">
        <v>100</v>
      </c>
      <c r="O622" t="s">
        <v>741</v>
      </c>
      <c r="P622" t="s">
        <v>742</v>
      </c>
      <c r="Q622" s="5" t="str">
        <f>HYPERLINK(Table7[[#This Row],[url]])</f>
        <v>https://s3.amazonaws.com/FrackFinder/Tadpole/Susquehanna/2005/2005_X-076.0048_Y0041.8918.png</v>
      </c>
      <c r="S622">
        <f>IF(LEFT(Table7[[#This Row],[answer1]])=Table7[[#This Row],[MY ANSWER]],0,1)</f>
        <v>1</v>
      </c>
    </row>
    <row r="623" spans="1:19" x14ac:dyDescent="0.25">
      <c r="A623">
        <v>279093</v>
      </c>
      <c r="B623" t="s">
        <v>729</v>
      </c>
      <c r="C623">
        <v>2005</v>
      </c>
      <c r="D623" t="s">
        <v>170</v>
      </c>
      <c r="E623" t="s">
        <v>730</v>
      </c>
      <c r="F623" t="s">
        <v>16</v>
      </c>
      <c r="H623">
        <v>10</v>
      </c>
      <c r="I623">
        <v>0</v>
      </c>
      <c r="J623">
        <v>100</v>
      </c>
      <c r="K623">
        <v>0</v>
      </c>
      <c r="L623">
        <v>10</v>
      </c>
      <c r="M623">
        <v>10</v>
      </c>
      <c r="N623">
        <v>100</v>
      </c>
      <c r="O623" t="s">
        <v>731</v>
      </c>
      <c r="P623" t="s">
        <v>732</v>
      </c>
      <c r="Q623" s="5" t="str">
        <f>HYPERLINK(Table7[[#This Row],[url]])</f>
        <v>https://s3.amazonaws.com/FrackFinder/Tadpole/Susquehanna/2005/2005_X-076.0100_Y0041.7316.png</v>
      </c>
      <c r="S623">
        <f>IF(LEFT(Table7[[#This Row],[answer1]])=Table7[[#This Row],[MY ANSWER]],0,1)</f>
        <v>1</v>
      </c>
    </row>
    <row r="624" spans="1:19" x14ac:dyDescent="0.25">
      <c r="A624">
        <v>279090</v>
      </c>
      <c r="B624" t="s">
        <v>719</v>
      </c>
      <c r="C624">
        <v>2005</v>
      </c>
      <c r="D624" t="s">
        <v>170</v>
      </c>
      <c r="E624" t="s">
        <v>720</v>
      </c>
      <c r="F624" t="s">
        <v>16</v>
      </c>
      <c r="H624">
        <v>10</v>
      </c>
      <c r="I624">
        <v>0</v>
      </c>
      <c r="J624">
        <v>100</v>
      </c>
      <c r="K624">
        <v>0</v>
      </c>
      <c r="L624">
        <v>10</v>
      </c>
      <c r="M624">
        <v>10</v>
      </c>
      <c r="N624">
        <v>100</v>
      </c>
      <c r="O624" t="s">
        <v>721</v>
      </c>
      <c r="P624" t="s">
        <v>722</v>
      </c>
      <c r="Q624" s="5" t="str">
        <f>HYPERLINK(Table7[[#This Row],[url]])</f>
        <v>https://s3.amazonaws.com/FrackFinder/Tadpole/Susquehanna/2005/2005_X-076.0112_Y0041.7796.png</v>
      </c>
      <c r="S624">
        <f>IF(LEFT(Table7[[#This Row],[answer1]])=Table7[[#This Row],[MY ANSWER]],0,1)</f>
        <v>1</v>
      </c>
    </row>
    <row r="625" spans="1:19" x14ac:dyDescent="0.25">
      <c r="A625">
        <v>279087</v>
      </c>
      <c r="B625" t="s">
        <v>709</v>
      </c>
      <c r="C625">
        <v>2005</v>
      </c>
      <c r="D625" t="s">
        <v>170</v>
      </c>
      <c r="E625" t="s">
        <v>710</v>
      </c>
      <c r="F625" t="s">
        <v>16</v>
      </c>
      <c r="H625">
        <v>10</v>
      </c>
      <c r="I625">
        <v>0</v>
      </c>
      <c r="J625">
        <v>100</v>
      </c>
      <c r="K625">
        <v>0</v>
      </c>
      <c r="L625">
        <v>10</v>
      </c>
      <c r="M625">
        <v>10</v>
      </c>
      <c r="N625">
        <v>100</v>
      </c>
      <c r="O625" t="s">
        <v>711</v>
      </c>
      <c r="P625" t="s">
        <v>712</v>
      </c>
      <c r="Q625" s="5" t="str">
        <f>HYPERLINK(Table7[[#This Row],[url]])</f>
        <v>https://s3.amazonaws.com/FrackFinder/Tadpole/Susquehanna/2005/2005_X-076.0115_Y0041.7653.png</v>
      </c>
      <c r="S625">
        <f>IF(LEFT(Table7[[#This Row],[answer1]])=Table7[[#This Row],[MY ANSWER]],0,1)</f>
        <v>1</v>
      </c>
    </row>
    <row r="626" spans="1:19" x14ac:dyDescent="0.25">
      <c r="A626">
        <v>279081</v>
      </c>
      <c r="B626" t="s">
        <v>689</v>
      </c>
      <c r="C626">
        <v>2005</v>
      </c>
      <c r="D626" t="s">
        <v>170</v>
      </c>
      <c r="E626" t="s">
        <v>690</v>
      </c>
      <c r="F626" t="s">
        <v>16</v>
      </c>
      <c r="H626">
        <v>10</v>
      </c>
      <c r="I626">
        <v>0</v>
      </c>
      <c r="J626">
        <v>100</v>
      </c>
      <c r="K626">
        <v>0</v>
      </c>
      <c r="L626">
        <v>10</v>
      </c>
      <c r="M626">
        <v>10</v>
      </c>
      <c r="N626">
        <v>100</v>
      </c>
      <c r="O626" t="s">
        <v>691</v>
      </c>
      <c r="P626" t="s">
        <v>692</v>
      </c>
      <c r="Q626" s="5" t="str">
        <f>HYPERLINK(Table7[[#This Row],[url]])</f>
        <v>https://s3.amazonaws.com/FrackFinder/Tadpole/Susquehanna/2005/2005_X-076.0149_Y0041.7088.png</v>
      </c>
      <c r="S626">
        <f>IF(LEFT(Table7[[#This Row],[answer1]])=Table7[[#This Row],[MY ANSWER]],0,1)</f>
        <v>1</v>
      </c>
    </row>
    <row r="627" spans="1:19" x14ac:dyDescent="0.25">
      <c r="A627">
        <v>279075</v>
      </c>
      <c r="B627" t="s">
        <v>669</v>
      </c>
      <c r="C627">
        <v>2005</v>
      </c>
      <c r="D627" t="s">
        <v>170</v>
      </c>
      <c r="E627" t="s">
        <v>670</v>
      </c>
      <c r="F627" t="s">
        <v>16</v>
      </c>
      <c r="H627">
        <v>10</v>
      </c>
      <c r="I627">
        <v>0</v>
      </c>
      <c r="J627">
        <v>100</v>
      </c>
      <c r="K627">
        <v>0</v>
      </c>
      <c r="L627">
        <v>10</v>
      </c>
      <c r="M627">
        <v>10</v>
      </c>
      <c r="N627">
        <v>100</v>
      </c>
      <c r="O627" t="s">
        <v>671</v>
      </c>
      <c r="P627" t="s">
        <v>672</v>
      </c>
      <c r="Q627" s="5" t="str">
        <f>HYPERLINK(Table7[[#This Row],[url]])</f>
        <v>https://s3.amazonaws.com/FrackFinder/Tadpole/Susquehanna/2005/2005_X-076.0183_Y0041.7738.png</v>
      </c>
      <c r="S627">
        <f>IF(LEFT(Table7[[#This Row],[answer1]])=Table7[[#This Row],[MY ANSWER]],0,1)</f>
        <v>1</v>
      </c>
    </row>
    <row r="628" spans="1:19" x14ac:dyDescent="0.25">
      <c r="A628">
        <v>279069</v>
      </c>
      <c r="B628" t="s">
        <v>649</v>
      </c>
      <c r="C628">
        <v>2005</v>
      </c>
      <c r="D628" t="s">
        <v>170</v>
      </c>
      <c r="E628" t="s">
        <v>650</v>
      </c>
      <c r="F628" t="s">
        <v>16</v>
      </c>
      <c r="H628">
        <v>10</v>
      </c>
      <c r="I628">
        <v>0</v>
      </c>
      <c r="J628">
        <v>100</v>
      </c>
      <c r="K628">
        <v>0</v>
      </c>
      <c r="L628">
        <v>10</v>
      </c>
      <c r="M628">
        <v>10</v>
      </c>
      <c r="N628">
        <v>100</v>
      </c>
      <c r="O628" t="s">
        <v>651</v>
      </c>
      <c r="P628" t="s">
        <v>652</v>
      </c>
      <c r="Q628" s="5" t="str">
        <f>HYPERLINK(Table7[[#This Row],[url]])</f>
        <v>https://s3.amazonaws.com/FrackFinder/Tadpole/Susquehanna/2005/2005_X-076.0198_Y0041.6913.png</v>
      </c>
      <c r="S628">
        <f>IF(LEFT(Table7[[#This Row],[answer1]])=Table7[[#This Row],[MY ANSWER]],0,1)</f>
        <v>1</v>
      </c>
    </row>
    <row r="629" spans="1:19" x14ac:dyDescent="0.25">
      <c r="A629">
        <v>279066</v>
      </c>
      <c r="B629" t="s">
        <v>639</v>
      </c>
      <c r="C629">
        <v>2005</v>
      </c>
      <c r="D629" t="s">
        <v>170</v>
      </c>
      <c r="E629" t="s">
        <v>640</v>
      </c>
      <c r="F629" t="s">
        <v>16</v>
      </c>
      <c r="H629">
        <v>10</v>
      </c>
      <c r="I629">
        <v>0</v>
      </c>
      <c r="J629">
        <v>100</v>
      </c>
      <c r="K629">
        <v>0</v>
      </c>
      <c r="L629">
        <v>10</v>
      </c>
      <c r="M629">
        <v>10</v>
      </c>
      <c r="N629">
        <v>100</v>
      </c>
      <c r="O629" t="s">
        <v>641</v>
      </c>
      <c r="P629" t="s">
        <v>642</v>
      </c>
      <c r="Q629" s="5" t="str">
        <f>HYPERLINK(Table7[[#This Row],[url]])</f>
        <v>https://s3.amazonaws.com/FrackFinder/Tadpole/Susquehanna/2005/2005_X-076.0241_Y0041.7085.png</v>
      </c>
      <c r="S629">
        <f>IF(LEFT(Table7[[#This Row],[answer1]])=Table7[[#This Row],[MY ANSWER]],0,1)</f>
        <v>1</v>
      </c>
    </row>
    <row r="630" spans="1:19" x14ac:dyDescent="0.25">
      <c r="A630">
        <v>279063</v>
      </c>
      <c r="B630" t="s">
        <v>629</v>
      </c>
      <c r="C630">
        <v>2005</v>
      </c>
      <c r="D630" t="s">
        <v>170</v>
      </c>
      <c r="E630" t="s">
        <v>630</v>
      </c>
      <c r="F630" t="s">
        <v>16</v>
      </c>
      <c r="H630">
        <v>10</v>
      </c>
      <c r="I630">
        <v>0</v>
      </c>
      <c r="J630">
        <v>100</v>
      </c>
      <c r="K630">
        <v>0</v>
      </c>
      <c r="L630">
        <v>10</v>
      </c>
      <c r="M630">
        <v>10</v>
      </c>
      <c r="N630">
        <v>100</v>
      </c>
      <c r="O630" t="s">
        <v>631</v>
      </c>
      <c r="P630" t="s">
        <v>632</v>
      </c>
      <c r="Q630" s="5" t="str">
        <f>HYPERLINK(Table7[[#This Row],[url]])</f>
        <v>https://s3.amazonaws.com/FrackFinder/Tadpole/Susquehanna/2005/2005_X-076.0281_Y0041.9096.png</v>
      </c>
      <c r="S630">
        <f>IF(LEFT(Table7[[#This Row],[answer1]])=Table7[[#This Row],[MY ANSWER]],0,1)</f>
        <v>1</v>
      </c>
    </row>
    <row r="631" spans="1:19" x14ac:dyDescent="0.25">
      <c r="A631">
        <v>279058</v>
      </c>
      <c r="B631" t="s">
        <v>613</v>
      </c>
      <c r="C631">
        <v>2005</v>
      </c>
      <c r="D631" t="s">
        <v>170</v>
      </c>
      <c r="E631" t="s">
        <v>614</v>
      </c>
      <c r="F631" t="s">
        <v>16</v>
      </c>
      <c r="H631">
        <v>10</v>
      </c>
      <c r="I631">
        <v>0</v>
      </c>
      <c r="J631">
        <v>100</v>
      </c>
      <c r="K631">
        <v>0</v>
      </c>
      <c r="L631">
        <v>10</v>
      </c>
      <c r="M631">
        <v>10</v>
      </c>
      <c r="N631">
        <v>100</v>
      </c>
      <c r="O631" t="s">
        <v>615</v>
      </c>
      <c r="P631" t="s">
        <v>616</v>
      </c>
      <c r="Q631" s="5" t="str">
        <f>HYPERLINK(Table7[[#This Row],[url]])</f>
        <v>https://s3.amazonaws.com/FrackFinder/Tadpole/Susquehanna/2005/2005_X-076.0285_Y0041.7558.png</v>
      </c>
      <c r="S631">
        <f>IF(LEFT(Table7[[#This Row],[answer1]])=Table7[[#This Row],[MY ANSWER]],0,1)</f>
        <v>1</v>
      </c>
    </row>
    <row r="632" spans="1:19" x14ac:dyDescent="0.25">
      <c r="A632">
        <v>279057</v>
      </c>
      <c r="B632" t="s">
        <v>609</v>
      </c>
      <c r="C632">
        <v>2005</v>
      </c>
      <c r="D632" t="s">
        <v>170</v>
      </c>
      <c r="E632" t="s">
        <v>610</v>
      </c>
      <c r="F632" t="s">
        <v>16</v>
      </c>
      <c r="H632">
        <v>10</v>
      </c>
      <c r="I632">
        <v>0</v>
      </c>
      <c r="J632">
        <v>100</v>
      </c>
      <c r="K632">
        <v>0</v>
      </c>
      <c r="L632">
        <v>10</v>
      </c>
      <c r="M632">
        <v>10</v>
      </c>
      <c r="N632">
        <v>100</v>
      </c>
      <c r="O632" t="s">
        <v>611</v>
      </c>
      <c r="P632" t="s">
        <v>612</v>
      </c>
      <c r="Q632" s="5" t="str">
        <f>HYPERLINK(Table7[[#This Row],[url]])</f>
        <v>https://s3.amazonaws.com/FrackFinder/Tadpole/Susquehanna/2005/2005_X-076.0285_Y0041.8145.png</v>
      </c>
      <c r="S632">
        <f>IF(LEFT(Table7[[#This Row],[answer1]])=Table7[[#This Row],[MY ANSWER]],0,1)</f>
        <v>1</v>
      </c>
    </row>
    <row r="633" spans="1:19" x14ac:dyDescent="0.25">
      <c r="A633">
        <v>279052</v>
      </c>
      <c r="B633" t="s">
        <v>593</v>
      </c>
      <c r="C633">
        <v>2005</v>
      </c>
      <c r="D633" t="s">
        <v>170</v>
      </c>
      <c r="E633" t="s">
        <v>594</v>
      </c>
      <c r="F633" t="s">
        <v>16</v>
      </c>
      <c r="H633">
        <v>10</v>
      </c>
      <c r="I633">
        <v>0</v>
      </c>
      <c r="J633">
        <v>100</v>
      </c>
      <c r="K633">
        <v>0</v>
      </c>
      <c r="L633">
        <v>10</v>
      </c>
      <c r="M633">
        <v>10</v>
      </c>
      <c r="N633">
        <v>100</v>
      </c>
      <c r="O633" t="s">
        <v>595</v>
      </c>
      <c r="P633" t="s">
        <v>596</v>
      </c>
      <c r="Q633" s="5" t="str">
        <f>HYPERLINK(Table7[[#This Row],[url]])</f>
        <v>https://s3.amazonaws.com/FrackFinder/Tadpole/Susquehanna/2005/2005_X-076.0294_Y0041.7389.png</v>
      </c>
      <c r="S633">
        <f>IF(LEFT(Table7[[#This Row],[answer1]])=Table7[[#This Row],[MY ANSWER]],0,1)</f>
        <v>1</v>
      </c>
    </row>
    <row r="634" spans="1:19" x14ac:dyDescent="0.25">
      <c r="A634">
        <v>279051</v>
      </c>
      <c r="B634" t="s">
        <v>589</v>
      </c>
      <c r="C634">
        <v>2005</v>
      </c>
      <c r="D634" t="s">
        <v>170</v>
      </c>
      <c r="E634" t="s">
        <v>590</v>
      </c>
      <c r="F634" t="s">
        <v>16</v>
      </c>
      <c r="H634">
        <v>10</v>
      </c>
      <c r="I634">
        <v>0</v>
      </c>
      <c r="J634">
        <v>100</v>
      </c>
      <c r="K634">
        <v>0</v>
      </c>
      <c r="L634">
        <v>10</v>
      </c>
      <c r="M634">
        <v>10</v>
      </c>
      <c r="N634">
        <v>100</v>
      </c>
      <c r="O634" t="s">
        <v>591</v>
      </c>
      <c r="P634" t="s">
        <v>592</v>
      </c>
      <c r="Q634" s="5" t="str">
        <f>HYPERLINK(Table7[[#This Row],[url]])</f>
        <v>https://s3.amazonaws.com/FrackFinder/Tadpole/Susquehanna/2005/2005_X-076.0294_Y0041.7948.png</v>
      </c>
      <c r="S634">
        <f>IF(LEFT(Table7[[#This Row],[answer1]])=Table7[[#This Row],[MY ANSWER]],0,1)</f>
        <v>1</v>
      </c>
    </row>
    <row r="635" spans="1:19" x14ac:dyDescent="0.25">
      <c r="A635">
        <v>279048</v>
      </c>
      <c r="B635" t="s">
        <v>579</v>
      </c>
      <c r="C635">
        <v>2005</v>
      </c>
      <c r="D635" t="s">
        <v>170</v>
      </c>
      <c r="E635" t="s">
        <v>580</v>
      </c>
      <c r="F635" t="s">
        <v>16</v>
      </c>
      <c r="H635">
        <v>10</v>
      </c>
      <c r="I635">
        <v>0</v>
      </c>
      <c r="J635">
        <v>100</v>
      </c>
      <c r="K635">
        <v>0</v>
      </c>
      <c r="L635">
        <v>10</v>
      </c>
      <c r="M635">
        <v>10</v>
      </c>
      <c r="N635">
        <v>100</v>
      </c>
      <c r="O635" t="s">
        <v>581</v>
      </c>
      <c r="P635" t="s">
        <v>582</v>
      </c>
      <c r="Q635" s="5" t="str">
        <f>HYPERLINK(Table7[[#This Row],[url]])</f>
        <v>https://s3.amazonaws.com/FrackFinder/Tadpole/Susquehanna/2005/2005_X-076.0299_Y0041.7730.png</v>
      </c>
      <c r="S635">
        <f>IF(LEFT(Table7[[#This Row],[answer1]])=Table7[[#This Row],[MY ANSWER]],0,1)</f>
        <v>1</v>
      </c>
    </row>
    <row r="636" spans="1:19" x14ac:dyDescent="0.25">
      <c r="A636">
        <v>279045</v>
      </c>
      <c r="B636" t="s">
        <v>569</v>
      </c>
      <c r="C636">
        <v>2005</v>
      </c>
      <c r="D636" t="s">
        <v>170</v>
      </c>
      <c r="E636" t="s">
        <v>570</v>
      </c>
      <c r="F636" t="s">
        <v>16</v>
      </c>
      <c r="H636">
        <v>10</v>
      </c>
      <c r="I636">
        <v>0</v>
      </c>
      <c r="J636">
        <v>100</v>
      </c>
      <c r="K636">
        <v>0</v>
      </c>
      <c r="L636">
        <v>10</v>
      </c>
      <c r="M636">
        <v>10</v>
      </c>
      <c r="N636">
        <v>100</v>
      </c>
      <c r="O636" t="s">
        <v>571</v>
      </c>
      <c r="P636" t="s">
        <v>572</v>
      </c>
      <c r="Q636" s="5" t="str">
        <f>HYPERLINK(Table7[[#This Row],[url]])</f>
        <v>https://s3.amazonaws.com/FrackFinder/Tadpole/Susquehanna/2005/2005_X-076.0323_Y0041.7949.png</v>
      </c>
      <c r="S636">
        <f>IF(LEFT(Table7[[#This Row],[answer1]])=Table7[[#This Row],[MY ANSWER]],0,1)</f>
        <v>1</v>
      </c>
    </row>
    <row r="637" spans="1:19" x14ac:dyDescent="0.25">
      <c r="A637">
        <v>279042</v>
      </c>
      <c r="B637" t="s">
        <v>559</v>
      </c>
      <c r="C637">
        <v>2005</v>
      </c>
      <c r="D637" t="s">
        <v>170</v>
      </c>
      <c r="E637" t="s">
        <v>560</v>
      </c>
      <c r="F637" t="s">
        <v>16</v>
      </c>
      <c r="H637">
        <v>10</v>
      </c>
      <c r="I637">
        <v>0</v>
      </c>
      <c r="J637">
        <v>100</v>
      </c>
      <c r="K637">
        <v>0</v>
      </c>
      <c r="L637">
        <v>10</v>
      </c>
      <c r="M637">
        <v>10</v>
      </c>
      <c r="N637">
        <v>100</v>
      </c>
      <c r="O637" t="s">
        <v>561</v>
      </c>
      <c r="P637" t="s">
        <v>562</v>
      </c>
      <c r="Q637" s="5" t="str">
        <f>HYPERLINK(Table7[[#This Row],[url]])</f>
        <v>https://s3.amazonaws.com/FrackFinder/Tadpole/Susquehanna/2005/2005_X-076.0330_Y0041.6525.png</v>
      </c>
      <c r="S637">
        <f>IF(LEFT(Table7[[#This Row],[answer1]])=Table7[[#This Row],[MY ANSWER]],0,1)</f>
        <v>1</v>
      </c>
    </row>
    <row r="638" spans="1:19" x14ac:dyDescent="0.25">
      <c r="A638">
        <v>279039</v>
      </c>
      <c r="B638" t="s">
        <v>549</v>
      </c>
      <c r="C638">
        <v>2005</v>
      </c>
      <c r="D638" t="s">
        <v>170</v>
      </c>
      <c r="E638" t="s">
        <v>550</v>
      </c>
      <c r="F638" t="s">
        <v>16</v>
      </c>
      <c r="H638">
        <v>10</v>
      </c>
      <c r="I638">
        <v>0</v>
      </c>
      <c r="J638">
        <v>100</v>
      </c>
      <c r="K638">
        <v>0</v>
      </c>
      <c r="L638">
        <v>10</v>
      </c>
      <c r="M638">
        <v>10</v>
      </c>
      <c r="N638">
        <v>100</v>
      </c>
      <c r="O638" t="s">
        <v>551</v>
      </c>
      <c r="P638" t="s">
        <v>552</v>
      </c>
      <c r="Q638" s="5" t="str">
        <f>HYPERLINK(Table7[[#This Row],[url]])</f>
        <v>https://s3.amazonaws.com/FrackFinder/Tadpole/Susquehanna/2005/2005_X-076.0391_Y0041.8089.png</v>
      </c>
      <c r="S638">
        <f>IF(LEFT(Table7[[#This Row],[answer1]])=Table7[[#This Row],[MY ANSWER]],0,1)</f>
        <v>1</v>
      </c>
    </row>
    <row r="639" spans="1:19" x14ac:dyDescent="0.25">
      <c r="A639">
        <v>279036</v>
      </c>
      <c r="B639" t="s">
        <v>539</v>
      </c>
      <c r="C639">
        <v>2005</v>
      </c>
      <c r="D639" t="s">
        <v>170</v>
      </c>
      <c r="E639" t="s">
        <v>540</v>
      </c>
      <c r="F639" t="s">
        <v>16</v>
      </c>
      <c r="H639">
        <v>10</v>
      </c>
      <c r="I639">
        <v>0</v>
      </c>
      <c r="J639">
        <v>100</v>
      </c>
      <c r="K639">
        <v>0</v>
      </c>
      <c r="L639">
        <v>10</v>
      </c>
      <c r="M639">
        <v>10</v>
      </c>
      <c r="N639">
        <v>100</v>
      </c>
      <c r="O639" t="s">
        <v>541</v>
      </c>
      <c r="P639" t="s">
        <v>542</v>
      </c>
      <c r="Q639" s="5" t="str">
        <f>HYPERLINK(Table7[[#This Row],[url]])</f>
        <v>https://s3.amazonaws.com/FrackFinder/Tadpole/Susquehanna/2005/2005_X-076.0411_Y0041.7697.png</v>
      </c>
      <c r="S639">
        <f>IF(LEFT(Table7[[#This Row],[answer1]])=Table7[[#This Row],[MY ANSWER]],0,1)</f>
        <v>1</v>
      </c>
    </row>
    <row r="640" spans="1:19" x14ac:dyDescent="0.25">
      <c r="A640">
        <v>279030</v>
      </c>
      <c r="B640" t="s">
        <v>519</v>
      </c>
      <c r="C640">
        <v>2005</v>
      </c>
      <c r="D640" t="s">
        <v>170</v>
      </c>
      <c r="E640" t="s">
        <v>520</v>
      </c>
      <c r="F640" t="s">
        <v>16</v>
      </c>
      <c r="H640">
        <v>10</v>
      </c>
      <c r="I640">
        <v>0</v>
      </c>
      <c r="J640">
        <v>100</v>
      </c>
      <c r="K640">
        <v>0</v>
      </c>
      <c r="L640">
        <v>10</v>
      </c>
      <c r="M640">
        <v>10</v>
      </c>
      <c r="N640">
        <v>100</v>
      </c>
      <c r="O640" t="s">
        <v>521</v>
      </c>
      <c r="P640" t="s">
        <v>522</v>
      </c>
      <c r="Q640" s="5" t="str">
        <f>HYPERLINK(Table7[[#This Row],[url]])</f>
        <v>https://s3.amazonaws.com/FrackFinder/Tadpole/Susquehanna/2005/2005_X-076.0474_Y0041.6791.png</v>
      </c>
      <c r="S640">
        <f>IF(LEFT(Table7[[#This Row],[answer1]])=Table7[[#This Row],[MY ANSWER]],0,1)</f>
        <v>1</v>
      </c>
    </row>
    <row r="641" spans="1:19" x14ac:dyDescent="0.25">
      <c r="A641">
        <v>279027</v>
      </c>
      <c r="B641" t="s">
        <v>509</v>
      </c>
      <c r="C641">
        <v>2005</v>
      </c>
      <c r="D641" t="s">
        <v>170</v>
      </c>
      <c r="E641" t="s">
        <v>510</v>
      </c>
      <c r="F641" t="s">
        <v>16</v>
      </c>
      <c r="H641">
        <v>10</v>
      </c>
      <c r="I641">
        <v>0</v>
      </c>
      <c r="J641">
        <v>100</v>
      </c>
      <c r="K641">
        <v>0</v>
      </c>
      <c r="L641">
        <v>10</v>
      </c>
      <c r="M641">
        <v>10</v>
      </c>
      <c r="N641">
        <v>100</v>
      </c>
      <c r="O641" t="s">
        <v>511</v>
      </c>
      <c r="P641" t="s">
        <v>512</v>
      </c>
      <c r="Q641" s="5" t="str">
        <f>HYPERLINK(Table7[[#This Row],[url]])</f>
        <v>https://s3.amazonaws.com/FrackFinder/Tadpole/Susquehanna/2005/2005_X-076.0484_Y0041.7660.png</v>
      </c>
      <c r="S641">
        <f>IF(LEFT(Table7[[#This Row],[answer1]])=Table7[[#This Row],[MY ANSWER]],0,1)</f>
        <v>1</v>
      </c>
    </row>
    <row r="642" spans="1:19" x14ac:dyDescent="0.25">
      <c r="A642">
        <v>279024</v>
      </c>
      <c r="B642" t="s">
        <v>499</v>
      </c>
      <c r="C642">
        <v>2005</v>
      </c>
      <c r="D642" t="s">
        <v>170</v>
      </c>
      <c r="E642" t="s">
        <v>500</v>
      </c>
      <c r="F642" t="s">
        <v>16</v>
      </c>
      <c r="H642">
        <v>10</v>
      </c>
      <c r="I642">
        <v>0</v>
      </c>
      <c r="J642">
        <v>100</v>
      </c>
      <c r="K642">
        <v>0</v>
      </c>
      <c r="L642">
        <v>10</v>
      </c>
      <c r="M642">
        <v>10</v>
      </c>
      <c r="N642">
        <v>100</v>
      </c>
      <c r="O642" t="s">
        <v>501</v>
      </c>
      <c r="P642" t="s">
        <v>502</v>
      </c>
      <c r="Q642" s="5" t="str">
        <f>HYPERLINK(Table7[[#This Row],[url]])</f>
        <v>https://s3.amazonaws.com/FrackFinder/Tadpole/Susquehanna/2005/2005_X-076.0522_Y0041.7195.png</v>
      </c>
      <c r="S642">
        <f>IF(LEFT(Table7[[#This Row],[answer1]])=Table7[[#This Row],[MY ANSWER]],0,1)</f>
        <v>1</v>
      </c>
    </row>
    <row r="643" spans="1:19" x14ac:dyDescent="0.25">
      <c r="A643">
        <v>279021</v>
      </c>
      <c r="B643" t="s">
        <v>489</v>
      </c>
      <c r="C643">
        <v>2005</v>
      </c>
      <c r="D643" t="s">
        <v>170</v>
      </c>
      <c r="E643" t="s">
        <v>490</v>
      </c>
      <c r="F643" t="s">
        <v>16</v>
      </c>
      <c r="H643">
        <v>10</v>
      </c>
      <c r="I643">
        <v>0</v>
      </c>
      <c r="J643">
        <v>100</v>
      </c>
      <c r="K643">
        <v>0</v>
      </c>
      <c r="L643">
        <v>10</v>
      </c>
      <c r="M643">
        <v>10</v>
      </c>
      <c r="N643">
        <v>100</v>
      </c>
      <c r="O643" t="s">
        <v>491</v>
      </c>
      <c r="P643" t="s">
        <v>492</v>
      </c>
      <c r="Q643" s="5" t="str">
        <f>HYPERLINK(Table7[[#This Row],[url]])</f>
        <v>https://s3.amazonaws.com/FrackFinder/Tadpole/Susquehanna/2005/2005_X-076.0535_Y0041.8426.png</v>
      </c>
      <c r="S643">
        <f>IF(LEFT(Table7[[#This Row],[answer1]])=Table7[[#This Row],[MY ANSWER]],0,1)</f>
        <v>1</v>
      </c>
    </row>
    <row r="644" spans="1:19" x14ac:dyDescent="0.25">
      <c r="A644">
        <v>279018</v>
      </c>
      <c r="B644" t="s">
        <v>479</v>
      </c>
      <c r="C644">
        <v>2005</v>
      </c>
      <c r="D644" t="s">
        <v>170</v>
      </c>
      <c r="E644" t="s">
        <v>480</v>
      </c>
      <c r="F644" t="s">
        <v>16</v>
      </c>
      <c r="H644">
        <v>11</v>
      </c>
      <c r="I644">
        <v>0</v>
      </c>
      <c r="J644">
        <v>100</v>
      </c>
      <c r="K644">
        <v>0</v>
      </c>
      <c r="L644">
        <v>11</v>
      </c>
      <c r="M644">
        <v>10</v>
      </c>
      <c r="N644">
        <v>110</v>
      </c>
      <c r="O644" t="s">
        <v>481</v>
      </c>
      <c r="P644" t="s">
        <v>482</v>
      </c>
      <c r="Q644" s="5" t="str">
        <f>HYPERLINK(Table7[[#This Row],[url]])</f>
        <v>https://s3.amazonaws.com/FrackFinder/Tadpole/Susquehanna/2005/2005_X-076.0536_Y0041.7391.png</v>
      </c>
      <c r="S644">
        <f>IF(LEFT(Table7[[#This Row],[answer1]])=Table7[[#This Row],[MY ANSWER]],0,1)</f>
        <v>1</v>
      </c>
    </row>
    <row r="645" spans="1:19" x14ac:dyDescent="0.25">
      <c r="A645">
        <v>279015</v>
      </c>
      <c r="B645" t="s">
        <v>469</v>
      </c>
      <c r="C645">
        <v>2005</v>
      </c>
      <c r="D645" t="s">
        <v>170</v>
      </c>
      <c r="E645" t="s">
        <v>470</v>
      </c>
      <c r="F645" t="s">
        <v>16</v>
      </c>
      <c r="H645">
        <v>10</v>
      </c>
      <c r="I645">
        <v>0</v>
      </c>
      <c r="J645">
        <v>100</v>
      </c>
      <c r="K645">
        <v>0</v>
      </c>
      <c r="L645">
        <v>10</v>
      </c>
      <c r="M645">
        <v>10</v>
      </c>
      <c r="N645">
        <v>100</v>
      </c>
      <c r="O645" t="s">
        <v>471</v>
      </c>
      <c r="P645" t="s">
        <v>472</v>
      </c>
      <c r="Q645" s="5" t="str">
        <f>HYPERLINK(Table7[[#This Row],[url]])</f>
        <v>https://s3.amazonaws.com/FrackFinder/Tadpole/Susquehanna/2005/2005_X-076.0586_Y0041.8668.png</v>
      </c>
      <c r="S645">
        <f>IF(LEFT(Table7[[#This Row],[answer1]])=Table7[[#This Row],[MY ANSWER]],0,1)</f>
        <v>1</v>
      </c>
    </row>
    <row r="646" spans="1:19" x14ac:dyDescent="0.25">
      <c r="A646">
        <v>279012</v>
      </c>
      <c r="B646" t="s">
        <v>459</v>
      </c>
      <c r="C646">
        <v>2005</v>
      </c>
      <c r="D646" t="s">
        <v>170</v>
      </c>
      <c r="E646" t="s">
        <v>460</v>
      </c>
      <c r="F646" t="s">
        <v>16</v>
      </c>
      <c r="H646">
        <v>10</v>
      </c>
      <c r="I646">
        <v>0</v>
      </c>
      <c r="J646">
        <v>100</v>
      </c>
      <c r="K646">
        <v>0</v>
      </c>
      <c r="L646">
        <v>10</v>
      </c>
      <c r="M646">
        <v>10</v>
      </c>
      <c r="N646">
        <v>100</v>
      </c>
      <c r="O646" t="s">
        <v>461</v>
      </c>
      <c r="P646" t="s">
        <v>462</v>
      </c>
      <c r="Q646" s="5" t="str">
        <f>HYPERLINK(Table7[[#This Row],[url]])</f>
        <v>https://s3.amazonaws.com/FrackFinder/Tadpole/Susquehanna/2005/2005_X-076.0609_Y0041.7657.png</v>
      </c>
      <c r="S646">
        <f>IF(LEFT(Table7[[#This Row],[answer1]])=Table7[[#This Row],[MY ANSWER]],0,1)</f>
        <v>1</v>
      </c>
    </row>
    <row r="647" spans="1:19" x14ac:dyDescent="0.25">
      <c r="A647">
        <v>279006</v>
      </c>
      <c r="B647" t="s">
        <v>439</v>
      </c>
      <c r="C647">
        <v>2005</v>
      </c>
      <c r="D647" t="s">
        <v>170</v>
      </c>
      <c r="E647" t="s">
        <v>440</v>
      </c>
      <c r="F647" t="s">
        <v>16</v>
      </c>
      <c r="H647">
        <v>10</v>
      </c>
      <c r="I647">
        <v>0</v>
      </c>
      <c r="J647">
        <v>100</v>
      </c>
      <c r="K647">
        <v>0</v>
      </c>
      <c r="L647">
        <v>10</v>
      </c>
      <c r="M647">
        <v>10</v>
      </c>
      <c r="N647">
        <v>100</v>
      </c>
      <c r="O647" t="s">
        <v>441</v>
      </c>
      <c r="P647" t="s">
        <v>442</v>
      </c>
      <c r="Q647" s="5" t="str">
        <f>HYPERLINK(Table7[[#This Row],[url]])</f>
        <v>https://s3.amazonaws.com/FrackFinder/Tadpole/Susquehanna/2005/2005_X-076.0617_Y0041.6859.png</v>
      </c>
      <c r="S647">
        <f>IF(LEFT(Table7[[#This Row],[answer1]])=Table7[[#This Row],[MY ANSWER]],0,1)</f>
        <v>1</v>
      </c>
    </row>
    <row r="648" spans="1:19" x14ac:dyDescent="0.25">
      <c r="A648">
        <v>278997</v>
      </c>
      <c r="B648" t="s">
        <v>409</v>
      </c>
      <c r="C648">
        <v>2005</v>
      </c>
      <c r="D648" t="s">
        <v>170</v>
      </c>
      <c r="E648" t="s">
        <v>410</v>
      </c>
      <c r="F648" t="s">
        <v>16</v>
      </c>
      <c r="H648">
        <v>10</v>
      </c>
      <c r="I648">
        <v>0</v>
      </c>
      <c r="J648">
        <v>100</v>
      </c>
      <c r="K648">
        <v>0</v>
      </c>
      <c r="L648">
        <v>10</v>
      </c>
      <c r="M648">
        <v>10</v>
      </c>
      <c r="N648">
        <v>100</v>
      </c>
      <c r="O648" t="s">
        <v>411</v>
      </c>
      <c r="P648" t="s">
        <v>412</v>
      </c>
      <c r="Q648" s="5" t="str">
        <f>HYPERLINK(Table7[[#This Row],[url]])</f>
        <v>https://s3.amazonaws.com/FrackFinder/Tadpole/Susquehanna/2005/2005_X-076.0686_Y0041.8001.png</v>
      </c>
      <c r="S648">
        <f>IF(LEFT(Table7[[#This Row],[answer1]])=Table7[[#This Row],[MY ANSWER]],0,1)</f>
        <v>1</v>
      </c>
    </row>
    <row r="649" spans="1:19" x14ac:dyDescent="0.25">
      <c r="A649">
        <v>278994</v>
      </c>
      <c r="B649" t="s">
        <v>399</v>
      </c>
      <c r="C649">
        <v>2005</v>
      </c>
      <c r="D649" t="s">
        <v>170</v>
      </c>
      <c r="E649" t="s">
        <v>400</v>
      </c>
      <c r="F649" t="s">
        <v>16</v>
      </c>
      <c r="H649">
        <v>10</v>
      </c>
      <c r="I649">
        <v>0</v>
      </c>
      <c r="J649">
        <v>100</v>
      </c>
      <c r="K649">
        <v>0</v>
      </c>
      <c r="L649">
        <v>10</v>
      </c>
      <c r="M649">
        <v>10</v>
      </c>
      <c r="N649">
        <v>100</v>
      </c>
      <c r="O649" t="s">
        <v>401</v>
      </c>
      <c r="P649" t="s">
        <v>402</v>
      </c>
      <c r="Q649" s="5" t="str">
        <f>HYPERLINK(Table7[[#This Row],[url]])</f>
        <v>https://s3.amazonaws.com/FrackFinder/Tadpole/Susquehanna/2005/2005_X-076.0693_Y0041.6797.png</v>
      </c>
      <c r="S649">
        <f>IF(LEFT(Table7[[#This Row],[answer1]])=Table7[[#This Row],[MY ANSWER]],0,1)</f>
        <v>1</v>
      </c>
    </row>
    <row r="650" spans="1:19" x14ac:dyDescent="0.25">
      <c r="A650">
        <v>278988</v>
      </c>
      <c r="B650" t="s">
        <v>379</v>
      </c>
      <c r="C650">
        <v>2005</v>
      </c>
      <c r="D650" t="s">
        <v>170</v>
      </c>
      <c r="E650" t="s">
        <v>380</v>
      </c>
      <c r="F650" t="s">
        <v>16</v>
      </c>
      <c r="H650">
        <v>10</v>
      </c>
      <c r="I650">
        <v>0</v>
      </c>
      <c r="J650">
        <v>100</v>
      </c>
      <c r="K650">
        <v>0</v>
      </c>
      <c r="L650">
        <v>10</v>
      </c>
      <c r="M650">
        <v>10</v>
      </c>
      <c r="N650">
        <v>100</v>
      </c>
      <c r="O650" t="s">
        <v>381</v>
      </c>
      <c r="P650" t="s">
        <v>382</v>
      </c>
      <c r="Q650" s="5" t="str">
        <f>HYPERLINK(Table7[[#This Row],[url]])</f>
        <v>https://s3.amazonaws.com/FrackFinder/Tadpole/Susquehanna/2005/2005_X-076.0766_Y0041.7169.png</v>
      </c>
      <c r="S650">
        <f>IF(LEFT(Table7[[#This Row],[answer1]])=Table7[[#This Row],[MY ANSWER]],0,1)</f>
        <v>1</v>
      </c>
    </row>
    <row r="651" spans="1:19" x14ac:dyDescent="0.25">
      <c r="A651">
        <v>278985</v>
      </c>
      <c r="B651" t="s">
        <v>369</v>
      </c>
      <c r="C651">
        <v>2005</v>
      </c>
      <c r="D651" t="s">
        <v>170</v>
      </c>
      <c r="E651" t="s">
        <v>370</v>
      </c>
      <c r="F651" t="s">
        <v>16</v>
      </c>
      <c r="H651">
        <v>10</v>
      </c>
      <c r="I651">
        <v>0</v>
      </c>
      <c r="J651">
        <v>100</v>
      </c>
      <c r="K651">
        <v>0</v>
      </c>
      <c r="L651">
        <v>10</v>
      </c>
      <c r="M651">
        <v>10</v>
      </c>
      <c r="N651">
        <v>100</v>
      </c>
      <c r="O651" t="s">
        <v>371</v>
      </c>
      <c r="P651" t="s">
        <v>372</v>
      </c>
      <c r="Q651" s="5" t="str">
        <f>HYPERLINK(Table7[[#This Row],[url]])</f>
        <v>https://s3.amazonaws.com/FrackFinder/Tadpole/Susquehanna/2005/2005_X-076.0790_Y0041.7504.png</v>
      </c>
      <c r="S651">
        <f>IF(LEFT(Table7[[#This Row],[answer1]])=Table7[[#This Row],[MY ANSWER]],0,1)</f>
        <v>1</v>
      </c>
    </row>
    <row r="652" spans="1:19" x14ac:dyDescent="0.25">
      <c r="A652">
        <v>278982</v>
      </c>
      <c r="B652" t="s">
        <v>359</v>
      </c>
      <c r="C652">
        <v>2005</v>
      </c>
      <c r="D652" t="s">
        <v>170</v>
      </c>
      <c r="E652" t="s">
        <v>360</v>
      </c>
      <c r="F652" t="s">
        <v>16</v>
      </c>
      <c r="H652">
        <v>10</v>
      </c>
      <c r="I652">
        <v>0</v>
      </c>
      <c r="J652">
        <v>100</v>
      </c>
      <c r="K652">
        <v>0</v>
      </c>
      <c r="L652">
        <v>10</v>
      </c>
      <c r="M652">
        <v>10</v>
      </c>
      <c r="N652">
        <v>100</v>
      </c>
      <c r="O652" t="s">
        <v>361</v>
      </c>
      <c r="P652" t="s">
        <v>362</v>
      </c>
      <c r="Q652" s="5" t="str">
        <f>HYPERLINK(Table7[[#This Row],[url]])</f>
        <v>https://s3.amazonaws.com/FrackFinder/Tadpole/Susquehanna/2005/2005_X-076.0807_Y0041.6830.png</v>
      </c>
      <c r="S652">
        <f>IF(LEFT(Table7[[#This Row],[answer1]])=Table7[[#This Row],[MY ANSWER]],0,1)</f>
        <v>1</v>
      </c>
    </row>
    <row r="653" spans="1:19" x14ac:dyDescent="0.25">
      <c r="A653">
        <v>278976</v>
      </c>
      <c r="B653" t="s">
        <v>339</v>
      </c>
      <c r="C653">
        <v>2005</v>
      </c>
      <c r="D653" t="s">
        <v>170</v>
      </c>
      <c r="E653" t="s">
        <v>340</v>
      </c>
      <c r="F653" t="s">
        <v>16</v>
      </c>
      <c r="H653">
        <v>10</v>
      </c>
      <c r="I653">
        <v>0</v>
      </c>
      <c r="J653">
        <v>100</v>
      </c>
      <c r="K653">
        <v>0</v>
      </c>
      <c r="L653">
        <v>10</v>
      </c>
      <c r="M653">
        <v>10</v>
      </c>
      <c r="N653">
        <v>100</v>
      </c>
      <c r="O653" t="s">
        <v>341</v>
      </c>
      <c r="P653" t="s">
        <v>342</v>
      </c>
      <c r="Q653" s="5" t="str">
        <f>HYPERLINK(Table7[[#This Row],[url]])</f>
        <v>https://s3.amazonaws.com/FrackFinder/Tadpole/Susquehanna/2005/2005_X-076.0839_Y0041.7109.png</v>
      </c>
      <c r="S653">
        <f>IF(LEFT(Table7[[#This Row],[answer1]])=Table7[[#This Row],[MY ANSWER]],0,1)</f>
        <v>1</v>
      </c>
    </row>
    <row r="654" spans="1:19" x14ac:dyDescent="0.25">
      <c r="A654">
        <v>278973</v>
      </c>
      <c r="B654" t="s">
        <v>329</v>
      </c>
      <c r="C654">
        <v>2005</v>
      </c>
      <c r="D654" t="s">
        <v>170</v>
      </c>
      <c r="E654" t="s">
        <v>330</v>
      </c>
      <c r="F654" t="s">
        <v>16</v>
      </c>
      <c r="H654">
        <v>10</v>
      </c>
      <c r="I654">
        <v>0</v>
      </c>
      <c r="J654">
        <v>100</v>
      </c>
      <c r="K654">
        <v>0</v>
      </c>
      <c r="L654">
        <v>10</v>
      </c>
      <c r="M654">
        <v>10</v>
      </c>
      <c r="N654">
        <v>100</v>
      </c>
      <c r="O654" t="s">
        <v>331</v>
      </c>
      <c r="P654" t="s">
        <v>332</v>
      </c>
      <c r="Q654" s="5" t="str">
        <f>HYPERLINK(Table7[[#This Row],[url]])</f>
        <v>https://s3.amazonaws.com/FrackFinder/Tadpole/Susquehanna/2005/2005_X-076.0845_Y0041.6532.png</v>
      </c>
      <c r="S654">
        <f>IF(LEFT(Table7[[#This Row],[answer1]])=Table7[[#This Row],[MY ANSWER]],0,1)</f>
        <v>1</v>
      </c>
    </row>
    <row r="655" spans="1:19" x14ac:dyDescent="0.25">
      <c r="A655">
        <v>278970</v>
      </c>
      <c r="B655" t="s">
        <v>319</v>
      </c>
      <c r="C655">
        <v>2005</v>
      </c>
      <c r="D655" t="s">
        <v>170</v>
      </c>
      <c r="E655" t="s">
        <v>320</v>
      </c>
      <c r="F655" t="s">
        <v>16</v>
      </c>
      <c r="H655">
        <v>10</v>
      </c>
      <c r="I655">
        <v>0</v>
      </c>
      <c r="J655">
        <v>100</v>
      </c>
      <c r="K655">
        <v>0</v>
      </c>
      <c r="L655">
        <v>10</v>
      </c>
      <c r="M655">
        <v>10</v>
      </c>
      <c r="N655">
        <v>100</v>
      </c>
      <c r="O655" t="s">
        <v>321</v>
      </c>
      <c r="P655" t="s">
        <v>322</v>
      </c>
      <c r="Q655" s="5" t="str">
        <f>HYPERLINK(Table7[[#This Row],[url]])</f>
        <v>https://s3.amazonaws.com/FrackFinder/Tadpole/Susquehanna/2005/2005_X-076.0917_Y0041.6842.png</v>
      </c>
      <c r="S655">
        <f>IF(LEFT(Table7[[#This Row],[answer1]])=Table7[[#This Row],[MY ANSWER]],0,1)</f>
        <v>1</v>
      </c>
    </row>
    <row r="656" spans="1:19" x14ac:dyDescent="0.25">
      <c r="A656">
        <v>278967</v>
      </c>
      <c r="B656" t="s">
        <v>309</v>
      </c>
      <c r="C656">
        <v>2005</v>
      </c>
      <c r="D656" t="s">
        <v>170</v>
      </c>
      <c r="E656" t="s">
        <v>310</v>
      </c>
      <c r="F656" t="s">
        <v>16</v>
      </c>
      <c r="H656">
        <v>10</v>
      </c>
      <c r="I656">
        <v>0</v>
      </c>
      <c r="J656">
        <v>100</v>
      </c>
      <c r="K656">
        <v>0</v>
      </c>
      <c r="L656">
        <v>10</v>
      </c>
      <c r="M656">
        <v>10</v>
      </c>
      <c r="N656">
        <v>100</v>
      </c>
      <c r="O656" t="s">
        <v>311</v>
      </c>
      <c r="P656" t="s">
        <v>312</v>
      </c>
      <c r="Q656" s="5" t="str">
        <f>HYPERLINK(Table7[[#This Row],[url]])</f>
        <v>https://s3.amazonaws.com/FrackFinder/Tadpole/Susquehanna/2005/2005_X-076.0948_Y0041.6668.png</v>
      </c>
      <c r="S656">
        <f>IF(LEFT(Table7[[#This Row],[answer1]])=Table7[[#This Row],[MY ANSWER]],0,1)</f>
        <v>1</v>
      </c>
    </row>
    <row r="657" spans="1:19" x14ac:dyDescent="0.25">
      <c r="A657">
        <v>278964</v>
      </c>
      <c r="B657" t="s">
        <v>299</v>
      </c>
      <c r="C657">
        <v>2005</v>
      </c>
      <c r="D657" t="s">
        <v>170</v>
      </c>
      <c r="E657" t="s">
        <v>300</v>
      </c>
      <c r="F657" t="s">
        <v>16</v>
      </c>
      <c r="H657">
        <v>10</v>
      </c>
      <c r="I657">
        <v>0</v>
      </c>
      <c r="J657">
        <v>100</v>
      </c>
      <c r="K657">
        <v>0</v>
      </c>
      <c r="L657">
        <v>10</v>
      </c>
      <c r="M657">
        <v>10</v>
      </c>
      <c r="N657">
        <v>100</v>
      </c>
      <c r="O657" t="s">
        <v>301</v>
      </c>
      <c r="P657" t="s">
        <v>302</v>
      </c>
      <c r="Q657" s="5" t="str">
        <f>HYPERLINK(Table7[[#This Row],[url]])</f>
        <v>https://s3.amazonaws.com/FrackFinder/Tadpole/Susquehanna/2005/2005_X-076.0954_Y0041.7352.png</v>
      </c>
      <c r="S657">
        <f>IF(LEFT(Table7[[#This Row],[answer1]])=Table7[[#This Row],[MY ANSWER]],0,1)</f>
        <v>1</v>
      </c>
    </row>
    <row r="658" spans="1:19" x14ac:dyDescent="0.25">
      <c r="A658">
        <v>278961</v>
      </c>
      <c r="B658" t="s">
        <v>289</v>
      </c>
      <c r="C658">
        <v>2005</v>
      </c>
      <c r="D658" t="s">
        <v>170</v>
      </c>
      <c r="E658" t="s">
        <v>290</v>
      </c>
      <c r="F658" t="s">
        <v>16</v>
      </c>
      <c r="H658">
        <v>10</v>
      </c>
      <c r="I658">
        <v>0</v>
      </c>
      <c r="J658">
        <v>100</v>
      </c>
      <c r="K658">
        <v>0</v>
      </c>
      <c r="L658">
        <v>10</v>
      </c>
      <c r="M658">
        <v>10</v>
      </c>
      <c r="N658">
        <v>100</v>
      </c>
      <c r="O658" t="s">
        <v>291</v>
      </c>
      <c r="P658" t="s">
        <v>292</v>
      </c>
      <c r="Q658" s="5" t="str">
        <f>HYPERLINK(Table7[[#This Row],[url]])</f>
        <v>https://s3.amazonaws.com/FrackFinder/Tadpole/Susquehanna/2005/2005_X-076.0960_Y0041.7656.png</v>
      </c>
      <c r="S658">
        <f>IF(LEFT(Table7[[#This Row],[answer1]])=Table7[[#This Row],[MY ANSWER]],0,1)</f>
        <v>1</v>
      </c>
    </row>
    <row r="659" spans="1:19" x14ac:dyDescent="0.25">
      <c r="A659">
        <v>278958</v>
      </c>
      <c r="B659" t="s">
        <v>279</v>
      </c>
      <c r="C659">
        <v>2005</v>
      </c>
      <c r="D659" t="s">
        <v>170</v>
      </c>
      <c r="E659" t="s">
        <v>280</v>
      </c>
      <c r="F659" t="s">
        <v>16</v>
      </c>
      <c r="H659">
        <v>11</v>
      </c>
      <c r="I659">
        <v>0</v>
      </c>
      <c r="J659">
        <v>100</v>
      </c>
      <c r="K659">
        <v>0</v>
      </c>
      <c r="L659">
        <v>11</v>
      </c>
      <c r="M659">
        <v>10</v>
      </c>
      <c r="N659">
        <v>110</v>
      </c>
      <c r="O659" t="s">
        <v>281</v>
      </c>
      <c r="P659" t="s">
        <v>282</v>
      </c>
      <c r="Q659" s="5" t="str">
        <f>HYPERLINK(Table7[[#This Row],[url]])</f>
        <v>https://s3.amazonaws.com/FrackFinder/Tadpole/Susquehanna/2005/2005_X-076.0961_Y0041.7841.png</v>
      </c>
      <c r="S659">
        <f>IF(LEFT(Table7[[#This Row],[answer1]])=Table7[[#This Row],[MY ANSWER]],0,1)</f>
        <v>1</v>
      </c>
    </row>
    <row r="660" spans="1:19" x14ac:dyDescent="0.25">
      <c r="A660">
        <v>278952</v>
      </c>
      <c r="B660" t="s">
        <v>259</v>
      </c>
      <c r="C660">
        <v>2005</v>
      </c>
      <c r="D660" t="s">
        <v>170</v>
      </c>
      <c r="E660" t="s">
        <v>260</v>
      </c>
      <c r="F660" t="s">
        <v>16</v>
      </c>
      <c r="H660">
        <v>11</v>
      </c>
      <c r="I660">
        <v>0</v>
      </c>
      <c r="J660">
        <v>100</v>
      </c>
      <c r="K660">
        <v>0</v>
      </c>
      <c r="L660">
        <v>11</v>
      </c>
      <c r="M660">
        <v>10</v>
      </c>
      <c r="N660">
        <v>110</v>
      </c>
      <c r="O660" t="s">
        <v>261</v>
      </c>
      <c r="P660" t="s">
        <v>262</v>
      </c>
      <c r="Q660" s="5" t="str">
        <f>HYPERLINK(Table7[[#This Row],[url]])</f>
        <v>https://s3.amazonaws.com/FrackFinder/Tadpole/Susquehanna/2005/2005_X-076.1030_Y0041.7422.png</v>
      </c>
      <c r="S660">
        <f>IF(LEFT(Table7[[#This Row],[answer1]])=Table7[[#This Row],[MY ANSWER]],0,1)</f>
        <v>1</v>
      </c>
    </row>
    <row r="661" spans="1:19" x14ac:dyDescent="0.25">
      <c r="A661">
        <v>278949</v>
      </c>
      <c r="B661" t="s">
        <v>249</v>
      </c>
      <c r="C661">
        <v>2005</v>
      </c>
      <c r="D661" t="s">
        <v>170</v>
      </c>
      <c r="E661" t="s">
        <v>250</v>
      </c>
      <c r="F661" t="s">
        <v>16</v>
      </c>
      <c r="H661">
        <v>11</v>
      </c>
      <c r="I661">
        <v>0</v>
      </c>
      <c r="J661">
        <v>100</v>
      </c>
      <c r="K661">
        <v>0</v>
      </c>
      <c r="L661">
        <v>11</v>
      </c>
      <c r="M661">
        <v>10</v>
      </c>
      <c r="N661">
        <v>110</v>
      </c>
      <c r="O661" t="s">
        <v>251</v>
      </c>
      <c r="P661" t="s">
        <v>252</v>
      </c>
      <c r="Q661" s="5" t="str">
        <f>HYPERLINK(Table7[[#This Row],[url]])</f>
        <v>https://s3.amazonaws.com/FrackFinder/Tadpole/Susquehanna/2005/2005_X-076.1038_Y0041.7660.png</v>
      </c>
      <c r="S661">
        <f>IF(LEFT(Table7[[#This Row],[answer1]])=Table7[[#This Row],[MY ANSWER]],0,1)</f>
        <v>1</v>
      </c>
    </row>
    <row r="662" spans="1:19" x14ac:dyDescent="0.25">
      <c r="A662">
        <v>278946</v>
      </c>
      <c r="B662" t="s">
        <v>239</v>
      </c>
      <c r="C662">
        <v>2005</v>
      </c>
      <c r="D662" t="s">
        <v>170</v>
      </c>
      <c r="E662" t="s">
        <v>240</v>
      </c>
      <c r="F662" t="s">
        <v>16</v>
      </c>
      <c r="H662">
        <v>10</v>
      </c>
      <c r="I662">
        <v>0</v>
      </c>
      <c r="J662">
        <v>100</v>
      </c>
      <c r="K662">
        <v>0</v>
      </c>
      <c r="L662">
        <v>10</v>
      </c>
      <c r="M662">
        <v>10</v>
      </c>
      <c r="N662">
        <v>100</v>
      </c>
      <c r="O662" t="s">
        <v>241</v>
      </c>
      <c r="P662" t="s">
        <v>242</v>
      </c>
      <c r="Q662" s="5" t="str">
        <f>HYPERLINK(Table7[[#This Row],[url]])</f>
        <v>https://s3.amazonaws.com/FrackFinder/Tadpole/Susquehanna/2005/2005_X-076.1039_Y0041.7703.png</v>
      </c>
      <c r="S662">
        <f>IF(LEFT(Table7[[#This Row],[answer1]])=Table7[[#This Row],[MY ANSWER]],0,1)</f>
        <v>1</v>
      </c>
    </row>
    <row r="663" spans="1:19" x14ac:dyDescent="0.25">
      <c r="A663">
        <v>278943</v>
      </c>
      <c r="B663" t="s">
        <v>229</v>
      </c>
      <c r="C663">
        <v>2005</v>
      </c>
      <c r="D663" t="s">
        <v>170</v>
      </c>
      <c r="E663" t="s">
        <v>230</v>
      </c>
      <c r="F663" t="s">
        <v>16</v>
      </c>
      <c r="H663">
        <v>10</v>
      </c>
      <c r="I663">
        <v>0</v>
      </c>
      <c r="J663">
        <v>100</v>
      </c>
      <c r="K663">
        <v>0</v>
      </c>
      <c r="L663">
        <v>10</v>
      </c>
      <c r="M663">
        <v>10</v>
      </c>
      <c r="N663">
        <v>100</v>
      </c>
      <c r="O663" t="s">
        <v>231</v>
      </c>
      <c r="P663" t="s">
        <v>232</v>
      </c>
      <c r="Q663" s="5" t="str">
        <f>HYPERLINK(Table7[[#This Row],[url]])</f>
        <v>https://s3.amazonaws.com/FrackFinder/Tadpole/Susquehanna/2005/2005_X-076.1059_Y0041.8850.png</v>
      </c>
      <c r="S663">
        <f>IF(LEFT(Table7[[#This Row],[answer1]])=Table7[[#This Row],[MY ANSWER]],0,1)</f>
        <v>1</v>
      </c>
    </row>
    <row r="664" spans="1:19" x14ac:dyDescent="0.25">
      <c r="A664">
        <v>278940</v>
      </c>
      <c r="B664" t="s">
        <v>219</v>
      </c>
      <c r="C664">
        <v>2005</v>
      </c>
      <c r="D664" t="s">
        <v>170</v>
      </c>
      <c r="E664" t="s">
        <v>220</v>
      </c>
      <c r="F664" t="s">
        <v>16</v>
      </c>
      <c r="H664">
        <v>10</v>
      </c>
      <c r="I664">
        <v>0</v>
      </c>
      <c r="J664">
        <v>100</v>
      </c>
      <c r="K664">
        <v>0</v>
      </c>
      <c r="L664">
        <v>10</v>
      </c>
      <c r="M664">
        <v>10</v>
      </c>
      <c r="N664">
        <v>100</v>
      </c>
      <c r="O664" t="s">
        <v>221</v>
      </c>
      <c r="P664" t="s">
        <v>222</v>
      </c>
      <c r="Q664" s="5" t="str">
        <f>HYPERLINK(Table7[[#This Row],[url]])</f>
        <v>https://s3.amazonaws.com/FrackFinder/Tadpole/Susquehanna/2005/2005_X-076.1076_Y0041.6967.png</v>
      </c>
      <c r="S664">
        <f>IF(LEFT(Table7[[#This Row],[answer1]])=Table7[[#This Row],[MY ANSWER]],0,1)</f>
        <v>1</v>
      </c>
    </row>
    <row r="665" spans="1:19" x14ac:dyDescent="0.25">
      <c r="A665">
        <v>278937</v>
      </c>
      <c r="B665" t="s">
        <v>209</v>
      </c>
      <c r="C665">
        <v>2005</v>
      </c>
      <c r="D665" t="s">
        <v>170</v>
      </c>
      <c r="E665" t="s">
        <v>210</v>
      </c>
      <c r="F665" t="s">
        <v>16</v>
      </c>
      <c r="H665">
        <v>11</v>
      </c>
      <c r="I665">
        <v>0</v>
      </c>
      <c r="J665">
        <v>100</v>
      </c>
      <c r="K665">
        <v>0</v>
      </c>
      <c r="L665">
        <v>11</v>
      </c>
      <c r="M665">
        <v>10</v>
      </c>
      <c r="N665">
        <v>110</v>
      </c>
      <c r="O665" t="s">
        <v>211</v>
      </c>
      <c r="P665" t="s">
        <v>212</v>
      </c>
      <c r="Q665" s="5" t="str">
        <f>HYPERLINK(Table7[[#This Row],[url]])</f>
        <v>https://s3.amazonaws.com/FrackFinder/Tadpole/Susquehanna/2005/2005_X-076.1104_Y0041.6691.png</v>
      </c>
      <c r="S665">
        <f>IF(LEFT(Table7[[#This Row],[answer1]])=Table7[[#This Row],[MY ANSWER]],0,1)</f>
        <v>1</v>
      </c>
    </row>
    <row r="666" spans="1:19" x14ac:dyDescent="0.25">
      <c r="A666">
        <v>278934</v>
      </c>
      <c r="B666" t="s">
        <v>200</v>
      </c>
      <c r="C666">
        <v>2005</v>
      </c>
      <c r="D666" t="s">
        <v>170</v>
      </c>
      <c r="E666" t="s">
        <v>201</v>
      </c>
      <c r="F666" t="s">
        <v>16</v>
      </c>
      <c r="H666">
        <v>10</v>
      </c>
      <c r="I666">
        <v>0</v>
      </c>
      <c r="J666">
        <v>100</v>
      </c>
      <c r="K666">
        <v>0</v>
      </c>
      <c r="L666">
        <v>10</v>
      </c>
      <c r="M666">
        <v>10</v>
      </c>
      <c r="N666">
        <v>100</v>
      </c>
      <c r="O666" t="s">
        <v>202</v>
      </c>
      <c r="P666" t="s">
        <v>203</v>
      </c>
      <c r="Q666" s="5" t="str">
        <f>HYPERLINK(Table7[[#This Row],[url]])</f>
        <v>https://s3.amazonaws.com/FrackFinder/Tadpole/Susquehanna/2005/2005_X-076.1126_Y0041.8381.png</v>
      </c>
      <c r="S666">
        <f>IF(LEFT(Table7[[#This Row],[answer1]])=Table7[[#This Row],[MY ANSWER]],0,1)</f>
        <v>1</v>
      </c>
    </row>
    <row r="667" spans="1:19" x14ac:dyDescent="0.25">
      <c r="A667">
        <v>278931</v>
      </c>
      <c r="B667" t="s">
        <v>190</v>
      </c>
      <c r="C667">
        <v>2005</v>
      </c>
      <c r="D667" t="s">
        <v>170</v>
      </c>
      <c r="E667" t="s">
        <v>191</v>
      </c>
      <c r="F667" t="s">
        <v>16</v>
      </c>
      <c r="H667">
        <v>11</v>
      </c>
      <c r="I667">
        <v>0</v>
      </c>
      <c r="J667">
        <v>100</v>
      </c>
      <c r="K667">
        <v>0</v>
      </c>
      <c r="L667">
        <v>11</v>
      </c>
      <c r="M667">
        <v>10</v>
      </c>
      <c r="N667">
        <v>110</v>
      </c>
      <c r="O667" t="s">
        <v>192</v>
      </c>
      <c r="P667" t="s">
        <v>193</v>
      </c>
      <c r="Q667" s="5" t="str">
        <f>HYPERLINK(Table7[[#This Row],[url]])</f>
        <v>https://s3.amazonaws.com/FrackFinder/Tadpole/Susquehanna/2005/2005_X-076.1131_Y0041.7216.png</v>
      </c>
      <c r="S667">
        <f>IF(LEFT(Table7[[#This Row],[answer1]])=Table7[[#This Row],[MY ANSWER]],0,1)</f>
        <v>1</v>
      </c>
    </row>
    <row r="668" spans="1:19" x14ac:dyDescent="0.25">
      <c r="A668">
        <v>278928</v>
      </c>
      <c r="B668" t="s">
        <v>180</v>
      </c>
      <c r="C668">
        <v>2005</v>
      </c>
      <c r="D668" t="s">
        <v>170</v>
      </c>
      <c r="E668" t="s">
        <v>181</v>
      </c>
      <c r="F668" t="s">
        <v>16</v>
      </c>
      <c r="H668">
        <v>10</v>
      </c>
      <c r="I668">
        <v>0</v>
      </c>
      <c r="J668">
        <v>100</v>
      </c>
      <c r="K668">
        <v>0</v>
      </c>
      <c r="L668">
        <v>10</v>
      </c>
      <c r="M668">
        <v>10</v>
      </c>
      <c r="N668">
        <v>100</v>
      </c>
      <c r="O668" t="s">
        <v>182</v>
      </c>
      <c r="P668" t="s">
        <v>183</v>
      </c>
      <c r="Q668" s="5" t="str">
        <f>HYPERLINK(Table7[[#This Row],[url]])</f>
        <v>https://s3.amazonaws.com/FrackFinder/Tadpole/Susquehanna/2005/2005_X-076.1176_Y0041.7827.png</v>
      </c>
      <c r="S668">
        <f>IF(LEFT(Table7[[#This Row],[answer1]])=Table7[[#This Row],[MY ANSWER]],0,1)</f>
        <v>1</v>
      </c>
    </row>
    <row r="669" spans="1:19" x14ac:dyDescent="0.25">
      <c r="A669">
        <v>278925</v>
      </c>
      <c r="B669" t="s">
        <v>169</v>
      </c>
      <c r="C669">
        <v>2005</v>
      </c>
      <c r="D669" t="s">
        <v>170</v>
      </c>
      <c r="E669" t="s">
        <v>171</v>
      </c>
      <c r="F669" t="s">
        <v>16</v>
      </c>
      <c r="H669">
        <v>10</v>
      </c>
      <c r="I669">
        <v>0</v>
      </c>
      <c r="J669">
        <v>100</v>
      </c>
      <c r="K669">
        <v>0</v>
      </c>
      <c r="L669">
        <v>10</v>
      </c>
      <c r="M669">
        <v>10</v>
      </c>
      <c r="N669">
        <v>100</v>
      </c>
      <c r="O669" t="s">
        <v>172</v>
      </c>
      <c r="P669" t="s">
        <v>173</v>
      </c>
      <c r="Q669" s="5" t="str">
        <f>HYPERLINK(Table7[[#This Row],[url]])</f>
        <v>https://s3.amazonaws.com/FrackFinder/Tadpole/Susquehanna/2005/2005_X-076.1212_Y0041.7490.png</v>
      </c>
      <c r="S669">
        <f>IF(LEFT(Table7[[#This Row],[answer1]])=Table7[[#This Row],[MY ANSWER]],0,1)</f>
        <v>1</v>
      </c>
    </row>
    <row r="670" spans="1:19" x14ac:dyDescent="0.25">
      <c r="A670">
        <v>279898</v>
      </c>
      <c r="B670" t="s">
        <v>3406</v>
      </c>
      <c r="C670">
        <v>2008</v>
      </c>
      <c r="D670" t="s">
        <v>170</v>
      </c>
      <c r="E670" t="s">
        <v>3410</v>
      </c>
      <c r="F670" t="s">
        <v>16</v>
      </c>
      <c r="H670">
        <v>10</v>
      </c>
      <c r="I670">
        <v>0</v>
      </c>
      <c r="J670">
        <v>100</v>
      </c>
      <c r="K670">
        <v>0</v>
      </c>
      <c r="L670">
        <v>10</v>
      </c>
      <c r="M670">
        <v>10</v>
      </c>
      <c r="N670">
        <v>100</v>
      </c>
      <c r="O670" t="s">
        <v>3411</v>
      </c>
      <c r="P670" t="s">
        <v>3412</v>
      </c>
      <c r="Q670" s="5" t="str">
        <f>HYPERLINK(Table7[[#This Row],[url]])</f>
        <v>https://s3.amazonaws.com/FrackFinder/Tadpole/Susquehanna/2008/2008_X-075.5575_Y0041.8802.png</v>
      </c>
      <c r="S670">
        <f>IF(LEFT(Table7[[#This Row],[answer1]])=Table7[[#This Row],[MY ANSWER]],0,1)</f>
        <v>1</v>
      </c>
    </row>
    <row r="671" spans="1:19" x14ac:dyDescent="0.25">
      <c r="A671">
        <v>279895</v>
      </c>
      <c r="B671" t="s">
        <v>3396</v>
      </c>
      <c r="C671">
        <v>2008</v>
      </c>
      <c r="D671" t="s">
        <v>170</v>
      </c>
      <c r="E671" t="s">
        <v>3400</v>
      </c>
      <c r="F671" t="s">
        <v>16</v>
      </c>
      <c r="H671">
        <v>10</v>
      </c>
      <c r="I671">
        <v>0</v>
      </c>
      <c r="J671">
        <v>100</v>
      </c>
      <c r="K671">
        <v>0</v>
      </c>
      <c r="L671">
        <v>10</v>
      </c>
      <c r="M671">
        <v>10</v>
      </c>
      <c r="N671">
        <v>100</v>
      </c>
      <c r="O671" t="s">
        <v>3401</v>
      </c>
      <c r="P671" t="s">
        <v>3402</v>
      </c>
      <c r="Q671" s="5" t="str">
        <f>HYPERLINK(Table7[[#This Row],[url]])</f>
        <v>https://s3.amazonaws.com/FrackFinder/Tadpole/Susquehanna/2008/2008_X-075.5636_Y0041.8963.png</v>
      </c>
      <c r="S671">
        <f>IF(LEFT(Table7[[#This Row],[answer1]])=Table7[[#This Row],[MY ANSWER]],0,1)</f>
        <v>1</v>
      </c>
    </row>
    <row r="672" spans="1:19" x14ac:dyDescent="0.25">
      <c r="A672">
        <v>279892</v>
      </c>
      <c r="B672" t="s">
        <v>3386</v>
      </c>
      <c r="C672">
        <v>2008</v>
      </c>
      <c r="D672" t="s">
        <v>170</v>
      </c>
      <c r="E672" t="s">
        <v>3390</v>
      </c>
      <c r="F672" t="s">
        <v>16</v>
      </c>
      <c r="H672">
        <v>10</v>
      </c>
      <c r="I672">
        <v>0</v>
      </c>
      <c r="J672">
        <v>100</v>
      </c>
      <c r="K672">
        <v>0</v>
      </c>
      <c r="L672">
        <v>10</v>
      </c>
      <c r="M672">
        <v>10</v>
      </c>
      <c r="N672">
        <v>100</v>
      </c>
      <c r="O672" t="s">
        <v>3391</v>
      </c>
      <c r="P672" t="s">
        <v>3392</v>
      </c>
      <c r="Q672" s="5" t="str">
        <f>HYPERLINK(Table7[[#This Row],[url]])</f>
        <v>https://s3.amazonaws.com/FrackFinder/Tadpole/Susquehanna/2008/2008_X-075.5638_Y0041.8119.png</v>
      </c>
      <c r="S672">
        <f>IF(LEFT(Table7[[#This Row],[answer1]])=Table7[[#This Row],[MY ANSWER]],0,1)</f>
        <v>1</v>
      </c>
    </row>
    <row r="673" spans="1:19" x14ac:dyDescent="0.25">
      <c r="A673">
        <v>279886</v>
      </c>
      <c r="B673" t="s">
        <v>3366</v>
      </c>
      <c r="C673">
        <v>2008</v>
      </c>
      <c r="D673" t="s">
        <v>170</v>
      </c>
      <c r="E673" t="s">
        <v>3370</v>
      </c>
      <c r="F673" t="s">
        <v>16</v>
      </c>
      <c r="H673">
        <v>10</v>
      </c>
      <c r="I673">
        <v>0</v>
      </c>
      <c r="J673">
        <v>100</v>
      </c>
      <c r="K673">
        <v>0</v>
      </c>
      <c r="L673">
        <v>10</v>
      </c>
      <c r="M673">
        <v>10</v>
      </c>
      <c r="N673">
        <v>100</v>
      </c>
      <c r="O673" t="s">
        <v>3371</v>
      </c>
      <c r="P673" t="s">
        <v>3372</v>
      </c>
      <c r="Q673" s="5" t="str">
        <f>HYPERLINK(Table7[[#This Row],[url]])</f>
        <v>https://s3.amazonaws.com/FrackFinder/Tadpole/Susquehanna/2008/2008_X-075.5762_Y0041.8703.png</v>
      </c>
      <c r="S673">
        <f>IF(LEFT(Table7[[#This Row],[answer1]])=Table7[[#This Row],[MY ANSWER]],0,1)</f>
        <v>1</v>
      </c>
    </row>
    <row r="674" spans="1:19" x14ac:dyDescent="0.25">
      <c r="A674">
        <v>279883</v>
      </c>
      <c r="B674" t="s">
        <v>3356</v>
      </c>
      <c r="C674">
        <v>2008</v>
      </c>
      <c r="D674" t="s">
        <v>170</v>
      </c>
      <c r="E674" t="s">
        <v>3360</v>
      </c>
      <c r="F674" t="s">
        <v>16</v>
      </c>
      <c r="H674">
        <v>10</v>
      </c>
      <c r="I674">
        <v>0</v>
      </c>
      <c r="J674">
        <v>100</v>
      </c>
      <c r="K674">
        <v>0</v>
      </c>
      <c r="L674">
        <v>10</v>
      </c>
      <c r="M674">
        <v>10</v>
      </c>
      <c r="N674">
        <v>100</v>
      </c>
      <c r="O674" t="s">
        <v>3361</v>
      </c>
      <c r="P674" t="s">
        <v>3362</v>
      </c>
      <c r="Q674" s="5" t="str">
        <f>HYPERLINK(Table7[[#This Row],[url]])</f>
        <v>https://s3.amazonaws.com/FrackFinder/Tadpole/Susquehanna/2008/2008_X-075.5777_Y0041.7989.png</v>
      </c>
      <c r="S674">
        <f>IF(LEFT(Table7[[#This Row],[answer1]])=Table7[[#This Row],[MY ANSWER]],0,1)</f>
        <v>1</v>
      </c>
    </row>
    <row r="675" spans="1:19" x14ac:dyDescent="0.25">
      <c r="A675">
        <v>279880</v>
      </c>
      <c r="B675" t="s">
        <v>3346</v>
      </c>
      <c r="C675">
        <v>2008</v>
      </c>
      <c r="D675" t="s">
        <v>170</v>
      </c>
      <c r="E675" t="s">
        <v>3350</v>
      </c>
      <c r="F675" t="s">
        <v>16</v>
      </c>
      <c r="H675">
        <v>10</v>
      </c>
      <c r="I675">
        <v>0</v>
      </c>
      <c r="J675">
        <v>100</v>
      </c>
      <c r="K675">
        <v>0</v>
      </c>
      <c r="L675">
        <v>10</v>
      </c>
      <c r="M675">
        <v>10</v>
      </c>
      <c r="N675">
        <v>100</v>
      </c>
      <c r="O675" t="s">
        <v>3351</v>
      </c>
      <c r="P675" t="s">
        <v>3352</v>
      </c>
      <c r="Q675" s="5" t="str">
        <f>HYPERLINK(Table7[[#This Row],[url]])</f>
        <v>https://s3.amazonaws.com/FrackFinder/Tadpole/Susquehanna/2008/2008_X-075.5907_Y0041.7131.png</v>
      </c>
      <c r="S675">
        <f>IF(LEFT(Table7[[#This Row],[answer1]])=Table7[[#This Row],[MY ANSWER]],0,1)</f>
        <v>1</v>
      </c>
    </row>
    <row r="676" spans="1:19" x14ac:dyDescent="0.25">
      <c r="A676">
        <v>279877</v>
      </c>
      <c r="B676" t="s">
        <v>3336</v>
      </c>
      <c r="C676">
        <v>2008</v>
      </c>
      <c r="D676" t="s">
        <v>170</v>
      </c>
      <c r="E676" t="s">
        <v>3340</v>
      </c>
      <c r="F676" t="s">
        <v>16</v>
      </c>
      <c r="H676">
        <v>10</v>
      </c>
      <c r="I676">
        <v>0</v>
      </c>
      <c r="J676">
        <v>100</v>
      </c>
      <c r="K676">
        <v>0</v>
      </c>
      <c r="L676">
        <v>10</v>
      </c>
      <c r="M676">
        <v>10</v>
      </c>
      <c r="N676">
        <v>100</v>
      </c>
      <c r="O676" t="s">
        <v>3341</v>
      </c>
      <c r="P676" t="s">
        <v>3342</v>
      </c>
      <c r="Q676" s="5" t="str">
        <f>HYPERLINK(Table7[[#This Row],[url]])</f>
        <v>https://s3.amazonaws.com/FrackFinder/Tadpole/Susquehanna/2008/2008_X-075.5917_Y0041.8784.png</v>
      </c>
      <c r="S676">
        <f>IF(LEFT(Table7[[#This Row],[answer1]])=Table7[[#This Row],[MY ANSWER]],0,1)</f>
        <v>1</v>
      </c>
    </row>
    <row r="677" spans="1:19" x14ac:dyDescent="0.25">
      <c r="A677">
        <v>279874</v>
      </c>
      <c r="B677" t="s">
        <v>3326</v>
      </c>
      <c r="C677">
        <v>2008</v>
      </c>
      <c r="D677" t="s">
        <v>170</v>
      </c>
      <c r="E677" t="s">
        <v>3330</v>
      </c>
      <c r="F677" t="s">
        <v>16</v>
      </c>
      <c r="H677">
        <v>10</v>
      </c>
      <c r="I677">
        <v>0</v>
      </c>
      <c r="J677">
        <v>100</v>
      </c>
      <c r="K677">
        <v>0</v>
      </c>
      <c r="L677">
        <v>10</v>
      </c>
      <c r="M677">
        <v>10</v>
      </c>
      <c r="N677">
        <v>100</v>
      </c>
      <c r="O677" t="s">
        <v>3331</v>
      </c>
      <c r="P677" t="s">
        <v>3332</v>
      </c>
      <c r="Q677" s="5" t="str">
        <f>HYPERLINK(Table7[[#This Row],[url]])</f>
        <v>https://s3.amazonaws.com/FrackFinder/Tadpole/Susquehanna/2008/2008_X-075.5964_Y0041.8538.png</v>
      </c>
      <c r="S677">
        <f>IF(LEFT(Table7[[#This Row],[answer1]])=Table7[[#This Row],[MY ANSWER]],0,1)</f>
        <v>1</v>
      </c>
    </row>
    <row r="678" spans="1:19" x14ac:dyDescent="0.25">
      <c r="A678">
        <v>279871</v>
      </c>
      <c r="B678" t="s">
        <v>3316</v>
      </c>
      <c r="C678">
        <v>2008</v>
      </c>
      <c r="D678" t="s">
        <v>170</v>
      </c>
      <c r="E678" t="s">
        <v>3320</v>
      </c>
      <c r="F678" t="s">
        <v>16</v>
      </c>
      <c r="H678">
        <v>10</v>
      </c>
      <c r="I678">
        <v>0</v>
      </c>
      <c r="J678">
        <v>100</v>
      </c>
      <c r="K678">
        <v>0</v>
      </c>
      <c r="L678">
        <v>10</v>
      </c>
      <c r="M678">
        <v>10</v>
      </c>
      <c r="N678">
        <v>100</v>
      </c>
      <c r="O678" t="s">
        <v>3321</v>
      </c>
      <c r="P678" t="s">
        <v>3322</v>
      </c>
      <c r="Q678" s="5" t="str">
        <f>HYPERLINK(Table7[[#This Row],[url]])</f>
        <v>https://s3.amazonaws.com/FrackFinder/Tadpole/Susquehanna/2008/2008_X-075.5999_Y0041.7518.png</v>
      </c>
      <c r="S678">
        <f>IF(LEFT(Table7[[#This Row],[answer1]])=Table7[[#This Row],[MY ANSWER]],0,1)</f>
        <v>1</v>
      </c>
    </row>
    <row r="679" spans="1:19" x14ac:dyDescent="0.25">
      <c r="A679">
        <v>279868</v>
      </c>
      <c r="B679" t="s">
        <v>3306</v>
      </c>
      <c r="C679">
        <v>2008</v>
      </c>
      <c r="D679" t="s">
        <v>170</v>
      </c>
      <c r="E679" t="s">
        <v>3310</v>
      </c>
      <c r="F679" t="s">
        <v>16</v>
      </c>
      <c r="H679">
        <v>10</v>
      </c>
      <c r="I679">
        <v>0</v>
      </c>
      <c r="J679">
        <v>100</v>
      </c>
      <c r="K679">
        <v>0</v>
      </c>
      <c r="L679">
        <v>10</v>
      </c>
      <c r="M679">
        <v>10</v>
      </c>
      <c r="N679">
        <v>100</v>
      </c>
      <c r="O679" t="s">
        <v>3311</v>
      </c>
      <c r="P679" t="s">
        <v>3312</v>
      </c>
      <c r="Q679" s="5" t="str">
        <f>HYPERLINK(Table7[[#This Row],[url]])</f>
        <v>https://s3.amazonaws.com/FrackFinder/Tadpole/Susquehanna/2008/2008_X-075.6000_Y0041.7852.png</v>
      </c>
      <c r="S679">
        <f>IF(LEFT(Table7[[#This Row],[answer1]])=Table7[[#This Row],[MY ANSWER]],0,1)</f>
        <v>1</v>
      </c>
    </row>
    <row r="680" spans="1:19" x14ac:dyDescent="0.25">
      <c r="A680">
        <v>279862</v>
      </c>
      <c r="B680" t="s">
        <v>3286</v>
      </c>
      <c r="C680">
        <v>2008</v>
      </c>
      <c r="D680" t="s">
        <v>170</v>
      </c>
      <c r="E680" t="s">
        <v>3290</v>
      </c>
      <c r="F680" t="s">
        <v>16</v>
      </c>
      <c r="H680">
        <v>10</v>
      </c>
      <c r="I680">
        <v>0</v>
      </c>
      <c r="J680">
        <v>100</v>
      </c>
      <c r="K680">
        <v>0</v>
      </c>
      <c r="L680">
        <v>10</v>
      </c>
      <c r="M680">
        <v>10</v>
      </c>
      <c r="N680">
        <v>100</v>
      </c>
      <c r="O680" t="s">
        <v>3291</v>
      </c>
      <c r="P680" t="s">
        <v>3292</v>
      </c>
      <c r="Q680" s="5" t="str">
        <f>HYPERLINK(Table7[[#This Row],[url]])</f>
        <v>https://s3.amazonaws.com/FrackFinder/Tadpole/Susquehanna/2008/2008_X-075.6074_Y0041.8534.png</v>
      </c>
      <c r="S680">
        <f>IF(LEFT(Table7[[#This Row],[answer1]])=Table7[[#This Row],[MY ANSWER]],0,1)</f>
        <v>1</v>
      </c>
    </row>
    <row r="681" spans="1:19" x14ac:dyDescent="0.25">
      <c r="A681">
        <v>279850</v>
      </c>
      <c r="B681" t="s">
        <v>3246</v>
      </c>
      <c r="C681">
        <v>2008</v>
      </c>
      <c r="D681" t="s">
        <v>170</v>
      </c>
      <c r="E681" t="s">
        <v>3250</v>
      </c>
      <c r="F681" t="s">
        <v>16</v>
      </c>
      <c r="H681">
        <v>10</v>
      </c>
      <c r="I681">
        <v>0</v>
      </c>
      <c r="J681">
        <v>100</v>
      </c>
      <c r="K681">
        <v>0</v>
      </c>
      <c r="L681">
        <v>10</v>
      </c>
      <c r="M681">
        <v>10</v>
      </c>
      <c r="N681">
        <v>100</v>
      </c>
      <c r="O681" t="s">
        <v>3251</v>
      </c>
      <c r="P681" t="s">
        <v>3252</v>
      </c>
      <c r="Q681" s="5" t="str">
        <f>HYPERLINK(Table7[[#This Row],[url]])</f>
        <v>https://s3.amazonaws.com/FrackFinder/Tadpole/Susquehanna/2008/2008_X-075.6167_Y0041.7123.png</v>
      </c>
      <c r="S681">
        <f>IF(LEFT(Table7[[#This Row],[answer1]])=Table7[[#This Row],[MY ANSWER]],0,1)</f>
        <v>1</v>
      </c>
    </row>
    <row r="682" spans="1:19" x14ac:dyDescent="0.25">
      <c r="A682">
        <v>279847</v>
      </c>
      <c r="B682" t="s">
        <v>3236</v>
      </c>
      <c r="C682">
        <v>2008</v>
      </c>
      <c r="D682" t="s">
        <v>170</v>
      </c>
      <c r="E682" t="s">
        <v>3240</v>
      </c>
      <c r="F682" t="s">
        <v>16</v>
      </c>
      <c r="H682">
        <v>10</v>
      </c>
      <c r="I682">
        <v>0</v>
      </c>
      <c r="J682">
        <v>100</v>
      </c>
      <c r="K682">
        <v>0</v>
      </c>
      <c r="L682">
        <v>10</v>
      </c>
      <c r="M682">
        <v>10</v>
      </c>
      <c r="N682">
        <v>100</v>
      </c>
      <c r="O682" t="s">
        <v>3241</v>
      </c>
      <c r="P682" t="s">
        <v>3242</v>
      </c>
      <c r="Q682" s="5" t="str">
        <f>HYPERLINK(Table7[[#This Row],[url]])</f>
        <v>https://s3.amazonaws.com/FrackFinder/Tadpole/Susquehanna/2008/2008_X-075.6171_Y0041.8307.png</v>
      </c>
      <c r="S682">
        <f>IF(LEFT(Table7[[#This Row],[answer1]])=Table7[[#This Row],[MY ANSWER]],0,1)</f>
        <v>1</v>
      </c>
    </row>
    <row r="683" spans="1:19" x14ac:dyDescent="0.25">
      <c r="A683">
        <v>279844</v>
      </c>
      <c r="B683" t="s">
        <v>3226</v>
      </c>
      <c r="C683">
        <v>2008</v>
      </c>
      <c r="D683" t="s">
        <v>170</v>
      </c>
      <c r="E683" t="s">
        <v>3230</v>
      </c>
      <c r="F683" t="s">
        <v>16</v>
      </c>
      <c r="H683">
        <v>10</v>
      </c>
      <c r="I683">
        <v>0</v>
      </c>
      <c r="J683">
        <v>100</v>
      </c>
      <c r="K683">
        <v>0</v>
      </c>
      <c r="L683">
        <v>10</v>
      </c>
      <c r="M683">
        <v>10</v>
      </c>
      <c r="N683">
        <v>100</v>
      </c>
      <c r="O683" t="s">
        <v>3231</v>
      </c>
      <c r="P683" t="s">
        <v>3232</v>
      </c>
      <c r="Q683" s="5" t="str">
        <f>HYPERLINK(Table7[[#This Row],[url]])</f>
        <v>https://s3.amazonaws.com/FrackFinder/Tadpole/Susquehanna/2008/2008_X-075.6239_Y0041.7442.png</v>
      </c>
      <c r="S683">
        <f>IF(LEFT(Table7[[#This Row],[answer1]])=Table7[[#This Row],[MY ANSWER]],0,1)</f>
        <v>1</v>
      </c>
    </row>
    <row r="684" spans="1:19" x14ac:dyDescent="0.25">
      <c r="A684">
        <v>279841</v>
      </c>
      <c r="B684" t="s">
        <v>3216</v>
      </c>
      <c r="C684">
        <v>2008</v>
      </c>
      <c r="D684" t="s">
        <v>170</v>
      </c>
      <c r="E684" t="s">
        <v>3220</v>
      </c>
      <c r="F684" t="s">
        <v>16</v>
      </c>
      <c r="H684">
        <v>10</v>
      </c>
      <c r="I684">
        <v>0</v>
      </c>
      <c r="J684">
        <v>100</v>
      </c>
      <c r="K684">
        <v>0</v>
      </c>
      <c r="L684">
        <v>10</v>
      </c>
      <c r="M684">
        <v>10</v>
      </c>
      <c r="N684">
        <v>100</v>
      </c>
      <c r="O684" t="s">
        <v>3221</v>
      </c>
      <c r="P684" t="s">
        <v>3222</v>
      </c>
      <c r="Q684" s="5" t="str">
        <f>HYPERLINK(Table7[[#This Row],[url]])</f>
        <v>https://s3.amazonaws.com/FrackFinder/Tadpole/Susquehanna/2008/2008_X-075.6244_Y0041.9026.png</v>
      </c>
      <c r="S684">
        <f>IF(LEFT(Table7[[#This Row],[answer1]])=Table7[[#This Row],[MY ANSWER]],0,1)</f>
        <v>1</v>
      </c>
    </row>
    <row r="685" spans="1:19" x14ac:dyDescent="0.25">
      <c r="A685">
        <v>279838</v>
      </c>
      <c r="B685" t="s">
        <v>3206</v>
      </c>
      <c r="C685">
        <v>2008</v>
      </c>
      <c r="D685" t="s">
        <v>170</v>
      </c>
      <c r="E685" t="s">
        <v>3210</v>
      </c>
      <c r="F685" t="s">
        <v>16</v>
      </c>
      <c r="H685">
        <v>10</v>
      </c>
      <c r="I685">
        <v>0</v>
      </c>
      <c r="J685">
        <v>100</v>
      </c>
      <c r="K685">
        <v>0</v>
      </c>
      <c r="L685">
        <v>10</v>
      </c>
      <c r="M685">
        <v>10</v>
      </c>
      <c r="N685">
        <v>100</v>
      </c>
      <c r="O685" t="s">
        <v>3211</v>
      </c>
      <c r="P685" t="s">
        <v>3212</v>
      </c>
      <c r="Q685" s="5" t="str">
        <f>HYPERLINK(Table7[[#This Row],[url]])</f>
        <v>https://s3.amazonaws.com/FrackFinder/Tadpole/Susquehanna/2008/2008_X-075.6271_Y0041.8781.png</v>
      </c>
      <c r="S685">
        <f>IF(LEFT(Table7[[#This Row],[answer1]])=Table7[[#This Row],[MY ANSWER]],0,1)</f>
        <v>1</v>
      </c>
    </row>
    <row r="686" spans="1:19" x14ac:dyDescent="0.25">
      <c r="A686">
        <v>279835</v>
      </c>
      <c r="B686" t="s">
        <v>3196</v>
      </c>
      <c r="C686">
        <v>2008</v>
      </c>
      <c r="D686" t="s">
        <v>170</v>
      </c>
      <c r="E686" t="s">
        <v>3200</v>
      </c>
      <c r="F686" t="s">
        <v>16</v>
      </c>
      <c r="H686">
        <v>10</v>
      </c>
      <c r="I686">
        <v>0</v>
      </c>
      <c r="J686">
        <v>100</v>
      </c>
      <c r="K686">
        <v>0</v>
      </c>
      <c r="L686">
        <v>10</v>
      </c>
      <c r="M686">
        <v>10</v>
      </c>
      <c r="N686">
        <v>100</v>
      </c>
      <c r="O686" t="s">
        <v>3201</v>
      </c>
      <c r="P686" t="s">
        <v>3202</v>
      </c>
      <c r="Q686" s="5" t="str">
        <f>HYPERLINK(Table7[[#This Row],[url]])</f>
        <v>https://s3.amazonaws.com/FrackFinder/Tadpole/Susquehanna/2008/2008_X-075.6311_Y0041.8681.png</v>
      </c>
      <c r="S686">
        <f>IF(LEFT(Table7[[#This Row],[answer1]])=Table7[[#This Row],[MY ANSWER]],0,1)</f>
        <v>1</v>
      </c>
    </row>
    <row r="687" spans="1:19" x14ac:dyDescent="0.25">
      <c r="A687">
        <v>279832</v>
      </c>
      <c r="B687" t="s">
        <v>3186</v>
      </c>
      <c r="C687">
        <v>2008</v>
      </c>
      <c r="D687" t="s">
        <v>170</v>
      </c>
      <c r="E687" t="s">
        <v>3190</v>
      </c>
      <c r="F687" t="s">
        <v>16</v>
      </c>
      <c r="H687">
        <v>10</v>
      </c>
      <c r="I687">
        <v>0</v>
      </c>
      <c r="J687">
        <v>100</v>
      </c>
      <c r="K687">
        <v>0</v>
      </c>
      <c r="L687">
        <v>10</v>
      </c>
      <c r="M687">
        <v>10</v>
      </c>
      <c r="N687">
        <v>100</v>
      </c>
      <c r="O687" t="s">
        <v>3191</v>
      </c>
      <c r="P687" t="s">
        <v>3192</v>
      </c>
      <c r="Q687" s="5" t="str">
        <f>HYPERLINK(Table7[[#This Row],[url]])</f>
        <v>https://s3.amazonaws.com/FrackFinder/Tadpole/Susquehanna/2008/2008_X-075.6354_Y0041.7187.png</v>
      </c>
      <c r="S687">
        <f>IF(LEFT(Table7[[#This Row],[answer1]])=Table7[[#This Row],[MY ANSWER]],0,1)</f>
        <v>1</v>
      </c>
    </row>
    <row r="688" spans="1:19" x14ac:dyDescent="0.25">
      <c r="A688">
        <v>279829</v>
      </c>
      <c r="B688" t="s">
        <v>3176</v>
      </c>
      <c r="C688">
        <v>2008</v>
      </c>
      <c r="D688" t="s">
        <v>170</v>
      </c>
      <c r="E688" t="s">
        <v>3180</v>
      </c>
      <c r="F688" t="s">
        <v>16</v>
      </c>
      <c r="H688">
        <v>10</v>
      </c>
      <c r="I688">
        <v>0</v>
      </c>
      <c r="J688">
        <v>100</v>
      </c>
      <c r="K688">
        <v>0</v>
      </c>
      <c r="L688">
        <v>10</v>
      </c>
      <c r="M688">
        <v>10</v>
      </c>
      <c r="N688">
        <v>100</v>
      </c>
      <c r="O688" t="s">
        <v>3181</v>
      </c>
      <c r="P688" t="s">
        <v>3182</v>
      </c>
      <c r="Q688" s="5" t="str">
        <f>HYPERLINK(Table7[[#This Row],[url]])</f>
        <v>https://s3.amazonaws.com/FrackFinder/Tadpole/Susquehanna/2008/2008_X-075.6364_Y0041.8647.png</v>
      </c>
      <c r="S688">
        <f>IF(LEFT(Table7[[#This Row],[answer1]])=Table7[[#This Row],[MY ANSWER]],0,1)</f>
        <v>1</v>
      </c>
    </row>
    <row r="689" spans="1:19" x14ac:dyDescent="0.25">
      <c r="A689">
        <v>279826</v>
      </c>
      <c r="B689" t="s">
        <v>3166</v>
      </c>
      <c r="C689">
        <v>2008</v>
      </c>
      <c r="D689" t="s">
        <v>170</v>
      </c>
      <c r="E689" t="s">
        <v>3170</v>
      </c>
      <c r="F689" t="s">
        <v>16</v>
      </c>
      <c r="H689">
        <v>10</v>
      </c>
      <c r="I689">
        <v>0</v>
      </c>
      <c r="J689">
        <v>100</v>
      </c>
      <c r="K689">
        <v>0</v>
      </c>
      <c r="L689">
        <v>10</v>
      </c>
      <c r="M689">
        <v>10</v>
      </c>
      <c r="N689">
        <v>100</v>
      </c>
      <c r="O689" t="s">
        <v>3171</v>
      </c>
      <c r="P689" t="s">
        <v>3172</v>
      </c>
      <c r="Q689" s="5" t="str">
        <f>HYPERLINK(Table7[[#This Row],[url]])</f>
        <v>https://s3.amazonaws.com/FrackFinder/Tadpole/Susquehanna/2008/2008_X-075.6383_Y0041.7693.png</v>
      </c>
      <c r="S689">
        <f>IF(LEFT(Table7[[#This Row],[answer1]])=Table7[[#This Row],[MY ANSWER]],0,1)</f>
        <v>1</v>
      </c>
    </row>
    <row r="690" spans="1:19" x14ac:dyDescent="0.25">
      <c r="A690">
        <v>279820</v>
      </c>
      <c r="B690" t="s">
        <v>3146</v>
      </c>
      <c r="C690">
        <v>2008</v>
      </c>
      <c r="D690" t="s">
        <v>170</v>
      </c>
      <c r="E690" t="s">
        <v>3150</v>
      </c>
      <c r="F690" t="s">
        <v>16</v>
      </c>
      <c r="H690">
        <v>10</v>
      </c>
      <c r="I690">
        <v>0</v>
      </c>
      <c r="J690">
        <v>100</v>
      </c>
      <c r="K690">
        <v>0</v>
      </c>
      <c r="L690">
        <v>10</v>
      </c>
      <c r="M690">
        <v>10</v>
      </c>
      <c r="N690">
        <v>100</v>
      </c>
      <c r="O690" t="s">
        <v>3151</v>
      </c>
      <c r="P690" t="s">
        <v>3152</v>
      </c>
      <c r="Q690" s="5" t="str">
        <f>HYPERLINK(Table7[[#This Row],[url]])</f>
        <v>https://s3.amazonaws.com/FrackFinder/Tadpole/Susquehanna/2008/2008_X-075.6441_Y0041.8478.png</v>
      </c>
      <c r="S690">
        <f>IF(LEFT(Table7[[#This Row],[answer1]])=Table7[[#This Row],[MY ANSWER]],0,1)</f>
        <v>1</v>
      </c>
    </row>
    <row r="691" spans="1:19" x14ac:dyDescent="0.25">
      <c r="A691">
        <v>279817</v>
      </c>
      <c r="B691" t="s">
        <v>3136</v>
      </c>
      <c r="C691">
        <v>2008</v>
      </c>
      <c r="D691" t="s">
        <v>170</v>
      </c>
      <c r="E691" t="s">
        <v>3140</v>
      </c>
      <c r="F691" t="s">
        <v>16</v>
      </c>
      <c r="H691">
        <v>10</v>
      </c>
      <c r="I691">
        <v>0</v>
      </c>
      <c r="J691">
        <v>100</v>
      </c>
      <c r="K691">
        <v>0</v>
      </c>
      <c r="L691">
        <v>10</v>
      </c>
      <c r="M691">
        <v>10</v>
      </c>
      <c r="N691">
        <v>100</v>
      </c>
      <c r="O691" t="s">
        <v>3141</v>
      </c>
      <c r="P691" t="s">
        <v>3142</v>
      </c>
      <c r="Q691" s="5" t="str">
        <f>HYPERLINK(Table7[[#This Row],[url]])</f>
        <v>https://s3.amazonaws.com/FrackFinder/Tadpole/Susquehanna/2008/2008_X-075.6476_Y0041.6841.png</v>
      </c>
      <c r="S691">
        <f>IF(LEFT(Table7[[#This Row],[answer1]])=Table7[[#This Row],[MY ANSWER]],0,1)</f>
        <v>1</v>
      </c>
    </row>
    <row r="692" spans="1:19" x14ac:dyDescent="0.25">
      <c r="A692">
        <v>279811</v>
      </c>
      <c r="B692" t="s">
        <v>3116</v>
      </c>
      <c r="C692">
        <v>2008</v>
      </c>
      <c r="D692" t="s">
        <v>170</v>
      </c>
      <c r="E692" t="s">
        <v>3120</v>
      </c>
      <c r="F692" t="s">
        <v>16</v>
      </c>
      <c r="H692">
        <v>10</v>
      </c>
      <c r="I692">
        <v>0</v>
      </c>
      <c r="J692">
        <v>100</v>
      </c>
      <c r="K692">
        <v>0</v>
      </c>
      <c r="L692">
        <v>10</v>
      </c>
      <c r="M692">
        <v>10</v>
      </c>
      <c r="N692">
        <v>100</v>
      </c>
      <c r="O692" t="s">
        <v>3121</v>
      </c>
      <c r="P692" t="s">
        <v>3122</v>
      </c>
      <c r="Q692" s="5" t="str">
        <f>HYPERLINK(Table7[[#This Row],[url]])</f>
        <v>https://s3.amazonaws.com/FrackFinder/Tadpole/Susquehanna/2008/2008_X-075.6543_Y0041.7101.png</v>
      </c>
      <c r="S692">
        <f>IF(LEFT(Table7[[#This Row],[answer1]])=Table7[[#This Row],[MY ANSWER]],0,1)</f>
        <v>1</v>
      </c>
    </row>
    <row r="693" spans="1:19" x14ac:dyDescent="0.25">
      <c r="A693">
        <v>279805</v>
      </c>
      <c r="B693" t="s">
        <v>3096</v>
      </c>
      <c r="C693">
        <v>2008</v>
      </c>
      <c r="D693" t="s">
        <v>170</v>
      </c>
      <c r="E693" t="s">
        <v>3100</v>
      </c>
      <c r="F693" t="s">
        <v>16187</v>
      </c>
      <c r="H693">
        <v>10</v>
      </c>
      <c r="I693">
        <v>0</v>
      </c>
      <c r="J693">
        <v>100</v>
      </c>
      <c r="K693">
        <v>0</v>
      </c>
      <c r="L693">
        <v>10</v>
      </c>
      <c r="M693">
        <v>10</v>
      </c>
      <c r="N693">
        <v>100</v>
      </c>
      <c r="O693" t="s">
        <v>3101</v>
      </c>
      <c r="P693" t="s">
        <v>3102</v>
      </c>
      <c r="Q693" s="5" t="str">
        <f>HYPERLINK(Table7[[#This Row],[url]])</f>
        <v>https://s3.amazonaws.com/FrackFinder/Tadpole/Susquehanna/2008/2008_X-075.6558_Y0041.7189.png</v>
      </c>
      <c r="S693">
        <f>IF(LEFT(Table7[[#This Row],[answer1]])=Table7[[#This Row],[MY ANSWER]],0,1)</f>
        <v>1</v>
      </c>
    </row>
    <row r="694" spans="1:19" x14ac:dyDescent="0.25">
      <c r="A694">
        <v>279796</v>
      </c>
      <c r="B694" t="s">
        <v>3066</v>
      </c>
      <c r="C694">
        <v>2008</v>
      </c>
      <c r="D694" t="s">
        <v>170</v>
      </c>
      <c r="E694" t="s">
        <v>3070</v>
      </c>
      <c r="F694" t="s">
        <v>16</v>
      </c>
      <c r="H694">
        <v>10</v>
      </c>
      <c r="I694">
        <v>0</v>
      </c>
      <c r="J694">
        <v>100</v>
      </c>
      <c r="K694">
        <v>0</v>
      </c>
      <c r="L694">
        <v>10</v>
      </c>
      <c r="M694">
        <v>10</v>
      </c>
      <c r="N694">
        <v>100</v>
      </c>
      <c r="O694" t="s">
        <v>3071</v>
      </c>
      <c r="P694" t="s">
        <v>3072</v>
      </c>
      <c r="Q694" s="5" t="str">
        <f>HYPERLINK(Table7[[#This Row],[url]])</f>
        <v>https://s3.amazonaws.com/FrackFinder/Tadpole/Susquehanna/2008/2008_X-075.6608_Y0041.6823.png</v>
      </c>
      <c r="S694">
        <f>IF(LEFT(Table7[[#This Row],[answer1]])=Table7[[#This Row],[MY ANSWER]],0,1)</f>
        <v>1</v>
      </c>
    </row>
    <row r="695" spans="1:19" x14ac:dyDescent="0.25">
      <c r="A695">
        <v>279790</v>
      </c>
      <c r="B695" t="s">
        <v>3046</v>
      </c>
      <c r="C695">
        <v>2008</v>
      </c>
      <c r="D695" t="s">
        <v>170</v>
      </c>
      <c r="E695" t="s">
        <v>3050</v>
      </c>
      <c r="F695" t="s">
        <v>16</v>
      </c>
      <c r="H695">
        <v>10</v>
      </c>
      <c r="I695">
        <v>0</v>
      </c>
      <c r="J695">
        <v>100</v>
      </c>
      <c r="K695">
        <v>0</v>
      </c>
      <c r="L695">
        <v>10</v>
      </c>
      <c r="M695">
        <v>10</v>
      </c>
      <c r="N695">
        <v>100</v>
      </c>
      <c r="O695" t="s">
        <v>3051</v>
      </c>
      <c r="P695" t="s">
        <v>3052</v>
      </c>
      <c r="Q695" s="5" t="str">
        <f>HYPERLINK(Table7[[#This Row],[url]])</f>
        <v>https://s3.amazonaws.com/FrackFinder/Tadpole/Susquehanna/2008/2008_X-075.6618_Y0041.7491.png</v>
      </c>
      <c r="S695">
        <f>IF(LEFT(Table7[[#This Row],[answer1]])=Table7[[#This Row],[MY ANSWER]],0,1)</f>
        <v>1</v>
      </c>
    </row>
    <row r="696" spans="1:19" x14ac:dyDescent="0.25">
      <c r="A696">
        <v>279785</v>
      </c>
      <c r="B696" t="s">
        <v>3026</v>
      </c>
      <c r="C696">
        <v>2008</v>
      </c>
      <c r="D696" t="s">
        <v>170</v>
      </c>
      <c r="E696" t="s">
        <v>3034</v>
      </c>
      <c r="F696" t="s">
        <v>16</v>
      </c>
      <c r="H696">
        <v>10</v>
      </c>
      <c r="I696">
        <v>0</v>
      </c>
      <c r="J696">
        <v>100</v>
      </c>
      <c r="K696">
        <v>0</v>
      </c>
      <c r="L696">
        <v>10</v>
      </c>
      <c r="M696">
        <v>10</v>
      </c>
      <c r="N696">
        <v>100</v>
      </c>
      <c r="O696" t="s">
        <v>3035</v>
      </c>
      <c r="P696" t="s">
        <v>3036</v>
      </c>
      <c r="Q696" s="5" t="str">
        <f>HYPERLINK(Table7[[#This Row],[url]])</f>
        <v>https://s3.amazonaws.com/FrackFinder/Tadpole/Susquehanna/2008/2008_X-075.6626_Y0041.9078.png</v>
      </c>
      <c r="S696">
        <f>IF(LEFT(Table7[[#This Row],[answer1]])=Table7[[#This Row],[MY ANSWER]],0,1)</f>
        <v>1</v>
      </c>
    </row>
    <row r="697" spans="1:19" x14ac:dyDescent="0.25">
      <c r="A697">
        <v>279775</v>
      </c>
      <c r="B697" t="s">
        <v>2996</v>
      </c>
      <c r="C697">
        <v>2008</v>
      </c>
      <c r="D697" t="s">
        <v>170</v>
      </c>
      <c r="E697" t="s">
        <v>3000</v>
      </c>
      <c r="F697" t="s">
        <v>16</v>
      </c>
      <c r="H697">
        <v>10</v>
      </c>
      <c r="I697">
        <v>0</v>
      </c>
      <c r="J697">
        <v>100</v>
      </c>
      <c r="K697">
        <v>0</v>
      </c>
      <c r="L697">
        <v>10</v>
      </c>
      <c r="M697">
        <v>10</v>
      </c>
      <c r="N697">
        <v>100</v>
      </c>
      <c r="O697" t="s">
        <v>3001</v>
      </c>
      <c r="P697" t="s">
        <v>3002</v>
      </c>
      <c r="Q697" s="5" t="str">
        <f>HYPERLINK(Table7[[#This Row],[url]])</f>
        <v>https://s3.amazonaws.com/FrackFinder/Tadpole/Susquehanna/2008/2008_X-075.6676_Y0041.6804.png</v>
      </c>
      <c r="S697">
        <f>IF(LEFT(Table7[[#This Row],[answer1]])=Table7[[#This Row],[MY ANSWER]],0,1)</f>
        <v>1</v>
      </c>
    </row>
    <row r="698" spans="1:19" x14ac:dyDescent="0.25">
      <c r="A698">
        <v>279772</v>
      </c>
      <c r="B698" t="s">
        <v>2986</v>
      </c>
      <c r="C698">
        <v>2008</v>
      </c>
      <c r="D698" t="s">
        <v>170</v>
      </c>
      <c r="E698" t="s">
        <v>2990</v>
      </c>
      <c r="F698" t="s">
        <v>16</v>
      </c>
      <c r="H698">
        <v>10</v>
      </c>
      <c r="I698">
        <v>0</v>
      </c>
      <c r="J698">
        <v>100</v>
      </c>
      <c r="K698">
        <v>0</v>
      </c>
      <c r="L698">
        <v>10</v>
      </c>
      <c r="M698">
        <v>10</v>
      </c>
      <c r="N698">
        <v>100</v>
      </c>
      <c r="O698" t="s">
        <v>2991</v>
      </c>
      <c r="P698" t="s">
        <v>2992</v>
      </c>
      <c r="Q698" s="5" t="str">
        <f>HYPERLINK(Table7[[#This Row],[url]])</f>
        <v>https://s3.amazonaws.com/FrackFinder/Tadpole/Susquehanna/2008/2008_X-075.6710_Y0041.9034.png</v>
      </c>
      <c r="S698">
        <f>IF(LEFT(Table7[[#This Row],[answer1]])=Table7[[#This Row],[MY ANSWER]],0,1)</f>
        <v>1</v>
      </c>
    </row>
    <row r="699" spans="1:19" x14ac:dyDescent="0.25">
      <c r="A699">
        <v>279763</v>
      </c>
      <c r="B699" t="s">
        <v>2956</v>
      </c>
      <c r="C699">
        <v>2008</v>
      </c>
      <c r="D699" t="s">
        <v>170</v>
      </c>
      <c r="E699" t="s">
        <v>2960</v>
      </c>
      <c r="F699" t="s">
        <v>16</v>
      </c>
      <c r="H699">
        <v>10</v>
      </c>
      <c r="I699">
        <v>0</v>
      </c>
      <c r="J699">
        <v>100</v>
      </c>
      <c r="K699">
        <v>0</v>
      </c>
      <c r="L699">
        <v>10</v>
      </c>
      <c r="M699">
        <v>10</v>
      </c>
      <c r="N699">
        <v>100</v>
      </c>
      <c r="O699" t="s">
        <v>2961</v>
      </c>
      <c r="P699" t="s">
        <v>2962</v>
      </c>
      <c r="Q699" s="5" t="str">
        <f>HYPERLINK(Table7[[#This Row],[url]])</f>
        <v>https://s3.amazonaws.com/FrackFinder/Tadpole/Susquehanna/2008/2008_X-075.6765_Y0041.8305.png</v>
      </c>
      <c r="S699">
        <f>IF(LEFT(Table7[[#This Row],[answer1]])=Table7[[#This Row],[MY ANSWER]],0,1)</f>
        <v>1</v>
      </c>
    </row>
    <row r="700" spans="1:19" x14ac:dyDescent="0.25">
      <c r="A700">
        <v>279760</v>
      </c>
      <c r="B700" t="s">
        <v>2946</v>
      </c>
      <c r="C700">
        <v>2008</v>
      </c>
      <c r="D700" t="s">
        <v>170</v>
      </c>
      <c r="E700" t="s">
        <v>2950</v>
      </c>
      <c r="F700" t="s">
        <v>16</v>
      </c>
      <c r="H700">
        <v>10</v>
      </c>
      <c r="I700">
        <v>0</v>
      </c>
      <c r="J700">
        <v>100</v>
      </c>
      <c r="K700">
        <v>0</v>
      </c>
      <c r="L700">
        <v>10</v>
      </c>
      <c r="M700">
        <v>10</v>
      </c>
      <c r="N700">
        <v>100</v>
      </c>
      <c r="O700" t="s">
        <v>2951</v>
      </c>
      <c r="P700" t="s">
        <v>2952</v>
      </c>
      <c r="Q700" s="5" t="str">
        <f>HYPERLINK(Table7[[#This Row],[url]])</f>
        <v>https://s3.amazonaws.com/FrackFinder/Tadpole/Susquehanna/2008/2008_X-075.6782_Y0041.8460.png</v>
      </c>
      <c r="S700">
        <f>IF(LEFT(Table7[[#This Row],[answer1]])=Table7[[#This Row],[MY ANSWER]],0,1)</f>
        <v>1</v>
      </c>
    </row>
    <row r="701" spans="1:19" x14ac:dyDescent="0.25">
      <c r="A701">
        <v>279757</v>
      </c>
      <c r="B701" t="s">
        <v>2936</v>
      </c>
      <c r="C701">
        <v>2008</v>
      </c>
      <c r="D701" t="s">
        <v>170</v>
      </c>
      <c r="E701" t="s">
        <v>2940</v>
      </c>
      <c r="F701" t="s">
        <v>16</v>
      </c>
      <c r="H701">
        <v>10</v>
      </c>
      <c r="I701">
        <v>0</v>
      </c>
      <c r="J701">
        <v>100</v>
      </c>
      <c r="K701">
        <v>0</v>
      </c>
      <c r="L701">
        <v>10</v>
      </c>
      <c r="M701">
        <v>10</v>
      </c>
      <c r="N701">
        <v>100</v>
      </c>
      <c r="O701" t="s">
        <v>2941</v>
      </c>
      <c r="P701" t="s">
        <v>2942</v>
      </c>
      <c r="Q701" s="5" t="str">
        <f>HYPERLINK(Table7[[#This Row],[url]])</f>
        <v>https://s3.amazonaws.com/FrackFinder/Tadpole/Susquehanna/2008/2008_X-075.6811_Y0041.6646.png</v>
      </c>
      <c r="S701">
        <f>IF(LEFT(Table7[[#This Row],[answer1]])=Table7[[#This Row],[MY ANSWER]],0,1)</f>
        <v>1</v>
      </c>
    </row>
    <row r="702" spans="1:19" x14ac:dyDescent="0.25">
      <c r="A702">
        <v>279747</v>
      </c>
      <c r="B702" t="s">
        <v>2900</v>
      </c>
      <c r="C702">
        <v>2008</v>
      </c>
      <c r="D702" t="s">
        <v>170</v>
      </c>
      <c r="E702" t="s">
        <v>2907</v>
      </c>
      <c r="F702" t="s">
        <v>16</v>
      </c>
      <c r="H702">
        <v>10</v>
      </c>
      <c r="I702">
        <v>0</v>
      </c>
      <c r="J702">
        <v>100</v>
      </c>
      <c r="K702">
        <v>0</v>
      </c>
      <c r="L702">
        <v>10</v>
      </c>
      <c r="M702">
        <v>10</v>
      </c>
      <c r="N702">
        <v>100</v>
      </c>
      <c r="O702" t="s">
        <v>2908</v>
      </c>
      <c r="P702" t="s">
        <v>2909</v>
      </c>
      <c r="Q702" s="5" t="str">
        <f>HYPERLINK(Table7[[#This Row],[url]])</f>
        <v>https://s3.amazonaws.com/FrackFinder/Tadpole/Susquehanna/2008/2008_X-075.6889_Y0041.8853.png</v>
      </c>
      <c r="S702">
        <f>IF(LEFT(Table7[[#This Row],[answer1]])=Table7[[#This Row],[MY ANSWER]],0,1)</f>
        <v>1</v>
      </c>
    </row>
    <row r="703" spans="1:19" x14ac:dyDescent="0.25">
      <c r="A703">
        <v>279746</v>
      </c>
      <c r="B703" t="s">
        <v>2896</v>
      </c>
      <c r="C703">
        <v>2008</v>
      </c>
      <c r="D703" t="s">
        <v>170</v>
      </c>
      <c r="E703" t="s">
        <v>2904</v>
      </c>
      <c r="F703" t="s">
        <v>16</v>
      </c>
      <c r="H703">
        <v>10</v>
      </c>
      <c r="I703">
        <v>0</v>
      </c>
      <c r="J703">
        <v>100</v>
      </c>
      <c r="K703">
        <v>0</v>
      </c>
      <c r="L703">
        <v>10</v>
      </c>
      <c r="M703">
        <v>10</v>
      </c>
      <c r="N703">
        <v>100</v>
      </c>
      <c r="O703" t="s">
        <v>2905</v>
      </c>
      <c r="P703" t="s">
        <v>2906</v>
      </c>
      <c r="Q703" s="5" t="str">
        <f>HYPERLINK(Table7[[#This Row],[url]])</f>
        <v>https://s3.amazonaws.com/FrackFinder/Tadpole/Susquehanna/2008/2008_X-075.6889_Y0041.8980.png</v>
      </c>
      <c r="S703">
        <f>IF(LEFT(Table7[[#This Row],[answer1]])=Table7[[#This Row],[MY ANSWER]],0,1)</f>
        <v>1</v>
      </c>
    </row>
    <row r="704" spans="1:19" x14ac:dyDescent="0.25">
      <c r="A704">
        <v>279739</v>
      </c>
      <c r="B704" t="s">
        <v>2876</v>
      </c>
      <c r="C704">
        <v>2008</v>
      </c>
      <c r="D704" t="s">
        <v>170</v>
      </c>
      <c r="E704" t="s">
        <v>2880</v>
      </c>
      <c r="F704" t="s">
        <v>16</v>
      </c>
      <c r="H704">
        <v>10</v>
      </c>
      <c r="I704">
        <v>0</v>
      </c>
      <c r="J704">
        <v>100</v>
      </c>
      <c r="K704">
        <v>0</v>
      </c>
      <c r="L704">
        <v>10</v>
      </c>
      <c r="M704">
        <v>10</v>
      </c>
      <c r="N704">
        <v>100</v>
      </c>
      <c r="O704" t="s">
        <v>2881</v>
      </c>
      <c r="P704" t="s">
        <v>2882</v>
      </c>
      <c r="Q704" s="5" t="str">
        <f>HYPERLINK(Table7[[#This Row],[url]])</f>
        <v>https://s3.amazonaws.com/FrackFinder/Tadpole/Susquehanna/2008/2008_X-075.6898_Y0041.7500.png</v>
      </c>
      <c r="S704">
        <f>IF(LEFT(Table7[[#This Row],[answer1]])=Table7[[#This Row],[MY ANSWER]],0,1)</f>
        <v>1</v>
      </c>
    </row>
    <row r="705" spans="1:19" x14ac:dyDescent="0.25">
      <c r="A705">
        <v>279736</v>
      </c>
      <c r="B705" t="s">
        <v>2866</v>
      </c>
      <c r="C705">
        <v>2008</v>
      </c>
      <c r="D705" t="s">
        <v>170</v>
      </c>
      <c r="E705" t="s">
        <v>2870</v>
      </c>
      <c r="F705" t="s">
        <v>16</v>
      </c>
      <c r="H705">
        <v>10</v>
      </c>
      <c r="I705">
        <v>0</v>
      </c>
      <c r="J705">
        <v>100</v>
      </c>
      <c r="K705">
        <v>0</v>
      </c>
      <c r="L705">
        <v>10</v>
      </c>
      <c r="M705">
        <v>10</v>
      </c>
      <c r="N705">
        <v>100</v>
      </c>
      <c r="O705" t="s">
        <v>2871</v>
      </c>
      <c r="P705" t="s">
        <v>2872</v>
      </c>
      <c r="Q705" s="5" t="str">
        <f>HYPERLINK(Table7[[#This Row],[url]])</f>
        <v>https://s3.amazonaws.com/FrackFinder/Tadpole/Susquehanna/2008/2008_X-075.6936_Y0041.8383.png</v>
      </c>
      <c r="S705">
        <f>IF(LEFT(Table7[[#This Row],[answer1]])=Table7[[#This Row],[MY ANSWER]],0,1)</f>
        <v>1</v>
      </c>
    </row>
    <row r="706" spans="1:19" x14ac:dyDescent="0.25">
      <c r="A706">
        <v>279733</v>
      </c>
      <c r="B706" t="s">
        <v>2856</v>
      </c>
      <c r="C706">
        <v>2008</v>
      </c>
      <c r="D706" t="s">
        <v>170</v>
      </c>
      <c r="E706" t="s">
        <v>2860</v>
      </c>
      <c r="F706" t="s">
        <v>16</v>
      </c>
      <c r="H706">
        <v>10</v>
      </c>
      <c r="I706">
        <v>0</v>
      </c>
      <c r="J706">
        <v>100</v>
      </c>
      <c r="K706">
        <v>0</v>
      </c>
      <c r="L706">
        <v>10</v>
      </c>
      <c r="M706">
        <v>10</v>
      </c>
      <c r="N706">
        <v>100</v>
      </c>
      <c r="O706" t="s">
        <v>2861</v>
      </c>
      <c r="P706" t="s">
        <v>2862</v>
      </c>
      <c r="Q706" s="5" t="str">
        <f>HYPERLINK(Table7[[#This Row],[url]])</f>
        <v>https://s3.amazonaws.com/FrackFinder/Tadpole/Susquehanna/2008/2008_X-075.6989_Y0041.8979.png</v>
      </c>
      <c r="S706">
        <f>IF(LEFT(Table7[[#This Row],[answer1]])=Table7[[#This Row],[MY ANSWER]],0,1)</f>
        <v>1</v>
      </c>
    </row>
    <row r="707" spans="1:19" x14ac:dyDescent="0.25">
      <c r="A707">
        <v>279730</v>
      </c>
      <c r="B707" t="s">
        <v>2846</v>
      </c>
      <c r="C707">
        <v>2008</v>
      </c>
      <c r="D707" t="s">
        <v>170</v>
      </c>
      <c r="E707" t="s">
        <v>2850</v>
      </c>
      <c r="F707" t="s">
        <v>16</v>
      </c>
      <c r="H707">
        <v>10</v>
      </c>
      <c r="I707">
        <v>0</v>
      </c>
      <c r="J707">
        <v>100</v>
      </c>
      <c r="K707">
        <v>0</v>
      </c>
      <c r="L707">
        <v>10</v>
      </c>
      <c r="M707">
        <v>10</v>
      </c>
      <c r="N707">
        <v>100</v>
      </c>
      <c r="O707" t="s">
        <v>2851</v>
      </c>
      <c r="P707" t="s">
        <v>2852</v>
      </c>
      <c r="Q707" s="5" t="str">
        <f>HYPERLINK(Table7[[#This Row],[url]])</f>
        <v>https://s3.amazonaws.com/FrackFinder/Tadpole/Susquehanna/2008/2008_X-075.6998_Y0041.8302.png</v>
      </c>
      <c r="S707">
        <f>IF(LEFT(Table7[[#This Row],[answer1]])=Table7[[#This Row],[MY ANSWER]],0,1)</f>
        <v>1</v>
      </c>
    </row>
    <row r="708" spans="1:19" x14ac:dyDescent="0.25">
      <c r="A708">
        <v>279727</v>
      </c>
      <c r="B708" t="s">
        <v>2836</v>
      </c>
      <c r="C708">
        <v>2008</v>
      </c>
      <c r="D708" t="s">
        <v>170</v>
      </c>
      <c r="E708" t="s">
        <v>2840</v>
      </c>
      <c r="F708" t="s">
        <v>16</v>
      </c>
      <c r="H708">
        <v>10</v>
      </c>
      <c r="I708">
        <v>0</v>
      </c>
      <c r="J708">
        <v>100</v>
      </c>
      <c r="K708">
        <v>0</v>
      </c>
      <c r="L708">
        <v>10</v>
      </c>
      <c r="M708">
        <v>10</v>
      </c>
      <c r="N708">
        <v>100</v>
      </c>
      <c r="O708" t="s">
        <v>2841</v>
      </c>
      <c r="P708" t="s">
        <v>2842</v>
      </c>
      <c r="Q708" s="5" t="str">
        <f>HYPERLINK(Table7[[#This Row],[url]])</f>
        <v>https://s3.amazonaws.com/FrackFinder/Tadpole/Susquehanna/2008/2008_X-075.7025_Y0041.8594.png</v>
      </c>
      <c r="S708">
        <f>IF(LEFT(Table7[[#This Row],[answer1]])=Table7[[#This Row],[MY ANSWER]],0,1)</f>
        <v>1</v>
      </c>
    </row>
    <row r="709" spans="1:19" x14ac:dyDescent="0.25">
      <c r="A709">
        <v>279724</v>
      </c>
      <c r="B709" t="s">
        <v>2826</v>
      </c>
      <c r="C709">
        <v>2008</v>
      </c>
      <c r="D709" t="s">
        <v>170</v>
      </c>
      <c r="E709" t="s">
        <v>2830</v>
      </c>
      <c r="F709" t="s">
        <v>16</v>
      </c>
      <c r="H709">
        <v>10</v>
      </c>
      <c r="I709">
        <v>0</v>
      </c>
      <c r="J709">
        <v>100</v>
      </c>
      <c r="K709">
        <v>0</v>
      </c>
      <c r="L709">
        <v>10</v>
      </c>
      <c r="M709">
        <v>10</v>
      </c>
      <c r="N709">
        <v>100</v>
      </c>
      <c r="O709" t="s">
        <v>2831</v>
      </c>
      <c r="P709" t="s">
        <v>2832</v>
      </c>
      <c r="Q709" s="5" t="str">
        <f>HYPERLINK(Table7[[#This Row],[url]])</f>
        <v>https://s3.amazonaws.com/FrackFinder/Tadpole/Susquehanna/2008/2008_X-075.7038_Y0041.8889.png</v>
      </c>
      <c r="S709">
        <f>IF(LEFT(Table7[[#This Row],[answer1]])=Table7[[#This Row],[MY ANSWER]],0,1)</f>
        <v>1</v>
      </c>
    </row>
    <row r="710" spans="1:19" x14ac:dyDescent="0.25">
      <c r="A710">
        <v>279721</v>
      </c>
      <c r="B710" t="s">
        <v>2816</v>
      </c>
      <c r="C710">
        <v>2008</v>
      </c>
      <c r="D710" t="s">
        <v>170</v>
      </c>
      <c r="E710" t="s">
        <v>2820</v>
      </c>
      <c r="F710" t="s">
        <v>16</v>
      </c>
      <c r="H710">
        <v>10</v>
      </c>
      <c r="I710">
        <v>0</v>
      </c>
      <c r="J710">
        <v>100</v>
      </c>
      <c r="K710">
        <v>0</v>
      </c>
      <c r="L710">
        <v>10</v>
      </c>
      <c r="M710">
        <v>10</v>
      </c>
      <c r="N710">
        <v>100</v>
      </c>
      <c r="O710" t="s">
        <v>2821</v>
      </c>
      <c r="P710" t="s">
        <v>2822</v>
      </c>
      <c r="Q710" s="5" t="str">
        <f>HYPERLINK(Table7[[#This Row],[url]])</f>
        <v>https://s3.amazonaws.com/FrackFinder/Tadpole/Susquehanna/2008/2008_X-075.7049_Y0041.7983.png</v>
      </c>
      <c r="S710">
        <f>IF(LEFT(Table7[[#This Row],[answer1]])=Table7[[#This Row],[MY ANSWER]],0,1)</f>
        <v>1</v>
      </c>
    </row>
    <row r="711" spans="1:19" x14ac:dyDescent="0.25">
      <c r="A711">
        <v>279718</v>
      </c>
      <c r="B711" t="s">
        <v>2806</v>
      </c>
      <c r="C711">
        <v>2008</v>
      </c>
      <c r="D711" t="s">
        <v>170</v>
      </c>
      <c r="E711" t="s">
        <v>2810</v>
      </c>
      <c r="F711" t="s">
        <v>16</v>
      </c>
      <c r="H711">
        <v>10</v>
      </c>
      <c r="I711">
        <v>0</v>
      </c>
      <c r="J711">
        <v>100</v>
      </c>
      <c r="K711">
        <v>0</v>
      </c>
      <c r="L711">
        <v>10</v>
      </c>
      <c r="M711">
        <v>10</v>
      </c>
      <c r="N711">
        <v>100</v>
      </c>
      <c r="O711" t="s">
        <v>2811</v>
      </c>
      <c r="P711" t="s">
        <v>2812</v>
      </c>
      <c r="Q711" s="5" t="str">
        <f>HYPERLINK(Table7[[#This Row],[url]])</f>
        <v>https://s3.amazonaws.com/FrackFinder/Tadpole/Susquehanna/2008/2008_X-075.7065_Y0041.8801.png</v>
      </c>
      <c r="S711">
        <f>IF(LEFT(Table7[[#This Row],[answer1]])=Table7[[#This Row],[MY ANSWER]],0,1)</f>
        <v>1</v>
      </c>
    </row>
    <row r="712" spans="1:19" x14ac:dyDescent="0.25">
      <c r="A712">
        <v>279715</v>
      </c>
      <c r="B712" t="s">
        <v>2796</v>
      </c>
      <c r="C712">
        <v>2008</v>
      </c>
      <c r="D712" t="s">
        <v>170</v>
      </c>
      <c r="E712" t="s">
        <v>2800</v>
      </c>
      <c r="F712" t="s">
        <v>16</v>
      </c>
      <c r="H712">
        <v>10</v>
      </c>
      <c r="I712">
        <v>0</v>
      </c>
      <c r="J712">
        <v>100</v>
      </c>
      <c r="K712">
        <v>0</v>
      </c>
      <c r="L712">
        <v>10</v>
      </c>
      <c r="M712">
        <v>10</v>
      </c>
      <c r="N712">
        <v>100</v>
      </c>
      <c r="O712" t="s">
        <v>2801</v>
      </c>
      <c r="P712" t="s">
        <v>2802</v>
      </c>
      <c r="Q712" s="5" t="str">
        <f>HYPERLINK(Table7[[#This Row],[url]])</f>
        <v>https://s3.amazonaws.com/FrackFinder/Tadpole/Susquehanna/2008/2008_X-075.7104_Y0041.7390.png</v>
      </c>
      <c r="S712">
        <f>IF(LEFT(Table7[[#This Row],[answer1]])=Table7[[#This Row],[MY ANSWER]],0,1)</f>
        <v>1</v>
      </c>
    </row>
    <row r="713" spans="1:19" x14ac:dyDescent="0.25">
      <c r="A713">
        <v>279712</v>
      </c>
      <c r="B713" t="s">
        <v>2786</v>
      </c>
      <c r="C713">
        <v>2008</v>
      </c>
      <c r="D713" t="s">
        <v>170</v>
      </c>
      <c r="E713" t="s">
        <v>2790</v>
      </c>
      <c r="F713" t="s">
        <v>16</v>
      </c>
      <c r="H713">
        <v>10</v>
      </c>
      <c r="I713">
        <v>0</v>
      </c>
      <c r="J713">
        <v>100</v>
      </c>
      <c r="K713">
        <v>0</v>
      </c>
      <c r="L713">
        <v>10</v>
      </c>
      <c r="M713">
        <v>10</v>
      </c>
      <c r="N713">
        <v>100</v>
      </c>
      <c r="O713" t="s">
        <v>2791</v>
      </c>
      <c r="P713" t="s">
        <v>2792</v>
      </c>
      <c r="Q713" s="5" t="str">
        <f>HYPERLINK(Table7[[#This Row],[url]])</f>
        <v>https://s3.amazonaws.com/FrackFinder/Tadpole/Susquehanna/2008/2008_X-075.7124_Y0041.7062.png</v>
      </c>
      <c r="S713">
        <f>IF(LEFT(Table7[[#This Row],[answer1]])=Table7[[#This Row],[MY ANSWER]],0,1)</f>
        <v>1</v>
      </c>
    </row>
    <row r="714" spans="1:19" x14ac:dyDescent="0.25">
      <c r="A714">
        <v>279709</v>
      </c>
      <c r="B714" t="s">
        <v>2776</v>
      </c>
      <c r="C714">
        <v>2008</v>
      </c>
      <c r="D714" t="s">
        <v>170</v>
      </c>
      <c r="E714" t="s">
        <v>2780</v>
      </c>
      <c r="F714" t="s">
        <v>16</v>
      </c>
      <c r="H714">
        <v>10</v>
      </c>
      <c r="I714">
        <v>0</v>
      </c>
      <c r="J714">
        <v>100</v>
      </c>
      <c r="K714">
        <v>0</v>
      </c>
      <c r="L714">
        <v>10</v>
      </c>
      <c r="M714">
        <v>10</v>
      </c>
      <c r="N714">
        <v>100</v>
      </c>
      <c r="O714" t="s">
        <v>2781</v>
      </c>
      <c r="P714" t="s">
        <v>2782</v>
      </c>
      <c r="Q714" s="5" t="str">
        <f>HYPERLINK(Table7[[#This Row],[url]])</f>
        <v>https://s3.amazonaws.com/FrackFinder/Tadpole/Susquehanna/2008/2008_X-075.7145_Y0041.8295.png</v>
      </c>
      <c r="S714">
        <f>IF(LEFT(Table7[[#This Row],[answer1]])=Table7[[#This Row],[MY ANSWER]],0,1)</f>
        <v>1</v>
      </c>
    </row>
    <row r="715" spans="1:19" x14ac:dyDescent="0.25">
      <c r="A715">
        <v>279703</v>
      </c>
      <c r="B715" t="s">
        <v>2756</v>
      </c>
      <c r="C715">
        <v>2008</v>
      </c>
      <c r="D715" t="s">
        <v>170</v>
      </c>
      <c r="E715" t="s">
        <v>2760</v>
      </c>
      <c r="F715" t="s">
        <v>16</v>
      </c>
      <c r="H715">
        <v>10</v>
      </c>
      <c r="I715">
        <v>0</v>
      </c>
      <c r="J715">
        <v>100</v>
      </c>
      <c r="K715">
        <v>0</v>
      </c>
      <c r="L715">
        <v>10</v>
      </c>
      <c r="M715">
        <v>10</v>
      </c>
      <c r="N715">
        <v>100</v>
      </c>
      <c r="O715" t="s">
        <v>2761</v>
      </c>
      <c r="P715" t="s">
        <v>2762</v>
      </c>
      <c r="Q715" s="5" t="str">
        <f>HYPERLINK(Table7[[#This Row],[url]])</f>
        <v>https://s3.amazonaws.com/FrackFinder/Tadpole/Susquehanna/2008/2008_X-075.7185_Y0041.7253.png</v>
      </c>
      <c r="S715">
        <f>IF(LEFT(Table7[[#This Row],[answer1]])=Table7[[#This Row],[MY ANSWER]],0,1)</f>
        <v>1</v>
      </c>
    </row>
    <row r="716" spans="1:19" x14ac:dyDescent="0.25">
      <c r="A716">
        <v>279700</v>
      </c>
      <c r="B716" t="s">
        <v>2746</v>
      </c>
      <c r="C716">
        <v>2008</v>
      </c>
      <c r="D716" t="s">
        <v>170</v>
      </c>
      <c r="E716" t="s">
        <v>2750</v>
      </c>
      <c r="F716" t="s">
        <v>16</v>
      </c>
      <c r="H716">
        <v>10</v>
      </c>
      <c r="I716">
        <v>0</v>
      </c>
      <c r="J716">
        <v>100</v>
      </c>
      <c r="K716">
        <v>0</v>
      </c>
      <c r="L716">
        <v>10</v>
      </c>
      <c r="M716">
        <v>10</v>
      </c>
      <c r="N716">
        <v>100</v>
      </c>
      <c r="O716" t="s">
        <v>2751</v>
      </c>
      <c r="P716" t="s">
        <v>2752</v>
      </c>
      <c r="Q716" s="5" t="str">
        <f>HYPERLINK(Table7[[#This Row],[url]])</f>
        <v>https://s3.amazonaws.com/FrackFinder/Tadpole/Susquehanna/2008/2008_X-075.7284_Y0041.6825.png</v>
      </c>
      <c r="S716">
        <f>IF(LEFT(Table7[[#This Row],[answer1]])=Table7[[#This Row],[MY ANSWER]],0,1)</f>
        <v>1</v>
      </c>
    </row>
    <row r="717" spans="1:19" x14ac:dyDescent="0.25">
      <c r="A717">
        <v>279697</v>
      </c>
      <c r="B717" t="s">
        <v>2736</v>
      </c>
      <c r="C717">
        <v>2008</v>
      </c>
      <c r="D717" t="s">
        <v>170</v>
      </c>
      <c r="E717" t="s">
        <v>2740</v>
      </c>
      <c r="F717" t="s">
        <v>16</v>
      </c>
      <c r="H717">
        <v>10</v>
      </c>
      <c r="I717">
        <v>0</v>
      </c>
      <c r="J717">
        <v>100</v>
      </c>
      <c r="K717">
        <v>0</v>
      </c>
      <c r="L717">
        <v>10</v>
      </c>
      <c r="M717">
        <v>10</v>
      </c>
      <c r="N717">
        <v>100</v>
      </c>
      <c r="O717" t="s">
        <v>2741</v>
      </c>
      <c r="P717" t="s">
        <v>2742</v>
      </c>
      <c r="Q717" s="5" t="str">
        <f>HYPERLINK(Table7[[#This Row],[url]])</f>
        <v>https://s3.amazonaws.com/FrackFinder/Tadpole/Susquehanna/2008/2008_X-075.7303_Y0041.8619.png</v>
      </c>
      <c r="S717">
        <f>IF(LEFT(Table7[[#This Row],[answer1]])=Table7[[#This Row],[MY ANSWER]],0,1)</f>
        <v>1</v>
      </c>
    </row>
    <row r="718" spans="1:19" x14ac:dyDescent="0.25">
      <c r="A718">
        <v>279691</v>
      </c>
      <c r="B718" t="s">
        <v>2716</v>
      </c>
      <c r="C718">
        <v>2008</v>
      </c>
      <c r="D718" t="s">
        <v>170</v>
      </c>
      <c r="E718" t="s">
        <v>2720</v>
      </c>
      <c r="F718" t="s">
        <v>16</v>
      </c>
      <c r="H718">
        <v>10</v>
      </c>
      <c r="I718">
        <v>0</v>
      </c>
      <c r="J718">
        <v>100</v>
      </c>
      <c r="K718">
        <v>0</v>
      </c>
      <c r="L718">
        <v>10</v>
      </c>
      <c r="M718">
        <v>10</v>
      </c>
      <c r="N718">
        <v>100</v>
      </c>
      <c r="O718" t="s">
        <v>2721</v>
      </c>
      <c r="P718" t="s">
        <v>2722</v>
      </c>
      <c r="Q718" s="5" t="str">
        <f>HYPERLINK(Table7[[#This Row],[url]])</f>
        <v>https://s3.amazonaws.com/FrackFinder/Tadpole/Susquehanna/2008/2008_X-075.7351_Y0041.7954.png</v>
      </c>
      <c r="S718">
        <f>IF(LEFT(Table7[[#This Row],[answer1]])=Table7[[#This Row],[MY ANSWER]],0,1)</f>
        <v>1</v>
      </c>
    </row>
    <row r="719" spans="1:19" x14ac:dyDescent="0.25">
      <c r="A719">
        <v>279688</v>
      </c>
      <c r="B719" t="s">
        <v>2706</v>
      </c>
      <c r="C719">
        <v>2008</v>
      </c>
      <c r="D719" t="s">
        <v>170</v>
      </c>
      <c r="E719" t="s">
        <v>2710</v>
      </c>
      <c r="F719" t="s">
        <v>16</v>
      </c>
      <c r="H719">
        <v>10</v>
      </c>
      <c r="I719">
        <v>0</v>
      </c>
      <c r="J719">
        <v>100</v>
      </c>
      <c r="K719">
        <v>0</v>
      </c>
      <c r="L719">
        <v>10</v>
      </c>
      <c r="M719">
        <v>10</v>
      </c>
      <c r="N719">
        <v>100</v>
      </c>
      <c r="O719" t="s">
        <v>2711</v>
      </c>
      <c r="P719" t="s">
        <v>2712</v>
      </c>
      <c r="Q719" s="5" t="str">
        <f>HYPERLINK(Table7[[#This Row],[url]])</f>
        <v>https://s3.amazonaws.com/FrackFinder/Tadpole/Susquehanna/2008/2008_X-075.7364_Y0041.8534.png</v>
      </c>
      <c r="S719">
        <f>IF(LEFT(Table7[[#This Row],[answer1]])=Table7[[#This Row],[MY ANSWER]],0,1)</f>
        <v>1</v>
      </c>
    </row>
    <row r="720" spans="1:19" x14ac:dyDescent="0.25">
      <c r="A720">
        <v>279685</v>
      </c>
      <c r="B720" t="s">
        <v>2696</v>
      </c>
      <c r="C720">
        <v>2008</v>
      </c>
      <c r="D720" t="s">
        <v>170</v>
      </c>
      <c r="E720" t="s">
        <v>2700</v>
      </c>
      <c r="F720" t="s">
        <v>16</v>
      </c>
      <c r="H720">
        <v>10</v>
      </c>
      <c r="I720">
        <v>0</v>
      </c>
      <c r="J720">
        <v>100</v>
      </c>
      <c r="K720">
        <v>0</v>
      </c>
      <c r="L720">
        <v>10</v>
      </c>
      <c r="M720">
        <v>10</v>
      </c>
      <c r="N720">
        <v>100</v>
      </c>
      <c r="O720" t="s">
        <v>2701</v>
      </c>
      <c r="P720" t="s">
        <v>2702</v>
      </c>
      <c r="Q720" s="5" t="str">
        <f>HYPERLINK(Table7[[#This Row],[url]])</f>
        <v>https://s3.amazonaws.com/FrackFinder/Tadpole/Susquehanna/2008/2008_X-075.7424_Y0041.8277.png</v>
      </c>
      <c r="S720">
        <f>IF(LEFT(Table7[[#This Row],[answer1]])=Table7[[#This Row],[MY ANSWER]],0,1)</f>
        <v>1</v>
      </c>
    </row>
    <row r="721" spans="1:19" x14ac:dyDescent="0.25">
      <c r="A721">
        <v>279673</v>
      </c>
      <c r="B721" t="s">
        <v>2656</v>
      </c>
      <c r="C721">
        <v>2008</v>
      </c>
      <c r="D721" t="s">
        <v>170</v>
      </c>
      <c r="E721" t="s">
        <v>2660</v>
      </c>
      <c r="F721" t="s">
        <v>16</v>
      </c>
      <c r="H721">
        <v>10</v>
      </c>
      <c r="I721">
        <v>0</v>
      </c>
      <c r="J721">
        <v>100</v>
      </c>
      <c r="K721">
        <v>0</v>
      </c>
      <c r="L721">
        <v>10</v>
      </c>
      <c r="M721">
        <v>10</v>
      </c>
      <c r="N721">
        <v>100</v>
      </c>
      <c r="O721" t="s">
        <v>2661</v>
      </c>
      <c r="P721" t="s">
        <v>2662</v>
      </c>
      <c r="Q721" s="5" t="str">
        <f>HYPERLINK(Table7[[#This Row],[url]])</f>
        <v>https://s3.amazonaws.com/FrackFinder/Tadpole/Susquehanna/2008/2008_X-075.7475_Y0041.7328.png</v>
      </c>
      <c r="S721">
        <f>IF(LEFT(Table7[[#This Row],[answer1]])=Table7[[#This Row],[MY ANSWER]],0,1)</f>
        <v>1</v>
      </c>
    </row>
    <row r="722" spans="1:19" x14ac:dyDescent="0.25">
      <c r="A722">
        <v>279670</v>
      </c>
      <c r="B722" t="s">
        <v>2646</v>
      </c>
      <c r="C722">
        <v>2008</v>
      </c>
      <c r="D722" t="s">
        <v>170</v>
      </c>
      <c r="E722" t="s">
        <v>2650</v>
      </c>
      <c r="F722" t="s">
        <v>16</v>
      </c>
      <c r="H722">
        <v>10</v>
      </c>
      <c r="I722">
        <v>0</v>
      </c>
      <c r="J722">
        <v>100</v>
      </c>
      <c r="K722">
        <v>0</v>
      </c>
      <c r="L722">
        <v>10</v>
      </c>
      <c r="M722">
        <v>10</v>
      </c>
      <c r="N722">
        <v>100</v>
      </c>
      <c r="O722" t="s">
        <v>2651</v>
      </c>
      <c r="P722" t="s">
        <v>2652</v>
      </c>
      <c r="Q722" s="5" t="str">
        <f>HYPERLINK(Table7[[#This Row],[url]])</f>
        <v>https://s3.amazonaws.com/FrackFinder/Tadpole/Susquehanna/2008/2008_X-075.7476_Y0041.8549.png</v>
      </c>
      <c r="S722">
        <f>IF(LEFT(Table7[[#This Row],[answer1]])=Table7[[#This Row],[MY ANSWER]],0,1)</f>
        <v>1</v>
      </c>
    </row>
    <row r="723" spans="1:19" x14ac:dyDescent="0.25">
      <c r="A723">
        <v>279661</v>
      </c>
      <c r="B723" t="s">
        <v>2616</v>
      </c>
      <c r="C723">
        <v>2008</v>
      </c>
      <c r="D723" t="s">
        <v>170</v>
      </c>
      <c r="E723" t="s">
        <v>2620</v>
      </c>
      <c r="F723" t="s">
        <v>16</v>
      </c>
      <c r="H723">
        <v>10</v>
      </c>
      <c r="I723">
        <v>0</v>
      </c>
      <c r="J723">
        <v>100</v>
      </c>
      <c r="K723">
        <v>0</v>
      </c>
      <c r="L723">
        <v>10</v>
      </c>
      <c r="M723">
        <v>10</v>
      </c>
      <c r="N723">
        <v>100</v>
      </c>
      <c r="O723" t="s">
        <v>2621</v>
      </c>
      <c r="P723" t="s">
        <v>2622</v>
      </c>
      <c r="Q723" s="5" t="str">
        <f>HYPERLINK(Table7[[#This Row],[url]])</f>
        <v>https://s3.amazonaws.com/FrackFinder/Tadpole/Susquehanna/2008/2008_X-075.7571_Y0041.8479.png</v>
      </c>
      <c r="S723">
        <f>IF(LEFT(Table7[[#This Row],[answer1]])=Table7[[#This Row],[MY ANSWER]],0,1)</f>
        <v>1</v>
      </c>
    </row>
    <row r="724" spans="1:19" x14ac:dyDescent="0.25">
      <c r="A724">
        <v>279658</v>
      </c>
      <c r="B724" t="s">
        <v>2606</v>
      </c>
      <c r="C724">
        <v>2008</v>
      </c>
      <c r="D724" t="s">
        <v>170</v>
      </c>
      <c r="E724" t="s">
        <v>2610</v>
      </c>
      <c r="F724" t="s">
        <v>16</v>
      </c>
      <c r="H724">
        <v>10</v>
      </c>
      <c r="I724">
        <v>0</v>
      </c>
      <c r="J724">
        <v>100</v>
      </c>
      <c r="K724">
        <v>0</v>
      </c>
      <c r="L724">
        <v>10</v>
      </c>
      <c r="M724">
        <v>10</v>
      </c>
      <c r="N724">
        <v>100</v>
      </c>
      <c r="O724" t="s">
        <v>2611</v>
      </c>
      <c r="P724" t="s">
        <v>2612</v>
      </c>
      <c r="Q724" s="5" t="str">
        <f>HYPERLINK(Table7[[#This Row],[url]])</f>
        <v>https://s3.amazonaws.com/FrackFinder/Tadpole/Susquehanna/2008/2008_X-075.7602_Y0041.8364.png</v>
      </c>
      <c r="S724">
        <f>IF(LEFT(Table7[[#This Row],[answer1]])=Table7[[#This Row],[MY ANSWER]],0,1)</f>
        <v>1</v>
      </c>
    </row>
    <row r="725" spans="1:19" x14ac:dyDescent="0.25">
      <c r="A725">
        <v>279655</v>
      </c>
      <c r="B725" t="s">
        <v>2596</v>
      </c>
      <c r="C725">
        <v>2008</v>
      </c>
      <c r="D725" t="s">
        <v>170</v>
      </c>
      <c r="E725" t="s">
        <v>2600</v>
      </c>
      <c r="F725" t="s">
        <v>16</v>
      </c>
      <c r="H725">
        <v>10</v>
      </c>
      <c r="I725">
        <v>0</v>
      </c>
      <c r="J725">
        <v>100</v>
      </c>
      <c r="K725">
        <v>0</v>
      </c>
      <c r="L725">
        <v>10</v>
      </c>
      <c r="M725">
        <v>10</v>
      </c>
      <c r="N725">
        <v>100</v>
      </c>
      <c r="O725" t="s">
        <v>2601</v>
      </c>
      <c r="P725" t="s">
        <v>2602</v>
      </c>
      <c r="Q725" s="5" t="str">
        <f>HYPERLINK(Table7[[#This Row],[url]])</f>
        <v>https://s3.amazonaws.com/FrackFinder/Tadpole/Susquehanna/2008/2008_X-075.7658_Y0041.6723.png</v>
      </c>
      <c r="S725">
        <f>IF(LEFT(Table7[[#This Row],[answer1]])=Table7[[#This Row],[MY ANSWER]],0,1)</f>
        <v>1</v>
      </c>
    </row>
    <row r="726" spans="1:19" x14ac:dyDescent="0.25">
      <c r="A726">
        <v>279652</v>
      </c>
      <c r="B726" t="s">
        <v>2586</v>
      </c>
      <c r="C726">
        <v>2008</v>
      </c>
      <c r="D726" t="s">
        <v>170</v>
      </c>
      <c r="E726" t="s">
        <v>2590</v>
      </c>
      <c r="F726" t="s">
        <v>16</v>
      </c>
      <c r="H726">
        <v>10</v>
      </c>
      <c r="I726">
        <v>0</v>
      </c>
      <c r="J726">
        <v>100</v>
      </c>
      <c r="K726">
        <v>0</v>
      </c>
      <c r="L726">
        <v>10</v>
      </c>
      <c r="M726">
        <v>10</v>
      </c>
      <c r="N726">
        <v>100</v>
      </c>
      <c r="O726" t="s">
        <v>2591</v>
      </c>
      <c r="P726" t="s">
        <v>2592</v>
      </c>
      <c r="Q726" s="5" t="str">
        <f>HYPERLINK(Table7[[#This Row],[url]])</f>
        <v>https://s3.amazonaws.com/FrackFinder/Tadpole/Susquehanna/2008/2008_X-075.7660_Y0041.8025.png</v>
      </c>
      <c r="S726">
        <f>IF(LEFT(Table7[[#This Row],[answer1]])=Table7[[#This Row],[MY ANSWER]],0,1)</f>
        <v>1</v>
      </c>
    </row>
    <row r="727" spans="1:19" x14ac:dyDescent="0.25">
      <c r="A727">
        <v>279646</v>
      </c>
      <c r="B727" t="s">
        <v>2566</v>
      </c>
      <c r="C727">
        <v>2008</v>
      </c>
      <c r="D727" t="s">
        <v>170</v>
      </c>
      <c r="E727" t="s">
        <v>2570</v>
      </c>
      <c r="F727" t="s">
        <v>16</v>
      </c>
      <c r="H727">
        <v>10</v>
      </c>
      <c r="I727">
        <v>0</v>
      </c>
      <c r="J727">
        <v>100</v>
      </c>
      <c r="K727">
        <v>0</v>
      </c>
      <c r="L727">
        <v>10</v>
      </c>
      <c r="M727">
        <v>10</v>
      </c>
      <c r="N727">
        <v>100</v>
      </c>
      <c r="O727" t="s">
        <v>2571</v>
      </c>
      <c r="P727" t="s">
        <v>2572</v>
      </c>
      <c r="Q727" s="5" t="str">
        <f>HYPERLINK(Table7[[#This Row],[url]])</f>
        <v>https://s3.amazonaws.com/FrackFinder/Tadpole/Susquehanna/2008/2008_X-075.7693_Y0041.8314.png</v>
      </c>
      <c r="S727">
        <f>IF(LEFT(Table7[[#This Row],[answer1]])=Table7[[#This Row],[MY ANSWER]],0,1)</f>
        <v>1</v>
      </c>
    </row>
    <row r="728" spans="1:19" x14ac:dyDescent="0.25">
      <c r="A728">
        <v>279643</v>
      </c>
      <c r="B728" t="s">
        <v>2557</v>
      </c>
      <c r="C728">
        <v>2008</v>
      </c>
      <c r="D728" t="s">
        <v>170</v>
      </c>
      <c r="E728" t="s">
        <v>2560</v>
      </c>
      <c r="F728" t="s">
        <v>16</v>
      </c>
      <c r="H728">
        <v>10</v>
      </c>
      <c r="I728">
        <v>0</v>
      </c>
      <c r="J728">
        <v>100</v>
      </c>
      <c r="K728">
        <v>0</v>
      </c>
      <c r="L728">
        <v>10</v>
      </c>
      <c r="M728">
        <v>10</v>
      </c>
      <c r="N728">
        <v>100</v>
      </c>
      <c r="O728" t="s">
        <v>2561</v>
      </c>
      <c r="P728" t="s">
        <v>2562</v>
      </c>
      <c r="Q728" s="5" t="str">
        <f>HYPERLINK(Table7[[#This Row],[url]])</f>
        <v>https://s3.amazonaws.com/FrackFinder/Tadpole/Susquehanna/2008/2008_X-075.7695_Y0041.8914.png</v>
      </c>
      <c r="S728">
        <f>IF(LEFT(Table7[[#This Row],[answer1]])=Table7[[#This Row],[MY ANSWER]],0,1)</f>
        <v>1</v>
      </c>
    </row>
    <row r="729" spans="1:19" x14ac:dyDescent="0.25">
      <c r="A729">
        <v>279640</v>
      </c>
      <c r="B729" t="s">
        <v>2547</v>
      </c>
      <c r="C729">
        <v>2008</v>
      </c>
      <c r="D729" t="s">
        <v>170</v>
      </c>
      <c r="E729" t="s">
        <v>2551</v>
      </c>
      <c r="F729" t="s">
        <v>16</v>
      </c>
      <c r="H729">
        <v>10</v>
      </c>
      <c r="I729">
        <v>0</v>
      </c>
      <c r="J729">
        <v>100</v>
      </c>
      <c r="K729">
        <v>0</v>
      </c>
      <c r="L729">
        <v>10</v>
      </c>
      <c r="M729">
        <v>10</v>
      </c>
      <c r="N729">
        <v>100</v>
      </c>
      <c r="O729" t="s">
        <v>2552</v>
      </c>
      <c r="P729" t="s">
        <v>2553</v>
      </c>
      <c r="Q729" s="5" t="str">
        <f>HYPERLINK(Table7[[#This Row],[url]])</f>
        <v>https://s3.amazonaws.com/FrackFinder/Tadpole/Susquehanna/2008/2008_X-075.7733_Y0041.9831.png</v>
      </c>
      <c r="S729">
        <f>IF(LEFT(Table7[[#This Row],[answer1]])=Table7[[#This Row],[MY ANSWER]],0,1)</f>
        <v>1</v>
      </c>
    </row>
    <row r="730" spans="1:19" x14ac:dyDescent="0.25">
      <c r="A730">
        <v>279634</v>
      </c>
      <c r="B730" t="s">
        <v>2527</v>
      </c>
      <c r="C730">
        <v>2008</v>
      </c>
      <c r="D730" t="s">
        <v>170</v>
      </c>
      <c r="E730" t="s">
        <v>2531</v>
      </c>
      <c r="F730" t="s">
        <v>16</v>
      </c>
      <c r="H730">
        <v>10</v>
      </c>
      <c r="I730">
        <v>0</v>
      </c>
      <c r="J730">
        <v>100</v>
      </c>
      <c r="K730">
        <v>0</v>
      </c>
      <c r="L730">
        <v>10</v>
      </c>
      <c r="M730">
        <v>10</v>
      </c>
      <c r="N730">
        <v>100</v>
      </c>
      <c r="O730" t="s">
        <v>2532</v>
      </c>
      <c r="P730" t="s">
        <v>2533</v>
      </c>
      <c r="Q730" s="5" t="str">
        <f>HYPERLINK(Table7[[#This Row],[url]])</f>
        <v>https://s3.amazonaws.com/FrackFinder/Tadpole/Susquehanna/2008/2008_X-075.7800_Y0041.9768.png</v>
      </c>
      <c r="S730">
        <f>IF(LEFT(Table7[[#This Row],[answer1]])=Table7[[#This Row],[MY ANSWER]],0,1)</f>
        <v>1</v>
      </c>
    </row>
    <row r="731" spans="1:19" x14ac:dyDescent="0.25">
      <c r="A731">
        <v>279625</v>
      </c>
      <c r="B731" t="s">
        <v>2498</v>
      </c>
      <c r="C731">
        <v>2008</v>
      </c>
      <c r="D731" t="s">
        <v>170</v>
      </c>
      <c r="E731" t="s">
        <v>2502</v>
      </c>
      <c r="F731" t="s">
        <v>16</v>
      </c>
      <c r="H731">
        <v>13</v>
      </c>
      <c r="I731">
        <v>0</v>
      </c>
      <c r="J731">
        <v>100</v>
      </c>
      <c r="K731">
        <v>0</v>
      </c>
      <c r="L731">
        <v>13</v>
      </c>
      <c r="M731">
        <v>10</v>
      </c>
      <c r="N731">
        <v>130</v>
      </c>
      <c r="O731" t="s">
        <v>2503</v>
      </c>
      <c r="P731" t="s">
        <v>2504</v>
      </c>
      <c r="Q731" s="5" t="str">
        <f>HYPERLINK(Table7[[#This Row],[url]])</f>
        <v>https://s3.amazonaws.com/FrackFinder/Tadpole/Susquehanna/2008/2008_X-075.7880_Y0041.7270.png</v>
      </c>
      <c r="S731">
        <f>IF(LEFT(Table7[[#This Row],[answer1]])=Table7[[#This Row],[MY ANSWER]],0,1)</f>
        <v>1</v>
      </c>
    </row>
    <row r="732" spans="1:19" x14ac:dyDescent="0.25">
      <c r="A732">
        <v>279622</v>
      </c>
      <c r="B732" t="s">
        <v>2488</v>
      </c>
      <c r="C732">
        <v>2008</v>
      </c>
      <c r="D732" t="s">
        <v>170</v>
      </c>
      <c r="E732" t="s">
        <v>2492</v>
      </c>
      <c r="F732" t="s">
        <v>16</v>
      </c>
      <c r="H732">
        <v>10</v>
      </c>
      <c r="I732">
        <v>0</v>
      </c>
      <c r="J732">
        <v>100</v>
      </c>
      <c r="K732">
        <v>0</v>
      </c>
      <c r="L732">
        <v>10</v>
      </c>
      <c r="M732">
        <v>10</v>
      </c>
      <c r="N732">
        <v>100</v>
      </c>
      <c r="O732" t="s">
        <v>2493</v>
      </c>
      <c r="P732" t="s">
        <v>2494</v>
      </c>
      <c r="Q732" s="5" t="str">
        <f>HYPERLINK(Table7[[#This Row],[url]])</f>
        <v>https://s3.amazonaws.com/FrackFinder/Tadpole/Susquehanna/2008/2008_X-075.7954_Y0041.9801.png</v>
      </c>
      <c r="S732">
        <f>IF(LEFT(Table7[[#This Row],[answer1]])=Table7[[#This Row],[MY ANSWER]],0,1)</f>
        <v>1</v>
      </c>
    </row>
    <row r="733" spans="1:19" x14ac:dyDescent="0.25">
      <c r="A733">
        <v>279616</v>
      </c>
      <c r="B733" t="s">
        <v>2468</v>
      </c>
      <c r="C733">
        <v>2008</v>
      </c>
      <c r="D733" t="s">
        <v>170</v>
      </c>
      <c r="E733" t="s">
        <v>2472</v>
      </c>
      <c r="F733" t="s">
        <v>16</v>
      </c>
      <c r="H733">
        <v>10</v>
      </c>
      <c r="I733">
        <v>0</v>
      </c>
      <c r="J733">
        <v>100</v>
      </c>
      <c r="K733">
        <v>0</v>
      </c>
      <c r="L733">
        <v>10</v>
      </c>
      <c r="M733">
        <v>10</v>
      </c>
      <c r="N733">
        <v>100</v>
      </c>
      <c r="O733" t="s">
        <v>2473</v>
      </c>
      <c r="P733" t="s">
        <v>2474</v>
      </c>
      <c r="Q733" s="5" t="str">
        <f>HYPERLINK(Table7[[#This Row],[url]])</f>
        <v>https://s3.amazonaws.com/FrackFinder/Tadpole/Susquehanna/2008/2008_X-075.7997_Y0041.7638.png</v>
      </c>
      <c r="S733">
        <f>IF(LEFT(Table7[[#This Row],[answer1]])=Table7[[#This Row],[MY ANSWER]],0,1)</f>
        <v>1</v>
      </c>
    </row>
    <row r="734" spans="1:19" x14ac:dyDescent="0.25">
      <c r="A734">
        <v>279613</v>
      </c>
      <c r="B734" t="s">
        <v>2458</v>
      </c>
      <c r="C734">
        <v>2008</v>
      </c>
      <c r="D734" t="s">
        <v>170</v>
      </c>
      <c r="E734" t="s">
        <v>2462</v>
      </c>
      <c r="F734" t="s">
        <v>16</v>
      </c>
      <c r="H734">
        <v>10</v>
      </c>
      <c r="I734">
        <v>0</v>
      </c>
      <c r="J734">
        <v>100</v>
      </c>
      <c r="K734">
        <v>0</v>
      </c>
      <c r="L734">
        <v>10</v>
      </c>
      <c r="M734">
        <v>10</v>
      </c>
      <c r="N734">
        <v>100</v>
      </c>
      <c r="O734" t="s">
        <v>2463</v>
      </c>
      <c r="P734" t="s">
        <v>2464</v>
      </c>
      <c r="Q734" s="5" t="str">
        <f>HYPERLINK(Table7[[#This Row],[url]])</f>
        <v>https://s3.amazonaws.com/FrackFinder/Tadpole/Susquehanna/2008/2008_X-075.8000_Y0041.9730.png</v>
      </c>
      <c r="S734">
        <f>IF(LEFT(Table7[[#This Row],[answer1]])=Table7[[#This Row],[MY ANSWER]],0,1)</f>
        <v>1</v>
      </c>
    </row>
    <row r="735" spans="1:19" x14ac:dyDescent="0.25">
      <c r="A735">
        <v>279607</v>
      </c>
      <c r="B735" t="s">
        <v>2438</v>
      </c>
      <c r="C735">
        <v>2008</v>
      </c>
      <c r="D735" t="s">
        <v>170</v>
      </c>
      <c r="E735" t="s">
        <v>2442</v>
      </c>
      <c r="F735" t="s">
        <v>16</v>
      </c>
      <c r="H735">
        <v>10</v>
      </c>
      <c r="I735">
        <v>0</v>
      </c>
      <c r="J735">
        <v>100</v>
      </c>
      <c r="K735">
        <v>0</v>
      </c>
      <c r="L735">
        <v>10</v>
      </c>
      <c r="M735">
        <v>10</v>
      </c>
      <c r="N735">
        <v>100</v>
      </c>
      <c r="O735" t="s">
        <v>2443</v>
      </c>
      <c r="P735" t="s">
        <v>2444</v>
      </c>
      <c r="Q735" s="5" t="str">
        <f>HYPERLINK(Table7[[#This Row],[url]])</f>
        <v>https://s3.amazonaws.com/FrackFinder/Tadpole/Susquehanna/2008/2008_X-075.8085_Y0041.6715.png</v>
      </c>
      <c r="S735">
        <f>IF(LEFT(Table7[[#This Row],[answer1]])=Table7[[#This Row],[MY ANSWER]],0,1)</f>
        <v>1</v>
      </c>
    </row>
    <row r="736" spans="1:19" x14ac:dyDescent="0.25">
      <c r="A736">
        <v>279604</v>
      </c>
      <c r="B736" t="s">
        <v>2428</v>
      </c>
      <c r="C736">
        <v>2008</v>
      </c>
      <c r="D736" t="s">
        <v>170</v>
      </c>
      <c r="E736" t="s">
        <v>2432</v>
      </c>
      <c r="F736" t="s">
        <v>16</v>
      </c>
      <c r="H736">
        <v>10</v>
      </c>
      <c r="I736">
        <v>0</v>
      </c>
      <c r="J736">
        <v>100</v>
      </c>
      <c r="K736">
        <v>0</v>
      </c>
      <c r="L736">
        <v>10</v>
      </c>
      <c r="M736">
        <v>10</v>
      </c>
      <c r="N736">
        <v>100</v>
      </c>
      <c r="O736" t="s">
        <v>2433</v>
      </c>
      <c r="P736" t="s">
        <v>2434</v>
      </c>
      <c r="Q736" s="5" t="str">
        <f>HYPERLINK(Table7[[#This Row],[url]])</f>
        <v>https://s3.amazonaws.com/FrackFinder/Tadpole/Susquehanna/2008/2008_X-075.8094_Y0041.9934.png</v>
      </c>
      <c r="S736">
        <f>IF(LEFT(Table7[[#This Row],[answer1]])=Table7[[#This Row],[MY ANSWER]],0,1)</f>
        <v>1</v>
      </c>
    </row>
    <row r="737" spans="1:19" x14ac:dyDescent="0.25">
      <c r="A737">
        <v>279598</v>
      </c>
      <c r="B737" t="s">
        <v>2408</v>
      </c>
      <c r="C737">
        <v>2008</v>
      </c>
      <c r="D737" t="s">
        <v>170</v>
      </c>
      <c r="E737" t="s">
        <v>2412</v>
      </c>
      <c r="F737" t="s">
        <v>16</v>
      </c>
      <c r="H737">
        <v>10</v>
      </c>
      <c r="I737">
        <v>0</v>
      </c>
      <c r="J737">
        <v>100</v>
      </c>
      <c r="K737">
        <v>0</v>
      </c>
      <c r="L737">
        <v>10</v>
      </c>
      <c r="M737">
        <v>10</v>
      </c>
      <c r="N737">
        <v>100</v>
      </c>
      <c r="O737" t="s">
        <v>2413</v>
      </c>
      <c r="P737" t="s">
        <v>2414</v>
      </c>
      <c r="Q737" s="5" t="str">
        <f>HYPERLINK(Table7[[#This Row],[url]])</f>
        <v>https://s3.amazonaws.com/FrackFinder/Tadpole/Susquehanna/2008/2008_X-075.8132_Y0041.9159.png</v>
      </c>
      <c r="S737">
        <f>IF(LEFT(Table7[[#This Row],[answer1]])=Table7[[#This Row],[MY ANSWER]],0,1)</f>
        <v>1</v>
      </c>
    </row>
    <row r="738" spans="1:19" x14ac:dyDescent="0.25">
      <c r="A738">
        <v>279595</v>
      </c>
      <c r="B738" t="s">
        <v>2398</v>
      </c>
      <c r="C738">
        <v>2008</v>
      </c>
      <c r="D738" t="s">
        <v>170</v>
      </c>
      <c r="E738" t="s">
        <v>2402</v>
      </c>
      <c r="F738" t="s">
        <v>16</v>
      </c>
      <c r="H738">
        <v>10</v>
      </c>
      <c r="I738">
        <v>0</v>
      </c>
      <c r="J738">
        <v>100</v>
      </c>
      <c r="K738">
        <v>0</v>
      </c>
      <c r="L738">
        <v>10</v>
      </c>
      <c r="M738">
        <v>10</v>
      </c>
      <c r="N738">
        <v>100</v>
      </c>
      <c r="O738" t="s">
        <v>2403</v>
      </c>
      <c r="P738" t="s">
        <v>2404</v>
      </c>
      <c r="Q738" s="5" t="str">
        <f>HYPERLINK(Table7[[#This Row],[url]])</f>
        <v>https://s3.amazonaws.com/FrackFinder/Tadpole/Susquehanna/2008/2008_X-075.8152_Y0041.6949.png</v>
      </c>
      <c r="S738">
        <f>IF(LEFT(Table7[[#This Row],[answer1]])=Table7[[#This Row],[MY ANSWER]],0,1)</f>
        <v>1</v>
      </c>
    </row>
    <row r="739" spans="1:19" x14ac:dyDescent="0.25">
      <c r="A739">
        <v>279592</v>
      </c>
      <c r="B739" t="s">
        <v>2388</v>
      </c>
      <c r="C739">
        <v>2008</v>
      </c>
      <c r="D739" t="s">
        <v>170</v>
      </c>
      <c r="E739" t="s">
        <v>2392</v>
      </c>
      <c r="F739" t="s">
        <v>16</v>
      </c>
      <c r="H739">
        <v>10</v>
      </c>
      <c r="I739">
        <v>0</v>
      </c>
      <c r="J739">
        <v>100</v>
      </c>
      <c r="K739">
        <v>0</v>
      </c>
      <c r="L739">
        <v>10</v>
      </c>
      <c r="M739">
        <v>10</v>
      </c>
      <c r="N739">
        <v>100</v>
      </c>
      <c r="O739" t="s">
        <v>2393</v>
      </c>
      <c r="P739" t="s">
        <v>2394</v>
      </c>
      <c r="Q739" s="5" t="str">
        <f>HYPERLINK(Table7[[#This Row],[url]])</f>
        <v>https://s3.amazonaws.com/FrackFinder/Tadpole/Susquehanna/2008/2008_X-075.8178_Y0041.6659.png</v>
      </c>
      <c r="S739">
        <f>IF(LEFT(Table7[[#This Row],[answer1]])=Table7[[#This Row],[MY ANSWER]],0,1)</f>
        <v>1</v>
      </c>
    </row>
    <row r="740" spans="1:19" x14ac:dyDescent="0.25">
      <c r="A740">
        <v>279589</v>
      </c>
      <c r="B740" t="s">
        <v>2378</v>
      </c>
      <c r="C740">
        <v>2008</v>
      </c>
      <c r="D740" t="s">
        <v>170</v>
      </c>
      <c r="E740" t="s">
        <v>2382</v>
      </c>
      <c r="F740" t="s">
        <v>16</v>
      </c>
      <c r="H740">
        <v>10</v>
      </c>
      <c r="I740">
        <v>0</v>
      </c>
      <c r="J740">
        <v>100</v>
      </c>
      <c r="K740">
        <v>0</v>
      </c>
      <c r="L740">
        <v>10</v>
      </c>
      <c r="M740">
        <v>10</v>
      </c>
      <c r="N740">
        <v>100</v>
      </c>
      <c r="O740" t="s">
        <v>2383</v>
      </c>
      <c r="P740" t="s">
        <v>2384</v>
      </c>
      <c r="Q740" s="5" t="str">
        <f>HYPERLINK(Table7[[#This Row],[url]])</f>
        <v>https://s3.amazonaws.com/FrackFinder/Tadpole/Susquehanna/2008/2008_X-075.8183_Y0041.8964.png</v>
      </c>
      <c r="S740">
        <f>IF(LEFT(Table7[[#This Row],[answer1]])=Table7[[#This Row],[MY ANSWER]],0,1)</f>
        <v>1</v>
      </c>
    </row>
    <row r="741" spans="1:19" x14ac:dyDescent="0.25">
      <c r="A741">
        <v>279586</v>
      </c>
      <c r="B741" t="s">
        <v>2368</v>
      </c>
      <c r="C741">
        <v>2008</v>
      </c>
      <c r="D741" t="s">
        <v>170</v>
      </c>
      <c r="E741" t="s">
        <v>2372</v>
      </c>
      <c r="F741" t="s">
        <v>16</v>
      </c>
      <c r="H741">
        <v>10</v>
      </c>
      <c r="I741">
        <v>0</v>
      </c>
      <c r="J741">
        <v>100</v>
      </c>
      <c r="K741">
        <v>0</v>
      </c>
      <c r="L741">
        <v>10</v>
      </c>
      <c r="M741">
        <v>10</v>
      </c>
      <c r="N741">
        <v>100</v>
      </c>
      <c r="O741" t="s">
        <v>2373</v>
      </c>
      <c r="P741" t="s">
        <v>2374</v>
      </c>
      <c r="Q741" s="5" t="str">
        <f>HYPERLINK(Table7[[#This Row],[url]])</f>
        <v>https://s3.amazonaws.com/FrackFinder/Tadpole/Susquehanna/2008/2008_X-075.8184_Y0041.7901.png</v>
      </c>
      <c r="S741">
        <f>IF(LEFT(Table7[[#This Row],[answer1]])=Table7[[#This Row],[MY ANSWER]],0,1)</f>
        <v>1</v>
      </c>
    </row>
    <row r="742" spans="1:19" x14ac:dyDescent="0.25">
      <c r="A742">
        <v>279583</v>
      </c>
      <c r="B742" t="s">
        <v>2358</v>
      </c>
      <c r="C742">
        <v>2008</v>
      </c>
      <c r="D742" t="s">
        <v>170</v>
      </c>
      <c r="E742" t="s">
        <v>2362</v>
      </c>
      <c r="F742" t="s">
        <v>16</v>
      </c>
      <c r="H742">
        <v>10</v>
      </c>
      <c r="I742">
        <v>0</v>
      </c>
      <c r="J742">
        <v>100</v>
      </c>
      <c r="K742">
        <v>0</v>
      </c>
      <c r="L742">
        <v>10</v>
      </c>
      <c r="M742">
        <v>10</v>
      </c>
      <c r="N742">
        <v>100</v>
      </c>
      <c r="O742" t="s">
        <v>2363</v>
      </c>
      <c r="P742" t="s">
        <v>2364</v>
      </c>
      <c r="Q742" s="5" t="str">
        <f>HYPERLINK(Table7[[#This Row],[url]])</f>
        <v>https://s3.amazonaws.com/FrackFinder/Tadpole/Susquehanna/2008/2008_X-075.8187_Y0041.6620.png</v>
      </c>
      <c r="S742">
        <f>IF(LEFT(Table7[[#This Row],[answer1]])=Table7[[#This Row],[MY ANSWER]],0,1)</f>
        <v>1</v>
      </c>
    </row>
    <row r="743" spans="1:19" x14ac:dyDescent="0.25">
      <c r="A743">
        <v>279580</v>
      </c>
      <c r="B743" t="s">
        <v>2348</v>
      </c>
      <c r="C743">
        <v>2008</v>
      </c>
      <c r="D743" t="s">
        <v>170</v>
      </c>
      <c r="E743" t="s">
        <v>2352</v>
      </c>
      <c r="F743" t="s">
        <v>16</v>
      </c>
      <c r="H743">
        <v>10</v>
      </c>
      <c r="I743">
        <v>0</v>
      </c>
      <c r="J743">
        <v>100</v>
      </c>
      <c r="K743">
        <v>0</v>
      </c>
      <c r="L743">
        <v>10</v>
      </c>
      <c r="M743">
        <v>10</v>
      </c>
      <c r="N743">
        <v>100</v>
      </c>
      <c r="O743" t="s">
        <v>2353</v>
      </c>
      <c r="P743" t="s">
        <v>2354</v>
      </c>
      <c r="Q743" s="5" t="str">
        <f>HYPERLINK(Table7[[#This Row],[url]])</f>
        <v>https://s3.amazonaws.com/FrackFinder/Tadpole/Susquehanna/2008/2008_X-075.8207_Y0041.8775.png</v>
      </c>
      <c r="S743">
        <f>IF(LEFT(Table7[[#This Row],[answer1]])=Table7[[#This Row],[MY ANSWER]],0,1)</f>
        <v>1</v>
      </c>
    </row>
    <row r="744" spans="1:19" x14ac:dyDescent="0.25">
      <c r="A744">
        <v>279577</v>
      </c>
      <c r="B744" t="s">
        <v>2338</v>
      </c>
      <c r="C744">
        <v>2008</v>
      </c>
      <c r="D744" t="s">
        <v>170</v>
      </c>
      <c r="E744" t="s">
        <v>2342</v>
      </c>
      <c r="F744" t="s">
        <v>16</v>
      </c>
      <c r="H744">
        <v>10</v>
      </c>
      <c r="I744">
        <v>0</v>
      </c>
      <c r="J744">
        <v>100</v>
      </c>
      <c r="K744">
        <v>0</v>
      </c>
      <c r="L744">
        <v>10</v>
      </c>
      <c r="M744">
        <v>10</v>
      </c>
      <c r="N744">
        <v>100</v>
      </c>
      <c r="O744" t="s">
        <v>2343</v>
      </c>
      <c r="P744" t="s">
        <v>2344</v>
      </c>
      <c r="Q744" s="5" t="str">
        <f>HYPERLINK(Table7[[#This Row],[url]])</f>
        <v>https://s3.amazonaws.com/FrackFinder/Tadpole/Susquehanna/2008/2008_X-075.8221_Y0041.7329.png</v>
      </c>
      <c r="S744">
        <f>IF(LEFT(Table7[[#This Row],[answer1]])=Table7[[#This Row],[MY ANSWER]],0,1)</f>
        <v>1</v>
      </c>
    </row>
    <row r="745" spans="1:19" x14ac:dyDescent="0.25">
      <c r="A745">
        <v>279574</v>
      </c>
      <c r="B745" t="s">
        <v>2328</v>
      </c>
      <c r="C745">
        <v>2008</v>
      </c>
      <c r="D745" t="s">
        <v>170</v>
      </c>
      <c r="E745" t="s">
        <v>2332</v>
      </c>
      <c r="F745" t="s">
        <v>16</v>
      </c>
      <c r="H745">
        <v>10</v>
      </c>
      <c r="I745">
        <v>0</v>
      </c>
      <c r="J745">
        <v>100</v>
      </c>
      <c r="K745">
        <v>0</v>
      </c>
      <c r="L745">
        <v>10</v>
      </c>
      <c r="M745">
        <v>10</v>
      </c>
      <c r="N745">
        <v>100</v>
      </c>
      <c r="O745" t="s">
        <v>2333</v>
      </c>
      <c r="P745" t="s">
        <v>2334</v>
      </c>
      <c r="Q745" s="5" t="str">
        <f>HYPERLINK(Table7[[#This Row],[url]])</f>
        <v>https://s3.amazonaws.com/FrackFinder/Tadpole/Susquehanna/2008/2008_X-075.8238_Y0041.9714.png</v>
      </c>
      <c r="S745">
        <f>IF(LEFT(Table7[[#This Row],[answer1]])=Table7[[#This Row],[MY ANSWER]],0,1)</f>
        <v>1</v>
      </c>
    </row>
    <row r="746" spans="1:19" x14ac:dyDescent="0.25">
      <c r="A746">
        <v>279568</v>
      </c>
      <c r="B746" t="s">
        <v>2308</v>
      </c>
      <c r="C746">
        <v>2008</v>
      </c>
      <c r="D746" t="s">
        <v>170</v>
      </c>
      <c r="E746" t="s">
        <v>2312</v>
      </c>
      <c r="F746" t="s">
        <v>16</v>
      </c>
      <c r="H746">
        <v>10</v>
      </c>
      <c r="I746">
        <v>0</v>
      </c>
      <c r="J746">
        <v>100</v>
      </c>
      <c r="K746">
        <v>0</v>
      </c>
      <c r="L746">
        <v>10</v>
      </c>
      <c r="M746">
        <v>10</v>
      </c>
      <c r="N746">
        <v>100</v>
      </c>
      <c r="O746" t="s">
        <v>2313</v>
      </c>
      <c r="P746" t="s">
        <v>2314</v>
      </c>
      <c r="Q746" s="5" t="str">
        <f>HYPERLINK(Table7[[#This Row],[url]])</f>
        <v>https://s3.amazonaws.com/FrackFinder/Tadpole/Susquehanna/2008/2008_X-075.8301_Y0041.7734.png</v>
      </c>
      <c r="S746">
        <f>IF(LEFT(Table7[[#This Row],[answer1]])=Table7[[#This Row],[MY ANSWER]],0,1)</f>
        <v>1</v>
      </c>
    </row>
    <row r="747" spans="1:19" x14ac:dyDescent="0.25">
      <c r="A747">
        <v>279565</v>
      </c>
      <c r="B747" t="s">
        <v>2298</v>
      </c>
      <c r="C747">
        <v>2008</v>
      </c>
      <c r="D747" t="s">
        <v>170</v>
      </c>
      <c r="E747" t="s">
        <v>2302</v>
      </c>
      <c r="F747" t="s">
        <v>16</v>
      </c>
      <c r="H747">
        <v>10</v>
      </c>
      <c r="I747">
        <v>0</v>
      </c>
      <c r="J747">
        <v>100</v>
      </c>
      <c r="K747">
        <v>0</v>
      </c>
      <c r="L747">
        <v>10</v>
      </c>
      <c r="M747">
        <v>10</v>
      </c>
      <c r="N747">
        <v>100</v>
      </c>
      <c r="O747" t="s">
        <v>2303</v>
      </c>
      <c r="P747" t="s">
        <v>2304</v>
      </c>
      <c r="Q747" s="5" t="str">
        <f>HYPERLINK(Table7[[#This Row],[url]])</f>
        <v>https://s3.amazonaws.com/FrackFinder/Tadpole/Susquehanna/2008/2008_X-075.8313_Y0041.9308.png</v>
      </c>
      <c r="S747">
        <f>IF(LEFT(Table7[[#This Row],[answer1]])=Table7[[#This Row],[MY ANSWER]],0,1)</f>
        <v>1</v>
      </c>
    </row>
    <row r="748" spans="1:19" x14ac:dyDescent="0.25">
      <c r="A748">
        <v>279562</v>
      </c>
      <c r="B748" t="s">
        <v>2288</v>
      </c>
      <c r="C748">
        <v>2008</v>
      </c>
      <c r="D748" t="s">
        <v>170</v>
      </c>
      <c r="E748" t="s">
        <v>2292</v>
      </c>
      <c r="F748" t="s">
        <v>16</v>
      </c>
      <c r="H748">
        <v>10</v>
      </c>
      <c r="I748">
        <v>0</v>
      </c>
      <c r="J748">
        <v>100</v>
      </c>
      <c r="K748">
        <v>0</v>
      </c>
      <c r="L748">
        <v>10</v>
      </c>
      <c r="M748">
        <v>10</v>
      </c>
      <c r="N748">
        <v>100</v>
      </c>
      <c r="O748" t="s">
        <v>2293</v>
      </c>
      <c r="P748" t="s">
        <v>2294</v>
      </c>
      <c r="Q748" s="5" t="str">
        <f>HYPERLINK(Table7[[#This Row],[url]])</f>
        <v>https://s3.amazonaws.com/FrackFinder/Tadpole/Susquehanna/2008/2008_X-075.8328_Y0041.9172.png</v>
      </c>
      <c r="S748">
        <f>IF(LEFT(Table7[[#This Row],[answer1]])=Table7[[#This Row],[MY ANSWER]],0,1)</f>
        <v>1</v>
      </c>
    </row>
    <row r="749" spans="1:19" x14ac:dyDescent="0.25">
      <c r="A749">
        <v>279559</v>
      </c>
      <c r="B749" t="s">
        <v>2278</v>
      </c>
      <c r="C749">
        <v>2008</v>
      </c>
      <c r="D749" t="s">
        <v>170</v>
      </c>
      <c r="E749" t="s">
        <v>2282</v>
      </c>
      <c r="F749" t="s">
        <v>16</v>
      </c>
      <c r="H749">
        <v>10</v>
      </c>
      <c r="I749">
        <v>0</v>
      </c>
      <c r="J749">
        <v>100</v>
      </c>
      <c r="K749">
        <v>0</v>
      </c>
      <c r="L749">
        <v>10</v>
      </c>
      <c r="M749">
        <v>10</v>
      </c>
      <c r="N749">
        <v>100</v>
      </c>
      <c r="O749" t="s">
        <v>2283</v>
      </c>
      <c r="P749" t="s">
        <v>2284</v>
      </c>
      <c r="Q749" s="5" t="str">
        <f>HYPERLINK(Table7[[#This Row],[url]])</f>
        <v>https://s3.amazonaws.com/FrackFinder/Tadpole/Susquehanna/2008/2008_X-075.8355_Y0041.6772.png</v>
      </c>
      <c r="S749">
        <f>IF(LEFT(Table7[[#This Row],[answer1]])=Table7[[#This Row],[MY ANSWER]],0,1)</f>
        <v>1</v>
      </c>
    </row>
    <row r="750" spans="1:19" x14ac:dyDescent="0.25">
      <c r="A750">
        <v>279553</v>
      </c>
      <c r="B750" t="s">
        <v>2258</v>
      </c>
      <c r="C750">
        <v>2008</v>
      </c>
      <c r="D750" t="s">
        <v>170</v>
      </c>
      <c r="E750" t="s">
        <v>2262</v>
      </c>
      <c r="F750" t="s">
        <v>16</v>
      </c>
      <c r="H750">
        <v>10</v>
      </c>
      <c r="I750">
        <v>0</v>
      </c>
      <c r="J750">
        <v>100</v>
      </c>
      <c r="K750">
        <v>0</v>
      </c>
      <c r="L750">
        <v>10</v>
      </c>
      <c r="M750">
        <v>10</v>
      </c>
      <c r="N750">
        <v>100</v>
      </c>
      <c r="O750" t="s">
        <v>2263</v>
      </c>
      <c r="P750" t="s">
        <v>2264</v>
      </c>
      <c r="Q750" s="5" t="str">
        <f>HYPERLINK(Table7[[#This Row],[url]])</f>
        <v>https://s3.amazonaws.com/FrackFinder/Tadpole/Susquehanna/2008/2008_X-075.8360_Y0041.9654.png</v>
      </c>
      <c r="S750">
        <f>IF(LEFT(Table7[[#This Row],[answer1]])=Table7[[#This Row],[MY ANSWER]],0,1)</f>
        <v>1</v>
      </c>
    </row>
    <row r="751" spans="1:19" x14ac:dyDescent="0.25">
      <c r="A751">
        <v>279550</v>
      </c>
      <c r="B751" t="s">
        <v>2248</v>
      </c>
      <c r="C751">
        <v>2008</v>
      </c>
      <c r="D751" t="s">
        <v>170</v>
      </c>
      <c r="E751" t="s">
        <v>2252</v>
      </c>
      <c r="F751" t="s">
        <v>16</v>
      </c>
      <c r="H751">
        <v>10</v>
      </c>
      <c r="I751">
        <v>0</v>
      </c>
      <c r="J751">
        <v>100</v>
      </c>
      <c r="K751">
        <v>0</v>
      </c>
      <c r="L751">
        <v>10</v>
      </c>
      <c r="M751">
        <v>10</v>
      </c>
      <c r="N751">
        <v>100</v>
      </c>
      <c r="O751" t="s">
        <v>2253</v>
      </c>
      <c r="P751" t="s">
        <v>2254</v>
      </c>
      <c r="Q751" s="5" t="str">
        <f>HYPERLINK(Table7[[#This Row],[url]])</f>
        <v>https://s3.amazonaws.com/FrackFinder/Tadpole/Susquehanna/2008/2008_X-075.8378_Y0041.7404.png</v>
      </c>
      <c r="S751">
        <f>IF(LEFT(Table7[[#This Row],[answer1]])=Table7[[#This Row],[MY ANSWER]],0,1)</f>
        <v>1</v>
      </c>
    </row>
    <row r="752" spans="1:19" x14ac:dyDescent="0.25">
      <c r="A752">
        <v>279547</v>
      </c>
      <c r="B752" t="s">
        <v>2238</v>
      </c>
      <c r="C752">
        <v>2008</v>
      </c>
      <c r="D752" t="s">
        <v>170</v>
      </c>
      <c r="E752" t="s">
        <v>2242</v>
      </c>
      <c r="F752" t="s">
        <v>16</v>
      </c>
      <c r="H752">
        <v>10</v>
      </c>
      <c r="I752">
        <v>0</v>
      </c>
      <c r="J752">
        <v>100</v>
      </c>
      <c r="K752">
        <v>0</v>
      </c>
      <c r="L752">
        <v>10</v>
      </c>
      <c r="M752">
        <v>10</v>
      </c>
      <c r="N752">
        <v>100</v>
      </c>
      <c r="O752" t="s">
        <v>2243</v>
      </c>
      <c r="P752" t="s">
        <v>2244</v>
      </c>
      <c r="Q752" s="5" t="str">
        <f>HYPERLINK(Table7[[#This Row],[url]])</f>
        <v>https://s3.amazonaws.com/FrackFinder/Tadpole/Susquehanna/2008/2008_X-075.8384_Y0041.9048.png</v>
      </c>
      <c r="S752">
        <f>IF(LEFT(Table7[[#This Row],[answer1]])=Table7[[#This Row],[MY ANSWER]],0,1)</f>
        <v>1</v>
      </c>
    </row>
    <row r="753" spans="1:19" x14ac:dyDescent="0.25">
      <c r="A753">
        <v>279544</v>
      </c>
      <c r="B753" t="s">
        <v>2228</v>
      </c>
      <c r="C753">
        <v>2008</v>
      </c>
      <c r="D753" t="s">
        <v>170</v>
      </c>
      <c r="E753" t="s">
        <v>2232</v>
      </c>
      <c r="F753" t="s">
        <v>16</v>
      </c>
      <c r="H753">
        <v>10</v>
      </c>
      <c r="I753">
        <v>0</v>
      </c>
      <c r="J753">
        <v>100</v>
      </c>
      <c r="K753">
        <v>0</v>
      </c>
      <c r="L753">
        <v>10</v>
      </c>
      <c r="M753">
        <v>10</v>
      </c>
      <c r="N753">
        <v>100</v>
      </c>
      <c r="O753" t="s">
        <v>2233</v>
      </c>
      <c r="P753" t="s">
        <v>2234</v>
      </c>
      <c r="Q753" s="5" t="str">
        <f>HYPERLINK(Table7[[#This Row],[url]])</f>
        <v>https://s3.amazonaws.com/FrackFinder/Tadpole/Susquehanna/2008/2008_X-075.8401_Y0041.6976.png</v>
      </c>
      <c r="S753">
        <f>IF(LEFT(Table7[[#This Row],[answer1]])=Table7[[#This Row],[MY ANSWER]],0,1)</f>
        <v>1</v>
      </c>
    </row>
    <row r="754" spans="1:19" x14ac:dyDescent="0.25">
      <c r="A754">
        <v>279541</v>
      </c>
      <c r="B754" t="s">
        <v>2218</v>
      </c>
      <c r="C754">
        <v>2008</v>
      </c>
      <c r="D754" t="s">
        <v>170</v>
      </c>
      <c r="E754" t="s">
        <v>2222</v>
      </c>
      <c r="F754" t="s">
        <v>16</v>
      </c>
      <c r="H754">
        <v>10</v>
      </c>
      <c r="I754">
        <v>0</v>
      </c>
      <c r="J754">
        <v>100</v>
      </c>
      <c r="K754">
        <v>0</v>
      </c>
      <c r="L754">
        <v>10</v>
      </c>
      <c r="M754">
        <v>10</v>
      </c>
      <c r="N754">
        <v>100</v>
      </c>
      <c r="O754" t="s">
        <v>2223</v>
      </c>
      <c r="P754" t="s">
        <v>2224</v>
      </c>
      <c r="Q754" s="5" t="str">
        <f>HYPERLINK(Table7[[#This Row],[url]])</f>
        <v>https://s3.amazonaws.com/FrackFinder/Tadpole/Susquehanna/2008/2008_X-075.8409_Y0041.7329.png</v>
      </c>
      <c r="S754">
        <f>IF(LEFT(Table7[[#This Row],[answer1]])=Table7[[#This Row],[MY ANSWER]],0,1)</f>
        <v>1</v>
      </c>
    </row>
    <row r="755" spans="1:19" x14ac:dyDescent="0.25">
      <c r="A755">
        <v>279538</v>
      </c>
      <c r="B755" t="s">
        <v>2208</v>
      </c>
      <c r="C755">
        <v>2008</v>
      </c>
      <c r="D755" t="s">
        <v>170</v>
      </c>
      <c r="E755" t="s">
        <v>2212</v>
      </c>
      <c r="F755" t="s">
        <v>16</v>
      </c>
      <c r="H755">
        <v>10</v>
      </c>
      <c r="I755">
        <v>0</v>
      </c>
      <c r="J755">
        <v>100</v>
      </c>
      <c r="K755">
        <v>0</v>
      </c>
      <c r="L755">
        <v>10</v>
      </c>
      <c r="M755">
        <v>10</v>
      </c>
      <c r="N755">
        <v>100</v>
      </c>
      <c r="O755" t="s">
        <v>2213</v>
      </c>
      <c r="P755" t="s">
        <v>2214</v>
      </c>
      <c r="Q755" s="5" t="str">
        <f>HYPERLINK(Table7[[#This Row],[url]])</f>
        <v>https://s3.amazonaws.com/FrackFinder/Tadpole/Susquehanna/2008/2008_X-075.8472_Y0041.7807.png</v>
      </c>
      <c r="S755">
        <f>IF(LEFT(Table7[[#This Row],[answer1]])=Table7[[#This Row],[MY ANSWER]],0,1)</f>
        <v>1</v>
      </c>
    </row>
    <row r="756" spans="1:19" x14ac:dyDescent="0.25">
      <c r="A756">
        <v>279535</v>
      </c>
      <c r="B756" t="s">
        <v>2198</v>
      </c>
      <c r="C756">
        <v>2008</v>
      </c>
      <c r="D756" t="s">
        <v>170</v>
      </c>
      <c r="E756" t="s">
        <v>2202</v>
      </c>
      <c r="F756" t="s">
        <v>16</v>
      </c>
      <c r="H756">
        <v>10</v>
      </c>
      <c r="I756">
        <v>0</v>
      </c>
      <c r="J756">
        <v>100</v>
      </c>
      <c r="K756">
        <v>0</v>
      </c>
      <c r="L756">
        <v>10</v>
      </c>
      <c r="M756">
        <v>10</v>
      </c>
      <c r="N756">
        <v>100</v>
      </c>
      <c r="O756" t="s">
        <v>2203</v>
      </c>
      <c r="P756" t="s">
        <v>2204</v>
      </c>
      <c r="Q756" s="5" t="str">
        <f>HYPERLINK(Table7[[#This Row],[url]])</f>
        <v>https://s3.amazonaws.com/FrackFinder/Tadpole/Susquehanna/2008/2008_X-075.8489_Y0041.6624.png</v>
      </c>
      <c r="S756">
        <f>IF(LEFT(Table7[[#This Row],[answer1]])=Table7[[#This Row],[MY ANSWER]],0,1)</f>
        <v>1</v>
      </c>
    </row>
    <row r="757" spans="1:19" x14ac:dyDescent="0.25">
      <c r="A757">
        <v>279532</v>
      </c>
      <c r="B757" t="s">
        <v>2188</v>
      </c>
      <c r="C757">
        <v>2008</v>
      </c>
      <c r="D757" t="s">
        <v>170</v>
      </c>
      <c r="E757" t="s">
        <v>2192</v>
      </c>
      <c r="F757" t="s">
        <v>16</v>
      </c>
      <c r="H757">
        <v>10</v>
      </c>
      <c r="I757">
        <v>0</v>
      </c>
      <c r="J757">
        <v>100</v>
      </c>
      <c r="K757">
        <v>0</v>
      </c>
      <c r="L757">
        <v>10</v>
      </c>
      <c r="M757">
        <v>10</v>
      </c>
      <c r="N757">
        <v>100</v>
      </c>
      <c r="O757" t="s">
        <v>2193</v>
      </c>
      <c r="P757" t="s">
        <v>2194</v>
      </c>
      <c r="Q757" s="5" t="str">
        <f>HYPERLINK(Table7[[#This Row],[url]])</f>
        <v>https://s3.amazonaws.com/FrackFinder/Tadpole/Susquehanna/2008/2008_X-075.8513_Y0041.8264.png</v>
      </c>
      <c r="S757">
        <f>IF(LEFT(Table7[[#This Row],[answer1]])=Table7[[#This Row],[MY ANSWER]],0,1)</f>
        <v>1</v>
      </c>
    </row>
    <row r="758" spans="1:19" x14ac:dyDescent="0.25">
      <c r="A758">
        <v>279529</v>
      </c>
      <c r="B758" t="s">
        <v>2178</v>
      </c>
      <c r="C758">
        <v>2008</v>
      </c>
      <c r="D758" t="s">
        <v>170</v>
      </c>
      <c r="E758" t="s">
        <v>2182</v>
      </c>
      <c r="F758" t="s">
        <v>16</v>
      </c>
      <c r="H758">
        <v>10</v>
      </c>
      <c r="I758">
        <v>0</v>
      </c>
      <c r="J758">
        <v>100</v>
      </c>
      <c r="K758">
        <v>0</v>
      </c>
      <c r="L758">
        <v>10</v>
      </c>
      <c r="M758">
        <v>10</v>
      </c>
      <c r="N758">
        <v>100</v>
      </c>
      <c r="O758" t="s">
        <v>2183</v>
      </c>
      <c r="P758" t="s">
        <v>2184</v>
      </c>
      <c r="Q758" s="5" t="str">
        <f>HYPERLINK(Table7[[#This Row],[url]])</f>
        <v>https://s3.amazonaws.com/FrackFinder/Tadpole/Susquehanna/2008/2008_X-075.8524_Y0041.7995.png</v>
      </c>
      <c r="S758">
        <f>IF(LEFT(Table7[[#This Row],[answer1]])=Table7[[#This Row],[MY ANSWER]],0,1)</f>
        <v>1</v>
      </c>
    </row>
    <row r="759" spans="1:19" x14ac:dyDescent="0.25">
      <c r="A759">
        <v>279526</v>
      </c>
      <c r="B759" t="s">
        <v>2168</v>
      </c>
      <c r="C759">
        <v>2008</v>
      </c>
      <c r="D759" t="s">
        <v>170</v>
      </c>
      <c r="E759" t="s">
        <v>2172</v>
      </c>
      <c r="F759" t="s">
        <v>16</v>
      </c>
      <c r="H759">
        <v>10</v>
      </c>
      <c r="I759">
        <v>0</v>
      </c>
      <c r="J759">
        <v>100</v>
      </c>
      <c r="K759">
        <v>0</v>
      </c>
      <c r="L759">
        <v>10</v>
      </c>
      <c r="M759">
        <v>10</v>
      </c>
      <c r="N759">
        <v>100</v>
      </c>
      <c r="O759" t="s">
        <v>2173</v>
      </c>
      <c r="P759" t="s">
        <v>2174</v>
      </c>
      <c r="Q759" s="5" t="str">
        <f>HYPERLINK(Table7[[#This Row],[url]])</f>
        <v>https://s3.amazonaws.com/FrackFinder/Tadpole/Susquehanna/2008/2008_X-075.8540_Y0041.7755.png</v>
      </c>
      <c r="S759">
        <f>IF(LEFT(Table7[[#This Row],[answer1]])=Table7[[#This Row],[MY ANSWER]],0,1)</f>
        <v>1</v>
      </c>
    </row>
    <row r="760" spans="1:19" x14ac:dyDescent="0.25">
      <c r="A760">
        <v>279523</v>
      </c>
      <c r="B760" t="s">
        <v>2158</v>
      </c>
      <c r="C760">
        <v>2008</v>
      </c>
      <c r="D760" t="s">
        <v>170</v>
      </c>
      <c r="E760" t="s">
        <v>2162</v>
      </c>
      <c r="F760" t="s">
        <v>16</v>
      </c>
      <c r="H760">
        <v>10</v>
      </c>
      <c r="I760">
        <v>0</v>
      </c>
      <c r="J760">
        <v>100</v>
      </c>
      <c r="K760">
        <v>0</v>
      </c>
      <c r="L760">
        <v>10</v>
      </c>
      <c r="M760">
        <v>10</v>
      </c>
      <c r="N760">
        <v>100</v>
      </c>
      <c r="O760" t="s">
        <v>2163</v>
      </c>
      <c r="P760" t="s">
        <v>2164</v>
      </c>
      <c r="Q760" s="5" t="str">
        <f>HYPERLINK(Table7[[#This Row],[url]])</f>
        <v>https://s3.amazonaws.com/FrackFinder/Tadpole/Susquehanna/2008/2008_X-075.8541_Y0041.9348.png</v>
      </c>
      <c r="S760">
        <f>IF(LEFT(Table7[[#This Row],[answer1]])=Table7[[#This Row],[MY ANSWER]],0,1)</f>
        <v>1</v>
      </c>
    </row>
    <row r="761" spans="1:19" x14ac:dyDescent="0.25">
      <c r="A761">
        <v>279520</v>
      </c>
      <c r="B761" t="s">
        <v>2148</v>
      </c>
      <c r="C761">
        <v>2008</v>
      </c>
      <c r="D761" t="s">
        <v>170</v>
      </c>
      <c r="E761" t="s">
        <v>2152</v>
      </c>
      <c r="F761" t="s">
        <v>16</v>
      </c>
      <c r="H761">
        <v>10</v>
      </c>
      <c r="I761">
        <v>0</v>
      </c>
      <c r="J761">
        <v>100</v>
      </c>
      <c r="K761">
        <v>0</v>
      </c>
      <c r="L761">
        <v>10</v>
      </c>
      <c r="M761">
        <v>10</v>
      </c>
      <c r="N761">
        <v>100</v>
      </c>
      <c r="O761" t="s">
        <v>2153</v>
      </c>
      <c r="P761" t="s">
        <v>2154</v>
      </c>
      <c r="Q761" s="5" t="str">
        <f>HYPERLINK(Table7[[#This Row],[url]])</f>
        <v>https://s3.amazonaws.com/FrackFinder/Tadpole/Susquehanna/2008/2008_X-075.8543_Y0041.9774.png</v>
      </c>
      <c r="S761">
        <f>IF(LEFT(Table7[[#This Row],[answer1]])=Table7[[#This Row],[MY ANSWER]],0,1)</f>
        <v>1</v>
      </c>
    </row>
    <row r="762" spans="1:19" x14ac:dyDescent="0.25">
      <c r="A762">
        <v>279517</v>
      </c>
      <c r="B762" t="s">
        <v>2138</v>
      </c>
      <c r="C762">
        <v>2008</v>
      </c>
      <c r="D762" t="s">
        <v>170</v>
      </c>
      <c r="E762" t="s">
        <v>2142</v>
      </c>
      <c r="F762" t="s">
        <v>16</v>
      </c>
      <c r="H762">
        <v>10</v>
      </c>
      <c r="I762">
        <v>0</v>
      </c>
      <c r="J762">
        <v>100</v>
      </c>
      <c r="K762">
        <v>0</v>
      </c>
      <c r="L762">
        <v>10</v>
      </c>
      <c r="M762">
        <v>10</v>
      </c>
      <c r="N762">
        <v>100</v>
      </c>
      <c r="O762" t="s">
        <v>2143</v>
      </c>
      <c r="P762" t="s">
        <v>2144</v>
      </c>
      <c r="Q762" s="5" t="str">
        <f>HYPERLINK(Table7[[#This Row],[url]])</f>
        <v>https://s3.amazonaws.com/FrackFinder/Tadpole/Susquehanna/2008/2008_X-075.8551_Y0041.6976.png</v>
      </c>
      <c r="S762">
        <f>IF(LEFT(Table7[[#This Row],[answer1]])=Table7[[#This Row],[MY ANSWER]],0,1)</f>
        <v>1</v>
      </c>
    </row>
    <row r="763" spans="1:19" x14ac:dyDescent="0.25">
      <c r="A763">
        <v>279514</v>
      </c>
      <c r="B763" t="s">
        <v>2128</v>
      </c>
      <c r="C763">
        <v>2008</v>
      </c>
      <c r="D763" t="s">
        <v>170</v>
      </c>
      <c r="E763" t="s">
        <v>2132</v>
      </c>
      <c r="F763" t="s">
        <v>16</v>
      </c>
      <c r="H763">
        <v>10</v>
      </c>
      <c r="I763">
        <v>0</v>
      </c>
      <c r="J763">
        <v>100</v>
      </c>
      <c r="K763">
        <v>0</v>
      </c>
      <c r="L763">
        <v>10</v>
      </c>
      <c r="M763">
        <v>10</v>
      </c>
      <c r="N763">
        <v>100</v>
      </c>
      <c r="O763" t="s">
        <v>2133</v>
      </c>
      <c r="P763" t="s">
        <v>2134</v>
      </c>
      <c r="Q763" s="5" t="str">
        <f>HYPERLINK(Table7[[#This Row],[url]])</f>
        <v>https://s3.amazonaws.com/FrackFinder/Tadpole/Susquehanna/2008/2008_X-075.8555_Y0041.6716.png</v>
      </c>
      <c r="S763">
        <f>IF(LEFT(Table7[[#This Row],[answer1]])=Table7[[#This Row],[MY ANSWER]],0,1)</f>
        <v>1</v>
      </c>
    </row>
    <row r="764" spans="1:19" x14ac:dyDescent="0.25">
      <c r="A764">
        <v>279511</v>
      </c>
      <c r="B764" t="s">
        <v>2118</v>
      </c>
      <c r="C764">
        <v>2008</v>
      </c>
      <c r="D764" t="s">
        <v>170</v>
      </c>
      <c r="E764" t="s">
        <v>2122</v>
      </c>
      <c r="F764" t="s">
        <v>16</v>
      </c>
      <c r="H764">
        <v>10</v>
      </c>
      <c r="I764">
        <v>0</v>
      </c>
      <c r="J764">
        <v>100</v>
      </c>
      <c r="K764">
        <v>0</v>
      </c>
      <c r="L764">
        <v>10</v>
      </c>
      <c r="M764">
        <v>10</v>
      </c>
      <c r="N764">
        <v>100</v>
      </c>
      <c r="O764" t="s">
        <v>2123</v>
      </c>
      <c r="P764" t="s">
        <v>2124</v>
      </c>
      <c r="Q764" s="5" t="str">
        <f>HYPERLINK(Table7[[#This Row],[url]])</f>
        <v>https://s3.amazonaws.com/FrackFinder/Tadpole/Susquehanna/2008/2008_X-075.8623_Y0041.7641.png</v>
      </c>
      <c r="S764">
        <f>IF(LEFT(Table7[[#This Row],[answer1]])=Table7[[#This Row],[MY ANSWER]],0,1)</f>
        <v>1</v>
      </c>
    </row>
    <row r="765" spans="1:19" x14ac:dyDescent="0.25">
      <c r="A765">
        <v>279508</v>
      </c>
      <c r="B765" t="s">
        <v>2108</v>
      </c>
      <c r="C765">
        <v>2008</v>
      </c>
      <c r="D765" t="s">
        <v>170</v>
      </c>
      <c r="E765" t="s">
        <v>2112</v>
      </c>
      <c r="F765" t="s">
        <v>16187</v>
      </c>
      <c r="H765">
        <v>10</v>
      </c>
      <c r="I765">
        <v>0</v>
      </c>
      <c r="J765">
        <v>100</v>
      </c>
      <c r="K765">
        <v>0</v>
      </c>
      <c r="L765">
        <v>10</v>
      </c>
      <c r="M765">
        <v>10</v>
      </c>
      <c r="N765">
        <v>100</v>
      </c>
      <c r="O765" t="s">
        <v>2113</v>
      </c>
      <c r="P765" t="s">
        <v>2114</v>
      </c>
      <c r="Q765" s="5" t="str">
        <f>HYPERLINK(Table7[[#This Row],[url]])</f>
        <v>https://s3.amazonaws.com/FrackFinder/Tadpole/Susquehanna/2008/2008_X-075.8629_Y0041.7366.png</v>
      </c>
      <c r="S765">
        <f>IF(LEFT(Table7[[#This Row],[answer1]])=Table7[[#This Row],[MY ANSWER]],0,1)</f>
        <v>1</v>
      </c>
    </row>
    <row r="766" spans="1:19" x14ac:dyDescent="0.25">
      <c r="A766">
        <v>279499</v>
      </c>
      <c r="B766" t="s">
        <v>2078</v>
      </c>
      <c r="C766">
        <v>2008</v>
      </c>
      <c r="D766" t="s">
        <v>170</v>
      </c>
      <c r="E766" t="s">
        <v>2082</v>
      </c>
      <c r="F766" t="s">
        <v>16187</v>
      </c>
      <c r="H766">
        <v>10</v>
      </c>
      <c r="I766">
        <v>0</v>
      </c>
      <c r="J766">
        <v>100</v>
      </c>
      <c r="K766">
        <v>0</v>
      </c>
      <c r="L766">
        <v>10</v>
      </c>
      <c r="M766">
        <v>10</v>
      </c>
      <c r="N766">
        <v>100</v>
      </c>
      <c r="O766" t="s">
        <v>2083</v>
      </c>
      <c r="P766" t="s">
        <v>2084</v>
      </c>
      <c r="Q766" s="5" t="str">
        <f>HYPERLINK(Table7[[#This Row],[url]])</f>
        <v>https://s3.amazonaws.com/FrackFinder/Tadpole/Susquehanna/2008/2008_X-075.8660_Y0041.7054.png</v>
      </c>
      <c r="S766">
        <f>IF(LEFT(Table7[[#This Row],[answer1]])=Table7[[#This Row],[MY ANSWER]],0,1)</f>
        <v>1</v>
      </c>
    </row>
    <row r="767" spans="1:19" x14ac:dyDescent="0.25">
      <c r="A767">
        <v>279496</v>
      </c>
      <c r="B767" t="s">
        <v>2068</v>
      </c>
      <c r="C767">
        <v>2008</v>
      </c>
      <c r="D767" t="s">
        <v>170</v>
      </c>
      <c r="E767" t="s">
        <v>2072</v>
      </c>
      <c r="F767" t="s">
        <v>16</v>
      </c>
      <c r="H767">
        <v>10</v>
      </c>
      <c r="I767">
        <v>0</v>
      </c>
      <c r="J767">
        <v>100</v>
      </c>
      <c r="K767">
        <v>0</v>
      </c>
      <c r="L767">
        <v>10</v>
      </c>
      <c r="M767">
        <v>10</v>
      </c>
      <c r="N767">
        <v>100</v>
      </c>
      <c r="O767" t="s">
        <v>2073</v>
      </c>
      <c r="P767" t="s">
        <v>2074</v>
      </c>
      <c r="Q767" s="5" t="str">
        <f>HYPERLINK(Table7[[#This Row],[url]])</f>
        <v>https://s3.amazonaws.com/FrackFinder/Tadpole/Susquehanna/2008/2008_X-075.8670_Y0041.9311.png</v>
      </c>
      <c r="S767">
        <f>IF(LEFT(Table7[[#This Row],[answer1]])=Table7[[#This Row],[MY ANSWER]],0,1)</f>
        <v>1</v>
      </c>
    </row>
    <row r="768" spans="1:19" x14ac:dyDescent="0.25">
      <c r="A768">
        <v>279493</v>
      </c>
      <c r="B768" t="s">
        <v>2058</v>
      </c>
      <c r="C768">
        <v>2008</v>
      </c>
      <c r="D768" t="s">
        <v>170</v>
      </c>
      <c r="E768" t="s">
        <v>2062</v>
      </c>
      <c r="F768" t="s">
        <v>16</v>
      </c>
      <c r="H768">
        <v>10</v>
      </c>
      <c r="I768">
        <v>0</v>
      </c>
      <c r="J768">
        <v>100</v>
      </c>
      <c r="K768">
        <v>0</v>
      </c>
      <c r="L768">
        <v>10</v>
      </c>
      <c r="M768">
        <v>10</v>
      </c>
      <c r="N768">
        <v>100</v>
      </c>
      <c r="O768" t="s">
        <v>2063</v>
      </c>
      <c r="P768" t="s">
        <v>2064</v>
      </c>
      <c r="Q768" s="5" t="str">
        <f>HYPERLINK(Table7[[#This Row],[url]])</f>
        <v>https://s3.amazonaws.com/FrackFinder/Tadpole/Susquehanna/2008/2008_X-075.8676_Y0041.6536.png</v>
      </c>
      <c r="S768">
        <f>IF(LEFT(Table7[[#This Row],[answer1]])=Table7[[#This Row],[MY ANSWER]],0,1)</f>
        <v>1</v>
      </c>
    </row>
    <row r="769" spans="1:19" x14ac:dyDescent="0.25">
      <c r="A769">
        <v>279490</v>
      </c>
      <c r="B769" t="s">
        <v>2048</v>
      </c>
      <c r="C769">
        <v>2008</v>
      </c>
      <c r="D769" t="s">
        <v>170</v>
      </c>
      <c r="E769" t="s">
        <v>2052</v>
      </c>
      <c r="F769" t="s">
        <v>16187</v>
      </c>
      <c r="H769">
        <v>10</v>
      </c>
      <c r="I769">
        <v>0</v>
      </c>
      <c r="J769">
        <v>100</v>
      </c>
      <c r="K769">
        <v>0</v>
      </c>
      <c r="L769">
        <v>10</v>
      </c>
      <c r="M769">
        <v>10</v>
      </c>
      <c r="N769">
        <v>100</v>
      </c>
      <c r="O769" t="s">
        <v>2053</v>
      </c>
      <c r="P769" t="s">
        <v>2054</v>
      </c>
      <c r="Q769" s="5" t="str">
        <f>HYPERLINK(Table7[[#This Row],[url]])</f>
        <v>https://s3.amazonaws.com/FrackFinder/Tadpole/Susquehanna/2008/2008_X-075.8678_Y0041.7511.png</v>
      </c>
      <c r="S769">
        <f>IF(LEFT(Table7[[#This Row],[answer1]])=Table7[[#This Row],[MY ANSWER]],0,1)</f>
        <v>1</v>
      </c>
    </row>
    <row r="770" spans="1:19" x14ac:dyDescent="0.25">
      <c r="A770">
        <v>279487</v>
      </c>
      <c r="B770" t="s">
        <v>2038</v>
      </c>
      <c r="C770">
        <v>2008</v>
      </c>
      <c r="D770" t="s">
        <v>170</v>
      </c>
      <c r="E770" t="s">
        <v>2042</v>
      </c>
      <c r="F770" t="s">
        <v>16</v>
      </c>
      <c r="H770">
        <v>10</v>
      </c>
      <c r="I770">
        <v>0</v>
      </c>
      <c r="J770">
        <v>100</v>
      </c>
      <c r="K770">
        <v>0</v>
      </c>
      <c r="L770">
        <v>10</v>
      </c>
      <c r="M770">
        <v>10</v>
      </c>
      <c r="N770">
        <v>100</v>
      </c>
      <c r="O770" t="s">
        <v>2043</v>
      </c>
      <c r="P770" t="s">
        <v>2044</v>
      </c>
      <c r="Q770" s="5" t="str">
        <f>HYPERLINK(Table7[[#This Row],[url]])</f>
        <v>https://s3.amazonaws.com/FrackFinder/Tadpole/Susquehanna/2008/2008_X-075.8688_Y0041.7595.png</v>
      </c>
      <c r="S770">
        <f>IF(LEFT(Table7[[#This Row],[answer1]])=Table7[[#This Row],[MY ANSWER]],0,1)</f>
        <v>1</v>
      </c>
    </row>
    <row r="771" spans="1:19" x14ac:dyDescent="0.25">
      <c r="A771">
        <v>279484</v>
      </c>
      <c r="B771" t="s">
        <v>2028</v>
      </c>
      <c r="C771">
        <v>2008</v>
      </c>
      <c r="D771" t="s">
        <v>170</v>
      </c>
      <c r="E771" t="s">
        <v>2032</v>
      </c>
      <c r="F771" t="s">
        <v>16187</v>
      </c>
      <c r="H771">
        <v>10</v>
      </c>
      <c r="I771">
        <v>0</v>
      </c>
      <c r="J771">
        <v>100</v>
      </c>
      <c r="K771">
        <v>0</v>
      </c>
      <c r="L771">
        <v>10</v>
      </c>
      <c r="M771">
        <v>10</v>
      </c>
      <c r="N771">
        <v>100</v>
      </c>
      <c r="O771" t="s">
        <v>2033</v>
      </c>
      <c r="P771" t="s">
        <v>2034</v>
      </c>
      <c r="Q771" s="5" t="str">
        <f>HYPERLINK(Table7[[#This Row],[url]])</f>
        <v>https://s3.amazonaws.com/FrackFinder/Tadpole/Susquehanna/2008/2008_X-075.8690_Y0041.7341.png</v>
      </c>
      <c r="S771">
        <f>IF(LEFT(Table7[[#This Row],[answer1]])=Table7[[#This Row],[MY ANSWER]],0,1)</f>
        <v>1</v>
      </c>
    </row>
    <row r="772" spans="1:19" x14ac:dyDescent="0.25">
      <c r="A772">
        <v>279472</v>
      </c>
      <c r="B772" t="s">
        <v>1988</v>
      </c>
      <c r="C772">
        <v>2008</v>
      </c>
      <c r="D772" t="s">
        <v>170</v>
      </c>
      <c r="E772" t="s">
        <v>1992</v>
      </c>
      <c r="F772" t="s">
        <v>16187</v>
      </c>
      <c r="H772">
        <v>10</v>
      </c>
      <c r="I772">
        <v>0</v>
      </c>
      <c r="J772">
        <v>100</v>
      </c>
      <c r="K772">
        <v>0</v>
      </c>
      <c r="L772">
        <v>10</v>
      </c>
      <c r="M772">
        <v>10</v>
      </c>
      <c r="N772">
        <v>100</v>
      </c>
      <c r="O772" t="s">
        <v>1993</v>
      </c>
      <c r="P772" t="s">
        <v>1994</v>
      </c>
      <c r="Q772" s="5" t="str">
        <f>HYPERLINK(Table7[[#This Row],[url]])</f>
        <v>https://s3.amazonaws.com/FrackFinder/Tadpole/Susquehanna/2008/2008_X-075.8720_Y0041.7292.png</v>
      </c>
      <c r="S772">
        <f>IF(LEFT(Table7[[#This Row],[answer1]])=Table7[[#This Row],[MY ANSWER]],0,1)</f>
        <v>1</v>
      </c>
    </row>
    <row r="773" spans="1:19" x14ac:dyDescent="0.25">
      <c r="A773">
        <v>279469</v>
      </c>
      <c r="B773" t="s">
        <v>1978</v>
      </c>
      <c r="C773">
        <v>2008</v>
      </c>
      <c r="D773" t="s">
        <v>170</v>
      </c>
      <c r="E773" t="s">
        <v>1982</v>
      </c>
      <c r="F773" t="s">
        <v>16</v>
      </c>
      <c r="H773">
        <v>11</v>
      </c>
      <c r="I773">
        <v>0</v>
      </c>
      <c r="J773">
        <v>100</v>
      </c>
      <c r="K773">
        <v>0</v>
      </c>
      <c r="L773">
        <v>11</v>
      </c>
      <c r="M773">
        <v>10</v>
      </c>
      <c r="N773">
        <v>110</v>
      </c>
      <c r="O773" t="s">
        <v>1983</v>
      </c>
      <c r="P773" t="s">
        <v>1984</v>
      </c>
      <c r="Q773" s="5" t="str">
        <f>HYPERLINK(Table7[[#This Row],[url]])</f>
        <v>https://s3.amazonaws.com/FrackFinder/Tadpole/Susquehanna/2008/2008_X-075.8725_Y0041.9794.png</v>
      </c>
      <c r="S773">
        <f>IF(LEFT(Table7[[#This Row],[answer1]])=Table7[[#This Row],[MY ANSWER]],0,1)</f>
        <v>1</v>
      </c>
    </row>
    <row r="774" spans="1:19" x14ac:dyDescent="0.25">
      <c r="A774">
        <v>279454</v>
      </c>
      <c r="B774" t="s">
        <v>1928</v>
      </c>
      <c r="C774">
        <v>2008</v>
      </c>
      <c r="D774" t="s">
        <v>170</v>
      </c>
      <c r="E774" t="s">
        <v>1932</v>
      </c>
      <c r="F774" t="s">
        <v>16187</v>
      </c>
      <c r="H774">
        <v>12</v>
      </c>
      <c r="I774">
        <v>0</v>
      </c>
      <c r="J774">
        <v>100</v>
      </c>
      <c r="K774">
        <v>0</v>
      </c>
      <c r="L774">
        <v>12</v>
      </c>
      <c r="M774">
        <v>10</v>
      </c>
      <c r="N774">
        <v>120</v>
      </c>
      <c r="O774" t="s">
        <v>1933</v>
      </c>
      <c r="P774" t="s">
        <v>1934</v>
      </c>
      <c r="Q774" s="5" t="str">
        <f>HYPERLINK(Table7[[#This Row],[url]])</f>
        <v>https://s3.amazonaws.com/FrackFinder/Tadpole/Susquehanna/2008/2008_X-075.8770_Y0041.7339.png</v>
      </c>
      <c r="S774">
        <f>IF(LEFT(Table7[[#This Row],[answer1]])=Table7[[#This Row],[MY ANSWER]],0,1)</f>
        <v>1</v>
      </c>
    </row>
    <row r="775" spans="1:19" x14ac:dyDescent="0.25">
      <c r="A775">
        <v>279451</v>
      </c>
      <c r="B775" t="s">
        <v>1919</v>
      </c>
      <c r="C775">
        <v>2008</v>
      </c>
      <c r="D775" t="s">
        <v>170</v>
      </c>
      <c r="E775" t="s">
        <v>1923</v>
      </c>
      <c r="F775" t="s">
        <v>16</v>
      </c>
      <c r="H775">
        <v>12</v>
      </c>
      <c r="I775">
        <v>0</v>
      </c>
      <c r="J775">
        <v>100</v>
      </c>
      <c r="K775">
        <v>0</v>
      </c>
      <c r="L775">
        <v>12</v>
      </c>
      <c r="M775">
        <v>10</v>
      </c>
      <c r="N775">
        <v>120</v>
      </c>
      <c r="O775" t="s">
        <v>1924</v>
      </c>
      <c r="P775" t="s">
        <v>1925</v>
      </c>
      <c r="Q775" s="5" t="str">
        <f>HYPERLINK(Table7[[#This Row],[url]])</f>
        <v>https://s3.amazonaws.com/FrackFinder/Tadpole/Susquehanna/2008/2008_X-075.8777_Y0041.6786.png</v>
      </c>
      <c r="S775">
        <f>IF(LEFT(Table7[[#This Row],[answer1]])=Table7[[#This Row],[MY ANSWER]],0,1)</f>
        <v>1</v>
      </c>
    </row>
    <row r="776" spans="1:19" x14ac:dyDescent="0.25">
      <c r="A776">
        <v>279438</v>
      </c>
      <c r="B776" t="s">
        <v>1873</v>
      </c>
      <c r="C776">
        <v>2008</v>
      </c>
      <c r="D776" t="s">
        <v>170</v>
      </c>
      <c r="E776" t="s">
        <v>1880</v>
      </c>
      <c r="F776" t="s">
        <v>16187</v>
      </c>
      <c r="H776">
        <v>10</v>
      </c>
      <c r="I776">
        <v>0</v>
      </c>
      <c r="J776">
        <v>100</v>
      </c>
      <c r="K776">
        <v>0</v>
      </c>
      <c r="L776">
        <v>10</v>
      </c>
      <c r="M776">
        <v>10</v>
      </c>
      <c r="N776">
        <v>100</v>
      </c>
      <c r="O776" t="s">
        <v>1881</v>
      </c>
      <c r="P776" t="s">
        <v>1882</v>
      </c>
      <c r="Q776" s="5" t="str">
        <f>HYPERLINK(Table7[[#This Row],[url]])</f>
        <v>https://s3.amazonaws.com/FrackFinder/Tadpole/Susquehanna/2008/2008_X-075.8791_Y0041.7282.png</v>
      </c>
      <c r="S776">
        <f>IF(LEFT(Table7[[#This Row],[answer1]])=Table7[[#This Row],[MY ANSWER]],0,1)</f>
        <v>1</v>
      </c>
    </row>
    <row r="777" spans="1:19" x14ac:dyDescent="0.25">
      <c r="A777">
        <v>279437</v>
      </c>
      <c r="B777" t="s">
        <v>1869</v>
      </c>
      <c r="C777">
        <v>2008</v>
      </c>
      <c r="D777" t="s">
        <v>170</v>
      </c>
      <c r="E777" t="s">
        <v>1877</v>
      </c>
      <c r="F777" t="s">
        <v>16187</v>
      </c>
      <c r="H777">
        <v>10</v>
      </c>
      <c r="I777">
        <v>0</v>
      </c>
      <c r="J777">
        <v>100</v>
      </c>
      <c r="K777">
        <v>0</v>
      </c>
      <c r="L777">
        <v>10</v>
      </c>
      <c r="M777">
        <v>10</v>
      </c>
      <c r="N777">
        <v>100</v>
      </c>
      <c r="O777" t="s">
        <v>1878</v>
      </c>
      <c r="P777" t="s">
        <v>1879</v>
      </c>
      <c r="Q777" s="5" t="str">
        <f>HYPERLINK(Table7[[#This Row],[url]])</f>
        <v>https://s3.amazonaws.com/FrackFinder/Tadpole/Susquehanna/2008/2008_X-075.8791_Y0041.7387.png</v>
      </c>
      <c r="S777">
        <f>IF(LEFT(Table7[[#This Row],[answer1]])=Table7[[#This Row],[MY ANSWER]],0,1)</f>
        <v>1</v>
      </c>
    </row>
    <row r="778" spans="1:19" x14ac:dyDescent="0.25">
      <c r="A778">
        <v>279424</v>
      </c>
      <c r="B778" t="s">
        <v>1829</v>
      </c>
      <c r="C778">
        <v>2008</v>
      </c>
      <c r="D778" t="s">
        <v>170</v>
      </c>
      <c r="E778" t="s">
        <v>1833</v>
      </c>
      <c r="F778" t="s">
        <v>16</v>
      </c>
      <c r="H778">
        <v>10</v>
      </c>
      <c r="I778">
        <v>0</v>
      </c>
      <c r="J778">
        <v>100</v>
      </c>
      <c r="K778">
        <v>0</v>
      </c>
      <c r="L778">
        <v>10</v>
      </c>
      <c r="M778">
        <v>10</v>
      </c>
      <c r="N778">
        <v>100</v>
      </c>
      <c r="O778" t="s">
        <v>1834</v>
      </c>
      <c r="P778" t="s">
        <v>1835</v>
      </c>
      <c r="Q778" s="5" t="str">
        <f>HYPERLINK(Table7[[#This Row],[url]])</f>
        <v>https://s3.amazonaws.com/FrackFinder/Tadpole/Susquehanna/2008/2008_X-075.8813_Y0041.8877.png</v>
      </c>
      <c r="S778">
        <f>IF(LEFT(Table7[[#This Row],[answer1]])=Table7[[#This Row],[MY ANSWER]],0,1)</f>
        <v>1</v>
      </c>
    </row>
    <row r="779" spans="1:19" x14ac:dyDescent="0.25">
      <c r="A779">
        <v>279421</v>
      </c>
      <c r="B779" t="s">
        <v>1819</v>
      </c>
      <c r="C779">
        <v>2008</v>
      </c>
      <c r="D779" t="s">
        <v>170</v>
      </c>
      <c r="E779" t="s">
        <v>1823</v>
      </c>
      <c r="F779" t="s">
        <v>16187</v>
      </c>
      <c r="H779">
        <v>10</v>
      </c>
      <c r="I779">
        <v>0</v>
      </c>
      <c r="J779">
        <v>100</v>
      </c>
      <c r="K779">
        <v>0</v>
      </c>
      <c r="L779">
        <v>10</v>
      </c>
      <c r="M779">
        <v>10</v>
      </c>
      <c r="N779">
        <v>100</v>
      </c>
      <c r="O779" t="s">
        <v>1824</v>
      </c>
      <c r="P779" t="s">
        <v>1825</v>
      </c>
      <c r="Q779" s="5" t="str">
        <f>HYPERLINK(Table7[[#This Row],[url]])</f>
        <v>https://s3.amazonaws.com/FrackFinder/Tadpole/Susquehanna/2008/2008_X-075.8814_Y0041.7038.png</v>
      </c>
      <c r="S779">
        <f>IF(LEFT(Table7[[#This Row],[answer1]])=Table7[[#This Row],[MY ANSWER]],0,1)</f>
        <v>1</v>
      </c>
    </row>
    <row r="780" spans="1:19" x14ac:dyDescent="0.25">
      <c r="A780">
        <v>279415</v>
      </c>
      <c r="B780" t="s">
        <v>1799</v>
      </c>
      <c r="C780">
        <v>2008</v>
      </c>
      <c r="D780" t="s">
        <v>170</v>
      </c>
      <c r="E780" t="s">
        <v>1803</v>
      </c>
      <c r="F780" t="s">
        <v>16</v>
      </c>
      <c r="H780">
        <v>10</v>
      </c>
      <c r="I780">
        <v>0</v>
      </c>
      <c r="J780">
        <v>100</v>
      </c>
      <c r="K780">
        <v>0</v>
      </c>
      <c r="L780">
        <v>10</v>
      </c>
      <c r="M780">
        <v>10</v>
      </c>
      <c r="N780">
        <v>100</v>
      </c>
      <c r="O780" t="s">
        <v>1804</v>
      </c>
      <c r="P780" t="s">
        <v>1805</v>
      </c>
      <c r="Q780" s="5" t="str">
        <f>HYPERLINK(Table7[[#This Row],[url]])</f>
        <v>https://s3.amazonaws.com/FrackFinder/Tadpole/Susquehanna/2008/2008_X-075.8847_Y0041.7147.png</v>
      </c>
      <c r="S780">
        <f>IF(LEFT(Table7[[#This Row],[answer1]])=Table7[[#This Row],[MY ANSWER]],0,1)</f>
        <v>1</v>
      </c>
    </row>
    <row r="781" spans="1:19" x14ac:dyDescent="0.25">
      <c r="A781">
        <v>279400</v>
      </c>
      <c r="B781" t="s">
        <v>1749</v>
      </c>
      <c r="C781">
        <v>2008</v>
      </c>
      <c r="D781" t="s">
        <v>170</v>
      </c>
      <c r="E781" t="s">
        <v>1753</v>
      </c>
      <c r="F781" t="s">
        <v>16</v>
      </c>
      <c r="H781">
        <v>10</v>
      </c>
      <c r="I781">
        <v>0</v>
      </c>
      <c r="J781">
        <v>100</v>
      </c>
      <c r="K781">
        <v>0</v>
      </c>
      <c r="L781">
        <v>10</v>
      </c>
      <c r="M781">
        <v>10</v>
      </c>
      <c r="N781">
        <v>100</v>
      </c>
      <c r="O781" t="s">
        <v>1754</v>
      </c>
      <c r="P781" t="s">
        <v>1755</v>
      </c>
      <c r="Q781" s="5" t="str">
        <f>HYPERLINK(Table7[[#This Row],[url]])</f>
        <v>https://s3.amazonaws.com/FrackFinder/Tadpole/Susquehanna/2008/2008_X-075.8868_Y0041.7010.png</v>
      </c>
      <c r="S781">
        <f>IF(LEFT(Table7[[#This Row],[answer1]])=Table7[[#This Row],[MY ANSWER]],0,1)</f>
        <v>1</v>
      </c>
    </row>
    <row r="782" spans="1:19" x14ac:dyDescent="0.25">
      <c r="A782">
        <v>279397</v>
      </c>
      <c r="B782" t="s">
        <v>1739</v>
      </c>
      <c r="C782">
        <v>2008</v>
      </c>
      <c r="D782" t="s">
        <v>170</v>
      </c>
      <c r="E782" t="s">
        <v>1743</v>
      </c>
      <c r="F782" t="s">
        <v>16</v>
      </c>
      <c r="H782">
        <v>10</v>
      </c>
      <c r="I782">
        <v>0</v>
      </c>
      <c r="J782">
        <v>100</v>
      </c>
      <c r="K782">
        <v>0</v>
      </c>
      <c r="L782">
        <v>10</v>
      </c>
      <c r="M782">
        <v>10</v>
      </c>
      <c r="N782">
        <v>100</v>
      </c>
      <c r="O782" t="s">
        <v>1744</v>
      </c>
      <c r="P782" t="s">
        <v>1745</v>
      </c>
      <c r="Q782" s="5" t="str">
        <f>HYPERLINK(Table7[[#This Row],[url]])</f>
        <v>https://s3.amazonaws.com/FrackFinder/Tadpole/Susquehanna/2008/2008_X-075.8869_Y0041.7116.png</v>
      </c>
      <c r="S782">
        <f>IF(LEFT(Table7[[#This Row],[answer1]])=Table7[[#This Row],[MY ANSWER]],0,1)</f>
        <v>1</v>
      </c>
    </row>
    <row r="783" spans="1:19" x14ac:dyDescent="0.25">
      <c r="A783">
        <v>279391</v>
      </c>
      <c r="B783" t="s">
        <v>1719</v>
      </c>
      <c r="C783">
        <v>2008</v>
      </c>
      <c r="D783" t="s">
        <v>170</v>
      </c>
      <c r="E783" t="s">
        <v>1723</v>
      </c>
      <c r="F783" t="s">
        <v>16</v>
      </c>
      <c r="H783">
        <v>10</v>
      </c>
      <c r="I783">
        <v>0</v>
      </c>
      <c r="J783">
        <v>100</v>
      </c>
      <c r="K783">
        <v>0</v>
      </c>
      <c r="L783">
        <v>10</v>
      </c>
      <c r="M783">
        <v>10</v>
      </c>
      <c r="N783">
        <v>100</v>
      </c>
      <c r="O783" t="s">
        <v>1724</v>
      </c>
      <c r="P783" t="s">
        <v>1725</v>
      </c>
      <c r="Q783" s="5" t="str">
        <f>HYPERLINK(Table7[[#This Row],[url]])</f>
        <v>https://s3.amazonaws.com/FrackFinder/Tadpole/Susquehanna/2008/2008_X-075.8879_Y0041.8777.png</v>
      </c>
      <c r="S783">
        <f>IF(LEFT(Table7[[#This Row],[answer1]])=Table7[[#This Row],[MY ANSWER]],0,1)</f>
        <v>1</v>
      </c>
    </row>
    <row r="784" spans="1:19" x14ac:dyDescent="0.25">
      <c r="A784">
        <v>279388</v>
      </c>
      <c r="B784" t="s">
        <v>1709</v>
      </c>
      <c r="C784">
        <v>2008</v>
      </c>
      <c r="D784" t="s">
        <v>170</v>
      </c>
      <c r="E784" t="s">
        <v>1713</v>
      </c>
      <c r="F784" t="s">
        <v>16</v>
      </c>
      <c r="H784">
        <v>10</v>
      </c>
      <c r="I784">
        <v>0</v>
      </c>
      <c r="J784">
        <v>100</v>
      </c>
      <c r="K784">
        <v>0</v>
      </c>
      <c r="L784">
        <v>10</v>
      </c>
      <c r="M784">
        <v>10</v>
      </c>
      <c r="N784">
        <v>100</v>
      </c>
      <c r="O784" t="s">
        <v>1714</v>
      </c>
      <c r="P784" t="s">
        <v>1715</v>
      </c>
      <c r="Q784" s="5" t="str">
        <f>HYPERLINK(Table7[[#This Row],[url]])</f>
        <v>https://s3.amazonaws.com/FrackFinder/Tadpole/Susquehanna/2008/2008_X-075.8898_Y0041.7008.png</v>
      </c>
      <c r="S784">
        <f>IF(LEFT(Table7[[#This Row],[answer1]])=Table7[[#This Row],[MY ANSWER]],0,1)</f>
        <v>1</v>
      </c>
    </row>
    <row r="785" spans="1:19" x14ac:dyDescent="0.25">
      <c r="A785">
        <v>279385</v>
      </c>
      <c r="B785" t="s">
        <v>1699</v>
      </c>
      <c r="C785">
        <v>2008</v>
      </c>
      <c r="D785" t="s">
        <v>170</v>
      </c>
      <c r="E785" t="s">
        <v>1703</v>
      </c>
      <c r="F785" t="s">
        <v>16187</v>
      </c>
      <c r="H785">
        <v>10</v>
      </c>
      <c r="I785">
        <v>0</v>
      </c>
      <c r="J785">
        <v>100</v>
      </c>
      <c r="K785">
        <v>0</v>
      </c>
      <c r="L785">
        <v>10</v>
      </c>
      <c r="M785">
        <v>10</v>
      </c>
      <c r="N785">
        <v>100</v>
      </c>
      <c r="O785" t="s">
        <v>1704</v>
      </c>
      <c r="P785" t="s">
        <v>1705</v>
      </c>
      <c r="Q785" s="5" t="str">
        <f>HYPERLINK(Table7[[#This Row],[url]])</f>
        <v>https://s3.amazonaws.com/FrackFinder/Tadpole/Susquehanna/2008/2008_X-075.8914_Y0041.7312.png</v>
      </c>
      <c r="S785">
        <f>IF(LEFT(Table7[[#This Row],[answer1]])=Table7[[#This Row],[MY ANSWER]],0,1)</f>
        <v>1</v>
      </c>
    </row>
    <row r="786" spans="1:19" x14ac:dyDescent="0.25">
      <c r="A786">
        <v>279382</v>
      </c>
      <c r="B786" t="s">
        <v>1689</v>
      </c>
      <c r="C786">
        <v>2008</v>
      </c>
      <c r="D786" t="s">
        <v>170</v>
      </c>
      <c r="E786" t="s">
        <v>1693</v>
      </c>
      <c r="F786" t="s">
        <v>16</v>
      </c>
      <c r="H786">
        <v>10</v>
      </c>
      <c r="I786">
        <v>0</v>
      </c>
      <c r="J786">
        <v>100</v>
      </c>
      <c r="K786">
        <v>0</v>
      </c>
      <c r="L786">
        <v>10</v>
      </c>
      <c r="M786">
        <v>10</v>
      </c>
      <c r="N786">
        <v>100</v>
      </c>
      <c r="O786" t="s">
        <v>1694</v>
      </c>
      <c r="P786" t="s">
        <v>1695</v>
      </c>
      <c r="Q786" s="5" t="str">
        <f>HYPERLINK(Table7[[#This Row],[url]])</f>
        <v>https://s3.amazonaws.com/FrackFinder/Tadpole/Susquehanna/2008/2008_X-075.8928_Y0041.6984.png</v>
      </c>
      <c r="S786">
        <f>IF(LEFT(Table7[[#This Row],[answer1]])=Table7[[#This Row],[MY ANSWER]],0,1)</f>
        <v>1</v>
      </c>
    </row>
    <row r="787" spans="1:19" x14ac:dyDescent="0.25">
      <c r="A787">
        <v>279379</v>
      </c>
      <c r="B787" t="s">
        <v>1679</v>
      </c>
      <c r="C787">
        <v>2008</v>
      </c>
      <c r="D787" t="s">
        <v>170</v>
      </c>
      <c r="E787" t="s">
        <v>1683</v>
      </c>
      <c r="F787" t="s">
        <v>16187</v>
      </c>
      <c r="H787">
        <v>10</v>
      </c>
      <c r="I787">
        <v>0</v>
      </c>
      <c r="J787">
        <v>100</v>
      </c>
      <c r="K787">
        <v>0</v>
      </c>
      <c r="L787">
        <v>10</v>
      </c>
      <c r="M787">
        <v>10</v>
      </c>
      <c r="N787">
        <v>100</v>
      </c>
      <c r="O787" t="s">
        <v>1684</v>
      </c>
      <c r="P787" t="s">
        <v>1685</v>
      </c>
      <c r="Q787" s="5" t="str">
        <f>HYPERLINK(Table7[[#This Row],[url]])</f>
        <v>https://s3.amazonaws.com/FrackFinder/Tadpole/Susquehanna/2008/2008_X-075.8932_Y0041.7264.png</v>
      </c>
      <c r="S787">
        <f>IF(LEFT(Table7[[#This Row],[answer1]])=Table7[[#This Row],[MY ANSWER]],0,1)</f>
        <v>1</v>
      </c>
    </row>
    <row r="788" spans="1:19" x14ac:dyDescent="0.25">
      <c r="A788">
        <v>279376</v>
      </c>
      <c r="B788" t="s">
        <v>1669</v>
      </c>
      <c r="C788">
        <v>2008</v>
      </c>
      <c r="D788" t="s">
        <v>170</v>
      </c>
      <c r="E788" t="s">
        <v>1673</v>
      </c>
      <c r="F788" t="s">
        <v>16</v>
      </c>
      <c r="H788">
        <v>10</v>
      </c>
      <c r="I788">
        <v>0</v>
      </c>
      <c r="J788">
        <v>100</v>
      </c>
      <c r="K788">
        <v>0</v>
      </c>
      <c r="L788">
        <v>10</v>
      </c>
      <c r="M788">
        <v>10</v>
      </c>
      <c r="N788">
        <v>100</v>
      </c>
      <c r="O788" t="s">
        <v>1674</v>
      </c>
      <c r="P788" t="s">
        <v>1675</v>
      </c>
      <c r="Q788" s="5" t="str">
        <f>HYPERLINK(Table7[[#This Row],[url]])</f>
        <v>https://s3.amazonaws.com/FrackFinder/Tadpole/Susquehanna/2008/2008_X-075.8938_Y0041.8303.png</v>
      </c>
      <c r="S788">
        <f>IF(LEFT(Table7[[#This Row],[answer1]])=Table7[[#This Row],[MY ANSWER]],0,1)</f>
        <v>1</v>
      </c>
    </row>
    <row r="789" spans="1:19" x14ac:dyDescent="0.25">
      <c r="A789">
        <v>279373</v>
      </c>
      <c r="B789" t="s">
        <v>1659</v>
      </c>
      <c r="C789">
        <v>2008</v>
      </c>
      <c r="D789" t="s">
        <v>170</v>
      </c>
      <c r="E789" t="s">
        <v>1663</v>
      </c>
      <c r="F789" t="s">
        <v>16</v>
      </c>
      <c r="H789">
        <v>10</v>
      </c>
      <c r="I789">
        <v>0</v>
      </c>
      <c r="J789">
        <v>100</v>
      </c>
      <c r="K789">
        <v>0</v>
      </c>
      <c r="L789">
        <v>10</v>
      </c>
      <c r="M789">
        <v>10</v>
      </c>
      <c r="N789">
        <v>100</v>
      </c>
      <c r="O789" t="s">
        <v>1664</v>
      </c>
      <c r="P789" t="s">
        <v>1665</v>
      </c>
      <c r="Q789" s="5" t="str">
        <f>HYPERLINK(Table7[[#This Row],[url]])</f>
        <v>https://s3.amazonaws.com/FrackFinder/Tadpole/Susquehanna/2008/2008_X-075.8948_Y0041.8826.png</v>
      </c>
      <c r="S789">
        <f>IF(LEFT(Table7[[#This Row],[answer1]])=Table7[[#This Row],[MY ANSWER]],0,1)</f>
        <v>1</v>
      </c>
    </row>
    <row r="790" spans="1:19" x14ac:dyDescent="0.25">
      <c r="A790">
        <v>279370</v>
      </c>
      <c r="B790" t="s">
        <v>1649</v>
      </c>
      <c r="C790">
        <v>2008</v>
      </c>
      <c r="D790" t="s">
        <v>170</v>
      </c>
      <c r="E790" t="s">
        <v>1653</v>
      </c>
      <c r="F790" t="s">
        <v>16</v>
      </c>
      <c r="H790">
        <v>10</v>
      </c>
      <c r="I790">
        <v>0</v>
      </c>
      <c r="J790">
        <v>100</v>
      </c>
      <c r="K790">
        <v>0</v>
      </c>
      <c r="L790">
        <v>10</v>
      </c>
      <c r="M790">
        <v>10</v>
      </c>
      <c r="N790">
        <v>100</v>
      </c>
      <c r="O790" t="s">
        <v>1654</v>
      </c>
      <c r="P790" t="s">
        <v>1655</v>
      </c>
      <c r="Q790" s="5" t="str">
        <f>HYPERLINK(Table7[[#This Row],[url]])</f>
        <v>https://s3.amazonaws.com/FrackFinder/Tadpole/Susquehanna/2008/2008_X-075.8952_Y0041.6656.png</v>
      </c>
      <c r="S790">
        <f>IF(LEFT(Table7[[#This Row],[answer1]])=Table7[[#This Row],[MY ANSWER]],0,1)</f>
        <v>1</v>
      </c>
    </row>
    <row r="791" spans="1:19" x14ac:dyDescent="0.25">
      <c r="A791">
        <v>279367</v>
      </c>
      <c r="B791" t="s">
        <v>1639</v>
      </c>
      <c r="C791">
        <v>2008</v>
      </c>
      <c r="D791" t="s">
        <v>170</v>
      </c>
      <c r="E791" t="s">
        <v>1643</v>
      </c>
      <c r="F791" t="s">
        <v>16</v>
      </c>
      <c r="H791">
        <v>10</v>
      </c>
      <c r="I791">
        <v>0</v>
      </c>
      <c r="J791">
        <v>100</v>
      </c>
      <c r="K791">
        <v>0</v>
      </c>
      <c r="L791">
        <v>10</v>
      </c>
      <c r="M791">
        <v>10</v>
      </c>
      <c r="N791">
        <v>100</v>
      </c>
      <c r="O791" t="s">
        <v>1644</v>
      </c>
      <c r="P791" t="s">
        <v>1645</v>
      </c>
      <c r="Q791" s="5" t="str">
        <f>HYPERLINK(Table7[[#This Row],[url]])</f>
        <v>https://s3.amazonaws.com/FrackFinder/Tadpole/Susquehanna/2008/2008_X-075.8967_Y0041.8972.png</v>
      </c>
      <c r="S791">
        <f>IF(LEFT(Table7[[#This Row],[answer1]])=Table7[[#This Row],[MY ANSWER]],0,1)</f>
        <v>1</v>
      </c>
    </row>
    <row r="792" spans="1:19" x14ac:dyDescent="0.25">
      <c r="A792">
        <v>279364</v>
      </c>
      <c r="B792" t="s">
        <v>1629</v>
      </c>
      <c r="C792">
        <v>2008</v>
      </c>
      <c r="D792" t="s">
        <v>170</v>
      </c>
      <c r="E792" t="s">
        <v>1633</v>
      </c>
      <c r="F792" t="s">
        <v>16</v>
      </c>
      <c r="H792">
        <v>10</v>
      </c>
      <c r="I792">
        <v>0</v>
      </c>
      <c r="J792">
        <v>100</v>
      </c>
      <c r="K792">
        <v>0</v>
      </c>
      <c r="L792">
        <v>10</v>
      </c>
      <c r="M792">
        <v>10</v>
      </c>
      <c r="N792">
        <v>100</v>
      </c>
      <c r="O792" t="s">
        <v>1634</v>
      </c>
      <c r="P792" t="s">
        <v>1635</v>
      </c>
      <c r="Q792" s="5" t="str">
        <f>HYPERLINK(Table7[[#This Row],[url]])</f>
        <v>https://s3.amazonaws.com/FrackFinder/Tadpole/Susquehanna/2008/2008_X-075.8990_Y0041.9679.png</v>
      </c>
      <c r="S792">
        <f>IF(LEFT(Table7[[#This Row],[answer1]])=Table7[[#This Row],[MY ANSWER]],0,1)</f>
        <v>1</v>
      </c>
    </row>
    <row r="793" spans="1:19" x14ac:dyDescent="0.25">
      <c r="A793">
        <v>279361</v>
      </c>
      <c r="B793" t="s">
        <v>1619</v>
      </c>
      <c r="C793">
        <v>2008</v>
      </c>
      <c r="D793" t="s">
        <v>170</v>
      </c>
      <c r="E793" t="s">
        <v>1623</v>
      </c>
      <c r="F793" t="s">
        <v>16</v>
      </c>
      <c r="H793">
        <v>10</v>
      </c>
      <c r="I793">
        <v>0</v>
      </c>
      <c r="J793">
        <v>100</v>
      </c>
      <c r="K793">
        <v>0</v>
      </c>
      <c r="L793">
        <v>10</v>
      </c>
      <c r="M793">
        <v>10</v>
      </c>
      <c r="N793">
        <v>100</v>
      </c>
      <c r="O793" t="s">
        <v>1624</v>
      </c>
      <c r="P793" t="s">
        <v>1625</v>
      </c>
      <c r="Q793" s="5" t="str">
        <f>HYPERLINK(Table7[[#This Row],[url]])</f>
        <v>https://s3.amazonaws.com/FrackFinder/Tadpole/Susquehanna/2008/2008_X-075.8992_Y0041.7187.png</v>
      </c>
      <c r="S793">
        <f>IF(LEFT(Table7[[#This Row],[answer1]])=Table7[[#This Row],[MY ANSWER]],0,1)</f>
        <v>1</v>
      </c>
    </row>
    <row r="794" spans="1:19" x14ac:dyDescent="0.25">
      <c r="A794">
        <v>279355</v>
      </c>
      <c r="B794" t="s">
        <v>1599</v>
      </c>
      <c r="C794">
        <v>2008</v>
      </c>
      <c r="D794" t="s">
        <v>170</v>
      </c>
      <c r="E794" t="s">
        <v>1603</v>
      </c>
      <c r="F794" t="s">
        <v>16</v>
      </c>
      <c r="H794">
        <v>10</v>
      </c>
      <c r="I794">
        <v>0</v>
      </c>
      <c r="J794">
        <v>100</v>
      </c>
      <c r="K794">
        <v>0</v>
      </c>
      <c r="L794">
        <v>10</v>
      </c>
      <c r="M794">
        <v>10</v>
      </c>
      <c r="N794">
        <v>100</v>
      </c>
      <c r="O794" t="s">
        <v>1604</v>
      </c>
      <c r="P794" t="s">
        <v>1605</v>
      </c>
      <c r="Q794" s="5" t="str">
        <f>HYPERLINK(Table7[[#This Row],[url]])</f>
        <v>https://s3.amazonaws.com/FrackFinder/Tadpole/Susquehanna/2008/2008_X-075.9009_Y0041.7118.png</v>
      </c>
      <c r="S794">
        <f>IF(LEFT(Table7[[#This Row],[answer1]])=Table7[[#This Row],[MY ANSWER]],0,1)</f>
        <v>1</v>
      </c>
    </row>
    <row r="795" spans="1:19" x14ac:dyDescent="0.25">
      <c r="A795">
        <v>279351</v>
      </c>
      <c r="B795" t="s">
        <v>1583</v>
      </c>
      <c r="C795">
        <v>2008</v>
      </c>
      <c r="D795" t="s">
        <v>170</v>
      </c>
      <c r="E795" t="s">
        <v>1590</v>
      </c>
      <c r="F795" t="s">
        <v>16187</v>
      </c>
      <c r="H795">
        <v>10</v>
      </c>
      <c r="I795">
        <v>0</v>
      </c>
      <c r="J795">
        <v>100</v>
      </c>
      <c r="K795">
        <v>0</v>
      </c>
      <c r="L795">
        <v>10</v>
      </c>
      <c r="M795">
        <v>10</v>
      </c>
      <c r="N795">
        <v>100</v>
      </c>
      <c r="O795" t="s">
        <v>1591</v>
      </c>
      <c r="P795" t="s">
        <v>1592</v>
      </c>
      <c r="Q795" s="5" t="str">
        <f>HYPERLINK(Table7[[#This Row],[url]])</f>
        <v>https://s3.amazonaws.com/FrackFinder/Tadpole/Susquehanna/2008/2008_X-075.9031_Y0041.7263.png</v>
      </c>
      <c r="S795">
        <f>IF(LEFT(Table7[[#This Row],[answer1]])=Table7[[#This Row],[MY ANSWER]],0,1)</f>
        <v>1</v>
      </c>
    </row>
    <row r="796" spans="1:19" x14ac:dyDescent="0.25">
      <c r="A796">
        <v>279350</v>
      </c>
      <c r="B796" t="s">
        <v>1579</v>
      </c>
      <c r="C796">
        <v>2008</v>
      </c>
      <c r="D796" t="s">
        <v>170</v>
      </c>
      <c r="E796" t="s">
        <v>1587</v>
      </c>
      <c r="F796" t="s">
        <v>16</v>
      </c>
      <c r="H796">
        <v>10</v>
      </c>
      <c r="I796">
        <v>0</v>
      </c>
      <c r="J796">
        <v>100</v>
      </c>
      <c r="K796">
        <v>0</v>
      </c>
      <c r="L796">
        <v>10</v>
      </c>
      <c r="M796">
        <v>10</v>
      </c>
      <c r="N796">
        <v>100</v>
      </c>
      <c r="O796" t="s">
        <v>1588</v>
      </c>
      <c r="P796" t="s">
        <v>1589</v>
      </c>
      <c r="Q796" s="5" t="str">
        <f>HYPERLINK(Table7[[#This Row],[url]])</f>
        <v>https://s3.amazonaws.com/FrackFinder/Tadpole/Susquehanna/2008/2008_X-075.9031_Y0041.7523.png</v>
      </c>
      <c r="S796">
        <f>IF(LEFT(Table7[[#This Row],[answer1]])=Table7[[#This Row],[MY ANSWER]],0,1)</f>
        <v>1</v>
      </c>
    </row>
    <row r="797" spans="1:19" x14ac:dyDescent="0.25">
      <c r="A797">
        <v>279346</v>
      </c>
      <c r="B797" t="s">
        <v>1569</v>
      </c>
      <c r="C797">
        <v>2008</v>
      </c>
      <c r="D797" t="s">
        <v>170</v>
      </c>
      <c r="E797" t="s">
        <v>1573</v>
      </c>
      <c r="F797" t="s">
        <v>16</v>
      </c>
      <c r="H797">
        <v>10</v>
      </c>
      <c r="I797">
        <v>0</v>
      </c>
      <c r="J797">
        <v>100</v>
      </c>
      <c r="K797">
        <v>0</v>
      </c>
      <c r="L797">
        <v>10</v>
      </c>
      <c r="M797">
        <v>10</v>
      </c>
      <c r="N797">
        <v>100</v>
      </c>
      <c r="O797" t="s">
        <v>1574</v>
      </c>
      <c r="P797" t="s">
        <v>1575</v>
      </c>
      <c r="Q797" s="5" t="str">
        <f>HYPERLINK(Table7[[#This Row],[url]])</f>
        <v>https://s3.amazonaws.com/FrackFinder/Tadpole/Susquehanna/2008/2008_X-075.9051_Y0041.6861.png</v>
      </c>
      <c r="S797">
        <f>IF(LEFT(Table7[[#This Row],[answer1]])=Table7[[#This Row],[MY ANSWER]],0,1)</f>
        <v>1</v>
      </c>
    </row>
    <row r="798" spans="1:19" x14ac:dyDescent="0.25">
      <c r="A798">
        <v>279343</v>
      </c>
      <c r="B798" t="s">
        <v>1559</v>
      </c>
      <c r="C798">
        <v>2008</v>
      </c>
      <c r="D798" t="s">
        <v>170</v>
      </c>
      <c r="E798" t="s">
        <v>1563</v>
      </c>
      <c r="F798" t="s">
        <v>16</v>
      </c>
      <c r="H798">
        <v>10</v>
      </c>
      <c r="I798">
        <v>0</v>
      </c>
      <c r="J798">
        <v>100</v>
      </c>
      <c r="K798">
        <v>0</v>
      </c>
      <c r="L798">
        <v>10</v>
      </c>
      <c r="M798">
        <v>10</v>
      </c>
      <c r="N798">
        <v>100</v>
      </c>
      <c r="O798" t="s">
        <v>1564</v>
      </c>
      <c r="P798" t="s">
        <v>1565</v>
      </c>
      <c r="Q798" s="5" t="str">
        <f>HYPERLINK(Table7[[#This Row],[url]])</f>
        <v>https://s3.amazonaws.com/FrackFinder/Tadpole/Susquehanna/2008/2008_X-075.9057_Y0041.6839.png</v>
      </c>
      <c r="S798">
        <f>IF(LEFT(Table7[[#This Row],[answer1]])=Table7[[#This Row],[MY ANSWER]],0,1)</f>
        <v>1</v>
      </c>
    </row>
    <row r="799" spans="1:19" x14ac:dyDescent="0.25">
      <c r="A799">
        <v>279337</v>
      </c>
      <c r="B799" t="s">
        <v>1539</v>
      </c>
      <c r="C799">
        <v>2008</v>
      </c>
      <c r="D799" t="s">
        <v>170</v>
      </c>
      <c r="E799" t="s">
        <v>1543</v>
      </c>
      <c r="F799" t="s">
        <v>16</v>
      </c>
      <c r="H799">
        <v>10</v>
      </c>
      <c r="I799">
        <v>0</v>
      </c>
      <c r="J799">
        <v>100</v>
      </c>
      <c r="K799">
        <v>0</v>
      </c>
      <c r="L799">
        <v>10</v>
      </c>
      <c r="M799">
        <v>10</v>
      </c>
      <c r="N799">
        <v>100</v>
      </c>
      <c r="O799" t="s">
        <v>1544</v>
      </c>
      <c r="P799" t="s">
        <v>1545</v>
      </c>
      <c r="Q799" s="5" t="str">
        <f>HYPERLINK(Table7[[#This Row],[url]])</f>
        <v>https://s3.amazonaws.com/FrackFinder/Tadpole/Susquehanna/2008/2008_X-075.9072_Y0041.6967.png</v>
      </c>
      <c r="S799">
        <f>IF(LEFT(Table7[[#This Row],[answer1]])=Table7[[#This Row],[MY ANSWER]],0,1)</f>
        <v>1</v>
      </c>
    </row>
    <row r="800" spans="1:19" x14ac:dyDescent="0.25">
      <c r="A800">
        <v>279334</v>
      </c>
      <c r="B800" t="s">
        <v>1529</v>
      </c>
      <c r="C800">
        <v>2008</v>
      </c>
      <c r="D800" t="s">
        <v>170</v>
      </c>
      <c r="E800" t="s">
        <v>1533</v>
      </c>
      <c r="F800" t="s">
        <v>16</v>
      </c>
      <c r="H800">
        <v>10</v>
      </c>
      <c r="I800">
        <v>0</v>
      </c>
      <c r="J800">
        <v>100</v>
      </c>
      <c r="K800">
        <v>0</v>
      </c>
      <c r="L800">
        <v>10</v>
      </c>
      <c r="M800">
        <v>10</v>
      </c>
      <c r="N800">
        <v>100</v>
      </c>
      <c r="O800" t="s">
        <v>1534</v>
      </c>
      <c r="P800" t="s">
        <v>1535</v>
      </c>
      <c r="Q800" s="5" t="str">
        <f>HYPERLINK(Table7[[#This Row],[url]])</f>
        <v>https://s3.amazonaws.com/FrackFinder/Tadpole/Susquehanna/2008/2008_X-075.9074_Y0041.7029.png</v>
      </c>
      <c r="S800">
        <f>IF(LEFT(Table7[[#This Row],[answer1]])=Table7[[#This Row],[MY ANSWER]],0,1)</f>
        <v>1</v>
      </c>
    </row>
    <row r="801" spans="1:19" x14ac:dyDescent="0.25">
      <c r="A801">
        <v>279328</v>
      </c>
      <c r="B801" t="s">
        <v>1509</v>
      </c>
      <c r="C801">
        <v>2008</v>
      </c>
      <c r="D801" t="s">
        <v>170</v>
      </c>
      <c r="E801" t="s">
        <v>1513</v>
      </c>
      <c r="F801" t="s">
        <v>16</v>
      </c>
      <c r="H801">
        <v>10</v>
      </c>
      <c r="I801">
        <v>0</v>
      </c>
      <c r="J801">
        <v>100</v>
      </c>
      <c r="K801">
        <v>0</v>
      </c>
      <c r="L801">
        <v>10</v>
      </c>
      <c r="M801">
        <v>10</v>
      </c>
      <c r="N801">
        <v>100</v>
      </c>
      <c r="O801" t="s">
        <v>1514</v>
      </c>
      <c r="P801" t="s">
        <v>1515</v>
      </c>
      <c r="Q801" s="5" t="str">
        <f>HYPERLINK(Table7[[#This Row],[url]])</f>
        <v>https://s3.amazonaws.com/FrackFinder/Tadpole/Susquehanna/2008/2008_X-075.9093_Y0041.6781.png</v>
      </c>
      <c r="S801">
        <f>IF(LEFT(Table7[[#This Row],[answer1]])=Table7[[#This Row],[MY ANSWER]],0,1)</f>
        <v>1</v>
      </c>
    </row>
    <row r="802" spans="1:19" x14ac:dyDescent="0.25">
      <c r="A802">
        <v>279325</v>
      </c>
      <c r="B802" t="s">
        <v>1499</v>
      </c>
      <c r="C802">
        <v>2008</v>
      </c>
      <c r="D802" t="s">
        <v>170</v>
      </c>
      <c r="E802" t="s">
        <v>1503</v>
      </c>
      <c r="F802" t="s">
        <v>16</v>
      </c>
      <c r="H802">
        <v>10</v>
      </c>
      <c r="I802">
        <v>0</v>
      </c>
      <c r="J802">
        <v>100</v>
      </c>
      <c r="K802">
        <v>0</v>
      </c>
      <c r="L802">
        <v>10</v>
      </c>
      <c r="M802">
        <v>10</v>
      </c>
      <c r="N802">
        <v>100</v>
      </c>
      <c r="O802" t="s">
        <v>1504</v>
      </c>
      <c r="P802" t="s">
        <v>1505</v>
      </c>
      <c r="Q802" s="5" t="str">
        <f>HYPERLINK(Table7[[#This Row],[url]])</f>
        <v>https://s3.amazonaws.com/FrackFinder/Tadpole/Susquehanna/2008/2008_X-075.9094_Y0041.7254.png</v>
      </c>
      <c r="S802">
        <f>IF(LEFT(Table7[[#This Row],[answer1]])=Table7[[#This Row],[MY ANSWER]],0,1)</f>
        <v>1</v>
      </c>
    </row>
    <row r="803" spans="1:19" x14ac:dyDescent="0.25">
      <c r="A803">
        <v>279320</v>
      </c>
      <c r="B803" t="s">
        <v>1479</v>
      </c>
      <c r="C803">
        <v>2008</v>
      </c>
      <c r="D803" t="s">
        <v>170</v>
      </c>
      <c r="E803" t="s">
        <v>1487</v>
      </c>
      <c r="F803" t="s">
        <v>16</v>
      </c>
      <c r="H803">
        <v>10</v>
      </c>
      <c r="I803">
        <v>0</v>
      </c>
      <c r="J803">
        <v>100</v>
      </c>
      <c r="K803">
        <v>0</v>
      </c>
      <c r="L803">
        <v>10</v>
      </c>
      <c r="M803">
        <v>10</v>
      </c>
      <c r="N803">
        <v>100</v>
      </c>
      <c r="O803" t="s">
        <v>1488</v>
      </c>
      <c r="P803" t="s">
        <v>1489</v>
      </c>
      <c r="Q803" s="5" t="str">
        <f>HYPERLINK(Table7[[#This Row],[url]])</f>
        <v>https://s3.amazonaws.com/FrackFinder/Tadpole/Susquehanna/2008/2008_X-075.9096_Y0041.7664.png</v>
      </c>
      <c r="S803">
        <f>IF(LEFT(Table7[[#This Row],[answer1]])=Table7[[#This Row],[MY ANSWER]],0,1)</f>
        <v>1</v>
      </c>
    </row>
    <row r="804" spans="1:19" x14ac:dyDescent="0.25">
      <c r="A804">
        <v>279316</v>
      </c>
      <c r="B804" t="s">
        <v>1469</v>
      </c>
      <c r="C804">
        <v>2008</v>
      </c>
      <c r="D804" t="s">
        <v>170</v>
      </c>
      <c r="E804" t="s">
        <v>1473</v>
      </c>
      <c r="F804" t="s">
        <v>16</v>
      </c>
      <c r="H804">
        <v>10</v>
      </c>
      <c r="I804">
        <v>0</v>
      </c>
      <c r="J804">
        <v>100</v>
      </c>
      <c r="K804">
        <v>0</v>
      </c>
      <c r="L804">
        <v>10</v>
      </c>
      <c r="M804">
        <v>10</v>
      </c>
      <c r="N804">
        <v>100</v>
      </c>
      <c r="O804" t="s">
        <v>1474</v>
      </c>
      <c r="P804" t="s">
        <v>1475</v>
      </c>
      <c r="Q804" s="5" t="str">
        <f>HYPERLINK(Table7[[#This Row],[url]])</f>
        <v>https://s3.amazonaws.com/FrackFinder/Tadpole/Susquehanna/2008/2008_X-075.9099_Y0041.8453.png</v>
      </c>
      <c r="S804">
        <f>IF(LEFT(Table7[[#This Row],[answer1]])=Table7[[#This Row],[MY ANSWER]],0,1)</f>
        <v>1</v>
      </c>
    </row>
    <row r="805" spans="1:19" x14ac:dyDescent="0.25">
      <c r="A805">
        <v>279313</v>
      </c>
      <c r="B805" t="s">
        <v>1459</v>
      </c>
      <c r="C805">
        <v>2008</v>
      </c>
      <c r="D805" t="s">
        <v>170</v>
      </c>
      <c r="E805" t="s">
        <v>1463</v>
      </c>
      <c r="F805" t="s">
        <v>16</v>
      </c>
      <c r="H805">
        <v>10</v>
      </c>
      <c r="I805">
        <v>0</v>
      </c>
      <c r="J805">
        <v>100</v>
      </c>
      <c r="K805">
        <v>0</v>
      </c>
      <c r="L805">
        <v>10</v>
      </c>
      <c r="M805">
        <v>10</v>
      </c>
      <c r="N805">
        <v>100</v>
      </c>
      <c r="O805" t="s">
        <v>1464</v>
      </c>
      <c r="P805" t="s">
        <v>1465</v>
      </c>
      <c r="Q805" s="5" t="str">
        <f>HYPERLINK(Table7[[#This Row],[url]])</f>
        <v>https://s3.amazonaws.com/FrackFinder/Tadpole/Susquehanna/2008/2008_X-075.9104_Y0041.7419.png</v>
      </c>
      <c r="S805">
        <f>IF(LEFT(Table7[[#This Row],[answer1]])=Table7[[#This Row],[MY ANSWER]],0,1)</f>
        <v>1</v>
      </c>
    </row>
    <row r="806" spans="1:19" x14ac:dyDescent="0.25">
      <c r="A806">
        <v>279310</v>
      </c>
      <c r="B806" t="s">
        <v>1449</v>
      </c>
      <c r="C806">
        <v>2008</v>
      </c>
      <c r="D806" t="s">
        <v>170</v>
      </c>
      <c r="E806" t="s">
        <v>1453</v>
      </c>
      <c r="F806" t="s">
        <v>16</v>
      </c>
      <c r="H806">
        <v>10</v>
      </c>
      <c r="I806">
        <v>0</v>
      </c>
      <c r="J806">
        <v>100</v>
      </c>
      <c r="K806">
        <v>0</v>
      </c>
      <c r="L806">
        <v>10</v>
      </c>
      <c r="M806">
        <v>10</v>
      </c>
      <c r="N806">
        <v>100</v>
      </c>
      <c r="O806" t="s">
        <v>1454</v>
      </c>
      <c r="P806" t="s">
        <v>1455</v>
      </c>
      <c r="Q806" s="5" t="str">
        <f>HYPERLINK(Table7[[#This Row],[url]])</f>
        <v>https://s3.amazonaws.com/FrackFinder/Tadpole/Susquehanna/2008/2008_X-075.9105_Y0041.6989.png</v>
      </c>
      <c r="S806">
        <f>IF(LEFT(Table7[[#This Row],[answer1]])=Table7[[#This Row],[MY ANSWER]],0,1)</f>
        <v>1</v>
      </c>
    </row>
    <row r="807" spans="1:19" x14ac:dyDescent="0.25">
      <c r="A807">
        <v>279307</v>
      </c>
      <c r="B807" t="s">
        <v>1439</v>
      </c>
      <c r="C807">
        <v>2008</v>
      </c>
      <c r="D807" t="s">
        <v>170</v>
      </c>
      <c r="E807" t="s">
        <v>1443</v>
      </c>
      <c r="F807" t="s">
        <v>16</v>
      </c>
      <c r="H807">
        <v>10</v>
      </c>
      <c r="I807">
        <v>0</v>
      </c>
      <c r="J807">
        <v>100</v>
      </c>
      <c r="K807">
        <v>0</v>
      </c>
      <c r="L807">
        <v>10</v>
      </c>
      <c r="M807">
        <v>10</v>
      </c>
      <c r="N807">
        <v>100</v>
      </c>
      <c r="O807" t="s">
        <v>1444</v>
      </c>
      <c r="P807" t="s">
        <v>1445</v>
      </c>
      <c r="Q807" s="5" t="str">
        <f>HYPERLINK(Table7[[#This Row],[url]])</f>
        <v>https://s3.amazonaws.com/FrackFinder/Tadpole/Susquehanna/2008/2008_X-075.9124_Y0041.9591.png</v>
      </c>
      <c r="S807">
        <f>IF(LEFT(Table7[[#This Row],[answer1]])=Table7[[#This Row],[MY ANSWER]],0,1)</f>
        <v>1</v>
      </c>
    </row>
    <row r="808" spans="1:19" x14ac:dyDescent="0.25">
      <c r="A808">
        <v>279304</v>
      </c>
      <c r="B808" t="s">
        <v>1429</v>
      </c>
      <c r="C808">
        <v>2008</v>
      </c>
      <c r="D808" t="s">
        <v>170</v>
      </c>
      <c r="E808" t="s">
        <v>1433</v>
      </c>
      <c r="F808" t="s">
        <v>16</v>
      </c>
      <c r="H808">
        <v>10</v>
      </c>
      <c r="I808">
        <v>0</v>
      </c>
      <c r="J808">
        <v>100</v>
      </c>
      <c r="K808">
        <v>0</v>
      </c>
      <c r="L808">
        <v>10</v>
      </c>
      <c r="M808">
        <v>10</v>
      </c>
      <c r="N808">
        <v>100</v>
      </c>
      <c r="O808" t="s">
        <v>1434</v>
      </c>
      <c r="P808" t="s">
        <v>1435</v>
      </c>
      <c r="Q808" s="5" t="str">
        <f>HYPERLINK(Table7[[#This Row],[url]])</f>
        <v>https://s3.amazonaws.com/FrackFinder/Tadpole/Susquehanna/2008/2008_X-075.9157_Y0041.9863.png</v>
      </c>
      <c r="S808">
        <f>IF(LEFT(Table7[[#This Row],[answer1]])=Table7[[#This Row],[MY ANSWER]],0,1)</f>
        <v>1</v>
      </c>
    </row>
    <row r="809" spans="1:19" x14ac:dyDescent="0.25">
      <c r="A809">
        <v>279301</v>
      </c>
      <c r="B809" t="s">
        <v>1419</v>
      </c>
      <c r="C809">
        <v>2008</v>
      </c>
      <c r="D809" t="s">
        <v>170</v>
      </c>
      <c r="E809" t="s">
        <v>1423</v>
      </c>
      <c r="F809" t="s">
        <v>16</v>
      </c>
      <c r="H809">
        <v>10</v>
      </c>
      <c r="I809">
        <v>0</v>
      </c>
      <c r="J809">
        <v>100</v>
      </c>
      <c r="K809">
        <v>0</v>
      </c>
      <c r="L809">
        <v>10</v>
      </c>
      <c r="M809">
        <v>10</v>
      </c>
      <c r="N809">
        <v>100</v>
      </c>
      <c r="O809" t="s">
        <v>1424</v>
      </c>
      <c r="P809" t="s">
        <v>1425</v>
      </c>
      <c r="Q809" s="5" t="str">
        <f>HYPERLINK(Table7[[#This Row],[url]])</f>
        <v>https://s3.amazonaws.com/FrackFinder/Tadpole/Susquehanna/2008/2008_X-075.9185_Y0041.7093.png</v>
      </c>
      <c r="S809">
        <f>IF(LEFT(Table7[[#This Row],[answer1]])=Table7[[#This Row],[MY ANSWER]],0,1)</f>
        <v>1</v>
      </c>
    </row>
    <row r="810" spans="1:19" x14ac:dyDescent="0.25">
      <c r="A810">
        <v>279298</v>
      </c>
      <c r="B810" t="s">
        <v>1409</v>
      </c>
      <c r="C810">
        <v>2008</v>
      </c>
      <c r="D810" t="s">
        <v>170</v>
      </c>
      <c r="E810" t="s">
        <v>1413</v>
      </c>
      <c r="F810" t="s">
        <v>16</v>
      </c>
      <c r="H810">
        <v>10</v>
      </c>
      <c r="I810">
        <v>0</v>
      </c>
      <c r="J810">
        <v>100</v>
      </c>
      <c r="K810">
        <v>0</v>
      </c>
      <c r="L810">
        <v>10</v>
      </c>
      <c r="M810">
        <v>10</v>
      </c>
      <c r="N810">
        <v>100</v>
      </c>
      <c r="O810" t="s">
        <v>1414</v>
      </c>
      <c r="P810" t="s">
        <v>1415</v>
      </c>
      <c r="Q810" s="5" t="str">
        <f>HYPERLINK(Table7[[#This Row],[url]])</f>
        <v>https://s3.amazonaws.com/FrackFinder/Tadpole/Susquehanna/2008/2008_X-075.9197_Y0041.8661.png</v>
      </c>
      <c r="S810">
        <f>IF(LEFT(Table7[[#This Row],[answer1]])=Table7[[#This Row],[MY ANSWER]],0,1)</f>
        <v>1</v>
      </c>
    </row>
    <row r="811" spans="1:19" x14ac:dyDescent="0.25">
      <c r="A811">
        <v>279295</v>
      </c>
      <c r="B811" t="s">
        <v>1399</v>
      </c>
      <c r="C811">
        <v>2008</v>
      </c>
      <c r="D811" t="s">
        <v>170</v>
      </c>
      <c r="E811" t="s">
        <v>1403</v>
      </c>
      <c r="F811" t="s">
        <v>16187</v>
      </c>
      <c r="H811">
        <v>10</v>
      </c>
      <c r="I811">
        <v>0</v>
      </c>
      <c r="J811">
        <v>100</v>
      </c>
      <c r="K811">
        <v>0</v>
      </c>
      <c r="L811">
        <v>10</v>
      </c>
      <c r="M811">
        <v>10</v>
      </c>
      <c r="N811">
        <v>100</v>
      </c>
      <c r="O811" t="s">
        <v>1404</v>
      </c>
      <c r="P811" t="s">
        <v>1405</v>
      </c>
      <c r="Q811" s="5" t="str">
        <f>HYPERLINK(Table7[[#This Row],[url]])</f>
        <v>https://s3.amazonaws.com/FrackFinder/Tadpole/Susquehanna/2008/2008_X-075.9200_Y0041.7035.png</v>
      </c>
      <c r="S811">
        <f>IF(LEFT(Table7[[#This Row],[answer1]])=Table7[[#This Row],[MY ANSWER]],0,1)</f>
        <v>1</v>
      </c>
    </row>
    <row r="812" spans="1:19" x14ac:dyDescent="0.25">
      <c r="A812">
        <v>279292</v>
      </c>
      <c r="B812" t="s">
        <v>1389</v>
      </c>
      <c r="C812">
        <v>2008</v>
      </c>
      <c r="D812" t="s">
        <v>170</v>
      </c>
      <c r="E812" t="s">
        <v>1393</v>
      </c>
      <c r="F812" t="s">
        <v>16</v>
      </c>
      <c r="H812">
        <v>10</v>
      </c>
      <c r="I812">
        <v>0</v>
      </c>
      <c r="J812">
        <v>100</v>
      </c>
      <c r="K812">
        <v>0</v>
      </c>
      <c r="L812">
        <v>10</v>
      </c>
      <c r="M812">
        <v>10</v>
      </c>
      <c r="N812">
        <v>100</v>
      </c>
      <c r="O812" t="s">
        <v>1394</v>
      </c>
      <c r="P812" t="s">
        <v>1395</v>
      </c>
      <c r="Q812" s="5" t="str">
        <f>HYPERLINK(Table7[[#This Row],[url]])</f>
        <v>https://s3.amazonaws.com/FrackFinder/Tadpole/Susquehanna/2008/2008_X-075.9205_Y0041.8929.png</v>
      </c>
      <c r="S812">
        <f>IF(LEFT(Table7[[#This Row],[answer1]])=Table7[[#This Row],[MY ANSWER]],0,1)</f>
        <v>1</v>
      </c>
    </row>
    <row r="813" spans="1:19" x14ac:dyDescent="0.25">
      <c r="A813">
        <v>279289</v>
      </c>
      <c r="B813" t="s">
        <v>1379</v>
      </c>
      <c r="C813">
        <v>2008</v>
      </c>
      <c r="D813" t="s">
        <v>170</v>
      </c>
      <c r="E813" t="s">
        <v>1383</v>
      </c>
      <c r="F813" t="s">
        <v>16187</v>
      </c>
      <c r="H813">
        <v>10</v>
      </c>
      <c r="I813">
        <v>0</v>
      </c>
      <c r="J813">
        <v>100</v>
      </c>
      <c r="K813">
        <v>0</v>
      </c>
      <c r="L813">
        <v>10</v>
      </c>
      <c r="M813">
        <v>10</v>
      </c>
      <c r="N813">
        <v>100</v>
      </c>
      <c r="O813" t="s">
        <v>1384</v>
      </c>
      <c r="P813" t="s">
        <v>1385</v>
      </c>
      <c r="Q813" s="5" t="str">
        <f>HYPERLINK(Table7[[#This Row],[url]])</f>
        <v>https://s3.amazonaws.com/FrackFinder/Tadpole/Susquehanna/2008/2008_X-075.9213_Y0041.7311.png</v>
      </c>
      <c r="S813">
        <f>IF(LEFT(Table7[[#This Row],[answer1]])=Table7[[#This Row],[MY ANSWER]],0,1)</f>
        <v>1</v>
      </c>
    </row>
    <row r="814" spans="1:19" x14ac:dyDescent="0.25">
      <c r="A814">
        <v>279284</v>
      </c>
      <c r="B814" t="s">
        <v>1359</v>
      </c>
      <c r="C814">
        <v>2008</v>
      </c>
      <c r="D814" t="s">
        <v>170</v>
      </c>
      <c r="E814" t="s">
        <v>1367</v>
      </c>
      <c r="F814" t="s">
        <v>16</v>
      </c>
      <c r="H814">
        <v>10</v>
      </c>
      <c r="I814">
        <v>0</v>
      </c>
      <c r="J814">
        <v>100</v>
      </c>
      <c r="K814">
        <v>0</v>
      </c>
      <c r="L814">
        <v>10</v>
      </c>
      <c r="M814">
        <v>10</v>
      </c>
      <c r="N814">
        <v>100</v>
      </c>
      <c r="O814" t="s">
        <v>1368</v>
      </c>
      <c r="P814" t="s">
        <v>1369</v>
      </c>
      <c r="Q814" s="5" t="str">
        <f>HYPERLINK(Table7[[#This Row],[url]])</f>
        <v>https://s3.amazonaws.com/FrackFinder/Tadpole/Susquehanna/2008/2008_X-075.9220_Y0041.6886.png</v>
      </c>
      <c r="S814">
        <f>IF(LEFT(Table7[[#This Row],[answer1]])=Table7[[#This Row],[MY ANSWER]],0,1)</f>
        <v>1</v>
      </c>
    </row>
    <row r="815" spans="1:19" x14ac:dyDescent="0.25">
      <c r="A815">
        <v>279285</v>
      </c>
      <c r="B815" t="s">
        <v>1363</v>
      </c>
      <c r="C815">
        <v>2008</v>
      </c>
      <c r="D815" t="s">
        <v>170</v>
      </c>
      <c r="E815" t="s">
        <v>1370</v>
      </c>
      <c r="F815" t="s">
        <v>16</v>
      </c>
      <c r="H815">
        <v>10</v>
      </c>
      <c r="I815">
        <v>0</v>
      </c>
      <c r="J815">
        <v>100</v>
      </c>
      <c r="K815">
        <v>0</v>
      </c>
      <c r="L815">
        <v>10</v>
      </c>
      <c r="M815">
        <v>10</v>
      </c>
      <c r="N815">
        <v>100</v>
      </c>
      <c r="O815" t="s">
        <v>1371</v>
      </c>
      <c r="P815" t="s">
        <v>1372</v>
      </c>
      <c r="Q815" s="5" t="str">
        <f>HYPERLINK(Table7[[#This Row],[url]])</f>
        <v>https://s3.amazonaws.com/FrackFinder/Tadpole/Susquehanna/2008/2008_X-075.9220_Y0041.9058.png</v>
      </c>
      <c r="S815">
        <f>IF(LEFT(Table7[[#This Row],[answer1]])=Table7[[#This Row],[MY ANSWER]],0,1)</f>
        <v>1</v>
      </c>
    </row>
    <row r="816" spans="1:19" x14ac:dyDescent="0.25">
      <c r="A816">
        <v>279280</v>
      </c>
      <c r="B816" t="s">
        <v>1349</v>
      </c>
      <c r="C816">
        <v>2008</v>
      </c>
      <c r="D816" t="s">
        <v>170</v>
      </c>
      <c r="E816" t="s">
        <v>1353</v>
      </c>
      <c r="F816" t="s">
        <v>16</v>
      </c>
      <c r="H816">
        <v>10</v>
      </c>
      <c r="I816">
        <v>0</v>
      </c>
      <c r="J816">
        <v>100</v>
      </c>
      <c r="K816">
        <v>0</v>
      </c>
      <c r="L816">
        <v>10</v>
      </c>
      <c r="M816">
        <v>10</v>
      </c>
      <c r="N816">
        <v>100</v>
      </c>
      <c r="O816" t="s">
        <v>1354</v>
      </c>
      <c r="P816" t="s">
        <v>1355</v>
      </c>
      <c r="Q816" s="5" t="str">
        <f>HYPERLINK(Table7[[#This Row],[url]])</f>
        <v>https://s3.amazonaws.com/FrackFinder/Tadpole/Susquehanna/2008/2008_X-075.9225_Y0041.7448.png</v>
      </c>
      <c r="S816">
        <f>IF(LEFT(Table7[[#This Row],[answer1]])=Table7[[#This Row],[MY ANSWER]],0,1)</f>
        <v>1</v>
      </c>
    </row>
    <row r="817" spans="1:19" x14ac:dyDescent="0.25">
      <c r="A817">
        <v>279277</v>
      </c>
      <c r="B817" t="s">
        <v>1339</v>
      </c>
      <c r="C817">
        <v>2008</v>
      </c>
      <c r="D817" t="s">
        <v>170</v>
      </c>
      <c r="E817" t="s">
        <v>1343</v>
      </c>
      <c r="F817" t="s">
        <v>16</v>
      </c>
      <c r="H817">
        <v>10</v>
      </c>
      <c r="I817">
        <v>0</v>
      </c>
      <c r="J817">
        <v>100</v>
      </c>
      <c r="K817">
        <v>0</v>
      </c>
      <c r="L817">
        <v>10</v>
      </c>
      <c r="M817">
        <v>10</v>
      </c>
      <c r="N817">
        <v>100</v>
      </c>
      <c r="O817" t="s">
        <v>1344</v>
      </c>
      <c r="P817" t="s">
        <v>1345</v>
      </c>
      <c r="Q817" s="5" t="str">
        <f>HYPERLINK(Table7[[#This Row],[url]])</f>
        <v>https://s3.amazonaws.com/FrackFinder/Tadpole/Susquehanna/2008/2008_X-075.9243_Y0041.7275.png</v>
      </c>
      <c r="S817">
        <f>IF(LEFT(Table7[[#This Row],[answer1]])=Table7[[#This Row],[MY ANSWER]],0,1)</f>
        <v>1</v>
      </c>
    </row>
    <row r="818" spans="1:19" x14ac:dyDescent="0.25">
      <c r="A818">
        <v>279274</v>
      </c>
      <c r="B818" t="s">
        <v>1329</v>
      </c>
      <c r="C818">
        <v>2008</v>
      </c>
      <c r="D818" t="s">
        <v>170</v>
      </c>
      <c r="E818" t="s">
        <v>1333</v>
      </c>
      <c r="F818" t="s">
        <v>16</v>
      </c>
      <c r="H818">
        <v>10</v>
      </c>
      <c r="I818">
        <v>0</v>
      </c>
      <c r="J818">
        <v>100</v>
      </c>
      <c r="K818">
        <v>0</v>
      </c>
      <c r="L818">
        <v>10</v>
      </c>
      <c r="M818">
        <v>10</v>
      </c>
      <c r="N818">
        <v>100</v>
      </c>
      <c r="O818" t="s">
        <v>1334</v>
      </c>
      <c r="P818" t="s">
        <v>1335</v>
      </c>
      <c r="Q818" s="5" t="str">
        <f>HYPERLINK(Table7[[#This Row],[url]])</f>
        <v>https://s3.amazonaws.com/FrackFinder/Tadpole/Susquehanna/2008/2008_X-075.9253_Y0041.7822.png</v>
      </c>
      <c r="S818">
        <f>IF(LEFT(Table7[[#This Row],[answer1]])=Table7[[#This Row],[MY ANSWER]],0,1)</f>
        <v>1</v>
      </c>
    </row>
    <row r="819" spans="1:19" x14ac:dyDescent="0.25">
      <c r="A819">
        <v>279271</v>
      </c>
      <c r="B819" t="s">
        <v>1319</v>
      </c>
      <c r="C819">
        <v>2008</v>
      </c>
      <c r="D819" t="s">
        <v>170</v>
      </c>
      <c r="E819" t="s">
        <v>1323</v>
      </c>
      <c r="F819" t="s">
        <v>16</v>
      </c>
      <c r="H819">
        <v>10</v>
      </c>
      <c r="I819">
        <v>0</v>
      </c>
      <c r="J819">
        <v>100</v>
      </c>
      <c r="K819">
        <v>0</v>
      </c>
      <c r="L819">
        <v>10</v>
      </c>
      <c r="M819">
        <v>10</v>
      </c>
      <c r="N819">
        <v>100</v>
      </c>
      <c r="O819" t="s">
        <v>1324</v>
      </c>
      <c r="P819" t="s">
        <v>1325</v>
      </c>
      <c r="Q819" s="5" t="str">
        <f>HYPERLINK(Table7[[#This Row],[url]])</f>
        <v>https://s3.amazonaws.com/FrackFinder/Tadpole/Susquehanna/2008/2008_X-075.9255_Y0041.6966.png</v>
      </c>
      <c r="S819">
        <f>IF(LEFT(Table7[[#This Row],[answer1]])=Table7[[#This Row],[MY ANSWER]],0,1)</f>
        <v>1</v>
      </c>
    </row>
    <row r="820" spans="1:19" x14ac:dyDescent="0.25">
      <c r="A820">
        <v>279268</v>
      </c>
      <c r="B820" t="s">
        <v>1309</v>
      </c>
      <c r="C820">
        <v>2008</v>
      </c>
      <c r="D820" t="s">
        <v>170</v>
      </c>
      <c r="E820" t="s">
        <v>1313</v>
      </c>
      <c r="F820" t="s">
        <v>16</v>
      </c>
      <c r="H820">
        <v>10</v>
      </c>
      <c r="I820">
        <v>0</v>
      </c>
      <c r="J820">
        <v>100</v>
      </c>
      <c r="K820">
        <v>0</v>
      </c>
      <c r="L820">
        <v>10</v>
      </c>
      <c r="M820">
        <v>10</v>
      </c>
      <c r="N820">
        <v>100</v>
      </c>
      <c r="O820" t="s">
        <v>1314</v>
      </c>
      <c r="P820" t="s">
        <v>1315</v>
      </c>
      <c r="Q820" s="5" t="str">
        <f>HYPERLINK(Table7[[#This Row],[url]])</f>
        <v>https://s3.amazonaws.com/FrackFinder/Tadpole/Susquehanna/2008/2008_X-075.9279_Y0041.8994.png</v>
      </c>
      <c r="S820">
        <f>IF(LEFT(Table7[[#This Row],[answer1]])=Table7[[#This Row],[MY ANSWER]],0,1)</f>
        <v>1</v>
      </c>
    </row>
    <row r="821" spans="1:19" x14ac:dyDescent="0.25">
      <c r="A821">
        <v>279259</v>
      </c>
      <c r="B821" t="s">
        <v>1279</v>
      </c>
      <c r="C821">
        <v>2008</v>
      </c>
      <c r="D821" t="s">
        <v>170</v>
      </c>
      <c r="E821" t="s">
        <v>1283</v>
      </c>
      <c r="F821" t="s">
        <v>16</v>
      </c>
      <c r="H821">
        <v>10</v>
      </c>
      <c r="I821">
        <v>0</v>
      </c>
      <c r="J821">
        <v>100</v>
      </c>
      <c r="K821">
        <v>0</v>
      </c>
      <c r="L821">
        <v>10</v>
      </c>
      <c r="M821">
        <v>10</v>
      </c>
      <c r="N821">
        <v>100</v>
      </c>
      <c r="O821" t="s">
        <v>1284</v>
      </c>
      <c r="P821" t="s">
        <v>1285</v>
      </c>
      <c r="Q821" s="5" t="str">
        <f>HYPERLINK(Table7[[#This Row],[url]])</f>
        <v>https://s3.amazonaws.com/FrackFinder/Tadpole/Susquehanna/2008/2008_X-075.9305_Y0041.8654.png</v>
      </c>
      <c r="S821">
        <f>IF(LEFT(Table7[[#This Row],[answer1]])=Table7[[#This Row],[MY ANSWER]],0,1)</f>
        <v>1</v>
      </c>
    </row>
    <row r="822" spans="1:19" x14ac:dyDescent="0.25">
      <c r="A822">
        <v>279256</v>
      </c>
      <c r="B822" t="s">
        <v>1269</v>
      </c>
      <c r="C822">
        <v>2008</v>
      </c>
      <c r="D822" t="s">
        <v>170</v>
      </c>
      <c r="E822" t="s">
        <v>1273</v>
      </c>
      <c r="F822" t="s">
        <v>16</v>
      </c>
      <c r="H822">
        <v>10</v>
      </c>
      <c r="I822">
        <v>0</v>
      </c>
      <c r="J822">
        <v>100</v>
      </c>
      <c r="K822">
        <v>0</v>
      </c>
      <c r="L822">
        <v>10</v>
      </c>
      <c r="M822">
        <v>10</v>
      </c>
      <c r="N822">
        <v>100</v>
      </c>
      <c r="O822" t="s">
        <v>1274</v>
      </c>
      <c r="P822" t="s">
        <v>1275</v>
      </c>
      <c r="Q822" s="5" t="str">
        <f>HYPERLINK(Table7[[#This Row],[url]])</f>
        <v>https://s3.amazonaws.com/FrackFinder/Tadpole/Susquehanna/2008/2008_X-075.9321_Y0041.9532.png</v>
      </c>
      <c r="S822">
        <f>IF(LEFT(Table7[[#This Row],[answer1]])=Table7[[#This Row],[MY ANSWER]],0,1)</f>
        <v>1</v>
      </c>
    </row>
    <row r="823" spans="1:19" x14ac:dyDescent="0.25">
      <c r="A823">
        <v>279253</v>
      </c>
      <c r="B823" t="s">
        <v>1259</v>
      </c>
      <c r="C823">
        <v>2008</v>
      </c>
      <c r="D823" t="s">
        <v>170</v>
      </c>
      <c r="E823" t="s">
        <v>1263</v>
      </c>
      <c r="F823" t="s">
        <v>16</v>
      </c>
      <c r="H823">
        <v>10</v>
      </c>
      <c r="I823">
        <v>0</v>
      </c>
      <c r="J823">
        <v>100</v>
      </c>
      <c r="K823">
        <v>0</v>
      </c>
      <c r="L823">
        <v>10</v>
      </c>
      <c r="M823">
        <v>10</v>
      </c>
      <c r="N823">
        <v>100</v>
      </c>
      <c r="O823" t="s">
        <v>1264</v>
      </c>
      <c r="P823" t="s">
        <v>1265</v>
      </c>
      <c r="Q823" s="5" t="str">
        <f>HYPERLINK(Table7[[#This Row],[url]])</f>
        <v>https://s3.amazonaws.com/FrackFinder/Tadpole/Susquehanna/2008/2008_X-075.9328_Y0041.6514.png</v>
      </c>
      <c r="S823">
        <f>IF(LEFT(Table7[[#This Row],[answer1]])=Table7[[#This Row],[MY ANSWER]],0,1)</f>
        <v>1</v>
      </c>
    </row>
    <row r="824" spans="1:19" x14ac:dyDescent="0.25">
      <c r="A824">
        <v>279250</v>
      </c>
      <c r="B824" t="s">
        <v>1249</v>
      </c>
      <c r="C824">
        <v>2008</v>
      </c>
      <c r="D824" t="s">
        <v>170</v>
      </c>
      <c r="E824" t="s">
        <v>1253</v>
      </c>
      <c r="F824" t="s">
        <v>16</v>
      </c>
      <c r="H824">
        <v>10</v>
      </c>
      <c r="I824">
        <v>0</v>
      </c>
      <c r="J824">
        <v>100</v>
      </c>
      <c r="K824">
        <v>0</v>
      </c>
      <c r="L824">
        <v>10</v>
      </c>
      <c r="M824">
        <v>10</v>
      </c>
      <c r="N824">
        <v>100</v>
      </c>
      <c r="O824" t="s">
        <v>1254</v>
      </c>
      <c r="P824" t="s">
        <v>1255</v>
      </c>
      <c r="Q824" s="5" t="str">
        <f>HYPERLINK(Table7[[#This Row],[url]])</f>
        <v>https://s3.amazonaws.com/FrackFinder/Tadpole/Susquehanna/2008/2008_X-075.9330_Y0041.7714.png</v>
      </c>
      <c r="S824">
        <f>IF(LEFT(Table7[[#This Row],[answer1]])=Table7[[#This Row],[MY ANSWER]],0,1)</f>
        <v>1</v>
      </c>
    </row>
    <row r="825" spans="1:19" x14ac:dyDescent="0.25">
      <c r="A825">
        <v>279247</v>
      </c>
      <c r="B825" t="s">
        <v>1239</v>
      </c>
      <c r="C825">
        <v>2008</v>
      </c>
      <c r="D825" t="s">
        <v>170</v>
      </c>
      <c r="E825" t="s">
        <v>1243</v>
      </c>
      <c r="F825" t="s">
        <v>16</v>
      </c>
      <c r="H825">
        <v>10</v>
      </c>
      <c r="I825">
        <v>0</v>
      </c>
      <c r="J825">
        <v>100</v>
      </c>
      <c r="K825">
        <v>0</v>
      </c>
      <c r="L825">
        <v>10</v>
      </c>
      <c r="M825">
        <v>10</v>
      </c>
      <c r="N825">
        <v>100</v>
      </c>
      <c r="O825" t="s">
        <v>1244</v>
      </c>
      <c r="P825" t="s">
        <v>1245</v>
      </c>
      <c r="Q825" s="5" t="str">
        <f>HYPERLINK(Table7[[#This Row],[url]])</f>
        <v>https://s3.amazonaws.com/FrackFinder/Tadpole/Susquehanna/2008/2008_X-075.9354_Y0041.8179.png</v>
      </c>
      <c r="S825">
        <f>IF(LEFT(Table7[[#This Row],[answer1]])=Table7[[#This Row],[MY ANSWER]],0,1)</f>
        <v>1</v>
      </c>
    </row>
    <row r="826" spans="1:19" x14ac:dyDescent="0.25">
      <c r="A826">
        <v>279244</v>
      </c>
      <c r="B826" t="s">
        <v>1229</v>
      </c>
      <c r="C826">
        <v>2008</v>
      </c>
      <c r="D826" t="s">
        <v>170</v>
      </c>
      <c r="E826" t="s">
        <v>1233</v>
      </c>
      <c r="F826" t="s">
        <v>16</v>
      </c>
      <c r="H826">
        <v>10</v>
      </c>
      <c r="I826">
        <v>0</v>
      </c>
      <c r="J826">
        <v>100</v>
      </c>
      <c r="K826">
        <v>0</v>
      </c>
      <c r="L826">
        <v>10</v>
      </c>
      <c r="M826">
        <v>10</v>
      </c>
      <c r="N826">
        <v>100</v>
      </c>
      <c r="O826" t="s">
        <v>1234</v>
      </c>
      <c r="P826" t="s">
        <v>1235</v>
      </c>
      <c r="Q826" s="5" t="str">
        <f>HYPERLINK(Table7[[#This Row],[url]])</f>
        <v>https://s3.amazonaws.com/FrackFinder/Tadpole/Susquehanna/2008/2008_X-075.9364_Y0041.6825.png</v>
      </c>
      <c r="S826">
        <f>IF(LEFT(Table7[[#This Row],[answer1]])=Table7[[#This Row],[MY ANSWER]],0,1)</f>
        <v>1</v>
      </c>
    </row>
    <row r="827" spans="1:19" x14ac:dyDescent="0.25">
      <c r="A827">
        <v>279241</v>
      </c>
      <c r="B827" t="s">
        <v>1219</v>
      </c>
      <c r="C827">
        <v>2008</v>
      </c>
      <c r="D827" t="s">
        <v>170</v>
      </c>
      <c r="E827" t="s">
        <v>1223</v>
      </c>
      <c r="F827" t="s">
        <v>16</v>
      </c>
      <c r="H827">
        <v>10</v>
      </c>
      <c r="I827">
        <v>0</v>
      </c>
      <c r="J827">
        <v>100</v>
      </c>
      <c r="K827">
        <v>0</v>
      </c>
      <c r="L827">
        <v>10</v>
      </c>
      <c r="M827">
        <v>10</v>
      </c>
      <c r="N827">
        <v>100</v>
      </c>
      <c r="O827" t="s">
        <v>1224</v>
      </c>
      <c r="P827" t="s">
        <v>1225</v>
      </c>
      <c r="Q827" s="5" t="str">
        <f>HYPERLINK(Table7[[#This Row],[url]])</f>
        <v>https://s3.amazonaws.com/FrackFinder/Tadpole/Susquehanna/2008/2008_X-075.9373_Y0041.9861.png</v>
      </c>
      <c r="S827">
        <f>IF(LEFT(Table7[[#This Row],[answer1]])=Table7[[#This Row],[MY ANSWER]],0,1)</f>
        <v>1</v>
      </c>
    </row>
    <row r="828" spans="1:19" x14ac:dyDescent="0.25">
      <c r="A828">
        <v>279235</v>
      </c>
      <c r="B828" t="s">
        <v>1199</v>
      </c>
      <c r="C828">
        <v>2008</v>
      </c>
      <c r="D828" t="s">
        <v>170</v>
      </c>
      <c r="E828" t="s">
        <v>1203</v>
      </c>
      <c r="F828" t="s">
        <v>16</v>
      </c>
      <c r="H828">
        <v>10</v>
      </c>
      <c r="I828">
        <v>0</v>
      </c>
      <c r="J828">
        <v>100</v>
      </c>
      <c r="K828">
        <v>0</v>
      </c>
      <c r="L828">
        <v>10</v>
      </c>
      <c r="M828">
        <v>10</v>
      </c>
      <c r="N828">
        <v>100</v>
      </c>
      <c r="O828" t="s">
        <v>1204</v>
      </c>
      <c r="P828" t="s">
        <v>1205</v>
      </c>
      <c r="Q828" s="5" t="str">
        <f>HYPERLINK(Table7[[#This Row],[url]])</f>
        <v>https://s3.amazonaws.com/FrackFinder/Tadpole/Susquehanna/2008/2008_X-075.9382_Y0041.7532.png</v>
      </c>
      <c r="S828">
        <f>IF(LEFT(Table7[[#This Row],[answer1]])=Table7[[#This Row],[MY ANSWER]],0,1)</f>
        <v>1</v>
      </c>
    </row>
    <row r="829" spans="1:19" x14ac:dyDescent="0.25">
      <c r="A829">
        <v>279232</v>
      </c>
      <c r="B829" t="s">
        <v>1189</v>
      </c>
      <c r="C829">
        <v>2008</v>
      </c>
      <c r="D829" t="s">
        <v>170</v>
      </c>
      <c r="E829" t="s">
        <v>1193</v>
      </c>
      <c r="F829" t="s">
        <v>16</v>
      </c>
      <c r="H829">
        <v>10</v>
      </c>
      <c r="I829">
        <v>0</v>
      </c>
      <c r="J829">
        <v>100</v>
      </c>
      <c r="K829">
        <v>0</v>
      </c>
      <c r="L829">
        <v>10</v>
      </c>
      <c r="M829">
        <v>10</v>
      </c>
      <c r="N829">
        <v>100</v>
      </c>
      <c r="O829" t="s">
        <v>1194</v>
      </c>
      <c r="P829" t="s">
        <v>1195</v>
      </c>
      <c r="Q829" s="5" t="str">
        <f>HYPERLINK(Table7[[#This Row],[url]])</f>
        <v>https://s3.amazonaws.com/FrackFinder/Tadpole/Susquehanna/2008/2008_X-075.9384_Y0041.6945.png</v>
      </c>
      <c r="S829">
        <f>IF(LEFT(Table7[[#This Row],[answer1]])=Table7[[#This Row],[MY ANSWER]],0,1)</f>
        <v>1</v>
      </c>
    </row>
    <row r="830" spans="1:19" x14ac:dyDescent="0.25">
      <c r="A830">
        <v>279229</v>
      </c>
      <c r="B830" t="s">
        <v>1179</v>
      </c>
      <c r="C830">
        <v>2008</v>
      </c>
      <c r="D830" t="s">
        <v>170</v>
      </c>
      <c r="E830" t="s">
        <v>1183</v>
      </c>
      <c r="F830" t="s">
        <v>16</v>
      </c>
      <c r="H830">
        <v>10</v>
      </c>
      <c r="I830">
        <v>0</v>
      </c>
      <c r="J830">
        <v>100</v>
      </c>
      <c r="K830">
        <v>0</v>
      </c>
      <c r="L830">
        <v>10</v>
      </c>
      <c r="M830">
        <v>10</v>
      </c>
      <c r="N830">
        <v>100</v>
      </c>
      <c r="O830" t="s">
        <v>1184</v>
      </c>
      <c r="P830" t="s">
        <v>1185</v>
      </c>
      <c r="Q830" s="5" t="str">
        <f>HYPERLINK(Table7[[#This Row],[url]])</f>
        <v>https://s3.amazonaws.com/FrackFinder/Tadpole/Susquehanna/2008/2008_X-075.9406_Y0041.7338.png</v>
      </c>
      <c r="S830">
        <f>IF(LEFT(Table7[[#This Row],[answer1]])=Table7[[#This Row],[MY ANSWER]],0,1)</f>
        <v>1</v>
      </c>
    </row>
    <row r="831" spans="1:19" x14ac:dyDescent="0.25">
      <c r="A831">
        <v>279226</v>
      </c>
      <c r="B831" t="s">
        <v>1169</v>
      </c>
      <c r="C831">
        <v>2008</v>
      </c>
      <c r="D831" t="s">
        <v>170</v>
      </c>
      <c r="E831" t="s">
        <v>1173</v>
      </c>
      <c r="F831" t="s">
        <v>16</v>
      </c>
      <c r="H831">
        <v>10</v>
      </c>
      <c r="I831">
        <v>0</v>
      </c>
      <c r="J831">
        <v>100</v>
      </c>
      <c r="K831">
        <v>0</v>
      </c>
      <c r="L831">
        <v>10</v>
      </c>
      <c r="M831">
        <v>10</v>
      </c>
      <c r="N831">
        <v>100</v>
      </c>
      <c r="O831" t="s">
        <v>1174</v>
      </c>
      <c r="P831" t="s">
        <v>1175</v>
      </c>
      <c r="Q831" s="5" t="str">
        <f>HYPERLINK(Table7[[#This Row],[url]])</f>
        <v>https://s3.amazonaws.com/FrackFinder/Tadpole/Susquehanna/2008/2008_X-075.9412_Y0041.8877.png</v>
      </c>
      <c r="S831">
        <f>IF(LEFT(Table7[[#This Row],[answer1]])=Table7[[#This Row],[MY ANSWER]],0,1)</f>
        <v>1</v>
      </c>
    </row>
    <row r="832" spans="1:19" x14ac:dyDescent="0.25">
      <c r="A832">
        <v>279223</v>
      </c>
      <c r="B832" t="s">
        <v>1159</v>
      </c>
      <c r="C832">
        <v>2008</v>
      </c>
      <c r="D832" t="s">
        <v>170</v>
      </c>
      <c r="E832" t="s">
        <v>1163</v>
      </c>
      <c r="F832" t="s">
        <v>16</v>
      </c>
      <c r="H832">
        <v>10</v>
      </c>
      <c r="I832">
        <v>0</v>
      </c>
      <c r="J832">
        <v>100</v>
      </c>
      <c r="K832">
        <v>0</v>
      </c>
      <c r="L832">
        <v>10</v>
      </c>
      <c r="M832">
        <v>10</v>
      </c>
      <c r="N832">
        <v>100</v>
      </c>
      <c r="O832" t="s">
        <v>1164</v>
      </c>
      <c r="P832" t="s">
        <v>1165</v>
      </c>
      <c r="Q832" s="5" t="str">
        <f>HYPERLINK(Table7[[#This Row],[url]])</f>
        <v>https://s3.amazonaws.com/FrackFinder/Tadpole/Susquehanna/2008/2008_X-075.9428_Y0041.7286.png</v>
      </c>
      <c r="S832">
        <f>IF(LEFT(Table7[[#This Row],[answer1]])=Table7[[#This Row],[MY ANSWER]],0,1)</f>
        <v>1</v>
      </c>
    </row>
    <row r="833" spans="1:19" x14ac:dyDescent="0.25">
      <c r="A833">
        <v>279220</v>
      </c>
      <c r="B833" t="s">
        <v>1149</v>
      </c>
      <c r="C833">
        <v>2008</v>
      </c>
      <c r="D833" t="s">
        <v>170</v>
      </c>
      <c r="E833" t="s">
        <v>1153</v>
      </c>
      <c r="F833" t="s">
        <v>16</v>
      </c>
      <c r="H833">
        <v>10</v>
      </c>
      <c r="I833">
        <v>0</v>
      </c>
      <c r="J833">
        <v>100</v>
      </c>
      <c r="K833">
        <v>0</v>
      </c>
      <c r="L833">
        <v>10</v>
      </c>
      <c r="M833">
        <v>10</v>
      </c>
      <c r="N833">
        <v>100</v>
      </c>
      <c r="O833" t="s">
        <v>1154</v>
      </c>
      <c r="P833" t="s">
        <v>1155</v>
      </c>
      <c r="Q833" s="5" t="str">
        <f>HYPERLINK(Table7[[#This Row],[url]])</f>
        <v>https://s3.amazonaws.com/FrackFinder/Tadpole/Susquehanna/2008/2008_X-075.9438_Y0041.7171.png</v>
      </c>
      <c r="S833">
        <f>IF(LEFT(Table7[[#This Row],[answer1]])=Table7[[#This Row],[MY ANSWER]],0,1)</f>
        <v>1</v>
      </c>
    </row>
    <row r="834" spans="1:19" x14ac:dyDescent="0.25">
      <c r="A834">
        <v>279215</v>
      </c>
      <c r="B834" t="s">
        <v>1129</v>
      </c>
      <c r="C834">
        <v>2008</v>
      </c>
      <c r="D834" t="s">
        <v>170</v>
      </c>
      <c r="E834" t="s">
        <v>1137</v>
      </c>
      <c r="F834" t="s">
        <v>16</v>
      </c>
      <c r="H834">
        <v>10</v>
      </c>
      <c r="I834">
        <v>0</v>
      </c>
      <c r="J834">
        <v>100</v>
      </c>
      <c r="K834">
        <v>0</v>
      </c>
      <c r="L834">
        <v>10</v>
      </c>
      <c r="M834">
        <v>10</v>
      </c>
      <c r="N834">
        <v>100</v>
      </c>
      <c r="O834" t="s">
        <v>1138</v>
      </c>
      <c r="P834" t="s">
        <v>1139</v>
      </c>
      <c r="Q834" s="5" t="str">
        <f>HYPERLINK(Table7[[#This Row],[url]])</f>
        <v>https://s3.amazonaws.com/FrackFinder/Tadpole/Susquehanna/2008/2008_X-075.9450_Y0041.7514.png</v>
      </c>
      <c r="S834">
        <f>IF(LEFT(Table7[[#This Row],[answer1]])=Table7[[#This Row],[MY ANSWER]],0,1)</f>
        <v>1</v>
      </c>
    </row>
    <row r="835" spans="1:19" x14ac:dyDescent="0.25">
      <c r="A835">
        <v>279216</v>
      </c>
      <c r="B835" t="s">
        <v>1133</v>
      </c>
      <c r="C835">
        <v>2008</v>
      </c>
      <c r="D835" t="s">
        <v>170</v>
      </c>
      <c r="E835" t="s">
        <v>1140</v>
      </c>
      <c r="F835" t="s">
        <v>16</v>
      </c>
      <c r="H835">
        <v>10</v>
      </c>
      <c r="I835">
        <v>0</v>
      </c>
      <c r="J835">
        <v>100</v>
      </c>
      <c r="K835">
        <v>0</v>
      </c>
      <c r="L835">
        <v>10</v>
      </c>
      <c r="M835">
        <v>10</v>
      </c>
      <c r="N835">
        <v>100</v>
      </c>
      <c r="O835" t="s">
        <v>1141</v>
      </c>
      <c r="P835" t="s">
        <v>1142</v>
      </c>
      <c r="Q835" s="5" t="str">
        <f>HYPERLINK(Table7[[#This Row],[url]])</f>
        <v>https://s3.amazonaws.com/FrackFinder/Tadpole/Susquehanna/2008/2008_X-075.9450_Y0041.8644.png</v>
      </c>
      <c r="S835">
        <f>IF(LEFT(Table7[[#This Row],[answer1]])=Table7[[#This Row],[MY ANSWER]],0,1)</f>
        <v>1</v>
      </c>
    </row>
    <row r="836" spans="1:19" x14ac:dyDescent="0.25">
      <c r="A836">
        <v>279211</v>
      </c>
      <c r="B836" t="s">
        <v>1119</v>
      </c>
      <c r="C836">
        <v>2008</v>
      </c>
      <c r="D836" t="s">
        <v>170</v>
      </c>
      <c r="E836" t="s">
        <v>1123</v>
      </c>
      <c r="F836" t="s">
        <v>16</v>
      </c>
      <c r="H836">
        <v>10</v>
      </c>
      <c r="I836">
        <v>0</v>
      </c>
      <c r="J836">
        <v>100</v>
      </c>
      <c r="K836">
        <v>0</v>
      </c>
      <c r="L836">
        <v>10</v>
      </c>
      <c r="M836">
        <v>10</v>
      </c>
      <c r="N836">
        <v>100</v>
      </c>
      <c r="O836" t="s">
        <v>1124</v>
      </c>
      <c r="P836" t="s">
        <v>1125</v>
      </c>
      <c r="Q836" s="5" t="str">
        <f>HYPERLINK(Table7[[#This Row],[url]])</f>
        <v>https://s3.amazonaws.com/FrackFinder/Tadpole/Susquehanna/2008/2008_X-075.9462_Y0041.8090.png</v>
      </c>
      <c r="S836">
        <f>IF(LEFT(Table7[[#This Row],[answer1]])=Table7[[#This Row],[MY ANSWER]],0,1)</f>
        <v>1</v>
      </c>
    </row>
    <row r="837" spans="1:19" x14ac:dyDescent="0.25">
      <c r="A837">
        <v>279208</v>
      </c>
      <c r="B837" t="s">
        <v>1109</v>
      </c>
      <c r="C837">
        <v>2008</v>
      </c>
      <c r="D837" t="s">
        <v>170</v>
      </c>
      <c r="E837" t="s">
        <v>1113</v>
      </c>
      <c r="F837" t="s">
        <v>16</v>
      </c>
      <c r="H837">
        <v>10</v>
      </c>
      <c r="I837">
        <v>0</v>
      </c>
      <c r="J837">
        <v>100</v>
      </c>
      <c r="K837">
        <v>0</v>
      </c>
      <c r="L837">
        <v>10</v>
      </c>
      <c r="M837">
        <v>10</v>
      </c>
      <c r="N837">
        <v>100</v>
      </c>
      <c r="O837" t="s">
        <v>1114</v>
      </c>
      <c r="P837" t="s">
        <v>1115</v>
      </c>
      <c r="Q837" s="5" t="str">
        <f>HYPERLINK(Table7[[#This Row],[url]])</f>
        <v>https://s3.amazonaws.com/FrackFinder/Tadpole/Susquehanna/2008/2008_X-075.9465_Y0041.7758.png</v>
      </c>
      <c r="S837">
        <f>IF(LEFT(Table7[[#This Row],[answer1]])=Table7[[#This Row],[MY ANSWER]],0,1)</f>
        <v>1</v>
      </c>
    </row>
    <row r="838" spans="1:19" x14ac:dyDescent="0.25">
      <c r="A838">
        <v>279205</v>
      </c>
      <c r="B838" t="s">
        <v>1099</v>
      </c>
      <c r="C838">
        <v>2008</v>
      </c>
      <c r="D838" t="s">
        <v>170</v>
      </c>
      <c r="E838" t="s">
        <v>1103</v>
      </c>
      <c r="F838" t="s">
        <v>16</v>
      </c>
      <c r="H838">
        <v>10</v>
      </c>
      <c r="I838">
        <v>0</v>
      </c>
      <c r="J838">
        <v>100</v>
      </c>
      <c r="K838">
        <v>0</v>
      </c>
      <c r="L838">
        <v>10</v>
      </c>
      <c r="M838">
        <v>10</v>
      </c>
      <c r="N838">
        <v>100</v>
      </c>
      <c r="O838" t="s">
        <v>1104</v>
      </c>
      <c r="P838" t="s">
        <v>1105</v>
      </c>
      <c r="Q838" s="5" t="str">
        <f>HYPERLINK(Table7[[#This Row],[url]])</f>
        <v>https://s3.amazonaws.com/FrackFinder/Tadpole/Susquehanna/2008/2008_X-075.9466_Y0041.7128.png</v>
      </c>
      <c r="S838">
        <f>IF(LEFT(Table7[[#This Row],[answer1]])=Table7[[#This Row],[MY ANSWER]],0,1)</f>
        <v>1</v>
      </c>
    </row>
    <row r="839" spans="1:19" x14ac:dyDescent="0.25">
      <c r="A839">
        <v>279202</v>
      </c>
      <c r="B839" t="s">
        <v>1089</v>
      </c>
      <c r="C839">
        <v>2008</v>
      </c>
      <c r="D839" t="s">
        <v>170</v>
      </c>
      <c r="E839" t="s">
        <v>1093</v>
      </c>
      <c r="F839" t="s">
        <v>16</v>
      </c>
      <c r="H839">
        <v>10</v>
      </c>
      <c r="I839">
        <v>0</v>
      </c>
      <c r="J839">
        <v>100</v>
      </c>
      <c r="K839">
        <v>0</v>
      </c>
      <c r="L839">
        <v>10</v>
      </c>
      <c r="M839">
        <v>10</v>
      </c>
      <c r="N839">
        <v>100</v>
      </c>
      <c r="O839" t="s">
        <v>1094</v>
      </c>
      <c r="P839" t="s">
        <v>1095</v>
      </c>
      <c r="Q839" s="5" t="str">
        <f>HYPERLINK(Table7[[#This Row],[url]])</f>
        <v>https://s3.amazonaws.com/FrackFinder/Tadpole/Susquehanna/2008/2008_X-075.9511_Y0041.7740.png</v>
      </c>
      <c r="S839">
        <f>IF(LEFT(Table7[[#This Row],[answer1]])=Table7[[#This Row],[MY ANSWER]],0,1)</f>
        <v>1</v>
      </c>
    </row>
    <row r="840" spans="1:19" x14ac:dyDescent="0.25">
      <c r="A840">
        <v>279199</v>
      </c>
      <c r="B840" t="s">
        <v>1079</v>
      </c>
      <c r="C840">
        <v>2008</v>
      </c>
      <c r="D840" t="s">
        <v>170</v>
      </c>
      <c r="E840" t="s">
        <v>1083</v>
      </c>
      <c r="F840" t="s">
        <v>16</v>
      </c>
      <c r="H840">
        <v>10</v>
      </c>
      <c r="I840">
        <v>0</v>
      </c>
      <c r="J840">
        <v>100</v>
      </c>
      <c r="K840">
        <v>0</v>
      </c>
      <c r="L840">
        <v>10</v>
      </c>
      <c r="M840">
        <v>10</v>
      </c>
      <c r="N840">
        <v>100</v>
      </c>
      <c r="O840" t="s">
        <v>1084</v>
      </c>
      <c r="P840" t="s">
        <v>1085</v>
      </c>
      <c r="Q840" s="5" t="str">
        <f>HYPERLINK(Table7[[#This Row],[url]])</f>
        <v>https://s3.amazonaws.com/FrackFinder/Tadpole/Susquehanna/2008/2008_X-075.9518_Y0041.7330.png</v>
      </c>
      <c r="S840">
        <f>IF(LEFT(Table7[[#This Row],[answer1]])=Table7[[#This Row],[MY ANSWER]],0,1)</f>
        <v>1</v>
      </c>
    </row>
    <row r="841" spans="1:19" x14ac:dyDescent="0.25">
      <c r="A841">
        <v>279196</v>
      </c>
      <c r="B841" t="s">
        <v>1069</v>
      </c>
      <c r="C841">
        <v>2008</v>
      </c>
      <c r="D841" t="s">
        <v>170</v>
      </c>
      <c r="E841" t="s">
        <v>1073</v>
      </c>
      <c r="F841" t="s">
        <v>16</v>
      </c>
      <c r="H841">
        <v>10</v>
      </c>
      <c r="I841">
        <v>0</v>
      </c>
      <c r="J841">
        <v>100</v>
      </c>
      <c r="K841">
        <v>0</v>
      </c>
      <c r="L841">
        <v>10</v>
      </c>
      <c r="M841">
        <v>10</v>
      </c>
      <c r="N841">
        <v>100</v>
      </c>
      <c r="O841" t="s">
        <v>1074</v>
      </c>
      <c r="P841" t="s">
        <v>1075</v>
      </c>
      <c r="Q841" s="5" t="str">
        <f>HYPERLINK(Table7[[#This Row],[url]])</f>
        <v>https://s3.amazonaws.com/FrackFinder/Tadpole/Susquehanna/2008/2008_X-075.9524_Y0041.9720.png</v>
      </c>
      <c r="S841">
        <f>IF(LEFT(Table7[[#This Row],[answer1]])=Table7[[#This Row],[MY ANSWER]],0,1)</f>
        <v>1</v>
      </c>
    </row>
    <row r="842" spans="1:19" x14ac:dyDescent="0.25">
      <c r="A842">
        <v>279193</v>
      </c>
      <c r="B842" t="s">
        <v>1059</v>
      </c>
      <c r="C842">
        <v>2008</v>
      </c>
      <c r="D842" t="s">
        <v>170</v>
      </c>
      <c r="E842" t="s">
        <v>1063</v>
      </c>
      <c r="F842" t="s">
        <v>16</v>
      </c>
      <c r="H842">
        <v>10</v>
      </c>
      <c r="I842">
        <v>0</v>
      </c>
      <c r="J842">
        <v>100</v>
      </c>
      <c r="K842">
        <v>0</v>
      </c>
      <c r="L842">
        <v>10</v>
      </c>
      <c r="M842">
        <v>10</v>
      </c>
      <c r="N842">
        <v>100</v>
      </c>
      <c r="O842" t="s">
        <v>1064</v>
      </c>
      <c r="P842" t="s">
        <v>1065</v>
      </c>
      <c r="Q842" s="5" t="str">
        <f>HYPERLINK(Table7[[#This Row],[url]])</f>
        <v>https://s3.amazonaws.com/FrackFinder/Tadpole/Susquehanna/2008/2008_X-075.9533_Y0041.7438.png</v>
      </c>
      <c r="S842">
        <f>IF(LEFT(Table7[[#This Row],[answer1]])=Table7[[#This Row],[MY ANSWER]],0,1)</f>
        <v>1</v>
      </c>
    </row>
    <row r="843" spans="1:19" x14ac:dyDescent="0.25">
      <c r="A843">
        <v>279190</v>
      </c>
      <c r="B843" t="s">
        <v>1049</v>
      </c>
      <c r="C843">
        <v>2008</v>
      </c>
      <c r="D843" t="s">
        <v>170</v>
      </c>
      <c r="E843" t="s">
        <v>1053</v>
      </c>
      <c r="F843" t="s">
        <v>16</v>
      </c>
      <c r="H843">
        <v>10</v>
      </c>
      <c r="I843">
        <v>0</v>
      </c>
      <c r="J843">
        <v>100</v>
      </c>
      <c r="K843">
        <v>0</v>
      </c>
      <c r="L843">
        <v>10</v>
      </c>
      <c r="M843">
        <v>10</v>
      </c>
      <c r="N843">
        <v>100</v>
      </c>
      <c r="O843" t="s">
        <v>1054</v>
      </c>
      <c r="P843" t="s">
        <v>1055</v>
      </c>
      <c r="Q843" s="5" t="str">
        <f>HYPERLINK(Table7[[#This Row],[url]])</f>
        <v>https://s3.amazonaws.com/FrackFinder/Tadpole/Susquehanna/2008/2008_X-075.9552_Y0041.7024.png</v>
      </c>
      <c r="S843">
        <f>IF(LEFT(Table7[[#This Row],[answer1]])=Table7[[#This Row],[MY ANSWER]],0,1)</f>
        <v>1</v>
      </c>
    </row>
    <row r="844" spans="1:19" x14ac:dyDescent="0.25">
      <c r="A844">
        <v>279184</v>
      </c>
      <c r="B844" t="s">
        <v>1029</v>
      </c>
      <c r="C844">
        <v>2008</v>
      </c>
      <c r="D844" t="s">
        <v>170</v>
      </c>
      <c r="E844" t="s">
        <v>1033</v>
      </c>
      <c r="F844" t="s">
        <v>16</v>
      </c>
      <c r="H844">
        <v>10</v>
      </c>
      <c r="I844">
        <v>0</v>
      </c>
      <c r="J844">
        <v>100</v>
      </c>
      <c r="K844">
        <v>0</v>
      </c>
      <c r="L844">
        <v>10</v>
      </c>
      <c r="M844">
        <v>10</v>
      </c>
      <c r="N844">
        <v>100</v>
      </c>
      <c r="O844" t="s">
        <v>1034</v>
      </c>
      <c r="P844" t="s">
        <v>1035</v>
      </c>
      <c r="Q844" s="5" t="str">
        <f>HYPERLINK(Table7[[#This Row],[url]])</f>
        <v>https://s3.amazonaws.com/FrackFinder/Tadpole/Susquehanna/2008/2008_X-075.9591_Y0041.6986.png</v>
      </c>
      <c r="S844">
        <f>IF(LEFT(Table7[[#This Row],[answer1]])=Table7[[#This Row],[MY ANSWER]],0,1)</f>
        <v>1</v>
      </c>
    </row>
    <row r="845" spans="1:19" x14ac:dyDescent="0.25">
      <c r="A845">
        <v>279181</v>
      </c>
      <c r="B845" t="s">
        <v>1019</v>
      </c>
      <c r="C845">
        <v>2008</v>
      </c>
      <c r="D845" t="s">
        <v>170</v>
      </c>
      <c r="E845" t="s">
        <v>1023</v>
      </c>
      <c r="F845" t="s">
        <v>16</v>
      </c>
      <c r="H845">
        <v>10</v>
      </c>
      <c r="I845">
        <v>0</v>
      </c>
      <c r="J845">
        <v>100</v>
      </c>
      <c r="K845">
        <v>0</v>
      </c>
      <c r="L845">
        <v>10</v>
      </c>
      <c r="M845">
        <v>10</v>
      </c>
      <c r="N845">
        <v>100</v>
      </c>
      <c r="O845" t="s">
        <v>1024</v>
      </c>
      <c r="P845" t="s">
        <v>1025</v>
      </c>
      <c r="Q845" s="5" t="str">
        <f>HYPERLINK(Table7[[#This Row],[url]])</f>
        <v>https://s3.amazonaws.com/FrackFinder/Tadpole/Susquehanna/2008/2008_X-075.9594_Y0041.9027.png</v>
      </c>
      <c r="S845">
        <f>IF(LEFT(Table7[[#This Row],[answer1]])=Table7[[#This Row],[MY ANSWER]],0,1)</f>
        <v>1</v>
      </c>
    </row>
    <row r="846" spans="1:19" x14ac:dyDescent="0.25">
      <c r="A846">
        <v>279178</v>
      </c>
      <c r="B846" t="s">
        <v>1009</v>
      </c>
      <c r="C846">
        <v>2008</v>
      </c>
      <c r="D846" t="s">
        <v>170</v>
      </c>
      <c r="E846" t="s">
        <v>1013</v>
      </c>
      <c r="F846" t="s">
        <v>16</v>
      </c>
      <c r="H846">
        <v>10</v>
      </c>
      <c r="I846">
        <v>0</v>
      </c>
      <c r="J846">
        <v>100</v>
      </c>
      <c r="K846">
        <v>0</v>
      </c>
      <c r="L846">
        <v>10</v>
      </c>
      <c r="M846">
        <v>10</v>
      </c>
      <c r="N846">
        <v>100</v>
      </c>
      <c r="O846" t="s">
        <v>1014</v>
      </c>
      <c r="P846" t="s">
        <v>1015</v>
      </c>
      <c r="Q846" s="5" t="str">
        <f>HYPERLINK(Table7[[#This Row],[url]])</f>
        <v>https://s3.amazonaws.com/FrackFinder/Tadpole/Susquehanna/2008/2008_X-075.9597_Y0041.8446.png</v>
      </c>
      <c r="S846">
        <f>IF(LEFT(Table7[[#This Row],[answer1]])=Table7[[#This Row],[MY ANSWER]],0,1)</f>
        <v>1</v>
      </c>
    </row>
    <row r="847" spans="1:19" x14ac:dyDescent="0.25">
      <c r="A847">
        <v>279170</v>
      </c>
      <c r="B847" t="s">
        <v>979</v>
      </c>
      <c r="C847">
        <v>2008</v>
      </c>
      <c r="D847" t="s">
        <v>170</v>
      </c>
      <c r="E847" t="s">
        <v>987</v>
      </c>
      <c r="F847" t="s">
        <v>16</v>
      </c>
      <c r="H847">
        <v>10</v>
      </c>
      <c r="I847">
        <v>0</v>
      </c>
      <c r="J847">
        <v>100</v>
      </c>
      <c r="K847">
        <v>0</v>
      </c>
      <c r="L847">
        <v>10</v>
      </c>
      <c r="M847">
        <v>10</v>
      </c>
      <c r="N847">
        <v>100</v>
      </c>
      <c r="O847" t="s">
        <v>988</v>
      </c>
      <c r="P847" t="s">
        <v>989</v>
      </c>
      <c r="Q847" s="5" t="str">
        <f>HYPERLINK(Table7[[#This Row],[url]])</f>
        <v>https://s3.amazonaws.com/FrackFinder/Tadpole/Susquehanna/2008/2008_X-075.9617_Y0041.6464.png</v>
      </c>
      <c r="S847">
        <f>IF(LEFT(Table7[[#This Row],[answer1]])=Table7[[#This Row],[MY ANSWER]],0,1)</f>
        <v>1</v>
      </c>
    </row>
    <row r="848" spans="1:19" x14ac:dyDescent="0.25">
      <c r="A848">
        <v>279171</v>
      </c>
      <c r="B848" t="s">
        <v>983</v>
      </c>
      <c r="C848">
        <v>2008</v>
      </c>
      <c r="D848" t="s">
        <v>170</v>
      </c>
      <c r="E848" t="s">
        <v>990</v>
      </c>
      <c r="F848" t="s">
        <v>16</v>
      </c>
      <c r="H848">
        <v>10</v>
      </c>
      <c r="I848">
        <v>0</v>
      </c>
      <c r="J848">
        <v>100</v>
      </c>
      <c r="K848">
        <v>0</v>
      </c>
      <c r="L848">
        <v>10</v>
      </c>
      <c r="M848">
        <v>10</v>
      </c>
      <c r="N848">
        <v>100</v>
      </c>
      <c r="O848" t="s">
        <v>991</v>
      </c>
      <c r="P848" t="s">
        <v>992</v>
      </c>
      <c r="Q848" s="5" t="str">
        <f>HYPERLINK(Table7[[#This Row],[url]])</f>
        <v>https://s3.amazonaws.com/FrackFinder/Tadpole/Susquehanna/2008/2008_X-075.9617_Y0041.7164.png</v>
      </c>
      <c r="S848">
        <f>IF(LEFT(Table7[[#This Row],[answer1]])=Table7[[#This Row],[MY ANSWER]],0,1)</f>
        <v>1</v>
      </c>
    </row>
    <row r="849" spans="1:19" x14ac:dyDescent="0.25">
      <c r="A849">
        <v>279163</v>
      </c>
      <c r="B849" t="s">
        <v>959</v>
      </c>
      <c r="C849">
        <v>2008</v>
      </c>
      <c r="D849" t="s">
        <v>170</v>
      </c>
      <c r="E849" t="s">
        <v>963</v>
      </c>
      <c r="F849" t="s">
        <v>16</v>
      </c>
      <c r="H849">
        <v>10</v>
      </c>
      <c r="I849">
        <v>0</v>
      </c>
      <c r="J849">
        <v>100</v>
      </c>
      <c r="K849">
        <v>0</v>
      </c>
      <c r="L849">
        <v>10</v>
      </c>
      <c r="M849">
        <v>10</v>
      </c>
      <c r="N849">
        <v>100</v>
      </c>
      <c r="O849" t="s">
        <v>964</v>
      </c>
      <c r="P849" t="s">
        <v>965</v>
      </c>
      <c r="Q849" s="5" t="str">
        <f>HYPERLINK(Table7[[#This Row],[url]])</f>
        <v>https://s3.amazonaws.com/FrackFinder/Tadpole/Susquehanna/2008/2008_X-075.9641_Y0041.7589.png</v>
      </c>
      <c r="S849">
        <f>IF(LEFT(Table7[[#This Row],[answer1]])=Table7[[#This Row],[MY ANSWER]],0,1)</f>
        <v>1</v>
      </c>
    </row>
    <row r="850" spans="1:19" x14ac:dyDescent="0.25">
      <c r="A850">
        <v>279160</v>
      </c>
      <c r="B850" t="s">
        <v>949</v>
      </c>
      <c r="C850">
        <v>2008</v>
      </c>
      <c r="D850" t="s">
        <v>170</v>
      </c>
      <c r="E850" t="s">
        <v>953</v>
      </c>
      <c r="F850" t="s">
        <v>16</v>
      </c>
      <c r="H850">
        <v>10</v>
      </c>
      <c r="I850">
        <v>0</v>
      </c>
      <c r="J850">
        <v>100</v>
      </c>
      <c r="K850">
        <v>0</v>
      </c>
      <c r="L850">
        <v>10</v>
      </c>
      <c r="M850">
        <v>10</v>
      </c>
      <c r="N850">
        <v>100</v>
      </c>
      <c r="O850" t="s">
        <v>954</v>
      </c>
      <c r="P850" t="s">
        <v>955</v>
      </c>
      <c r="Q850" s="5" t="str">
        <f>HYPERLINK(Table7[[#This Row],[url]])</f>
        <v>https://s3.amazonaws.com/FrackFinder/Tadpole/Susquehanna/2008/2008_X-075.9645_Y0041.8628.png</v>
      </c>
      <c r="S850">
        <f>IF(LEFT(Table7[[#This Row],[answer1]])=Table7[[#This Row],[MY ANSWER]],0,1)</f>
        <v>1</v>
      </c>
    </row>
    <row r="851" spans="1:19" x14ac:dyDescent="0.25">
      <c r="A851">
        <v>279155</v>
      </c>
      <c r="B851" t="s">
        <v>929</v>
      </c>
      <c r="C851">
        <v>2008</v>
      </c>
      <c r="D851" t="s">
        <v>170</v>
      </c>
      <c r="E851" t="s">
        <v>937</v>
      </c>
      <c r="F851" t="s">
        <v>16</v>
      </c>
      <c r="H851">
        <v>10</v>
      </c>
      <c r="I851">
        <v>0</v>
      </c>
      <c r="J851">
        <v>100</v>
      </c>
      <c r="K851">
        <v>0</v>
      </c>
      <c r="L851">
        <v>10</v>
      </c>
      <c r="M851">
        <v>10</v>
      </c>
      <c r="N851">
        <v>100</v>
      </c>
      <c r="O851" t="s">
        <v>938</v>
      </c>
      <c r="P851" t="s">
        <v>939</v>
      </c>
      <c r="Q851" s="5" t="str">
        <f>HYPERLINK(Table7[[#This Row],[url]])</f>
        <v>https://s3.amazonaws.com/FrackFinder/Tadpole/Susquehanna/2008/2008_X-075.9654_Y0041.7688.png</v>
      </c>
      <c r="S851">
        <f>IF(LEFT(Table7[[#This Row],[answer1]])=Table7[[#This Row],[MY ANSWER]],0,1)</f>
        <v>1</v>
      </c>
    </row>
    <row r="852" spans="1:19" x14ac:dyDescent="0.25">
      <c r="A852">
        <v>279156</v>
      </c>
      <c r="B852" t="s">
        <v>933</v>
      </c>
      <c r="C852">
        <v>2008</v>
      </c>
      <c r="D852" t="s">
        <v>170</v>
      </c>
      <c r="E852" t="s">
        <v>940</v>
      </c>
      <c r="F852" t="s">
        <v>16</v>
      </c>
      <c r="H852">
        <v>10</v>
      </c>
      <c r="I852">
        <v>0</v>
      </c>
      <c r="J852">
        <v>100</v>
      </c>
      <c r="K852">
        <v>0</v>
      </c>
      <c r="L852">
        <v>10</v>
      </c>
      <c r="M852">
        <v>10</v>
      </c>
      <c r="N852">
        <v>100</v>
      </c>
      <c r="O852" t="s">
        <v>941</v>
      </c>
      <c r="P852" t="s">
        <v>942</v>
      </c>
      <c r="Q852" s="5" t="str">
        <f>HYPERLINK(Table7[[#This Row],[url]])</f>
        <v>https://s3.amazonaws.com/FrackFinder/Tadpole/Susquehanna/2008/2008_X-075.9654_Y0041.7829.png</v>
      </c>
      <c r="S852">
        <f>IF(LEFT(Table7[[#This Row],[answer1]])=Table7[[#This Row],[MY ANSWER]],0,1)</f>
        <v>1</v>
      </c>
    </row>
    <row r="853" spans="1:19" x14ac:dyDescent="0.25">
      <c r="A853">
        <v>279148</v>
      </c>
      <c r="B853" t="s">
        <v>909</v>
      </c>
      <c r="C853">
        <v>2008</v>
      </c>
      <c r="D853" t="s">
        <v>170</v>
      </c>
      <c r="E853" t="s">
        <v>913</v>
      </c>
      <c r="F853" t="s">
        <v>16</v>
      </c>
      <c r="H853">
        <v>10</v>
      </c>
      <c r="I853">
        <v>0</v>
      </c>
      <c r="J853">
        <v>100</v>
      </c>
      <c r="K853">
        <v>0</v>
      </c>
      <c r="L853">
        <v>10</v>
      </c>
      <c r="M853">
        <v>10</v>
      </c>
      <c r="N853">
        <v>100</v>
      </c>
      <c r="O853" t="s">
        <v>914</v>
      </c>
      <c r="P853" t="s">
        <v>915</v>
      </c>
      <c r="Q853" s="5" t="str">
        <f>HYPERLINK(Table7[[#This Row],[url]])</f>
        <v>https://s3.amazonaws.com/FrackFinder/Tadpole/Susquehanna/2008/2008_X-075.9675_Y0041.8965.png</v>
      </c>
      <c r="S853">
        <f>IF(LEFT(Table7[[#This Row],[answer1]])=Table7[[#This Row],[MY ANSWER]],0,1)</f>
        <v>1</v>
      </c>
    </row>
    <row r="854" spans="1:19" x14ac:dyDescent="0.25">
      <c r="A854">
        <v>279145</v>
      </c>
      <c r="B854" t="s">
        <v>899</v>
      </c>
      <c r="C854">
        <v>2008</v>
      </c>
      <c r="D854" t="s">
        <v>170</v>
      </c>
      <c r="E854" t="s">
        <v>903</v>
      </c>
      <c r="F854" t="s">
        <v>16</v>
      </c>
      <c r="H854">
        <v>10</v>
      </c>
      <c r="I854">
        <v>0</v>
      </c>
      <c r="J854">
        <v>100</v>
      </c>
      <c r="K854">
        <v>0</v>
      </c>
      <c r="L854">
        <v>10</v>
      </c>
      <c r="M854">
        <v>10</v>
      </c>
      <c r="N854">
        <v>100</v>
      </c>
      <c r="O854" t="s">
        <v>904</v>
      </c>
      <c r="P854" t="s">
        <v>905</v>
      </c>
      <c r="Q854" s="5" t="str">
        <f>HYPERLINK(Table7[[#This Row],[url]])</f>
        <v>https://s3.amazonaws.com/FrackFinder/Tadpole/Susquehanna/2008/2008_X-075.9706_Y0041.6888.png</v>
      </c>
      <c r="S854">
        <f>IF(LEFT(Table7[[#This Row],[answer1]])=Table7[[#This Row],[MY ANSWER]],0,1)</f>
        <v>1</v>
      </c>
    </row>
    <row r="855" spans="1:19" x14ac:dyDescent="0.25">
      <c r="A855">
        <v>279142</v>
      </c>
      <c r="B855" t="s">
        <v>889</v>
      </c>
      <c r="C855">
        <v>2008</v>
      </c>
      <c r="D855" t="s">
        <v>170</v>
      </c>
      <c r="E855" t="s">
        <v>893</v>
      </c>
      <c r="F855" t="s">
        <v>16</v>
      </c>
      <c r="H855">
        <v>10</v>
      </c>
      <c r="I855">
        <v>0</v>
      </c>
      <c r="J855">
        <v>100</v>
      </c>
      <c r="K855">
        <v>0</v>
      </c>
      <c r="L855">
        <v>10</v>
      </c>
      <c r="M855">
        <v>10</v>
      </c>
      <c r="N855">
        <v>100</v>
      </c>
      <c r="O855" t="s">
        <v>894</v>
      </c>
      <c r="P855" t="s">
        <v>895</v>
      </c>
      <c r="Q855" s="5" t="str">
        <f>HYPERLINK(Table7[[#This Row],[url]])</f>
        <v>https://s3.amazonaws.com/FrackFinder/Tadpole/Susquehanna/2008/2008_X-075.9724_Y0041.7157.png</v>
      </c>
      <c r="S855">
        <f>IF(LEFT(Table7[[#This Row],[answer1]])=Table7[[#This Row],[MY ANSWER]],0,1)</f>
        <v>1</v>
      </c>
    </row>
    <row r="856" spans="1:19" x14ac:dyDescent="0.25">
      <c r="A856">
        <v>279139</v>
      </c>
      <c r="B856" t="s">
        <v>879</v>
      </c>
      <c r="C856">
        <v>2008</v>
      </c>
      <c r="D856" t="s">
        <v>170</v>
      </c>
      <c r="E856" t="s">
        <v>883</v>
      </c>
      <c r="F856" t="s">
        <v>16</v>
      </c>
      <c r="H856">
        <v>10</v>
      </c>
      <c r="I856">
        <v>0</v>
      </c>
      <c r="J856">
        <v>100</v>
      </c>
      <c r="K856">
        <v>0</v>
      </c>
      <c r="L856">
        <v>10</v>
      </c>
      <c r="M856">
        <v>10</v>
      </c>
      <c r="N856">
        <v>100</v>
      </c>
      <c r="O856" t="s">
        <v>884</v>
      </c>
      <c r="P856" t="s">
        <v>885</v>
      </c>
      <c r="Q856" s="5" t="str">
        <f>HYPERLINK(Table7[[#This Row],[url]])</f>
        <v>https://s3.amazonaws.com/FrackFinder/Tadpole/Susquehanna/2008/2008_X-075.9729_Y0041.9830.png</v>
      </c>
      <c r="S856">
        <f>IF(LEFT(Table7[[#This Row],[answer1]])=Table7[[#This Row],[MY ANSWER]],0,1)</f>
        <v>1</v>
      </c>
    </row>
    <row r="857" spans="1:19" x14ac:dyDescent="0.25">
      <c r="A857">
        <v>279136</v>
      </c>
      <c r="B857" t="s">
        <v>869</v>
      </c>
      <c r="C857">
        <v>2008</v>
      </c>
      <c r="D857" t="s">
        <v>170</v>
      </c>
      <c r="E857" t="s">
        <v>873</v>
      </c>
      <c r="F857" t="s">
        <v>16</v>
      </c>
      <c r="H857">
        <v>10</v>
      </c>
      <c r="I857">
        <v>0</v>
      </c>
      <c r="J857">
        <v>100</v>
      </c>
      <c r="K857">
        <v>0</v>
      </c>
      <c r="L857">
        <v>10</v>
      </c>
      <c r="M857">
        <v>10</v>
      </c>
      <c r="N857">
        <v>100</v>
      </c>
      <c r="O857" t="s">
        <v>874</v>
      </c>
      <c r="P857" t="s">
        <v>875</v>
      </c>
      <c r="Q857" s="5" t="str">
        <f>HYPERLINK(Table7[[#This Row],[url]])</f>
        <v>https://s3.amazonaws.com/FrackFinder/Tadpole/Susquehanna/2008/2008_X-075.9731_Y0041.7640.png</v>
      </c>
      <c r="S857">
        <f>IF(LEFT(Table7[[#This Row],[answer1]])=Table7[[#This Row],[MY ANSWER]],0,1)</f>
        <v>1</v>
      </c>
    </row>
    <row r="858" spans="1:19" x14ac:dyDescent="0.25">
      <c r="A858">
        <v>279133</v>
      </c>
      <c r="B858" t="s">
        <v>859</v>
      </c>
      <c r="C858">
        <v>2008</v>
      </c>
      <c r="D858" t="s">
        <v>170</v>
      </c>
      <c r="E858" t="s">
        <v>863</v>
      </c>
      <c r="F858" t="s">
        <v>16</v>
      </c>
      <c r="H858">
        <v>10</v>
      </c>
      <c r="I858">
        <v>0</v>
      </c>
      <c r="J858">
        <v>100</v>
      </c>
      <c r="K858">
        <v>0</v>
      </c>
      <c r="L858">
        <v>10</v>
      </c>
      <c r="M858">
        <v>10</v>
      </c>
      <c r="N858">
        <v>100</v>
      </c>
      <c r="O858" t="s">
        <v>864</v>
      </c>
      <c r="P858" t="s">
        <v>865</v>
      </c>
      <c r="Q858" s="5" t="str">
        <f>HYPERLINK(Table7[[#This Row],[url]])</f>
        <v>https://s3.amazonaws.com/FrackFinder/Tadpole/Susquehanna/2008/2008_X-075.9757_Y0041.7021.png</v>
      </c>
      <c r="S858">
        <f>IF(LEFT(Table7[[#This Row],[answer1]])=Table7[[#This Row],[MY ANSWER]],0,1)</f>
        <v>1</v>
      </c>
    </row>
    <row r="859" spans="1:19" x14ac:dyDescent="0.25">
      <c r="A859">
        <v>279130</v>
      </c>
      <c r="B859" t="s">
        <v>849</v>
      </c>
      <c r="C859">
        <v>2008</v>
      </c>
      <c r="D859" t="s">
        <v>170</v>
      </c>
      <c r="E859" t="s">
        <v>853</v>
      </c>
      <c r="F859" t="s">
        <v>16</v>
      </c>
      <c r="H859">
        <v>10</v>
      </c>
      <c r="I859">
        <v>0</v>
      </c>
      <c r="J859">
        <v>100</v>
      </c>
      <c r="K859">
        <v>0</v>
      </c>
      <c r="L859">
        <v>10</v>
      </c>
      <c r="M859">
        <v>10</v>
      </c>
      <c r="N859">
        <v>100</v>
      </c>
      <c r="O859" t="s">
        <v>854</v>
      </c>
      <c r="P859" t="s">
        <v>855</v>
      </c>
      <c r="Q859" s="5" t="str">
        <f>HYPERLINK(Table7[[#This Row],[url]])</f>
        <v>https://s3.amazonaws.com/FrackFinder/Tadpole/Susquehanna/2008/2008_X-075.9777_Y0041.7614.png</v>
      </c>
      <c r="S859">
        <f>IF(LEFT(Table7[[#This Row],[answer1]])=Table7[[#This Row],[MY ANSWER]],0,1)</f>
        <v>1</v>
      </c>
    </row>
    <row r="860" spans="1:19" x14ac:dyDescent="0.25">
      <c r="A860">
        <v>279127</v>
      </c>
      <c r="B860" t="s">
        <v>839</v>
      </c>
      <c r="C860">
        <v>2008</v>
      </c>
      <c r="D860" t="s">
        <v>170</v>
      </c>
      <c r="E860" t="s">
        <v>843</v>
      </c>
      <c r="F860" t="s">
        <v>16</v>
      </c>
      <c r="H860">
        <v>10</v>
      </c>
      <c r="I860">
        <v>0</v>
      </c>
      <c r="J860">
        <v>100</v>
      </c>
      <c r="K860">
        <v>0</v>
      </c>
      <c r="L860">
        <v>10</v>
      </c>
      <c r="M860">
        <v>10</v>
      </c>
      <c r="N860">
        <v>100</v>
      </c>
      <c r="O860" t="s">
        <v>844</v>
      </c>
      <c r="P860" t="s">
        <v>845</v>
      </c>
      <c r="Q860" s="5" t="str">
        <f>HYPERLINK(Table7[[#This Row],[url]])</f>
        <v>https://s3.amazonaws.com/FrackFinder/Tadpole/Susquehanna/2008/2008_X-075.9810_Y0041.7339.png</v>
      </c>
      <c r="S860">
        <f>IF(LEFT(Table7[[#This Row],[answer1]])=Table7[[#This Row],[MY ANSWER]],0,1)</f>
        <v>1</v>
      </c>
    </row>
    <row r="861" spans="1:19" x14ac:dyDescent="0.25">
      <c r="A861">
        <v>279124</v>
      </c>
      <c r="B861" t="s">
        <v>829</v>
      </c>
      <c r="C861">
        <v>2008</v>
      </c>
      <c r="D861" t="s">
        <v>170</v>
      </c>
      <c r="E861" t="s">
        <v>833</v>
      </c>
      <c r="F861" t="s">
        <v>16</v>
      </c>
      <c r="H861">
        <v>10</v>
      </c>
      <c r="I861">
        <v>0</v>
      </c>
      <c r="J861">
        <v>100</v>
      </c>
      <c r="K861">
        <v>0</v>
      </c>
      <c r="L861">
        <v>10</v>
      </c>
      <c r="M861">
        <v>10</v>
      </c>
      <c r="N861">
        <v>100</v>
      </c>
      <c r="O861" t="s">
        <v>834</v>
      </c>
      <c r="P861" t="s">
        <v>835</v>
      </c>
      <c r="Q861" s="5" t="str">
        <f>HYPERLINK(Table7[[#This Row],[url]])</f>
        <v>https://s3.amazonaws.com/FrackFinder/Tadpole/Susquehanna/2008/2008_X-075.9836_Y0041.7701.png</v>
      </c>
      <c r="S861">
        <f>IF(LEFT(Table7[[#This Row],[answer1]])=Table7[[#This Row],[MY ANSWER]],0,1)</f>
        <v>1</v>
      </c>
    </row>
    <row r="862" spans="1:19" x14ac:dyDescent="0.25">
      <c r="A862">
        <v>279121</v>
      </c>
      <c r="B862" t="s">
        <v>819</v>
      </c>
      <c r="C862">
        <v>2008</v>
      </c>
      <c r="D862" t="s">
        <v>170</v>
      </c>
      <c r="E862" t="s">
        <v>823</v>
      </c>
      <c r="F862" t="s">
        <v>16</v>
      </c>
      <c r="H862">
        <v>10</v>
      </c>
      <c r="I862">
        <v>0</v>
      </c>
      <c r="J862">
        <v>100</v>
      </c>
      <c r="K862">
        <v>0</v>
      </c>
      <c r="L862">
        <v>10</v>
      </c>
      <c r="M862">
        <v>10</v>
      </c>
      <c r="N862">
        <v>100</v>
      </c>
      <c r="O862" t="s">
        <v>824</v>
      </c>
      <c r="P862" t="s">
        <v>825</v>
      </c>
      <c r="Q862" s="5" t="str">
        <f>HYPERLINK(Table7[[#This Row],[url]])</f>
        <v>https://s3.amazonaws.com/FrackFinder/Tadpole/Susquehanna/2008/2008_X-075.9871_Y0041.8633.png</v>
      </c>
      <c r="S862">
        <f>IF(LEFT(Table7[[#This Row],[answer1]])=Table7[[#This Row],[MY ANSWER]],0,1)</f>
        <v>1</v>
      </c>
    </row>
    <row r="863" spans="1:19" x14ac:dyDescent="0.25">
      <c r="A863">
        <v>279117</v>
      </c>
      <c r="B863" t="s">
        <v>803</v>
      </c>
      <c r="C863">
        <v>2008</v>
      </c>
      <c r="D863" t="s">
        <v>170</v>
      </c>
      <c r="E863" t="s">
        <v>810</v>
      </c>
      <c r="F863" t="s">
        <v>16</v>
      </c>
      <c r="H863">
        <v>10</v>
      </c>
      <c r="I863">
        <v>0</v>
      </c>
      <c r="J863">
        <v>100</v>
      </c>
      <c r="K863">
        <v>0</v>
      </c>
      <c r="L863">
        <v>10</v>
      </c>
      <c r="M863">
        <v>10</v>
      </c>
      <c r="N863">
        <v>100</v>
      </c>
      <c r="O863" t="s">
        <v>811</v>
      </c>
      <c r="P863" t="s">
        <v>812</v>
      </c>
      <c r="Q863" s="5" t="str">
        <f>HYPERLINK(Table7[[#This Row],[url]])</f>
        <v>https://s3.amazonaws.com/FrackFinder/Tadpole/Susquehanna/2008/2008_X-075.9881_Y0041.6895.png</v>
      </c>
      <c r="S863">
        <f>IF(LEFT(Table7[[#This Row],[answer1]])=Table7[[#This Row],[MY ANSWER]],0,1)</f>
        <v>1</v>
      </c>
    </row>
    <row r="864" spans="1:19" x14ac:dyDescent="0.25">
      <c r="A864">
        <v>279116</v>
      </c>
      <c r="B864" t="s">
        <v>799</v>
      </c>
      <c r="C864">
        <v>2008</v>
      </c>
      <c r="D864" t="s">
        <v>170</v>
      </c>
      <c r="E864" t="s">
        <v>807</v>
      </c>
      <c r="F864" t="s">
        <v>16</v>
      </c>
      <c r="H864">
        <v>10</v>
      </c>
      <c r="I864">
        <v>0</v>
      </c>
      <c r="J864">
        <v>100</v>
      </c>
      <c r="K864">
        <v>0</v>
      </c>
      <c r="L864">
        <v>10</v>
      </c>
      <c r="M864">
        <v>10</v>
      </c>
      <c r="N864">
        <v>100</v>
      </c>
      <c r="O864" t="s">
        <v>808</v>
      </c>
      <c r="P864" t="s">
        <v>809</v>
      </c>
      <c r="Q864" s="5" t="str">
        <f>HYPERLINK(Table7[[#This Row],[url]])</f>
        <v>https://s3.amazonaws.com/FrackFinder/Tadpole/Susquehanna/2008/2008_X-075.9881_Y0041.7197.png</v>
      </c>
      <c r="S864">
        <f>IF(LEFT(Table7[[#This Row],[answer1]])=Table7[[#This Row],[MY ANSWER]],0,1)</f>
        <v>1</v>
      </c>
    </row>
    <row r="865" spans="1:19" x14ac:dyDescent="0.25">
      <c r="A865">
        <v>279112</v>
      </c>
      <c r="B865" t="s">
        <v>789</v>
      </c>
      <c r="C865">
        <v>2008</v>
      </c>
      <c r="D865" t="s">
        <v>170</v>
      </c>
      <c r="E865" t="s">
        <v>793</v>
      </c>
      <c r="F865" t="s">
        <v>16</v>
      </c>
      <c r="H865">
        <v>10</v>
      </c>
      <c r="I865">
        <v>0</v>
      </c>
      <c r="J865">
        <v>100</v>
      </c>
      <c r="K865">
        <v>0</v>
      </c>
      <c r="L865">
        <v>10</v>
      </c>
      <c r="M865">
        <v>10</v>
      </c>
      <c r="N865">
        <v>100</v>
      </c>
      <c r="O865" t="s">
        <v>794</v>
      </c>
      <c r="P865" t="s">
        <v>795</v>
      </c>
      <c r="Q865" s="5" t="str">
        <f>HYPERLINK(Table7[[#This Row],[url]])</f>
        <v>https://s3.amazonaws.com/FrackFinder/Tadpole/Susquehanna/2008/2008_X-075.9894_Y0041.8958.png</v>
      </c>
      <c r="S865">
        <f>IF(LEFT(Table7[[#This Row],[answer1]])=Table7[[#This Row],[MY ANSWER]],0,1)</f>
        <v>1</v>
      </c>
    </row>
    <row r="866" spans="1:19" x14ac:dyDescent="0.25">
      <c r="A866">
        <v>279109</v>
      </c>
      <c r="B866" t="s">
        <v>779</v>
      </c>
      <c r="C866">
        <v>2008</v>
      </c>
      <c r="D866" t="s">
        <v>170</v>
      </c>
      <c r="E866" t="s">
        <v>783</v>
      </c>
      <c r="F866" t="s">
        <v>16</v>
      </c>
      <c r="H866">
        <v>10</v>
      </c>
      <c r="I866">
        <v>0</v>
      </c>
      <c r="J866">
        <v>100</v>
      </c>
      <c r="K866">
        <v>0</v>
      </c>
      <c r="L866">
        <v>10</v>
      </c>
      <c r="M866">
        <v>10</v>
      </c>
      <c r="N866">
        <v>100</v>
      </c>
      <c r="O866" t="s">
        <v>784</v>
      </c>
      <c r="P866" t="s">
        <v>785</v>
      </c>
      <c r="Q866" s="5" t="str">
        <f>HYPERLINK(Table7[[#This Row],[url]])</f>
        <v>https://s3.amazonaws.com/FrackFinder/Tadpole/Susquehanna/2008/2008_X-075.9900_Y0041.9851.png</v>
      </c>
      <c r="S866">
        <f>IF(LEFT(Table7[[#This Row],[answer1]])=Table7[[#This Row],[MY ANSWER]],0,1)</f>
        <v>1</v>
      </c>
    </row>
    <row r="867" spans="1:19" x14ac:dyDescent="0.25">
      <c r="A867">
        <v>279106</v>
      </c>
      <c r="B867" t="s">
        <v>769</v>
      </c>
      <c r="C867">
        <v>2008</v>
      </c>
      <c r="D867" t="s">
        <v>170</v>
      </c>
      <c r="E867" t="s">
        <v>773</v>
      </c>
      <c r="F867" t="s">
        <v>16</v>
      </c>
      <c r="H867">
        <v>11</v>
      </c>
      <c r="I867">
        <v>0</v>
      </c>
      <c r="J867">
        <v>100</v>
      </c>
      <c r="K867">
        <v>0</v>
      </c>
      <c r="L867">
        <v>11</v>
      </c>
      <c r="M867">
        <v>10</v>
      </c>
      <c r="N867">
        <v>110</v>
      </c>
      <c r="O867" t="s">
        <v>774</v>
      </c>
      <c r="P867" t="s">
        <v>775</v>
      </c>
      <c r="Q867" s="5" t="str">
        <f>HYPERLINK(Table7[[#This Row],[url]])</f>
        <v>https://s3.amazonaws.com/FrackFinder/Tadpole/Susquehanna/2008/2008_X-075.9925_Y0041.8841.png</v>
      </c>
      <c r="S867">
        <f>IF(LEFT(Table7[[#This Row],[answer1]])=Table7[[#This Row],[MY ANSWER]],0,1)</f>
        <v>1</v>
      </c>
    </row>
    <row r="868" spans="1:19" x14ac:dyDescent="0.25">
      <c r="A868">
        <v>279103</v>
      </c>
      <c r="B868" t="s">
        <v>759</v>
      </c>
      <c r="C868">
        <v>2008</v>
      </c>
      <c r="D868" t="s">
        <v>170</v>
      </c>
      <c r="E868" t="s">
        <v>763</v>
      </c>
      <c r="F868" t="s">
        <v>16</v>
      </c>
      <c r="H868">
        <v>10</v>
      </c>
      <c r="I868">
        <v>0</v>
      </c>
      <c r="J868">
        <v>100</v>
      </c>
      <c r="K868">
        <v>0</v>
      </c>
      <c r="L868">
        <v>10</v>
      </c>
      <c r="M868">
        <v>10</v>
      </c>
      <c r="N868">
        <v>100</v>
      </c>
      <c r="O868" t="s">
        <v>764</v>
      </c>
      <c r="P868" t="s">
        <v>765</v>
      </c>
      <c r="Q868" s="5" t="str">
        <f>HYPERLINK(Table7[[#This Row],[url]])</f>
        <v>https://s3.amazonaws.com/FrackFinder/Tadpole/Susquehanna/2008/2008_X-075.9969_Y0041.6608.png</v>
      </c>
      <c r="S868">
        <f>IF(LEFT(Table7[[#This Row],[answer1]])=Table7[[#This Row],[MY ANSWER]],0,1)</f>
        <v>1</v>
      </c>
    </row>
    <row r="869" spans="1:19" x14ac:dyDescent="0.25">
      <c r="A869">
        <v>279100</v>
      </c>
      <c r="B869" t="s">
        <v>749</v>
      </c>
      <c r="C869">
        <v>2008</v>
      </c>
      <c r="D869" t="s">
        <v>170</v>
      </c>
      <c r="E869" t="s">
        <v>753</v>
      </c>
      <c r="F869" t="s">
        <v>16</v>
      </c>
      <c r="H869">
        <v>10</v>
      </c>
      <c r="I869">
        <v>0</v>
      </c>
      <c r="J869">
        <v>100</v>
      </c>
      <c r="K869">
        <v>0</v>
      </c>
      <c r="L869">
        <v>10</v>
      </c>
      <c r="M869">
        <v>10</v>
      </c>
      <c r="N869">
        <v>100</v>
      </c>
      <c r="O869" t="s">
        <v>754</v>
      </c>
      <c r="P869" t="s">
        <v>755</v>
      </c>
      <c r="Q869" s="5" t="str">
        <f>HYPERLINK(Table7[[#This Row],[url]])</f>
        <v>https://s3.amazonaws.com/FrackFinder/Tadpole/Susquehanna/2008/2008_X-076.0013_Y0041.7523.png</v>
      </c>
      <c r="S869">
        <f>IF(LEFT(Table7[[#This Row],[answer1]])=Table7[[#This Row],[MY ANSWER]],0,1)</f>
        <v>1</v>
      </c>
    </row>
    <row r="870" spans="1:19" x14ac:dyDescent="0.25">
      <c r="A870">
        <v>279097</v>
      </c>
      <c r="B870" t="s">
        <v>739</v>
      </c>
      <c r="C870">
        <v>2008</v>
      </c>
      <c r="D870" t="s">
        <v>170</v>
      </c>
      <c r="E870" t="s">
        <v>743</v>
      </c>
      <c r="F870" t="s">
        <v>16</v>
      </c>
      <c r="H870">
        <v>10</v>
      </c>
      <c r="I870">
        <v>0</v>
      </c>
      <c r="J870">
        <v>100</v>
      </c>
      <c r="K870">
        <v>0</v>
      </c>
      <c r="L870">
        <v>10</v>
      </c>
      <c r="M870">
        <v>10</v>
      </c>
      <c r="N870">
        <v>100</v>
      </c>
      <c r="O870" t="s">
        <v>744</v>
      </c>
      <c r="P870" t="s">
        <v>745</v>
      </c>
      <c r="Q870" s="5" t="str">
        <f>HYPERLINK(Table7[[#This Row],[url]])</f>
        <v>https://s3.amazonaws.com/FrackFinder/Tadpole/Susquehanna/2008/2008_X-076.0048_Y0041.8918.png</v>
      </c>
      <c r="S870">
        <f>IF(LEFT(Table7[[#This Row],[answer1]])=Table7[[#This Row],[MY ANSWER]],0,1)</f>
        <v>1</v>
      </c>
    </row>
    <row r="871" spans="1:19" x14ac:dyDescent="0.25">
      <c r="A871">
        <v>279091</v>
      </c>
      <c r="B871" t="s">
        <v>719</v>
      </c>
      <c r="C871">
        <v>2008</v>
      </c>
      <c r="D871" t="s">
        <v>170</v>
      </c>
      <c r="E871" t="s">
        <v>723</v>
      </c>
      <c r="F871" t="s">
        <v>16</v>
      </c>
      <c r="H871">
        <v>10</v>
      </c>
      <c r="I871">
        <v>0</v>
      </c>
      <c r="J871">
        <v>100</v>
      </c>
      <c r="K871">
        <v>0</v>
      </c>
      <c r="L871">
        <v>10</v>
      </c>
      <c r="M871">
        <v>10</v>
      </c>
      <c r="N871">
        <v>100</v>
      </c>
      <c r="O871" t="s">
        <v>724</v>
      </c>
      <c r="P871" t="s">
        <v>725</v>
      </c>
      <c r="Q871" s="5" t="str">
        <f>HYPERLINK(Table7[[#This Row],[url]])</f>
        <v>https://s3.amazonaws.com/FrackFinder/Tadpole/Susquehanna/2008/2008_X-076.0112_Y0041.7796.png</v>
      </c>
      <c r="S871">
        <f>IF(LEFT(Table7[[#This Row],[answer1]])=Table7[[#This Row],[MY ANSWER]],0,1)</f>
        <v>1</v>
      </c>
    </row>
    <row r="872" spans="1:19" x14ac:dyDescent="0.25">
      <c r="A872">
        <v>279088</v>
      </c>
      <c r="B872" t="s">
        <v>709</v>
      </c>
      <c r="C872">
        <v>2008</v>
      </c>
      <c r="D872" t="s">
        <v>170</v>
      </c>
      <c r="E872" t="s">
        <v>713</v>
      </c>
      <c r="F872" t="s">
        <v>16</v>
      </c>
      <c r="H872">
        <v>10</v>
      </c>
      <c r="I872">
        <v>0</v>
      </c>
      <c r="J872">
        <v>100</v>
      </c>
      <c r="K872">
        <v>0</v>
      </c>
      <c r="L872">
        <v>10</v>
      </c>
      <c r="M872">
        <v>10</v>
      </c>
      <c r="N872">
        <v>100</v>
      </c>
      <c r="O872" t="s">
        <v>714</v>
      </c>
      <c r="P872" t="s">
        <v>715</v>
      </c>
      <c r="Q872" s="5" t="str">
        <f>HYPERLINK(Table7[[#This Row],[url]])</f>
        <v>https://s3.amazonaws.com/FrackFinder/Tadpole/Susquehanna/2008/2008_X-076.0115_Y0041.7653.png</v>
      </c>
      <c r="S872">
        <f>IF(LEFT(Table7[[#This Row],[answer1]])=Table7[[#This Row],[MY ANSWER]],0,1)</f>
        <v>1</v>
      </c>
    </row>
    <row r="873" spans="1:19" x14ac:dyDescent="0.25">
      <c r="A873">
        <v>279085</v>
      </c>
      <c r="B873" t="s">
        <v>699</v>
      </c>
      <c r="C873">
        <v>2008</v>
      </c>
      <c r="D873" t="s">
        <v>170</v>
      </c>
      <c r="E873" t="s">
        <v>703</v>
      </c>
      <c r="F873" t="s">
        <v>16</v>
      </c>
      <c r="H873">
        <v>10</v>
      </c>
      <c r="I873">
        <v>0</v>
      </c>
      <c r="J873">
        <v>100</v>
      </c>
      <c r="K873">
        <v>0</v>
      </c>
      <c r="L873">
        <v>10</v>
      </c>
      <c r="M873">
        <v>10</v>
      </c>
      <c r="N873">
        <v>100</v>
      </c>
      <c r="O873" t="s">
        <v>704</v>
      </c>
      <c r="P873" t="s">
        <v>705</v>
      </c>
      <c r="Q873" s="5" t="str">
        <f>HYPERLINK(Table7[[#This Row],[url]])</f>
        <v>https://s3.amazonaws.com/FrackFinder/Tadpole/Susquehanna/2008/2008_X-076.0122_Y0041.6557.png</v>
      </c>
      <c r="S873">
        <f>IF(LEFT(Table7[[#This Row],[answer1]])=Table7[[#This Row],[MY ANSWER]],0,1)</f>
        <v>1</v>
      </c>
    </row>
    <row r="874" spans="1:19" x14ac:dyDescent="0.25">
      <c r="A874">
        <v>279082</v>
      </c>
      <c r="B874" t="s">
        <v>689</v>
      </c>
      <c r="C874">
        <v>2008</v>
      </c>
      <c r="D874" t="s">
        <v>170</v>
      </c>
      <c r="E874" t="s">
        <v>693</v>
      </c>
      <c r="F874" t="s">
        <v>16</v>
      </c>
      <c r="H874">
        <v>10</v>
      </c>
      <c r="I874">
        <v>0</v>
      </c>
      <c r="J874">
        <v>100</v>
      </c>
      <c r="K874">
        <v>0</v>
      </c>
      <c r="L874">
        <v>10</v>
      </c>
      <c r="M874">
        <v>10</v>
      </c>
      <c r="N874">
        <v>100</v>
      </c>
      <c r="O874" t="s">
        <v>694</v>
      </c>
      <c r="P874" t="s">
        <v>695</v>
      </c>
      <c r="Q874" s="5" t="str">
        <f>HYPERLINK(Table7[[#This Row],[url]])</f>
        <v>https://s3.amazonaws.com/FrackFinder/Tadpole/Susquehanna/2008/2008_X-076.0149_Y0041.7088.png</v>
      </c>
      <c r="S874">
        <f>IF(LEFT(Table7[[#This Row],[answer1]])=Table7[[#This Row],[MY ANSWER]],0,1)</f>
        <v>1</v>
      </c>
    </row>
    <row r="875" spans="1:19" x14ac:dyDescent="0.25">
      <c r="A875">
        <v>279076</v>
      </c>
      <c r="B875" t="s">
        <v>669</v>
      </c>
      <c r="C875">
        <v>2008</v>
      </c>
      <c r="D875" t="s">
        <v>170</v>
      </c>
      <c r="E875" t="s">
        <v>673</v>
      </c>
      <c r="F875" t="s">
        <v>16</v>
      </c>
      <c r="H875">
        <v>10</v>
      </c>
      <c r="I875">
        <v>0</v>
      </c>
      <c r="J875">
        <v>100</v>
      </c>
      <c r="K875">
        <v>0</v>
      </c>
      <c r="L875">
        <v>10</v>
      </c>
      <c r="M875">
        <v>10</v>
      </c>
      <c r="N875">
        <v>100</v>
      </c>
      <c r="O875" t="s">
        <v>674</v>
      </c>
      <c r="P875" t="s">
        <v>675</v>
      </c>
      <c r="Q875" s="5" t="str">
        <f>HYPERLINK(Table7[[#This Row],[url]])</f>
        <v>https://s3.amazonaws.com/FrackFinder/Tadpole/Susquehanna/2008/2008_X-076.0183_Y0041.7738.png</v>
      </c>
      <c r="S875">
        <f>IF(LEFT(Table7[[#This Row],[answer1]])=Table7[[#This Row],[MY ANSWER]],0,1)</f>
        <v>1</v>
      </c>
    </row>
    <row r="876" spans="1:19" x14ac:dyDescent="0.25">
      <c r="A876">
        <v>279073</v>
      </c>
      <c r="B876" t="s">
        <v>659</v>
      </c>
      <c r="C876">
        <v>2008</v>
      </c>
      <c r="D876" t="s">
        <v>170</v>
      </c>
      <c r="E876" t="s">
        <v>663</v>
      </c>
      <c r="F876" t="s">
        <v>16</v>
      </c>
      <c r="H876">
        <v>10</v>
      </c>
      <c r="I876">
        <v>0</v>
      </c>
      <c r="J876">
        <v>100</v>
      </c>
      <c r="K876">
        <v>0</v>
      </c>
      <c r="L876">
        <v>10</v>
      </c>
      <c r="M876">
        <v>10</v>
      </c>
      <c r="N876">
        <v>100</v>
      </c>
      <c r="O876" t="s">
        <v>664</v>
      </c>
      <c r="P876" t="s">
        <v>665</v>
      </c>
      <c r="Q876" s="5" t="str">
        <f>HYPERLINK(Table7[[#This Row],[url]])</f>
        <v>https://s3.amazonaws.com/FrackFinder/Tadpole/Susquehanna/2008/2008_X-076.0188_Y0041.8619.png</v>
      </c>
      <c r="S876">
        <f>IF(LEFT(Table7[[#This Row],[answer1]])=Table7[[#This Row],[MY ANSWER]],0,1)</f>
        <v>1</v>
      </c>
    </row>
    <row r="877" spans="1:19" x14ac:dyDescent="0.25">
      <c r="A877">
        <v>279070</v>
      </c>
      <c r="B877" t="s">
        <v>649</v>
      </c>
      <c r="C877">
        <v>2008</v>
      </c>
      <c r="D877" t="s">
        <v>170</v>
      </c>
      <c r="E877" t="s">
        <v>653</v>
      </c>
      <c r="F877" t="s">
        <v>16</v>
      </c>
      <c r="H877">
        <v>10</v>
      </c>
      <c r="I877">
        <v>0</v>
      </c>
      <c r="J877">
        <v>100</v>
      </c>
      <c r="K877">
        <v>0</v>
      </c>
      <c r="L877">
        <v>10</v>
      </c>
      <c r="M877">
        <v>10</v>
      </c>
      <c r="N877">
        <v>100</v>
      </c>
      <c r="O877" t="s">
        <v>654</v>
      </c>
      <c r="P877" t="s">
        <v>655</v>
      </c>
      <c r="Q877" s="5" t="str">
        <f>HYPERLINK(Table7[[#This Row],[url]])</f>
        <v>https://s3.amazonaws.com/FrackFinder/Tadpole/Susquehanna/2008/2008_X-076.0198_Y0041.6913.png</v>
      </c>
      <c r="S877">
        <f>IF(LEFT(Table7[[#This Row],[answer1]])=Table7[[#This Row],[MY ANSWER]],0,1)</f>
        <v>1</v>
      </c>
    </row>
    <row r="878" spans="1:19" x14ac:dyDescent="0.25">
      <c r="A878">
        <v>279067</v>
      </c>
      <c r="B878" t="s">
        <v>639</v>
      </c>
      <c r="C878">
        <v>2008</v>
      </c>
      <c r="D878" t="s">
        <v>170</v>
      </c>
      <c r="E878" t="s">
        <v>643</v>
      </c>
      <c r="F878" t="s">
        <v>16</v>
      </c>
      <c r="H878">
        <v>10</v>
      </c>
      <c r="I878">
        <v>0</v>
      </c>
      <c r="J878">
        <v>100</v>
      </c>
      <c r="K878">
        <v>0</v>
      </c>
      <c r="L878">
        <v>10</v>
      </c>
      <c r="M878">
        <v>10</v>
      </c>
      <c r="N878">
        <v>100</v>
      </c>
      <c r="O878" t="s">
        <v>644</v>
      </c>
      <c r="P878" t="s">
        <v>645</v>
      </c>
      <c r="Q878" s="5" t="str">
        <f>HYPERLINK(Table7[[#This Row],[url]])</f>
        <v>https://s3.amazonaws.com/FrackFinder/Tadpole/Susquehanna/2008/2008_X-076.0241_Y0041.7085.png</v>
      </c>
      <c r="S878">
        <f>IF(LEFT(Table7[[#This Row],[answer1]])=Table7[[#This Row],[MY ANSWER]],0,1)</f>
        <v>1</v>
      </c>
    </row>
    <row r="879" spans="1:19" x14ac:dyDescent="0.25">
      <c r="A879">
        <v>279064</v>
      </c>
      <c r="B879" t="s">
        <v>629</v>
      </c>
      <c r="C879">
        <v>2008</v>
      </c>
      <c r="D879" t="s">
        <v>170</v>
      </c>
      <c r="E879" t="s">
        <v>633</v>
      </c>
      <c r="F879" t="s">
        <v>16</v>
      </c>
      <c r="H879">
        <v>10</v>
      </c>
      <c r="I879">
        <v>0</v>
      </c>
      <c r="J879">
        <v>100</v>
      </c>
      <c r="K879">
        <v>0</v>
      </c>
      <c r="L879">
        <v>10</v>
      </c>
      <c r="M879">
        <v>10</v>
      </c>
      <c r="N879">
        <v>100</v>
      </c>
      <c r="O879" t="s">
        <v>634</v>
      </c>
      <c r="P879" t="s">
        <v>635</v>
      </c>
      <c r="Q879" s="5" t="str">
        <f>HYPERLINK(Table7[[#This Row],[url]])</f>
        <v>https://s3.amazonaws.com/FrackFinder/Tadpole/Susquehanna/2008/2008_X-076.0281_Y0041.9096.png</v>
      </c>
      <c r="S879">
        <f>IF(LEFT(Table7[[#This Row],[answer1]])=Table7[[#This Row],[MY ANSWER]],0,1)</f>
        <v>1</v>
      </c>
    </row>
    <row r="880" spans="1:19" x14ac:dyDescent="0.25">
      <c r="A880">
        <v>279060</v>
      </c>
      <c r="B880" t="s">
        <v>613</v>
      </c>
      <c r="C880">
        <v>2008</v>
      </c>
      <c r="D880" t="s">
        <v>170</v>
      </c>
      <c r="E880" t="s">
        <v>620</v>
      </c>
      <c r="F880" t="s">
        <v>16</v>
      </c>
      <c r="H880">
        <v>10</v>
      </c>
      <c r="I880">
        <v>0</v>
      </c>
      <c r="J880">
        <v>100</v>
      </c>
      <c r="K880">
        <v>0</v>
      </c>
      <c r="L880">
        <v>10</v>
      </c>
      <c r="M880">
        <v>10</v>
      </c>
      <c r="N880">
        <v>100</v>
      </c>
      <c r="O880" t="s">
        <v>621</v>
      </c>
      <c r="P880" t="s">
        <v>622</v>
      </c>
      <c r="Q880" s="5" t="str">
        <f>HYPERLINK(Table7[[#This Row],[url]])</f>
        <v>https://s3.amazonaws.com/FrackFinder/Tadpole/Susquehanna/2008/2008_X-076.0285_Y0041.7558.png</v>
      </c>
      <c r="S880">
        <f>IF(LEFT(Table7[[#This Row],[answer1]])=Table7[[#This Row],[MY ANSWER]],0,1)</f>
        <v>1</v>
      </c>
    </row>
    <row r="881" spans="1:19" x14ac:dyDescent="0.25">
      <c r="A881">
        <v>279059</v>
      </c>
      <c r="B881" t="s">
        <v>609</v>
      </c>
      <c r="C881">
        <v>2008</v>
      </c>
      <c r="D881" t="s">
        <v>170</v>
      </c>
      <c r="E881" t="s">
        <v>617</v>
      </c>
      <c r="F881" t="s">
        <v>16</v>
      </c>
      <c r="H881">
        <v>10</v>
      </c>
      <c r="I881">
        <v>0</v>
      </c>
      <c r="J881">
        <v>100</v>
      </c>
      <c r="K881">
        <v>0</v>
      </c>
      <c r="L881">
        <v>10</v>
      </c>
      <c r="M881">
        <v>10</v>
      </c>
      <c r="N881">
        <v>100</v>
      </c>
      <c r="O881" t="s">
        <v>618</v>
      </c>
      <c r="P881" t="s">
        <v>619</v>
      </c>
      <c r="Q881" s="5" t="str">
        <f>HYPERLINK(Table7[[#This Row],[url]])</f>
        <v>https://s3.amazonaws.com/FrackFinder/Tadpole/Susquehanna/2008/2008_X-076.0285_Y0041.8145.png</v>
      </c>
      <c r="S881">
        <f>IF(LEFT(Table7[[#This Row],[answer1]])=Table7[[#This Row],[MY ANSWER]],0,1)</f>
        <v>1</v>
      </c>
    </row>
    <row r="882" spans="1:19" x14ac:dyDescent="0.25">
      <c r="A882">
        <v>279049</v>
      </c>
      <c r="B882" t="s">
        <v>579</v>
      </c>
      <c r="C882">
        <v>2008</v>
      </c>
      <c r="D882" t="s">
        <v>170</v>
      </c>
      <c r="E882" t="s">
        <v>583</v>
      </c>
      <c r="F882" t="s">
        <v>16</v>
      </c>
      <c r="H882">
        <v>10</v>
      </c>
      <c r="I882">
        <v>0</v>
      </c>
      <c r="J882">
        <v>100</v>
      </c>
      <c r="K882">
        <v>0</v>
      </c>
      <c r="L882">
        <v>10</v>
      </c>
      <c r="M882">
        <v>10</v>
      </c>
      <c r="N882">
        <v>100</v>
      </c>
      <c r="O882" t="s">
        <v>584</v>
      </c>
      <c r="P882" t="s">
        <v>585</v>
      </c>
      <c r="Q882" s="5" t="str">
        <f>HYPERLINK(Table7[[#This Row],[url]])</f>
        <v>https://s3.amazonaws.com/FrackFinder/Tadpole/Susquehanna/2008/2008_X-076.0299_Y0041.7730.png</v>
      </c>
      <c r="S882">
        <f>IF(LEFT(Table7[[#This Row],[answer1]])=Table7[[#This Row],[MY ANSWER]],0,1)</f>
        <v>1</v>
      </c>
    </row>
    <row r="883" spans="1:19" x14ac:dyDescent="0.25">
      <c r="A883">
        <v>279043</v>
      </c>
      <c r="B883" t="s">
        <v>559</v>
      </c>
      <c r="C883">
        <v>2008</v>
      </c>
      <c r="D883" t="s">
        <v>170</v>
      </c>
      <c r="E883" t="s">
        <v>563</v>
      </c>
      <c r="F883" t="s">
        <v>16</v>
      </c>
      <c r="H883">
        <v>10</v>
      </c>
      <c r="I883">
        <v>0</v>
      </c>
      <c r="J883">
        <v>100</v>
      </c>
      <c r="K883">
        <v>0</v>
      </c>
      <c r="L883">
        <v>10</v>
      </c>
      <c r="M883">
        <v>10</v>
      </c>
      <c r="N883">
        <v>100</v>
      </c>
      <c r="O883" t="s">
        <v>564</v>
      </c>
      <c r="P883" t="s">
        <v>565</v>
      </c>
      <c r="Q883" s="5" t="str">
        <f>HYPERLINK(Table7[[#This Row],[url]])</f>
        <v>https://s3.amazonaws.com/FrackFinder/Tadpole/Susquehanna/2008/2008_X-076.0330_Y0041.6525.png</v>
      </c>
      <c r="S883">
        <f>IF(LEFT(Table7[[#This Row],[answer1]])=Table7[[#This Row],[MY ANSWER]],0,1)</f>
        <v>1</v>
      </c>
    </row>
    <row r="884" spans="1:19" x14ac:dyDescent="0.25">
      <c r="A884">
        <v>279040</v>
      </c>
      <c r="B884" t="s">
        <v>549</v>
      </c>
      <c r="C884">
        <v>2008</v>
      </c>
      <c r="D884" t="s">
        <v>170</v>
      </c>
      <c r="E884" t="s">
        <v>553</v>
      </c>
      <c r="F884" t="s">
        <v>16</v>
      </c>
      <c r="H884">
        <v>10</v>
      </c>
      <c r="I884">
        <v>0</v>
      </c>
      <c r="J884">
        <v>100</v>
      </c>
      <c r="K884">
        <v>0</v>
      </c>
      <c r="L884">
        <v>10</v>
      </c>
      <c r="M884">
        <v>10</v>
      </c>
      <c r="N884">
        <v>100</v>
      </c>
      <c r="O884" t="s">
        <v>554</v>
      </c>
      <c r="P884" t="s">
        <v>555</v>
      </c>
      <c r="Q884" s="5" t="str">
        <f>HYPERLINK(Table7[[#This Row],[url]])</f>
        <v>https://s3.amazonaws.com/FrackFinder/Tadpole/Susquehanna/2008/2008_X-076.0391_Y0041.8089.png</v>
      </c>
      <c r="S884">
        <f>IF(LEFT(Table7[[#This Row],[answer1]])=Table7[[#This Row],[MY ANSWER]],0,1)</f>
        <v>1</v>
      </c>
    </row>
    <row r="885" spans="1:19" x14ac:dyDescent="0.25">
      <c r="A885">
        <v>279037</v>
      </c>
      <c r="B885" t="s">
        <v>539</v>
      </c>
      <c r="C885">
        <v>2008</v>
      </c>
      <c r="D885" t="s">
        <v>170</v>
      </c>
      <c r="E885" t="s">
        <v>543</v>
      </c>
      <c r="F885" t="s">
        <v>16</v>
      </c>
      <c r="H885">
        <v>10</v>
      </c>
      <c r="I885">
        <v>0</v>
      </c>
      <c r="J885">
        <v>100</v>
      </c>
      <c r="K885">
        <v>0</v>
      </c>
      <c r="L885">
        <v>10</v>
      </c>
      <c r="M885">
        <v>10</v>
      </c>
      <c r="N885">
        <v>100</v>
      </c>
      <c r="O885" t="s">
        <v>544</v>
      </c>
      <c r="P885" t="s">
        <v>545</v>
      </c>
      <c r="Q885" s="5" t="str">
        <f>HYPERLINK(Table7[[#This Row],[url]])</f>
        <v>https://s3.amazonaws.com/FrackFinder/Tadpole/Susquehanna/2008/2008_X-076.0411_Y0041.7697.png</v>
      </c>
      <c r="S885">
        <f>IF(LEFT(Table7[[#This Row],[answer1]])=Table7[[#This Row],[MY ANSWER]],0,1)</f>
        <v>1</v>
      </c>
    </row>
    <row r="886" spans="1:19" x14ac:dyDescent="0.25">
      <c r="A886">
        <v>279031</v>
      </c>
      <c r="B886" t="s">
        <v>519</v>
      </c>
      <c r="C886">
        <v>2008</v>
      </c>
      <c r="D886" t="s">
        <v>170</v>
      </c>
      <c r="E886" t="s">
        <v>523</v>
      </c>
      <c r="F886" t="s">
        <v>16</v>
      </c>
      <c r="H886">
        <v>10</v>
      </c>
      <c r="I886">
        <v>0</v>
      </c>
      <c r="J886">
        <v>100</v>
      </c>
      <c r="K886">
        <v>0</v>
      </c>
      <c r="L886">
        <v>10</v>
      </c>
      <c r="M886">
        <v>10</v>
      </c>
      <c r="N886">
        <v>100</v>
      </c>
      <c r="O886" t="s">
        <v>524</v>
      </c>
      <c r="P886" t="s">
        <v>525</v>
      </c>
      <c r="Q886" s="5" t="str">
        <f>HYPERLINK(Table7[[#This Row],[url]])</f>
        <v>https://s3.amazonaws.com/FrackFinder/Tadpole/Susquehanna/2008/2008_X-076.0474_Y0041.6791.png</v>
      </c>
      <c r="S886">
        <f>IF(LEFT(Table7[[#This Row],[answer1]])=Table7[[#This Row],[MY ANSWER]],0,1)</f>
        <v>1</v>
      </c>
    </row>
    <row r="887" spans="1:19" x14ac:dyDescent="0.25">
      <c r="A887">
        <v>279028</v>
      </c>
      <c r="B887" t="s">
        <v>509</v>
      </c>
      <c r="C887">
        <v>2008</v>
      </c>
      <c r="D887" t="s">
        <v>170</v>
      </c>
      <c r="E887" t="s">
        <v>513</v>
      </c>
      <c r="F887" t="s">
        <v>16</v>
      </c>
      <c r="H887">
        <v>10</v>
      </c>
      <c r="I887">
        <v>0</v>
      </c>
      <c r="J887">
        <v>100</v>
      </c>
      <c r="K887">
        <v>0</v>
      </c>
      <c r="L887">
        <v>10</v>
      </c>
      <c r="M887">
        <v>10</v>
      </c>
      <c r="N887">
        <v>100</v>
      </c>
      <c r="O887" t="s">
        <v>514</v>
      </c>
      <c r="P887" t="s">
        <v>515</v>
      </c>
      <c r="Q887" s="5" t="str">
        <f>HYPERLINK(Table7[[#This Row],[url]])</f>
        <v>https://s3.amazonaws.com/FrackFinder/Tadpole/Susquehanna/2008/2008_X-076.0484_Y0041.7660.png</v>
      </c>
      <c r="S887">
        <f>IF(LEFT(Table7[[#This Row],[answer1]])=Table7[[#This Row],[MY ANSWER]],0,1)</f>
        <v>1</v>
      </c>
    </row>
    <row r="888" spans="1:19" x14ac:dyDescent="0.25">
      <c r="A888">
        <v>279025</v>
      </c>
      <c r="B888" t="s">
        <v>499</v>
      </c>
      <c r="C888">
        <v>2008</v>
      </c>
      <c r="D888" t="s">
        <v>170</v>
      </c>
      <c r="E888" t="s">
        <v>503</v>
      </c>
      <c r="F888" t="s">
        <v>16</v>
      </c>
      <c r="H888">
        <v>10</v>
      </c>
      <c r="I888">
        <v>0</v>
      </c>
      <c r="J888">
        <v>100</v>
      </c>
      <c r="K888">
        <v>0</v>
      </c>
      <c r="L888">
        <v>10</v>
      </c>
      <c r="M888">
        <v>10</v>
      </c>
      <c r="N888">
        <v>100</v>
      </c>
      <c r="O888" t="s">
        <v>504</v>
      </c>
      <c r="P888" t="s">
        <v>505</v>
      </c>
      <c r="Q888" s="5" t="str">
        <f>HYPERLINK(Table7[[#This Row],[url]])</f>
        <v>https://s3.amazonaws.com/FrackFinder/Tadpole/Susquehanna/2008/2008_X-076.0522_Y0041.7195.png</v>
      </c>
      <c r="S888">
        <f>IF(LEFT(Table7[[#This Row],[answer1]])=Table7[[#This Row],[MY ANSWER]],0,1)</f>
        <v>1</v>
      </c>
    </row>
    <row r="889" spans="1:19" x14ac:dyDescent="0.25">
      <c r="A889">
        <v>279022</v>
      </c>
      <c r="B889" t="s">
        <v>489</v>
      </c>
      <c r="C889">
        <v>2008</v>
      </c>
      <c r="D889" t="s">
        <v>170</v>
      </c>
      <c r="E889" t="s">
        <v>493</v>
      </c>
      <c r="F889" t="s">
        <v>16</v>
      </c>
      <c r="H889">
        <v>10</v>
      </c>
      <c r="I889">
        <v>0</v>
      </c>
      <c r="J889">
        <v>100</v>
      </c>
      <c r="K889">
        <v>0</v>
      </c>
      <c r="L889">
        <v>10</v>
      </c>
      <c r="M889">
        <v>10</v>
      </c>
      <c r="N889">
        <v>100</v>
      </c>
      <c r="O889" t="s">
        <v>494</v>
      </c>
      <c r="P889" t="s">
        <v>495</v>
      </c>
      <c r="Q889" s="5" t="str">
        <f>HYPERLINK(Table7[[#This Row],[url]])</f>
        <v>https://s3.amazonaws.com/FrackFinder/Tadpole/Susquehanna/2008/2008_X-076.0535_Y0041.8426.png</v>
      </c>
      <c r="S889">
        <f>IF(LEFT(Table7[[#This Row],[answer1]])=Table7[[#This Row],[MY ANSWER]],0,1)</f>
        <v>1</v>
      </c>
    </row>
    <row r="890" spans="1:19" x14ac:dyDescent="0.25">
      <c r="A890">
        <v>279019</v>
      </c>
      <c r="B890" t="s">
        <v>479</v>
      </c>
      <c r="C890">
        <v>2008</v>
      </c>
      <c r="D890" t="s">
        <v>170</v>
      </c>
      <c r="E890" t="s">
        <v>483</v>
      </c>
      <c r="F890" t="s">
        <v>16</v>
      </c>
      <c r="H890">
        <v>10</v>
      </c>
      <c r="I890">
        <v>0</v>
      </c>
      <c r="J890">
        <v>100</v>
      </c>
      <c r="K890">
        <v>0</v>
      </c>
      <c r="L890">
        <v>10</v>
      </c>
      <c r="M890">
        <v>10</v>
      </c>
      <c r="N890">
        <v>100</v>
      </c>
      <c r="O890" t="s">
        <v>484</v>
      </c>
      <c r="P890" t="s">
        <v>485</v>
      </c>
      <c r="Q890" s="5" t="str">
        <f>HYPERLINK(Table7[[#This Row],[url]])</f>
        <v>https://s3.amazonaws.com/FrackFinder/Tadpole/Susquehanna/2008/2008_X-076.0536_Y0041.7391.png</v>
      </c>
      <c r="S890">
        <f>IF(LEFT(Table7[[#This Row],[answer1]])=Table7[[#This Row],[MY ANSWER]],0,1)</f>
        <v>1</v>
      </c>
    </row>
    <row r="891" spans="1:19" x14ac:dyDescent="0.25">
      <c r="A891">
        <v>279016</v>
      </c>
      <c r="B891" t="s">
        <v>469</v>
      </c>
      <c r="C891">
        <v>2008</v>
      </c>
      <c r="D891" t="s">
        <v>170</v>
      </c>
      <c r="E891" t="s">
        <v>473</v>
      </c>
      <c r="F891" t="s">
        <v>16</v>
      </c>
      <c r="H891">
        <v>10</v>
      </c>
      <c r="I891">
        <v>0</v>
      </c>
      <c r="J891">
        <v>100</v>
      </c>
      <c r="K891">
        <v>0</v>
      </c>
      <c r="L891">
        <v>10</v>
      </c>
      <c r="M891">
        <v>10</v>
      </c>
      <c r="N891">
        <v>100</v>
      </c>
      <c r="O891" t="s">
        <v>474</v>
      </c>
      <c r="P891" t="s">
        <v>475</v>
      </c>
      <c r="Q891" s="5" t="str">
        <f>HYPERLINK(Table7[[#This Row],[url]])</f>
        <v>https://s3.amazonaws.com/FrackFinder/Tadpole/Susquehanna/2008/2008_X-076.0586_Y0041.8668.png</v>
      </c>
      <c r="S891">
        <f>IF(LEFT(Table7[[#This Row],[answer1]])=Table7[[#This Row],[MY ANSWER]],0,1)</f>
        <v>1</v>
      </c>
    </row>
    <row r="892" spans="1:19" x14ac:dyDescent="0.25">
      <c r="A892">
        <v>279013</v>
      </c>
      <c r="B892" t="s">
        <v>459</v>
      </c>
      <c r="C892">
        <v>2008</v>
      </c>
      <c r="D892" t="s">
        <v>170</v>
      </c>
      <c r="E892" t="s">
        <v>463</v>
      </c>
      <c r="F892" t="s">
        <v>16</v>
      </c>
      <c r="H892">
        <v>10</v>
      </c>
      <c r="I892">
        <v>0</v>
      </c>
      <c r="J892">
        <v>100</v>
      </c>
      <c r="K892">
        <v>0</v>
      </c>
      <c r="L892">
        <v>10</v>
      </c>
      <c r="M892">
        <v>10</v>
      </c>
      <c r="N892">
        <v>100</v>
      </c>
      <c r="O892" t="s">
        <v>464</v>
      </c>
      <c r="P892" t="s">
        <v>465</v>
      </c>
      <c r="Q892" s="5" t="str">
        <f>HYPERLINK(Table7[[#This Row],[url]])</f>
        <v>https://s3.amazonaws.com/FrackFinder/Tadpole/Susquehanna/2008/2008_X-076.0609_Y0041.7657.png</v>
      </c>
      <c r="S892">
        <f>IF(LEFT(Table7[[#This Row],[answer1]])=Table7[[#This Row],[MY ANSWER]],0,1)</f>
        <v>1</v>
      </c>
    </row>
    <row r="893" spans="1:19" x14ac:dyDescent="0.25">
      <c r="A893">
        <v>279010</v>
      </c>
      <c r="B893" t="s">
        <v>449</v>
      </c>
      <c r="C893">
        <v>2008</v>
      </c>
      <c r="D893" t="s">
        <v>170</v>
      </c>
      <c r="E893" t="s">
        <v>453</v>
      </c>
      <c r="F893" t="s">
        <v>16</v>
      </c>
      <c r="H893">
        <v>10</v>
      </c>
      <c r="I893">
        <v>0</v>
      </c>
      <c r="J893">
        <v>100</v>
      </c>
      <c r="K893">
        <v>0</v>
      </c>
      <c r="L893">
        <v>10</v>
      </c>
      <c r="M893">
        <v>10</v>
      </c>
      <c r="N893">
        <v>100</v>
      </c>
      <c r="O893" t="s">
        <v>454</v>
      </c>
      <c r="P893" t="s">
        <v>455</v>
      </c>
      <c r="Q893" s="5" t="str">
        <f>HYPERLINK(Table7[[#This Row],[url]])</f>
        <v>https://s3.amazonaws.com/FrackFinder/Tadpole/Susquehanna/2008/2008_X-076.0610_Y0041.7354.png</v>
      </c>
      <c r="S893">
        <f>IF(LEFT(Table7[[#This Row],[answer1]])=Table7[[#This Row],[MY ANSWER]],0,1)</f>
        <v>1</v>
      </c>
    </row>
    <row r="894" spans="1:19" x14ac:dyDescent="0.25">
      <c r="A894">
        <v>279007</v>
      </c>
      <c r="B894" t="s">
        <v>439</v>
      </c>
      <c r="C894">
        <v>2008</v>
      </c>
      <c r="D894" t="s">
        <v>170</v>
      </c>
      <c r="E894" t="s">
        <v>443</v>
      </c>
      <c r="F894" t="s">
        <v>16</v>
      </c>
      <c r="H894">
        <v>10</v>
      </c>
      <c r="I894">
        <v>0</v>
      </c>
      <c r="J894">
        <v>100</v>
      </c>
      <c r="K894">
        <v>0</v>
      </c>
      <c r="L894">
        <v>10</v>
      </c>
      <c r="M894">
        <v>10</v>
      </c>
      <c r="N894">
        <v>100</v>
      </c>
      <c r="O894" t="s">
        <v>444</v>
      </c>
      <c r="P894" t="s">
        <v>445</v>
      </c>
      <c r="Q894" s="5" t="str">
        <f>HYPERLINK(Table7[[#This Row],[url]])</f>
        <v>https://s3.amazonaws.com/FrackFinder/Tadpole/Susquehanna/2008/2008_X-076.0617_Y0041.6859.png</v>
      </c>
      <c r="S894">
        <f>IF(LEFT(Table7[[#This Row],[answer1]])=Table7[[#This Row],[MY ANSWER]],0,1)</f>
        <v>1</v>
      </c>
    </row>
    <row r="895" spans="1:19" x14ac:dyDescent="0.25">
      <c r="A895">
        <v>279004</v>
      </c>
      <c r="B895" t="s">
        <v>429</v>
      </c>
      <c r="C895">
        <v>2008</v>
      </c>
      <c r="D895" t="s">
        <v>170</v>
      </c>
      <c r="E895" t="s">
        <v>433</v>
      </c>
      <c r="F895" t="s">
        <v>16</v>
      </c>
      <c r="H895">
        <v>10</v>
      </c>
      <c r="I895">
        <v>0</v>
      </c>
      <c r="J895">
        <v>100</v>
      </c>
      <c r="K895">
        <v>0</v>
      </c>
      <c r="L895">
        <v>10</v>
      </c>
      <c r="M895">
        <v>10</v>
      </c>
      <c r="N895">
        <v>100</v>
      </c>
      <c r="O895" t="s">
        <v>434</v>
      </c>
      <c r="P895" t="s">
        <v>435</v>
      </c>
      <c r="Q895" s="5" t="str">
        <f>HYPERLINK(Table7[[#This Row],[url]])</f>
        <v>https://s3.amazonaws.com/FrackFinder/Tadpole/Susquehanna/2008/2008_X-076.0627_Y0041.7195.png</v>
      </c>
      <c r="S895">
        <f>IF(LEFT(Table7[[#This Row],[answer1]])=Table7[[#This Row],[MY ANSWER]],0,1)</f>
        <v>1</v>
      </c>
    </row>
    <row r="896" spans="1:19" x14ac:dyDescent="0.25">
      <c r="A896">
        <v>279001</v>
      </c>
      <c r="B896" t="s">
        <v>419</v>
      </c>
      <c r="C896">
        <v>2008</v>
      </c>
      <c r="D896" t="s">
        <v>170</v>
      </c>
      <c r="E896" t="s">
        <v>423</v>
      </c>
      <c r="F896" t="s">
        <v>16</v>
      </c>
      <c r="H896">
        <v>10</v>
      </c>
      <c r="I896">
        <v>0</v>
      </c>
      <c r="J896">
        <v>100</v>
      </c>
      <c r="K896">
        <v>0</v>
      </c>
      <c r="L896">
        <v>10</v>
      </c>
      <c r="M896">
        <v>10</v>
      </c>
      <c r="N896">
        <v>100</v>
      </c>
      <c r="O896" t="s">
        <v>424</v>
      </c>
      <c r="P896" t="s">
        <v>425</v>
      </c>
      <c r="Q896" s="5" t="str">
        <f>HYPERLINK(Table7[[#This Row],[url]])</f>
        <v>https://s3.amazonaws.com/FrackFinder/Tadpole/Susquehanna/2008/2008_X-076.0633_Y0041.8263.png</v>
      </c>
      <c r="S896">
        <f>IF(LEFT(Table7[[#This Row],[answer1]])=Table7[[#This Row],[MY ANSWER]],0,1)</f>
        <v>1</v>
      </c>
    </row>
    <row r="897" spans="1:19" x14ac:dyDescent="0.25">
      <c r="A897">
        <v>278998</v>
      </c>
      <c r="B897" t="s">
        <v>409</v>
      </c>
      <c r="C897">
        <v>2008</v>
      </c>
      <c r="D897" t="s">
        <v>170</v>
      </c>
      <c r="E897" t="s">
        <v>413</v>
      </c>
      <c r="F897" t="s">
        <v>16</v>
      </c>
      <c r="H897">
        <v>10</v>
      </c>
      <c r="I897">
        <v>0</v>
      </c>
      <c r="J897">
        <v>100</v>
      </c>
      <c r="K897">
        <v>0</v>
      </c>
      <c r="L897">
        <v>10</v>
      </c>
      <c r="M897">
        <v>10</v>
      </c>
      <c r="N897">
        <v>100</v>
      </c>
      <c r="O897" t="s">
        <v>414</v>
      </c>
      <c r="P897" t="s">
        <v>415</v>
      </c>
      <c r="Q897" s="5" t="str">
        <f>HYPERLINK(Table7[[#This Row],[url]])</f>
        <v>https://s3.amazonaws.com/FrackFinder/Tadpole/Susquehanna/2008/2008_X-076.0686_Y0041.8001.png</v>
      </c>
      <c r="S897">
        <f>IF(LEFT(Table7[[#This Row],[answer1]])=Table7[[#This Row],[MY ANSWER]],0,1)</f>
        <v>1</v>
      </c>
    </row>
    <row r="898" spans="1:19" x14ac:dyDescent="0.25">
      <c r="A898">
        <v>278995</v>
      </c>
      <c r="B898" t="s">
        <v>399</v>
      </c>
      <c r="C898">
        <v>2008</v>
      </c>
      <c r="D898" t="s">
        <v>170</v>
      </c>
      <c r="E898" t="s">
        <v>403</v>
      </c>
      <c r="F898" t="s">
        <v>16</v>
      </c>
      <c r="H898">
        <v>10</v>
      </c>
      <c r="I898">
        <v>0</v>
      </c>
      <c r="J898">
        <v>100</v>
      </c>
      <c r="K898">
        <v>0</v>
      </c>
      <c r="L898">
        <v>10</v>
      </c>
      <c r="M898">
        <v>10</v>
      </c>
      <c r="N898">
        <v>100</v>
      </c>
      <c r="O898" t="s">
        <v>404</v>
      </c>
      <c r="P898" t="s">
        <v>405</v>
      </c>
      <c r="Q898" s="5" t="str">
        <f>HYPERLINK(Table7[[#This Row],[url]])</f>
        <v>https://s3.amazonaws.com/FrackFinder/Tadpole/Susquehanna/2008/2008_X-076.0693_Y0041.6797.png</v>
      </c>
      <c r="S898">
        <f>IF(LEFT(Table7[[#This Row],[answer1]])=Table7[[#This Row],[MY ANSWER]],0,1)</f>
        <v>1</v>
      </c>
    </row>
    <row r="899" spans="1:19" x14ac:dyDescent="0.25">
      <c r="A899">
        <v>278986</v>
      </c>
      <c r="B899" t="s">
        <v>369</v>
      </c>
      <c r="C899">
        <v>2008</v>
      </c>
      <c r="D899" t="s">
        <v>170</v>
      </c>
      <c r="E899" t="s">
        <v>373</v>
      </c>
      <c r="F899" t="s">
        <v>16</v>
      </c>
      <c r="H899">
        <v>10</v>
      </c>
      <c r="I899">
        <v>0</v>
      </c>
      <c r="J899">
        <v>100</v>
      </c>
      <c r="K899">
        <v>0</v>
      </c>
      <c r="L899">
        <v>10</v>
      </c>
      <c r="M899">
        <v>10</v>
      </c>
      <c r="N899">
        <v>100</v>
      </c>
      <c r="O899" t="s">
        <v>374</v>
      </c>
      <c r="P899" t="s">
        <v>375</v>
      </c>
      <c r="Q899" s="5" t="str">
        <f>HYPERLINK(Table7[[#This Row],[url]])</f>
        <v>https://s3.amazonaws.com/FrackFinder/Tadpole/Susquehanna/2008/2008_X-076.0790_Y0041.7504.png</v>
      </c>
      <c r="S899">
        <f>IF(LEFT(Table7[[#This Row],[answer1]])=Table7[[#This Row],[MY ANSWER]],0,1)</f>
        <v>1</v>
      </c>
    </row>
    <row r="900" spans="1:19" x14ac:dyDescent="0.25">
      <c r="A900">
        <v>278983</v>
      </c>
      <c r="B900" t="s">
        <v>359</v>
      </c>
      <c r="C900">
        <v>2008</v>
      </c>
      <c r="D900" t="s">
        <v>170</v>
      </c>
      <c r="E900" t="s">
        <v>363</v>
      </c>
      <c r="F900" t="s">
        <v>16</v>
      </c>
      <c r="H900">
        <v>10</v>
      </c>
      <c r="I900">
        <v>0</v>
      </c>
      <c r="J900">
        <v>100</v>
      </c>
      <c r="K900">
        <v>0</v>
      </c>
      <c r="L900">
        <v>10</v>
      </c>
      <c r="M900">
        <v>10</v>
      </c>
      <c r="N900">
        <v>100</v>
      </c>
      <c r="O900" t="s">
        <v>364</v>
      </c>
      <c r="P900" t="s">
        <v>365</v>
      </c>
      <c r="Q900" s="5" t="str">
        <f>HYPERLINK(Table7[[#This Row],[url]])</f>
        <v>https://s3.amazonaws.com/FrackFinder/Tadpole/Susquehanna/2008/2008_X-076.0807_Y0041.6830.png</v>
      </c>
      <c r="S900">
        <f>IF(LEFT(Table7[[#This Row],[answer1]])=Table7[[#This Row],[MY ANSWER]],0,1)</f>
        <v>1</v>
      </c>
    </row>
    <row r="901" spans="1:19" x14ac:dyDescent="0.25">
      <c r="A901">
        <v>278977</v>
      </c>
      <c r="B901" t="s">
        <v>339</v>
      </c>
      <c r="C901">
        <v>2008</v>
      </c>
      <c r="D901" t="s">
        <v>170</v>
      </c>
      <c r="E901" t="s">
        <v>343</v>
      </c>
      <c r="F901" t="s">
        <v>16187</v>
      </c>
      <c r="H901">
        <v>10</v>
      </c>
      <c r="I901">
        <v>0</v>
      </c>
      <c r="J901">
        <v>100</v>
      </c>
      <c r="K901">
        <v>0</v>
      </c>
      <c r="L901">
        <v>10</v>
      </c>
      <c r="M901">
        <v>10</v>
      </c>
      <c r="N901">
        <v>100</v>
      </c>
      <c r="O901" t="s">
        <v>344</v>
      </c>
      <c r="P901" t="s">
        <v>345</v>
      </c>
      <c r="Q901" s="5" t="str">
        <f>HYPERLINK(Table7[[#This Row],[url]])</f>
        <v>https://s3.amazonaws.com/FrackFinder/Tadpole/Susquehanna/2008/2008_X-076.0839_Y0041.7109.png</v>
      </c>
      <c r="S901">
        <f>IF(LEFT(Table7[[#This Row],[answer1]])=Table7[[#This Row],[MY ANSWER]],0,1)</f>
        <v>1</v>
      </c>
    </row>
    <row r="902" spans="1:19" x14ac:dyDescent="0.25">
      <c r="A902">
        <v>278968</v>
      </c>
      <c r="B902" t="s">
        <v>309</v>
      </c>
      <c r="C902">
        <v>2008</v>
      </c>
      <c r="D902" t="s">
        <v>170</v>
      </c>
      <c r="E902" t="s">
        <v>313</v>
      </c>
      <c r="F902" t="s">
        <v>16</v>
      </c>
      <c r="H902">
        <v>10</v>
      </c>
      <c r="I902">
        <v>0</v>
      </c>
      <c r="J902">
        <v>100</v>
      </c>
      <c r="K902">
        <v>0</v>
      </c>
      <c r="L902">
        <v>10</v>
      </c>
      <c r="M902">
        <v>10</v>
      </c>
      <c r="N902">
        <v>100</v>
      </c>
      <c r="O902" t="s">
        <v>314</v>
      </c>
      <c r="P902" t="s">
        <v>315</v>
      </c>
      <c r="Q902" s="5" t="str">
        <f>HYPERLINK(Table7[[#This Row],[url]])</f>
        <v>https://s3.amazonaws.com/FrackFinder/Tadpole/Susquehanna/2008/2008_X-076.0948_Y0041.6668.png</v>
      </c>
      <c r="S902">
        <f>IF(LEFT(Table7[[#This Row],[answer1]])=Table7[[#This Row],[MY ANSWER]],0,1)</f>
        <v>1</v>
      </c>
    </row>
    <row r="903" spans="1:19" x14ac:dyDescent="0.25">
      <c r="A903">
        <v>278965</v>
      </c>
      <c r="B903" t="s">
        <v>299</v>
      </c>
      <c r="C903">
        <v>2008</v>
      </c>
      <c r="D903" t="s">
        <v>170</v>
      </c>
      <c r="E903" t="s">
        <v>303</v>
      </c>
      <c r="F903" t="s">
        <v>16</v>
      </c>
      <c r="H903">
        <v>10</v>
      </c>
      <c r="I903">
        <v>0</v>
      </c>
      <c r="J903">
        <v>100</v>
      </c>
      <c r="K903">
        <v>0</v>
      </c>
      <c r="L903">
        <v>10</v>
      </c>
      <c r="M903">
        <v>10</v>
      </c>
      <c r="N903">
        <v>100</v>
      </c>
      <c r="O903" t="s">
        <v>304</v>
      </c>
      <c r="P903" t="s">
        <v>305</v>
      </c>
      <c r="Q903" s="5" t="str">
        <f>HYPERLINK(Table7[[#This Row],[url]])</f>
        <v>https://s3.amazonaws.com/FrackFinder/Tadpole/Susquehanna/2008/2008_X-076.0954_Y0041.7352.png</v>
      </c>
      <c r="S903">
        <f>IF(LEFT(Table7[[#This Row],[answer1]])=Table7[[#This Row],[MY ANSWER]],0,1)</f>
        <v>1</v>
      </c>
    </row>
    <row r="904" spans="1:19" x14ac:dyDescent="0.25">
      <c r="A904">
        <v>278962</v>
      </c>
      <c r="B904" t="s">
        <v>289</v>
      </c>
      <c r="C904">
        <v>2008</v>
      </c>
      <c r="D904" t="s">
        <v>170</v>
      </c>
      <c r="E904" t="s">
        <v>293</v>
      </c>
      <c r="F904" t="s">
        <v>16</v>
      </c>
      <c r="H904">
        <v>10</v>
      </c>
      <c r="I904">
        <v>0</v>
      </c>
      <c r="J904">
        <v>100</v>
      </c>
      <c r="K904">
        <v>0</v>
      </c>
      <c r="L904">
        <v>10</v>
      </c>
      <c r="M904">
        <v>10</v>
      </c>
      <c r="N904">
        <v>100</v>
      </c>
      <c r="O904" t="s">
        <v>294</v>
      </c>
      <c r="P904" t="s">
        <v>295</v>
      </c>
      <c r="Q904" s="5" t="str">
        <f>HYPERLINK(Table7[[#This Row],[url]])</f>
        <v>https://s3.amazonaws.com/FrackFinder/Tadpole/Susquehanna/2008/2008_X-076.0960_Y0041.7656.png</v>
      </c>
      <c r="S904">
        <f>IF(LEFT(Table7[[#This Row],[answer1]])=Table7[[#This Row],[MY ANSWER]],0,1)</f>
        <v>1</v>
      </c>
    </row>
    <row r="905" spans="1:19" x14ac:dyDescent="0.25">
      <c r="A905">
        <v>278953</v>
      </c>
      <c r="B905" t="s">
        <v>259</v>
      </c>
      <c r="C905">
        <v>2008</v>
      </c>
      <c r="D905" t="s">
        <v>170</v>
      </c>
      <c r="E905" t="s">
        <v>263</v>
      </c>
      <c r="F905" t="s">
        <v>16</v>
      </c>
      <c r="H905">
        <v>11</v>
      </c>
      <c r="I905">
        <v>0</v>
      </c>
      <c r="J905">
        <v>100</v>
      </c>
      <c r="K905">
        <v>0</v>
      </c>
      <c r="L905">
        <v>11</v>
      </c>
      <c r="M905">
        <v>10</v>
      </c>
      <c r="N905">
        <v>110</v>
      </c>
      <c r="O905" t="s">
        <v>264</v>
      </c>
      <c r="P905" t="s">
        <v>265</v>
      </c>
      <c r="Q905" s="5" t="str">
        <f>HYPERLINK(Table7[[#This Row],[url]])</f>
        <v>https://s3.amazonaws.com/FrackFinder/Tadpole/Susquehanna/2008/2008_X-076.1030_Y0041.7422.png</v>
      </c>
      <c r="S905">
        <f>IF(LEFT(Table7[[#This Row],[answer1]])=Table7[[#This Row],[MY ANSWER]],0,1)</f>
        <v>1</v>
      </c>
    </row>
    <row r="906" spans="1:19" x14ac:dyDescent="0.25">
      <c r="A906">
        <v>278950</v>
      </c>
      <c r="B906" t="s">
        <v>249</v>
      </c>
      <c r="C906">
        <v>2008</v>
      </c>
      <c r="D906" t="s">
        <v>170</v>
      </c>
      <c r="E906" t="s">
        <v>253</v>
      </c>
      <c r="F906" t="s">
        <v>16</v>
      </c>
      <c r="H906">
        <v>10</v>
      </c>
      <c r="I906">
        <v>0</v>
      </c>
      <c r="J906">
        <v>100</v>
      </c>
      <c r="K906">
        <v>0</v>
      </c>
      <c r="L906">
        <v>10</v>
      </c>
      <c r="M906">
        <v>10</v>
      </c>
      <c r="N906">
        <v>100</v>
      </c>
      <c r="O906" t="s">
        <v>254</v>
      </c>
      <c r="P906" t="s">
        <v>255</v>
      </c>
      <c r="Q906" s="5" t="str">
        <f>HYPERLINK(Table7[[#This Row],[url]])</f>
        <v>https://s3.amazonaws.com/FrackFinder/Tadpole/Susquehanna/2008/2008_X-076.1038_Y0041.7660.png</v>
      </c>
      <c r="S906">
        <f>IF(LEFT(Table7[[#This Row],[answer1]])=Table7[[#This Row],[MY ANSWER]],0,1)</f>
        <v>1</v>
      </c>
    </row>
    <row r="907" spans="1:19" x14ac:dyDescent="0.25">
      <c r="A907">
        <v>278947</v>
      </c>
      <c r="B907" t="s">
        <v>239</v>
      </c>
      <c r="C907">
        <v>2008</v>
      </c>
      <c r="D907" t="s">
        <v>170</v>
      </c>
      <c r="E907" t="s">
        <v>243</v>
      </c>
      <c r="F907" t="s">
        <v>16</v>
      </c>
      <c r="H907">
        <v>11</v>
      </c>
      <c r="I907">
        <v>0</v>
      </c>
      <c r="J907">
        <v>100</v>
      </c>
      <c r="K907">
        <v>0</v>
      </c>
      <c r="L907">
        <v>11</v>
      </c>
      <c r="M907">
        <v>10</v>
      </c>
      <c r="N907">
        <v>110</v>
      </c>
      <c r="O907" t="s">
        <v>244</v>
      </c>
      <c r="P907" t="s">
        <v>245</v>
      </c>
      <c r="Q907" s="5" t="str">
        <f>HYPERLINK(Table7[[#This Row],[url]])</f>
        <v>https://s3.amazonaws.com/FrackFinder/Tadpole/Susquehanna/2008/2008_X-076.1039_Y0041.7703.png</v>
      </c>
      <c r="S907">
        <f>IF(LEFT(Table7[[#This Row],[answer1]])=Table7[[#This Row],[MY ANSWER]],0,1)</f>
        <v>1</v>
      </c>
    </row>
    <row r="908" spans="1:19" x14ac:dyDescent="0.25">
      <c r="A908">
        <v>278944</v>
      </c>
      <c r="B908" t="s">
        <v>229</v>
      </c>
      <c r="C908">
        <v>2008</v>
      </c>
      <c r="D908" t="s">
        <v>170</v>
      </c>
      <c r="E908" t="s">
        <v>233</v>
      </c>
      <c r="F908" t="s">
        <v>16</v>
      </c>
      <c r="H908">
        <v>10</v>
      </c>
      <c r="I908">
        <v>0</v>
      </c>
      <c r="J908">
        <v>100</v>
      </c>
      <c r="K908">
        <v>0</v>
      </c>
      <c r="L908">
        <v>10</v>
      </c>
      <c r="M908">
        <v>10</v>
      </c>
      <c r="N908">
        <v>100</v>
      </c>
      <c r="O908" t="s">
        <v>234</v>
      </c>
      <c r="P908" t="s">
        <v>235</v>
      </c>
      <c r="Q908" s="5" t="str">
        <f>HYPERLINK(Table7[[#This Row],[url]])</f>
        <v>https://s3.amazonaws.com/FrackFinder/Tadpole/Susquehanna/2008/2008_X-076.1059_Y0041.8850.png</v>
      </c>
      <c r="S908">
        <f>IF(LEFT(Table7[[#This Row],[answer1]])=Table7[[#This Row],[MY ANSWER]],0,1)</f>
        <v>1</v>
      </c>
    </row>
    <row r="909" spans="1:19" x14ac:dyDescent="0.25">
      <c r="A909">
        <v>278941</v>
      </c>
      <c r="B909" t="s">
        <v>219</v>
      </c>
      <c r="C909">
        <v>2008</v>
      </c>
      <c r="D909" t="s">
        <v>170</v>
      </c>
      <c r="E909" t="s">
        <v>223</v>
      </c>
      <c r="F909" t="s">
        <v>16</v>
      </c>
      <c r="H909">
        <v>11</v>
      </c>
      <c r="I909">
        <v>0</v>
      </c>
      <c r="J909">
        <v>100</v>
      </c>
      <c r="K909">
        <v>0</v>
      </c>
      <c r="L909">
        <v>11</v>
      </c>
      <c r="M909">
        <v>10</v>
      </c>
      <c r="N909">
        <v>110</v>
      </c>
      <c r="O909" t="s">
        <v>224</v>
      </c>
      <c r="P909" t="s">
        <v>225</v>
      </c>
      <c r="Q909" s="5" t="str">
        <f>HYPERLINK(Table7[[#This Row],[url]])</f>
        <v>https://s3.amazonaws.com/FrackFinder/Tadpole/Susquehanna/2008/2008_X-076.1076_Y0041.6967.png</v>
      </c>
      <c r="S909">
        <f>IF(LEFT(Table7[[#This Row],[answer1]])=Table7[[#This Row],[MY ANSWER]],0,1)</f>
        <v>1</v>
      </c>
    </row>
    <row r="910" spans="1:19" x14ac:dyDescent="0.25">
      <c r="A910">
        <v>278938</v>
      </c>
      <c r="B910" t="s">
        <v>209</v>
      </c>
      <c r="C910">
        <v>2008</v>
      </c>
      <c r="D910" t="s">
        <v>170</v>
      </c>
      <c r="E910" t="s">
        <v>213</v>
      </c>
      <c r="F910" t="s">
        <v>16</v>
      </c>
      <c r="H910">
        <v>10</v>
      </c>
      <c r="I910">
        <v>0</v>
      </c>
      <c r="J910">
        <v>100</v>
      </c>
      <c r="K910">
        <v>0</v>
      </c>
      <c r="L910">
        <v>10</v>
      </c>
      <c r="M910">
        <v>10</v>
      </c>
      <c r="N910">
        <v>100</v>
      </c>
      <c r="O910" t="s">
        <v>214</v>
      </c>
      <c r="P910" t="s">
        <v>215</v>
      </c>
      <c r="Q910" s="5" t="str">
        <f>HYPERLINK(Table7[[#This Row],[url]])</f>
        <v>https://s3.amazonaws.com/FrackFinder/Tadpole/Susquehanna/2008/2008_X-076.1104_Y0041.6691.png</v>
      </c>
      <c r="S910">
        <f>IF(LEFT(Table7[[#This Row],[answer1]])=Table7[[#This Row],[MY ANSWER]],0,1)</f>
        <v>1</v>
      </c>
    </row>
    <row r="911" spans="1:19" x14ac:dyDescent="0.25">
      <c r="A911">
        <v>278935</v>
      </c>
      <c r="B911" t="s">
        <v>200</v>
      </c>
      <c r="C911">
        <v>2008</v>
      </c>
      <c r="D911" t="s">
        <v>170</v>
      </c>
      <c r="E911" t="s">
        <v>204</v>
      </c>
      <c r="F911" t="s">
        <v>16</v>
      </c>
      <c r="H911">
        <v>10</v>
      </c>
      <c r="I911">
        <v>0</v>
      </c>
      <c r="J911">
        <v>100</v>
      </c>
      <c r="K911">
        <v>0</v>
      </c>
      <c r="L911">
        <v>10</v>
      </c>
      <c r="M911">
        <v>10</v>
      </c>
      <c r="N911">
        <v>100</v>
      </c>
      <c r="O911" t="s">
        <v>205</v>
      </c>
      <c r="P911" t="s">
        <v>196</v>
      </c>
      <c r="Q911" s="5" t="str">
        <f>HYPERLINK(Table7[[#This Row],[url]])</f>
        <v>https://s3.amazonaws.com/FrackFinder/Tadpole/Susquehanna/2008/2008_X-076.1126_Y0041.8381.png</v>
      </c>
      <c r="S911">
        <f>IF(LEFT(Table7[[#This Row],[answer1]])=Table7[[#This Row],[MY ANSWER]],0,1)</f>
        <v>1</v>
      </c>
    </row>
    <row r="912" spans="1:19" x14ac:dyDescent="0.25">
      <c r="A912">
        <v>278932</v>
      </c>
      <c r="B912" t="s">
        <v>190</v>
      </c>
      <c r="C912">
        <v>2008</v>
      </c>
      <c r="D912" t="s">
        <v>170</v>
      </c>
      <c r="E912" t="s">
        <v>194</v>
      </c>
      <c r="F912" t="s">
        <v>16</v>
      </c>
      <c r="H912">
        <v>11</v>
      </c>
      <c r="I912">
        <v>0</v>
      </c>
      <c r="J912">
        <v>100</v>
      </c>
      <c r="K912">
        <v>0</v>
      </c>
      <c r="L912">
        <v>11</v>
      </c>
      <c r="M912">
        <v>10</v>
      </c>
      <c r="N912">
        <v>110</v>
      </c>
      <c r="O912" t="s">
        <v>195</v>
      </c>
      <c r="P912" t="s">
        <v>196</v>
      </c>
      <c r="Q912" s="5" t="str">
        <f>HYPERLINK(Table7[[#This Row],[url]])</f>
        <v>https://s3.amazonaws.com/FrackFinder/Tadpole/Susquehanna/2008/2008_X-076.1131_Y0041.7216.png</v>
      </c>
      <c r="S912">
        <f>IF(LEFT(Table7[[#This Row],[answer1]])=Table7[[#This Row],[MY ANSWER]],0,1)</f>
        <v>1</v>
      </c>
    </row>
    <row r="913" spans="1:19" x14ac:dyDescent="0.25">
      <c r="A913">
        <v>278929</v>
      </c>
      <c r="B913" t="s">
        <v>180</v>
      </c>
      <c r="C913">
        <v>2008</v>
      </c>
      <c r="D913" t="s">
        <v>170</v>
      </c>
      <c r="E913" t="s">
        <v>184</v>
      </c>
      <c r="F913" t="s">
        <v>16</v>
      </c>
      <c r="H913">
        <v>10</v>
      </c>
      <c r="I913">
        <v>0</v>
      </c>
      <c r="J913">
        <v>100</v>
      </c>
      <c r="K913">
        <v>0</v>
      </c>
      <c r="L913">
        <v>10</v>
      </c>
      <c r="M913">
        <v>10</v>
      </c>
      <c r="N913">
        <v>100</v>
      </c>
      <c r="O913" t="s">
        <v>185</v>
      </c>
      <c r="P913" t="s">
        <v>186</v>
      </c>
      <c r="Q913" s="5" t="str">
        <f>HYPERLINK(Table7[[#This Row],[url]])</f>
        <v>https://s3.amazonaws.com/FrackFinder/Tadpole/Susquehanna/2008/2008_X-076.1176_Y0041.7827.png</v>
      </c>
      <c r="S913">
        <f>IF(LEFT(Table7[[#This Row],[answer1]])=Table7[[#This Row],[MY ANSWER]],0,1)</f>
        <v>1</v>
      </c>
    </row>
    <row r="914" spans="1:19" x14ac:dyDescent="0.25">
      <c r="A914">
        <v>278926</v>
      </c>
      <c r="B914" t="s">
        <v>169</v>
      </c>
      <c r="C914">
        <v>2008</v>
      </c>
      <c r="D914" t="s">
        <v>170</v>
      </c>
      <c r="E914" t="s">
        <v>174</v>
      </c>
      <c r="F914" t="s">
        <v>16</v>
      </c>
      <c r="H914">
        <v>10</v>
      </c>
      <c r="I914">
        <v>0</v>
      </c>
      <c r="J914">
        <v>100</v>
      </c>
      <c r="K914">
        <v>0</v>
      </c>
      <c r="L914">
        <v>10</v>
      </c>
      <c r="M914">
        <v>10</v>
      </c>
      <c r="N914">
        <v>100</v>
      </c>
      <c r="O914" t="s">
        <v>175</v>
      </c>
      <c r="P914" t="s">
        <v>176</v>
      </c>
      <c r="Q914" s="5" t="str">
        <f>HYPERLINK(Table7[[#This Row],[url]])</f>
        <v>https://s3.amazonaws.com/FrackFinder/Tadpole/Susquehanna/2008/2008_X-076.1212_Y0041.7490.png</v>
      </c>
      <c r="S914">
        <f>IF(LEFT(Table7[[#This Row],[answer1]])=Table7[[#This Row],[MY ANSWER]],0,1)</f>
        <v>1</v>
      </c>
    </row>
    <row r="915" spans="1:19" x14ac:dyDescent="0.25">
      <c r="A915">
        <v>279899</v>
      </c>
      <c r="B915" t="s">
        <v>3406</v>
      </c>
      <c r="C915">
        <v>2010</v>
      </c>
      <c r="D915" t="s">
        <v>170</v>
      </c>
      <c r="E915" t="s">
        <v>3413</v>
      </c>
      <c r="F915" t="s">
        <v>16</v>
      </c>
      <c r="H915">
        <v>10</v>
      </c>
      <c r="I915">
        <v>0</v>
      </c>
      <c r="J915">
        <v>100</v>
      </c>
      <c r="K915">
        <v>0</v>
      </c>
      <c r="L915">
        <v>10</v>
      </c>
      <c r="M915">
        <v>10</v>
      </c>
      <c r="N915">
        <v>100</v>
      </c>
      <c r="O915" t="s">
        <v>3414</v>
      </c>
      <c r="P915" t="s">
        <v>3415</v>
      </c>
      <c r="Q915" s="5" t="str">
        <f>HYPERLINK(Table7[[#This Row],[url]])</f>
        <v>https://s3.amazonaws.com/FrackFinder/Tadpole/Susquehanna/2010/2010_X-075.5575_Y0041.8802.png</v>
      </c>
      <c r="S915">
        <f>IF(LEFT(Table7[[#This Row],[answer1]])=Table7[[#This Row],[MY ANSWER]],0,1)</f>
        <v>1</v>
      </c>
    </row>
    <row r="916" spans="1:19" x14ac:dyDescent="0.25">
      <c r="A916">
        <v>279896</v>
      </c>
      <c r="B916" t="s">
        <v>3396</v>
      </c>
      <c r="C916">
        <v>2010</v>
      </c>
      <c r="D916" t="s">
        <v>170</v>
      </c>
      <c r="E916" t="s">
        <v>3403</v>
      </c>
      <c r="F916" t="s">
        <v>16</v>
      </c>
      <c r="H916">
        <v>10</v>
      </c>
      <c r="I916">
        <v>0</v>
      </c>
      <c r="J916">
        <v>100</v>
      </c>
      <c r="K916">
        <v>0</v>
      </c>
      <c r="L916">
        <v>10</v>
      </c>
      <c r="M916">
        <v>10</v>
      </c>
      <c r="N916">
        <v>100</v>
      </c>
      <c r="O916" t="s">
        <v>3404</v>
      </c>
      <c r="P916" t="s">
        <v>3405</v>
      </c>
      <c r="Q916" s="5" t="str">
        <f>HYPERLINK(Table7[[#This Row],[url]])</f>
        <v>https://s3.amazonaws.com/FrackFinder/Tadpole/Susquehanna/2010/2010_X-075.5636_Y0041.8963.png</v>
      </c>
      <c r="S916">
        <f>IF(LEFT(Table7[[#This Row],[answer1]])=Table7[[#This Row],[MY ANSWER]],0,1)</f>
        <v>1</v>
      </c>
    </row>
    <row r="917" spans="1:19" x14ac:dyDescent="0.25">
      <c r="A917">
        <v>279893</v>
      </c>
      <c r="B917" t="s">
        <v>3386</v>
      </c>
      <c r="C917">
        <v>2010</v>
      </c>
      <c r="D917" t="s">
        <v>170</v>
      </c>
      <c r="E917" t="s">
        <v>3393</v>
      </c>
      <c r="F917" t="s">
        <v>16</v>
      </c>
      <c r="H917">
        <v>10</v>
      </c>
      <c r="I917">
        <v>0</v>
      </c>
      <c r="J917">
        <v>100</v>
      </c>
      <c r="K917">
        <v>0</v>
      </c>
      <c r="L917">
        <v>10</v>
      </c>
      <c r="M917">
        <v>10</v>
      </c>
      <c r="N917">
        <v>100</v>
      </c>
      <c r="O917" t="s">
        <v>3394</v>
      </c>
      <c r="P917" t="s">
        <v>3395</v>
      </c>
      <c r="Q917" s="5" t="str">
        <f>HYPERLINK(Table7[[#This Row],[url]])</f>
        <v>https://s3.amazonaws.com/FrackFinder/Tadpole/Susquehanna/2010/2010_X-075.5638_Y0041.8119.png</v>
      </c>
      <c r="S917">
        <f>IF(LEFT(Table7[[#This Row],[answer1]])=Table7[[#This Row],[MY ANSWER]],0,1)</f>
        <v>1</v>
      </c>
    </row>
    <row r="918" spans="1:19" x14ac:dyDescent="0.25">
      <c r="A918">
        <v>279890</v>
      </c>
      <c r="B918" t="s">
        <v>3376</v>
      </c>
      <c r="C918">
        <v>2010</v>
      </c>
      <c r="D918" t="s">
        <v>170</v>
      </c>
      <c r="E918" t="s">
        <v>3383</v>
      </c>
      <c r="F918" t="s">
        <v>16</v>
      </c>
      <c r="H918">
        <v>10</v>
      </c>
      <c r="I918">
        <v>0</v>
      </c>
      <c r="J918">
        <v>100</v>
      </c>
      <c r="K918">
        <v>0</v>
      </c>
      <c r="L918">
        <v>10</v>
      </c>
      <c r="M918">
        <v>10</v>
      </c>
      <c r="N918">
        <v>100</v>
      </c>
      <c r="O918" t="s">
        <v>3384</v>
      </c>
      <c r="P918" t="s">
        <v>3385</v>
      </c>
      <c r="Q918" s="5" t="str">
        <f>HYPERLINK(Table7[[#This Row],[url]])</f>
        <v>https://s3.amazonaws.com/FrackFinder/Tadpole/Susquehanna/2010/2010_X-075.5752_Y0041.9010.png</v>
      </c>
      <c r="S918">
        <f>IF(LEFT(Table7[[#This Row],[answer1]])=Table7[[#This Row],[MY ANSWER]],0,1)</f>
        <v>1</v>
      </c>
    </row>
    <row r="919" spans="1:19" x14ac:dyDescent="0.25">
      <c r="A919">
        <v>279887</v>
      </c>
      <c r="B919" t="s">
        <v>3366</v>
      </c>
      <c r="C919">
        <v>2010</v>
      </c>
      <c r="D919" t="s">
        <v>170</v>
      </c>
      <c r="E919" t="s">
        <v>3373</v>
      </c>
      <c r="F919" t="s">
        <v>16</v>
      </c>
      <c r="H919">
        <v>10</v>
      </c>
      <c r="I919">
        <v>0</v>
      </c>
      <c r="J919">
        <v>100</v>
      </c>
      <c r="K919">
        <v>0</v>
      </c>
      <c r="L919">
        <v>10</v>
      </c>
      <c r="M919">
        <v>10</v>
      </c>
      <c r="N919">
        <v>100</v>
      </c>
      <c r="O919" t="s">
        <v>3374</v>
      </c>
      <c r="P919" t="s">
        <v>3375</v>
      </c>
      <c r="Q919" s="5" t="str">
        <f>HYPERLINK(Table7[[#This Row],[url]])</f>
        <v>https://s3.amazonaws.com/FrackFinder/Tadpole/Susquehanna/2010/2010_X-075.5762_Y0041.8703.png</v>
      </c>
      <c r="S919">
        <f>IF(LEFT(Table7[[#This Row],[answer1]])=Table7[[#This Row],[MY ANSWER]],0,1)</f>
        <v>1</v>
      </c>
    </row>
    <row r="920" spans="1:19" x14ac:dyDescent="0.25">
      <c r="A920">
        <v>279884</v>
      </c>
      <c r="B920" t="s">
        <v>3356</v>
      </c>
      <c r="C920">
        <v>2010</v>
      </c>
      <c r="D920" t="s">
        <v>170</v>
      </c>
      <c r="E920" t="s">
        <v>3363</v>
      </c>
      <c r="F920" t="s">
        <v>16</v>
      </c>
      <c r="H920">
        <v>10</v>
      </c>
      <c r="I920">
        <v>0</v>
      </c>
      <c r="J920">
        <v>100</v>
      </c>
      <c r="K920">
        <v>0</v>
      </c>
      <c r="L920">
        <v>10</v>
      </c>
      <c r="M920">
        <v>10</v>
      </c>
      <c r="N920">
        <v>100</v>
      </c>
      <c r="O920" t="s">
        <v>3364</v>
      </c>
      <c r="P920" t="s">
        <v>3365</v>
      </c>
      <c r="Q920" s="5" t="str">
        <f>HYPERLINK(Table7[[#This Row],[url]])</f>
        <v>https://s3.amazonaws.com/FrackFinder/Tadpole/Susquehanna/2010/2010_X-075.5777_Y0041.7989.png</v>
      </c>
      <c r="S920">
        <f>IF(LEFT(Table7[[#This Row],[answer1]])=Table7[[#This Row],[MY ANSWER]],0,1)</f>
        <v>1</v>
      </c>
    </row>
    <row r="921" spans="1:19" x14ac:dyDescent="0.25">
      <c r="A921">
        <v>279878</v>
      </c>
      <c r="B921" t="s">
        <v>3336</v>
      </c>
      <c r="C921">
        <v>2010</v>
      </c>
      <c r="D921" t="s">
        <v>170</v>
      </c>
      <c r="E921" t="s">
        <v>3343</v>
      </c>
      <c r="F921" t="s">
        <v>16</v>
      </c>
      <c r="H921">
        <v>10</v>
      </c>
      <c r="I921">
        <v>0</v>
      </c>
      <c r="J921">
        <v>100</v>
      </c>
      <c r="K921">
        <v>0</v>
      </c>
      <c r="L921">
        <v>10</v>
      </c>
      <c r="M921">
        <v>10</v>
      </c>
      <c r="N921">
        <v>100</v>
      </c>
      <c r="O921" t="s">
        <v>3344</v>
      </c>
      <c r="P921" t="s">
        <v>3345</v>
      </c>
      <c r="Q921" s="5" t="str">
        <f>HYPERLINK(Table7[[#This Row],[url]])</f>
        <v>https://s3.amazonaws.com/FrackFinder/Tadpole/Susquehanna/2010/2010_X-075.5917_Y0041.8784.png</v>
      </c>
      <c r="S921">
        <f>IF(LEFT(Table7[[#This Row],[answer1]])=Table7[[#This Row],[MY ANSWER]],0,1)</f>
        <v>1</v>
      </c>
    </row>
    <row r="922" spans="1:19" x14ac:dyDescent="0.25">
      <c r="A922">
        <v>279875</v>
      </c>
      <c r="B922" t="s">
        <v>3326</v>
      </c>
      <c r="C922">
        <v>2010</v>
      </c>
      <c r="D922" t="s">
        <v>170</v>
      </c>
      <c r="E922" t="s">
        <v>3333</v>
      </c>
      <c r="F922" t="s">
        <v>16</v>
      </c>
      <c r="H922">
        <v>10</v>
      </c>
      <c r="I922">
        <v>0</v>
      </c>
      <c r="J922">
        <v>100</v>
      </c>
      <c r="K922">
        <v>0</v>
      </c>
      <c r="L922">
        <v>10</v>
      </c>
      <c r="M922">
        <v>10</v>
      </c>
      <c r="N922">
        <v>100</v>
      </c>
      <c r="O922" t="s">
        <v>3334</v>
      </c>
      <c r="P922" t="s">
        <v>3335</v>
      </c>
      <c r="Q922" s="5" t="str">
        <f>HYPERLINK(Table7[[#This Row],[url]])</f>
        <v>https://s3.amazonaws.com/FrackFinder/Tadpole/Susquehanna/2010/2010_X-075.5964_Y0041.8538.png</v>
      </c>
      <c r="S922">
        <f>IF(LEFT(Table7[[#This Row],[answer1]])=Table7[[#This Row],[MY ANSWER]],0,1)</f>
        <v>1</v>
      </c>
    </row>
    <row r="923" spans="1:19" x14ac:dyDescent="0.25">
      <c r="A923">
        <v>279872</v>
      </c>
      <c r="B923" t="s">
        <v>3316</v>
      </c>
      <c r="C923">
        <v>2010</v>
      </c>
      <c r="D923" t="s">
        <v>170</v>
      </c>
      <c r="E923" t="s">
        <v>3323</v>
      </c>
      <c r="F923" t="s">
        <v>16</v>
      </c>
      <c r="H923">
        <v>10</v>
      </c>
      <c r="I923">
        <v>0</v>
      </c>
      <c r="J923">
        <v>100</v>
      </c>
      <c r="K923">
        <v>0</v>
      </c>
      <c r="L923">
        <v>10</v>
      </c>
      <c r="M923">
        <v>10</v>
      </c>
      <c r="N923">
        <v>100</v>
      </c>
      <c r="O923" t="s">
        <v>3324</v>
      </c>
      <c r="P923" t="s">
        <v>3325</v>
      </c>
      <c r="Q923" s="5" t="str">
        <f>HYPERLINK(Table7[[#This Row],[url]])</f>
        <v>https://s3.amazonaws.com/FrackFinder/Tadpole/Susquehanna/2010/2010_X-075.5999_Y0041.7518.png</v>
      </c>
      <c r="S923">
        <f>IF(LEFT(Table7[[#This Row],[answer1]])=Table7[[#This Row],[MY ANSWER]],0,1)</f>
        <v>1</v>
      </c>
    </row>
    <row r="924" spans="1:19" x14ac:dyDescent="0.25">
      <c r="A924">
        <v>279869</v>
      </c>
      <c r="B924" t="s">
        <v>3306</v>
      </c>
      <c r="C924">
        <v>2010</v>
      </c>
      <c r="D924" t="s">
        <v>170</v>
      </c>
      <c r="E924" t="s">
        <v>3313</v>
      </c>
      <c r="F924" t="s">
        <v>16</v>
      </c>
      <c r="H924">
        <v>10</v>
      </c>
      <c r="I924">
        <v>0</v>
      </c>
      <c r="J924">
        <v>100</v>
      </c>
      <c r="K924">
        <v>0</v>
      </c>
      <c r="L924">
        <v>10</v>
      </c>
      <c r="M924">
        <v>10</v>
      </c>
      <c r="N924">
        <v>100</v>
      </c>
      <c r="O924" t="s">
        <v>3314</v>
      </c>
      <c r="P924" t="s">
        <v>3315</v>
      </c>
      <c r="Q924" s="5" t="str">
        <f>HYPERLINK(Table7[[#This Row],[url]])</f>
        <v>https://s3.amazonaws.com/FrackFinder/Tadpole/Susquehanna/2010/2010_X-075.6000_Y0041.7852.png</v>
      </c>
      <c r="S924">
        <f>IF(LEFT(Table7[[#This Row],[answer1]])=Table7[[#This Row],[MY ANSWER]],0,1)</f>
        <v>1</v>
      </c>
    </row>
    <row r="925" spans="1:19" x14ac:dyDescent="0.25">
      <c r="A925">
        <v>279866</v>
      </c>
      <c r="B925" t="s">
        <v>3296</v>
      </c>
      <c r="C925">
        <v>2010</v>
      </c>
      <c r="D925" t="s">
        <v>170</v>
      </c>
      <c r="E925" t="s">
        <v>3303</v>
      </c>
      <c r="F925" t="s">
        <v>16</v>
      </c>
      <c r="H925">
        <v>10</v>
      </c>
      <c r="I925">
        <v>0</v>
      </c>
      <c r="J925">
        <v>100</v>
      </c>
      <c r="K925">
        <v>0</v>
      </c>
      <c r="L925">
        <v>10</v>
      </c>
      <c r="M925">
        <v>10</v>
      </c>
      <c r="N925">
        <v>100</v>
      </c>
      <c r="O925" t="s">
        <v>3304</v>
      </c>
      <c r="P925" t="s">
        <v>3305</v>
      </c>
      <c r="Q925" s="5" t="str">
        <f>HYPERLINK(Table7[[#This Row],[url]])</f>
        <v>https://s3.amazonaws.com/FrackFinder/Tadpole/Susquehanna/2010/2010_X-075.6040_Y0041.8386.png</v>
      </c>
      <c r="S925">
        <f>IF(LEFT(Table7[[#This Row],[answer1]])=Table7[[#This Row],[MY ANSWER]],0,1)</f>
        <v>1</v>
      </c>
    </row>
    <row r="926" spans="1:19" x14ac:dyDescent="0.25">
      <c r="A926">
        <v>279863</v>
      </c>
      <c r="B926" t="s">
        <v>3286</v>
      </c>
      <c r="C926">
        <v>2010</v>
      </c>
      <c r="D926" t="s">
        <v>170</v>
      </c>
      <c r="E926" t="s">
        <v>3293</v>
      </c>
      <c r="F926" t="s">
        <v>16</v>
      </c>
      <c r="H926">
        <v>10</v>
      </c>
      <c r="I926">
        <v>0</v>
      </c>
      <c r="J926">
        <v>100</v>
      </c>
      <c r="K926">
        <v>0</v>
      </c>
      <c r="L926">
        <v>10</v>
      </c>
      <c r="M926">
        <v>10</v>
      </c>
      <c r="N926">
        <v>100</v>
      </c>
      <c r="O926" t="s">
        <v>3294</v>
      </c>
      <c r="P926" t="s">
        <v>3295</v>
      </c>
      <c r="Q926" s="5" t="str">
        <f>HYPERLINK(Table7[[#This Row],[url]])</f>
        <v>https://s3.amazonaws.com/FrackFinder/Tadpole/Susquehanna/2010/2010_X-075.6074_Y0041.8534.png</v>
      </c>
      <c r="S926">
        <f>IF(LEFT(Table7[[#This Row],[answer1]])=Table7[[#This Row],[MY ANSWER]],0,1)</f>
        <v>1</v>
      </c>
    </row>
    <row r="927" spans="1:19" x14ac:dyDescent="0.25">
      <c r="A927">
        <v>279851</v>
      </c>
      <c r="B927" t="s">
        <v>3246</v>
      </c>
      <c r="C927">
        <v>2010</v>
      </c>
      <c r="D927" t="s">
        <v>170</v>
      </c>
      <c r="E927" t="s">
        <v>3253</v>
      </c>
      <c r="F927" t="s">
        <v>16</v>
      </c>
      <c r="H927">
        <v>10</v>
      </c>
      <c r="I927">
        <v>0</v>
      </c>
      <c r="J927">
        <v>100</v>
      </c>
      <c r="K927">
        <v>0</v>
      </c>
      <c r="L927">
        <v>10</v>
      </c>
      <c r="M927">
        <v>10</v>
      </c>
      <c r="N927">
        <v>100</v>
      </c>
      <c r="O927" t="s">
        <v>3254</v>
      </c>
      <c r="P927" t="s">
        <v>3255</v>
      </c>
      <c r="Q927" s="5" t="str">
        <f>HYPERLINK(Table7[[#This Row],[url]])</f>
        <v>https://s3.amazonaws.com/FrackFinder/Tadpole/Susquehanna/2010/2010_X-075.6167_Y0041.7123.png</v>
      </c>
      <c r="S927">
        <f>IF(LEFT(Table7[[#This Row],[answer1]])=Table7[[#This Row],[MY ANSWER]],0,1)</f>
        <v>1</v>
      </c>
    </row>
    <row r="928" spans="1:19" x14ac:dyDescent="0.25">
      <c r="A928">
        <v>279848</v>
      </c>
      <c r="B928" t="s">
        <v>3236</v>
      </c>
      <c r="C928">
        <v>2010</v>
      </c>
      <c r="D928" t="s">
        <v>170</v>
      </c>
      <c r="E928" t="s">
        <v>3243</v>
      </c>
      <c r="F928" t="s">
        <v>16</v>
      </c>
      <c r="H928">
        <v>10</v>
      </c>
      <c r="I928">
        <v>0</v>
      </c>
      <c r="J928">
        <v>100</v>
      </c>
      <c r="K928">
        <v>0</v>
      </c>
      <c r="L928">
        <v>10</v>
      </c>
      <c r="M928">
        <v>10</v>
      </c>
      <c r="N928">
        <v>100</v>
      </c>
      <c r="O928" t="s">
        <v>3244</v>
      </c>
      <c r="P928" t="s">
        <v>3245</v>
      </c>
      <c r="Q928" s="5" t="str">
        <f>HYPERLINK(Table7[[#This Row],[url]])</f>
        <v>https://s3.amazonaws.com/FrackFinder/Tadpole/Susquehanna/2010/2010_X-075.6171_Y0041.8307.png</v>
      </c>
      <c r="S928">
        <f>IF(LEFT(Table7[[#This Row],[answer1]])=Table7[[#This Row],[MY ANSWER]],0,1)</f>
        <v>1</v>
      </c>
    </row>
    <row r="929" spans="1:19" x14ac:dyDescent="0.25">
      <c r="A929">
        <v>279845</v>
      </c>
      <c r="B929" t="s">
        <v>3226</v>
      </c>
      <c r="C929">
        <v>2010</v>
      </c>
      <c r="D929" t="s">
        <v>170</v>
      </c>
      <c r="E929" t="s">
        <v>3233</v>
      </c>
      <c r="F929" t="s">
        <v>16</v>
      </c>
      <c r="H929">
        <v>10</v>
      </c>
      <c r="I929">
        <v>0</v>
      </c>
      <c r="J929">
        <v>100</v>
      </c>
      <c r="K929">
        <v>0</v>
      </c>
      <c r="L929">
        <v>10</v>
      </c>
      <c r="M929">
        <v>10</v>
      </c>
      <c r="N929">
        <v>100</v>
      </c>
      <c r="O929" t="s">
        <v>3234</v>
      </c>
      <c r="P929" t="s">
        <v>3235</v>
      </c>
      <c r="Q929" s="5" t="str">
        <f>HYPERLINK(Table7[[#This Row],[url]])</f>
        <v>https://s3.amazonaws.com/FrackFinder/Tadpole/Susquehanna/2010/2010_X-075.6239_Y0041.7442.png</v>
      </c>
      <c r="S929">
        <f>IF(LEFT(Table7[[#This Row],[answer1]])=Table7[[#This Row],[MY ANSWER]],0,1)</f>
        <v>1</v>
      </c>
    </row>
    <row r="930" spans="1:19" x14ac:dyDescent="0.25">
      <c r="A930">
        <v>279842</v>
      </c>
      <c r="B930" t="s">
        <v>3216</v>
      </c>
      <c r="C930">
        <v>2010</v>
      </c>
      <c r="D930" t="s">
        <v>170</v>
      </c>
      <c r="E930" t="s">
        <v>3223</v>
      </c>
      <c r="F930" t="s">
        <v>16</v>
      </c>
      <c r="H930">
        <v>10</v>
      </c>
      <c r="I930">
        <v>0</v>
      </c>
      <c r="J930">
        <v>100</v>
      </c>
      <c r="K930">
        <v>0</v>
      </c>
      <c r="L930">
        <v>10</v>
      </c>
      <c r="M930">
        <v>10</v>
      </c>
      <c r="N930">
        <v>100</v>
      </c>
      <c r="O930" t="s">
        <v>3224</v>
      </c>
      <c r="P930" t="s">
        <v>3225</v>
      </c>
      <c r="Q930" s="5" t="str">
        <f>HYPERLINK(Table7[[#This Row],[url]])</f>
        <v>https://s3.amazonaws.com/FrackFinder/Tadpole/Susquehanna/2010/2010_X-075.6244_Y0041.9026.png</v>
      </c>
      <c r="S930">
        <f>IF(LEFT(Table7[[#This Row],[answer1]])=Table7[[#This Row],[MY ANSWER]],0,1)</f>
        <v>1</v>
      </c>
    </row>
    <row r="931" spans="1:19" x14ac:dyDescent="0.25">
      <c r="A931">
        <v>279839</v>
      </c>
      <c r="B931" t="s">
        <v>3206</v>
      </c>
      <c r="C931">
        <v>2010</v>
      </c>
      <c r="D931" t="s">
        <v>170</v>
      </c>
      <c r="E931" t="s">
        <v>3213</v>
      </c>
      <c r="F931" t="s">
        <v>16</v>
      </c>
      <c r="H931">
        <v>10</v>
      </c>
      <c r="I931">
        <v>0</v>
      </c>
      <c r="J931">
        <v>100</v>
      </c>
      <c r="K931">
        <v>0</v>
      </c>
      <c r="L931">
        <v>10</v>
      </c>
      <c r="M931">
        <v>10</v>
      </c>
      <c r="N931">
        <v>100</v>
      </c>
      <c r="O931" t="s">
        <v>3214</v>
      </c>
      <c r="P931" t="s">
        <v>3215</v>
      </c>
      <c r="Q931" s="5" t="str">
        <f>HYPERLINK(Table7[[#This Row],[url]])</f>
        <v>https://s3.amazonaws.com/FrackFinder/Tadpole/Susquehanna/2010/2010_X-075.6271_Y0041.8781.png</v>
      </c>
      <c r="S931">
        <f>IF(LEFT(Table7[[#This Row],[answer1]])=Table7[[#This Row],[MY ANSWER]],0,1)</f>
        <v>1</v>
      </c>
    </row>
    <row r="932" spans="1:19" x14ac:dyDescent="0.25">
      <c r="A932">
        <v>279836</v>
      </c>
      <c r="B932" t="s">
        <v>3196</v>
      </c>
      <c r="C932">
        <v>2010</v>
      </c>
      <c r="D932" t="s">
        <v>170</v>
      </c>
      <c r="E932" t="s">
        <v>3203</v>
      </c>
      <c r="F932" t="s">
        <v>16</v>
      </c>
      <c r="H932">
        <v>10</v>
      </c>
      <c r="I932">
        <v>0</v>
      </c>
      <c r="J932">
        <v>100</v>
      </c>
      <c r="K932">
        <v>0</v>
      </c>
      <c r="L932">
        <v>10</v>
      </c>
      <c r="M932">
        <v>10</v>
      </c>
      <c r="N932">
        <v>100</v>
      </c>
      <c r="O932" t="s">
        <v>3204</v>
      </c>
      <c r="P932" t="s">
        <v>3205</v>
      </c>
      <c r="Q932" s="5" t="str">
        <f>HYPERLINK(Table7[[#This Row],[url]])</f>
        <v>https://s3.amazonaws.com/FrackFinder/Tadpole/Susquehanna/2010/2010_X-075.6311_Y0041.8681.png</v>
      </c>
      <c r="S932">
        <f>IF(LEFT(Table7[[#This Row],[answer1]])=Table7[[#This Row],[MY ANSWER]],0,1)</f>
        <v>1</v>
      </c>
    </row>
    <row r="933" spans="1:19" x14ac:dyDescent="0.25">
      <c r="A933">
        <v>279833</v>
      </c>
      <c r="B933" t="s">
        <v>3186</v>
      </c>
      <c r="C933">
        <v>2010</v>
      </c>
      <c r="D933" t="s">
        <v>170</v>
      </c>
      <c r="E933" t="s">
        <v>3193</v>
      </c>
      <c r="F933" t="s">
        <v>16</v>
      </c>
      <c r="H933">
        <v>10</v>
      </c>
      <c r="I933">
        <v>0</v>
      </c>
      <c r="J933">
        <v>100</v>
      </c>
      <c r="K933">
        <v>0</v>
      </c>
      <c r="L933">
        <v>10</v>
      </c>
      <c r="M933">
        <v>10</v>
      </c>
      <c r="N933">
        <v>100</v>
      </c>
      <c r="O933" t="s">
        <v>3194</v>
      </c>
      <c r="P933" t="s">
        <v>3195</v>
      </c>
      <c r="Q933" s="5" t="str">
        <f>HYPERLINK(Table7[[#This Row],[url]])</f>
        <v>https://s3.amazonaws.com/FrackFinder/Tadpole/Susquehanna/2010/2010_X-075.6354_Y0041.7187.png</v>
      </c>
      <c r="S933">
        <f>IF(LEFT(Table7[[#This Row],[answer1]])=Table7[[#This Row],[MY ANSWER]],0,1)</f>
        <v>1</v>
      </c>
    </row>
    <row r="934" spans="1:19" x14ac:dyDescent="0.25">
      <c r="A934">
        <v>279830</v>
      </c>
      <c r="B934" t="s">
        <v>3176</v>
      </c>
      <c r="C934">
        <v>2010</v>
      </c>
      <c r="D934" t="s">
        <v>170</v>
      </c>
      <c r="E934" t="s">
        <v>3183</v>
      </c>
      <c r="F934" t="s">
        <v>16</v>
      </c>
      <c r="H934">
        <v>10</v>
      </c>
      <c r="I934">
        <v>0</v>
      </c>
      <c r="J934">
        <v>100</v>
      </c>
      <c r="K934">
        <v>0</v>
      </c>
      <c r="L934">
        <v>10</v>
      </c>
      <c r="M934">
        <v>10</v>
      </c>
      <c r="N934">
        <v>100</v>
      </c>
      <c r="O934" t="s">
        <v>3184</v>
      </c>
      <c r="P934" t="s">
        <v>3185</v>
      </c>
      <c r="Q934" s="5" t="str">
        <f>HYPERLINK(Table7[[#This Row],[url]])</f>
        <v>https://s3.amazonaws.com/FrackFinder/Tadpole/Susquehanna/2010/2010_X-075.6364_Y0041.8647.png</v>
      </c>
      <c r="S934">
        <f>IF(LEFT(Table7[[#This Row],[answer1]])=Table7[[#This Row],[MY ANSWER]],0,1)</f>
        <v>1</v>
      </c>
    </row>
    <row r="935" spans="1:19" x14ac:dyDescent="0.25">
      <c r="A935">
        <v>279827</v>
      </c>
      <c r="B935" t="s">
        <v>3166</v>
      </c>
      <c r="C935">
        <v>2010</v>
      </c>
      <c r="D935" t="s">
        <v>170</v>
      </c>
      <c r="E935" t="s">
        <v>3173</v>
      </c>
      <c r="F935" t="s">
        <v>16</v>
      </c>
      <c r="H935">
        <v>10</v>
      </c>
      <c r="I935">
        <v>0</v>
      </c>
      <c r="J935">
        <v>100</v>
      </c>
      <c r="K935">
        <v>0</v>
      </c>
      <c r="L935">
        <v>10</v>
      </c>
      <c r="M935">
        <v>10</v>
      </c>
      <c r="N935">
        <v>100</v>
      </c>
      <c r="O935" t="s">
        <v>3174</v>
      </c>
      <c r="P935" t="s">
        <v>3175</v>
      </c>
      <c r="Q935" s="5" t="str">
        <f>HYPERLINK(Table7[[#This Row],[url]])</f>
        <v>https://s3.amazonaws.com/FrackFinder/Tadpole/Susquehanna/2010/2010_X-075.6383_Y0041.7693.png</v>
      </c>
      <c r="S935">
        <f>IF(LEFT(Table7[[#This Row],[answer1]])=Table7[[#This Row],[MY ANSWER]],0,1)</f>
        <v>1</v>
      </c>
    </row>
    <row r="936" spans="1:19" x14ac:dyDescent="0.25">
      <c r="A936">
        <v>279824</v>
      </c>
      <c r="B936" t="s">
        <v>3156</v>
      </c>
      <c r="C936">
        <v>2010</v>
      </c>
      <c r="D936" t="s">
        <v>170</v>
      </c>
      <c r="E936" t="s">
        <v>3163</v>
      </c>
      <c r="F936" t="s">
        <v>16</v>
      </c>
      <c r="H936">
        <v>10</v>
      </c>
      <c r="I936">
        <v>0</v>
      </c>
      <c r="J936">
        <v>100</v>
      </c>
      <c r="K936">
        <v>0</v>
      </c>
      <c r="L936">
        <v>10</v>
      </c>
      <c r="M936">
        <v>10</v>
      </c>
      <c r="N936">
        <v>100</v>
      </c>
      <c r="O936" t="s">
        <v>3164</v>
      </c>
      <c r="P936" t="s">
        <v>3165</v>
      </c>
      <c r="Q936" s="5" t="str">
        <f>HYPERLINK(Table7[[#This Row],[url]])</f>
        <v>https://s3.amazonaws.com/FrackFinder/Tadpole/Susquehanna/2010/2010_X-075.6422_Y0041.7153.png</v>
      </c>
      <c r="S936">
        <f>IF(LEFT(Table7[[#This Row],[answer1]])=Table7[[#This Row],[MY ANSWER]],0,1)</f>
        <v>1</v>
      </c>
    </row>
    <row r="937" spans="1:19" x14ac:dyDescent="0.25">
      <c r="A937">
        <v>279821</v>
      </c>
      <c r="B937" t="s">
        <v>3146</v>
      </c>
      <c r="C937">
        <v>2010</v>
      </c>
      <c r="D937" t="s">
        <v>170</v>
      </c>
      <c r="E937" t="s">
        <v>3153</v>
      </c>
      <c r="F937" t="s">
        <v>16</v>
      </c>
      <c r="H937">
        <v>10</v>
      </c>
      <c r="I937">
        <v>0</v>
      </c>
      <c r="J937">
        <v>100</v>
      </c>
      <c r="K937">
        <v>0</v>
      </c>
      <c r="L937">
        <v>10</v>
      </c>
      <c r="M937">
        <v>10</v>
      </c>
      <c r="N937">
        <v>100</v>
      </c>
      <c r="O937" t="s">
        <v>3154</v>
      </c>
      <c r="P937" t="s">
        <v>3155</v>
      </c>
      <c r="Q937" s="5" t="str">
        <f>HYPERLINK(Table7[[#This Row],[url]])</f>
        <v>https://s3.amazonaws.com/FrackFinder/Tadpole/Susquehanna/2010/2010_X-075.6441_Y0041.8478.png</v>
      </c>
      <c r="S937">
        <f>IF(LEFT(Table7[[#This Row],[answer1]])=Table7[[#This Row],[MY ANSWER]],0,1)</f>
        <v>1</v>
      </c>
    </row>
    <row r="938" spans="1:19" x14ac:dyDescent="0.25">
      <c r="A938">
        <v>279818</v>
      </c>
      <c r="B938" t="s">
        <v>3136</v>
      </c>
      <c r="C938">
        <v>2010</v>
      </c>
      <c r="D938" t="s">
        <v>170</v>
      </c>
      <c r="E938" t="s">
        <v>3143</v>
      </c>
      <c r="F938" t="s">
        <v>16</v>
      </c>
      <c r="H938">
        <v>10</v>
      </c>
      <c r="I938">
        <v>0</v>
      </c>
      <c r="J938">
        <v>100</v>
      </c>
      <c r="K938">
        <v>0</v>
      </c>
      <c r="L938">
        <v>10</v>
      </c>
      <c r="M938">
        <v>10</v>
      </c>
      <c r="N938">
        <v>100</v>
      </c>
      <c r="O938" t="s">
        <v>3144</v>
      </c>
      <c r="P938" t="s">
        <v>3145</v>
      </c>
      <c r="Q938" s="5" t="str">
        <f>HYPERLINK(Table7[[#This Row],[url]])</f>
        <v>https://s3.amazonaws.com/FrackFinder/Tadpole/Susquehanna/2010/2010_X-075.6476_Y0041.6841.png</v>
      </c>
      <c r="S938">
        <f>IF(LEFT(Table7[[#This Row],[answer1]])=Table7[[#This Row],[MY ANSWER]],0,1)</f>
        <v>1</v>
      </c>
    </row>
    <row r="939" spans="1:19" x14ac:dyDescent="0.25">
      <c r="A939">
        <v>279815</v>
      </c>
      <c r="B939" t="s">
        <v>3126</v>
      </c>
      <c r="C939">
        <v>2010</v>
      </c>
      <c r="D939" t="s">
        <v>170</v>
      </c>
      <c r="E939" t="s">
        <v>3133</v>
      </c>
      <c r="F939" t="s">
        <v>16</v>
      </c>
      <c r="H939">
        <v>10</v>
      </c>
      <c r="I939">
        <v>0</v>
      </c>
      <c r="J939">
        <v>100</v>
      </c>
      <c r="K939">
        <v>0</v>
      </c>
      <c r="L939">
        <v>10</v>
      </c>
      <c r="M939">
        <v>10</v>
      </c>
      <c r="N939">
        <v>100</v>
      </c>
      <c r="O939" t="s">
        <v>3134</v>
      </c>
      <c r="P939" t="s">
        <v>3135</v>
      </c>
      <c r="Q939" s="5" t="str">
        <f>HYPERLINK(Table7[[#This Row],[url]])</f>
        <v>https://s3.amazonaws.com/FrackFinder/Tadpole/Susquehanna/2010/2010_X-075.6483_Y0041.6712.png</v>
      </c>
      <c r="S939">
        <f>IF(LEFT(Table7[[#This Row],[answer1]])=Table7[[#This Row],[MY ANSWER]],0,1)</f>
        <v>1</v>
      </c>
    </row>
    <row r="940" spans="1:19" x14ac:dyDescent="0.25">
      <c r="A940">
        <v>279812</v>
      </c>
      <c r="B940" t="s">
        <v>3116</v>
      </c>
      <c r="C940">
        <v>2010</v>
      </c>
      <c r="D940" t="s">
        <v>170</v>
      </c>
      <c r="E940" t="s">
        <v>3123</v>
      </c>
      <c r="F940" t="s">
        <v>16</v>
      </c>
      <c r="H940">
        <v>10</v>
      </c>
      <c r="I940">
        <v>0</v>
      </c>
      <c r="J940">
        <v>100</v>
      </c>
      <c r="K940">
        <v>0</v>
      </c>
      <c r="L940">
        <v>10</v>
      </c>
      <c r="M940">
        <v>10</v>
      </c>
      <c r="N940">
        <v>100</v>
      </c>
      <c r="O940" t="s">
        <v>3124</v>
      </c>
      <c r="P940" t="s">
        <v>3125</v>
      </c>
      <c r="Q940" s="5" t="str">
        <f>HYPERLINK(Table7[[#This Row],[url]])</f>
        <v>https://s3.amazonaws.com/FrackFinder/Tadpole/Susquehanna/2010/2010_X-075.6543_Y0041.7101.png</v>
      </c>
      <c r="S940">
        <f>IF(LEFT(Table7[[#This Row],[answer1]])=Table7[[#This Row],[MY ANSWER]],0,1)</f>
        <v>1</v>
      </c>
    </row>
    <row r="941" spans="1:19" x14ac:dyDescent="0.25">
      <c r="A941">
        <v>279797</v>
      </c>
      <c r="B941" t="s">
        <v>3066</v>
      </c>
      <c r="C941">
        <v>2010</v>
      </c>
      <c r="D941" t="s">
        <v>170</v>
      </c>
      <c r="E941" t="s">
        <v>3073</v>
      </c>
      <c r="F941" t="s">
        <v>16</v>
      </c>
      <c r="H941">
        <v>10</v>
      </c>
      <c r="I941">
        <v>0</v>
      </c>
      <c r="J941">
        <v>100</v>
      </c>
      <c r="K941">
        <v>0</v>
      </c>
      <c r="L941">
        <v>10</v>
      </c>
      <c r="M941">
        <v>10</v>
      </c>
      <c r="N941">
        <v>100</v>
      </c>
      <c r="O941" t="s">
        <v>3074</v>
      </c>
      <c r="P941" t="s">
        <v>3075</v>
      </c>
      <c r="Q941" s="5" t="str">
        <f>HYPERLINK(Table7[[#This Row],[url]])</f>
        <v>https://s3.amazonaws.com/FrackFinder/Tadpole/Susquehanna/2010/2010_X-075.6608_Y0041.6823.png</v>
      </c>
      <c r="S941">
        <f>IF(LEFT(Table7[[#This Row],[answer1]])=Table7[[#This Row],[MY ANSWER]],0,1)</f>
        <v>1</v>
      </c>
    </row>
    <row r="942" spans="1:19" x14ac:dyDescent="0.25">
      <c r="A942">
        <v>279791</v>
      </c>
      <c r="B942" t="s">
        <v>3046</v>
      </c>
      <c r="C942">
        <v>2010</v>
      </c>
      <c r="D942" t="s">
        <v>170</v>
      </c>
      <c r="E942" t="s">
        <v>3053</v>
      </c>
      <c r="F942" t="s">
        <v>16</v>
      </c>
      <c r="H942">
        <v>10</v>
      </c>
      <c r="I942">
        <v>0</v>
      </c>
      <c r="J942">
        <v>100</v>
      </c>
      <c r="K942">
        <v>0</v>
      </c>
      <c r="L942">
        <v>10</v>
      </c>
      <c r="M942">
        <v>10</v>
      </c>
      <c r="N942">
        <v>100</v>
      </c>
      <c r="O942" t="s">
        <v>3054</v>
      </c>
      <c r="P942" t="s">
        <v>3055</v>
      </c>
      <c r="Q942" s="5" t="str">
        <f>HYPERLINK(Table7[[#This Row],[url]])</f>
        <v>https://s3.amazonaws.com/FrackFinder/Tadpole/Susquehanna/2010/2010_X-075.6618_Y0041.7491.png</v>
      </c>
      <c r="S942">
        <f>IF(LEFT(Table7[[#This Row],[answer1]])=Table7[[#This Row],[MY ANSWER]],0,1)</f>
        <v>1</v>
      </c>
    </row>
    <row r="943" spans="1:19" x14ac:dyDescent="0.25">
      <c r="A943">
        <v>279788</v>
      </c>
      <c r="B943" t="s">
        <v>3030</v>
      </c>
      <c r="C943">
        <v>2010</v>
      </c>
      <c r="D943" t="s">
        <v>170</v>
      </c>
      <c r="E943" t="s">
        <v>3043</v>
      </c>
      <c r="F943" t="s">
        <v>16</v>
      </c>
      <c r="H943">
        <v>10</v>
      </c>
      <c r="I943">
        <v>0</v>
      </c>
      <c r="J943">
        <v>100</v>
      </c>
      <c r="K943">
        <v>0</v>
      </c>
      <c r="L943">
        <v>10</v>
      </c>
      <c r="M943">
        <v>10</v>
      </c>
      <c r="N943">
        <v>100</v>
      </c>
      <c r="O943" t="s">
        <v>3044</v>
      </c>
      <c r="P943" t="s">
        <v>3045</v>
      </c>
      <c r="Q943" s="5" t="str">
        <f>HYPERLINK(Table7[[#This Row],[url]])</f>
        <v>https://s3.amazonaws.com/FrackFinder/Tadpole/Susquehanna/2010/2010_X-075.6626_Y0041.7065.png</v>
      </c>
      <c r="S943">
        <f>IF(LEFT(Table7[[#This Row],[answer1]])=Table7[[#This Row],[MY ANSWER]],0,1)</f>
        <v>1</v>
      </c>
    </row>
    <row r="944" spans="1:19" x14ac:dyDescent="0.25">
      <c r="A944">
        <v>279787</v>
      </c>
      <c r="B944" t="s">
        <v>3026</v>
      </c>
      <c r="C944">
        <v>2010</v>
      </c>
      <c r="D944" t="s">
        <v>170</v>
      </c>
      <c r="E944" t="s">
        <v>3040</v>
      </c>
      <c r="F944" t="s">
        <v>16</v>
      </c>
      <c r="H944">
        <v>10</v>
      </c>
      <c r="I944">
        <v>0</v>
      </c>
      <c r="J944">
        <v>100</v>
      </c>
      <c r="K944">
        <v>0</v>
      </c>
      <c r="L944">
        <v>10</v>
      </c>
      <c r="M944">
        <v>10</v>
      </c>
      <c r="N944">
        <v>100</v>
      </c>
      <c r="O944" t="s">
        <v>3041</v>
      </c>
      <c r="P944" t="s">
        <v>3042</v>
      </c>
      <c r="Q944" s="5" t="str">
        <f>HYPERLINK(Table7[[#This Row],[url]])</f>
        <v>https://s3.amazonaws.com/FrackFinder/Tadpole/Susquehanna/2010/2010_X-075.6626_Y0041.9078.png</v>
      </c>
      <c r="S944">
        <f>IF(LEFT(Table7[[#This Row],[answer1]])=Table7[[#This Row],[MY ANSWER]],0,1)</f>
        <v>1</v>
      </c>
    </row>
    <row r="945" spans="1:19" x14ac:dyDescent="0.25">
      <c r="A945">
        <v>279776</v>
      </c>
      <c r="B945" t="s">
        <v>2996</v>
      </c>
      <c r="C945">
        <v>2010</v>
      </c>
      <c r="D945" t="s">
        <v>170</v>
      </c>
      <c r="E945" t="s">
        <v>3003</v>
      </c>
      <c r="F945" t="s">
        <v>16</v>
      </c>
      <c r="H945">
        <v>10</v>
      </c>
      <c r="I945">
        <v>0</v>
      </c>
      <c r="J945">
        <v>100</v>
      </c>
      <c r="K945">
        <v>0</v>
      </c>
      <c r="L945">
        <v>10</v>
      </c>
      <c r="M945">
        <v>10</v>
      </c>
      <c r="N945">
        <v>100</v>
      </c>
      <c r="O945" t="s">
        <v>3004</v>
      </c>
      <c r="P945" t="s">
        <v>3005</v>
      </c>
      <c r="Q945" s="5" t="str">
        <f>HYPERLINK(Table7[[#This Row],[url]])</f>
        <v>https://s3.amazonaws.com/FrackFinder/Tadpole/Susquehanna/2010/2010_X-075.6676_Y0041.6804.png</v>
      </c>
      <c r="S945">
        <f>IF(LEFT(Table7[[#This Row],[answer1]])=Table7[[#This Row],[MY ANSWER]],0,1)</f>
        <v>1</v>
      </c>
    </row>
    <row r="946" spans="1:19" x14ac:dyDescent="0.25">
      <c r="A946">
        <v>279773</v>
      </c>
      <c r="B946" t="s">
        <v>2986</v>
      </c>
      <c r="C946">
        <v>2010</v>
      </c>
      <c r="D946" t="s">
        <v>170</v>
      </c>
      <c r="E946" t="s">
        <v>2993</v>
      </c>
      <c r="F946" t="s">
        <v>16</v>
      </c>
      <c r="H946">
        <v>10</v>
      </c>
      <c r="I946">
        <v>0</v>
      </c>
      <c r="J946">
        <v>100</v>
      </c>
      <c r="K946">
        <v>0</v>
      </c>
      <c r="L946">
        <v>10</v>
      </c>
      <c r="M946">
        <v>10</v>
      </c>
      <c r="N946">
        <v>100</v>
      </c>
      <c r="O946" t="s">
        <v>2994</v>
      </c>
      <c r="P946" t="s">
        <v>2995</v>
      </c>
      <c r="Q946" s="5" t="str">
        <f>HYPERLINK(Table7[[#This Row],[url]])</f>
        <v>https://s3.amazonaws.com/FrackFinder/Tadpole/Susquehanna/2010/2010_X-075.6710_Y0041.9034.png</v>
      </c>
      <c r="S946">
        <f>IF(LEFT(Table7[[#This Row],[answer1]])=Table7[[#This Row],[MY ANSWER]],0,1)</f>
        <v>1</v>
      </c>
    </row>
    <row r="947" spans="1:19" x14ac:dyDescent="0.25">
      <c r="A947">
        <v>279764</v>
      </c>
      <c r="B947" t="s">
        <v>2956</v>
      </c>
      <c r="C947">
        <v>2010</v>
      </c>
      <c r="D947" t="s">
        <v>170</v>
      </c>
      <c r="E947" t="s">
        <v>2963</v>
      </c>
      <c r="F947" t="s">
        <v>16</v>
      </c>
      <c r="H947">
        <v>10</v>
      </c>
      <c r="I947">
        <v>0</v>
      </c>
      <c r="J947">
        <v>100</v>
      </c>
      <c r="K947">
        <v>0</v>
      </c>
      <c r="L947">
        <v>10</v>
      </c>
      <c r="M947">
        <v>10</v>
      </c>
      <c r="N947">
        <v>100</v>
      </c>
      <c r="O947" t="s">
        <v>2964</v>
      </c>
      <c r="P947" t="s">
        <v>2965</v>
      </c>
      <c r="Q947" s="5" t="str">
        <f>HYPERLINK(Table7[[#This Row],[url]])</f>
        <v>https://s3.amazonaws.com/FrackFinder/Tadpole/Susquehanna/2010/2010_X-075.6765_Y0041.8305.png</v>
      </c>
      <c r="S947">
        <f>IF(LEFT(Table7[[#This Row],[answer1]])=Table7[[#This Row],[MY ANSWER]],0,1)</f>
        <v>1</v>
      </c>
    </row>
    <row r="948" spans="1:19" x14ac:dyDescent="0.25">
      <c r="A948">
        <v>279761</v>
      </c>
      <c r="B948" t="s">
        <v>2946</v>
      </c>
      <c r="C948">
        <v>2010</v>
      </c>
      <c r="D948" t="s">
        <v>170</v>
      </c>
      <c r="E948" t="s">
        <v>2953</v>
      </c>
      <c r="F948" t="s">
        <v>16</v>
      </c>
      <c r="H948">
        <v>10</v>
      </c>
      <c r="I948">
        <v>0</v>
      </c>
      <c r="J948">
        <v>100</v>
      </c>
      <c r="K948">
        <v>0</v>
      </c>
      <c r="L948">
        <v>10</v>
      </c>
      <c r="M948">
        <v>10</v>
      </c>
      <c r="N948">
        <v>100</v>
      </c>
      <c r="O948" t="s">
        <v>2954</v>
      </c>
      <c r="P948" t="s">
        <v>2955</v>
      </c>
      <c r="Q948" s="5" t="str">
        <f>HYPERLINK(Table7[[#This Row],[url]])</f>
        <v>https://s3.amazonaws.com/FrackFinder/Tadpole/Susquehanna/2010/2010_X-075.6782_Y0041.8460.png</v>
      </c>
      <c r="S948">
        <f>IF(LEFT(Table7[[#This Row],[answer1]])=Table7[[#This Row],[MY ANSWER]],0,1)</f>
        <v>1</v>
      </c>
    </row>
    <row r="949" spans="1:19" x14ac:dyDescent="0.25">
      <c r="A949">
        <v>279758</v>
      </c>
      <c r="B949" t="s">
        <v>2936</v>
      </c>
      <c r="C949">
        <v>2010</v>
      </c>
      <c r="D949" t="s">
        <v>170</v>
      </c>
      <c r="E949" t="s">
        <v>2943</v>
      </c>
      <c r="F949" t="s">
        <v>16</v>
      </c>
      <c r="H949">
        <v>10</v>
      </c>
      <c r="I949">
        <v>0</v>
      </c>
      <c r="J949">
        <v>100</v>
      </c>
      <c r="K949">
        <v>0</v>
      </c>
      <c r="L949">
        <v>10</v>
      </c>
      <c r="M949">
        <v>10</v>
      </c>
      <c r="N949">
        <v>100</v>
      </c>
      <c r="O949" t="s">
        <v>2944</v>
      </c>
      <c r="P949" t="s">
        <v>2945</v>
      </c>
      <c r="Q949" s="5" t="str">
        <f>HYPERLINK(Table7[[#This Row],[url]])</f>
        <v>https://s3.amazonaws.com/FrackFinder/Tadpole/Susquehanna/2010/2010_X-075.6811_Y0041.6646.png</v>
      </c>
      <c r="S949">
        <f>IF(LEFT(Table7[[#This Row],[answer1]])=Table7[[#This Row],[MY ANSWER]],0,1)</f>
        <v>1</v>
      </c>
    </row>
    <row r="950" spans="1:19" x14ac:dyDescent="0.25">
      <c r="A950">
        <v>279749</v>
      </c>
      <c r="B950" t="s">
        <v>2900</v>
      </c>
      <c r="C950">
        <v>2010</v>
      </c>
      <c r="D950" t="s">
        <v>170</v>
      </c>
      <c r="E950" t="s">
        <v>2913</v>
      </c>
      <c r="F950" t="s">
        <v>16</v>
      </c>
      <c r="H950">
        <v>10</v>
      </c>
      <c r="I950">
        <v>0</v>
      </c>
      <c r="J950">
        <v>100</v>
      </c>
      <c r="K950">
        <v>0</v>
      </c>
      <c r="L950">
        <v>10</v>
      </c>
      <c r="M950">
        <v>10</v>
      </c>
      <c r="N950">
        <v>100</v>
      </c>
      <c r="O950" t="s">
        <v>2914</v>
      </c>
      <c r="P950" t="s">
        <v>2915</v>
      </c>
      <c r="Q950" s="5" t="str">
        <f>HYPERLINK(Table7[[#This Row],[url]])</f>
        <v>https://s3.amazonaws.com/FrackFinder/Tadpole/Susquehanna/2010/2010_X-075.6889_Y0041.8853.png</v>
      </c>
      <c r="S950">
        <f>IF(LEFT(Table7[[#This Row],[answer1]])=Table7[[#This Row],[MY ANSWER]],0,1)</f>
        <v>1</v>
      </c>
    </row>
    <row r="951" spans="1:19" x14ac:dyDescent="0.25">
      <c r="A951">
        <v>279748</v>
      </c>
      <c r="B951" t="s">
        <v>2896</v>
      </c>
      <c r="C951">
        <v>2010</v>
      </c>
      <c r="D951" t="s">
        <v>170</v>
      </c>
      <c r="E951" t="s">
        <v>2910</v>
      </c>
      <c r="F951" t="s">
        <v>16</v>
      </c>
      <c r="H951">
        <v>10</v>
      </c>
      <c r="I951">
        <v>0</v>
      </c>
      <c r="J951">
        <v>100</v>
      </c>
      <c r="K951">
        <v>0</v>
      </c>
      <c r="L951">
        <v>10</v>
      </c>
      <c r="M951">
        <v>10</v>
      </c>
      <c r="N951">
        <v>100</v>
      </c>
      <c r="O951" t="s">
        <v>2911</v>
      </c>
      <c r="P951" t="s">
        <v>2912</v>
      </c>
      <c r="Q951" s="5" t="str">
        <f>HYPERLINK(Table7[[#This Row],[url]])</f>
        <v>https://s3.amazonaws.com/FrackFinder/Tadpole/Susquehanna/2010/2010_X-075.6889_Y0041.8980.png</v>
      </c>
      <c r="S951">
        <f>IF(LEFT(Table7[[#This Row],[answer1]])=Table7[[#This Row],[MY ANSWER]],0,1)</f>
        <v>1</v>
      </c>
    </row>
    <row r="952" spans="1:19" x14ac:dyDescent="0.25">
      <c r="A952">
        <v>279740</v>
      </c>
      <c r="B952" t="s">
        <v>2876</v>
      </c>
      <c r="C952">
        <v>2010</v>
      </c>
      <c r="D952" t="s">
        <v>170</v>
      </c>
      <c r="E952" t="s">
        <v>2883</v>
      </c>
      <c r="F952" t="s">
        <v>16</v>
      </c>
      <c r="H952">
        <v>10</v>
      </c>
      <c r="I952">
        <v>0</v>
      </c>
      <c r="J952">
        <v>100</v>
      </c>
      <c r="K952">
        <v>0</v>
      </c>
      <c r="L952">
        <v>10</v>
      </c>
      <c r="M952">
        <v>10</v>
      </c>
      <c r="N952">
        <v>100</v>
      </c>
      <c r="O952" t="s">
        <v>2884</v>
      </c>
      <c r="P952" t="s">
        <v>2885</v>
      </c>
      <c r="Q952" s="5" t="str">
        <f>HYPERLINK(Table7[[#This Row],[url]])</f>
        <v>https://s3.amazonaws.com/FrackFinder/Tadpole/Susquehanna/2010/2010_X-075.6898_Y0041.7500.png</v>
      </c>
      <c r="S952">
        <f>IF(LEFT(Table7[[#This Row],[answer1]])=Table7[[#This Row],[MY ANSWER]],0,1)</f>
        <v>1</v>
      </c>
    </row>
    <row r="953" spans="1:19" x14ac:dyDescent="0.25">
      <c r="A953">
        <v>279737</v>
      </c>
      <c r="B953" t="s">
        <v>2866</v>
      </c>
      <c r="C953">
        <v>2010</v>
      </c>
      <c r="D953" t="s">
        <v>170</v>
      </c>
      <c r="E953" t="s">
        <v>2873</v>
      </c>
      <c r="F953" t="s">
        <v>16</v>
      </c>
      <c r="H953">
        <v>10</v>
      </c>
      <c r="I953">
        <v>0</v>
      </c>
      <c r="J953">
        <v>100</v>
      </c>
      <c r="K953">
        <v>0</v>
      </c>
      <c r="L953">
        <v>10</v>
      </c>
      <c r="M953">
        <v>10</v>
      </c>
      <c r="N953">
        <v>100</v>
      </c>
      <c r="O953" t="s">
        <v>2874</v>
      </c>
      <c r="P953" t="s">
        <v>2875</v>
      </c>
      <c r="Q953" s="5" t="str">
        <f>HYPERLINK(Table7[[#This Row],[url]])</f>
        <v>https://s3.amazonaws.com/FrackFinder/Tadpole/Susquehanna/2010/2010_X-075.6936_Y0041.8383.png</v>
      </c>
      <c r="S953">
        <f>IF(LEFT(Table7[[#This Row],[answer1]])=Table7[[#This Row],[MY ANSWER]],0,1)</f>
        <v>1</v>
      </c>
    </row>
    <row r="954" spans="1:19" x14ac:dyDescent="0.25">
      <c r="A954">
        <v>279734</v>
      </c>
      <c r="B954" t="s">
        <v>2856</v>
      </c>
      <c r="C954">
        <v>2010</v>
      </c>
      <c r="D954" t="s">
        <v>170</v>
      </c>
      <c r="E954" t="s">
        <v>2863</v>
      </c>
      <c r="F954" t="s">
        <v>16</v>
      </c>
      <c r="H954">
        <v>10</v>
      </c>
      <c r="I954">
        <v>0</v>
      </c>
      <c r="J954">
        <v>100</v>
      </c>
      <c r="K954">
        <v>0</v>
      </c>
      <c r="L954">
        <v>10</v>
      </c>
      <c r="M954">
        <v>10</v>
      </c>
      <c r="N954">
        <v>100</v>
      </c>
      <c r="O954" t="s">
        <v>2864</v>
      </c>
      <c r="P954" t="s">
        <v>2865</v>
      </c>
      <c r="Q954" s="5" t="str">
        <f>HYPERLINK(Table7[[#This Row],[url]])</f>
        <v>https://s3.amazonaws.com/FrackFinder/Tadpole/Susquehanna/2010/2010_X-075.6989_Y0041.8979.png</v>
      </c>
      <c r="S954">
        <f>IF(LEFT(Table7[[#This Row],[answer1]])=Table7[[#This Row],[MY ANSWER]],0,1)</f>
        <v>1</v>
      </c>
    </row>
    <row r="955" spans="1:19" x14ac:dyDescent="0.25">
      <c r="A955">
        <v>279731</v>
      </c>
      <c r="B955" t="s">
        <v>2846</v>
      </c>
      <c r="C955">
        <v>2010</v>
      </c>
      <c r="D955" t="s">
        <v>170</v>
      </c>
      <c r="E955" t="s">
        <v>2853</v>
      </c>
      <c r="F955" t="s">
        <v>16</v>
      </c>
      <c r="H955">
        <v>10</v>
      </c>
      <c r="I955">
        <v>0</v>
      </c>
      <c r="J955">
        <v>100</v>
      </c>
      <c r="K955">
        <v>0</v>
      </c>
      <c r="L955">
        <v>10</v>
      </c>
      <c r="M955">
        <v>10</v>
      </c>
      <c r="N955">
        <v>100</v>
      </c>
      <c r="O955" t="s">
        <v>2854</v>
      </c>
      <c r="P955" t="s">
        <v>2855</v>
      </c>
      <c r="Q955" s="5" t="str">
        <f>HYPERLINK(Table7[[#This Row],[url]])</f>
        <v>https://s3.amazonaws.com/FrackFinder/Tadpole/Susquehanna/2010/2010_X-075.6998_Y0041.8302.png</v>
      </c>
      <c r="S955">
        <f>IF(LEFT(Table7[[#This Row],[answer1]])=Table7[[#This Row],[MY ANSWER]],0,1)</f>
        <v>1</v>
      </c>
    </row>
    <row r="956" spans="1:19" x14ac:dyDescent="0.25">
      <c r="A956">
        <v>279728</v>
      </c>
      <c r="B956" t="s">
        <v>2836</v>
      </c>
      <c r="C956">
        <v>2010</v>
      </c>
      <c r="D956" t="s">
        <v>170</v>
      </c>
      <c r="E956" t="s">
        <v>2843</v>
      </c>
      <c r="F956" t="s">
        <v>16</v>
      </c>
      <c r="H956">
        <v>10</v>
      </c>
      <c r="I956">
        <v>0</v>
      </c>
      <c r="J956">
        <v>100</v>
      </c>
      <c r="K956">
        <v>0</v>
      </c>
      <c r="L956">
        <v>10</v>
      </c>
      <c r="M956">
        <v>10</v>
      </c>
      <c r="N956">
        <v>100</v>
      </c>
      <c r="O956" t="s">
        <v>2844</v>
      </c>
      <c r="P956" t="s">
        <v>2845</v>
      </c>
      <c r="Q956" s="5" t="str">
        <f>HYPERLINK(Table7[[#This Row],[url]])</f>
        <v>https://s3.amazonaws.com/FrackFinder/Tadpole/Susquehanna/2010/2010_X-075.7025_Y0041.8594.png</v>
      </c>
      <c r="S956">
        <f>IF(LEFT(Table7[[#This Row],[answer1]])=Table7[[#This Row],[MY ANSWER]],0,1)</f>
        <v>1</v>
      </c>
    </row>
    <row r="957" spans="1:19" x14ac:dyDescent="0.25">
      <c r="A957">
        <v>279725</v>
      </c>
      <c r="B957" t="s">
        <v>2826</v>
      </c>
      <c r="C957">
        <v>2010</v>
      </c>
      <c r="D957" t="s">
        <v>170</v>
      </c>
      <c r="E957" t="s">
        <v>2833</v>
      </c>
      <c r="F957" t="s">
        <v>16</v>
      </c>
      <c r="H957">
        <v>10</v>
      </c>
      <c r="I957">
        <v>0</v>
      </c>
      <c r="J957">
        <v>100</v>
      </c>
      <c r="K957">
        <v>0</v>
      </c>
      <c r="L957">
        <v>10</v>
      </c>
      <c r="M957">
        <v>10</v>
      </c>
      <c r="N957">
        <v>100</v>
      </c>
      <c r="O957" t="s">
        <v>2834</v>
      </c>
      <c r="P957" t="s">
        <v>2835</v>
      </c>
      <c r="Q957" s="5" t="str">
        <f>HYPERLINK(Table7[[#This Row],[url]])</f>
        <v>https://s3.amazonaws.com/FrackFinder/Tadpole/Susquehanna/2010/2010_X-075.7038_Y0041.8889.png</v>
      </c>
      <c r="S957">
        <f>IF(LEFT(Table7[[#This Row],[answer1]])=Table7[[#This Row],[MY ANSWER]],0,1)</f>
        <v>1</v>
      </c>
    </row>
    <row r="958" spans="1:19" x14ac:dyDescent="0.25">
      <c r="A958">
        <v>279722</v>
      </c>
      <c r="B958" t="s">
        <v>2816</v>
      </c>
      <c r="C958">
        <v>2010</v>
      </c>
      <c r="D958" t="s">
        <v>170</v>
      </c>
      <c r="E958" t="s">
        <v>2823</v>
      </c>
      <c r="F958" t="s">
        <v>16</v>
      </c>
      <c r="H958">
        <v>10</v>
      </c>
      <c r="I958">
        <v>0</v>
      </c>
      <c r="J958">
        <v>100</v>
      </c>
      <c r="K958">
        <v>0</v>
      </c>
      <c r="L958">
        <v>10</v>
      </c>
      <c r="M958">
        <v>10</v>
      </c>
      <c r="N958">
        <v>100</v>
      </c>
      <c r="O958" t="s">
        <v>2824</v>
      </c>
      <c r="P958" t="s">
        <v>2825</v>
      </c>
      <c r="Q958" s="5" t="str">
        <f>HYPERLINK(Table7[[#This Row],[url]])</f>
        <v>https://s3.amazonaws.com/FrackFinder/Tadpole/Susquehanna/2010/2010_X-075.7049_Y0041.7983.png</v>
      </c>
      <c r="S958">
        <f>IF(LEFT(Table7[[#This Row],[answer1]])=Table7[[#This Row],[MY ANSWER]],0,1)</f>
        <v>1</v>
      </c>
    </row>
    <row r="959" spans="1:19" x14ac:dyDescent="0.25">
      <c r="A959">
        <v>279719</v>
      </c>
      <c r="B959" t="s">
        <v>2806</v>
      </c>
      <c r="C959">
        <v>2010</v>
      </c>
      <c r="D959" t="s">
        <v>170</v>
      </c>
      <c r="E959" t="s">
        <v>2813</v>
      </c>
      <c r="F959" t="s">
        <v>16</v>
      </c>
      <c r="H959">
        <v>10</v>
      </c>
      <c r="I959">
        <v>0</v>
      </c>
      <c r="J959">
        <v>100</v>
      </c>
      <c r="K959">
        <v>0</v>
      </c>
      <c r="L959">
        <v>10</v>
      </c>
      <c r="M959">
        <v>10</v>
      </c>
      <c r="N959">
        <v>100</v>
      </c>
      <c r="O959" t="s">
        <v>2814</v>
      </c>
      <c r="P959" t="s">
        <v>2815</v>
      </c>
      <c r="Q959" s="5" t="str">
        <f>HYPERLINK(Table7[[#This Row],[url]])</f>
        <v>https://s3.amazonaws.com/FrackFinder/Tadpole/Susquehanna/2010/2010_X-075.7065_Y0041.8801.png</v>
      </c>
      <c r="S959">
        <f>IF(LEFT(Table7[[#This Row],[answer1]])=Table7[[#This Row],[MY ANSWER]],0,1)</f>
        <v>1</v>
      </c>
    </row>
    <row r="960" spans="1:19" x14ac:dyDescent="0.25">
      <c r="A960">
        <v>279716</v>
      </c>
      <c r="B960" t="s">
        <v>2796</v>
      </c>
      <c r="C960">
        <v>2010</v>
      </c>
      <c r="D960" t="s">
        <v>170</v>
      </c>
      <c r="E960" t="s">
        <v>2803</v>
      </c>
      <c r="F960" t="s">
        <v>16</v>
      </c>
      <c r="H960">
        <v>10</v>
      </c>
      <c r="I960">
        <v>0</v>
      </c>
      <c r="J960">
        <v>100</v>
      </c>
      <c r="K960">
        <v>0</v>
      </c>
      <c r="L960">
        <v>10</v>
      </c>
      <c r="M960">
        <v>10</v>
      </c>
      <c r="N960">
        <v>100</v>
      </c>
      <c r="O960" t="s">
        <v>2804</v>
      </c>
      <c r="P960" t="s">
        <v>2805</v>
      </c>
      <c r="Q960" s="5" t="str">
        <f>HYPERLINK(Table7[[#This Row],[url]])</f>
        <v>https://s3.amazonaws.com/FrackFinder/Tadpole/Susquehanna/2010/2010_X-075.7104_Y0041.7390.png</v>
      </c>
      <c r="S960">
        <f>IF(LEFT(Table7[[#This Row],[answer1]])=Table7[[#This Row],[MY ANSWER]],0,1)</f>
        <v>1</v>
      </c>
    </row>
    <row r="961" spans="1:19" x14ac:dyDescent="0.25">
      <c r="A961">
        <v>279710</v>
      </c>
      <c r="B961" t="s">
        <v>2776</v>
      </c>
      <c r="C961">
        <v>2010</v>
      </c>
      <c r="D961" t="s">
        <v>170</v>
      </c>
      <c r="E961" t="s">
        <v>2783</v>
      </c>
      <c r="F961" t="s">
        <v>16</v>
      </c>
      <c r="H961">
        <v>10</v>
      </c>
      <c r="I961">
        <v>0</v>
      </c>
      <c r="J961">
        <v>100</v>
      </c>
      <c r="K961">
        <v>0</v>
      </c>
      <c r="L961">
        <v>10</v>
      </c>
      <c r="M961">
        <v>10</v>
      </c>
      <c r="N961">
        <v>100</v>
      </c>
      <c r="O961" t="s">
        <v>2784</v>
      </c>
      <c r="P961" t="s">
        <v>2785</v>
      </c>
      <c r="Q961" s="5" t="str">
        <f>HYPERLINK(Table7[[#This Row],[url]])</f>
        <v>https://s3.amazonaws.com/FrackFinder/Tadpole/Susquehanna/2010/2010_X-075.7145_Y0041.8295.png</v>
      </c>
      <c r="S961">
        <f>IF(LEFT(Table7[[#This Row],[answer1]])=Table7[[#This Row],[MY ANSWER]],0,1)</f>
        <v>1</v>
      </c>
    </row>
    <row r="962" spans="1:19" x14ac:dyDescent="0.25">
      <c r="A962">
        <v>279704</v>
      </c>
      <c r="B962" t="s">
        <v>2756</v>
      </c>
      <c r="C962">
        <v>2010</v>
      </c>
      <c r="D962" t="s">
        <v>170</v>
      </c>
      <c r="E962" t="s">
        <v>2763</v>
      </c>
      <c r="F962" t="s">
        <v>16</v>
      </c>
      <c r="H962">
        <v>10</v>
      </c>
      <c r="I962">
        <v>0</v>
      </c>
      <c r="J962">
        <v>100</v>
      </c>
      <c r="K962">
        <v>0</v>
      </c>
      <c r="L962">
        <v>10</v>
      </c>
      <c r="M962">
        <v>10</v>
      </c>
      <c r="N962">
        <v>100</v>
      </c>
      <c r="O962" t="s">
        <v>2764</v>
      </c>
      <c r="P962" t="s">
        <v>2765</v>
      </c>
      <c r="Q962" s="5" t="str">
        <f>HYPERLINK(Table7[[#This Row],[url]])</f>
        <v>https://s3.amazonaws.com/FrackFinder/Tadpole/Susquehanna/2010/2010_X-075.7185_Y0041.7253.png</v>
      </c>
      <c r="S962">
        <f>IF(LEFT(Table7[[#This Row],[answer1]])=Table7[[#This Row],[MY ANSWER]],0,1)</f>
        <v>1</v>
      </c>
    </row>
    <row r="963" spans="1:19" x14ac:dyDescent="0.25">
      <c r="A963">
        <v>279701</v>
      </c>
      <c r="B963" t="s">
        <v>2746</v>
      </c>
      <c r="C963">
        <v>2010</v>
      </c>
      <c r="D963" t="s">
        <v>170</v>
      </c>
      <c r="E963" t="s">
        <v>2753</v>
      </c>
      <c r="F963" t="s">
        <v>16</v>
      </c>
      <c r="H963">
        <v>10</v>
      </c>
      <c r="I963">
        <v>0</v>
      </c>
      <c r="J963">
        <v>100</v>
      </c>
      <c r="K963">
        <v>0</v>
      </c>
      <c r="L963">
        <v>10</v>
      </c>
      <c r="M963">
        <v>10</v>
      </c>
      <c r="N963">
        <v>100</v>
      </c>
      <c r="O963" t="s">
        <v>2754</v>
      </c>
      <c r="P963" t="s">
        <v>2755</v>
      </c>
      <c r="Q963" s="5" t="str">
        <f>HYPERLINK(Table7[[#This Row],[url]])</f>
        <v>https://s3.amazonaws.com/FrackFinder/Tadpole/Susquehanna/2010/2010_X-075.7284_Y0041.6825.png</v>
      </c>
      <c r="S963">
        <f>IF(LEFT(Table7[[#This Row],[answer1]])=Table7[[#This Row],[MY ANSWER]],0,1)</f>
        <v>1</v>
      </c>
    </row>
    <row r="964" spans="1:19" x14ac:dyDescent="0.25">
      <c r="A964">
        <v>279698</v>
      </c>
      <c r="B964" t="s">
        <v>2736</v>
      </c>
      <c r="C964">
        <v>2010</v>
      </c>
      <c r="D964" t="s">
        <v>170</v>
      </c>
      <c r="E964" t="s">
        <v>2743</v>
      </c>
      <c r="F964" t="s">
        <v>16</v>
      </c>
      <c r="H964">
        <v>10</v>
      </c>
      <c r="I964">
        <v>0</v>
      </c>
      <c r="J964">
        <v>100</v>
      </c>
      <c r="K964">
        <v>0</v>
      </c>
      <c r="L964">
        <v>10</v>
      </c>
      <c r="M964">
        <v>10</v>
      </c>
      <c r="N964">
        <v>100</v>
      </c>
      <c r="O964" t="s">
        <v>2744</v>
      </c>
      <c r="P964" t="s">
        <v>2745</v>
      </c>
      <c r="Q964" s="5" t="str">
        <f>HYPERLINK(Table7[[#This Row],[url]])</f>
        <v>https://s3.amazonaws.com/FrackFinder/Tadpole/Susquehanna/2010/2010_X-075.7303_Y0041.8619.png</v>
      </c>
      <c r="S964">
        <f>IF(LEFT(Table7[[#This Row],[answer1]])=Table7[[#This Row],[MY ANSWER]],0,1)</f>
        <v>1</v>
      </c>
    </row>
    <row r="965" spans="1:19" x14ac:dyDescent="0.25">
      <c r="A965">
        <v>279692</v>
      </c>
      <c r="B965" t="s">
        <v>2716</v>
      </c>
      <c r="C965">
        <v>2010</v>
      </c>
      <c r="D965" t="s">
        <v>170</v>
      </c>
      <c r="E965" t="s">
        <v>2723</v>
      </c>
      <c r="F965" t="s">
        <v>16</v>
      </c>
      <c r="H965">
        <v>10</v>
      </c>
      <c r="I965">
        <v>0</v>
      </c>
      <c r="J965">
        <v>100</v>
      </c>
      <c r="K965">
        <v>0</v>
      </c>
      <c r="L965">
        <v>10</v>
      </c>
      <c r="M965">
        <v>10</v>
      </c>
      <c r="N965">
        <v>100</v>
      </c>
      <c r="O965" t="s">
        <v>2724</v>
      </c>
      <c r="P965" t="s">
        <v>2725</v>
      </c>
      <c r="Q965" s="5" t="str">
        <f>HYPERLINK(Table7[[#This Row],[url]])</f>
        <v>https://s3.amazonaws.com/FrackFinder/Tadpole/Susquehanna/2010/2010_X-075.7351_Y0041.7954.png</v>
      </c>
      <c r="S965">
        <f>IF(LEFT(Table7[[#This Row],[answer1]])=Table7[[#This Row],[MY ANSWER]],0,1)</f>
        <v>1</v>
      </c>
    </row>
    <row r="966" spans="1:19" x14ac:dyDescent="0.25">
      <c r="A966">
        <v>279689</v>
      </c>
      <c r="B966" t="s">
        <v>2706</v>
      </c>
      <c r="C966">
        <v>2010</v>
      </c>
      <c r="D966" t="s">
        <v>170</v>
      </c>
      <c r="E966" t="s">
        <v>2713</v>
      </c>
      <c r="F966" t="s">
        <v>16</v>
      </c>
      <c r="H966">
        <v>10</v>
      </c>
      <c r="I966">
        <v>0</v>
      </c>
      <c r="J966">
        <v>100</v>
      </c>
      <c r="K966">
        <v>0</v>
      </c>
      <c r="L966">
        <v>10</v>
      </c>
      <c r="M966">
        <v>10</v>
      </c>
      <c r="N966">
        <v>100</v>
      </c>
      <c r="O966" t="s">
        <v>2714</v>
      </c>
      <c r="P966" t="s">
        <v>2715</v>
      </c>
      <c r="Q966" s="5" t="str">
        <f>HYPERLINK(Table7[[#This Row],[url]])</f>
        <v>https://s3.amazonaws.com/FrackFinder/Tadpole/Susquehanna/2010/2010_X-075.7364_Y0041.8534.png</v>
      </c>
      <c r="S966">
        <f>IF(LEFT(Table7[[#This Row],[answer1]])=Table7[[#This Row],[MY ANSWER]],0,1)</f>
        <v>1</v>
      </c>
    </row>
    <row r="967" spans="1:19" x14ac:dyDescent="0.25">
      <c r="A967">
        <v>279686</v>
      </c>
      <c r="B967" t="s">
        <v>2696</v>
      </c>
      <c r="C967">
        <v>2010</v>
      </c>
      <c r="D967" t="s">
        <v>170</v>
      </c>
      <c r="E967" t="s">
        <v>2703</v>
      </c>
      <c r="F967" t="s">
        <v>16</v>
      </c>
      <c r="H967">
        <v>10</v>
      </c>
      <c r="I967">
        <v>0</v>
      </c>
      <c r="J967">
        <v>100</v>
      </c>
      <c r="K967">
        <v>0</v>
      </c>
      <c r="L967">
        <v>10</v>
      </c>
      <c r="M967">
        <v>10</v>
      </c>
      <c r="N967">
        <v>100</v>
      </c>
      <c r="O967" t="s">
        <v>2704</v>
      </c>
      <c r="P967" t="s">
        <v>2705</v>
      </c>
      <c r="Q967" s="5" t="str">
        <f>HYPERLINK(Table7[[#This Row],[url]])</f>
        <v>https://s3.amazonaws.com/FrackFinder/Tadpole/Susquehanna/2010/2010_X-075.7424_Y0041.8277.png</v>
      </c>
      <c r="S967">
        <f>IF(LEFT(Table7[[#This Row],[answer1]])=Table7[[#This Row],[MY ANSWER]],0,1)</f>
        <v>1</v>
      </c>
    </row>
    <row r="968" spans="1:19" x14ac:dyDescent="0.25">
      <c r="A968">
        <v>279674</v>
      </c>
      <c r="B968" t="s">
        <v>2656</v>
      </c>
      <c r="C968">
        <v>2010</v>
      </c>
      <c r="D968" t="s">
        <v>170</v>
      </c>
      <c r="E968" t="s">
        <v>2663</v>
      </c>
      <c r="F968" t="s">
        <v>16</v>
      </c>
      <c r="H968">
        <v>10</v>
      </c>
      <c r="I968">
        <v>0</v>
      </c>
      <c r="J968">
        <v>100</v>
      </c>
      <c r="K968">
        <v>0</v>
      </c>
      <c r="L968">
        <v>10</v>
      </c>
      <c r="M968">
        <v>10</v>
      </c>
      <c r="N968">
        <v>100</v>
      </c>
      <c r="O968" t="s">
        <v>2664</v>
      </c>
      <c r="P968" t="s">
        <v>2665</v>
      </c>
      <c r="Q968" s="5" t="str">
        <f>HYPERLINK(Table7[[#This Row],[url]])</f>
        <v>https://s3.amazonaws.com/FrackFinder/Tadpole/Susquehanna/2010/2010_X-075.7475_Y0041.7328.png</v>
      </c>
      <c r="S968">
        <f>IF(LEFT(Table7[[#This Row],[answer1]])=Table7[[#This Row],[MY ANSWER]],0,1)</f>
        <v>1</v>
      </c>
    </row>
    <row r="969" spans="1:19" x14ac:dyDescent="0.25">
      <c r="A969">
        <v>279671</v>
      </c>
      <c r="B969" t="s">
        <v>2646</v>
      </c>
      <c r="C969">
        <v>2010</v>
      </c>
      <c r="D969" t="s">
        <v>170</v>
      </c>
      <c r="E969" t="s">
        <v>2653</v>
      </c>
      <c r="F969" t="s">
        <v>16</v>
      </c>
      <c r="H969">
        <v>10</v>
      </c>
      <c r="I969">
        <v>0</v>
      </c>
      <c r="J969">
        <v>100</v>
      </c>
      <c r="K969">
        <v>0</v>
      </c>
      <c r="L969">
        <v>10</v>
      </c>
      <c r="M969">
        <v>10</v>
      </c>
      <c r="N969">
        <v>100</v>
      </c>
      <c r="O969" t="s">
        <v>2654</v>
      </c>
      <c r="P969" t="s">
        <v>2655</v>
      </c>
      <c r="Q969" s="5" t="str">
        <f>HYPERLINK(Table7[[#This Row],[url]])</f>
        <v>https://s3.amazonaws.com/FrackFinder/Tadpole/Susquehanna/2010/2010_X-075.7476_Y0041.8549.png</v>
      </c>
      <c r="S969">
        <f>IF(LEFT(Table7[[#This Row],[answer1]])=Table7[[#This Row],[MY ANSWER]],0,1)</f>
        <v>1</v>
      </c>
    </row>
    <row r="970" spans="1:19" x14ac:dyDescent="0.25">
      <c r="A970">
        <v>279662</v>
      </c>
      <c r="B970" t="s">
        <v>2616</v>
      </c>
      <c r="C970">
        <v>2010</v>
      </c>
      <c r="D970" t="s">
        <v>170</v>
      </c>
      <c r="E970" t="s">
        <v>2623</v>
      </c>
      <c r="F970" t="s">
        <v>16</v>
      </c>
      <c r="H970">
        <v>10</v>
      </c>
      <c r="I970">
        <v>0</v>
      </c>
      <c r="J970">
        <v>100</v>
      </c>
      <c r="K970">
        <v>0</v>
      </c>
      <c r="L970">
        <v>10</v>
      </c>
      <c r="M970">
        <v>10</v>
      </c>
      <c r="N970">
        <v>100</v>
      </c>
      <c r="O970" t="s">
        <v>2624</v>
      </c>
      <c r="P970" t="s">
        <v>2625</v>
      </c>
      <c r="Q970" s="5" t="str">
        <f>HYPERLINK(Table7[[#This Row],[url]])</f>
        <v>https://s3.amazonaws.com/FrackFinder/Tadpole/Susquehanna/2010/2010_X-075.7571_Y0041.8479.png</v>
      </c>
      <c r="S970">
        <f>IF(LEFT(Table7[[#This Row],[answer1]])=Table7[[#This Row],[MY ANSWER]],0,1)</f>
        <v>1</v>
      </c>
    </row>
    <row r="971" spans="1:19" x14ac:dyDescent="0.25">
      <c r="A971">
        <v>279659</v>
      </c>
      <c r="B971" t="s">
        <v>2606</v>
      </c>
      <c r="C971">
        <v>2010</v>
      </c>
      <c r="D971" t="s">
        <v>170</v>
      </c>
      <c r="E971" t="s">
        <v>2613</v>
      </c>
      <c r="F971" t="s">
        <v>16</v>
      </c>
      <c r="H971">
        <v>10</v>
      </c>
      <c r="I971">
        <v>0</v>
      </c>
      <c r="J971">
        <v>100</v>
      </c>
      <c r="K971">
        <v>0</v>
      </c>
      <c r="L971">
        <v>10</v>
      </c>
      <c r="M971">
        <v>10</v>
      </c>
      <c r="N971">
        <v>100</v>
      </c>
      <c r="O971" t="s">
        <v>2614</v>
      </c>
      <c r="P971" t="s">
        <v>2615</v>
      </c>
      <c r="Q971" s="5" t="str">
        <f>HYPERLINK(Table7[[#This Row],[url]])</f>
        <v>https://s3.amazonaws.com/FrackFinder/Tadpole/Susquehanna/2010/2010_X-075.7602_Y0041.8364.png</v>
      </c>
      <c r="S971">
        <f>IF(LEFT(Table7[[#This Row],[answer1]])=Table7[[#This Row],[MY ANSWER]],0,1)</f>
        <v>1</v>
      </c>
    </row>
    <row r="972" spans="1:19" x14ac:dyDescent="0.25">
      <c r="A972">
        <v>279656</v>
      </c>
      <c r="B972" t="s">
        <v>2596</v>
      </c>
      <c r="C972">
        <v>2010</v>
      </c>
      <c r="D972" t="s">
        <v>170</v>
      </c>
      <c r="E972" t="s">
        <v>2603</v>
      </c>
      <c r="F972" t="s">
        <v>16</v>
      </c>
      <c r="H972">
        <v>10</v>
      </c>
      <c r="I972">
        <v>0</v>
      </c>
      <c r="J972">
        <v>100</v>
      </c>
      <c r="K972">
        <v>0</v>
      </c>
      <c r="L972">
        <v>10</v>
      </c>
      <c r="M972">
        <v>10</v>
      </c>
      <c r="N972">
        <v>100</v>
      </c>
      <c r="O972" t="s">
        <v>2604</v>
      </c>
      <c r="P972" t="s">
        <v>2605</v>
      </c>
      <c r="Q972" s="5" t="str">
        <f>HYPERLINK(Table7[[#This Row],[url]])</f>
        <v>https://s3.amazonaws.com/FrackFinder/Tadpole/Susquehanna/2010/2010_X-075.7658_Y0041.6723.png</v>
      </c>
      <c r="S972">
        <f>IF(LEFT(Table7[[#This Row],[answer1]])=Table7[[#This Row],[MY ANSWER]],0,1)</f>
        <v>1</v>
      </c>
    </row>
    <row r="973" spans="1:19" x14ac:dyDescent="0.25">
      <c r="A973">
        <v>279653</v>
      </c>
      <c r="B973" t="s">
        <v>2586</v>
      </c>
      <c r="C973">
        <v>2010</v>
      </c>
      <c r="D973" t="s">
        <v>170</v>
      </c>
      <c r="E973" t="s">
        <v>2593</v>
      </c>
      <c r="F973" t="s">
        <v>16</v>
      </c>
      <c r="H973">
        <v>10</v>
      </c>
      <c r="I973">
        <v>0</v>
      </c>
      <c r="J973">
        <v>100</v>
      </c>
      <c r="K973">
        <v>0</v>
      </c>
      <c r="L973">
        <v>10</v>
      </c>
      <c r="M973">
        <v>10</v>
      </c>
      <c r="N973">
        <v>100</v>
      </c>
      <c r="O973" t="s">
        <v>2594</v>
      </c>
      <c r="P973" t="s">
        <v>2595</v>
      </c>
      <c r="Q973" s="5" t="str">
        <f>HYPERLINK(Table7[[#This Row],[url]])</f>
        <v>https://s3.amazonaws.com/FrackFinder/Tadpole/Susquehanna/2010/2010_X-075.7660_Y0041.8025.png</v>
      </c>
      <c r="S973">
        <f>IF(LEFT(Table7[[#This Row],[answer1]])=Table7[[#This Row],[MY ANSWER]],0,1)</f>
        <v>1</v>
      </c>
    </row>
    <row r="974" spans="1:19" x14ac:dyDescent="0.25">
      <c r="A974">
        <v>279647</v>
      </c>
      <c r="B974" t="s">
        <v>2566</v>
      </c>
      <c r="C974">
        <v>2010</v>
      </c>
      <c r="D974" t="s">
        <v>170</v>
      </c>
      <c r="E974" t="s">
        <v>2573</v>
      </c>
      <c r="F974" t="s">
        <v>16</v>
      </c>
      <c r="H974">
        <v>10</v>
      </c>
      <c r="I974">
        <v>0</v>
      </c>
      <c r="J974">
        <v>100</v>
      </c>
      <c r="K974">
        <v>0</v>
      </c>
      <c r="L974">
        <v>10</v>
      </c>
      <c r="M974">
        <v>10</v>
      </c>
      <c r="N974">
        <v>100</v>
      </c>
      <c r="O974" t="s">
        <v>2574</v>
      </c>
      <c r="P974" t="s">
        <v>2575</v>
      </c>
      <c r="Q974" s="5" t="str">
        <f>HYPERLINK(Table7[[#This Row],[url]])</f>
        <v>https://s3.amazonaws.com/FrackFinder/Tadpole/Susquehanna/2010/2010_X-075.7693_Y0041.8314.png</v>
      </c>
      <c r="S974">
        <f>IF(LEFT(Table7[[#This Row],[answer1]])=Table7[[#This Row],[MY ANSWER]],0,1)</f>
        <v>1</v>
      </c>
    </row>
    <row r="975" spans="1:19" x14ac:dyDescent="0.25">
      <c r="A975">
        <v>279644</v>
      </c>
      <c r="B975" t="s">
        <v>2557</v>
      </c>
      <c r="C975">
        <v>2010</v>
      </c>
      <c r="D975" t="s">
        <v>170</v>
      </c>
      <c r="E975" t="s">
        <v>2563</v>
      </c>
      <c r="F975" t="s">
        <v>16</v>
      </c>
      <c r="H975">
        <v>10</v>
      </c>
      <c r="I975">
        <v>0</v>
      </c>
      <c r="J975">
        <v>100</v>
      </c>
      <c r="K975">
        <v>0</v>
      </c>
      <c r="L975">
        <v>10</v>
      </c>
      <c r="M975">
        <v>10</v>
      </c>
      <c r="N975">
        <v>100</v>
      </c>
      <c r="O975" t="s">
        <v>2564</v>
      </c>
      <c r="P975" t="s">
        <v>2565</v>
      </c>
      <c r="Q975" s="5" t="str">
        <f>HYPERLINK(Table7[[#This Row],[url]])</f>
        <v>https://s3.amazonaws.com/FrackFinder/Tadpole/Susquehanna/2010/2010_X-075.7695_Y0041.8914.png</v>
      </c>
      <c r="S975">
        <f>IF(LEFT(Table7[[#This Row],[answer1]])=Table7[[#This Row],[MY ANSWER]],0,1)</f>
        <v>1</v>
      </c>
    </row>
    <row r="976" spans="1:19" x14ac:dyDescent="0.25">
      <c r="A976">
        <v>279641</v>
      </c>
      <c r="B976" t="s">
        <v>2547</v>
      </c>
      <c r="C976">
        <v>2010</v>
      </c>
      <c r="D976" t="s">
        <v>170</v>
      </c>
      <c r="E976" t="s">
        <v>2554</v>
      </c>
      <c r="F976" t="s">
        <v>16</v>
      </c>
      <c r="H976">
        <v>10</v>
      </c>
      <c r="I976">
        <v>0</v>
      </c>
      <c r="J976">
        <v>100</v>
      </c>
      <c r="K976">
        <v>0</v>
      </c>
      <c r="L976">
        <v>10</v>
      </c>
      <c r="M976">
        <v>10</v>
      </c>
      <c r="N976">
        <v>100</v>
      </c>
      <c r="O976" t="s">
        <v>2555</v>
      </c>
      <c r="P976" t="s">
        <v>2556</v>
      </c>
      <c r="Q976" s="5" t="str">
        <f>HYPERLINK(Table7[[#This Row],[url]])</f>
        <v>https://s3.amazonaws.com/FrackFinder/Tadpole/Susquehanna/2010/2010_X-075.7733_Y0041.9831.png</v>
      </c>
      <c r="S976">
        <f>IF(LEFT(Table7[[#This Row],[answer1]])=Table7[[#This Row],[MY ANSWER]],0,1)</f>
        <v>1</v>
      </c>
    </row>
    <row r="977" spans="1:19" x14ac:dyDescent="0.25">
      <c r="A977">
        <v>279635</v>
      </c>
      <c r="B977" t="s">
        <v>2527</v>
      </c>
      <c r="C977">
        <v>2010</v>
      </c>
      <c r="D977" t="s">
        <v>170</v>
      </c>
      <c r="E977" t="s">
        <v>2534</v>
      </c>
      <c r="F977" t="s">
        <v>16</v>
      </c>
      <c r="H977">
        <v>10</v>
      </c>
      <c r="I977">
        <v>0</v>
      </c>
      <c r="J977">
        <v>100</v>
      </c>
      <c r="K977">
        <v>0</v>
      </c>
      <c r="L977">
        <v>10</v>
      </c>
      <c r="M977">
        <v>10</v>
      </c>
      <c r="N977">
        <v>100</v>
      </c>
      <c r="O977" t="s">
        <v>2535</v>
      </c>
      <c r="P977" t="s">
        <v>2536</v>
      </c>
      <c r="Q977" s="5" t="str">
        <f>HYPERLINK(Table7[[#This Row],[url]])</f>
        <v>https://s3.amazonaws.com/FrackFinder/Tadpole/Susquehanna/2010/2010_X-075.7800_Y0041.9768.png</v>
      </c>
      <c r="S977">
        <f>IF(LEFT(Table7[[#This Row],[answer1]])=Table7[[#This Row],[MY ANSWER]],0,1)</f>
        <v>1</v>
      </c>
    </row>
    <row r="978" spans="1:19" x14ac:dyDescent="0.25">
      <c r="A978">
        <v>279632</v>
      </c>
      <c r="B978" t="s">
        <v>2517</v>
      </c>
      <c r="C978">
        <v>2010</v>
      </c>
      <c r="D978" t="s">
        <v>170</v>
      </c>
      <c r="E978" t="s">
        <v>2524</v>
      </c>
      <c r="F978" t="s">
        <v>16187</v>
      </c>
      <c r="H978">
        <v>10</v>
      </c>
      <c r="I978">
        <v>0</v>
      </c>
      <c r="J978">
        <v>100</v>
      </c>
      <c r="K978">
        <v>0</v>
      </c>
      <c r="L978">
        <v>10</v>
      </c>
      <c r="M978">
        <v>10</v>
      </c>
      <c r="N978">
        <v>100</v>
      </c>
      <c r="O978" t="s">
        <v>2525</v>
      </c>
      <c r="P978" t="s">
        <v>2526</v>
      </c>
      <c r="Q978" s="5" t="str">
        <f>HYPERLINK(Table7[[#This Row],[url]])</f>
        <v>https://s3.amazonaws.com/FrackFinder/Tadpole/Susquehanna/2010/2010_X-075.7815_Y0041.8327.png</v>
      </c>
      <c r="S978">
        <f>IF(LEFT(Table7[[#This Row],[answer1]])=Table7[[#This Row],[MY ANSWER]],0,1)</f>
        <v>1</v>
      </c>
    </row>
    <row r="979" spans="1:19" x14ac:dyDescent="0.25">
      <c r="A979">
        <v>279626</v>
      </c>
      <c r="B979" t="s">
        <v>2498</v>
      </c>
      <c r="C979">
        <v>2010</v>
      </c>
      <c r="D979" t="s">
        <v>170</v>
      </c>
      <c r="E979" t="s">
        <v>2505</v>
      </c>
      <c r="F979" t="s">
        <v>16</v>
      </c>
      <c r="H979">
        <v>10</v>
      </c>
      <c r="I979">
        <v>0</v>
      </c>
      <c r="J979">
        <v>100</v>
      </c>
      <c r="K979">
        <v>0</v>
      </c>
      <c r="L979">
        <v>10</v>
      </c>
      <c r="M979">
        <v>10</v>
      </c>
      <c r="N979">
        <v>100</v>
      </c>
      <c r="O979" t="s">
        <v>2506</v>
      </c>
      <c r="P979" t="s">
        <v>2507</v>
      </c>
      <c r="Q979" s="5" t="str">
        <f>HYPERLINK(Table7[[#This Row],[url]])</f>
        <v>https://s3.amazonaws.com/FrackFinder/Tadpole/Susquehanna/2010/2010_X-075.7880_Y0041.7270.png</v>
      </c>
      <c r="S979">
        <f>IF(LEFT(Table7[[#This Row],[answer1]])=Table7[[#This Row],[MY ANSWER]],0,1)</f>
        <v>1</v>
      </c>
    </row>
    <row r="980" spans="1:19" x14ac:dyDescent="0.25">
      <c r="A980">
        <v>279623</v>
      </c>
      <c r="B980" t="s">
        <v>2488</v>
      </c>
      <c r="C980">
        <v>2010</v>
      </c>
      <c r="D980" t="s">
        <v>170</v>
      </c>
      <c r="E980" t="s">
        <v>2495</v>
      </c>
      <c r="F980" t="s">
        <v>16</v>
      </c>
      <c r="H980">
        <v>10</v>
      </c>
      <c r="I980">
        <v>0</v>
      </c>
      <c r="J980">
        <v>100</v>
      </c>
      <c r="K980">
        <v>0</v>
      </c>
      <c r="L980">
        <v>10</v>
      </c>
      <c r="M980">
        <v>10</v>
      </c>
      <c r="N980">
        <v>100</v>
      </c>
      <c r="O980" t="s">
        <v>2496</v>
      </c>
      <c r="P980" t="s">
        <v>2497</v>
      </c>
      <c r="Q980" s="5" t="str">
        <f>HYPERLINK(Table7[[#This Row],[url]])</f>
        <v>https://s3.amazonaws.com/FrackFinder/Tadpole/Susquehanna/2010/2010_X-075.7954_Y0041.9801.png</v>
      </c>
      <c r="S980">
        <f>IF(LEFT(Table7[[#This Row],[answer1]])=Table7[[#This Row],[MY ANSWER]],0,1)</f>
        <v>1</v>
      </c>
    </row>
    <row r="981" spans="1:19" x14ac:dyDescent="0.25">
      <c r="A981">
        <v>279617</v>
      </c>
      <c r="B981" t="s">
        <v>2468</v>
      </c>
      <c r="C981">
        <v>2010</v>
      </c>
      <c r="D981" t="s">
        <v>170</v>
      </c>
      <c r="E981" t="s">
        <v>2475</v>
      </c>
      <c r="F981" t="s">
        <v>16</v>
      </c>
      <c r="H981">
        <v>10</v>
      </c>
      <c r="I981">
        <v>0</v>
      </c>
      <c r="J981">
        <v>100</v>
      </c>
      <c r="K981">
        <v>0</v>
      </c>
      <c r="L981">
        <v>10</v>
      </c>
      <c r="M981">
        <v>10</v>
      </c>
      <c r="N981">
        <v>100</v>
      </c>
      <c r="O981" t="s">
        <v>2476</v>
      </c>
      <c r="P981" t="s">
        <v>2477</v>
      </c>
      <c r="Q981" s="5" t="str">
        <f>HYPERLINK(Table7[[#This Row],[url]])</f>
        <v>https://s3.amazonaws.com/FrackFinder/Tadpole/Susquehanna/2010/2010_X-075.7997_Y0041.7638.png</v>
      </c>
      <c r="S981">
        <f>IF(LEFT(Table7[[#This Row],[answer1]])=Table7[[#This Row],[MY ANSWER]],0,1)</f>
        <v>1</v>
      </c>
    </row>
    <row r="982" spans="1:19" x14ac:dyDescent="0.25">
      <c r="A982">
        <v>279614</v>
      </c>
      <c r="B982" t="s">
        <v>2458</v>
      </c>
      <c r="C982">
        <v>2010</v>
      </c>
      <c r="D982" t="s">
        <v>170</v>
      </c>
      <c r="E982" t="s">
        <v>2465</v>
      </c>
      <c r="F982" t="s">
        <v>16</v>
      </c>
      <c r="H982">
        <v>10</v>
      </c>
      <c r="I982">
        <v>0</v>
      </c>
      <c r="J982">
        <v>100</v>
      </c>
      <c r="K982">
        <v>0</v>
      </c>
      <c r="L982">
        <v>10</v>
      </c>
      <c r="M982">
        <v>10</v>
      </c>
      <c r="N982">
        <v>100</v>
      </c>
      <c r="O982" t="s">
        <v>2466</v>
      </c>
      <c r="P982" t="s">
        <v>2467</v>
      </c>
      <c r="Q982" s="5" t="str">
        <f>HYPERLINK(Table7[[#This Row],[url]])</f>
        <v>https://s3.amazonaws.com/FrackFinder/Tadpole/Susquehanna/2010/2010_X-075.8000_Y0041.9730.png</v>
      </c>
      <c r="S982">
        <f>IF(LEFT(Table7[[#This Row],[answer1]])=Table7[[#This Row],[MY ANSWER]],0,1)</f>
        <v>1</v>
      </c>
    </row>
    <row r="983" spans="1:19" x14ac:dyDescent="0.25">
      <c r="A983">
        <v>279611</v>
      </c>
      <c r="B983" t="s">
        <v>2448</v>
      </c>
      <c r="C983">
        <v>2010</v>
      </c>
      <c r="D983" t="s">
        <v>170</v>
      </c>
      <c r="E983" t="s">
        <v>2455</v>
      </c>
      <c r="F983" t="s">
        <v>16</v>
      </c>
      <c r="H983">
        <v>10</v>
      </c>
      <c r="I983">
        <v>0</v>
      </c>
      <c r="J983">
        <v>100</v>
      </c>
      <c r="K983">
        <v>0</v>
      </c>
      <c r="L983">
        <v>10</v>
      </c>
      <c r="M983">
        <v>10</v>
      </c>
      <c r="N983">
        <v>100</v>
      </c>
      <c r="O983" t="s">
        <v>2456</v>
      </c>
      <c r="P983" t="s">
        <v>2457</v>
      </c>
      <c r="Q983" s="5" t="str">
        <f>HYPERLINK(Table7[[#This Row],[url]])</f>
        <v>https://s3.amazonaws.com/FrackFinder/Tadpole/Susquehanna/2010/2010_X-075.8024_Y0041.9184.png</v>
      </c>
      <c r="S983">
        <f>IF(LEFT(Table7[[#This Row],[answer1]])=Table7[[#This Row],[MY ANSWER]],0,1)</f>
        <v>1</v>
      </c>
    </row>
    <row r="984" spans="1:19" x14ac:dyDescent="0.25">
      <c r="A984">
        <v>279608</v>
      </c>
      <c r="B984" t="s">
        <v>2438</v>
      </c>
      <c r="C984">
        <v>2010</v>
      </c>
      <c r="D984" t="s">
        <v>170</v>
      </c>
      <c r="E984" t="s">
        <v>2445</v>
      </c>
      <c r="F984" t="s">
        <v>16</v>
      </c>
      <c r="H984">
        <v>10</v>
      </c>
      <c r="I984">
        <v>0</v>
      </c>
      <c r="J984">
        <v>100</v>
      </c>
      <c r="K984">
        <v>0</v>
      </c>
      <c r="L984">
        <v>10</v>
      </c>
      <c r="M984">
        <v>10</v>
      </c>
      <c r="N984">
        <v>100</v>
      </c>
      <c r="O984" t="s">
        <v>2446</v>
      </c>
      <c r="P984" t="s">
        <v>2447</v>
      </c>
      <c r="Q984" s="5" t="str">
        <f>HYPERLINK(Table7[[#This Row],[url]])</f>
        <v>https://s3.amazonaws.com/FrackFinder/Tadpole/Susquehanna/2010/2010_X-075.8085_Y0041.6715.png</v>
      </c>
      <c r="S984">
        <f>IF(LEFT(Table7[[#This Row],[answer1]])=Table7[[#This Row],[MY ANSWER]],0,1)</f>
        <v>1</v>
      </c>
    </row>
    <row r="985" spans="1:19" x14ac:dyDescent="0.25">
      <c r="A985">
        <v>279605</v>
      </c>
      <c r="B985" t="s">
        <v>2428</v>
      </c>
      <c r="C985">
        <v>2010</v>
      </c>
      <c r="D985" t="s">
        <v>170</v>
      </c>
      <c r="E985" t="s">
        <v>2435</v>
      </c>
      <c r="F985" t="s">
        <v>16</v>
      </c>
      <c r="H985">
        <v>10</v>
      </c>
      <c r="I985">
        <v>0</v>
      </c>
      <c r="J985">
        <v>100</v>
      </c>
      <c r="K985">
        <v>0</v>
      </c>
      <c r="L985">
        <v>10</v>
      </c>
      <c r="M985">
        <v>10</v>
      </c>
      <c r="N985">
        <v>100</v>
      </c>
      <c r="O985" t="s">
        <v>2436</v>
      </c>
      <c r="P985" t="s">
        <v>2437</v>
      </c>
      <c r="Q985" s="5" t="str">
        <f>HYPERLINK(Table7[[#This Row],[url]])</f>
        <v>https://s3.amazonaws.com/FrackFinder/Tadpole/Susquehanna/2010/2010_X-075.8094_Y0041.9934.png</v>
      </c>
      <c r="S985">
        <f>IF(LEFT(Table7[[#This Row],[answer1]])=Table7[[#This Row],[MY ANSWER]],0,1)</f>
        <v>1</v>
      </c>
    </row>
    <row r="986" spans="1:19" x14ac:dyDescent="0.25">
      <c r="A986">
        <v>279602</v>
      </c>
      <c r="B986" t="s">
        <v>2418</v>
      </c>
      <c r="C986">
        <v>2010</v>
      </c>
      <c r="D986" t="s">
        <v>170</v>
      </c>
      <c r="E986" t="s">
        <v>2425</v>
      </c>
      <c r="F986" t="s">
        <v>16</v>
      </c>
      <c r="H986">
        <v>10</v>
      </c>
      <c r="I986">
        <v>0</v>
      </c>
      <c r="J986">
        <v>100</v>
      </c>
      <c r="K986">
        <v>0</v>
      </c>
      <c r="L986">
        <v>10</v>
      </c>
      <c r="M986">
        <v>10</v>
      </c>
      <c r="N986">
        <v>100</v>
      </c>
      <c r="O986" t="s">
        <v>2426</v>
      </c>
      <c r="P986" t="s">
        <v>2427</v>
      </c>
      <c r="Q986" s="5" t="str">
        <f>HYPERLINK(Table7[[#This Row],[url]])</f>
        <v>https://s3.amazonaws.com/FrackFinder/Tadpole/Susquehanna/2010/2010_X-075.8096_Y0041.7400.png</v>
      </c>
      <c r="S986">
        <f>IF(LEFT(Table7[[#This Row],[answer1]])=Table7[[#This Row],[MY ANSWER]],0,1)</f>
        <v>1</v>
      </c>
    </row>
    <row r="987" spans="1:19" x14ac:dyDescent="0.25">
      <c r="A987">
        <v>279599</v>
      </c>
      <c r="B987" t="s">
        <v>2408</v>
      </c>
      <c r="C987">
        <v>2010</v>
      </c>
      <c r="D987" t="s">
        <v>170</v>
      </c>
      <c r="E987" t="s">
        <v>2415</v>
      </c>
      <c r="F987" t="s">
        <v>16187</v>
      </c>
      <c r="H987">
        <v>10</v>
      </c>
      <c r="I987">
        <v>0</v>
      </c>
      <c r="J987">
        <v>100</v>
      </c>
      <c r="K987">
        <v>0</v>
      </c>
      <c r="L987">
        <v>10</v>
      </c>
      <c r="M987">
        <v>10</v>
      </c>
      <c r="N987">
        <v>100</v>
      </c>
      <c r="O987" t="s">
        <v>2416</v>
      </c>
      <c r="P987" t="s">
        <v>2417</v>
      </c>
      <c r="Q987" s="5" t="str">
        <f>HYPERLINK(Table7[[#This Row],[url]])</f>
        <v>https://s3.amazonaws.com/FrackFinder/Tadpole/Susquehanna/2010/2010_X-075.8132_Y0041.9159.png</v>
      </c>
      <c r="S987">
        <f>IF(LEFT(Table7[[#This Row],[answer1]])=Table7[[#This Row],[MY ANSWER]],0,1)</f>
        <v>1</v>
      </c>
    </row>
    <row r="988" spans="1:19" x14ac:dyDescent="0.25">
      <c r="A988">
        <v>279596</v>
      </c>
      <c r="B988" t="s">
        <v>2398</v>
      </c>
      <c r="C988">
        <v>2010</v>
      </c>
      <c r="D988" t="s">
        <v>170</v>
      </c>
      <c r="E988" t="s">
        <v>2405</v>
      </c>
      <c r="F988" t="s">
        <v>16</v>
      </c>
      <c r="H988">
        <v>10</v>
      </c>
      <c r="I988">
        <v>0</v>
      </c>
      <c r="J988">
        <v>100</v>
      </c>
      <c r="K988">
        <v>0</v>
      </c>
      <c r="L988">
        <v>10</v>
      </c>
      <c r="M988">
        <v>10</v>
      </c>
      <c r="N988">
        <v>100</v>
      </c>
      <c r="O988" t="s">
        <v>2406</v>
      </c>
      <c r="P988" t="s">
        <v>2407</v>
      </c>
      <c r="Q988" s="5" t="str">
        <f>HYPERLINK(Table7[[#This Row],[url]])</f>
        <v>https://s3.amazonaws.com/FrackFinder/Tadpole/Susquehanna/2010/2010_X-075.8152_Y0041.6949.png</v>
      </c>
      <c r="S988">
        <f>IF(LEFT(Table7[[#This Row],[answer1]])=Table7[[#This Row],[MY ANSWER]],0,1)</f>
        <v>1</v>
      </c>
    </row>
    <row r="989" spans="1:19" x14ac:dyDescent="0.25">
      <c r="A989">
        <v>279593</v>
      </c>
      <c r="B989" t="s">
        <v>2388</v>
      </c>
      <c r="C989">
        <v>2010</v>
      </c>
      <c r="D989" t="s">
        <v>170</v>
      </c>
      <c r="E989" t="s">
        <v>2395</v>
      </c>
      <c r="F989" t="s">
        <v>16</v>
      </c>
      <c r="H989">
        <v>10</v>
      </c>
      <c r="I989">
        <v>0</v>
      </c>
      <c r="J989">
        <v>100</v>
      </c>
      <c r="K989">
        <v>0</v>
      </c>
      <c r="L989">
        <v>10</v>
      </c>
      <c r="M989">
        <v>10</v>
      </c>
      <c r="N989">
        <v>100</v>
      </c>
      <c r="O989" t="s">
        <v>2396</v>
      </c>
      <c r="P989" t="s">
        <v>2397</v>
      </c>
      <c r="Q989" s="5" t="str">
        <f>HYPERLINK(Table7[[#This Row],[url]])</f>
        <v>https://s3.amazonaws.com/FrackFinder/Tadpole/Susquehanna/2010/2010_X-075.8178_Y0041.6659.png</v>
      </c>
      <c r="S989">
        <f>IF(LEFT(Table7[[#This Row],[answer1]])=Table7[[#This Row],[MY ANSWER]],0,1)</f>
        <v>1</v>
      </c>
    </row>
    <row r="990" spans="1:19" x14ac:dyDescent="0.25">
      <c r="A990">
        <v>279590</v>
      </c>
      <c r="B990" t="s">
        <v>2378</v>
      </c>
      <c r="C990">
        <v>2010</v>
      </c>
      <c r="D990" t="s">
        <v>170</v>
      </c>
      <c r="E990" t="s">
        <v>2385</v>
      </c>
      <c r="F990" t="s">
        <v>16</v>
      </c>
      <c r="H990">
        <v>10</v>
      </c>
      <c r="I990">
        <v>0</v>
      </c>
      <c r="J990">
        <v>100</v>
      </c>
      <c r="K990">
        <v>0</v>
      </c>
      <c r="L990">
        <v>10</v>
      </c>
      <c r="M990">
        <v>10</v>
      </c>
      <c r="N990">
        <v>100</v>
      </c>
      <c r="O990" t="s">
        <v>2386</v>
      </c>
      <c r="P990" t="s">
        <v>2387</v>
      </c>
      <c r="Q990" s="5" t="str">
        <f>HYPERLINK(Table7[[#This Row],[url]])</f>
        <v>https://s3.amazonaws.com/FrackFinder/Tadpole/Susquehanna/2010/2010_X-075.8183_Y0041.8964.png</v>
      </c>
      <c r="S990">
        <f>IF(LEFT(Table7[[#This Row],[answer1]])=Table7[[#This Row],[MY ANSWER]],0,1)</f>
        <v>1</v>
      </c>
    </row>
    <row r="991" spans="1:19" x14ac:dyDescent="0.25">
      <c r="A991">
        <v>279587</v>
      </c>
      <c r="B991" t="s">
        <v>2368</v>
      </c>
      <c r="C991">
        <v>2010</v>
      </c>
      <c r="D991" t="s">
        <v>170</v>
      </c>
      <c r="E991" t="s">
        <v>2375</v>
      </c>
      <c r="F991" t="s">
        <v>16</v>
      </c>
      <c r="H991">
        <v>10</v>
      </c>
      <c r="I991">
        <v>0</v>
      </c>
      <c r="J991">
        <v>100</v>
      </c>
      <c r="K991">
        <v>0</v>
      </c>
      <c r="L991">
        <v>10</v>
      </c>
      <c r="M991">
        <v>10</v>
      </c>
      <c r="N991">
        <v>100</v>
      </c>
      <c r="O991" t="s">
        <v>2376</v>
      </c>
      <c r="P991" t="s">
        <v>2377</v>
      </c>
      <c r="Q991" s="5" t="str">
        <f>HYPERLINK(Table7[[#This Row],[url]])</f>
        <v>https://s3.amazonaws.com/FrackFinder/Tadpole/Susquehanna/2010/2010_X-075.8184_Y0041.7901.png</v>
      </c>
      <c r="S991">
        <f>IF(LEFT(Table7[[#This Row],[answer1]])=Table7[[#This Row],[MY ANSWER]],0,1)</f>
        <v>1</v>
      </c>
    </row>
    <row r="992" spans="1:19" x14ac:dyDescent="0.25">
      <c r="A992">
        <v>279584</v>
      </c>
      <c r="B992" t="s">
        <v>2358</v>
      </c>
      <c r="C992">
        <v>2010</v>
      </c>
      <c r="D992" t="s">
        <v>170</v>
      </c>
      <c r="E992" t="s">
        <v>2365</v>
      </c>
      <c r="F992" t="s">
        <v>16</v>
      </c>
      <c r="H992">
        <v>10</v>
      </c>
      <c r="I992">
        <v>0</v>
      </c>
      <c r="J992">
        <v>100</v>
      </c>
      <c r="K992">
        <v>0</v>
      </c>
      <c r="L992">
        <v>10</v>
      </c>
      <c r="M992">
        <v>10</v>
      </c>
      <c r="N992">
        <v>100</v>
      </c>
      <c r="O992" t="s">
        <v>2366</v>
      </c>
      <c r="P992" t="s">
        <v>2367</v>
      </c>
      <c r="Q992" s="5" t="str">
        <f>HYPERLINK(Table7[[#This Row],[url]])</f>
        <v>https://s3.amazonaws.com/FrackFinder/Tadpole/Susquehanna/2010/2010_X-075.8187_Y0041.6620.png</v>
      </c>
      <c r="S992">
        <f>IF(LEFT(Table7[[#This Row],[answer1]])=Table7[[#This Row],[MY ANSWER]],0,1)</f>
        <v>1</v>
      </c>
    </row>
    <row r="993" spans="1:19" x14ac:dyDescent="0.25">
      <c r="A993">
        <v>279581</v>
      </c>
      <c r="B993" t="s">
        <v>2348</v>
      </c>
      <c r="C993">
        <v>2010</v>
      </c>
      <c r="D993" t="s">
        <v>170</v>
      </c>
      <c r="E993" t="s">
        <v>2355</v>
      </c>
      <c r="F993" t="s">
        <v>16</v>
      </c>
      <c r="H993">
        <v>10</v>
      </c>
      <c r="I993">
        <v>0</v>
      </c>
      <c r="J993">
        <v>100</v>
      </c>
      <c r="K993">
        <v>0</v>
      </c>
      <c r="L993">
        <v>10</v>
      </c>
      <c r="M993">
        <v>10</v>
      </c>
      <c r="N993">
        <v>100</v>
      </c>
      <c r="O993" t="s">
        <v>2356</v>
      </c>
      <c r="P993" t="s">
        <v>2357</v>
      </c>
      <c r="Q993" s="5" t="str">
        <f>HYPERLINK(Table7[[#This Row],[url]])</f>
        <v>https://s3.amazonaws.com/FrackFinder/Tadpole/Susquehanna/2010/2010_X-075.8207_Y0041.8775.png</v>
      </c>
      <c r="S993">
        <f>IF(LEFT(Table7[[#This Row],[answer1]])=Table7[[#This Row],[MY ANSWER]],0,1)</f>
        <v>1</v>
      </c>
    </row>
    <row r="994" spans="1:19" x14ac:dyDescent="0.25">
      <c r="A994">
        <v>279578</v>
      </c>
      <c r="B994" t="s">
        <v>2338</v>
      </c>
      <c r="C994">
        <v>2010</v>
      </c>
      <c r="D994" t="s">
        <v>170</v>
      </c>
      <c r="E994" t="s">
        <v>2345</v>
      </c>
      <c r="F994" t="s">
        <v>16</v>
      </c>
      <c r="H994">
        <v>10</v>
      </c>
      <c r="I994">
        <v>0</v>
      </c>
      <c r="J994">
        <v>100</v>
      </c>
      <c r="K994">
        <v>0</v>
      </c>
      <c r="L994">
        <v>10</v>
      </c>
      <c r="M994">
        <v>10</v>
      </c>
      <c r="N994">
        <v>100</v>
      </c>
      <c r="O994" t="s">
        <v>2346</v>
      </c>
      <c r="P994" t="s">
        <v>2347</v>
      </c>
      <c r="Q994" s="5" t="str">
        <f>HYPERLINK(Table7[[#This Row],[url]])</f>
        <v>https://s3.amazonaws.com/FrackFinder/Tadpole/Susquehanna/2010/2010_X-075.8221_Y0041.7329.png</v>
      </c>
      <c r="S994">
        <f>IF(LEFT(Table7[[#This Row],[answer1]])=Table7[[#This Row],[MY ANSWER]],0,1)</f>
        <v>1</v>
      </c>
    </row>
    <row r="995" spans="1:19" x14ac:dyDescent="0.25">
      <c r="A995">
        <v>279575</v>
      </c>
      <c r="B995" t="s">
        <v>2328</v>
      </c>
      <c r="C995">
        <v>2010</v>
      </c>
      <c r="D995" t="s">
        <v>170</v>
      </c>
      <c r="E995" t="s">
        <v>2335</v>
      </c>
      <c r="F995" t="s">
        <v>16</v>
      </c>
      <c r="H995">
        <v>10</v>
      </c>
      <c r="I995">
        <v>0</v>
      </c>
      <c r="J995">
        <v>100</v>
      </c>
      <c r="K995">
        <v>0</v>
      </c>
      <c r="L995">
        <v>10</v>
      </c>
      <c r="M995">
        <v>10</v>
      </c>
      <c r="N995">
        <v>100</v>
      </c>
      <c r="O995" t="s">
        <v>2336</v>
      </c>
      <c r="P995" t="s">
        <v>2337</v>
      </c>
      <c r="Q995" s="5" t="str">
        <f>HYPERLINK(Table7[[#This Row],[url]])</f>
        <v>https://s3.amazonaws.com/FrackFinder/Tadpole/Susquehanna/2010/2010_X-075.8238_Y0041.9714.png</v>
      </c>
      <c r="S995">
        <f>IF(LEFT(Table7[[#This Row],[answer1]])=Table7[[#This Row],[MY ANSWER]],0,1)</f>
        <v>1</v>
      </c>
    </row>
    <row r="996" spans="1:19" x14ac:dyDescent="0.25">
      <c r="A996">
        <v>279569</v>
      </c>
      <c r="B996" t="s">
        <v>2308</v>
      </c>
      <c r="C996">
        <v>2010</v>
      </c>
      <c r="D996" t="s">
        <v>170</v>
      </c>
      <c r="E996" t="s">
        <v>2315</v>
      </c>
      <c r="F996" t="s">
        <v>16</v>
      </c>
      <c r="H996">
        <v>10</v>
      </c>
      <c r="I996">
        <v>0</v>
      </c>
      <c r="J996">
        <v>100</v>
      </c>
      <c r="K996">
        <v>0</v>
      </c>
      <c r="L996">
        <v>10</v>
      </c>
      <c r="M996">
        <v>10</v>
      </c>
      <c r="N996">
        <v>100</v>
      </c>
      <c r="O996" t="s">
        <v>2316</v>
      </c>
      <c r="P996" t="s">
        <v>2317</v>
      </c>
      <c r="Q996" s="5" t="str">
        <f>HYPERLINK(Table7[[#This Row],[url]])</f>
        <v>https://s3.amazonaws.com/FrackFinder/Tadpole/Susquehanna/2010/2010_X-075.8301_Y0041.7734.png</v>
      </c>
      <c r="S996">
        <f>IF(LEFT(Table7[[#This Row],[answer1]])=Table7[[#This Row],[MY ANSWER]],0,1)</f>
        <v>1</v>
      </c>
    </row>
    <row r="997" spans="1:19" x14ac:dyDescent="0.25">
      <c r="A997">
        <v>279566</v>
      </c>
      <c r="B997" t="s">
        <v>2298</v>
      </c>
      <c r="C997">
        <v>2010</v>
      </c>
      <c r="D997" t="s">
        <v>170</v>
      </c>
      <c r="E997" t="s">
        <v>2305</v>
      </c>
      <c r="F997" t="s">
        <v>16</v>
      </c>
      <c r="H997">
        <v>10</v>
      </c>
      <c r="I997">
        <v>0</v>
      </c>
      <c r="J997">
        <v>100</v>
      </c>
      <c r="K997">
        <v>0</v>
      </c>
      <c r="L997">
        <v>10</v>
      </c>
      <c r="M997">
        <v>10</v>
      </c>
      <c r="N997">
        <v>100</v>
      </c>
      <c r="O997" t="s">
        <v>2306</v>
      </c>
      <c r="P997" t="s">
        <v>2307</v>
      </c>
      <c r="Q997" s="5" t="str">
        <f>HYPERLINK(Table7[[#This Row],[url]])</f>
        <v>https://s3.amazonaws.com/FrackFinder/Tadpole/Susquehanna/2010/2010_X-075.8313_Y0041.9308.png</v>
      </c>
      <c r="S997">
        <f>IF(LEFT(Table7[[#This Row],[answer1]])=Table7[[#This Row],[MY ANSWER]],0,1)</f>
        <v>1</v>
      </c>
    </row>
    <row r="998" spans="1:19" x14ac:dyDescent="0.25">
      <c r="A998">
        <v>279563</v>
      </c>
      <c r="B998" t="s">
        <v>2288</v>
      </c>
      <c r="C998">
        <v>2010</v>
      </c>
      <c r="D998" t="s">
        <v>170</v>
      </c>
      <c r="E998" t="s">
        <v>2295</v>
      </c>
      <c r="F998" t="s">
        <v>16</v>
      </c>
      <c r="H998">
        <v>10</v>
      </c>
      <c r="I998">
        <v>0</v>
      </c>
      <c r="J998">
        <v>100</v>
      </c>
      <c r="K998">
        <v>0</v>
      </c>
      <c r="L998">
        <v>10</v>
      </c>
      <c r="M998">
        <v>10</v>
      </c>
      <c r="N998">
        <v>100</v>
      </c>
      <c r="O998" t="s">
        <v>2296</v>
      </c>
      <c r="P998" t="s">
        <v>2297</v>
      </c>
      <c r="Q998" s="5" t="str">
        <f>HYPERLINK(Table7[[#This Row],[url]])</f>
        <v>https://s3.amazonaws.com/FrackFinder/Tadpole/Susquehanna/2010/2010_X-075.8328_Y0041.9172.png</v>
      </c>
      <c r="S998">
        <f>IF(LEFT(Table7[[#This Row],[answer1]])=Table7[[#This Row],[MY ANSWER]],0,1)</f>
        <v>1</v>
      </c>
    </row>
    <row r="999" spans="1:19" x14ac:dyDescent="0.25">
      <c r="A999">
        <v>279560</v>
      </c>
      <c r="B999" t="s">
        <v>2278</v>
      </c>
      <c r="C999">
        <v>2010</v>
      </c>
      <c r="D999" t="s">
        <v>170</v>
      </c>
      <c r="E999" t="s">
        <v>2285</v>
      </c>
      <c r="F999" t="s">
        <v>16</v>
      </c>
      <c r="H999">
        <v>10</v>
      </c>
      <c r="I999">
        <v>0</v>
      </c>
      <c r="J999">
        <v>100</v>
      </c>
      <c r="K999">
        <v>0</v>
      </c>
      <c r="L999">
        <v>10</v>
      </c>
      <c r="M999">
        <v>10</v>
      </c>
      <c r="N999">
        <v>100</v>
      </c>
      <c r="O999" t="s">
        <v>2286</v>
      </c>
      <c r="P999" t="s">
        <v>2287</v>
      </c>
      <c r="Q999" s="5" t="str">
        <f>HYPERLINK(Table7[[#This Row],[url]])</f>
        <v>https://s3.amazonaws.com/FrackFinder/Tadpole/Susquehanna/2010/2010_X-075.8355_Y0041.6772.png</v>
      </c>
      <c r="S999">
        <f>IF(LEFT(Table7[[#This Row],[answer1]])=Table7[[#This Row],[MY ANSWER]],0,1)</f>
        <v>1</v>
      </c>
    </row>
    <row r="1000" spans="1:19" x14ac:dyDescent="0.25">
      <c r="A1000">
        <v>279557</v>
      </c>
      <c r="B1000" t="s">
        <v>2268</v>
      </c>
      <c r="C1000">
        <v>2010</v>
      </c>
      <c r="D1000" t="s">
        <v>170</v>
      </c>
      <c r="E1000" t="s">
        <v>2275</v>
      </c>
      <c r="F1000" t="s">
        <v>16</v>
      </c>
      <c r="H1000">
        <v>10</v>
      </c>
      <c r="I1000">
        <v>0</v>
      </c>
      <c r="J1000">
        <v>100</v>
      </c>
      <c r="K1000">
        <v>0</v>
      </c>
      <c r="L1000">
        <v>10</v>
      </c>
      <c r="M1000">
        <v>10</v>
      </c>
      <c r="N1000">
        <v>100</v>
      </c>
      <c r="O1000" t="s">
        <v>2276</v>
      </c>
      <c r="P1000" t="s">
        <v>2277</v>
      </c>
      <c r="Q1000" s="5" t="str">
        <f>HYPERLINK(Table7[[#This Row],[url]])</f>
        <v>https://s3.amazonaws.com/FrackFinder/Tadpole/Susquehanna/2010/2010_X-075.8359_Y0041.7171.png</v>
      </c>
      <c r="S1000">
        <f>IF(LEFT(Table7[[#This Row],[answer1]])=Table7[[#This Row],[MY ANSWER]],0,1)</f>
        <v>1</v>
      </c>
    </row>
    <row r="1001" spans="1:19" x14ac:dyDescent="0.25">
      <c r="A1001">
        <v>279554</v>
      </c>
      <c r="B1001" t="s">
        <v>2258</v>
      </c>
      <c r="C1001">
        <v>2010</v>
      </c>
      <c r="D1001" t="s">
        <v>170</v>
      </c>
      <c r="E1001" t="s">
        <v>2265</v>
      </c>
      <c r="F1001" t="s">
        <v>16</v>
      </c>
      <c r="H1001">
        <v>10</v>
      </c>
      <c r="I1001">
        <v>0</v>
      </c>
      <c r="J1001">
        <v>100</v>
      </c>
      <c r="K1001">
        <v>0</v>
      </c>
      <c r="L1001">
        <v>10</v>
      </c>
      <c r="M1001">
        <v>10</v>
      </c>
      <c r="N1001">
        <v>100</v>
      </c>
      <c r="O1001" t="s">
        <v>2266</v>
      </c>
      <c r="P1001" t="s">
        <v>2267</v>
      </c>
      <c r="Q1001" s="5" t="str">
        <f>HYPERLINK(Table7[[#This Row],[url]])</f>
        <v>https://s3.amazonaws.com/FrackFinder/Tadpole/Susquehanna/2010/2010_X-075.8360_Y0041.9654.png</v>
      </c>
      <c r="S1001">
        <f>IF(LEFT(Table7[[#This Row],[answer1]])=Table7[[#This Row],[MY ANSWER]],0,1)</f>
        <v>1</v>
      </c>
    </row>
    <row r="1002" spans="1:19" x14ac:dyDescent="0.25">
      <c r="A1002">
        <v>279551</v>
      </c>
      <c r="B1002" t="s">
        <v>2248</v>
      </c>
      <c r="C1002">
        <v>2010</v>
      </c>
      <c r="D1002" t="s">
        <v>170</v>
      </c>
      <c r="E1002" t="s">
        <v>2255</v>
      </c>
      <c r="F1002" t="s">
        <v>16</v>
      </c>
      <c r="H1002">
        <v>10</v>
      </c>
      <c r="I1002">
        <v>0</v>
      </c>
      <c r="J1002">
        <v>100</v>
      </c>
      <c r="K1002">
        <v>0</v>
      </c>
      <c r="L1002">
        <v>10</v>
      </c>
      <c r="M1002">
        <v>10</v>
      </c>
      <c r="N1002">
        <v>100</v>
      </c>
      <c r="O1002" t="s">
        <v>2256</v>
      </c>
      <c r="P1002" t="s">
        <v>2257</v>
      </c>
      <c r="Q1002" s="5" t="str">
        <f>HYPERLINK(Table7[[#This Row],[url]])</f>
        <v>https://s3.amazonaws.com/FrackFinder/Tadpole/Susquehanna/2010/2010_X-075.8378_Y0041.7404.png</v>
      </c>
      <c r="S1002">
        <f>IF(LEFT(Table7[[#This Row],[answer1]])=Table7[[#This Row],[MY ANSWER]],0,1)</f>
        <v>1</v>
      </c>
    </row>
    <row r="1003" spans="1:19" x14ac:dyDescent="0.25">
      <c r="A1003">
        <v>279548</v>
      </c>
      <c r="B1003" t="s">
        <v>2238</v>
      </c>
      <c r="C1003">
        <v>2010</v>
      </c>
      <c r="D1003" t="s">
        <v>170</v>
      </c>
      <c r="E1003" t="s">
        <v>2245</v>
      </c>
      <c r="F1003" t="s">
        <v>16</v>
      </c>
      <c r="H1003">
        <v>10</v>
      </c>
      <c r="I1003">
        <v>0</v>
      </c>
      <c r="J1003">
        <v>100</v>
      </c>
      <c r="K1003">
        <v>0</v>
      </c>
      <c r="L1003">
        <v>10</v>
      </c>
      <c r="M1003">
        <v>10</v>
      </c>
      <c r="N1003">
        <v>100</v>
      </c>
      <c r="O1003" t="s">
        <v>2246</v>
      </c>
      <c r="P1003" t="s">
        <v>2247</v>
      </c>
      <c r="Q1003" s="5" t="str">
        <f>HYPERLINK(Table7[[#This Row],[url]])</f>
        <v>https://s3.amazonaws.com/FrackFinder/Tadpole/Susquehanna/2010/2010_X-075.8384_Y0041.9048.png</v>
      </c>
      <c r="S1003">
        <f>IF(LEFT(Table7[[#This Row],[answer1]])=Table7[[#This Row],[MY ANSWER]],0,1)</f>
        <v>1</v>
      </c>
    </row>
    <row r="1004" spans="1:19" x14ac:dyDescent="0.25">
      <c r="A1004">
        <v>279545</v>
      </c>
      <c r="B1004" t="s">
        <v>2228</v>
      </c>
      <c r="C1004">
        <v>2010</v>
      </c>
      <c r="D1004" t="s">
        <v>170</v>
      </c>
      <c r="E1004" t="s">
        <v>2235</v>
      </c>
      <c r="F1004" t="s">
        <v>19</v>
      </c>
      <c r="H1004">
        <v>10</v>
      </c>
      <c r="I1004">
        <v>0</v>
      </c>
      <c r="J1004">
        <v>100</v>
      </c>
      <c r="K1004">
        <v>0</v>
      </c>
      <c r="L1004">
        <v>10</v>
      </c>
      <c r="M1004">
        <v>10</v>
      </c>
      <c r="N1004">
        <v>100</v>
      </c>
      <c r="O1004" t="s">
        <v>2236</v>
      </c>
      <c r="P1004" t="s">
        <v>2237</v>
      </c>
      <c r="Q1004" s="5" t="str">
        <f>HYPERLINK(Table7[[#This Row],[url]])</f>
        <v>https://s3.amazonaws.com/FrackFinder/Tadpole/Susquehanna/2010/2010_X-075.8401_Y0041.6976.png</v>
      </c>
      <c r="S1004">
        <f>IF(LEFT(Table7[[#This Row],[answer1]])=Table7[[#This Row],[MY ANSWER]],0,1)</f>
        <v>1</v>
      </c>
    </row>
    <row r="1005" spans="1:19" x14ac:dyDescent="0.25">
      <c r="A1005">
        <v>279542</v>
      </c>
      <c r="B1005" t="s">
        <v>2218</v>
      </c>
      <c r="C1005">
        <v>2010</v>
      </c>
      <c r="D1005" t="s">
        <v>170</v>
      </c>
      <c r="E1005" t="s">
        <v>2225</v>
      </c>
      <c r="F1005" t="s">
        <v>16</v>
      </c>
      <c r="H1005">
        <v>10</v>
      </c>
      <c r="I1005">
        <v>0</v>
      </c>
      <c r="J1005">
        <v>100</v>
      </c>
      <c r="K1005">
        <v>0</v>
      </c>
      <c r="L1005">
        <v>10</v>
      </c>
      <c r="M1005">
        <v>10</v>
      </c>
      <c r="N1005">
        <v>100</v>
      </c>
      <c r="O1005" t="s">
        <v>2226</v>
      </c>
      <c r="P1005" t="s">
        <v>2227</v>
      </c>
      <c r="Q1005" s="5" t="str">
        <f>HYPERLINK(Table7[[#This Row],[url]])</f>
        <v>https://s3.amazonaws.com/FrackFinder/Tadpole/Susquehanna/2010/2010_X-075.8409_Y0041.7329.png</v>
      </c>
      <c r="S1005">
        <f>IF(LEFT(Table7[[#This Row],[answer1]])=Table7[[#This Row],[MY ANSWER]],0,1)</f>
        <v>1</v>
      </c>
    </row>
    <row r="1006" spans="1:19" x14ac:dyDescent="0.25">
      <c r="A1006">
        <v>279539</v>
      </c>
      <c r="B1006" t="s">
        <v>2208</v>
      </c>
      <c r="C1006">
        <v>2010</v>
      </c>
      <c r="D1006" t="s">
        <v>170</v>
      </c>
      <c r="E1006" t="s">
        <v>2215</v>
      </c>
      <c r="F1006" t="s">
        <v>16</v>
      </c>
      <c r="H1006">
        <v>10</v>
      </c>
      <c r="I1006">
        <v>0</v>
      </c>
      <c r="J1006">
        <v>100</v>
      </c>
      <c r="K1006">
        <v>0</v>
      </c>
      <c r="L1006">
        <v>10</v>
      </c>
      <c r="M1006">
        <v>10</v>
      </c>
      <c r="N1006">
        <v>100</v>
      </c>
      <c r="O1006" t="s">
        <v>2216</v>
      </c>
      <c r="P1006" t="s">
        <v>2217</v>
      </c>
      <c r="Q1006" s="5" t="str">
        <f>HYPERLINK(Table7[[#This Row],[url]])</f>
        <v>https://s3.amazonaws.com/FrackFinder/Tadpole/Susquehanna/2010/2010_X-075.8472_Y0041.7807.png</v>
      </c>
      <c r="S1006">
        <f>IF(LEFT(Table7[[#This Row],[answer1]])=Table7[[#This Row],[MY ANSWER]],0,1)</f>
        <v>1</v>
      </c>
    </row>
    <row r="1007" spans="1:19" x14ac:dyDescent="0.25">
      <c r="A1007">
        <v>279533</v>
      </c>
      <c r="B1007" t="s">
        <v>2188</v>
      </c>
      <c r="C1007">
        <v>2010</v>
      </c>
      <c r="D1007" t="s">
        <v>170</v>
      </c>
      <c r="E1007" t="s">
        <v>2195</v>
      </c>
      <c r="F1007" t="s">
        <v>16</v>
      </c>
      <c r="H1007">
        <v>10</v>
      </c>
      <c r="I1007">
        <v>0</v>
      </c>
      <c r="J1007">
        <v>100</v>
      </c>
      <c r="K1007">
        <v>0</v>
      </c>
      <c r="L1007">
        <v>10</v>
      </c>
      <c r="M1007">
        <v>10</v>
      </c>
      <c r="N1007">
        <v>100</v>
      </c>
      <c r="O1007" t="s">
        <v>2196</v>
      </c>
      <c r="P1007" t="s">
        <v>2197</v>
      </c>
      <c r="Q1007" s="5" t="str">
        <f>HYPERLINK(Table7[[#This Row],[url]])</f>
        <v>https://s3.amazonaws.com/FrackFinder/Tadpole/Susquehanna/2010/2010_X-075.8513_Y0041.8264.png</v>
      </c>
      <c r="S1007">
        <f>IF(LEFT(Table7[[#This Row],[answer1]])=Table7[[#This Row],[MY ANSWER]],0,1)</f>
        <v>1</v>
      </c>
    </row>
    <row r="1008" spans="1:19" x14ac:dyDescent="0.25">
      <c r="A1008">
        <v>279530</v>
      </c>
      <c r="B1008" t="s">
        <v>2178</v>
      </c>
      <c r="C1008">
        <v>2010</v>
      </c>
      <c r="D1008" t="s">
        <v>170</v>
      </c>
      <c r="E1008" t="s">
        <v>2185</v>
      </c>
      <c r="F1008" t="s">
        <v>16</v>
      </c>
      <c r="H1008">
        <v>10</v>
      </c>
      <c r="I1008">
        <v>0</v>
      </c>
      <c r="J1008">
        <v>100</v>
      </c>
      <c r="K1008">
        <v>0</v>
      </c>
      <c r="L1008">
        <v>10</v>
      </c>
      <c r="M1008">
        <v>10</v>
      </c>
      <c r="N1008">
        <v>100</v>
      </c>
      <c r="O1008" t="s">
        <v>2186</v>
      </c>
      <c r="P1008" t="s">
        <v>2187</v>
      </c>
      <c r="Q1008" s="5" t="str">
        <f>HYPERLINK(Table7[[#This Row],[url]])</f>
        <v>https://s3.amazonaws.com/FrackFinder/Tadpole/Susquehanna/2010/2010_X-075.8524_Y0041.7995.png</v>
      </c>
      <c r="S1008">
        <f>IF(LEFT(Table7[[#This Row],[answer1]])=Table7[[#This Row],[MY ANSWER]],0,1)</f>
        <v>1</v>
      </c>
    </row>
    <row r="1009" spans="1:19" x14ac:dyDescent="0.25">
      <c r="A1009">
        <v>279527</v>
      </c>
      <c r="B1009" t="s">
        <v>2168</v>
      </c>
      <c r="C1009">
        <v>2010</v>
      </c>
      <c r="D1009" t="s">
        <v>170</v>
      </c>
      <c r="E1009" t="s">
        <v>2175</v>
      </c>
      <c r="F1009" t="s">
        <v>16</v>
      </c>
      <c r="H1009">
        <v>10</v>
      </c>
      <c r="I1009">
        <v>0</v>
      </c>
      <c r="J1009">
        <v>100</v>
      </c>
      <c r="K1009">
        <v>0</v>
      </c>
      <c r="L1009">
        <v>10</v>
      </c>
      <c r="M1009">
        <v>10</v>
      </c>
      <c r="N1009">
        <v>100</v>
      </c>
      <c r="O1009" t="s">
        <v>2176</v>
      </c>
      <c r="P1009" t="s">
        <v>2177</v>
      </c>
      <c r="Q1009" s="5" t="str">
        <f>HYPERLINK(Table7[[#This Row],[url]])</f>
        <v>https://s3.amazonaws.com/FrackFinder/Tadpole/Susquehanna/2010/2010_X-075.8540_Y0041.7755.png</v>
      </c>
      <c r="S1009">
        <f>IF(LEFT(Table7[[#This Row],[answer1]])=Table7[[#This Row],[MY ANSWER]],0,1)</f>
        <v>1</v>
      </c>
    </row>
    <row r="1010" spans="1:19" x14ac:dyDescent="0.25">
      <c r="A1010">
        <v>279524</v>
      </c>
      <c r="B1010" t="s">
        <v>2158</v>
      </c>
      <c r="C1010">
        <v>2010</v>
      </c>
      <c r="D1010" t="s">
        <v>170</v>
      </c>
      <c r="E1010" t="s">
        <v>2165</v>
      </c>
      <c r="F1010" t="s">
        <v>16</v>
      </c>
      <c r="H1010">
        <v>10</v>
      </c>
      <c r="I1010">
        <v>0</v>
      </c>
      <c r="J1010">
        <v>100</v>
      </c>
      <c r="K1010">
        <v>0</v>
      </c>
      <c r="L1010">
        <v>10</v>
      </c>
      <c r="M1010">
        <v>10</v>
      </c>
      <c r="N1010">
        <v>100</v>
      </c>
      <c r="O1010" t="s">
        <v>2166</v>
      </c>
      <c r="P1010" t="s">
        <v>2167</v>
      </c>
      <c r="Q1010" s="5" t="str">
        <f>HYPERLINK(Table7[[#This Row],[url]])</f>
        <v>https://s3.amazonaws.com/FrackFinder/Tadpole/Susquehanna/2010/2010_X-075.8541_Y0041.9348.png</v>
      </c>
      <c r="S1010">
        <f>IF(LEFT(Table7[[#This Row],[answer1]])=Table7[[#This Row],[MY ANSWER]],0,1)</f>
        <v>1</v>
      </c>
    </row>
    <row r="1011" spans="1:19" x14ac:dyDescent="0.25">
      <c r="A1011">
        <v>279518</v>
      </c>
      <c r="B1011" t="s">
        <v>2138</v>
      </c>
      <c r="C1011">
        <v>2010</v>
      </c>
      <c r="D1011" t="s">
        <v>170</v>
      </c>
      <c r="E1011" t="s">
        <v>2145</v>
      </c>
      <c r="F1011" t="s">
        <v>16</v>
      </c>
      <c r="H1011">
        <v>10</v>
      </c>
      <c r="I1011">
        <v>0</v>
      </c>
      <c r="J1011">
        <v>100</v>
      </c>
      <c r="K1011">
        <v>0</v>
      </c>
      <c r="L1011">
        <v>10</v>
      </c>
      <c r="M1011">
        <v>10</v>
      </c>
      <c r="N1011">
        <v>100</v>
      </c>
      <c r="O1011" t="s">
        <v>2146</v>
      </c>
      <c r="P1011" t="s">
        <v>2147</v>
      </c>
      <c r="Q1011" s="5" t="str">
        <f>HYPERLINK(Table7[[#This Row],[url]])</f>
        <v>https://s3.amazonaws.com/FrackFinder/Tadpole/Susquehanna/2010/2010_X-075.8551_Y0041.6976.png</v>
      </c>
      <c r="S1011">
        <f>IF(LEFT(Table7[[#This Row],[answer1]])=Table7[[#This Row],[MY ANSWER]],0,1)</f>
        <v>1</v>
      </c>
    </row>
    <row r="1012" spans="1:19" x14ac:dyDescent="0.25">
      <c r="A1012">
        <v>279515</v>
      </c>
      <c r="B1012" t="s">
        <v>2128</v>
      </c>
      <c r="C1012">
        <v>2010</v>
      </c>
      <c r="D1012" t="s">
        <v>170</v>
      </c>
      <c r="E1012" t="s">
        <v>2135</v>
      </c>
      <c r="F1012" t="s">
        <v>16187</v>
      </c>
      <c r="H1012">
        <v>10</v>
      </c>
      <c r="I1012">
        <v>0</v>
      </c>
      <c r="J1012">
        <v>100</v>
      </c>
      <c r="K1012">
        <v>0</v>
      </c>
      <c r="L1012">
        <v>10</v>
      </c>
      <c r="M1012">
        <v>10</v>
      </c>
      <c r="N1012">
        <v>100</v>
      </c>
      <c r="O1012" t="s">
        <v>2136</v>
      </c>
      <c r="P1012" t="s">
        <v>2137</v>
      </c>
      <c r="Q1012" s="5" t="str">
        <f>HYPERLINK(Table7[[#This Row],[url]])</f>
        <v>https://s3.amazonaws.com/FrackFinder/Tadpole/Susquehanna/2010/2010_X-075.8555_Y0041.6716.png</v>
      </c>
      <c r="S1012">
        <f>IF(LEFT(Table7[[#This Row],[answer1]])=Table7[[#This Row],[MY ANSWER]],0,1)</f>
        <v>1</v>
      </c>
    </row>
    <row r="1013" spans="1:19" x14ac:dyDescent="0.25">
      <c r="A1013">
        <v>279512</v>
      </c>
      <c r="B1013" t="s">
        <v>2118</v>
      </c>
      <c r="C1013">
        <v>2010</v>
      </c>
      <c r="D1013" t="s">
        <v>170</v>
      </c>
      <c r="E1013" t="s">
        <v>2125</v>
      </c>
      <c r="F1013" t="s">
        <v>16</v>
      </c>
      <c r="H1013">
        <v>10</v>
      </c>
      <c r="I1013">
        <v>0</v>
      </c>
      <c r="J1013">
        <v>100</v>
      </c>
      <c r="K1013">
        <v>0</v>
      </c>
      <c r="L1013">
        <v>10</v>
      </c>
      <c r="M1013">
        <v>10</v>
      </c>
      <c r="N1013">
        <v>100</v>
      </c>
      <c r="O1013" t="s">
        <v>2126</v>
      </c>
      <c r="P1013" t="s">
        <v>2127</v>
      </c>
      <c r="Q1013" s="5" t="str">
        <f>HYPERLINK(Table7[[#This Row],[url]])</f>
        <v>https://s3.amazonaws.com/FrackFinder/Tadpole/Susquehanna/2010/2010_X-075.8623_Y0041.7641.png</v>
      </c>
      <c r="S1013">
        <f>IF(LEFT(Table7[[#This Row],[answer1]])=Table7[[#This Row],[MY ANSWER]],0,1)</f>
        <v>1</v>
      </c>
    </row>
    <row r="1014" spans="1:19" x14ac:dyDescent="0.25">
      <c r="A1014">
        <v>279503</v>
      </c>
      <c r="B1014" t="s">
        <v>2088</v>
      </c>
      <c r="C1014">
        <v>2010</v>
      </c>
      <c r="D1014" t="s">
        <v>170</v>
      </c>
      <c r="E1014" t="s">
        <v>2095</v>
      </c>
      <c r="F1014" t="s">
        <v>19</v>
      </c>
      <c r="H1014">
        <v>10</v>
      </c>
      <c r="I1014">
        <v>0</v>
      </c>
      <c r="J1014">
        <v>100</v>
      </c>
      <c r="K1014">
        <v>0</v>
      </c>
      <c r="L1014">
        <v>10</v>
      </c>
      <c r="M1014">
        <v>10</v>
      </c>
      <c r="N1014">
        <v>100</v>
      </c>
      <c r="O1014" t="s">
        <v>2096</v>
      </c>
      <c r="P1014" t="s">
        <v>2097</v>
      </c>
      <c r="Q1014" s="5" t="str">
        <f>HYPERLINK(Table7[[#This Row],[url]])</f>
        <v>https://s3.amazonaws.com/FrackFinder/Tadpole/Susquehanna/2010/2010_X-075.8655_Y0041.6972.png</v>
      </c>
      <c r="S1014">
        <f>IF(LEFT(Table7[[#This Row],[answer1]])=Table7[[#This Row],[MY ANSWER]],0,1)</f>
        <v>1</v>
      </c>
    </row>
    <row r="1015" spans="1:19" x14ac:dyDescent="0.25">
      <c r="A1015">
        <v>279494</v>
      </c>
      <c r="B1015" t="s">
        <v>2058</v>
      </c>
      <c r="C1015">
        <v>2010</v>
      </c>
      <c r="D1015" t="s">
        <v>170</v>
      </c>
      <c r="E1015" t="s">
        <v>2065</v>
      </c>
      <c r="F1015" t="s">
        <v>16</v>
      </c>
      <c r="H1015">
        <v>10</v>
      </c>
      <c r="I1015">
        <v>0</v>
      </c>
      <c r="J1015">
        <v>100</v>
      </c>
      <c r="K1015">
        <v>0</v>
      </c>
      <c r="L1015">
        <v>10</v>
      </c>
      <c r="M1015">
        <v>10</v>
      </c>
      <c r="N1015">
        <v>100</v>
      </c>
      <c r="O1015" t="s">
        <v>2066</v>
      </c>
      <c r="P1015" t="s">
        <v>2067</v>
      </c>
      <c r="Q1015" s="5" t="str">
        <f>HYPERLINK(Table7[[#This Row],[url]])</f>
        <v>https://s3.amazonaws.com/FrackFinder/Tadpole/Susquehanna/2010/2010_X-075.8676_Y0041.6536.png</v>
      </c>
      <c r="S1015">
        <f>IF(LEFT(Table7[[#This Row],[answer1]])=Table7[[#This Row],[MY ANSWER]],0,1)</f>
        <v>1</v>
      </c>
    </row>
    <row r="1016" spans="1:19" x14ac:dyDescent="0.25">
      <c r="A1016">
        <v>279491</v>
      </c>
      <c r="B1016" t="s">
        <v>2048</v>
      </c>
      <c r="C1016">
        <v>2010</v>
      </c>
      <c r="D1016" t="s">
        <v>170</v>
      </c>
      <c r="E1016" t="s">
        <v>2055</v>
      </c>
      <c r="F1016" t="s">
        <v>19</v>
      </c>
      <c r="H1016">
        <v>10</v>
      </c>
      <c r="I1016">
        <v>0</v>
      </c>
      <c r="J1016">
        <v>100</v>
      </c>
      <c r="K1016">
        <v>0</v>
      </c>
      <c r="L1016">
        <v>10</v>
      </c>
      <c r="M1016">
        <v>10</v>
      </c>
      <c r="N1016">
        <v>100</v>
      </c>
      <c r="O1016" t="s">
        <v>2056</v>
      </c>
      <c r="P1016" t="s">
        <v>2057</v>
      </c>
      <c r="Q1016" s="5" t="str">
        <f>HYPERLINK(Table7[[#This Row],[url]])</f>
        <v>https://s3.amazonaws.com/FrackFinder/Tadpole/Susquehanna/2010/2010_X-075.8678_Y0041.7511.png</v>
      </c>
      <c r="S1016">
        <f>IF(LEFT(Table7[[#This Row],[answer1]])=Table7[[#This Row],[MY ANSWER]],0,1)</f>
        <v>1</v>
      </c>
    </row>
    <row r="1017" spans="1:19" x14ac:dyDescent="0.25">
      <c r="A1017">
        <v>279488</v>
      </c>
      <c r="B1017" t="s">
        <v>2038</v>
      </c>
      <c r="C1017">
        <v>2010</v>
      </c>
      <c r="D1017" t="s">
        <v>170</v>
      </c>
      <c r="E1017" t="s">
        <v>2045</v>
      </c>
      <c r="F1017" t="s">
        <v>16</v>
      </c>
      <c r="H1017">
        <v>10</v>
      </c>
      <c r="I1017">
        <v>0</v>
      </c>
      <c r="J1017">
        <v>100</v>
      </c>
      <c r="K1017">
        <v>0</v>
      </c>
      <c r="L1017">
        <v>10</v>
      </c>
      <c r="M1017">
        <v>10</v>
      </c>
      <c r="N1017">
        <v>100</v>
      </c>
      <c r="O1017" t="s">
        <v>2046</v>
      </c>
      <c r="P1017" t="s">
        <v>2047</v>
      </c>
      <c r="Q1017" s="5" t="str">
        <f>HYPERLINK(Table7[[#This Row],[url]])</f>
        <v>https://s3.amazonaws.com/FrackFinder/Tadpole/Susquehanna/2010/2010_X-075.8688_Y0041.7595.png</v>
      </c>
      <c r="S1017">
        <f>IF(LEFT(Table7[[#This Row],[answer1]])=Table7[[#This Row],[MY ANSWER]],0,1)</f>
        <v>1</v>
      </c>
    </row>
    <row r="1018" spans="1:19" x14ac:dyDescent="0.25">
      <c r="A1018">
        <v>279470</v>
      </c>
      <c r="B1018" t="s">
        <v>1978</v>
      </c>
      <c r="C1018">
        <v>2010</v>
      </c>
      <c r="D1018" t="s">
        <v>170</v>
      </c>
      <c r="E1018" t="s">
        <v>1985</v>
      </c>
      <c r="F1018" t="s">
        <v>16</v>
      </c>
      <c r="H1018">
        <v>10</v>
      </c>
      <c r="I1018">
        <v>0</v>
      </c>
      <c r="J1018">
        <v>100</v>
      </c>
      <c r="K1018">
        <v>0</v>
      </c>
      <c r="L1018">
        <v>10</v>
      </c>
      <c r="M1018">
        <v>10</v>
      </c>
      <c r="N1018">
        <v>100</v>
      </c>
      <c r="O1018" t="s">
        <v>1986</v>
      </c>
      <c r="P1018" t="s">
        <v>1987</v>
      </c>
      <c r="Q1018" s="5" t="str">
        <f>HYPERLINK(Table7[[#This Row],[url]])</f>
        <v>https://s3.amazonaws.com/FrackFinder/Tadpole/Susquehanna/2010/2010_X-075.8725_Y0041.9794.png</v>
      </c>
      <c r="S1018">
        <f>IF(LEFT(Table7[[#This Row],[answer1]])=Table7[[#This Row],[MY ANSWER]],0,1)</f>
        <v>1</v>
      </c>
    </row>
    <row r="1019" spans="1:19" x14ac:dyDescent="0.25">
      <c r="A1019">
        <v>279467</v>
      </c>
      <c r="B1019" t="s">
        <v>1968</v>
      </c>
      <c r="C1019">
        <v>2010</v>
      </c>
      <c r="D1019" t="s">
        <v>170</v>
      </c>
      <c r="E1019" t="s">
        <v>1975</v>
      </c>
      <c r="F1019" t="s">
        <v>16</v>
      </c>
      <c r="H1019">
        <v>11</v>
      </c>
      <c r="I1019">
        <v>0</v>
      </c>
      <c r="J1019">
        <v>100</v>
      </c>
      <c r="K1019">
        <v>0</v>
      </c>
      <c r="L1019">
        <v>11</v>
      </c>
      <c r="M1019">
        <v>10</v>
      </c>
      <c r="N1019">
        <v>110</v>
      </c>
      <c r="O1019" t="s">
        <v>1976</v>
      </c>
      <c r="P1019" t="s">
        <v>1977</v>
      </c>
      <c r="Q1019" s="5" t="str">
        <f>HYPERLINK(Table7[[#This Row],[url]])</f>
        <v>https://s3.amazonaws.com/FrackFinder/Tadpole/Susquehanna/2010/2010_X-075.8731_Y0041.9244.png</v>
      </c>
      <c r="S1019">
        <f>IF(LEFT(Table7[[#This Row],[answer1]])=Table7[[#This Row],[MY ANSWER]],0,1)</f>
        <v>1</v>
      </c>
    </row>
    <row r="1020" spans="1:19" x14ac:dyDescent="0.25">
      <c r="A1020">
        <v>279461</v>
      </c>
      <c r="B1020" t="s">
        <v>1948</v>
      </c>
      <c r="C1020">
        <v>2010</v>
      </c>
      <c r="D1020" t="s">
        <v>170</v>
      </c>
      <c r="E1020" t="s">
        <v>1955</v>
      </c>
      <c r="F1020" t="s">
        <v>16187</v>
      </c>
      <c r="H1020">
        <v>12</v>
      </c>
      <c r="I1020">
        <v>0</v>
      </c>
      <c r="J1020">
        <v>100</v>
      </c>
      <c r="K1020">
        <v>0</v>
      </c>
      <c r="L1020">
        <v>12</v>
      </c>
      <c r="M1020">
        <v>10</v>
      </c>
      <c r="N1020">
        <v>120</v>
      </c>
      <c r="O1020" t="s">
        <v>1956</v>
      </c>
      <c r="P1020" t="s">
        <v>1957</v>
      </c>
      <c r="Q1020" s="5" t="str">
        <f>HYPERLINK(Table7[[#This Row],[url]])</f>
        <v>https://s3.amazonaws.com/FrackFinder/Tadpole/Susquehanna/2010/2010_X-075.8746_Y0041.6841.png</v>
      </c>
      <c r="S1020">
        <f>IF(LEFT(Table7[[#This Row],[answer1]])=Table7[[#This Row],[MY ANSWER]],0,1)</f>
        <v>1</v>
      </c>
    </row>
    <row r="1021" spans="1:19" x14ac:dyDescent="0.25">
      <c r="A1021">
        <v>279434</v>
      </c>
      <c r="B1021" t="s">
        <v>1859</v>
      </c>
      <c r="C1021">
        <v>2010</v>
      </c>
      <c r="D1021" t="s">
        <v>170</v>
      </c>
      <c r="E1021" t="s">
        <v>1866</v>
      </c>
      <c r="F1021" t="s">
        <v>16</v>
      </c>
      <c r="H1021">
        <v>10</v>
      </c>
      <c r="I1021">
        <v>0</v>
      </c>
      <c r="J1021">
        <v>100</v>
      </c>
      <c r="K1021">
        <v>0</v>
      </c>
      <c r="L1021">
        <v>10</v>
      </c>
      <c r="M1021">
        <v>10</v>
      </c>
      <c r="N1021">
        <v>100</v>
      </c>
      <c r="O1021" t="s">
        <v>1867</v>
      </c>
      <c r="P1021" t="s">
        <v>1868</v>
      </c>
      <c r="Q1021" s="5" t="str">
        <f>HYPERLINK(Table7[[#This Row],[url]])</f>
        <v>https://s3.amazonaws.com/FrackFinder/Tadpole/Susquehanna/2010/2010_X-075.8794_Y0041.7774.png</v>
      </c>
      <c r="S1021">
        <f>IF(LEFT(Table7[[#This Row],[answer1]])=Table7[[#This Row],[MY ANSWER]],0,1)</f>
        <v>1</v>
      </c>
    </row>
    <row r="1022" spans="1:19" x14ac:dyDescent="0.25">
      <c r="A1022">
        <v>279431</v>
      </c>
      <c r="B1022" t="s">
        <v>1849</v>
      </c>
      <c r="C1022">
        <v>2010</v>
      </c>
      <c r="D1022" t="s">
        <v>170</v>
      </c>
      <c r="E1022" t="s">
        <v>1856</v>
      </c>
      <c r="F1022" t="s">
        <v>16187</v>
      </c>
      <c r="H1022">
        <v>10</v>
      </c>
      <c r="I1022">
        <v>0</v>
      </c>
      <c r="J1022">
        <v>100</v>
      </c>
      <c r="K1022">
        <v>0</v>
      </c>
      <c r="L1022">
        <v>10</v>
      </c>
      <c r="M1022">
        <v>10</v>
      </c>
      <c r="N1022">
        <v>100</v>
      </c>
      <c r="O1022" t="s">
        <v>1857</v>
      </c>
      <c r="P1022" t="s">
        <v>1858</v>
      </c>
      <c r="Q1022" s="5" t="str">
        <f>HYPERLINK(Table7[[#This Row],[url]])</f>
        <v>https://s3.amazonaws.com/FrackFinder/Tadpole/Susquehanna/2010/2010_X-075.8796_Y0041.7445.png</v>
      </c>
      <c r="S1022">
        <f>IF(LEFT(Table7[[#This Row],[answer1]])=Table7[[#This Row],[MY ANSWER]],0,1)</f>
        <v>1</v>
      </c>
    </row>
    <row r="1023" spans="1:19" x14ac:dyDescent="0.25">
      <c r="A1023">
        <v>279425</v>
      </c>
      <c r="B1023" t="s">
        <v>1829</v>
      </c>
      <c r="C1023">
        <v>2010</v>
      </c>
      <c r="D1023" t="s">
        <v>170</v>
      </c>
      <c r="E1023" t="s">
        <v>1836</v>
      </c>
      <c r="F1023" t="s">
        <v>16</v>
      </c>
      <c r="H1023">
        <v>10</v>
      </c>
      <c r="I1023">
        <v>0</v>
      </c>
      <c r="J1023">
        <v>100</v>
      </c>
      <c r="K1023">
        <v>0</v>
      </c>
      <c r="L1023">
        <v>10</v>
      </c>
      <c r="M1023">
        <v>10</v>
      </c>
      <c r="N1023">
        <v>100</v>
      </c>
      <c r="O1023" t="s">
        <v>1837</v>
      </c>
      <c r="P1023" t="s">
        <v>1838</v>
      </c>
      <c r="Q1023" s="5" t="str">
        <f>HYPERLINK(Table7[[#This Row],[url]])</f>
        <v>https://s3.amazonaws.com/FrackFinder/Tadpole/Susquehanna/2010/2010_X-075.8813_Y0041.8877.png</v>
      </c>
      <c r="S1023">
        <f>IF(LEFT(Table7[[#This Row],[answer1]])=Table7[[#This Row],[MY ANSWER]],0,1)</f>
        <v>1</v>
      </c>
    </row>
    <row r="1024" spans="1:19" x14ac:dyDescent="0.25">
      <c r="A1024">
        <v>279410</v>
      </c>
      <c r="B1024" t="s">
        <v>1779</v>
      </c>
      <c r="C1024">
        <v>2010</v>
      </c>
      <c r="D1024" t="s">
        <v>170</v>
      </c>
      <c r="E1024" t="s">
        <v>1786</v>
      </c>
      <c r="F1024" t="s">
        <v>16187</v>
      </c>
      <c r="H1024">
        <v>10</v>
      </c>
      <c r="I1024">
        <v>0</v>
      </c>
      <c r="J1024">
        <v>100</v>
      </c>
      <c r="K1024">
        <v>0</v>
      </c>
      <c r="L1024">
        <v>10</v>
      </c>
      <c r="M1024">
        <v>10</v>
      </c>
      <c r="N1024">
        <v>100</v>
      </c>
      <c r="O1024" t="s">
        <v>1787</v>
      </c>
      <c r="P1024" t="s">
        <v>1788</v>
      </c>
      <c r="Q1024" s="5" t="str">
        <f>HYPERLINK(Table7[[#This Row],[url]])</f>
        <v>https://s3.amazonaws.com/FrackFinder/Tadpole/Susquehanna/2010/2010_X-075.8854_Y0041.7389.png</v>
      </c>
      <c r="S1024">
        <f>IF(LEFT(Table7[[#This Row],[answer1]])=Table7[[#This Row],[MY ANSWER]],0,1)</f>
        <v>1</v>
      </c>
    </row>
    <row r="1025" spans="1:19" x14ac:dyDescent="0.25">
      <c r="A1025">
        <v>279395</v>
      </c>
      <c r="B1025" t="s">
        <v>1729</v>
      </c>
      <c r="C1025">
        <v>2010</v>
      </c>
      <c r="D1025" t="s">
        <v>170</v>
      </c>
      <c r="E1025" t="s">
        <v>1736</v>
      </c>
      <c r="F1025" t="s">
        <v>19</v>
      </c>
      <c r="H1025">
        <v>10</v>
      </c>
      <c r="I1025">
        <v>0</v>
      </c>
      <c r="J1025">
        <v>100</v>
      </c>
      <c r="K1025">
        <v>0</v>
      </c>
      <c r="L1025">
        <v>10</v>
      </c>
      <c r="M1025">
        <v>10</v>
      </c>
      <c r="N1025">
        <v>100</v>
      </c>
      <c r="O1025" t="s">
        <v>1737</v>
      </c>
      <c r="P1025" t="s">
        <v>1738</v>
      </c>
      <c r="Q1025" s="5" t="str">
        <f>HYPERLINK(Table7[[#This Row],[url]])</f>
        <v>https://s3.amazonaws.com/FrackFinder/Tadpole/Susquehanna/2010/2010_X-075.8878_Y0041.9698.png</v>
      </c>
      <c r="S1025">
        <f>IF(LEFT(Table7[[#This Row],[answer1]])=Table7[[#This Row],[MY ANSWER]],0,1)</f>
        <v>1</v>
      </c>
    </row>
    <row r="1026" spans="1:19" x14ac:dyDescent="0.25">
      <c r="A1026">
        <v>279392</v>
      </c>
      <c r="B1026" t="s">
        <v>1719</v>
      </c>
      <c r="C1026">
        <v>2010</v>
      </c>
      <c r="D1026" t="s">
        <v>170</v>
      </c>
      <c r="E1026" t="s">
        <v>1726</v>
      </c>
      <c r="F1026" t="s">
        <v>16187</v>
      </c>
      <c r="H1026">
        <v>10</v>
      </c>
      <c r="I1026">
        <v>0</v>
      </c>
      <c r="J1026">
        <v>100</v>
      </c>
      <c r="K1026">
        <v>0</v>
      </c>
      <c r="L1026">
        <v>10</v>
      </c>
      <c r="M1026">
        <v>10</v>
      </c>
      <c r="N1026">
        <v>100</v>
      </c>
      <c r="O1026" t="s">
        <v>1727</v>
      </c>
      <c r="P1026" t="s">
        <v>1728</v>
      </c>
      <c r="Q1026" s="5" t="str">
        <f>HYPERLINK(Table7[[#This Row],[url]])</f>
        <v>https://s3.amazonaws.com/FrackFinder/Tadpole/Susquehanna/2010/2010_X-075.8879_Y0041.8777.png</v>
      </c>
      <c r="S1026">
        <f>IF(LEFT(Table7[[#This Row],[answer1]])=Table7[[#This Row],[MY ANSWER]],0,1)</f>
        <v>1</v>
      </c>
    </row>
    <row r="1027" spans="1:19" x14ac:dyDescent="0.25">
      <c r="A1027">
        <v>279377</v>
      </c>
      <c r="B1027" t="s">
        <v>1669</v>
      </c>
      <c r="C1027">
        <v>2010</v>
      </c>
      <c r="D1027" t="s">
        <v>170</v>
      </c>
      <c r="E1027" t="s">
        <v>1676</v>
      </c>
      <c r="F1027" t="s">
        <v>16</v>
      </c>
      <c r="H1027">
        <v>10</v>
      </c>
      <c r="I1027">
        <v>0</v>
      </c>
      <c r="J1027">
        <v>100</v>
      </c>
      <c r="K1027">
        <v>0</v>
      </c>
      <c r="L1027">
        <v>10</v>
      </c>
      <c r="M1027">
        <v>10</v>
      </c>
      <c r="N1027">
        <v>100</v>
      </c>
      <c r="O1027" t="s">
        <v>1677</v>
      </c>
      <c r="P1027" t="s">
        <v>1678</v>
      </c>
      <c r="Q1027" s="5" t="str">
        <f>HYPERLINK(Table7[[#This Row],[url]])</f>
        <v>https://s3.amazonaws.com/FrackFinder/Tadpole/Susquehanna/2010/2010_X-075.8938_Y0041.8303.png</v>
      </c>
      <c r="S1027">
        <f>IF(LEFT(Table7[[#This Row],[answer1]])=Table7[[#This Row],[MY ANSWER]],0,1)</f>
        <v>1</v>
      </c>
    </row>
    <row r="1028" spans="1:19" x14ac:dyDescent="0.25">
      <c r="A1028">
        <v>279374</v>
      </c>
      <c r="B1028" t="s">
        <v>1659</v>
      </c>
      <c r="C1028">
        <v>2010</v>
      </c>
      <c r="D1028" t="s">
        <v>170</v>
      </c>
      <c r="E1028" t="s">
        <v>1666</v>
      </c>
      <c r="F1028" t="s">
        <v>16187</v>
      </c>
      <c r="H1028">
        <v>10</v>
      </c>
      <c r="I1028">
        <v>0</v>
      </c>
      <c r="J1028">
        <v>100</v>
      </c>
      <c r="K1028">
        <v>0</v>
      </c>
      <c r="L1028">
        <v>10</v>
      </c>
      <c r="M1028">
        <v>10</v>
      </c>
      <c r="N1028">
        <v>100</v>
      </c>
      <c r="O1028" t="s">
        <v>1667</v>
      </c>
      <c r="P1028" t="s">
        <v>1668</v>
      </c>
      <c r="Q1028" s="5" t="str">
        <f>HYPERLINK(Table7[[#This Row],[url]])</f>
        <v>https://s3.amazonaws.com/FrackFinder/Tadpole/Susquehanna/2010/2010_X-075.8948_Y0041.8826.png</v>
      </c>
      <c r="S1028">
        <f>IF(LEFT(Table7[[#This Row],[answer1]])=Table7[[#This Row],[MY ANSWER]],0,1)</f>
        <v>1</v>
      </c>
    </row>
    <row r="1029" spans="1:19" x14ac:dyDescent="0.25">
      <c r="A1029">
        <v>279371</v>
      </c>
      <c r="B1029" t="s">
        <v>1649</v>
      </c>
      <c r="C1029">
        <v>2010</v>
      </c>
      <c r="D1029" t="s">
        <v>170</v>
      </c>
      <c r="E1029" t="s">
        <v>1656</v>
      </c>
      <c r="F1029" t="s">
        <v>16</v>
      </c>
      <c r="H1029">
        <v>10</v>
      </c>
      <c r="I1029">
        <v>0</v>
      </c>
      <c r="J1029">
        <v>100</v>
      </c>
      <c r="K1029">
        <v>0</v>
      </c>
      <c r="L1029">
        <v>10</v>
      </c>
      <c r="M1029">
        <v>10</v>
      </c>
      <c r="N1029">
        <v>100</v>
      </c>
      <c r="O1029" t="s">
        <v>1657</v>
      </c>
      <c r="P1029" t="s">
        <v>1658</v>
      </c>
      <c r="Q1029" s="5" t="str">
        <f>HYPERLINK(Table7[[#This Row],[url]])</f>
        <v>https://s3.amazonaws.com/FrackFinder/Tadpole/Susquehanna/2010/2010_X-075.8952_Y0041.6656.png</v>
      </c>
      <c r="S1029">
        <f>IF(LEFT(Table7[[#This Row],[answer1]])=Table7[[#This Row],[MY ANSWER]],0,1)</f>
        <v>1</v>
      </c>
    </row>
    <row r="1030" spans="1:19" x14ac:dyDescent="0.25">
      <c r="A1030">
        <v>279368</v>
      </c>
      <c r="B1030" t="s">
        <v>1639</v>
      </c>
      <c r="C1030">
        <v>2010</v>
      </c>
      <c r="D1030" t="s">
        <v>170</v>
      </c>
      <c r="E1030" t="s">
        <v>1646</v>
      </c>
      <c r="F1030" t="s">
        <v>16</v>
      </c>
      <c r="H1030">
        <v>10</v>
      </c>
      <c r="I1030">
        <v>0</v>
      </c>
      <c r="J1030">
        <v>100</v>
      </c>
      <c r="K1030">
        <v>0</v>
      </c>
      <c r="L1030">
        <v>10</v>
      </c>
      <c r="M1030">
        <v>10</v>
      </c>
      <c r="N1030">
        <v>100</v>
      </c>
      <c r="O1030" t="s">
        <v>1647</v>
      </c>
      <c r="P1030" t="s">
        <v>1648</v>
      </c>
      <c r="Q1030" s="5" t="str">
        <f>HYPERLINK(Table7[[#This Row],[url]])</f>
        <v>https://s3.amazonaws.com/FrackFinder/Tadpole/Susquehanna/2010/2010_X-075.8967_Y0041.8972.png</v>
      </c>
      <c r="S1030">
        <f>IF(LEFT(Table7[[#This Row],[answer1]])=Table7[[#This Row],[MY ANSWER]],0,1)</f>
        <v>1</v>
      </c>
    </row>
    <row r="1031" spans="1:19" x14ac:dyDescent="0.25">
      <c r="A1031">
        <v>279365</v>
      </c>
      <c r="B1031" t="s">
        <v>1629</v>
      </c>
      <c r="C1031">
        <v>2010</v>
      </c>
      <c r="D1031" t="s">
        <v>170</v>
      </c>
      <c r="E1031" t="s">
        <v>1636</v>
      </c>
      <c r="F1031" t="s">
        <v>16</v>
      </c>
      <c r="H1031">
        <v>10</v>
      </c>
      <c r="I1031">
        <v>0</v>
      </c>
      <c r="J1031">
        <v>100</v>
      </c>
      <c r="K1031">
        <v>0</v>
      </c>
      <c r="L1031">
        <v>10</v>
      </c>
      <c r="M1031">
        <v>10</v>
      </c>
      <c r="N1031">
        <v>100</v>
      </c>
      <c r="O1031" t="s">
        <v>1637</v>
      </c>
      <c r="P1031" t="s">
        <v>1638</v>
      </c>
      <c r="Q1031" s="5" t="str">
        <f>HYPERLINK(Table7[[#This Row],[url]])</f>
        <v>https://s3.amazonaws.com/FrackFinder/Tadpole/Susquehanna/2010/2010_X-075.8990_Y0041.9679.png</v>
      </c>
      <c r="S1031">
        <f>IF(LEFT(Table7[[#This Row],[answer1]])=Table7[[#This Row],[MY ANSWER]],0,1)</f>
        <v>1</v>
      </c>
    </row>
    <row r="1032" spans="1:19" x14ac:dyDescent="0.25">
      <c r="A1032">
        <v>279362</v>
      </c>
      <c r="B1032" t="s">
        <v>1619</v>
      </c>
      <c r="C1032">
        <v>2010</v>
      </c>
      <c r="D1032" t="s">
        <v>170</v>
      </c>
      <c r="E1032" t="s">
        <v>1626</v>
      </c>
      <c r="F1032" t="s">
        <v>16187</v>
      </c>
      <c r="H1032">
        <v>10</v>
      </c>
      <c r="I1032">
        <v>0</v>
      </c>
      <c r="J1032">
        <v>100</v>
      </c>
      <c r="K1032">
        <v>0</v>
      </c>
      <c r="L1032">
        <v>10</v>
      </c>
      <c r="M1032">
        <v>10</v>
      </c>
      <c r="N1032">
        <v>100</v>
      </c>
      <c r="O1032" t="s">
        <v>1627</v>
      </c>
      <c r="P1032" t="s">
        <v>1628</v>
      </c>
      <c r="Q1032" s="5" t="str">
        <f>HYPERLINK(Table7[[#This Row],[url]])</f>
        <v>https://s3.amazonaws.com/FrackFinder/Tadpole/Susquehanna/2010/2010_X-075.8992_Y0041.7187.png</v>
      </c>
      <c r="S1032">
        <f>IF(LEFT(Table7[[#This Row],[answer1]])=Table7[[#This Row],[MY ANSWER]],0,1)</f>
        <v>1</v>
      </c>
    </row>
    <row r="1033" spans="1:19" x14ac:dyDescent="0.25">
      <c r="A1033">
        <v>279356</v>
      </c>
      <c r="B1033" t="s">
        <v>1599</v>
      </c>
      <c r="C1033">
        <v>2010</v>
      </c>
      <c r="D1033" t="s">
        <v>170</v>
      </c>
      <c r="E1033" t="s">
        <v>1606</v>
      </c>
      <c r="F1033" t="s">
        <v>16187</v>
      </c>
      <c r="H1033">
        <v>10</v>
      </c>
      <c r="I1033">
        <v>0</v>
      </c>
      <c r="J1033">
        <v>100</v>
      </c>
      <c r="K1033">
        <v>0</v>
      </c>
      <c r="L1033">
        <v>10</v>
      </c>
      <c r="M1033">
        <v>10</v>
      </c>
      <c r="N1033">
        <v>100</v>
      </c>
      <c r="O1033" t="s">
        <v>1607</v>
      </c>
      <c r="P1033" t="s">
        <v>1608</v>
      </c>
      <c r="Q1033" s="5" t="str">
        <f>HYPERLINK(Table7[[#This Row],[url]])</f>
        <v>https://s3.amazonaws.com/FrackFinder/Tadpole/Susquehanna/2010/2010_X-075.9009_Y0041.7118.png</v>
      </c>
      <c r="S1033">
        <f>IF(LEFT(Table7[[#This Row],[answer1]])=Table7[[#This Row],[MY ANSWER]],0,1)</f>
        <v>1</v>
      </c>
    </row>
    <row r="1034" spans="1:19" x14ac:dyDescent="0.25">
      <c r="A1034">
        <v>279352</v>
      </c>
      <c r="B1034" t="s">
        <v>1579</v>
      </c>
      <c r="C1034">
        <v>2010</v>
      </c>
      <c r="D1034" t="s">
        <v>170</v>
      </c>
      <c r="E1034" t="s">
        <v>1593</v>
      </c>
      <c r="F1034" t="s">
        <v>19</v>
      </c>
      <c r="H1034">
        <v>10</v>
      </c>
      <c r="I1034">
        <v>0</v>
      </c>
      <c r="J1034">
        <v>100</v>
      </c>
      <c r="K1034">
        <v>0</v>
      </c>
      <c r="L1034">
        <v>10</v>
      </c>
      <c r="M1034">
        <v>10</v>
      </c>
      <c r="N1034">
        <v>100</v>
      </c>
      <c r="O1034" t="s">
        <v>1594</v>
      </c>
      <c r="P1034" t="s">
        <v>1595</v>
      </c>
      <c r="Q1034" s="5" t="str">
        <f>HYPERLINK(Table7[[#This Row],[url]])</f>
        <v>https://s3.amazonaws.com/FrackFinder/Tadpole/Susquehanna/2010/2010_X-075.9031_Y0041.7523.png</v>
      </c>
      <c r="S1034">
        <f>IF(LEFT(Table7[[#This Row],[answer1]])=Table7[[#This Row],[MY ANSWER]],0,1)</f>
        <v>1</v>
      </c>
    </row>
    <row r="1035" spans="1:19" x14ac:dyDescent="0.25">
      <c r="A1035">
        <v>279347</v>
      </c>
      <c r="B1035" t="s">
        <v>1569</v>
      </c>
      <c r="C1035">
        <v>2010</v>
      </c>
      <c r="D1035" t="s">
        <v>170</v>
      </c>
      <c r="E1035" t="s">
        <v>1576</v>
      </c>
      <c r="F1035" t="s">
        <v>16</v>
      </c>
      <c r="H1035">
        <v>10</v>
      </c>
      <c r="I1035">
        <v>0</v>
      </c>
      <c r="J1035">
        <v>100</v>
      </c>
      <c r="K1035">
        <v>0</v>
      </c>
      <c r="L1035">
        <v>10</v>
      </c>
      <c r="M1035">
        <v>10</v>
      </c>
      <c r="N1035">
        <v>100</v>
      </c>
      <c r="O1035" t="s">
        <v>1577</v>
      </c>
      <c r="P1035" t="s">
        <v>1578</v>
      </c>
      <c r="Q1035" s="5" t="str">
        <f>HYPERLINK(Table7[[#This Row],[url]])</f>
        <v>https://s3.amazonaws.com/FrackFinder/Tadpole/Susquehanna/2010/2010_X-075.9051_Y0041.6861.png</v>
      </c>
      <c r="S1035">
        <f>IF(LEFT(Table7[[#This Row],[answer1]])=Table7[[#This Row],[MY ANSWER]],0,1)</f>
        <v>1</v>
      </c>
    </row>
    <row r="1036" spans="1:19" x14ac:dyDescent="0.25">
      <c r="A1036">
        <v>279338</v>
      </c>
      <c r="B1036" t="s">
        <v>1539</v>
      </c>
      <c r="C1036">
        <v>2010</v>
      </c>
      <c r="D1036" t="s">
        <v>170</v>
      </c>
      <c r="E1036" t="s">
        <v>1546</v>
      </c>
      <c r="F1036" t="s">
        <v>16187</v>
      </c>
      <c r="H1036">
        <v>10</v>
      </c>
      <c r="I1036">
        <v>0</v>
      </c>
      <c r="J1036">
        <v>100</v>
      </c>
      <c r="K1036">
        <v>0</v>
      </c>
      <c r="L1036">
        <v>10</v>
      </c>
      <c r="M1036">
        <v>10</v>
      </c>
      <c r="N1036">
        <v>100</v>
      </c>
      <c r="O1036" t="s">
        <v>1547</v>
      </c>
      <c r="P1036" t="s">
        <v>1548</v>
      </c>
      <c r="Q1036" s="5" t="str">
        <f>HYPERLINK(Table7[[#This Row],[url]])</f>
        <v>https://s3.amazonaws.com/FrackFinder/Tadpole/Susquehanna/2010/2010_X-075.9072_Y0041.6967.png</v>
      </c>
      <c r="S1036">
        <f>IF(LEFT(Table7[[#This Row],[answer1]])=Table7[[#This Row],[MY ANSWER]],0,1)</f>
        <v>1</v>
      </c>
    </row>
    <row r="1037" spans="1:19" x14ac:dyDescent="0.25">
      <c r="A1037">
        <v>279322</v>
      </c>
      <c r="B1037" t="s">
        <v>1479</v>
      </c>
      <c r="C1037">
        <v>2010</v>
      </c>
      <c r="D1037" t="s">
        <v>170</v>
      </c>
      <c r="E1037" t="s">
        <v>1493</v>
      </c>
      <c r="F1037" t="s">
        <v>16</v>
      </c>
      <c r="H1037">
        <v>10</v>
      </c>
      <c r="I1037">
        <v>0</v>
      </c>
      <c r="J1037">
        <v>100</v>
      </c>
      <c r="K1037">
        <v>0</v>
      </c>
      <c r="L1037">
        <v>10</v>
      </c>
      <c r="M1037">
        <v>10</v>
      </c>
      <c r="N1037">
        <v>100</v>
      </c>
      <c r="O1037" t="s">
        <v>1494</v>
      </c>
      <c r="P1037" t="s">
        <v>1495</v>
      </c>
      <c r="Q1037" s="5" t="str">
        <f>HYPERLINK(Table7[[#This Row],[url]])</f>
        <v>https://s3.amazonaws.com/FrackFinder/Tadpole/Susquehanna/2010/2010_X-075.9096_Y0041.7664.png</v>
      </c>
      <c r="S1037">
        <f>IF(LEFT(Table7[[#This Row],[answer1]])=Table7[[#This Row],[MY ANSWER]],0,1)</f>
        <v>1</v>
      </c>
    </row>
    <row r="1038" spans="1:19" x14ac:dyDescent="0.25">
      <c r="A1038">
        <v>279317</v>
      </c>
      <c r="B1038" t="s">
        <v>1469</v>
      </c>
      <c r="C1038">
        <v>2010</v>
      </c>
      <c r="D1038" t="s">
        <v>170</v>
      </c>
      <c r="E1038" t="s">
        <v>1476</v>
      </c>
      <c r="F1038" t="s">
        <v>16</v>
      </c>
      <c r="H1038">
        <v>10</v>
      </c>
      <c r="I1038">
        <v>0</v>
      </c>
      <c r="J1038">
        <v>100</v>
      </c>
      <c r="K1038">
        <v>0</v>
      </c>
      <c r="L1038">
        <v>10</v>
      </c>
      <c r="M1038">
        <v>10</v>
      </c>
      <c r="N1038">
        <v>100</v>
      </c>
      <c r="O1038" t="s">
        <v>1477</v>
      </c>
      <c r="P1038" t="s">
        <v>1478</v>
      </c>
      <c r="Q1038" s="5" t="str">
        <f>HYPERLINK(Table7[[#This Row],[url]])</f>
        <v>https://s3.amazonaws.com/FrackFinder/Tadpole/Susquehanna/2010/2010_X-075.9099_Y0041.8453.png</v>
      </c>
      <c r="S1038">
        <f>IF(LEFT(Table7[[#This Row],[answer1]])=Table7[[#This Row],[MY ANSWER]],0,1)</f>
        <v>1</v>
      </c>
    </row>
    <row r="1039" spans="1:19" x14ac:dyDescent="0.25">
      <c r="A1039">
        <v>279308</v>
      </c>
      <c r="B1039" t="s">
        <v>1439</v>
      </c>
      <c r="C1039">
        <v>2010</v>
      </c>
      <c r="D1039" t="s">
        <v>170</v>
      </c>
      <c r="E1039" t="s">
        <v>1446</v>
      </c>
      <c r="F1039" t="s">
        <v>16</v>
      </c>
      <c r="H1039">
        <v>10</v>
      </c>
      <c r="I1039">
        <v>0</v>
      </c>
      <c r="J1039">
        <v>100</v>
      </c>
      <c r="K1039">
        <v>0</v>
      </c>
      <c r="L1039">
        <v>10</v>
      </c>
      <c r="M1039">
        <v>10</v>
      </c>
      <c r="N1039">
        <v>100</v>
      </c>
      <c r="O1039" t="s">
        <v>1447</v>
      </c>
      <c r="P1039" t="s">
        <v>1448</v>
      </c>
      <c r="Q1039" s="5" t="str">
        <f>HYPERLINK(Table7[[#This Row],[url]])</f>
        <v>https://s3.amazonaws.com/FrackFinder/Tadpole/Susquehanna/2010/2010_X-075.9124_Y0041.9591.png</v>
      </c>
      <c r="S1039">
        <f>IF(LEFT(Table7[[#This Row],[answer1]])=Table7[[#This Row],[MY ANSWER]],0,1)</f>
        <v>1</v>
      </c>
    </row>
    <row r="1040" spans="1:19" x14ac:dyDescent="0.25">
      <c r="A1040">
        <v>279305</v>
      </c>
      <c r="B1040" t="s">
        <v>1429</v>
      </c>
      <c r="C1040">
        <v>2010</v>
      </c>
      <c r="D1040" t="s">
        <v>170</v>
      </c>
      <c r="E1040" t="s">
        <v>1436</v>
      </c>
      <c r="F1040" t="s">
        <v>16</v>
      </c>
      <c r="H1040">
        <v>10</v>
      </c>
      <c r="I1040">
        <v>0</v>
      </c>
      <c r="J1040">
        <v>100</v>
      </c>
      <c r="K1040">
        <v>0</v>
      </c>
      <c r="L1040">
        <v>10</v>
      </c>
      <c r="M1040">
        <v>10</v>
      </c>
      <c r="N1040">
        <v>100</v>
      </c>
      <c r="O1040" t="s">
        <v>1437</v>
      </c>
      <c r="P1040" t="s">
        <v>1438</v>
      </c>
      <c r="Q1040" s="5" t="str">
        <f>HYPERLINK(Table7[[#This Row],[url]])</f>
        <v>https://s3.amazonaws.com/FrackFinder/Tadpole/Susquehanna/2010/2010_X-075.9157_Y0041.9863.png</v>
      </c>
      <c r="S1040">
        <f>IF(LEFT(Table7[[#This Row],[answer1]])=Table7[[#This Row],[MY ANSWER]],0,1)</f>
        <v>1</v>
      </c>
    </row>
    <row r="1041" spans="1:19" x14ac:dyDescent="0.25">
      <c r="A1041">
        <v>279299</v>
      </c>
      <c r="B1041" t="s">
        <v>1409</v>
      </c>
      <c r="C1041">
        <v>2010</v>
      </c>
      <c r="D1041" t="s">
        <v>170</v>
      </c>
      <c r="E1041" t="s">
        <v>1416</v>
      </c>
      <c r="F1041" t="s">
        <v>16</v>
      </c>
      <c r="H1041">
        <v>10</v>
      </c>
      <c r="I1041">
        <v>0</v>
      </c>
      <c r="J1041">
        <v>100</v>
      </c>
      <c r="K1041">
        <v>0</v>
      </c>
      <c r="L1041">
        <v>10</v>
      </c>
      <c r="M1041">
        <v>10</v>
      </c>
      <c r="N1041">
        <v>100</v>
      </c>
      <c r="O1041" t="s">
        <v>1417</v>
      </c>
      <c r="P1041" t="s">
        <v>1418</v>
      </c>
      <c r="Q1041" s="5" t="str">
        <f>HYPERLINK(Table7[[#This Row],[url]])</f>
        <v>https://s3.amazonaws.com/FrackFinder/Tadpole/Susquehanna/2010/2010_X-075.9197_Y0041.8661.png</v>
      </c>
      <c r="S1041">
        <f>IF(LEFT(Table7[[#This Row],[answer1]])=Table7[[#This Row],[MY ANSWER]],0,1)</f>
        <v>1</v>
      </c>
    </row>
    <row r="1042" spans="1:19" x14ac:dyDescent="0.25">
      <c r="A1042">
        <v>279293</v>
      </c>
      <c r="B1042" t="s">
        <v>1389</v>
      </c>
      <c r="C1042">
        <v>2010</v>
      </c>
      <c r="D1042" t="s">
        <v>170</v>
      </c>
      <c r="E1042" t="s">
        <v>1396</v>
      </c>
      <c r="F1042" t="s">
        <v>16</v>
      </c>
      <c r="H1042">
        <v>10</v>
      </c>
      <c r="I1042">
        <v>0</v>
      </c>
      <c r="J1042">
        <v>100</v>
      </c>
      <c r="K1042">
        <v>0</v>
      </c>
      <c r="L1042">
        <v>10</v>
      </c>
      <c r="M1042">
        <v>10</v>
      </c>
      <c r="N1042">
        <v>100</v>
      </c>
      <c r="O1042" t="s">
        <v>1397</v>
      </c>
      <c r="P1042" t="s">
        <v>1398</v>
      </c>
      <c r="Q1042" s="5" t="str">
        <f>HYPERLINK(Table7[[#This Row],[url]])</f>
        <v>https://s3.amazonaws.com/FrackFinder/Tadpole/Susquehanna/2010/2010_X-075.9205_Y0041.8929.png</v>
      </c>
      <c r="S1042">
        <f>IF(LEFT(Table7[[#This Row],[answer1]])=Table7[[#This Row],[MY ANSWER]],0,1)</f>
        <v>1</v>
      </c>
    </row>
    <row r="1043" spans="1:19" x14ac:dyDescent="0.25">
      <c r="A1043">
        <v>279286</v>
      </c>
      <c r="B1043" t="s">
        <v>1359</v>
      </c>
      <c r="C1043">
        <v>2010</v>
      </c>
      <c r="D1043" t="s">
        <v>170</v>
      </c>
      <c r="E1043" t="s">
        <v>1373</v>
      </c>
      <c r="F1043" t="s">
        <v>16</v>
      </c>
      <c r="H1043">
        <v>10</v>
      </c>
      <c r="I1043">
        <v>0</v>
      </c>
      <c r="J1043">
        <v>100</v>
      </c>
      <c r="K1043">
        <v>0</v>
      </c>
      <c r="L1043">
        <v>10</v>
      </c>
      <c r="M1043">
        <v>10</v>
      </c>
      <c r="N1043">
        <v>100</v>
      </c>
      <c r="O1043" t="s">
        <v>1374</v>
      </c>
      <c r="P1043" t="s">
        <v>1375</v>
      </c>
      <c r="Q1043" s="5" t="str">
        <f>HYPERLINK(Table7[[#This Row],[url]])</f>
        <v>https://s3.amazonaws.com/FrackFinder/Tadpole/Susquehanna/2010/2010_X-075.9220_Y0041.6886.png</v>
      </c>
      <c r="S1043">
        <f>IF(LEFT(Table7[[#This Row],[answer1]])=Table7[[#This Row],[MY ANSWER]],0,1)</f>
        <v>1</v>
      </c>
    </row>
    <row r="1044" spans="1:19" x14ac:dyDescent="0.25">
      <c r="A1044">
        <v>279287</v>
      </c>
      <c r="B1044" t="s">
        <v>1363</v>
      </c>
      <c r="C1044">
        <v>2010</v>
      </c>
      <c r="D1044" t="s">
        <v>170</v>
      </c>
      <c r="E1044" t="s">
        <v>1376</v>
      </c>
      <c r="F1044" t="s">
        <v>16</v>
      </c>
      <c r="H1044">
        <v>10</v>
      </c>
      <c r="I1044">
        <v>0</v>
      </c>
      <c r="J1044">
        <v>100</v>
      </c>
      <c r="K1044">
        <v>0</v>
      </c>
      <c r="L1044">
        <v>10</v>
      </c>
      <c r="M1044">
        <v>10</v>
      </c>
      <c r="N1044">
        <v>100</v>
      </c>
      <c r="O1044" t="s">
        <v>1377</v>
      </c>
      <c r="P1044" t="s">
        <v>1378</v>
      </c>
      <c r="Q1044" s="5" t="str">
        <f>HYPERLINK(Table7[[#This Row],[url]])</f>
        <v>https://s3.amazonaws.com/FrackFinder/Tadpole/Susquehanna/2010/2010_X-075.9220_Y0041.9058.png</v>
      </c>
      <c r="S1044">
        <f>IF(LEFT(Table7[[#This Row],[answer1]])=Table7[[#This Row],[MY ANSWER]],0,1)</f>
        <v>1</v>
      </c>
    </row>
    <row r="1045" spans="1:19" x14ac:dyDescent="0.25">
      <c r="A1045">
        <v>279281</v>
      </c>
      <c r="B1045" t="s">
        <v>1349</v>
      </c>
      <c r="C1045">
        <v>2010</v>
      </c>
      <c r="D1045" t="s">
        <v>170</v>
      </c>
      <c r="E1045" t="s">
        <v>1356</v>
      </c>
      <c r="F1045" t="s">
        <v>16187</v>
      </c>
      <c r="H1045">
        <v>10</v>
      </c>
      <c r="I1045">
        <v>0</v>
      </c>
      <c r="J1045">
        <v>100</v>
      </c>
      <c r="K1045">
        <v>0</v>
      </c>
      <c r="L1045">
        <v>10</v>
      </c>
      <c r="M1045">
        <v>10</v>
      </c>
      <c r="N1045">
        <v>100</v>
      </c>
      <c r="O1045" t="s">
        <v>1357</v>
      </c>
      <c r="P1045" t="s">
        <v>1358</v>
      </c>
      <c r="Q1045" s="5" t="str">
        <f>HYPERLINK(Table7[[#This Row],[url]])</f>
        <v>https://s3.amazonaws.com/FrackFinder/Tadpole/Susquehanna/2010/2010_X-075.9225_Y0041.7448.png</v>
      </c>
      <c r="S1045">
        <f>IF(LEFT(Table7[[#This Row],[answer1]])=Table7[[#This Row],[MY ANSWER]],0,1)</f>
        <v>1</v>
      </c>
    </row>
    <row r="1046" spans="1:19" x14ac:dyDescent="0.25">
      <c r="A1046">
        <v>279275</v>
      </c>
      <c r="B1046" t="s">
        <v>1329</v>
      </c>
      <c r="C1046">
        <v>2010</v>
      </c>
      <c r="D1046" t="s">
        <v>170</v>
      </c>
      <c r="E1046" t="s">
        <v>1336</v>
      </c>
      <c r="F1046" t="s">
        <v>19</v>
      </c>
      <c r="H1046">
        <v>10</v>
      </c>
      <c r="I1046">
        <v>0</v>
      </c>
      <c r="J1046">
        <v>100</v>
      </c>
      <c r="K1046">
        <v>0</v>
      </c>
      <c r="L1046">
        <v>10</v>
      </c>
      <c r="M1046">
        <v>10</v>
      </c>
      <c r="N1046">
        <v>100</v>
      </c>
      <c r="O1046" t="s">
        <v>1337</v>
      </c>
      <c r="P1046" t="s">
        <v>1338</v>
      </c>
      <c r="Q1046" s="5" t="str">
        <f>HYPERLINK(Table7[[#This Row],[url]])</f>
        <v>https://s3.amazonaws.com/FrackFinder/Tadpole/Susquehanna/2010/2010_X-075.9253_Y0041.7822.png</v>
      </c>
      <c r="S1046">
        <f>IF(LEFT(Table7[[#This Row],[answer1]])=Table7[[#This Row],[MY ANSWER]],0,1)</f>
        <v>1</v>
      </c>
    </row>
    <row r="1047" spans="1:19" x14ac:dyDescent="0.25">
      <c r="A1047">
        <v>279272</v>
      </c>
      <c r="B1047" t="s">
        <v>1319</v>
      </c>
      <c r="C1047">
        <v>2010</v>
      </c>
      <c r="D1047" t="s">
        <v>170</v>
      </c>
      <c r="E1047" t="s">
        <v>1326</v>
      </c>
      <c r="F1047" t="s">
        <v>16</v>
      </c>
      <c r="H1047">
        <v>10</v>
      </c>
      <c r="I1047">
        <v>0</v>
      </c>
      <c r="J1047">
        <v>100</v>
      </c>
      <c r="K1047">
        <v>0</v>
      </c>
      <c r="L1047">
        <v>10</v>
      </c>
      <c r="M1047">
        <v>10</v>
      </c>
      <c r="N1047">
        <v>100</v>
      </c>
      <c r="O1047" t="s">
        <v>1327</v>
      </c>
      <c r="P1047" t="s">
        <v>1328</v>
      </c>
      <c r="Q1047" s="5" t="str">
        <f>HYPERLINK(Table7[[#This Row],[url]])</f>
        <v>https://s3.amazonaws.com/FrackFinder/Tadpole/Susquehanna/2010/2010_X-075.9255_Y0041.6966.png</v>
      </c>
      <c r="S1047">
        <f>IF(LEFT(Table7[[#This Row],[answer1]])=Table7[[#This Row],[MY ANSWER]],0,1)</f>
        <v>1</v>
      </c>
    </row>
    <row r="1048" spans="1:19" x14ac:dyDescent="0.25">
      <c r="A1048">
        <v>279269</v>
      </c>
      <c r="B1048" t="s">
        <v>1309</v>
      </c>
      <c r="C1048">
        <v>2010</v>
      </c>
      <c r="D1048" t="s">
        <v>170</v>
      </c>
      <c r="E1048" t="s">
        <v>1316</v>
      </c>
      <c r="F1048" t="s">
        <v>16</v>
      </c>
      <c r="H1048">
        <v>10</v>
      </c>
      <c r="I1048">
        <v>0</v>
      </c>
      <c r="J1048">
        <v>100</v>
      </c>
      <c r="K1048">
        <v>0</v>
      </c>
      <c r="L1048">
        <v>10</v>
      </c>
      <c r="M1048">
        <v>10</v>
      </c>
      <c r="N1048">
        <v>100</v>
      </c>
      <c r="O1048" t="s">
        <v>1317</v>
      </c>
      <c r="P1048" t="s">
        <v>1318</v>
      </c>
      <c r="Q1048" s="5" t="str">
        <f>HYPERLINK(Table7[[#This Row],[url]])</f>
        <v>https://s3.amazonaws.com/FrackFinder/Tadpole/Susquehanna/2010/2010_X-075.9279_Y0041.8994.png</v>
      </c>
      <c r="S1048">
        <f>IF(LEFT(Table7[[#This Row],[answer1]])=Table7[[#This Row],[MY ANSWER]],0,1)</f>
        <v>1</v>
      </c>
    </row>
    <row r="1049" spans="1:19" x14ac:dyDescent="0.25">
      <c r="A1049">
        <v>279263</v>
      </c>
      <c r="B1049" t="s">
        <v>1289</v>
      </c>
      <c r="C1049">
        <v>2010</v>
      </c>
      <c r="D1049" t="s">
        <v>170</v>
      </c>
      <c r="E1049" t="s">
        <v>1296</v>
      </c>
      <c r="F1049" t="s">
        <v>16187</v>
      </c>
      <c r="H1049">
        <v>10</v>
      </c>
      <c r="I1049">
        <v>0</v>
      </c>
      <c r="J1049">
        <v>100</v>
      </c>
      <c r="K1049">
        <v>0</v>
      </c>
      <c r="L1049">
        <v>10</v>
      </c>
      <c r="M1049">
        <v>10</v>
      </c>
      <c r="N1049">
        <v>100</v>
      </c>
      <c r="O1049" t="s">
        <v>1297</v>
      </c>
      <c r="P1049" t="s">
        <v>1298</v>
      </c>
      <c r="Q1049" s="5" t="str">
        <f>HYPERLINK(Table7[[#This Row],[url]])</f>
        <v>https://s3.amazonaws.com/FrackFinder/Tadpole/Susquehanna/2010/2010_X-075.9291_Y0041.7076.png</v>
      </c>
      <c r="S1049">
        <f>IF(LEFT(Table7[[#This Row],[answer1]])=Table7[[#This Row],[MY ANSWER]],0,1)</f>
        <v>1</v>
      </c>
    </row>
    <row r="1050" spans="1:19" x14ac:dyDescent="0.25">
      <c r="A1050">
        <v>279260</v>
      </c>
      <c r="B1050" t="s">
        <v>1279</v>
      </c>
      <c r="C1050">
        <v>2010</v>
      </c>
      <c r="D1050" t="s">
        <v>170</v>
      </c>
      <c r="E1050" t="s">
        <v>1286</v>
      </c>
      <c r="F1050" t="s">
        <v>16</v>
      </c>
      <c r="H1050">
        <v>10</v>
      </c>
      <c r="I1050">
        <v>0</v>
      </c>
      <c r="J1050">
        <v>100</v>
      </c>
      <c r="K1050">
        <v>0</v>
      </c>
      <c r="L1050">
        <v>10</v>
      </c>
      <c r="M1050">
        <v>10</v>
      </c>
      <c r="N1050">
        <v>100</v>
      </c>
      <c r="O1050" t="s">
        <v>1287</v>
      </c>
      <c r="P1050" t="s">
        <v>1288</v>
      </c>
      <c r="Q1050" s="5" t="str">
        <f>HYPERLINK(Table7[[#This Row],[url]])</f>
        <v>https://s3.amazonaws.com/FrackFinder/Tadpole/Susquehanna/2010/2010_X-075.9305_Y0041.8654.png</v>
      </c>
      <c r="S1050">
        <f>IF(LEFT(Table7[[#This Row],[answer1]])=Table7[[#This Row],[MY ANSWER]],0,1)</f>
        <v>1</v>
      </c>
    </row>
    <row r="1051" spans="1:19" x14ac:dyDescent="0.25">
      <c r="A1051">
        <v>279257</v>
      </c>
      <c r="B1051" t="s">
        <v>1269</v>
      </c>
      <c r="C1051">
        <v>2010</v>
      </c>
      <c r="D1051" t="s">
        <v>170</v>
      </c>
      <c r="E1051" t="s">
        <v>1276</v>
      </c>
      <c r="F1051" t="s">
        <v>16</v>
      </c>
      <c r="H1051">
        <v>10</v>
      </c>
      <c r="I1051">
        <v>0</v>
      </c>
      <c r="J1051">
        <v>100</v>
      </c>
      <c r="K1051">
        <v>0</v>
      </c>
      <c r="L1051">
        <v>10</v>
      </c>
      <c r="M1051">
        <v>10</v>
      </c>
      <c r="N1051">
        <v>100</v>
      </c>
      <c r="O1051" t="s">
        <v>1277</v>
      </c>
      <c r="P1051" t="s">
        <v>1278</v>
      </c>
      <c r="Q1051" s="5" t="str">
        <f>HYPERLINK(Table7[[#This Row],[url]])</f>
        <v>https://s3.amazonaws.com/FrackFinder/Tadpole/Susquehanna/2010/2010_X-075.9321_Y0041.9532.png</v>
      </c>
      <c r="S1051">
        <f>IF(LEFT(Table7[[#This Row],[answer1]])=Table7[[#This Row],[MY ANSWER]],0,1)</f>
        <v>1</v>
      </c>
    </row>
    <row r="1052" spans="1:19" x14ac:dyDescent="0.25">
      <c r="A1052">
        <v>279254</v>
      </c>
      <c r="B1052" t="s">
        <v>1259</v>
      </c>
      <c r="C1052">
        <v>2010</v>
      </c>
      <c r="D1052" t="s">
        <v>170</v>
      </c>
      <c r="E1052" t="s">
        <v>1266</v>
      </c>
      <c r="F1052" t="s">
        <v>16</v>
      </c>
      <c r="H1052">
        <v>10</v>
      </c>
      <c r="I1052">
        <v>0</v>
      </c>
      <c r="J1052">
        <v>100</v>
      </c>
      <c r="K1052">
        <v>0</v>
      </c>
      <c r="L1052">
        <v>10</v>
      </c>
      <c r="M1052">
        <v>10</v>
      </c>
      <c r="N1052">
        <v>100</v>
      </c>
      <c r="O1052" t="s">
        <v>1267</v>
      </c>
      <c r="P1052" t="s">
        <v>1268</v>
      </c>
      <c r="Q1052" s="5" t="str">
        <f>HYPERLINK(Table7[[#This Row],[url]])</f>
        <v>https://s3.amazonaws.com/FrackFinder/Tadpole/Susquehanna/2010/2010_X-075.9328_Y0041.6514.png</v>
      </c>
      <c r="S1052">
        <f>IF(LEFT(Table7[[#This Row],[answer1]])=Table7[[#This Row],[MY ANSWER]],0,1)</f>
        <v>1</v>
      </c>
    </row>
    <row r="1053" spans="1:19" x14ac:dyDescent="0.25">
      <c r="A1053">
        <v>279251</v>
      </c>
      <c r="B1053" t="s">
        <v>1249</v>
      </c>
      <c r="C1053">
        <v>2010</v>
      </c>
      <c r="D1053" t="s">
        <v>170</v>
      </c>
      <c r="E1053" t="s">
        <v>1256</v>
      </c>
      <c r="F1053" t="s">
        <v>19</v>
      </c>
      <c r="H1053">
        <v>10</v>
      </c>
      <c r="I1053">
        <v>0</v>
      </c>
      <c r="J1053">
        <v>100</v>
      </c>
      <c r="K1053">
        <v>0</v>
      </c>
      <c r="L1053">
        <v>10</v>
      </c>
      <c r="M1053">
        <v>10</v>
      </c>
      <c r="N1053">
        <v>100</v>
      </c>
      <c r="O1053" t="s">
        <v>1257</v>
      </c>
      <c r="P1053" t="s">
        <v>1258</v>
      </c>
      <c r="Q1053" s="5" t="str">
        <f>HYPERLINK(Table7[[#This Row],[url]])</f>
        <v>https://s3.amazonaws.com/FrackFinder/Tadpole/Susquehanna/2010/2010_X-075.9330_Y0041.7714.png</v>
      </c>
      <c r="S1053">
        <f>IF(LEFT(Table7[[#This Row],[answer1]])=Table7[[#This Row],[MY ANSWER]],0,1)</f>
        <v>1</v>
      </c>
    </row>
    <row r="1054" spans="1:19" x14ac:dyDescent="0.25">
      <c r="A1054">
        <v>279248</v>
      </c>
      <c r="B1054" t="s">
        <v>1239</v>
      </c>
      <c r="C1054">
        <v>2010</v>
      </c>
      <c r="D1054" t="s">
        <v>170</v>
      </c>
      <c r="E1054" t="s">
        <v>1246</v>
      </c>
      <c r="F1054" t="s">
        <v>16</v>
      </c>
      <c r="H1054">
        <v>10</v>
      </c>
      <c r="I1054">
        <v>0</v>
      </c>
      <c r="J1054">
        <v>100</v>
      </c>
      <c r="K1054">
        <v>0</v>
      </c>
      <c r="L1054">
        <v>10</v>
      </c>
      <c r="M1054">
        <v>10</v>
      </c>
      <c r="N1054">
        <v>100</v>
      </c>
      <c r="O1054" t="s">
        <v>1247</v>
      </c>
      <c r="P1054" t="s">
        <v>1248</v>
      </c>
      <c r="Q1054" s="5" t="str">
        <f>HYPERLINK(Table7[[#This Row],[url]])</f>
        <v>https://s3.amazonaws.com/FrackFinder/Tadpole/Susquehanna/2010/2010_X-075.9354_Y0041.8179.png</v>
      </c>
      <c r="S1054">
        <f>IF(LEFT(Table7[[#This Row],[answer1]])=Table7[[#This Row],[MY ANSWER]],0,1)</f>
        <v>1</v>
      </c>
    </row>
    <row r="1055" spans="1:19" x14ac:dyDescent="0.25">
      <c r="A1055">
        <v>279245</v>
      </c>
      <c r="B1055" t="s">
        <v>1229</v>
      </c>
      <c r="C1055">
        <v>2010</v>
      </c>
      <c r="D1055" t="s">
        <v>170</v>
      </c>
      <c r="E1055" t="s">
        <v>1236</v>
      </c>
      <c r="F1055" t="s">
        <v>16</v>
      </c>
      <c r="H1055">
        <v>10</v>
      </c>
      <c r="I1055">
        <v>0</v>
      </c>
      <c r="J1055">
        <v>100</v>
      </c>
      <c r="K1055">
        <v>0</v>
      </c>
      <c r="L1055">
        <v>10</v>
      </c>
      <c r="M1055">
        <v>10</v>
      </c>
      <c r="N1055">
        <v>100</v>
      </c>
      <c r="O1055" t="s">
        <v>1237</v>
      </c>
      <c r="P1055" t="s">
        <v>1238</v>
      </c>
      <c r="Q1055" s="5" t="str">
        <f>HYPERLINK(Table7[[#This Row],[url]])</f>
        <v>https://s3.amazonaws.com/FrackFinder/Tadpole/Susquehanna/2010/2010_X-075.9364_Y0041.6825.png</v>
      </c>
      <c r="S1055">
        <f>IF(LEFT(Table7[[#This Row],[answer1]])=Table7[[#This Row],[MY ANSWER]],0,1)</f>
        <v>1</v>
      </c>
    </row>
    <row r="1056" spans="1:19" x14ac:dyDescent="0.25">
      <c r="A1056">
        <v>279242</v>
      </c>
      <c r="B1056" t="s">
        <v>1219</v>
      </c>
      <c r="C1056">
        <v>2010</v>
      </c>
      <c r="D1056" t="s">
        <v>170</v>
      </c>
      <c r="E1056" t="s">
        <v>1226</v>
      </c>
      <c r="F1056" t="s">
        <v>16</v>
      </c>
      <c r="H1056">
        <v>10</v>
      </c>
      <c r="I1056">
        <v>0</v>
      </c>
      <c r="J1056">
        <v>100</v>
      </c>
      <c r="K1056">
        <v>0</v>
      </c>
      <c r="L1056">
        <v>10</v>
      </c>
      <c r="M1056">
        <v>10</v>
      </c>
      <c r="N1056">
        <v>100</v>
      </c>
      <c r="O1056" t="s">
        <v>1227</v>
      </c>
      <c r="P1056" t="s">
        <v>1228</v>
      </c>
      <c r="Q1056" s="5" t="str">
        <f>HYPERLINK(Table7[[#This Row],[url]])</f>
        <v>https://s3.amazonaws.com/FrackFinder/Tadpole/Susquehanna/2010/2010_X-075.9373_Y0041.9861.png</v>
      </c>
      <c r="S1056">
        <f>IF(LEFT(Table7[[#This Row],[answer1]])=Table7[[#This Row],[MY ANSWER]],0,1)</f>
        <v>1</v>
      </c>
    </row>
    <row r="1057" spans="1:19" x14ac:dyDescent="0.25">
      <c r="A1057">
        <v>279239</v>
      </c>
      <c r="B1057" t="s">
        <v>1209</v>
      </c>
      <c r="C1057">
        <v>2010</v>
      </c>
      <c r="D1057" t="s">
        <v>170</v>
      </c>
      <c r="E1057" t="s">
        <v>1216</v>
      </c>
      <c r="F1057" t="s">
        <v>16187</v>
      </c>
      <c r="H1057">
        <v>10</v>
      </c>
      <c r="I1057">
        <v>0</v>
      </c>
      <c r="J1057">
        <v>100</v>
      </c>
      <c r="K1057">
        <v>0</v>
      </c>
      <c r="L1057">
        <v>10</v>
      </c>
      <c r="M1057">
        <v>10</v>
      </c>
      <c r="N1057">
        <v>100</v>
      </c>
      <c r="O1057" t="s">
        <v>1217</v>
      </c>
      <c r="P1057" t="s">
        <v>1218</v>
      </c>
      <c r="Q1057" s="5" t="str">
        <f>HYPERLINK(Table7[[#This Row],[url]])</f>
        <v>https://s3.amazonaws.com/FrackFinder/Tadpole/Susquehanna/2010/2010_X-075.9381_Y0041.8900.png</v>
      </c>
      <c r="S1057">
        <f>IF(LEFT(Table7[[#This Row],[answer1]])=Table7[[#This Row],[MY ANSWER]],0,1)</f>
        <v>1</v>
      </c>
    </row>
    <row r="1058" spans="1:19" x14ac:dyDescent="0.25">
      <c r="A1058">
        <v>279236</v>
      </c>
      <c r="B1058" t="s">
        <v>1199</v>
      </c>
      <c r="C1058">
        <v>2010</v>
      </c>
      <c r="D1058" t="s">
        <v>170</v>
      </c>
      <c r="E1058" t="s">
        <v>1206</v>
      </c>
      <c r="F1058" t="s">
        <v>16187</v>
      </c>
      <c r="H1058">
        <v>10</v>
      </c>
      <c r="I1058">
        <v>0</v>
      </c>
      <c r="J1058">
        <v>100</v>
      </c>
      <c r="K1058">
        <v>0</v>
      </c>
      <c r="L1058">
        <v>10</v>
      </c>
      <c r="M1058">
        <v>10</v>
      </c>
      <c r="N1058">
        <v>100</v>
      </c>
      <c r="O1058" t="s">
        <v>1207</v>
      </c>
      <c r="P1058" t="s">
        <v>1208</v>
      </c>
      <c r="Q1058" s="5" t="str">
        <f>HYPERLINK(Table7[[#This Row],[url]])</f>
        <v>https://s3.amazonaws.com/FrackFinder/Tadpole/Susquehanna/2010/2010_X-075.9382_Y0041.7532.png</v>
      </c>
      <c r="S1058">
        <f>IF(LEFT(Table7[[#This Row],[answer1]])=Table7[[#This Row],[MY ANSWER]],0,1)</f>
        <v>1</v>
      </c>
    </row>
    <row r="1059" spans="1:19" x14ac:dyDescent="0.25">
      <c r="A1059">
        <v>279227</v>
      </c>
      <c r="B1059" t="s">
        <v>1169</v>
      </c>
      <c r="C1059">
        <v>2010</v>
      </c>
      <c r="D1059" t="s">
        <v>170</v>
      </c>
      <c r="E1059" t="s">
        <v>1176</v>
      </c>
      <c r="F1059" t="s">
        <v>16</v>
      </c>
      <c r="H1059">
        <v>10</v>
      </c>
      <c r="I1059">
        <v>0</v>
      </c>
      <c r="J1059">
        <v>100</v>
      </c>
      <c r="K1059">
        <v>0</v>
      </c>
      <c r="L1059">
        <v>10</v>
      </c>
      <c r="M1059">
        <v>10</v>
      </c>
      <c r="N1059">
        <v>100</v>
      </c>
      <c r="O1059" t="s">
        <v>1177</v>
      </c>
      <c r="P1059" t="s">
        <v>1178</v>
      </c>
      <c r="Q1059" s="5" t="str">
        <f>HYPERLINK(Table7[[#This Row],[url]])</f>
        <v>https://s3.amazonaws.com/FrackFinder/Tadpole/Susquehanna/2010/2010_X-075.9412_Y0041.8877.png</v>
      </c>
      <c r="S1059">
        <f>IF(LEFT(Table7[[#This Row],[answer1]])=Table7[[#This Row],[MY ANSWER]],0,1)</f>
        <v>1</v>
      </c>
    </row>
    <row r="1060" spans="1:19" x14ac:dyDescent="0.25">
      <c r="A1060">
        <v>279224</v>
      </c>
      <c r="B1060" t="s">
        <v>1159</v>
      </c>
      <c r="C1060">
        <v>2010</v>
      </c>
      <c r="D1060" t="s">
        <v>170</v>
      </c>
      <c r="E1060" t="s">
        <v>1166</v>
      </c>
      <c r="F1060" t="s">
        <v>19</v>
      </c>
      <c r="H1060">
        <v>10</v>
      </c>
      <c r="I1060">
        <v>0</v>
      </c>
      <c r="J1060">
        <v>100</v>
      </c>
      <c r="K1060">
        <v>0</v>
      </c>
      <c r="L1060">
        <v>10</v>
      </c>
      <c r="M1060">
        <v>10</v>
      </c>
      <c r="N1060">
        <v>100</v>
      </c>
      <c r="O1060" t="s">
        <v>1167</v>
      </c>
      <c r="P1060" t="s">
        <v>1168</v>
      </c>
      <c r="Q1060" s="5" t="str">
        <f>HYPERLINK(Table7[[#This Row],[url]])</f>
        <v>https://s3.amazonaws.com/FrackFinder/Tadpole/Susquehanna/2010/2010_X-075.9428_Y0041.7286.png</v>
      </c>
      <c r="S1060">
        <f>IF(LEFT(Table7[[#This Row],[answer1]])=Table7[[#This Row],[MY ANSWER]],0,1)</f>
        <v>1</v>
      </c>
    </row>
    <row r="1061" spans="1:19" x14ac:dyDescent="0.25">
      <c r="A1061">
        <v>279217</v>
      </c>
      <c r="B1061" t="s">
        <v>1129</v>
      </c>
      <c r="C1061">
        <v>2010</v>
      </c>
      <c r="D1061" t="s">
        <v>170</v>
      </c>
      <c r="E1061" t="s">
        <v>1143</v>
      </c>
      <c r="F1061" t="s">
        <v>16</v>
      </c>
      <c r="H1061">
        <v>10</v>
      </c>
      <c r="I1061">
        <v>0</v>
      </c>
      <c r="J1061">
        <v>100</v>
      </c>
      <c r="K1061">
        <v>0</v>
      </c>
      <c r="L1061">
        <v>10</v>
      </c>
      <c r="M1061">
        <v>10</v>
      </c>
      <c r="N1061">
        <v>100</v>
      </c>
      <c r="O1061" t="s">
        <v>1144</v>
      </c>
      <c r="P1061" t="s">
        <v>1145</v>
      </c>
      <c r="Q1061" s="5" t="str">
        <f>HYPERLINK(Table7[[#This Row],[url]])</f>
        <v>https://s3.amazonaws.com/FrackFinder/Tadpole/Susquehanna/2010/2010_X-075.9450_Y0041.7514.png</v>
      </c>
      <c r="S1061">
        <f>IF(LEFT(Table7[[#This Row],[answer1]])=Table7[[#This Row],[MY ANSWER]],0,1)</f>
        <v>1</v>
      </c>
    </row>
    <row r="1062" spans="1:19" x14ac:dyDescent="0.25">
      <c r="A1062">
        <v>279218</v>
      </c>
      <c r="B1062" t="s">
        <v>1133</v>
      </c>
      <c r="C1062">
        <v>2010</v>
      </c>
      <c r="D1062" t="s">
        <v>170</v>
      </c>
      <c r="E1062" t="s">
        <v>1146</v>
      </c>
      <c r="F1062" t="s">
        <v>16</v>
      </c>
      <c r="H1062">
        <v>10</v>
      </c>
      <c r="I1062">
        <v>0</v>
      </c>
      <c r="J1062">
        <v>100</v>
      </c>
      <c r="K1062">
        <v>0</v>
      </c>
      <c r="L1062">
        <v>10</v>
      </c>
      <c r="M1062">
        <v>10</v>
      </c>
      <c r="N1062">
        <v>100</v>
      </c>
      <c r="O1062" t="s">
        <v>1147</v>
      </c>
      <c r="P1062" t="s">
        <v>1148</v>
      </c>
      <c r="Q1062" s="5" t="str">
        <f>HYPERLINK(Table7[[#This Row],[url]])</f>
        <v>https://s3.amazonaws.com/FrackFinder/Tadpole/Susquehanna/2010/2010_X-075.9450_Y0041.8644.png</v>
      </c>
      <c r="S1062">
        <f>IF(LEFT(Table7[[#This Row],[answer1]])=Table7[[#This Row],[MY ANSWER]],0,1)</f>
        <v>1</v>
      </c>
    </row>
    <row r="1063" spans="1:19" x14ac:dyDescent="0.25">
      <c r="A1063">
        <v>279212</v>
      </c>
      <c r="B1063" t="s">
        <v>1119</v>
      </c>
      <c r="C1063">
        <v>2010</v>
      </c>
      <c r="D1063" t="s">
        <v>170</v>
      </c>
      <c r="E1063" t="s">
        <v>1126</v>
      </c>
      <c r="F1063" t="s">
        <v>16</v>
      </c>
      <c r="H1063">
        <v>10</v>
      </c>
      <c r="I1063">
        <v>0</v>
      </c>
      <c r="J1063">
        <v>100</v>
      </c>
      <c r="K1063">
        <v>0</v>
      </c>
      <c r="L1063">
        <v>10</v>
      </c>
      <c r="M1063">
        <v>10</v>
      </c>
      <c r="N1063">
        <v>100</v>
      </c>
      <c r="O1063" t="s">
        <v>1127</v>
      </c>
      <c r="P1063" t="s">
        <v>1128</v>
      </c>
      <c r="Q1063" s="5" t="str">
        <f>HYPERLINK(Table7[[#This Row],[url]])</f>
        <v>https://s3.amazonaws.com/FrackFinder/Tadpole/Susquehanna/2010/2010_X-075.9462_Y0041.8090.png</v>
      </c>
      <c r="S1063">
        <f>IF(LEFT(Table7[[#This Row],[answer1]])=Table7[[#This Row],[MY ANSWER]],0,1)</f>
        <v>1</v>
      </c>
    </row>
    <row r="1064" spans="1:19" x14ac:dyDescent="0.25">
      <c r="A1064">
        <v>279209</v>
      </c>
      <c r="B1064" t="s">
        <v>1109</v>
      </c>
      <c r="C1064">
        <v>2010</v>
      </c>
      <c r="D1064" t="s">
        <v>170</v>
      </c>
      <c r="E1064" t="s">
        <v>1116</v>
      </c>
      <c r="F1064" t="s">
        <v>19</v>
      </c>
      <c r="H1064">
        <v>10</v>
      </c>
      <c r="I1064">
        <v>0</v>
      </c>
      <c r="J1064">
        <v>100</v>
      </c>
      <c r="K1064">
        <v>0</v>
      </c>
      <c r="L1064">
        <v>10</v>
      </c>
      <c r="M1064">
        <v>10</v>
      </c>
      <c r="N1064">
        <v>100</v>
      </c>
      <c r="O1064" t="s">
        <v>1117</v>
      </c>
      <c r="P1064" t="s">
        <v>1118</v>
      </c>
      <c r="Q1064" s="5" t="str">
        <f>HYPERLINK(Table7[[#This Row],[url]])</f>
        <v>https://s3.amazonaws.com/FrackFinder/Tadpole/Susquehanna/2010/2010_X-075.9465_Y0041.7758.png</v>
      </c>
      <c r="S1064">
        <f>IF(LEFT(Table7[[#This Row],[answer1]])=Table7[[#This Row],[MY ANSWER]],0,1)</f>
        <v>1</v>
      </c>
    </row>
    <row r="1065" spans="1:19" x14ac:dyDescent="0.25">
      <c r="A1065">
        <v>279206</v>
      </c>
      <c r="B1065" t="s">
        <v>1099</v>
      </c>
      <c r="C1065">
        <v>2010</v>
      </c>
      <c r="D1065" t="s">
        <v>170</v>
      </c>
      <c r="E1065" t="s">
        <v>1106</v>
      </c>
      <c r="F1065" t="s">
        <v>16187</v>
      </c>
      <c r="H1065">
        <v>10</v>
      </c>
      <c r="I1065">
        <v>0</v>
      </c>
      <c r="J1065">
        <v>100</v>
      </c>
      <c r="K1065">
        <v>0</v>
      </c>
      <c r="L1065">
        <v>10</v>
      </c>
      <c r="M1065">
        <v>10</v>
      </c>
      <c r="N1065">
        <v>100</v>
      </c>
      <c r="O1065" t="s">
        <v>1107</v>
      </c>
      <c r="P1065" t="s">
        <v>1108</v>
      </c>
      <c r="Q1065" s="5" t="str">
        <f>HYPERLINK(Table7[[#This Row],[url]])</f>
        <v>https://s3.amazonaws.com/FrackFinder/Tadpole/Susquehanna/2010/2010_X-075.9466_Y0041.7128.png</v>
      </c>
      <c r="S1065">
        <f>IF(LEFT(Table7[[#This Row],[answer1]])=Table7[[#This Row],[MY ANSWER]],0,1)</f>
        <v>1</v>
      </c>
    </row>
    <row r="1066" spans="1:19" x14ac:dyDescent="0.25">
      <c r="A1066">
        <v>279203</v>
      </c>
      <c r="B1066" t="s">
        <v>1089</v>
      </c>
      <c r="C1066">
        <v>2010</v>
      </c>
      <c r="D1066" t="s">
        <v>170</v>
      </c>
      <c r="E1066" t="s">
        <v>1096</v>
      </c>
      <c r="F1066" t="s">
        <v>16</v>
      </c>
      <c r="H1066">
        <v>10</v>
      </c>
      <c r="I1066">
        <v>0</v>
      </c>
      <c r="J1066">
        <v>100</v>
      </c>
      <c r="K1066">
        <v>0</v>
      </c>
      <c r="L1066">
        <v>10</v>
      </c>
      <c r="M1066">
        <v>10</v>
      </c>
      <c r="N1066">
        <v>100</v>
      </c>
      <c r="O1066" t="s">
        <v>1097</v>
      </c>
      <c r="P1066" t="s">
        <v>1098</v>
      </c>
      <c r="Q1066" s="5" t="str">
        <f>HYPERLINK(Table7[[#This Row],[url]])</f>
        <v>https://s3.amazonaws.com/FrackFinder/Tadpole/Susquehanna/2010/2010_X-075.9511_Y0041.7740.png</v>
      </c>
      <c r="S1066">
        <f>IF(LEFT(Table7[[#This Row],[answer1]])=Table7[[#This Row],[MY ANSWER]],0,1)</f>
        <v>1</v>
      </c>
    </row>
    <row r="1067" spans="1:19" x14ac:dyDescent="0.25">
      <c r="A1067">
        <v>279197</v>
      </c>
      <c r="B1067" t="s">
        <v>1069</v>
      </c>
      <c r="C1067">
        <v>2010</v>
      </c>
      <c r="D1067" t="s">
        <v>170</v>
      </c>
      <c r="E1067" t="s">
        <v>1076</v>
      </c>
      <c r="F1067" t="s">
        <v>16</v>
      </c>
      <c r="H1067">
        <v>10</v>
      </c>
      <c r="I1067">
        <v>0</v>
      </c>
      <c r="J1067">
        <v>100</v>
      </c>
      <c r="K1067">
        <v>0</v>
      </c>
      <c r="L1067">
        <v>10</v>
      </c>
      <c r="M1067">
        <v>10</v>
      </c>
      <c r="N1067">
        <v>100</v>
      </c>
      <c r="O1067" t="s">
        <v>1077</v>
      </c>
      <c r="P1067" t="s">
        <v>1078</v>
      </c>
      <c r="Q1067" s="5" t="str">
        <f>HYPERLINK(Table7[[#This Row],[url]])</f>
        <v>https://s3.amazonaws.com/FrackFinder/Tadpole/Susquehanna/2010/2010_X-075.9524_Y0041.9720.png</v>
      </c>
      <c r="S1067">
        <f>IF(LEFT(Table7[[#This Row],[answer1]])=Table7[[#This Row],[MY ANSWER]],0,1)</f>
        <v>1</v>
      </c>
    </row>
    <row r="1068" spans="1:19" x14ac:dyDescent="0.25">
      <c r="A1068">
        <v>279182</v>
      </c>
      <c r="B1068" t="s">
        <v>1019</v>
      </c>
      <c r="C1068">
        <v>2010</v>
      </c>
      <c r="D1068" t="s">
        <v>170</v>
      </c>
      <c r="E1068" t="s">
        <v>1026</v>
      </c>
      <c r="F1068" t="s">
        <v>19</v>
      </c>
      <c r="H1068">
        <v>10</v>
      </c>
      <c r="I1068">
        <v>0</v>
      </c>
      <c r="J1068">
        <v>100</v>
      </c>
      <c r="K1068">
        <v>0</v>
      </c>
      <c r="L1068">
        <v>10</v>
      </c>
      <c r="M1068">
        <v>10</v>
      </c>
      <c r="N1068">
        <v>100</v>
      </c>
      <c r="O1068" t="s">
        <v>1027</v>
      </c>
      <c r="P1068" t="s">
        <v>1028</v>
      </c>
      <c r="Q1068" s="5" t="str">
        <f>HYPERLINK(Table7[[#This Row],[url]])</f>
        <v>https://s3.amazonaws.com/FrackFinder/Tadpole/Susquehanna/2010/2010_X-075.9594_Y0041.9027.png</v>
      </c>
      <c r="S1068">
        <f>IF(LEFT(Table7[[#This Row],[answer1]])=Table7[[#This Row],[MY ANSWER]],0,1)</f>
        <v>1</v>
      </c>
    </row>
    <row r="1069" spans="1:19" x14ac:dyDescent="0.25">
      <c r="A1069">
        <v>279179</v>
      </c>
      <c r="B1069" t="s">
        <v>1009</v>
      </c>
      <c r="C1069">
        <v>2010</v>
      </c>
      <c r="D1069" t="s">
        <v>170</v>
      </c>
      <c r="E1069" t="s">
        <v>1016</v>
      </c>
      <c r="F1069" t="s">
        <v>16</v>
      </c>
      <c r="H1069">
        <v>10</v>
      </c>
      <c r="I1069">
        <v>0</v>
      </c>
      <c r="J1069">
        <v>100</v>
      </c>
      <c r="K1069">
        <v>0</v>
      </c>
      <c r="L1069">
        <v>10</v>
      </c>
      <c r="M1069">
        <v>10</v>
      </c>
      <c r="N1069">
        <v>100</v>
      </c>
      <c r="O1069" t="s">
        <v>1017</v>
      </c>
      <c r="P1069" t="s">
        <v>1018</v>
      </c>
      <c r="Q1069" s="5" t="str">
        <f>HYPERLINK(Table7[[#This Row],[url]])</f>
        <v>https://s3.amazonaws.com/FrackFinder/Tadpole/Susquehanna/2010/2010_X-075.9597_Y0041.8446.png</v>
      </c>
      <c r="S1069">
        <f>IF(LEFT(Table7[[#This Row],[answer1]])=Table7[[#This Row],[MY ANSWER]],0,1)</f>
        <v>1</v>
      </c>
    </row>
    <row r="1070" spans="1:19" x14ac:dyDescent="0.25">
      <c r="A1070">
        <v>279172</v>
      </c>
      <c r="B1070" t="s">
        <v>979</v>
      </c>
      <c r="C1070">
        <v>2010</v>
      </c>
      <c r="D1070" t="s">
        <v>170</v>
      </c>
      <c r="E1070" t="s">
        <v>993</v>
      </c>
      <c r="F1070" t="s">
        <v>16</v>
      </c>
      <c r="H1070">
        <v>10</v>
      </c>
      <c r="I1070">
        <v>0</v>
      </c>
      <c r="J1070">
        <v>100</v>
      </c>
      <c r="K1070">
        <v>0</v>
      </c>
      <c r="L1070">
        <v>10</v>
      </c>
      <c r="M1070">
        <v>10</v>
      </c>
      <c r="N1070">
        <v>100</v>
      </c>
      <c r="O1070" t="s">
        <v>994</v>
      </c>
      <c r="P1070" t="s">
        <v>995</v>
      </c>
      <c r="Q1070" s="5" t="str">
        <f>HYPERLINK(Table7[[#This Row],[url]])</f>
        <v>https://s3.amazonaws.com/FrackFinder/Tadpole/Susquehanna/2010/2010_X-075.9617_Y0041.6464.png</v>
      </c>
      <c r="S1070">
        <f>IF(LEFT(Table7[[#This Row],[answer1]])=Table7[[#This Row],[MY ANSWER]],0,1)</f>
        <v>1</v>
      </c>
    </row>
    <row r="1071" spans="1:19" x14ac:dyDescent="0.25">
      <c r="A1071">
        <v>279173</v>
      </c>
      <c r="B1071" t="s">
        <v>983</v>
      </c>
      <c r="C1071">
        <v>2010</v>
      </c>
      <c r="D1071" t="s">
        <v>170</v>
      </c>
      <c r="E1071" t="s">
        <v>996</v>
      </c>
      <c r="F1071" t="s">
        <v>16</v>
      </c>
      <c r="H1071">
        <v>10</v>
      </c>
      <c r="I1071">
        <v>0</v>
      </c>
      <c r="J1071">
        <v>100</v>
      </c>
      <c r="K1071">
        <v>0</v>
      </c>
      <c r="L1071">
        <v>10</v>
      </c>
      <c r="M1071">
        <v>10</v>
      </c>
      <c r="N1071">
        <v>100</v>
      </c>
      <c r="O1071" t="s">
        <v>997</v>
      </c>
      <c r="P1071" t="s">
        <v>998</v>
      </c>
      <c r="Q1071" s="5" t="str">
        <f>HYPERLINK(Table7[[#This Row],[url]])</f>
        <v>https://s3.amazonaws.com/FrackFinder/Tadpole/Susquehanna/2010/2010_X-075.9617_Y0041.7164.png</v>
      </c>
      <c r="S1071">
        <f>IF(LEFT(Table7[[#This Row],[answer1]])=Table7[[#This Row],[MY ANSWER]],0,1)</f>
        <v>1</v>
      </c>
    </row>
    <row r="1072" spans="1:19" x14ac:dyDescent="0.25">
      <c r="A1072">
        <v>279167</v>
      </c>
      <c r="B1072" t="s">
        <v>969</v>
      </c>
      <c r="C1072">
        <v>2010</v>
      </c>
      <c r="D1072" t="s">
        <v>170</v>
      </c>
      <c r="E1072" t="s">
        <v>976</v>
      </c>
      <c r="F1072" t="s">
        <v>19</v>
      </c>
      <c r="H1072">
        <v>10</v>
      </c>
      <c r="I1072">
        <v>0</v>
      </c>
      <c r="J1072">
        <v>100</v>
      </c>
      <c r="K1072">
        <v>0</v>
      </c>
      <c r="L1072">
        <v>10</v>
      </c>
      <c r="M1072">
        <v>10</v>
      </c>
      <c r="N1072">
        <v>100</v>
      </c>
      <c r="O1072" t="s">
        <v>977</v>
      </c>
      <c r="P1072" t="s">
        <v>978</v>
      </c>
      <c r="Q1072" s="5" t="str">
        <f>HYPERLINK(Table7[[#This Row],[url]])</f>
        <v>https://s3.amazonaws.com/FrackFinder/Tadpole/Susquehanna/2010/2010_X-075.9640_Y0041.6940.png</v>
      </c>
      <c r="S1072">
        <f>IF(LEFT(Table7[[#This Row],[answer1]])=Table7[[#This Row],[MY ANSWER]],0,1)</f>
        <v>1</v>
      </c>
    </row>
    <row r="1073" spans="1:19" x14ac:dyDescent="0.25">
      <c r="A1073">
        <v>279164</v>
      </c>
      <c r="B1073" t="s">
        <v>959</v>
      </c>
      <c r="C1073">
        <v>2010</v>
      </c>
      <c r="D1073" t="s">
        <v>170</v>
      </c>
      <c r="E1073" t="s">
        <v>966</v>
      </c>
      <c r="F1073" t="s">
        <v>16</v>
      </c>
      <c r="H1073">
        <v>10</v>
      </c>
      <c r="I1073">
        <v>0</v>
      </c>
      <c r="J1073">
        <v>100</v>
      </c>
      <c r="K1073">
        <v>0</v>
      </c>
      <c r="L1073">
        <v>10</v>
      </c>
      <c r="M1073">
        <v>10</v>
      </c>
      <c r="N1073">
        <v>100</v>
      </c>
      <c r="O1073" t="s">
        <v>967</v>
      </c>
      <c r="P1073" t="s">
        <v>968</v>
      </c>
      <c r="Q1073" s="5" t="str">
        <f>HYPERLINK(Table7[[#This Row],[url]])</f>
        <v>https://s3.amazonaws.com/FrackFinder/Tadpole/Susquehanna/2010/2010_X-075.9641_Y0041.7589.png</v>
      </c>
      <c r="S1073">
        <f>IF(LEFT(Table7[[#This Row],[answer1]])=Table7[[#This Row],[MY ANSWER]],0,1)</f>
        <v>1</v>
      </c>
    </row>
    <row r="1074" spans="1:19" x14ac:dyDescent="0.25">
      <c r="A1074">
        <v>279161</v>
      </c>
      <c r="B1074" t="s">
        <v>949</v>
      </c>
      <c r="C1074">
        <v>2010</v>
      </c>
      <c r="D1074" t="s">
        <v>170</v>
      </c>
      <c r="E1074" t="s">
        <v>956</v>
      </c>
      <c r="F1074" t="s">
        <v>16</v>
      </c>
      <c r="H1074">
        <v>10</v>
      </c>
      <c r="I1074">
        <v>0</v>
      </c>
      <c r="J1074">
        <v>100</v>
      </c>
      <c r="K1074">
        <v>0</v>
      </c>
      <c r="L1074">
        <v>10</v>
      </c>
      <c r="M1074">
        <v>10</v>
      </c>
      <c r="N1074">
        <v>100</v>
      </c>
      <c r="O1074" t="s">
        <v>957</v>
      </c>
      <c r="P1074" t="s">
        <v>958</v>
      </c>
      <c r="Q1074" s="5" t="str">
        <f>HYPERLINK(Table7[[#This Row],[url]])</f>
        <v>https://s3.amazonaws.com/FrackFinder/Tadpole/Susquehanna/2010/2010_X-075.9645_Y0041.8628.png</v>
      </c>
      <c r="S1074">
        <f>IF(LEFT(Table7[[#This Row],[answer1]])=Table7[[#This Row],[MY ANSWER]],0,1)</f>
        <v>1</v>
      </c>
    </row>
    <row r="1075" spans="1:19" x14ac:dyDescent="0.25">
      <c r="A1075">
        <v>279157</v>
      </c>
      <c r="B1075" t="s">
        <v>929</v>
      </c>
      <c r="C1075">
        <v>2010</v>
      </c>
      <c r="D1075" t="s">
        <v>170</v>
      </c>
      <c r="E1075" t="s">
        <v>943</v>
      </c>
      <c r="F1075" t="s">
        <v>16187</v>
      </c>
      <c r="H1075">
        <v>10</v>
      </c>
      <c r="I1075">
        <v>0</v>
      </c>
      <c r="J1075">
        <v>100</v>
      </c>
      <c r="K1075">
        <v>0</v>
      </c>
      <c r="L1075">
        <v>10</v>
      </c>
      <c r="M1075">
        <v>10</v>
      </c>
      <c r="N1075">
        <v>100</v>
      </c>
      <c r="O1075" t="s">
        <v>944</v>
      </c>
      <c r="P1075" t="s">
        <v>945</v>
      </c>
      <c r="Q1075" s="5" t="str">
        <f>HYPERLINK(Table7[[#This Row],[url]])</f>
        <v>https://s3.amazonaws.com/FrackFinder/Tadpole/Susquehanna/2010/2010_X-075.9654_Y0041.7688.png</v>
      </c>
      <c r="S1075">
        <f>IF(LEFT(Table7[[#This Row],[answer1]])=Table7[[#This Row],[MY ANSWER]],0,1)</f>
        <v>1</v>
      </c>
    </row>
    <row r="1076" spans="1:19" x14ac:dyDescent="0.25">
      <c r="A1076">
        <v>279158</v>
      </c>
      <c r="B1076" t="s">
        <v>933</v>
      </c>
      <c r="C1076">
        <v>2010</v>
      </c>
      <c r="D1076" t="s">
        <v>170</v>
      </c>
      <c r="E1076" t="s">
        <v>946</v>
      </c>
      <c r="F1076" t="s">
        <v>19</v>
      </c>
      <c r="H1076">
        <v>10</v>
      </c>
      <c r="I1076">
        <v>0</v>
      </c>
      <c r="J1076">
        <v>100</v>
      </c>
      <c r="K1076">
        <v>0</v>
      </c>
      <c r="L1076">
        <v>10</v>
      </c>
      <c r="M1076">
        <v>10</v>
      </c>
      <c r="N1076">
        <v>100</v>
      </c>
      <c r="O1076" t="s">
        <v>947</v>
      </c>
      <c r="P1076" t="s">
        <v>948</v>
      </c>
      <c r="Q1076" s="5" t="str">
        <f>HYPERLINK(Table7[[#This Row],[url]])</f>
        <v>https://s3.amazonaws.com/FrackFinder/Tadpole/Susquehanna/2010/2010_X-075.9654_Y0041.7829.png</v>
      </c>
      <c r="S1076">
        <f>IF(LEFT(Table7[[#This Row],[answer1]])=Table7[[#This Row],[MY ANSWER]],0,1)</f>
        <v>1</v>
      </c>
    </row>
    <row r="1077" spans="1:19" x14ac:dyDescent="0.25">
      <c r="A1077">
        <v>279152</v>
      </c>
      <c r="B1077" t="s">
        <v>919</v>
      </c>
      <c r="C1077">
        <v>2010</v>
      </c>
      <c r="D1077" t="s">
        <v>170</v>
      </c>
      <c r="E1077" t="s">
        <v>926</v>
      </c>
      <c r="F1077" t="s">
        <v>16</v>
      </c>
      <c r="H1077">
        <v>10</v>
      </c>
      <c r="I1077">
        <v>0</v>
      </c>
      <c r="J1077">
        <v>100</v>
      </c>
      <c r="K1077">
        <v>0</v>
      </c>
      <c r="L1077">
        <v>10</v>
      </c>
      <c r="M1077">
        <v>10</v>
      </c>
      <c r="N1077">
        <v>100</v>
      </c>
      <c r="O1077" t="s">
        <v>927</v>
      </c>
      <c r="P1077" t="s">
        <v>928</v>
      </c>
      <c r="Q1077" s="5" t="str">
        <f>HYPERLINK(Table7[[#This Row],[url]])</f>
        <v>https://s3.amazonaws.com/FrackFinder/Tadpole/Susquehanna/2010/2010_X-075.9666_Y0041.7429.png</v>
      </c>
      <c r="S1077">
        <f>IF(LEFT(Table7[[#This Row],[answer1]])=Table7[[#This Row],[MY ANSWER]],0,1)</f>
        <v>1</v>
      </c>
    </row>
    <row r="1078" spans="1:19" x14ac:dyDescent="0.25">
      <c r="A1078">
        <v>279146</v>
      </c>
      <c r="B1078" t="s">
        <v>899</v>
      </c>
      <c r="C1078">
        <v>2010</v>
      </c>
      <c r="D1078" t="s">
        <v>170</v>
      </c>
      <c r="E1078" t="s">
        <v>906</v>
      </c>
      <c r="F1078" t="s">
        <v>19</v>
      </c>
      <c r="H1078">
        <v>10</v>
      </c>
      <c r="I1078">
        <v>0</v>
      </c>
      <c r="J1078">
        <v>100</v>
      </c>
      <c r="K1078">
        <v>0</v>
      </c>
      <c r="L1078">
        <v>10</v>
      </c>
      <c r="M1078">
        <v>10</v>
      </c>
      <c r="N1078">
        <v>100</v>
      </c>
      <c r="O1078" t="s">
        <v>907</v>
      </c>
      <c r="P1078" t="s">
        <v>908</v>
      </c>
      <c r="Q1078" s="5" t="str">
        <f>HYPERLINK(Table7[[#This Row],[url]])</f>
        <v>https://s3.amazonaws.com/FrackFinder/Tadpole/Susquehanna/2010/2010_X-075.9706_Y0041.6888.png</v>
      </c>
      <c r="S1078">
        <f>IF(LEFT(Table7[[#This Row],[answer1]])=Table7[[#This Row],[MY ANSWER]],0,1)</f>
        <v>1</v>
      </c>
    </row>
    <row r="1079" spans="1:19" x14ac:dyDescent="0.25">
      <c r="A1079">
        <v>279140</v>
      </c>
      <c r="B1079" t="s">
        <v>879</v>
      </c>
      <c r="C1079">
        <v>2010</v>
      </c>
      <c r="D1079" t="s">
        <v>170</v>
      </c>
      <c r="E1079" t="s">
        <v>886</v>
      </c>
      <c r="F1079" t="s">
        <v>16</v>
      </c>
      <c r="H1079">
        <v>10</v>
      </c>
      <c r="I1079">
        <v>0</v>
      </c>
      <c r="J1079">
        <v>100</v>
      </c>
      <c r="K1079">
        <v>0</v>
      </c>
      <c r="L1079">
        <v>10</v>
      </c>
      <c r="M1079">
        <v>10</v>
      </c>
      <c r="N1079">
        <v>100</v>
      </c>
      <c r="O1079" t="s">
        <v>887</v>
      </c>
      <c r="P1079" t="s">
        <v>888</v>
      </c>
      <c r="Q1079" s="5" t="str">
        <f>HYPERLINK(Table7[[#This Row],[url]])</f>
        <v>https://s3.amazonaws.com/FrackFinder/Tadpole/Susquehanna/2010/2010_X-075.9729_Y0041.9830.png</v>
      </c>
      <c r="S1079">
        <f>IF(LEFT(Table7[[#This Row],[answer1]])=Table7[[#This Row],[MY ANSWER]],0,1)</f>
        <v>1</v>
      </c>
    </row>
    <row r="1080" spans="1:19" x14ac:dyDescent="0.25">
      <c r="A1080">
        <v>279134</v>
      </c>
      <c r="B1080" t="s">
        <v>859</v>
      </c>
      <c r="C1080">
        <v>2010</v>
      </c>
      <c r="D1080" t="s">
        <v>170</v>
      </c>
      <c r="E1080" t="s">
        <v>866</v>
      </c>
      <c r="F1080" t="s">
        <v>16</v>
      </c>
      <c r="H1080">
        <v>10</v>
      </c>
      <c r="I1080">
        <v>0</v>
      </c>
      <c r="J1080">
        <v>100</v>
      </c>
      <c r="K1080">
        <v>0</v>
      </c>
      <c r="L1080">
        <v>10</v>
      </c>
      <c r="M1080">
        <v>10</v>
      </c>
      <c r="N1080">
        <v>100</v>
      </c>
      <c r="O1080" t="s">
        <v>867</v>
      </c>
      <c r="P1080" t="s">
        <v>868</v>
      </c>
      <c r="Q1080" s="5" t="str">
        <f>HYPERLINK(Table7[[#This Row],[url]])</f>
        <v>https://s3.amazonaws.com/FrackFinder/Tadpole/Susquehanna/2010/2010_X-075.9757_Y0041.7021.png</v>
      </c>
      <c r="S1080">
        <f>IF(LEFT(Table7[[#This Row],[answer1]])=Table7[[#This Row],[MY ANSWER]],0,1)</f>
        <v>1</v>
      </c>
    </row>
    <row r="1081" spans="1:19" x14ac:dyDescent="0.25">
      <c r="A1081">
        <v>279131</v>
      </c>
      <c r="B1081" t="s">
        <v>849</v>
      </c>
      <c r="C1081">
        <v>2010</v>
      </c>
      <c r="D1081" t="s">
        <v>170</v>
      </c>
      <c r="E1081" t="s">
        <v>856</v>
      </c>
      <c r="F1081" t="s">
        <v>16</v>
      </c>
      <c r="H1081">
        <v>10</v>
      </c>
      <c r="I1081">
        <v>0</v>
      </c>
      <c r="J1081">
        <v>100</v>
      </c>
      <c r="K1081">
        <v>0</v>
      </c>
      <c r="L1081">
        <v>10</v>
      </c>
      <c r="M1081">
        <v>10</v>
      </c>
      <c r="N1081">
        <v>100</v>
      </c>
      <c r="O1081" t="s">
        <v>857</v>
      </c>
      <c r="P1081" t="s">
        <v>858</v>
      </c>
      <c r="Q1081" s="5" t="str">
        <f>HYPERLINK(Table7[[#This Row],[url]])</f>
        <v>https://s3.amazonaws.com/FrackFinder/Tadpole/Susquehanna/2010/2010_X-075.9777_Y0041.7614.png</v>
      </c>
      <c r="S1081">
        <f>IF(LEFT(Table7[[#This Row],[answer1]])=Table7[[#This Row],[MY ANSWER]],0,1)</f>
        <v>1</v>
      </c>
    </row>
    <row r="1082" spans="1:19" x14ac:dyDescent="0.25">
      <c r="A1082">
        <v>279128</v>
      </c>
      <c r="B1082" t="s">
        <v>839</v>
      </c>
      <c r="C1082">
        <v>2010</v>
      </c>
      <c r="D1082" t="s">
        <v>170</v>
      </c>
      <c r="E1082" t="s">
        <v>846</v>
      </c>
      <c r="F1082" t="s">
        <v>16</v>
      </c>
      <c r="H1082">
        <v>10</v>
      </c>
      <c r="I1082">
        <v>0</v>
      </c>
      <c r="J1082">
        <v>100</v>
      </c>
      <c r="K1082">
        <v>0</v>
      </c>
      <c r="L1082">
        <v>10</v>
      </c>
      <c r="M1082">
        <v>10</v>
      </c>
      <c r="N1082">
        <v>100</v>
      </c>
      <c r="O1082" t="s">
        <v>847</v>
      </c>
      <c r="P1082" t="s">
        <v>848</v>
      </c>
      <c r="Q1082" s="5" t="str">
        <f>HYPERLINK(Table7[[#This Row],[url]])</f>
        <v>https://s3.amazonaws.com/FrackFinder/Tadpole/Susquehanna/2010/2010_X-075.9810_Y0041.7339.png</v>
      </c>
      <c r="S1082">
        <f>IF(LEFT(Table7[[#This Row],[answer1]])=Table7[[#This Row],[MY ANSWER]],0,1)</f>
        <v>1</v>
      </c>
    </row>
    <row r="1083" spans="1:19" x14ac:dyDescent="0.25">
      <c r="A1083">
        <v>279125</v>
      </c>
      <c r="B1083" t="s">
        <v>829</v>
      </c>
      <c r="C1083">
        <v>2010</v>
      </c>
      <c r="D1083" t="s">
        <v>170</v>
      </c>
      <c r="E1083" t="s">
        <v>836</v>
      </c>
      <c r="F1083" t="s">
        <v>16</v>
      </c>
      <c r="H1083">
        <v>10</v>
      </c>
      <c r="I1083">
        <v>0</v>
      </c>
      <c r="J1083">
        <v>100</v>
      </c>
      <c r="K1083">
        <v>0</v>
      </c>
      <c r="L1083">
        <v>10</v>
      </c>
      <c r="M1083">
        <v>10</v>
      </c>
      <c r="N1083">
        <v>100</v>
      </c>
      <c r="O1083" t="s">
        <v>837</v>
      </c>
      <c r="P1083" t="s">
        <v>838</v>
      </c>
      <c r="Q1083" s="5" t="str">
        <f>HYPERLINK(Table7[[#This Row],[url]])</f>
        <v>https://s3.amazonaws.com/FrackFinder/Tadpole/Susquehanna/2010/2010_X-075.9836_Y0041.7701.png</v>
      </c>
      <c r="S1083">
        <f>IF(LEFT(Table7[[#This Row],[answer1]])=Table7[[#This Row],[MY ANSWER]],0,1)</f>
        <v>1</v>
      </c>
    </row>
    <row r="1084" spans="1:19" x14ac:dyDescent="0.25">
      <c r="A1084">
        <v>279122</v>
      </c>
      <c r="B1084" t="s">
        <v>819</v>
      </c>
      <c r="C1084">
        <v>2010</v>
      </c>
      <c r="D1084" t="s">
        <v>170</v>
      </c>
      <c r="E1084" t="s">
        <v>826</v>
      </c>
      <c r="F1084" t="s">
        <v>16</v>
      </c>
      <c r="H1084">
        <v>10</v>
      </c>
      <c r="I1084">
        <v>0</v>
      </c>
      <c r="J1084">
        <v>100</v>
      </c>
      <c r="K1084">
        <v>0</v>
      </c>
      <c r="L1084">
        <v>10</v>
      </c>
      <c r="M1084">
        <v>10</v>
      </c>
      <c r="N1084">
        <v>100</v>
      </c>
      <c r="O1084" t="s">
        <v>827</v>
      </c>
      <c r="P1084" t="s">
        <v>828</v>
      </c>
      <c r="Q1084" s="5" t="str">
        <f>HYPERLINK(Table7[[#This Row],[url]])</f>
        <v>https://s3.amazonaws.com/FrackFinder/Tadpole/Susquehanna/2010/2010_X-075.9871_Y0041.8633.png</v>
      </c>
      <c r="S1084">
        <f>IF(LEFT(Table7[[#This Row],[answer1]])=Table7[[#This Row],[MY ANSWER]],0,1)</f>
        <v>1</v>
      </c>
    </row>
    <row r="1085" spans="1:19" x14ac:dyDescent="0.25">
      <c r="A1085">
        <v>279119</v>
      </c>
      <c r="B1085" t="s">
        <v>803</v>
      </c>
      <c r="C1085">
        <v>2010</v>
      </c>
      <c r="D1085" t="s">
        <v>170</v>
      </c>
      <c r="E1085" t="s">
        <v>816</v>
      </c>
      <c r="F1085" t="s">
        <v>16</v>
      </c>
      <c r="H1085">
        <v>10</v>
      </c>
      <c r="I1085">
        <v>0</v>
      </c>
      <c r="J1085">
        <v>100</v>
      </c>
      <c r="K1085">
        <v>0</v>
      </c>
      <c r="L1085">
        <v>10</v>
      </c>
      <c r="M1085">
        <v>10</v>
      </c>
      <c r="N1085">
        <v>100</v>
      </c>
      <c r="O1085" t="s">
        <v>817</v>
      </c>
      <c r="P1085" t="s">
        <v>818</v>
      </c>
      <c r="Q1085" s="5" t="str">
        <f>HYPERLINK(Table7[[#This Row],[url]])</f>
        <v>https://s3.amazonaws.com/FrackFinder/Tadpole/Susquehanna/2010/2010_X-075.9881_Y0041.6895.png</v>
      </c>
      <c r="S1085">
        <f>IF(LEFT(Table7[[#This Row],[answer1]])=Table7[[#This Row],[MY ANSWER]],0,1)</f>
        <v>1</v>
      </c>
    </row>
    <row r="1086" spans="1:19" x14ac:dyDescent="0.25">
      <c r="A1086">
        <v>279118</v>
      </c>
      <c r="B1086" t="s">
        <v>799</v>
      </c>
      <c r="C1086">
        <v>2010</v>
      </c>
      <c r="D1086" t="s">
        <v>170</v>
      </c>
      <c r="E1086" t="s">
        <v>813</v>
      </c>
      <c r="F1086" t="s">
        <v>16</v>
      </c>
      <c r="H1086">
        <v>10</v>
      </c>
      <c r="I1086">
        <v>0</v>
      </c>
      <c r="J1086">
        <v>100</v>
      </c>
      <c r="K1086">
        <v>0</v>
      </c>
      <c r="L1086">
        <v>10</v>
      </c>
      <c r="M1086">
        <v>10</v>
      </c>
      <c r="N1086">
        <v>100</v>
      </c>
      <c r="O1086" t="s">
        <v>814</v>
      </c>
      <c r="P1086" t="s">
        <v>815</v>
      </c>
      <c r="Q1086" s="5" t="str">
        <f>HYPERLINK(Table7[[#This Row],[url]])</f>
        <v>https://s3.amazonaws.com/FrackFinder/Tadpole/Susquehanna/2010/2010_X-075.9881_Y0041.7197.png</v>
      </c>
      <c r="S1086">
        <f>IF(LEFT(Table7[[#This Row],[answer1]])=Table7[[#This Row],[MY ANSWER]],0,1)</f>
        <v>1</v>
      </c>
    </row>
    <row r="1087" spans="1:19" x14ac:dyDescent="0.25">
      <c r="A1087">
        <v>279113</v>
      </c>
      <c r="B1087" t="s">
        <v>789</v>
      </c>
      <c r="C1087">
        <v>2010</v>
      </c>
      <c r="D1087" t="s">
        <v>170</v>
      </c>
      <c r="E1087" t="s">
        <v>796</v>
      </c>
      <c r="F1087" t="s">
        <v>16</v>
      </c>
      <c r="H1087">
        <v>10</v>
      </c>
      <c r="I1087">
        <v>0</v>
      </c>
      <c r="J1087">
        <v>100</v>
      </c>
      <c r="K1087">
        <v>0</v>
      </c>
      <c r="L1087">
        <v>10</v>
      </c>
      <c r="M1087">
        <v>10</v>
      </c>
      <c r="N1087">
        <v>100</v>
      </c>
      <c r="O1087" t="s">
        <v>797</v>
      </c>
      <c r="P1087" t="s">
        <v>798</v>
      </c>
      <c r="Q1087" s="5" t="str">
        <f>HYPERLINK(Table7[[#This Row],[url]])</f>
        <v>https://s3.amazonaws.com/FrackFinder/Tadpole/Susquehanna/2010/2010_X-075.9894_Y0041.8958.png</v>
      </c>
      <c r="S1087">
        <f>IF(LEFT(Table7[[#This Row],[answer1]])=Table7[[#This Row],[MY ANSWER]],0,1)</f>
        <v>1</v>
      </c>
    </row>
    <row r="1088" spans="1:19" x14ac:dyDescent="0.25">
      <c r="A1088">
        <v>279110</v>
      </c>
      <c r="B1088" t="s">
        <v>779</v>
      </c>
      <c r="C1088">
        <v>2010</v>
      </c>
      <c r="D1088" t="s">
        <v>170</v>
      </c>
      <c r="E1088" t="s">
        <v>786</v>
      </c>
      <c r="F1088" t="s">
        <v>16</v>
      </c>
      <c r="H1088">
        <v>10</v>
      </c>
      <c r="I1088">
        <v>0</v>
      </c>
      <c r="J1088">
        <v>100</v>
      </c>
      <c r="K1088">
        <v>0</v>
      </c>
      <c r="L1088">
        <v>10</v>
      </c>
      <c r="M1088">
        <v>10</v>
      </c>
      <c r="N1088">
        <v>100</v>
      </c>
      <c r="O1088" t="s">
        <v>787</v>
      </c>
      <c r="P1088" t="s">
        <v>788</v>
      </c>
      <c r="Q1088" s="5" t="str">
        <f>HYPERLINK(Table7[[#This Row],[url]])</f>
        <v>https://s3.amazonaws.com/FrackFinder/Tadpole/Susquehanna/2010/2010_X-075.9900_Y0041.9851.png</v>
      </c>
      <c r="S1088">
        <f>IF(LEFT(Table7[[#This Row],[answer1]])=Table7[[#This Row],[MY ANSWER]],0,1)</f>
        <v>1</v>
      </c>
    </row>
    <row r="1089" spans="1:19" x14ac:dyDescent="0.25">
      <c r="A1089">
        <v>279107</v>
      </c>
      <c r="B1089" t="s">
        <v>769</v>
      </c>
      <c r="C1089">
        <v>2010</v>
      </c>
      <c r="D1089" t="s">
        <v>170</v>
      </c>
      <c r="E1089" t="s">
        <v>776</v>
      </c>
      <c r="F1089" t="s">
        <v>16</v>
      </c>
      <c r="H1089">
        <v>11</v>
      </c>
      <c r="I1089">
        <v>0</v>
      </c>
      <c r="J1089">
        <v>100</v>
      </c>
      <c r="K1089">
        <v>0</v>
      </c>
      <c r="L1089">
        <v>11</v>
      </c>
      <c r="M1089">
        <v>10</v>
      </c>
      <c r="N1089">
        <v>110</v>
      </c>
      <c r="O1089" t="s">
        <v>777</v>
      </c>
      <c r="P1089" t="s">
        <v>778</v>
      </c>
      <c r="Q1089" s="5" t="str">
        <f>HYPERLINK(Table7[[#This Row],[url]])</f>
        <v>https://s3.amazonaws.com/FrackFinder/Tadpole/Susquehanna/2010/2010_X-075.9925_Y0041.8841.png</v>
      </c>
      <c r="S1089">
        <f>IF(LEFT(Table7[[#This Row],[answer1]])=Table7[[#This Row],[MY ANSWER]],0,1)</f>
        <v>1</v>
      </c>
    </row>
    <row r="1090" spans="1:19" x14ac:dyDescent="0.25">
      <c r="A1090">
        <v>279104</v>
      </c>
      <c r="B1090" t="s">
        <v>759</v>
      </c>
      <c r="C1090">
        <v>2010</v>
      </c>
      <c r="D1090" t="s">
        <v>170</v>
      </c>
      <c r="E1090" t="s">
        <v>766</v>
      </c>
      <c r="F1090" t="s">
        <v>16</v>
      </c>
      <c r="H1090">
        <v>11</v>
      </c>
      <c r="I1090">
        <v>0</v>
      </c>
      <c r="J1090">
        <v>100</v>
      </c>
      <c r="K1090">
        <v>0</v>
      </c>
      <c r="L1090">
        <v>11</v>
      </c>
      <c r="M1090">
        <v>10</v>
      </c>
      <c r="N1090">
        <v>110</v>
      </c>
      <c r="O1090" t="s">
        <v>767</v>
      </c>
      <c r="P1090" t="s">
        <v>768</v>
      </c>
      <c r="Q1090" s="5" t="str">
        <f>HYPERLINK(Table7[[#This Row],[url]])</f>
        <v>https://s3.amazonaws.com/FrackFinder/Tadpole/Susquehanna/2010/2010_X-075.9969_Y0041.6608.png</v>
      </c>
      <c r="S1090">
        <f>IF(LEFT(Table7[[#This Row],[answer1]])=Table7[[#This Row],[MY ANSWER]],0,1)</f>
        <v>1</v>
      </c>
    </row>
    <row r="1091" spans="1:19" x14ac:dyDescent="0.25">
      <c r="A1091">
        <v>279098</v>
      </c>
      <c r="B1091" t="s">
        <v>739</v>
      </c>
      <c r="C1091">
        <v>2010</v>
      </c>
      <c r="D1091" t="s">
        <v>170</v>
      </c>
      <c r="E1091" t="s">
        <v>746</v>
      </c>
      <c r="F1091" t="s">
        <v>16</v>
      </c>
      <c r="H1091">
        <v>10</v>
      </c>
      <c r="I1091">
        <v>0</v>
      </c>
      <c r="J1091">
        <v>100</v>
      </c>
      <c r="K1091">
        <v>0</v>
      </c>
      <c r="L1091">
        <v>10</v>
      </c>
      <c r="M1091">
        <v>10</v>
      </c>
      <c r="N1091">
        <v>100</v>
      </c>
      <c r="O1091" t="s">
        <v>747</v>
      </c>
      <c r="P1091" t="s">
        <v>748</v>
      </c>
      <c r="Q1091" s="5" t="str">
        <f>HYPERLINK(Table7[[#This Row],[url]])</f>
        <v>https://s3.amazonaws.com/FrackFinder/Tadpole/Susquehanna/2010/2010_X-076.0048_Y0041.8918.png</v>
      </c>
      <c r="S1091">
        <f>IF(LEFT(Table7[[#This Row],[answer1]])=Table7[[#This Row],[MY ANSWER]],0,1)</f>
        <v>1</v>
      </c>
    </row>
    <row r="1092" spans="1:19" x14ac:dyDescent="0.25">
      <c r="A1092">
        <v>279086</v>
      </c>
      <c r="B1092" t="s">
        <v>699</v>
      </c>
      <c r="C1092">
        <v>2010</v>
      </c>
      <c r="D1092" t="s">
        <v>170</v>
      </c>
      <c r="E1092" t="s">
        <v>706</v>
      </c>
      <c r="F1092" t="s">
        <v>16</v>
      </c>
      <c r="H1092">
        <v>10</v>
      </c>
      <c r="I1092">
        <v>0</v>
      </c>
      <c r="J1092">
        <v>100</v>
      </c>
      <c r="K1092">
        <v>0</v>
      </c>
      <c r="L1092">
        <v>10</v>
      </c>
      <c r="M1092">
        <v>10</v>
      </c>
      <c r="N1092">
        <v>100</v>
      </c>
      <c r="O1092" t="s">
        <v>707</v>
      </c>
      <c r="P1092" t="s">
        <v>708</v>
      </c>
      <c r="Q1092" s="5" t="str">
        <f>HYPERLINK(Table7[[#This Row],[url]])</f>
        <v>https://s3.amazonaws.com/FrackFinder/Tadpole/Susquehanna/2010/2010_X-076.0122_Y0041.6557.png</v>
      </c>
      <c r="S1092">
        <f>IF(LEFT(Table7[[#This Row],[answer1]])=Table7[[#This Row],[MY ANSWER]],0,1)</f>
        <v>1</v>
      </c>
    </row>
    <row r="1093" spans="1:19" x14ac:dyDescent="0.25">
      <c r="A1093">
        <v>279077</v>
      </c>
      <c r="B1093" t="s">
        <v>669</v>
      </c>
      <c r="C1093">
        <v>2010</v>
      </c>
      <c r="D1093" t="s">
        <v>170</v>
      </c>
      <c r="E1093" t="s">
        <v>676</v>
      </c>
      <c r="F1093" t="s">
        <v>16</v>
      </c>
      <c r="H1093">
        <v>10</v>
      </c>
      <c r="I1093">
        <v>0</v>
      </c>
      <c r="J1093">
        <v>100</v>
      </c>
      <c r="K1093">
        <v>0</v>
      </c>
      <c r="L1093">
        <v>10</v>
      </c>
      <c r="M1093">
        <v>10</v>
      </c>
      <c r="N1093">
        <v>100</v>
      </c>
      <c r="O1093" t="s">
        <v>677</v>
      </c>
      <c r="P1093" t="s">
        <v>678</v>
      </c>
      <c r="Q1093" s="5" t="str">
        <f>HYPERLINK(Table7[[#This Row],[url]])</f>
        <v>https://s3.amazonaws.com/FrackFinder/Tadpole/Susquehanna/2010/2010_X-076.0183_Y0041.7738.png</v>
      </c>
      <c r="S1093">
        <f>IF(LEFT(Table7[[#This Row],[answer1]])=Table7[[#This Row],[MY ANSWER]],0,1)</f>
        <v>1</v>
      </c>
    </row>
    <row r="1094" spans="1:19" x14ac:dyDescent="0.25">
      <c r="A1094">
        <v>279074</v>
      </c>
      <c r="B1094" t="s">
        <v>659</v>
      </c>
      <c r="C1094">
        <v>2010</v>
      </c>
      <c r="D1094" t="s">
        <v>170</v>
      </c>
      <c r="E1094" t="s">
        <v>666</v>
      </c>
      <c r="F1094" t="s">
        <v>16187</v>
      </c>
      <c r="H1094">
        <v>10</v>
      </c>
      <c r="I1094">
        <v>0</v>
      </c>
      <c r="J1094">
        <v>100</v>
      </c>
      <c r="K1094">
        <v>0</v>
      </c>
      <c r="L1094">
        <v>10</v>
      </c>
      <c r="M1094">
        <v>10</v>
      </c>
      <c r="N1094">
        <v>100</v>
      </c>
      <c r="O1094" t="s">
        <v>667</v>
      </c>
      <c r="P1094" t="s">
        <v>668</v>
      </c>
      <c r="Q1094" s="5" t="str">
        <f>HYPERLINK(Table7[[#This Row],[url]])</f>
        <v>https://s3.amazonaws.com/FrackFinder/Tadpole/Susquehanna/2010/2010_X-076.0188_Y0041.8619.png</v>
      </c>
      <c r="S1094">
        <f>IF(LEFT(Table7[[#This Row],[answer1]])=Table7[[#This Row],[MY ANSWER]],0,1)</f>
        <v>1</v>
      </c>
    </row>
    <row r="1095" spans="1:19" x14ac:dyDescent="0.25">
      <c r="A1095">
        <v>279071</v>
      </c>
      <c r="B1095" t="s">
        <v>649</v>
      </c>
      <c r="C1095">
        <v>2010</v>
      </c>
      <c r="D1095" t="s">
        <v>170</v>
      </c>
      <c r="E1095" t="s">
        <v>656</v>
      </c>
      <c r="F1095" t="s">
        <v>16</v>
      </c>
      <c r="H1095">
        <v>10</v>
      </c>
      <c r="I1095">
        <v>0</v>
      </c>
      <c r="J1095">
        <v>100</v>
      </c>
      <c r="K1095">
        <v>0</v>
      </c>
      <c r="L1095">
        <v>10</v>
      </c>
      <c r="M1095">
        <v>10</v>
      </c>
      <c r="N1095">
        <v>100</v>
      </c>
      <c r="O1095" t="s">
        <v>657</v>
      </c>
      <c r="P1095" t="s">
        <v>658</v>
      </c>
      <c r="Q1095" s="5" t="str">
        <f>HYPERLINK(Table7[[#This Row],[url]])</f>
        <v>https://s3.amazonaws.com/FrackFinder/Tadpole/Susquehanna/2010/2010_X-076.0198_Y0041.6913.png</v>
      </c>
      <c r="S1095">
        <f>IF(LEFT(Table7[[#This Row],[answer1]])=Table7[[#This Row],[MY ANSWER]],0,1)</f>
        <v>1</v>
      </c>
    </row>
    <row r="1096" spans="1:19" x14ac:dyDescent="0.25">
      <c r="A1096">
        <v>279068</v>
      </c>
      <c r="B1096" t="s">
        <v>639</v>
      </c>
      <c r="C1096">
        <v>2010</v>
      </c>
      <c r="D1096" t="s">
        <v>170</v>
      </c>
      <c r="E1096" t="s">
        <v>646</v>
      </c>
      <c r="F1096" t="s">
        <v>16</v>
      </c>
      <c r="H1096">
        <v>10</v>
      </c>
      <c r="I1096">
        <v>0</v>
      </c>
      <c r="J1096">
        <v>100</v>
      </c>
      <c r="K1096">
        <v>0</v>
      </c>
      <c r="L1096">
        <v>10</v>
      </c>
      <c r="M1096">
        <v>10</v>
      </c>
      <c r="N1096">
        <v>100</v>
      </c>
      <c r="O1096" t="s">
        <v>647</v>
      </c>
      <c r="P1096" t="s">
        <v>648</v>
      </c>
      <c r="Q1096" s="5" t="str">
        <f>HYPERLINK(Table7[[#This Row],[url]])</f>
        <v>https://s3.amazonaws.com/FrackFinder/Tadpole/Susquehanna/2010/2010_X-076.0241_Y0041.7085.png</v>
      </c>
      <c r="S1096">
        <f>IF(LEFT(Table7[[#This Row],[answer1]])=Table7[[#This Row],[MY ANSWER]],0,1)</f>
        <v>1</v>
      </c>
    </row>
    <row r="1097" spans="1:19" x14ac:dyDescent="0.25">
      <c r="A1097">
        <v>279065</v>
      </c>
      <c r="B1097" t="s">
        <v>629</v>
      </c>
      <c r="C1097">
        <v>2010</v>
      </c>
      <c r="D1097" t="s">
        <v>170</v>
      </c>
      <c r="E1097" t="s">
        <v>636</v>
      </c>
      <c r="F1097" t="s">
        <v>16</v>
      </c>
      <c r="H1097">
        <v>10</v>
      </c>
      <c r="I1097">
        <v>0</v>
      </c>
      <c r="J1097">
        <v>100</v>
      </c>
      <c r="K1097">
        <v>0</v>
      </c>
      <c r="L1097">
        <v>10</v>
      </c>
      <c r="M1097">
        <v>10</v>
      </c>
      <c r="N1097">
        <v>100</v>
      </c>
      <c r="O1097" t="s">
        <v>637</v>
      </c>
      <c r="P1097" t="s">
        <v>638</v>
      </c>
      <c r="Q1097" s="5" t="str">
        <f>HYPERLINK(Table7[[#This Row],[url]])</f>
        <v>https://s3.amazonaws.com/FrackFinder/Tadpole/Susquehanna/2010/2010_X-076.0281_Y0041.9096.png</v>
      </c>
      <c r="S1097">
        <f>IF(LEFT(Table7[[#This Row],[answer1]])=Table7[[#This Row],[MY ANSWER]],0,1)</f>
        <v>1</v>
      </c>
    </row>
    <row r="1098" spans="1:19" x14ac:dyDescent="0.25">
      <c r="A1098">
        <v>279062</v>
      </c>
      <c r="B1098" t="s">
        <v>613</v>
      </c>
      <c r="C1098">
        <v>2010</v>
      </c>
      <c r="D1098" t="s">
        <v>170</v>
      </c>
      <c r="E1098" t="s">
        <v>626</v>
      </c>
      <c r="F1098" t="s">
        <v>16</v>
      </c>
      <c r="H1098">
        <v>10</v>
      </c>
      <c r="I1098">
        <v>0</v>
      </c>
      <c r="J1098">
        <v>100</v>
      </c>
      <c r="K1098">
        <v>0</v>
      </c>
      <c r="L1098">
        <v>10</v>
      </c>
      <c r="M1098">
        <v>10</v>
      </c>
      <c r="N1098">
        <v>100</v>
      </c>
      <c r="O1098" t="s">
        <v>627</v>
      </c>
      <c r="P1098" t="s">
        <v>628</v>
      </c>
      <c r="Q1098" s="5" t="str">
        <f>HYPERLINK(Table7[[#This Row],[url]])</f>
        <v>https://s3.amazonaws.com/FrackFinder/Tadpole/Susquehanna/2010/2010_X-076.0285_Y0041.7558.png</v>
      </c>
      <c r="S1098">
        <f>IF(LEFT(Table7[[#This Row],[answer1]])=Table7[[#This Row],[MY ANSWER]],0,1)</f>
        <v>1</v>
      </c>
    </row>
    <row r="1099" spans="1:19" x14ac:dyDescent="0.25">
      <c r="A1099">
        <v>279061</v>
      </c>
      <c r="B1099" t="s">
        <v>609</v>
      </c>
      <c r="C1099">
        <v>2010</v>
      </c>
      <c r="D1099" t="s">
        <v>170</v>
      </c>
      <c r="E1099" t="s">
        <v>623</v>
      </c>
      <c r="F1099" t="s">
        <v>16</v>
      </c>
      <c r="H1099">
        <v>10</v>
      </c>
      <c r="I1099">
        <v>0</v>
      </c>
      <c r="J1099">
        <v>100</v>
      </c>
      <c r="K1099">
        <v>0</v>
      </c>
      <c r="L1099">
        <v>10</v>
      </c>
      <c r="M1099">
        <v>10</v>
      </c>
      <c r="N1099">
        <v>100</v>
      </c>
      <c r="O1099" t="s">
        <v>624</v>
      </c>
      <c r="P1099" t="s">
        <v>625</v>
      </c>
      <c r="Q1099" s="5" t="str">
        <f>HYPERLINK(Table7[[#This Row],[url]])</f>
        <v>https://s3.amazonaws.com/FrackFinder/Tadpole/Susquehanna/2010/2010_X-076.0285_Y0041.8145.png</v>
      </c>
      <c r="S1099">
        <f>IF(LEFT(Table7[[#This Row],[answer1]])=Table7[[#This Row],[MY ANSWER]],0,1)</f>
        <v>1</v>
      </c>
    </row>
    <row r="1100" spans="1:19" x14ac:dyDescent="0.25">
      <c r="A1100">
        <v>279056</v>
      </c>
      <c r="B1100" t="s">
        <v>593</v>
      </c>
      <c r="C1100">
        <v>2010</v>
      </c>
      <c r="D1100" t="s">
        <v>170</v>
      </c>
      <c r="E1100" t="s">
        <v>606</v>
      </c>
      <c r="F1100" t="s">
        <v>19</v>
      </c>
      <c r="H1100">
        <v>10</v>
      </c>
      <c r="I1100">
        <v>0</v>
      </c>
      <c r="J1100">
        <v>100</v>
      </c>
      <c r="K1100">
        <v>0</v>
      </c>
      <c r="L1100">
        <v>10</v>
      </c>
      <c r="M1100">
        <v>10</v>
      </c>
      <c r="N1100">
        <v>100</v>
      </c>
      <c r="O1100" t="s">
        <v>607</v>
      </c>
      <c r="P1100" t="s">
        <v>608</v>
      </c>
      <c r="Q1100" s="5" t="str">
        <f>HYPERLINK(Table7[[#This Row],[url]])</f>
        <v>https://s3.amazonaws.com/FrackFinder/Tadpole/Susquehanna/2010/2010_X-076.0294_Y0041.7389.png</v>
      </c>
      <c r="S1100">
        <f>IF(LEFT(Table7[[#This Row],[answer1]])=Table7[[#This Row],[MY ANSWER]],0,1)</f>
        <v>1</v>
      </c>
    </row>
    <row r="1101" spans="1:19" x14ac:dyDescent="0.25">
      <c r="A1101">
        <v>279050</v>
      </c>
      <c r="B1101" t="s">
        <v>579</v>
      </c>
      <c r="C1101">
        <v>2010</v>
      </c>
      <c r="D1101" t="s">
        <v>170</v>
      </c>
      <c r="E1101" t="s">
        <v>586</v>
      </c>
      <c r="F1101" t="s">
        <v>16</v>
      </c>
      <c r="H1101">
        <v>10</v>
      </c>
      <c r="I1101">
        <v>0</v>
      </c>
      <c r="J1101">
        <v>100</v>
      </c>
      <c r="K1101">
        <v>0</v>
      </c>
      <c r="L1101">
        <v>10</v>
      </c>
      <c r="M1101">
        <v>10</v>
      </c>
      <c r="N1101">
        <v>100</v>
      </c>
      <c r="O1101" t="s">
        <v>587</v>
      </c>
      <c r="P1101" t="s">
        <v>588</v>
      </c>
      <c r="Q1101" s="5" t="str">
        <f>HYPERLINK(Table7[[#This Row],[url]])</f>
        <v>https://s3.amazonaws.com/FrackFinder/Tadpole/Susquehanna/2010/2010_X-076.0299_Y0041.7730.png</v>
      </c>
      <c r="S1101">
        <f>IF(LEFT(Table7[[#This Row],[answer1]])=Table7[[#This Row],[MY ANSWER]],0,1)</f>
        <v>1</v>
      </c>
    </row>
    <row r="1102" spans="1:19" x14ac:dyDescent="0.25">
      <c r="A1102">
        <v>279041</v>
      </c>
      <c r="B1102" t="s">
        <v>549</v>
      </c>
      <c r="C1102">
        <v>2010</v>
      </c>
      <c r="D1102" t="s">
        <v>170</v>
      </c>
      <c r="E1102" t="s">
        <v>556</v>
      </c>
      <c r="F1102" t="s">
        <v>16</v>
      </c>
      <c r="H1102">
        <v>10</v>
      </c>
      <c r="I1102">
        <v>0</v>
      </c>
      <c r="J1102">
        <v>100</v>
      </c>
      <c r="K1102">
        <v>0</v>
      </c>
      <c r="L1102">
        <v>10</v>
      </c>
      <c r="M1102">
        <v>10</v>
      </c>
      <c r="N1102">
        <v>100</v>
      </c>
      <c r="O1102" t="s">
        <v>557</v>
      </c>
      <c r="P1102" t="s">
        <v>558</v>
      </c>
      <c r="Q1102" s="5" t="str">
        <f>HYPERLINK(Table7[[#This Row],[url]])</f>
        <v>https://s3.amazonaws.com/FrackFinder/Tadpole/Susquehanna/2010/2010_X-076.0391_Y0041.8089.png</v>
      </c>
      <c r="S1102">
        <f>IF(LEFT(Table7[[#This Row],[answer1]])=Table7[[#This Row],[MY ANSWER]],0,1)</f>
        <v>1</v>
      </c>
    </row>
    <row r="1103" spans="1:19" x14ac:dyDescent="0.25">
      <c r="A1103">
        <v>279038</v>
      </c>
      <c r="B1103" t="s">
        <v>539</v>
      </c>
      <c r="C1103">
        <v>2010</v>
      </c>
      <c r="D1103" t="s">
        <v>170</v>
      </c>
      <c r="E1103" t="s">
        <v>546</v>
      </c>
      <c r="F1103" t="s">
        <v>16</v>
      </c>
      <c r="H1103">
        <v>10</v>
      </c>
      <c r="I1103">
        <v>0</v>
      </c>
      <c r="J1103">
        <v>100</v>
      </c>
      <c r="K1103">
        <v>0</v>
      </c>
      <c r="L1103">
        <v>10</v>
      </c>
      <c r="M1103">
        <v>10</v>
      </c>
      <c r="N1103">
        <v>100</v>
      </c>
      <c r="O1103" t="s">
        <v>547</v>
      </c>
      <c r="P1103" t="s">
        <v>548</v>
      </c>
      <c r="Q1103" s="5" t="str">
        <f>HYPERLINK(Table7[[#This Row],[url]])</f>
        <v>https://s3.amazonaws.com/FrackFinder/Tadpole/Susquehanna/2010/2010_X-076.0411_Y0041.7697.png</v>
      </c>
      <c r="S1103">
        <f>IF(LEFT(Table7[[#This Row],[answer1]])=Table7[[#This Row],[MY ANSWER]],0,1)</f>
        <v>1</v>
      </c>
    </row>
    <row r="1104" spans="1:19" x14ac:dyDescent="0.25">
      <c r="A1104">
        <v>279035</v>
      </c>
      <c r="B1104" t="s">
        <v>529</v>
      </c>
      <c r="C1104">
        <v>2010</v>
      </c>
      <c r="D1104" t="s">
        <v>170</v>
      </c>
      <c r="E1104" t="s">
        <v>536</v>
      </c>
      <c r="F1104" t="s">
        <v>19</v>
      </c>
      <c r="H1104">
        <v>10</v>
      </c>
      <c r="I1104">
        <v>0</v>
      </c>
      <c r="J1104">
        <v>100</v>
      </c>
      <c r="K1104">
        <v>0</v>
      </c>
      <c r="L1104">
        <v>10</v>
      </c>
      <c r="M1104">
        <v>10</v>
      </c>
      <c r="N1104">
        <v>100</v>
      </c>
      <c r="O1104" t="s">
        <v>537</v>
      </c>
      <c r="P1104" t="s">
        <v>538</v>
      </c>
      <c r="Q1104" s="5" t="str">
        <f>HYPERLINK(Table7[[#This Row],[url]])</f>
        <v>https://s3.amazonaws.com/FrackFinder/Tadpole/Susquehanna/2010/2010_X-076.0425_Y0041.6508.png</v>
      </c>
      <c r="S1104">
        <f>IF(LEFT(Table7[[#This Row],[answer1]])=Table7[[#This Row],[MY ANSWER]],0,1)</f>
        <v>1</v>
      </c>
    </row>
    <row r="1105" spans="1:19" x14ac:dyDescent="0.25">
      <c r="A1105">
        <v>279032</v>
      </c>
      <c r="B1105" t="s">
        <v>519</v>
      </c>
      <c r="C1105">
        <v>2010</v>
      </c>
      <c r="D1105" t="s">
        <v>170</v>
      </c>
      <c r="E1105" t="s">
        <v>526</v>
      </c>
      <c r="F1105" t="s">
        <v>19</v>
      </c>
      <c r="H1105">
        <v>10</v>
      </c>
      <c r="I1105">
        <v>0</v>
      </c>
      <c r="J1105">
        <v>100</v>
      </c>
      <c r="K1105">
        <v>0</v>
      </c>
      <c r="L1105">
        <v>10</v>
      </c>
      <c r="M1105">
        <v>10</v>
      </c>
      <c r="N1105">
        <v>100</v>
      </c>
      <c r="O1105" t="s">
        <v>527</v>
      </c>
      <c r="P1105" t="s">
        <v>528</v>
      </c>
      <c r="Q1105" s="5" t="str">
        <f>HYPERLINK(Table7[[#This Row],[url]])</f>
        <v>https://s3.amazonaws.com/FrackFinder/Tadpole/Susquehanna/2010/2010_X-076.0474_Y0041.6791.png</v>
      </c>
      <c r="S1105">
        <f>IF(LEFT(Table7[[#This Row],[answer1]])=Table7[[#This Row],[MY ANSWER]],0,1)</f>
        <v>1</v>
      </c>
    </row>
    <row r="1106" spans="1:19" x14ac:dyDescent="0.25">
      <c r="A1106">
        <v>279029</v>
      </c>
      <c r="B1106" t="s">
        <v>509</v>
      </c>
      <c r="C1106">
        <v>2010</v>
      </c>
      <c r="D1106" t="s">
        <v>170</v>
      </c>
      <c r="E1106" t="s">
        <v>516</v>
      </c>
      <c r="F1106" t="s">
        <v>16</v>
      </c>
      <c r="H1106">
        <v>10</v>
      </c>
      <c r="I1106">
        <v>0</v>
      </c>
      <c r="J1106">
        <v>100</v>
      </c>
      <c r="K1106">
        <v>0</v>
      </c>
      <c r="L1106">
        <v>10</v>
      </c>
      <c r="M1106">
        <v>10</v>
      </c>
      <c r="N1106">
        <v>100</v>
      </c>
      <c r="O1106" t="s">
        <v>517</v>
      </c>
      <c r="P1106" t="s">
        <v>518</v>
      </c>
      <c r="Q1106" s="5" t="str">
        <f>HYPERLINK(Table7[[#This Row],[url]])</f>
        <v>https://s3.amazonaws.com/FrackFinder/Tadpole/Susquehanna/2010/2010_X-076.0484_Y0041.7660.png</v>
      </c>
      <c r="S1106">
        <f>IF(LEFT(Table7[[#This Row],[answer1]])=Table7[[#This Row],[MY ANSWER]],0,1)</f>
        <v>1</v>
      </c>
    </row>
    <row r="1107" spans="1:19" x14ac:dyDescent="0.25">
      <c r="A1107">
        <v>279014</v>
      </c>
      <c r="B1107" t="s">
        <v>459</v>
      </c>
      <c r="C1107">
        <v>2010</v>
      </c>
      <c r="D1107" t="s">
        <v>170</v>
      </c>
      <c r="E1107" t="s">
        <v>466</v>
      </c>
      <c r="F1107" t="s">
        <v>16</v>
      </c>
      <c r="H1107">
        <v>10</v>
      </c>
      <c r="I1107">
        <v>0</v>
      </c>
      <c r="J1107">
        <v>100</v>
      </c>
      <c r="K1107">
        <v>0</v>
      </c>
      <c r="L1107">
        <v>10</v>
      </c>
      <c r="M1107">
        <v>10</v>
      </c>
      <c r="N1107">
        <v>100</v>
      </c>
      <c r="O1107" t="s">
        <v>467</v>
      </c>
      <c r="P1107" t="s">
        <v>468</v>
      </c>
      <c r="Q1107" s="5" t="str">
        <f>HYPERLINK(Table7[[#This Row],[url]])</f>
        <v>https://s3.amazonaws.com/FrackFinder/Tadpole/Susquehanna/2010/2010_X-076.0609_Y0041.7657.png</v>
      </c>
      <c r="S1107">
        <f>IF(LEFT(Table7[[#This Row],[answer1]])=Table7[[#This Row],[MY ANSWER]],0,1)</f>
        <v>1</v>
      </c>
    </row>
    <row r="1108" spans="1:19" x14ac:dyDescent="0.25">
      <c r="A1108">
        <v>279008</v>
      </c>
      <c r="B1108" t="s">
        <v>439</v>
      </c>
      <c r="C1108">
        <v>2010</v>
      </c>
      <c r="D1108" t="s">
        <v>170</v>
      </c>
      <c r="E1108" t="s">
        <v>446</v>
      </c>
      <c r="F1108" t="s">
        <v>16187</v>
      </c>
      <c r="H1108">
        <v>10</v>
      </c>
      <c r="I1108">
        <v>0</v>
      </c>
      <c r="J1108">
        <v>100</v>
      </c>
      <c r="K1108">
        <v>0</v>
      </c>
      <c r="L1108">
        <v>10</v>
      </c>
      <c r="M1108">
        <v>10</v>
      </c>
      <c r="N1108">
        <v>100</v>
      </c>
      <c r="O1108" t="s">
        <v>447</v>
      </c>
      <c r="P1108" t="s">
        <v>448</v>
      </c>
      <c r="Q1108" s="5" t="str">
        <f>HYPERLINK(Table7[[#This Row],[url]])</f>
        <v>https://s3.amazonaws.com/FrackFinder/Tadpole/Susquehanna/2010/2010_X-076.0617_Y0041.6859.png</v>
      </c>
      <c r="S1108">
        <f>IF(LEFT(Table7[[#This Row],[answer1]])=Table7[[#This Row],[MY ANSWER]],0,1)</f>
        <v>1</v>
      </c>
    </row>
    <row r="1109" spans="1:19" x14ac:dyDescent="0.25">
      <c r="A1109">
        <v>278999</v>
      </c>
      <c r="B1109" t="s">
        <v>409</v>
      </c>
      <c r="C1109">
        <v>2010</v>
      </c>
      <c r="D1109" t="s">
        <v>170</v>
      </c>
      <c r="E1109" t="s">
        <v>416</v>
      </c>
      <c r="F1109" t="s">
        <v>16</v>
      </c>
      <c r="H1109">
        <v>10</v>
      </c>
      <c r="I1109">
        <v>0</v>
      </c>
      <c r="J1109">
        <v>100</v>
      </c>
      <c r="K1109">
        <v>0</v>
      </c>
      <c r="L1109">
        <v>10</v>
      </c>
      <c r="M1109">
        <v>10</v>
      </c>
      <c r="N1109">
        <v>100</v>
      </c>
      <c r="O1109" t="s">
        <v>417</v>
      </c>
      <c r="P1109" t="s">
        <v>418</v>
      </c>
      <c r="Q1109" s="5" t="str">
        <f>HYPERLINK(Table7[[#This Row],[url]])</f>
        <v>https://s3.amazonaws.com/FrackFinder/Tadpole/Susquehanna/2010/2010_X-076.0686_Y0041.8001.png</v>
      </c>
      <c r="S1109">
        <f>IF(LEFT(Table7[[#This Row],[answer1]])=Table7[[#This Row],[MY ANSWER]],0,1)</f>
        <v>1</v>
      </c>
    </row>
    <row r="1110" spans="1:19" x14ac:dyDescent="0.25">
      <c r="A1110">
        <v>278987</v>
      </c>
      <c r="B1110" t="s">
        <v>369</v>
      </c>
      <c r="C1110">
        <v>2010</v>
      </c>
      <c r="D1110" t="s">
        <v>170</v>
      </c>
      <c r="E1110" t="s">
        <v>376</v>
      </c>
      <c r="F1110" t="s">
        <v>16</v>
      </c>
      <c r="H1110">
        <v>10</v>
      </c>
      <c r="I1110">
        <v>0</v>
      </c>
      <c r="J1110">
        <v>100</v>
      </c>
      <c r="K1110">
        <v>0</v>
      </c>
      <c r="L1110">
        <v>10</v>
      </c>
      <c r="M1110">
        <v>10</v>
      </c>
      <c r="N1110">
        <v>100</v>
      </c>
      <c r="O1110" t="s">
        <v>377</v>
      </c>
      <c r="P1110" t="s">
        <v>378</v>
      </c>
      <c r="Q1110" s="5" t="str">
        <f>HYPERLINK(Table7[[#This Row],[url]])</f>
        <v>https://s3.amazonaws.com/FrackFinder/Tadpole/Susquehanna/2010/2010_X-076.0790_Y0041.7504.png</v>
      </c>
      <c r="S1110">
        <f>IF(LEFT(Table7[[#This Row],[answer1]])=Table7[[#This Row],[MY ANSWER]],0,1)</f>
        <v>1</v>
      </c>
    </row>
    <row r="1111" spans="1:19" x14ac:dyDescent="0.25">
      <c r="A1111">
        <v>278972</v>
      </c>
      <c r="B1111" t="s">
        <v>319</v>
      </c>
      <c r="C1111">
        <v>2010</v>
      </c>
      <c r="D1111" t="s">
        <v>170</v>
      </c>
      <c r="E1111" t="s">
        <v>326</v>
      </c>
      <c r="F1111" t="s">
        <v>16187</v>
      </c>
      <c r="H1111">
        <v>10</v>
      </c>
      <c r="I1111">
        <v>0</v>
      </c>
      <c r="J1111">
        <v>100</v>
      </c>
      <c r="K1111">
        <v>0</v>
      </c>
      <c r="L1111">
        <v>10</v>
      </c>
      <c r="M1111">
        <v>10</v>
      </c>
      <c r="N1111">
        <v>100</v>
      </c>
      <c r="O1111" t="s">
        <v>327</v>
      </c>
      <c r="P1111" t="s">
        <v>328</v>
      </c>
      <c r="Q1111" s="5" t="str">
        <f>HYPERLINK(Table7[[#This Row],[url]])</f>
        <v>https://s3.amazonaws.com/FrackFinder/Tadpole/Susquehanna/2010/2010_X-076.0917_Y0041.6842.png</v>
      </c>
      <c r="S1111">
        <f>IF(LEFT(Table7[[#This Row],[answer1]])=Table7[[#This Row],[MY ANSWER]],0,1)</f>
        <v>1</v>
      </c>
    </row>
    <row r="1112" spans="1:19" x14ac:dyDescent="0.25">
      <c r="A1112">
        <v>278963</v>
      </c>
      <c r="B1112" t="s">
        <v>289</v>
      </c>
      <c r="C1112">
        <v>2010</v>
      </c>
      <c r="D1112" t="s">
        <v>170</v>
      </c>
      <c r="E1112" t="s">
        <v>296</v>
      </c>
      <c r="F1112" t="s">
        <v>16</v>
      </c>
      <c r="H1112">
        <v>10</v>
      </c>
      <c r="I1112">
        <v>0</v>
      </c>
      <c r="J1112">
        <v>100</v>
      </c>
      <c r="K1112">
        <v>0</v>
      </c>
      <c r="L1112">
        <v>10</v>
      </c>
      <c r="M1112">
        <v>10</v>
      </c>
      <c r="N1112">
        <v>100</v>
      </c>
      <c r="O1112" t="s">
        <v>297</v>
      </c>
      <c r="P1112" t="s">
        <v>298</v>
      </c>
      <c r="Q1112" s="5" t="str">
        <f>HYPERLINK(Table7[[#This Row],[url]])</f>
        <v>https://s3.amazonaws.com/FrackFinder/Tadpole/Susquehanna/2010/2010_X-076.0960_Y0041.7656.png</v>
      </c>
      <c r="S1112">
        <f>IF(LEFT(Table7[[#This Row],[answer1]])=Table7[[#This Row],[MY ANSWER]],0,1)</f>
        <v>1</v>
      </c>
    </row>
    <row r="1113" spans="1:19" x14ac:dyDescent="0.25">
      <c r="A1113">
        <v>278960</v>
      </c>
      <c r="B1113" t="s">
        <v>279</v>
      </c>
      <c r="C1113">
        <v>2010</v>
      </c>
      <c r="D1113" t="s">
        <v>170</v>
      </c>
      <c r="E1113" t="s">
        <v>286</v>
      </c>
      <c r="F1113" t="s">
        <v>16</v>
      </c>
      <c r="H1113">
        <v>10</v>
      </c>
      <c r="I1113">
        <v>0</v>
      </c>
      <c r="J1113">
        <v>100</v>
      </c>
      <c r="K1113">
        <v>0</v>
      </c>
      <c r="L1113">
        <v>10</v>
      </c>
      <c r="M1113">
        <v>10</v>
      </c>
      <c r="N1113">
        <v>100</v>
      </c>
      <c r="O1113" t="s">
        <v>287</v>
      </c>
      <c r="P1113" t="s">
        <v>288</v>
      </c>
      <c r="Q1113" s="5" t="str">
        <f>HYPERLINK(Table7[[#This Row],[url]])</f>
        <v>https://s3.amazonaws.com/FrackFinder/Tadpole/Susquehanna/2010/2010_X-076.0961_Y0041.7841.png</v>
      </c>
      <c r="S1113">
        <f>IF(LEFT(Table7[[#This Row],[answer1]])=Table7[[#This Row],[MY ANSWER]],0,1)</f>
        <v>1</v>
      </c>
    </row>
    <row r="1114" spans="1:19" x14ac:dyDescent="0.25">
      <c r="A1114">
        <v>278951</v>
      </c>
      <c r="B1114" t="s">
        <v>249</v>
      </c>
      <c r="C1114">
        <v>2010</v>
      </c>
      <c r="D1114" t="s">
        <v>170</v>
      </c>
      <c r="E1114" t="s">
        <v>256</v>
      </c>
      <c r="F1114" t="s">
        <v>19</v>
      </c>
      <c r="H1114">
        <v>11</v>
      </c>
      <c r="I1114">
        <v>0</v>
      </c>
      <c r="J1114">
        <v>100</v>
      </c>
      <c r="K1114">
        <v>0</v>
      </c>
      <c r="L1114">
        <v>11</v>
      </c>
      <c r="M1114">
        <v>10</v>
      </c>
      <c r="N1114">
        <v>110</v>
      </c>
      <c r="O1114" t="s">
        <v>257</v>
      </c>
      <c r="P1114" t="s">
        <v>258</v>
      </c>
      <c r="Q1114" s="5" t="str">
        <f>HYPERLINK(Table7[[#This Row],[url]])</f>
        <v>https://s3.amazonaws.com/FrackFinder/Tadpole/Susquehanna/2010/2010_X-076.1038_Y0041.7660.png</v>
      </c>
      <c r="S1114">
        <f>IF(LEFT(Table7[[#This Row],[answer1]])=Table7[[#This Row],[MY ANSWER]],0,1)</f>
        <v>1</v>
      </c>
    </row>
    <row r="1115" spans="1:19" x14ac:dyDescent="0.25">
      <c r="A1115">
        <v>278942</v>
      </c>
      <c r="B1115" t="s">
        <v>219</v>
      </c>
      <c r="C1115">
        <v>2010</v>
      </c>
      <c r="D1115" t="s">
        <v>170</v>
      </c>
      <c r="E1115" t="s">
        <v>226</v>
      </c>
      <c r="F1115" t="s">
        <v>16</v>
      </c>
      <c r="H1115">
        <v>10</v>
      </c>
      <c r="I1115">
        <v>0</v>
      </c>
      <c r="J1115">
        <v>100</v>
      </c>
      <c r="K1115">
        <v>0</v>
      </c>
      <c r="L1115">
        <v>10</v>
      </c>
      <c r="M1115">
        <v>10</v>
      </c>
      <c r="N1115">
        <v>100</v>
      </c>
      <c r="O1115" t="s">
        <v>227</v>
      </c>
      <c r="P1115" t="s">
        <v>228</v>
      </c>
      <c r="Q1115" s="5" t="str">
        <f>HYPERLINK(Table7[[#This Row],[url]])</f>
        <v>https://s3.amazonaws.com/FrackFinder/Tadpole/Susquehanna/2010/2010_X-076.1076_Y0041.6967.png</v>
      </c>
      <c r="S1115">
        <f>IF(LEFT(Table7[[#This Row],[answer1]])=Table7[[#This Row],[MY ANSWER]],0,1)</f>
        <v>1</v>
      </c>
    </row>
    <row r="1116" spans="1:19" x14ac:dyDescent="0.25">
      <c r="A1116">
        <v>278939</v>
      </c>
      <c r="B1116" t="s">
        <v>209</v>
      </c>
      <c r="C1116">
        <v>2010</v>
      </c>
      <c r="D1116" t="s">
        <v>170</v>
      </c>
      <c r="E1116" t="s">
        <v>216</v>
      </c>
      <c r="F1116" t="s">
        <v>16</v>
      </c>
      <c r="H1116">
        <v>10</v>
      </c>
      <c r="I1116">
        <v>0</v>
      </c>
      <c r="J1116">
        <v>100</v>
      </c>
      <c r="K1116">
        <v>0</v>
      </c>
      <c r="L1116">
        <v>10</v>
      </c>
      <c r="M1116">
        <v>10</v>
      </c>
      <c r="N1116">
        <v>100</v>
      </c>
      <c r="O1116" t="s">
        <v>217</v>
      </c>
      <c r="P1116" t="s">
        <v>218</v>
      </c>
      <c r="Q1116" s="5" t="str">
        <f>HYPERLINK(Table7[[#This Row],[url]])</f>
        <v>https://s3.amazonaws.com/FrackFinder/Tadpole/Susquehanna/2010/2010_X-076.1104_Y0041.6691.png</v>
      </c>
      <c r="S1116">
        <f>IF(LEFT(Table7[[#This Row],[answer1]])=Table7[[#This Row],[MY ANSWER]],0,1)</f>
        <v>1</v>
      </c>
    </row>
    <row r="1117" spans="1:19" x14ac:dyDescent="0.25">
      <c r="A1117">
        <v>278936</v>
      </c>
      <c r="B1117" t="s">
        <v>200</v>
      </c>
      <c r="C1117">
        <v>2010</v>
      </c>
      <c r="D1117" t="s">
        <v>170</v>
      </c>
      <c r="E1117" t="s">
        <v>206</v>
      </c>
      <c r="F1117" t="s">
        <v>16</v>
      </c>
      <c r="H1117">
        <v>10</v>
      </c>
      <c r="I1117">
        <v>0</v>
      </c>
      <c r="J1117">
        <v>100</v>
      </c>
      <c r="K1117">
        <v>0</v>
      </c>
      <c r="L1117">
        <v>10</v>
      </c>
      <c r="M1117">
        <v>10</v>
      </c>
      <c r="N1117">
        <v>100</v>
      </c>
      <c r="O1117" t="s">
        <v>207</v>
      </c>
      <c r="P1117" t="s">
        <v>208</v>
      </c>
      <c r="Q1117" s="5" t="str">
        <f>HYPERLINK(Table7[[#This Row],[url]])</f>
        <v>https://s3.amazonaws.com/FrackFinder/Tadpole/Susquehanna/2010/2010_X-076.1126_Y0041.8381.png</v>
      </c>
      <c r="S1117">
        <f>IF(LEFT(Table7[[#This Row],[answer1]])=Table7[[#This Row],[MY ANSWER]],0,1)</f>
        <v>1</v>
      </c>
    </row>
    <row r="1118" spans="1:19" x14ac:dyDescent="0.25">
      <c r="A1118">
        <v>278933</v>
      </c>
      <c r="B1118" t="s">
        <v>190</v>
      </c>
      <c r="C1118">
        <v>2010</v>
      </c>
      <c r="D1118" t="s">
        <v>170</v>
      </c>
      <c r="E1118" t="s">
        <v>197</v>
      </c>
      <c r="F1118" t="s">
        <v>16</v>
      </c>
      <c r="H1118">
        <v>11</v>
      </c>
      <c r="I1118">
        <v>0</v>
      </c>
      <c r="J1118">
        <v>100</v>
      </c>
      <c r="K1118">
        <v>0</v>
      </c>
      <c r="L1118">
        <v>11</v>
      </c>
      <c r="M1118">
        <v>10</v>
      </c>
      <c r="N1118">
        <v>110</v>
      </c>
      <c r="O1118" t="s">
        <v>198</v>
      </c>
      <c r="P1118" t="s">
        <v>199</v>
      </c>
      <c r="Q1118" s="5" t="str">
        <f>HYPERLINK(Table7[[#This Row],[url]])</f>
        <v>https://s3.amazonaws.com/FrackFinder/Tadpole/Susquehanna/2010/2010_X-076.1131_Y0041.7216.png</v>
      </c>
      <c r="S1118">
        <f>IF(LEFT(Table7[[#This Row],[answer1]])=Table7[[#This Row],[MY ANSWER]],0,1)</f>
        <v>1</v>
      </c>
    </row>
    <row r="1119" spans="1:19" x14ac:dyDescent="0.25">
      <c r="A1119">
        <v>278927</v>
      </c>
      <c r="B1119" t="s">
        <v>169</v>
      </c>
      <c r="C1119">
        <v>2010</v>
      </c>
      <c r="D1119" t="s">
        <v>170</v>
      </c>
      <c r="E1119" t="s">
        <v>177</v>
      </c>
      <c r="F1119" t="s">
        <v>16</v>
      </c>
      <c r="H1119">
        <v>10</v>
      </c>
      <c r="I1119">
        <v>0</v>
      </c>
      <c r="J1119">
        <v>100</v>
      </c>
      <c r="K1119">
        <v>0</v>
      </c>
      <c r="L1119">
        <v>10</v>
      </c>
      <c r="M1119">
        <v>10</v>
      </c>
      <c r="N1119">
        <v>100</v>
      </c>
      <c r="O1119" t="s">
        <v>178</v>
      </c>
      <c r="P1119" t="s">
        <v>179</v>
      </c>
      <c r="Q1119" s="5" t="str">
        <f>HYPERLINK(Table7[[#This Row],[url]])</f>
        <v>https://s3.amazonaws.com/FrackFinder/Tadpole/Susquehanna/2010/2010_X-076.1212_Y0041.7490.png</v>
      </c>
      <c r="S1119">
        <f>IF(LEFT(Table7[[#This Row],[answer1]])=Table7[[#This Row],[MY ANSWER]],0,1)</f>
        <v>1</v>
      </c>
    </row>
    <row r="1120" spans="1:19" x14ac:dyDescent="0.25">
      <c r="A1120">
        <v>280746</v>
      </c>
      <c r="B1120" t="s">
        <v>6127</v>
      </c>
      <c r="C1120">
        <v>2005</v>
      </c>
      <c r="D1120" t="s">
        <v>3524</v>
      </c>
      <c r="E1120" t="s">
        <v>6128</v>
      </c>
      <c r="F1120" t="s">
        <v>16</v>
      </c>
      <c r="H1120">
        <v>10</v>
      </c>
      <c r="I1120">
        <v>0</v>
      </c>
      <c r="J1120">
        <v>100</v>
      </c>
      <c r="K1120">
        <v>0</v>
      </c>
      <c r="L1120">
        <v>10</v>
      </c>
      <c r="M1120">
        <v>10</v>
      </c>
      <c r="N1120">
        <v>100</v>
      </c>
      <c r="O1120" t="s">
        <v>6129</v>
      </c>
      <c r="P1120" t="s">
        <v>6130</v>
      </c>
      <c r="Q1120" s="5" t="str">
        <f>HYPERLINK(Table7[[#This Row],[url]])</f>
        <v>https://s3.amazonaws.com/FrackFinder/Tadpole/Washington/2005/2005_X-080.2792_Y0040.2438.png</v>
      </c>
      <c r="S1120">
        <f>IF(LEFT(Table7[[#This Row],[answer1]])=Table7[[#This Row],[MY ANSWER]],0,1)</f>
        <v>1</v>
      </c>
    </row>
    <row r="1121" spans="1:19" x14ac:dyDescent="0.25">
      <c r="A1121">
        <v>280734</v>
      </c>
      <c r="B1121" t="s">
        <v>6087</v>
      </c>
      <c r="C1121">
        <v>2005</v>
      </c>
      <c r="D1121" t="s">
        <v>3524</v>
      </c>
      <c r="E1121" t="s">
        <v>6088</v>
      </c>
      <c r="F1121" t="s">
        <v>16</v>
      </c>
      <c r="H1121">
        <v>10</v>
      </c>
      <c r="I1121">
        <v>0</v>
      </c>
      <c r="J1121">
        <v>100</v>
      </c>
      <c r="K1121">
        <v>0</v>
      </c>
      <c r="L1121">
        <v>10</v>
      </c>
      <c r="M1121">
        <v>10</v>
      </c>
      <c r="N1121">
        <v>100</v>
      </c>
      <c r="O1121" t="s">
        <v>6089</v>
      </c>
      <c r="P1121" t="s">
        <v>6090</v>
      </c>
      <c r="Q1121" s="5" t="str">
        <f>HYPERLINK(Table7[[#This Row],[url]])</f>
        <v>https://s3.amazonaws.com/FrackFinder/Tadpole/Washington/2005/2005_X-080.2805_Y0040.3545.png</v>
      </c>
      <c r="S1121">
        <f>IF(LEFT(Table7[[#This Row],[answer1]])=Table7[[#This Row],[MY ANSWER]],0,1)</f>
        <v>1</v>
      </c>
    </row>
    <row r="1122" spans="1:19" x14ac:dyDescent="0.25">
      <c r="A1122">
        <v>280728</v>
      </c>
      <c r="B1122" t="s">
        <v>6067</v>
      </c>
      <c r="C1122">
        <v>2005</v>
      </c>
      <c r="D1122" t="s">
        <v>3524</v>
      </c>
      <c r="E1122" t="s">
        <v>6068</v>
      </c>
      <c r="F1122" t="s">
        <v>16</v>
      </c>
      <c r="H1122">
        <v>10</v>
      </c>
      <c r="I1122">
        <v>0</v>
      </c>
      <c r="J1122">
        <v>100</v>
      </c>
      <c r="K1122">
        <v>0</v>
      </c>
      <c r="L1122">
        <v>10</v>
      </c>
      <c r="M1122">
        <v>10</v>
      </c>
      <c r="N1122">
        <v>100</v>
      </c>
      <c r="O1122" t="s">
        <v>6069</v>
      </c>
      <c r="P1122" t="s">
        <v>6070</v>
      </c>
      <c r="Q1122" s="5" t="str">
        <f>HYPERLINK(Table7[[#This Row],[url]])</f>
        <v>https://s3.amazonaws.com/FrackFinder/Tadpole/Washington/2005/2005_X-080.2817_Y0040.3301.png</v>
      </c>
      <c r="S1122">
        <f>IF(LEFT(Table7[[#This Row],[answer1]])=Table7[[#This Row],[MY ANSWER]],0,1)</f>
        <v>1</v>
      </c>
    </row>
    <row r="1123" spans="1:19" x14ac:dyDescent="0.25">
      <c r="A1123">
        <v>280725</v>
      </c>
      <c r="B1123" t="s">
        <v>6057</v>
      </c>
      <c r="C1123">
        <v>2005</v>
      </c>
      <c r="D1123" t="s">
        <v>3524</v>
      </c>
      <c r="E1123" t="s">
        <v>6058</v>
      </c>
      <c r="F1123" t="s">
        <v>16</v>
      </c>
      <c r="H1123">
        <v>10</v>
      </c>
      <c r="I1123">
        <v>0</v>
      </c>
      <c r="J1123">
        <v>100</v>
      </c>
      <c r="K1123">
        <v>0</v>
      </c>
      <c r="L1123">
        <v>10</v>
      </c>
      <c r="M1123">
        <v>10</v>
      </c>
      <c r="N1123">
        <v>100</v>
      </c>
      <c r="O1123" t="s">
        <v>6059</v>
      </c>
      <c r="P1123" t="s">
        <v>6060</v>
      </c>
      <c r="Q1123" s="5" t="str">
        <f>HYPERLINK(Table7[[#This Row],[url]])</f>
        <v>https://s3.amazonaws.com/FrackFinder/Tadpole/Washington/2005/2005_X-080.2854_Y0040.0201.png</v>
      </c>
      <c r="S1123">
        <f>IF(LEFT(Table7[[#This Row],[answer1]])=Table7[[#This Row],[MY ANSWER]],0,1)</f>
        <v>1</v>
      </c>
    </row>
    <row r="1124" spans="1:19" x14ac:dyDescent="0.25">
      <c r="A1124">
        <v>280719</v>
      </c>
      <c r="B1124" t="s">
        <v>6037</v>
      </c>
      <c r="C1124">
        <v>2005</v>
      </c>
      <c r="D1124" t="s">
        <v>3524</v>
      </c>
      <c r="E1124" t="s">
        <v>6038</v>
      </c>
      <c r="F1124" t="s">
        <v>16</v>
      </c>
      <c r="H1124">
        <v>10</v>
      </c>
      <c r="I1124">
        <v>0</v>
      </c>
      <c r="J1124">
        <v>100</v>
      </c>
      <c r="K1124">
        <v>0</v>
      </c>
      <c r="L1124">
        <v>10</v>
      </c>
      <c r="M1124">
        <v>10</v>
      </c>
      <c r="N1124">
        <v>100</v>
      </c>
      <c r="O1124" t="s">
        <v>6039</v>
      </c>
      <c r="P1124" t="s">
        <v>6040</v>
      </c>
      <c r="Q1124" s="5" t="str">
        <f>HYPERLINK(Table7[[#This Row],[url]])</f>
        <v>https://s3.amazonaws.com/FrackFinder/Tadpole/Washington/2005/2005_X-080.2855_Y0040.0513.png</v>
      </c>
      <c r="S1124">
        <f>IF(LEFT(Table7[[#This Row],[answer1]])=Table7[[#This Row],[MY ANSWER]],0,1)</f>
        <v>1</v>
      </c>
    </row>
    <row r="1125" spans="1:19" x14ac:dyDescent="0.25">
      <c r="A1125">
        <v>280689</v>
      </c>
      <c r="B1125" t="s">
        <v>5937</v>
      </c>
      <c r="C1125">
        <v>2005</v>
      </c>
      <c r="D1125" t="s">
        <v>3524</v>
      </c>
      <c r="E1125" t="s">
        <v>5938</v>
      </c>
      <c r="F1125" t="s">
        <v>16</v>
      </c>
      <c r="H1125">
        <v>10</v>
      </c>
      <c r="I1125">
        <v>0</v>
      </c>
      <c r="J1125">
        <v>100</v>
      </c>
      <c r="K1125">
        <v>0</v>
      </c>
      <c r="L1125">
        <v>10</v>
      </c>
      <c r="M1125">
        <v>10</v>
      </c>
      <c r="N1125">
        <v>100</v>
      </c>
      <c r="O1125" t="s">
        <v>5939</v>
      </c>
      <c r="P1125" t="s">
        <v>5940</v>
      </c>
      <c r="Q1125" s="5" t="str">
        <f>HYPERLINK(Table7[[#This Row],[url]])</f>
        <v>https://s3.amazonaws.com/FrackFinder/Tadpole/Washington/2005/2005_X-080.2905_Y0040.0966.png</v>
      </c>
      <c r="S1125">
        <f>IF(LEFT(Table7[[#This Row],[answer1]])=Table7[[#This Row],[MY ANSWER]],0,1)</f>
        <v>1</v>
      </c>
    </row>
    <row r="1126" spans="1:19" x14ac:dyDescent="0.25">
      <c r="A1126">
        <v>280683</v>
      </c>
      <c r="B1126" t="s">
        <v>5917</v>
      </c>
      <c r="C1126">
        <v>2005</v>
      </c>
      <c r="D1126" t="s">
        <v>3524</v>
      </c>
      <c r="E1126" t="s">
        <v>5918</v>
      </c>
      <c r="F1126" t="s">
        <v>16</v>
      </c>
      <c r="H1126">
        <v>10</v>
      </c>
      <c r="I1126">
        <v>0</v>
      </c>
      <c r="J1126">
        <v>100</v>
      </c>
      <c r="K1126">
        <v>0</v>
      </c>
      <c r="L1126">
        <v>10</v>
      </c>
      <c r="M1126">
        <v>10</v>
      </c>
      <c r="N1126">
        <v>100</v>
      </c>
      <c r="O1126" t="s">
        <v>5919</v>
      </c>
      <c r="P1126" t="s">
        <v>5920</v>
      </c>
      <c r="Q1126" s="5" t="str">
        <f>HYPERLINK(Table7[[#This Row],[url]])</f>
        <v>https://s3.amazonaws.com/FrackFinder/Tadpole/Washington/2005/2005_X-080.2913_Y0040.0384.png</v>
      </c>
      <c r="S1126">
        <f>IF(LEFT(Table7[[#This Row],[answer1]])=Table7[[#This Row],[MY ANSWER]],0,1)</f>
        <v>1</v>
      </c>
    </row>
    <row r="1127" spans="1:19" x14ac:dyDescent="0.25">
      <c r="A1127">
        <v>280674</v>
      </c>
      <c r="B1127" t="s">
        <v>5887</v>
      </c>
      <c r="C1127">
        <v>2005</v>
      </c>
      <c r="D1127" t="s">
        <v>3524</v>
      </c>
      <c r="E1127" t="s">
        <v>5888</v>
      </c>
      <c r="F1127" t="s">
        <v>16</v>
      </c>
      <c r="H1127">
        <v>10</v>
      </c>
      <c r="I1127">
        <v>0</v>
      </c>
      <c r="J1127">
        <v>100</v>
      </c>
      <c r="K1127">
        <v>0</v>
      </c>
      <c r="L1127">
        <v>10</v>
      </c>
      <c r="M1127">
        <v>10</v>
      </c>
      <c r="N1127">
        <v>100</v>
      </c>
      <c r="O1127" t="s">
        <v>5889</v>
      </c>
      <c r="P1127" t="s">
        <v>5890</v>
      </c>
      <c r="Q1127" s="5" t="str">
        <f>HYPERLINK(Table7[[#This Row],[url]])</f>
        <v>https://s3.amazonaws.com/FrackFinder/Tadpole/Washington/2005/2005_X-080.2919_Y0040.2845.png</v>
      </c>
      <c r="S1127">
        <f>IF(LEFT(Table7[[#This Row],[answer1]])=Table7[[#This Row],[MY ANSWER]],0,1)</f>
        <v>1</v>
      </c>
    </row>
    <row r="1128" spans="1:19" x14ac:dyDescent="0.25">
      <c r="A1128">
        <v>280677</v>
      </c>
      <c r="B1128" t="s">
        <v>5897</v>
      </c>
      <c r="C1128">
        <v>2005</v>
      </c>
      <c r="D1128" t="s">
        <v>3524</v>
      </c>
      <c r="E1128" t="s">
        <v>5898</v>
      </c>
      <c r="F1128" t="s">
        <v>16</v>
      </c>
      <c r="H1128">
        <v>10</v>
      </c>
      <c r="I1128">
        <v>0</v>
      </c>
      <c r="J1128">
        <v>100</v>
      </c>
      <c r="K1128">
        <v>0</v>
      </c>
      <c r="L1128">
        <v>10</v>
      </c>
      <c r="M1128">
        <v>10</v>
      </c>
      <c r="N1128">
        <v>100</v>
      </c>
      <c r="O1128" t="s">
        <v>5899</v>
      </c>
      <c r="P1128" t="s">
        <v>5900</v>
      </c>
      <c r="Q1128" s="5" t="str">
        <f>HYPERLINK(Table7[[#This Row],[url]])</f>
        <v>https://s3.amazonaws.com/FrackFinder/Tadpole/Washington/2005/2005_X-080.2919_Y0040.2986.png</v>
      </c>
      <c r="S1128">
        <f>IF(LEFT(Table7[[#This Row],[answer1]])=Table7[[#This Row],[MY ANSWER]],0,1)</f>
        <v>1</v>
      </c>
    </row>
    <row r="1129" spans="1:19" x14ac:dyDescent="0.25">
      <c r="A1129">
        <v>280659</v>
      </c>
      <c r="B1129" t="s">
        <v>5837</v>
      </c>
      <c r="C1129">
        <v>2005</v>
      </c>
      <c r="D1129" t="s">
        <v>3524</v>
      </c>
      <c r="E1129" t="s">
        <v>5838</v>
      </c>
      <c r="F1129" t="s">
        <v>16</v>
      </c>
      <c r="H1129">
        <v>10</v>
      </c>
      <c r="I1129">
        <v>0</v>
      </c>
      <c r="J1129">
        <v>100</v>
      </c>
      <c r="K1129">
        <v>0</v>
      </c>
      <c r="L1129">
        <v>10</v>
      </c>
      <c r="M1129">
        <v>10</v>
      </c>
      <c r="N1129">
        <v>100</v>
      </c>
      <c r="O1129" t="s">
        <v>5839</v>
      </c>
      <c r="P1129" t="s">
        <v>5840</v>
      </c>
      <c r="Q1129" s="5" t="str">
        <f>HYPERLINK(Table7[[#This Row],[url]])</f>
        <v>https://s3.amazonaws.com/FrackFinder/Tadpole/Washington/2005/2005_X-080.2948_Y0040.2509.png</v>
      </c>
      <c r="S1129">
        <f>IF(LEFT(Table7[[#This Row],[answer1]])=Table7[[#This Row],[MY ANSWER]],0,1)</f>
        <v>1</v>
      </c>
    </row>
    <row r="1130" spans="1:19" x14ac:dyDescent="0.25">
      <c r="A1130">
        <v>280656</v>
      </c>
      <c r="B1130" t="s">
        <v>5827</v>
      </c>
      <c r="C1130">
        <v>2005</v>
      </c>
      <c r="D1130" t="s">
        <v>3524</v>
      </c>
      <c r="E1130" t="s">
        <v>5828</v>
      </c>
      <c r="F1130" t="s">
        <v>16</v>
      </c>
      <c r="H1130">
        <v>10</v>
      </c>
      <c r="I1130">
        <v>0</v>
      </c>
      <c r="J1130">
        <v>100</v>
      </c>
      <c r="K1130">
        <v>0</v>
      </c>
      <c r="L1130">
        <v>10</v>
      </c>
      <c r="M1130">
        <v>10</v>
      </c>
      <c r="N1130">
        <v>100</v>
      </c>
      <c r="O1130" t="s">
        <v>5829</v>
      </c>
      <c r="P1130" t="s">
        <v>5830</v>
      </c>
      <c r="Q1130" s="5" t="str">
        <f>HYPERLINK(Table7[[#This Row],[url]])</f>
        <v>https://s3.amazonaws.com/FrackFinder/Tadpole/Washington/2005/2005_X-080.2950_Y0040.2904.png</v>
      </c>
      <c r="S1130">
        <f>IF(LEFT(Table7[[#This Row],[answer1]])=Table7[[#This Row],[MY ANSWER]],0,1)</f>
        <v>1</v>
      </c>
    </row>
    <row r="1131" spans="1:19" x14ac:dyDescent="0.25">
      <c r="A1131">
        <v>280644</v>
      </c>
      <c r="B1131" t="s">
        <v>5787</v>
      </c>
      <c r="C1131">
        <v>2005</v>
      </c>
      <c r="D1131" t="s">
        <v>3524</v>
      </c>
      <c r="E1131" t="s">
        <v>5788</v>
      </c>
      <c r="F1131" t="s">
        <v>16</v>
      </c>
      <c r="H1131">
        <v>10</v>
      </c>
      <c r="I1131">
        <v>0</v>
      </c>
      <c r="J1131">
        <v>100</v>
      </c>
      <c r="K1131">
        <v>0</v>
      </c>
      <c r="L1131">
        <v>10</v>
      </c>
      <c r="M1131">
        <v>10</v>
      </c>
      <c r="N1131">
        <v>100</v>
      </c>
      <c r="O1131" t="s">
        <v>5789</v>
      </c>
      <c r="P1131" t="s">
        <v>5790</v>
      </c>
      <c r="Q1131" s="5" t="str">
        <f>HYPERLINK(Table7[[#This Row],[url]])</f>
        <v>https://s3.amazonaws.com/FrackFinder/Tadpole/Washington/2005/2005_X-080.2959_Y0040.0802.png</v>
      </c>
      <c r="S1131">
        <f>IF(LEFT(Table7[[#This Row],[answer1]])=Table7[[#This Row],[MY ANSWER]],0,1)</f>
        <v>1</v>
      </c>
    </row>
    <row r="1132" spans="1:19" x14ac:dyDescent="0.25">
      <c r="A1132">
        <v>280638</v>
      </c>
      <c r="B1132" t="s">
        <v>5767</v>
      </c>
      <c r="C1132">
        <v>2005</v>
      </c>
      <c r="D1132" t="s">
        <v>3524</v>
      </c>
      <c r="E1132" t="s">
        <v>5768</v>
      </c>
      <c r="F1132" t="s">
        <v>16</v>
      </c>
      <c r="H1132">
        <v>10</v>
      </c>
      <c r="I1132">
        <v>0</v>
      </c>
      <c r="J1132">
        <v>100</v>
      </c>
      <c r="K1132">
        <v>0</v>
      </c>
      <c r="L1132">
        <v>10</v>
      </c>
      <c r="M1132">
        <v>10</v>
      </c>
      <c r="N1132">
        <v>100</v>
      </c>
      <c r="O1132" t="s">
        <v>5769</v>
      </c>
      <c r="P1132" t="s">
        <v>5770</v>
      </c>
      <c r="Q1132" s="5" t="str">
        <f>HYPERLINK(Table7[[#This Row],[url]])</f>
        <v>https://s3.amazonaws.com/FrackFinder/Tadpole/Washington/2005/2005_X-080.2966_Y0040.2991.png</v>
      </c>
      <c r="S1132">
        <f>IF(LEFT(Table7[[#This Row],[answer1]])=Table7[[#This Row],[MY ANSWER]],0,1)</f>
        <v>1</v>
      </c>
    </row>
    <row r="1133" spans="1:19" x14ac:dyDescent="0.25">
      <c r="A1133">
        <v>280635</v>
      </c>
      <c r="B1133" t="s">
        <v>5757</v>
      </c>
      <c r="C1133">
        <v>2005</v>
      </c>
      <c r="D1133" t="s">
        <v>3524</v>
      </c>
      <c r="E1133" t="s">
        <v>5758</v>
      </c>
      <c r="F1133" t="s">
        <v>16</v>
      </c>
      <c r="H1133">
        <v>10</v>
      </c>
      <c r="I1133">
        <v>0</v>
      </c>
      <c r="J1133">
        <v>100</v>
      </c>
      <c r="K1133">
        <v>0</v>
      </c>
      <c r="L1133">
        <v>10</v>
      </c>
      <c r="M1133">
        <v>10</v>
      </c>
      <c r="N1133">
        <v>100</v>
      </c>
      <c r="O1133" t="s">
        <v>5759</v>
      </c>
      <c r="P1133" t="s">
        <v>5760</v>
      </c>
      <c r="Q1133" s="5" t="str">
        <f>HYPERLINK(Table7[[#This Row],[url]])</f>
        <v>https://s3.amazonaws.com/FrackFinder/Tadpole/Washington/2005/2005_X-080.2969_Y0040.2789.png</v>
      </c>
      <c r="S1133">
        <f>IF(LEFT(Table7[[#This Row],[answer1]])=Table7[[#This Row],[MY ANSWER]],0,1)</f>
        <v>1</v>
      </c>
    </row>
    <row r="1134" spans="1:19" x14ac:dyDescent="0.25">
      <c r="A1134">
        <v>280629</v>
      </c>
      <c r="B1134" t="s">
        <v>5737</v>
      </c>
      <c r="C1134">
        <v>2005</v>
      </c>
      <c r="D1134" t="s">
        <v>3524</v>
      </c>
      <c r="E1134" t="s">
        <v>5738</v>
      </c>
      <c r="F1134" t="s">
        <v>16</v>
      </c>
      <c r="H1134">
        <v>10</v>
      </c>
      <c r="I1134">
        <v>0</v>
      </c>
      <c r="J1134">
        <v>100</v>
      </c>
      <c r="K1134">
        <v>0</v>
      </c>
      <c r="L1134">
        <v>10</v>
      </c>
      <c r="M1134">
        <v>10</v>
      </c>
      <c r="N1134">
        <v>100</v>
      </c>
      <c r="O1134" t="s">
        <v>5739</v>
      </c>
      <c r="P1134" t="s">
        <v>5740</v>
      </c>
      <c r="Q1134" s="5" t="str">
        <f>HYPERLINK(Table7[[#This Row],[url]])</f>
        <v>https://s3.amazonaws.com/FrackFinder/Tadpole/Washington/2005/2005_X-080.2977_Y0040.2838.png</v>
      </c>
      <c r="S1134">
        <f>IF(LEFT(Table7[[#This Row],[answer1]])=Table7[[#This Row],[MY ANSWER]],0,1)</f>
        <v>1</v>
      </c>
    </row>
    <row r="1135" spans="1:19" x14ac:dyDescent="0.25">
      <c r="A1135">
        <v>280632</v>
      </c>
      <c r="B1135" t="s">
        <v>5747</v>
      </c>
      <c r="C1135">
        <v>2005</v>
      </c>
      <c r="D1135" t="s">
        <v>3524</v>
      </c>
      <c r="E1135" t="s">
        <v>5748</v>
      </c>
      <c r="F1135" t="s">
        <v>16</v>
      </c>
      <c r="H1135">
        <v>10</v>
      </c>
      <c r="I1135">
        <v>0</v>
      </c>
      <c r="J1135">
        <v>100</v>
      </c>
      <c r="K1135">
        <v>0</v>
      </c>
      <c r="L1135">
        <v>10</v>
      </c>
      <c r="M1135">
        <v>10</v>
      </c>
      <c r="N1135">
        <v>100</v>
      </c>
      <c r="O1135" t="s">
        <v>5749</v>
      </c>
      <c r="P1135" t="s">
        <v>5750</v>
      </c>
      <c r="Q1135" s="5" t="str">
        <f>HYPERLINK(Table7[[#This Row],[url]])</f>
        <v>https://s3.amazonaws.com/FrackFinder/Tadpole/Washington/2005/2005_X-080.2977_Y0040.3916.png</v>
      </c>
      <c r="S1135">
        <f>IF(LEFT(Table7[[#This Row],[answer1]])=Table7[[#This Row],[MY ANSWER]],0,1)</f>
        <v>1</v>
      </c>
    </row>
    <row r="1136" spans="1:19" x14ac:dyDescent="0.25">
      <c r="A1136">
        <v>280623</v>
      </c>
      <c r="B1136" t="s">
        <v>5717</v>
      </c>
      <c r="C1136">
        <v>2005</v>
      </c>
      <c r="D1136" t="s">
        <v>3524</v>
      </c>
      <c r="E1136" t="s">
        <v>5718</v>
      </c>
      <c r="F1136" t="s">
        <v>16</v>
      </c>
      <c r="H1136">
        <v>10</v>
      </c>
      <c r="I1136">
        <v>0</v>
      </c>
      <c r="J1136">
        <v>100</v>
      </c>
      <c r="K1136">
        <v>0</v>
      </c>
      <c r="L1136">
        <v>10</v>
      </c>
      <c r="M1136">
        <v>10</v>
      </c>
      <c r="N1136">
        <v>100</v>
      </c>
      <c r="O1136" t="s">
        <v>5719</v>
      </c>
      <c r="P1136" t="s">
        <v>5720</v>
      </c>
      <c r="Q1136" s="5" t="str">
        <f>HYPERLINK(Table7[[#This Row],[url]])</f>
        <v>https://s3.amazonaws.com/FrackFinder/Tadpole/Washington/2005/2005_X-080.2980_Y0040.2957.png</v>
      </c>
      <c r="S1136">
        <f>IF(LEFT(Table7[[#This Row],[answer1]])=Table7[[#This Row],[MY ANSWER]],0,1)</f>
        <v>1</v>
      </c>
    </row>
    <row r="1137" spans="1:19" x14ac:dyDescent="0.25">
      <c r="A1137">
        <v>280620</v>
      </c>
      <c r="B1137" t="s">
        <v>5707</v>
      </c>
      <c r="C1137">
        <v>2005</v>
      </c>
      <c r="D1137" t="s">
        <v>3524</v>
      </c>
      <c r="E1137" t="s">
        <v>5708</v>
      </c>
      <c r="F1137" t="s">
        <v>16</v>
      </c>
      <c r="H1137">
        <v>11</v>
      </c>
      <c r="I1137">
        <v>0</v>
      </c>
      <c r="J1137">
        <v>100</v>
      </c>
      <c r="K1137">
        <v>0</v>
      </c>
      <c r="L1137">
        <v>11</v>
      </c>
      <c r="M1137">
        <v>10</v>
      </c>
      <c r="N1137">
        <v>110</v>
      </c>
      <c r="O1137" t="s">
        <v>5709</v>
      </c>
      <c r="P1137" t="s">
        <v>5710</v>
      </c>
      <c r="Q1137" s="5" t="str">
        <f>HYPERLINK(Table7[[#This Row],[url]])</f>
        <v>https://s3.amazonaws.com/FrackFinder/Tadpole/Washington/2005/2005_X-080.2981_Y0040.2897.png</v>
      </c>
      <c r="S1137">
        <f>IF(LEFT(Table7[[#This Row],[answer1]])=Table7[[#This Row],[MY ANSWER]],0,1)</f>
        <v>1</v>
      </c>
    </row>
    <row r="1138" spans="1:19" x14ac:dyDescent="0.25">
      <c r="A1138">
        <v>280617</v>
      </c>
      <c r="B1138" t="s">
        <v>5697</v>
      </c>
      <c r="C1138">
        <v>2005</v>
      </c>
      <c r="D1138" t="s">
        <v>3524</v>
      </c>
      <c r="E1138" t="s">
        <v>5698</v>
      </c>
      <c r="F1138" t="s">
        <v>16</v>
      </c>
      <c r="H1138">
        <v>10</v>
      </c>
      <c r="I1138">
        <v>0</v>
      </c>
      <c r="J1138">
        <v>100</v>
      </c>
      <c r="K1138">
        <v>0</v>
      </c>
      <c r="L1138">
        <v>10</v>
      </c>
      <c r="M1138">
        <v>10</v>
      </c>
      <c r="N1138">
        <v>100</v>
      </c>
      <c r="O1138" t="s">
        <v>5699</v>
      </c>
      <c r="P1138" t="s">
        <v>5700</v>
      </c>
      <c r="Q1138" s="5" t="str">
        <f>HYPERLINK(Table7[[#This Row],[url]])</f>
        <v>https://s3.amazonaws.com/FrackFinder/Tadpole/Washington/2005/2005_X-080.2982_Y0040.2718.png</v>
      </c>
      <c r="S1138">
        <f>IF(LEFT(Table7[[#This Row],[answer1]])=Table7[[#This Row],[MY ANSWER]],0,1)</f>
        <v>1</v>
      </c>
    </row>
    <row r="1139" spans="1:19" x14ac:dyDescent="0.25">
      <c r="A1139">
        <v>280614</v>
      </c>
      <c r="B1139" t="s">
        <v>5687</v>
      </c>
      <c r="C1139">
        <v>2005</v>
      </c>
      <c r="D1139" t="s">
        <v>3524</v>
      </c>
      <c r="E1139" t="s">
        <v>5688</v>
      </c>
      <c r="F1139" t="s">
        <v>16</v>
      </c>
      <c r="H1139">
        <v>10</v>
      </c>
      <c r="I1139">
        <v>0</v>
      </c>
      <c r="J1139">
        <v>100</v>
      </c>
      <c r="K1139">
        <v>0</v>
      </c>
      <c r="L1139">
        <v>10</v>
      </c>
      <c r="M1139">
        <v>10</v>
      </c>
      <c r="N1139">
        <v>100</v>
      </c>
      <c r="O1139" t="s">
        <v>5689</v>
      </c>
      <c r="P1139" t="s">
        <v>5690</v>
      </c>
      <c r="Q1139" s="5" t="str">
        <f>HYPERLINK(Table7[[#This Row],[url]])</f>
        <v>https://s3.amazonaws.com/FrackFinder/Tadpole/Washington/2005/2005_X-080.2984_Y0040.2925.png</v>
      </c>
      <c r="S1139">
        <f>IF(LEFT(Table7[[#This Row],[answer1]])=Table7[[#This Row],[MY ANSWER]],0,1)</f>
        <v>1</v>
      </c>
    </row>
    <row r="1140" spans="1:19" x14ac:dyDescent="0.25">
      <c r="A1140">
        <v>280611</v>
      </c>
      <c r="B1140" t="s">
        <v>5677</v>
      </c>
      <c r="C1140">
        <v>2005</v>
      </c>
      <c r="D1140" t="s">
        <v>3524</v>
      </c>
      <c r="E1140" t="s">
        <v>5678</v>
      </c>
      <c r="F1140" t="s">
        <v>16</v>
      </c>
      <c r="H1140">
        <v>10</v>
      </c>
      <c r="I1140">
        <v>0</v>
      </c>
      <c r="J1140">
        <v>100</v>
      </c>
      <c r="K1140">
        <v>0</v>
      </c>
      <c r="L1140">
        <v>10</v>
      </c>
      <c r="M1140">
        <v>10</v>
      </c>
      <c r="N1140">
        <v>100</v>
      </c>
      <c r="O1140" t="s">
        <v>5679</v>
      </c>
      <c r="P1140" t="s">
        <v>5680</v>
      </c>
      <c r="Q1140" s="5" t="str">
        <f>HYPERLINK(Table7[[#This Row],[url]])</f>
        <v>https://s3.amazonaws.com/FrackFinder/Tadpole/Washington/2005/2005_X-080.2985_Y0040.0923.png</v>
      </c>
      <c r="S1140">
        <f>IF(LEFT(Table7[[#This Row],[answer1]])=Table7[[#This Row],[MY ANSWER]],0,1)</f>
        <v>1</v>
      </c>
    </row>
    <row r="1141" spans="1:19" x14ac:dyDescent="0.25">
      <c r="A1141">
        <v>280596</v>
      </c>
      <c r="B1141" t="s">
        <v>5627</v>
      </c>
      <c r="C1141">
        <v>2005</v>
      </c>
      <c r="D1141" t="s">
        <v>3524</v>
      </c>
      <c r="E1141" t="s">
        <v>5628</v>
      </c>
      <c r="F1141" t="s">
        <v>16</v>
      </c>
      <c r="H1141">
        <v>10</v>
      </c>
      <c r="I1141">
        <v>0</v>
      </c>
      <c r="J1141">
        <v>100</v>
      </c>
      <c r="K1141">
        <v>0</v>
      </c>
      <c r="L1141">
        <v>10</v>
      </c>
      <c r="M1141">
        <v>10</v>
      </c>
      <c r="N1141">
        <v>100</v>
      </c>
      <c r="O1141" t="s">
        <v>5629</v>
      </c>
      <c r="P1141" t="s">
        <v>5630</v>
      </c>
      <c r="Q1141" s="5" t="str">
        <f>HYPERLINK(Table7[[#This Row],[url]])</f>
        <v>https://s3.amazonaws.com/FrackFinder/Tadpole/Washington/2005/2005_X-080.3018_Y0040.2696.png</v>
      </c>
      <c r="S1141">
        <f>IF(LEFT(Table7[[#This Row],[answer1]])=Table7[[#This Row],[MY ANSWER]],0,1)</f>
        <v>1</v>
      </c>
    </row>
    <row r="1142" spans="1:19" x14ac:dyDescent="0.25">
      <c r="A1142">
        <v>280590</v>
      </c>
      <c r="B1142" t="s">
        <v>5607</v>
      </c>
      <c r="C1142">
        <v>2005</v>
      </c>
      <c r="D1142" t="s">
        <v>3524</v>
      </c>
      <c r="E1142" t="s">
        <v>5608</v>
      </c>
      <c r="F1142" t="s">
        <v>16</v>
      </c>
      <c r="H1142">
        <v>10</v>
      </c>
      <c r="I1142">
        <v>0</v>
      </c>
      <c r="J1142">
        <v>100</v>
      </c>
      <c r="K1142">
        <v>0</v>
      </c>
      <c r="L1142">
        <v>10</v>
      </c>
      <c r="M1142">
        <v>10</v>
      </c>
      <c r="N1142">
        <v>100</v>
      </c>
      <c r="O1142" t="s">
        <v>5609</v>
      </c>
      <c r="P1142" t="s">
        <v>5610</v>
      </c>
      <c r="Q1142" s="5" t="str">
        <f>HYPERLINK(Table7[[#This Row],[url]])</f>
        <v>https://s3.amazonaws.com/FrackFinder/Tadpole/Washington/2005/2005_X-080.3023_Y0040.3203.png</v>
      </c>
      <c r="S1142">
        <f>IF(LEFT(Table7[[#This Row],[answer1]])=Table7[[#This Row],[MY ANSWER]],0,1)</f>
        <v>1</v>
      </c>
    </row>
    <row r="1143" spans="1:19" x14ac:dyDescent="0.25">
      <c r="A1143">
        <v>280587</v>
      </c>
      <c r="B1143" t="s">
        <v>5597</v>
      </c>
      <c r="C1143">
        <v>2005</v>
      </c>
      <c r="D1143" t="s">
        <v>3524</v>
      </c>
      <c r="E1143" t="s">
        <v>5598</v>
      </c>
      <c r="F1143" t="s">
        <v>16</v>
      </c>
      <c r="H1143">
        <v>10</v>
      </c>
      <c r="I1143">
        <v>0</v>
      </c>
      <c r="J1143">
        <v>100</v>
      </c>
      <c r="K1143">
        <v>0</v>
      </c>
      <c r="L1143">
        <v>10</v>
      </c>
      <c r="M1143">
        <v>10</v>
      </c>
      <c r="N1143">
        <v>100</v>
      </c>
      <c r="O1143" t="s">
        <v>5599</v>
      </c>
      <c r="P1143" t="s">
        <v>5600</v>
      </c>
      <c r="Q1143" s="5" t="str">
        <f>HYPERLINK(Table7[[#This Row],[url]])</f>
        <v>https://s3.amazonaws.com/FrackFinder/Tadpole/Washington/2005/2005_X-080.3027_Y0040.0779.png</v>
      </c>
      <c r="S1143">
        <f>IF(LEFT(Table7[[#This Row],[answer1]])=Table7[[#This Row],[MY ANSWER]],0,1)</f>
        <v>1</v>
      </c>
    </row>
    <row r="1144" spans="1:19" x14ac:dyDescent="0.25">
      <c r="A1144">
        <v>280584</v>
      </c>
      <c r="B1144" t="s">
        <v>5587</v>
      </c>
      <c r="C1144">
        <v>2005</v>
      </c>
      <c r="D1144" t="s">
        <v>3524</v>
      </c>
      <c r="E1144" t="s">
        <v>5588</v>
      </c>
      <c r="F1144" t="s">
        <v>16</v>
      </c>
      <c r="H1144">
        <v>10</v>
      </c>
      <c r="I1144">
        <v>0</v>
      </c>
      <c r="J1144">
        <v>100</v>
      </c>
      <c r="K1144">
        <v>0</v>
      </c>
      <c r="L1144">
        <v>10</v>
      </c>
      <c r="M1144">
        <v>10</v>
      </c>
      <c r="N1144">
        <v>100</v>
      </c>
      <c r="O1144" t="s">
        <v>5589</v>
      </c>
      <c r="P1144" t="s">
        <v>5590</v>
      </c>
      <c r="Q1144" s="5" t="str">
        <f>HYPERLINK(Table7[[#This Row],[url]])</f>
        <v>https://s3.amazonaws.com/FrackFinder/Tadpole/Washington/2005/2005_X-080.3029_Y0040.2831.png</v>
      </c>
      <c r="S1144">
        <f>IF(LEFT(Table7[[#This Row],[answer1]])=Table7[[#This Row],[MY ANSWER]],0,1)</f>
        <v>1</v>
      </c>
    </row>
    <row r="1145" spans="1:19" x14ac:dyDescent="0.25">
      <c r="A1145">
        <v>280572</v>
      </c>
      <c r="B1145" t="s">
        <v>5547</v>
      </c>
      <c r="C1145">
        <v>2005</v>
      </c>
      <c r="D1145" t="s">
        <v>3524</v>
      </c>
      <c r="E1145" t="s">
        <v>5548</v>
      </c>
      <c r="F1145" t="s">
        <v>16</v>
      </c>
      <c r="H1145">
        <v>10</v>
      </c>
      <c r="I1145">
        <v>0</v>
      </c>
      <c r="J1145">
        <v>100</v>
      </c>
      <c r="K1145">
        <v>0</v>
      </c>
      <c r="L1145">
        <v>10</v>
      </c>
      <c r="M1145">
        <v>10</v>
      </c>
      <c r="N1145">
        <v>100</v>
      </c>
      <c r="O1145" t="s">
        <v>5549</v>
      </c>
      <c r="P1145" t="s">
        <v>5550</v>
      </c>
      <c r="Q1145" s="5" t="str">
        <f>HYPERLINK(Table7[[#This Row],[url]])</f>
        <v>https://s3.amazonaws.com/FrackFinder/Tadpole/Washington/2005/2005_X-080.3075_Y0040.3624.png</v>
      </c>
      <c r="S1145">
        <f>IF(LEFT(Table7[[#This Row],[answer1]])=Table7[[#This Row],[MY ANSWER]],0,1)</f>
        <v>1</v>
      </c>
    </row>
    <row r="1146" spans="1:19" x14ac:dyDescent="0.25">
      <c r="A1146">
        <v>280563</v>
      </c>
      <c r="B1146" t="s">
        <v>5517</v>
      </c>
      <c r="C1146">
        <v>2005</v>
      </c>
      <c r="D1146" t="s">
        <v>3524</v>
      </c>
      <c r="E1146" t="s">
        <v>5518</v>
      </c>
      <c r="F1146" t="s">
        <v>16</v>
      </c>
      <c r="H1146">
        <v>10</v>
      </c>
      <c r="I1146">
        <v>0</v>
      </c>
      <c r="J1146">
        <v>100</v>
      </c>
      <c r="K1146">
        <v>0</v>
      </c>
      <c r="L1146">
        <v>10</v>
      </c>
      <c r="M1146">
        <v>10</v>
      </c>
      <c r="N1146">
        <v>100</v>
      </c>
      <c r="O1146" t="s">
        <v>5519</v>
      </c>
      <c r="P1146" t="s">
        <v>5520</v>
      </c>
      <c r="Q1146" s="5" t="str">
        <f>HYPERLINK(Table7[[#This Row],[url]])</f>
        <v>https://s3.amazonaws.com/FrackFinder/Tadpole/Washington/2005/2005_X-080.3083_Y0040.2703.png</v>
      </c>
      <c r="S1146">
        <f>IF(LEFT(Table7[[#This Row],[answer1]])=Table7[[#This Row],[MY ANSWER]],0,1)</f>
        <v>1</v>
      </c>
    </row>
    <row r="1147" spans="1:19" x14ac:dyDescent="0.25">
      <c r="A1147">
        <v>280560</v>
      </c>
      <c r="B1147" t="s">
        <v>5507</v>
      </c>
      <c r="C1147">
        <v>2005</v>
      </c>
      <c r="D1147" t="s">
        <v>3524</v>
      </c>
      <c r="E1147" t="s">
        <v>5508</v>
      </c>
      <c r="F1147" t="s">
        <v>16</v>
      </c>
      <c r="H1147">
        <v>10</v>
      </c>
      <c r="I1147">
        <v>0</v>
      </c>
      <c r="J1147">
        <v>100</v>
      </c>
      <c r="K1147">
        <v>0</v>
      </c>
      <c r="L1147">
        <v>10</v>
      </c>
      <c r="M1147">
        <v>10</v>
      </c>
      <c r="N1147">
        <v>100</v>
      </c>
      <c r="O1147" t="s">
        <v>5509</v>
      </c>
      <c r="P1147" t="s">
        <v>5510</v>
      </c>
      <c r="Q1147" s="5" t="str">
        <f>HYPERLINK(Table7[[#This Row],[url]])</f>
        <v>https://s3.amazonaws.com/FrackFinder/Tadpole/Washington/2005/2005_X-080.3086_Y0040.2724.png</v>
      </c>
      <c r="S1147">
        <f>IF(LEFT(Table7[[#This Row],[answer1]])=Table7[[#This Row],[MY ANSWER]],0,1)</f>
        <v>1</v>
      </c>
    </row>
    <row r="1148" spans="1:19" x14ac:dyDescent="0.25">
      <c r="A1148">
        <v>280557</v>
      </c>
      <c r="B1148" t="s">
        <v>5497</v>
      </c>
      <c r="C1148">
        <v>2005</v>
      </c>
      <c r="D1148" t="s">
        <v>3524</v>
      </c>
      <c r="E1148" t="s">
        <v>5498</v>
      </c>
      <c r="F1148" t="s">
        <v>16</v>
      </c>
      <c r="H1148">
        <v>10</v>
      </c>
      <c r="I1148">
        <v>0</v>
      </c>
      <c r="J1148">
        <v>100</v>
      </c>
      <c r="K1148">
        <v>0</v>
      </c>
      <c r="L1148">
        <v>10</v>
      </c>
      <c r="M1148">
        <v>10</v>
      </c>
      <c r="N1148">
        <v>100</v>
      </c>
      <c r="O1148" t="s">
        <v>5499</v>
      </c>
      <c r="P1148" t="s">
        <v>5500</v>
      </c>
      <c r="Q1148" s="5" t="str">
        <f>HYPERLINK(Table7[[#This Row],[url]])</f>
        <v>https://s3.amazonaws.com/FrackFinder/Tadpole/Washington/2005/2005_X-080.3097_Y0040.2439.png</v>
      </c>
      <c r="S1148">
        <f>IF(LEFT(Table7[[#This Row],[answer1]])=Table7[[#This Row],[MY ANSWER]],0,1)</f>
        <v>1</v>
      </c>
    </row>
    <row r="1149" spans="1:19" x14ac:dyDescent="0.25">
      <c r="A1149">
        <v>280551</v>
      </c>
      <c r="B1149" t="s">
        <v>5477</v>
      </c>
      <c r="C1149">
        <v>2005</v>
      </c>
      <c r="D1149" t="s">
        <v>3524</v>
      </c>
      <c r="E1149" t="s">
        <v>5478</v>
      </c>
      <c r="F1149" t="s">
        <v>16</v>
      </c>
      <c r="H1149">
        <v>10</v>
      </c>
      <c r="I1149">
        <v>0</v>
      </c>
      <c r="J1149">
        <v>100</v>
      </c>
      <c r="K1149">
        <v>0</v>
      </c>
      <c r="L1149">
        <v>10</v>
      </c>
      <c r="M1149">
        <v>10</v>
      </c>
      <c r="N1149">
        <v>100</v>
      </c>
      <c r="O1149" t="s">
        <v>5479</v>
      </c>
      <c r="P1149" t="s">
        <v>5480</v>
      </c>
      <c r="Q1149" s="5" t="str">
        <f>HYPERLINK(Table7[[#This Row],[url]])</f>
        <v>https://s3.amazonaws.com/FrackFinder/Tadpole/Washington/2005/2005_X-080.3101_Y0040.2833.png</v>
      </c>
      <c r="S1149">
        <f>IF(LEFT(Table7[[#This Row],[answer1]])=Table7[[#This Row],[MY ANSWER]],0,1)</f>
        <v>1</v>
      </c>
    </row>
    <row r="1150" spans="1:19" x14ac:dyDescent="0.25">
      <c r="A1150">
        <v>280548</v>
      </c>
      <c r="B1150" t="s">
        <v>5467</v>
      </c>
      <c r="C1150">
        <v>2005</v>
      </c>
      <c r="D1150" t="s">
        <v>3524</v>
      </c>
      <c r="E1150" t="s">
        <v>5468</v>
      </c>
      <c r="F1150" t="s">
        <v>16</v>
      </c>
      <c r="H1150">
        <v>10</v>
      </c>
      <c r="I1150">
        <v>0</v>
      </c>
      <c r="J1150">
        <v>100</v>
      </c>
      <c r="K1150">
        <v>0</v>
      </c>
      <c r="L1150">
        <v>10</v>
      </c>
      <c r="M1150">
        <v>10</v>
      </c>
      <c r="N1150">
        <v>100</v>
      </c>
      <c r="O1150" t="s">
        <v>5469</v>
      </c>
      <c r="P1150" t="s">
        <v>5470</v>
      </c>
      <c r="Q1150" s="5" t="str">
        <f>HYPERLINK(Table7[[#This Row],[url]])</f>
        <v>https://s3.amazonaws.com/FrackFinder/Tadpole/Washington/2005/2005_X-080.3102_Y0040.2577.png</v>
      </c>
      <c r="S1150">
        <f>IF(LEFT(Table7[[#This Row],[answer1]])=Table7[[#This Row],[MY ANSWER]],0,1)</f>
        <v>1</v>
      </c>
    </row>
    <row r="1151" spans="1:19" x14ac:dyDescent="0.25">
      <c r="A1151">
        <v>280545</v>
      </c>
      <c r="B1151" t="s">
        <v>5457</v>
      </c>
      <c r="C1151">
        <v>2005</v>
      </c>
      <c r="D1151" t="s">
        <v>3524</v>
      </c>
      <c r="E1151" t="s">
        <v>5458</v>
      </c>
      <c r="F1151" t="s">
        <v>16</v>
      </c>
      <c r="H1151">
        <v>10</v>
      </c>
      <c r="I1151">
        <v>0</v>
      </c>
      <c r="J1151">
        <v>100</v>
      </c>
      <c r="K1151">
        <v>0</v>
      </c>
      <c r="L1151">
        <v>10</v>
      </c>
      <c r="M1151">
        <v>10</v>
      </c>
      <c r="N1151">
        <v>100</v>
      </c>
      <c r="O1151" t="s">
        <v>5459</v>
      </c>
      <c r="P1151" t="s">
        <v>5460</v>
      </c>
      <c r="Q1151" s="5" t="str">
        <f>HYPERLINK(Table7[[#This Row],[url]])</f>
        <v>https://s3.amazonaws.com/FrackFinder/Tadpole/Washington/2005/2005_X-080.3112_Y0040.0590.png</v>
      </c>
      <c r="S1151">
        <f>IF(LEFT(Table7[[#This Row],[answer1]])=Table7[[#This Row],[MY ANSWER]],0,1)</f>
        <v>1</v>
      </c>
    </row>
    <row r="1152" spans="1:19" x14ac:dyDescent="0.25">
      <c r="A1152">
        <v>280542</v>
      </c>
      <c r="B1152" t="s">
        <v>5447</v>
      </c>
      <c r="C1152">
        <v>2005</v>
      </c>
      <c r="D1152" t="s">
        <v>3524</v>
      </c>
      <c r="E1152" t="s">
        <v>5448</v>
      </c>
      <c r="F1152" t="s">
        <v>16</v>
      </c>
      <c r="H1152">
        <v>10</v>
      </c>
      <c r="I1152">
        <v>0</v>
      </c>
      <c r="J1152">
        <v>100</v>
      </c>
      <c r="K1152">
        <v>0</v>
      </c>
      <c r="L1152">
        <v>10</v>
      </c>
      <c r="M1152">
        <v>10</v>
      </c>
      <c r="N1152">
        <v>100</v>
      </c>
      <c r="O1152" t="s">
        <v>5449</v>
      </c>
      <c r="P1152" t="s">
        <v>5450</v>
      </c>
      <c r="Q1152" s="5" t="str">
        <f>HYPERLINK(Table7[[#This Row],[url]])</f>
        <v>https://s3.amazonaws.com/FrackFinder/Tadpole/Washington/2005/2005_X-080.3118_Y0040.2916.png</v>
      </c>
      <c r="S1152">
        <f>IF(LEFT(Table7[[#This Row],[answer1]])=Table7[[#This Row],[MY ANSWER]],0,1)</f>
        <v>1</v>
      </c>
    </row>
    <row r="1153" spans="1:19" x14ac:dyDescent="0.25">
      <c r="A1153">
        <v>280539</v>
      </c>
      <c r="B1153" t="s">
        <v>5437</v>
      </c>
      <c r="C1153">
        <v>2005</v>
      </c>
      <c r="D1153" t="s">
        <v>3524</v>
      </c>
      <c r="E1153" t="s">
        <v>5438</v>
      </c>
      <c r="F1153" t="s">
        <v>16</v>
      </c>
      <c r="H1153">
        <v>10</v>
      </c>
      <c r="I1153">
        <v>0</v>
      </c>
      <c r="J1153">
        <v>100</v>
      </c>
      <c r="K1153">
        <v>0</v>
      </c>
      <c r="L1153">
        <v>10</v>
      </c>
      <c r="M1153">
        <v>10</v>
      </c>
      <c r="N1153">
        <v>100</v>
      </c>
      <c r="O1153" t="s">
        <v>5439</v>
      </c>
      <c r="P1153" t="s">
        <v>5440</v>
      </c>
      <c r="Q1153" s="5" t="str">
        <f>HYPERLINK(Table7[[#This Row],[url]])</f>
        <v>https://s3.amazonaws.com/FrackFinder/Tadpole/Washington/2005/2005_X-080.3132_Y0040.2724.png</v>
      </c>
      <c r="S1153">
        <f>IF(LEFT(Table7[[#This Row],[answer1]])=Table7[[#This Row],[MY ANSWER]],0,1)</f>
        <v>1</v>
      </c>
    </row>
    <row r="1154" spans="1:19" x14ac:dyDescent="0.25">
      <c r="A1154">
        <v>280536</v>
      </c>
      <c r="B1154" t="s">
        <v>5427</v>
      </c>
      <c r="C1154">
        <v>2005</v>
      </c>
      <c r="D1154" t="s">
        <v>3524</v>
      </c>
      <c r="E1154" t="s">
        <v>5428</v>
      </c>
      <c r="F1154" t="s">
        <v>16</v>
      </c>
      <c r="H1154">
        <v>10</v>
      </c>
      <c r="I1154">
        <v>0</v>
      </c>
      <c r="J1154">
        <v>100</v>
      </c>
      <c r="K1154">
        <v>0</v>
      </c>
      <c r="L1154">
        <v>10</v>
      </c>
      <c r="M1154">
        <v>10</v>
      </c>
      <c r="N1154">
        <v>100</v>
      </c>
      <c r="O1154" t="s">
        <v>5429</v>
      </c>
      <c r="P1154" t="s">
        <v>5430</v>
      </c>
      <c r="Q1154" s="5" t="str">
        <f>HYPERLINK(Table7[[#This Row],[url]])</f>
        <v>https://s3.amazonaws.com/FrackFinder/Tadpole/Washington/2005/2005_X-080.3142_Y0040.2879.png</v>
      </c>
      <c r="S1154">
        <f>IF(LEFT(Table7[[#This Row],[answer1]])=Table7[[#This Row],[MY ANSWER]],0,1)</f>
        <v>1</v>
      </c>
    </row>
    <row r="1155" spans="1:19" x14ac:dyDescent="0.25">
      <c r="A1155">
        <v>280533</v>
      </c>
      <c r="B1155" t="s">
        <v>5417</v>
      </c>
      <c r="C1155">
        <v>2005</v>
      </c>
      <c r="D1155" t="s">
        <v>3524</v>
      </c>
      <c r="E1155" t="s">
        <v>5418</v>
      </c>
      <c r="F1155" t="s">
        <v>16</v>
      </c>
      <c r="H1155">
        <v>10</v>
      </c>
      <c r="I1155">
        <v>0</v>
      </c>
      <c r="J1155">
        <v>100</v>
      </c>
      <c r="K1155">
        <v>0</v>
      </c>
      <c r="L1155">
        <v>10</v>
      </c>
      <c r="M1155">
        <v>10</v>
      </c>
      <c r="N1155">
        <v>100</v>
      </c>
      <c r="O1155" t="s">
        <v>5419</v>
      </c>
      <c r="P1155" t="s">
        <v>5420</v>
      </c>
      <c r="Q1155" s="5" t="str">
        <f>HYPERLINK(Table7[[#This Row],[url]])</f>
        <v>https://s3.amazonaws.com/FrackFinder/Tadpole/Washington/2005/2005_X-080.3146_Y0040.2154.png</v>
      </c>
      <c r="S1155">
        <f>IF(LEFT(Table7[[#This Row],[answer1]])=Table7[[#This Row],[MY ANSWER]],0,1)</f>
        <v>1</v>
      </c>
    </row>
    <row r="1156" spans="1:19" x14ac:dyDescent="0.25">
      <c r="A1156">
        <v>280527</v>
      </c>
      <c r="B1156" t="s">
        <v>5397</v>
      </c>
      <c r="C1156">
        <v>2005</v>
      </c>
      <c r="D1156" t="s">
        <v>3524</v>
      </c>
      <c r="E1156" t="s">
        <v>5398</v>
      </c>
      <c r="F1156" t="s">
        <v>16</v>
      </c>
      <c r="H1156">
        <v>10</v>
      </c>
      <c r="I1156">
        <v>0</v>
      </c>
      <c r="J1156">
        <v>100</v>
      </c>
      <c r="K1156">
        <v>0</v>
      </c>
      <c r="L1156">
        <v>10</v>
      </c>
      <c r="M1156">
        <v>10</v>
      </c>
      <c r="N1156">
        <v>100</v>
      </c>
      <c r="O1156" t="s">
        <v>5399</v>
      </c>
      <c r="P1156" t="s">
        <v>5400</v>
      </c>
      <c r="Q1156" s="5" t="str">
        <f>HYPERLINK(Table7[[#This Row],[url]])</f>
        <v>https://s3.amazonaws.com/FrackFinder/Tadpole/Washington/2005/2005_X-080.3182_Y0040.3067.png</v>
      </c>
      <c r="S1156">
        <f>IF(LEFT(Table7[[#This Row],[answer1]])=Table7[[#This Row],[MY ANSWER]],0,1)</f>
        <v>1</v>
      </c>
    </row>
    <row r="1157" spans="1:19" x14ac:dyDescent="0.25">
      <c r="A1157">
        <v>280524</v>
      </c>
      <c r="B1157" t="s">
        <v>5387</v>
      </c>
      <c r="C1157">
        <v>2005</v>
      </c>
      <c r="D1157" t="s">
        <v>3524</v>
      </c>
      <c r="E1157" t="s">
        <v>5388</v>
      </c>
      <c r="F1157" t="s">
        <v>16</v>
      </c>
      <c r="H1157">
        <v>10</v>
      </c>
      <c r="I1157">
        <v>0</v>
      </c>
      <c r="J1157">
        <v>100</v>
      </c>
      <c r="K1157">
        <v>0</v>
      </c>
      <c r="L1157">
        <v>10</v>
      </c>
      <c r="M1157">
        <v>10</v>
      </c>
      <c r="N1157">
        <v>100</v>
      </c>
      <c r="O1157" t="s">
        <v>5389</v>
      </c>
      <c r="P1157" t="s">
        <v>5390</v>
      </c>
      <c r="Q1157" s="5" t="str">
        <f>HYPERLINK(Table7[[#This Row],[url]])</f>
        <v>https://s3.amazonaws.com/FrackFinder/Tadpole/Washington/2005/2005_X-080.3184_Y0040.2533.png</v>
      </c>
      <c r="S1157">
        <f>IF(LEFT(Table7[[#This Row],[answer1]])=Table7[[#This Row],[MY ANSWER]],0,1)</f>
        <v>1</v>
      </c>
    </row>
    <row r="1158" spans="1:19" x14ac:dyDescent="0.25">
      <c r="A1158">
        <v>280521</v>
      </c>
      <c r="B1158" t="s">
        <v>5377</v>
      </c>
      <c r="C1158">
        <v>2005</v>
      </c>
      <c r="D1158" t="s">
        <v>3524</v>
      </c>
      <c r="E1158" t="s">
        <v>5378</v>
      </c>
      <c r="F1158" t="s">
        <v>16</v>
      </c>
      <c r="H1158">
        <v>10</v>
      </c>
      <c r="I1158">
        <v>0</v>
      </c>
      <c r="J1158">
        <v>100</v>
      </c>
      <c r="K1158">
        <v>0</v>
      </c>
      <c r="L1158">
        <v>10</v>
      </c>
      <c r="M1158">
        <v>10</v>
      </c>
      <c r="N1158">
        <v>100</v>
      </c>
      <c r="O1158" t="s">
        <v>5379</v>
      </c>
      <c r="P1158" t="s">
        <v>5380</v>
      </c>
      <c r="Q1158" s="5" t="str">
        <f>HYPERLINK(Table7[[#This Row],[url]])</f>
        <v>https://s3.amazonaws.com/FrackFinder/Tadpole/Washington/2005/2005_X-080.3189_Y0040.0320.png</v>
      </c>
      <c r="S1158">
        <f>IF(LEFT(Table7[[#This Row],[answer1]])=Table7[[#This Row],[MY ANSWER]],0,1)</f>
        <v>1</v>
      </c>
    </row>
    <row r="1159" spans="1:19" x14ac:dyDescent="0.25">
      <c r="A1159">
        <v>280518</v>
      </c>
      <c r="B1159" t="s">
        <v>5367</v>
      </c>
      <c r="C1159">
        <v>2005</v>
      </c>
      <c r="D1159" t="s">
        <v>3524</v>
      </c>
      <c r="E1159" t="s">
        <v>5368</v>
      </c>
      <c r="F1159" t="s">
        <v>16</v>
      </c>
      <c r="H1159">
        <v>10</v>
      </c>
      <c r="I1159">
        <v>0</v>
      </c>
      <c r="J1159">
        <v>100</v>
      </c>
      <c r="K1159">
        <v>0</v>
      </c>
      <c r="L1159">
        <v>10</v>
      </c>
      <c r="M1159">
        <v>10</v>
      </c>
      <c r="N1159">
        <v>100</v>
      </c>
      <c r="O1159" t="s">
        <v>5369</v>
      </c>
      <c r="P1159" t="s">
        <v>5370</v>
      </c>
      <c r="Q1159" s="5" t="str">
        <f>HYPERLINK(Table7[[#This Row],[url]])</f>
        <v>https://s3.amazonaws.com/FrackFinder/Tadpole/Washington/2005/2005_X-080.3191_Y0040.0516.png</v>
      </c>
      <c r="S1159">
        <f>IF(LEFT(Table7[[#This Row],[answer1]])=Table7[[#This Row],[MY ANSWER]],0,1)</f>
        <v>1</v>
      </c>
    </row>
    <row r="1160" spans="1:19" x14ac:dyDescent="0.25">
      <c r="A1160">
        <v>280515</v>
      </c>
      <c r="B1160" t="s">
        <v>5357</v>
      </c>
      <c r="C1160">
        <v>2005</v>
      </c>
      <c r="D1160" t="s">
        <v>3524</v>
      </c>
      <c r="E1160" t="s">
        <v>5358</v>
      </c>
      <c r="F1160" t="s">
        <v>16</v>
      </c>
      <c r="H1160">
        <v>10</v>
      </c>
      <c r="I1160">
        <v>0</v>
      </c>
      <c r="J1160">
        <v>100</v>
      </c>
      <c r="K1160">
        <v>0</v>
      </c>
      <c r="L1160">
        <v>10</v>
      </c>
      <c r="M1160">
        <v>10</v>
      </c>
      <c r="N1160">
        <v>100</v>
      </c>
      <c r="O1160" t="s">
        <v>5359</v>
      </c>
      <c r="P1160" t="s">
        <v>5360</v>
      </c>
      <c r="Q1160" s="5" t="str">
        <f>HYPERLINK(Table7[[#This Row],[url]])</f>
        <v>https://s3.amazonaws.com/FrackFinder/Tadpole/Washington/2005/2005_X-080.3212_Y0040.2859.png</v>
      </c>
      <c r="S1160">
        <f>IF(LEFT(Table7[[#This Row],[answer1]])=Table7[[#This Row],[MY ANSWER]],0,1)</f>
        <v>1</v>
      </c>
    </row>
    <row r="1161" spans="1:19" x14ac:dyDescent="0.25">
      <c r="A1161">
        <v>280509</v>
      </c>
      <c r="B1161" t="s">
        <v>5337</v>
      </c>
      <c r="C1161">
        <v>2005</v>
      </c>
      <c r="D1161" t="s">
        <v>3524</v>
      </c>
      <c r="E1161" t="s">
        <v>5338</v>
      </c>
      <c r="F1161" t="s">
        <v>16</v>
      </c>
      <c r="H1161">
        <v>10</v>
      </c>
      <c r="I1161">
        <v>0</v>
      </c>
      <c r="J1161">
        <v>100</v>
      </c>
      <c r="K1161">
        <v>0</v>
      </c>
      <c r="L1161">
        <v>10</v>
      </c>
      <c r="M1161">
        <v>10</v>
      </c>
      <c r="N1161">
        <v>100</v>
      </c>
      <c r="O1161" t="s">
        <v>5339</v>
      </c>
      <c r="P1161" t="s">
        <v>5340</v>
      </c>
      <c r="Q1161" s="5" t="str">
        <f>HYPERLINK(Table7[[#This Row],[url]])</f>
        <v>https://s3.amazonaws.com/FrackFinder/Tadpole/Washington/2005/2005_X-080.3213_Y0040.2432.png</v>
      </c>
      <c r="S1161">
        <f>IF(LEFT(Table7[[#This Row],[answer1]])=Table7[[#This Row],[MY ANSWER]],0,1)</f>
        <v>1</v>
      </c>
    </row>
    <row r="1162" spans="1:19" x14ac:dyDescent="0.25">
      <c r="A1162">
        <v>280512</v>
      </c>
      <c r="B1162" t="s">
        <v>5347</v>
      </c>
      <c r="C1162">
        <v>2005</v>
      </c>
      <c r="D1162" t="s">
        <v>3524</v>
      </c>
      <c r="E1162" t="s">
        <v>5348</v>
      </c>
      <c r="F1162" t="s">
        <v>16</v>
      </c>
      <c r="H1162">
        <v>10</v>
      </c>
      <c r="I1162">
        <v>0</v>
      </c>
      <c r="J1162">
        <v>100</v>
      </c>
      <c r="K1162">
        <v>0</v>
      </c>
      <c r="L1162">
        <v>10</v>
      </c>
      <c r="M1162">
        <v>10</v>
      </c>
      <c r="N1162">
        <v>100</v>
      </c>
      <c r="O1162" t="s">
        <v>5349</v>
      </c>
      <c r="P1162" t="s">
        <v>5350</v>
      </c>
      <c r="Q1162" s="5" t="str">
        <f>HYPERLINK(Table7[[#This Row],[url]])</f>
        <v>https://s3.amazonaws.com/FrackFinder/Tadpole/Washington/2005/2005_X-080.3213_Y0040.3016.png</v>
      </c>
      <c r="S1162">
        <f>IF(LEFT(Table7[[#This Row],[answer1]])=Table7[[#This Row],[MY ANSWER]],0,1)</f>
        <v>1</v>
      </c>
    </row>
    <row r="1163" spans="1:19" x14ac:dyDescent="0.25">
      <c r="A1163">
        <v>280506</v>
      </c>
      <c r="B1163" t="s">
        <v>5327</v>
      </c>
      <c r="C1163">
        <v>2005</v>
      </c>
      <c r="D1163" t="s">
        <v>3524</v>
      </c>
      <c r="E1163" t="s">
        <v>5328</v>
      </c>
      <c r="F1163" t="s">
        <v>16</v>
      </c>
      <c r="H1163">
        <v>10</v>
      </c>
      <c r="I1163">
        <v>0</v>
      </c>
      <c r="J1163">
        <v>100</v>
      </c>
      <c r="K1163">
        <v>0</v>
      </c>
      <c r="L1163">
        <v>10</v>
      </c>
      <c r="M1163">
        <v>10</v>
      </c>
      <c r="N1163">
        <v>100</v>
      </c>
      <c r="O1163" t="s">
        <v>5329</v>
      </c>
      <c r="P1163" t="s">
        <v>5330</v>
      </c>
      <c r="Q1163" s="5" t="str">
        <f>HYPERLINK(Table7[[#This Row],[url]])</f>
        <v>https://s3.amazonaws.com/FrackFinder/Tadpole/Washington/2005/2005_X-080.3215_Y0040.3144.png</v>
      </c>
      <c r="S1163">
        <f>IF(LEFT(Table7[[#This Row],[answer1]])=Table7[[#This Row],[MY ANSWER]],0,1)</f>
        <v>1</v>
      </c>
    </row>
    <row r="1164" spans="1:19" x14ac:dyDescent="0.25">
      <c r="A1164">
        <v>280503</v>
      </c>
      <c r="B1164" t="s">
        <v>5317</v>
      </c>
      <c r="C1164">
        <v>2005</v>
      </c>
      <c r="D1164" t="s">
        <v>3524</v>
      </c>
      <c r="E1164" t="s">
        <v>5318</v>
      </c>
      <c r="F1164" t="s">
        <v>16</v>
      </c>
      <c r="H1164">
        <v>10</v>
      </c>
      <c r="I1164">
        <v>0</v>
      </c>
      <c r="J1164">
        <v>100</v>
      </c>
      <c r="K1164">
        <v>0</v>
      </c>
      <c r="L1164">
        <v>10</v>
      </c>
      <c r="M1164">
        <v>10</v>
      </c>
      <c r="N1164">
        <v>100</v>
      </c>
      <c r="O1164" t="s">
        <v>5319</v>
      </c>
      <c r="P1164" t="s">
        <v>5320</v>
      </c>
      <c r="Q1164" s="5" t="str">
        <f>HYPERLINK(Table7[[#This Row],[url]])</f>
        <v>https://s3.amazonaws.com/FrackFinder/Tadpole/Washington/2005/2005_X-080.3217_Y0040.2287.png</v>
      </c>
      <c r="S1164">
        <f>IF(LEFT(Table7[[#This Row],[answer1]])=Table7[[#This Row],[MY ANSWER]],0,1)</f>
        <v>1</v>
      </c>
    </row>
    <row r="1165" spans="1:19" x14ac:dyDescent="0.25">
      <c r="A1165">
        <v>280500</v>
      </c>
      <c r="B1165" t="s">
        <v>5307</v>
      </c>
      <c r="C1165">
        <v>2005</v>
      </c>
      <c r="D1165" t="s">
        <v>3524</v>
      </c>
      <c r="E1165" t="s">
        <v>5308</v>
      </c>
      <c r="F1165" t="s">
        <v>16</v>
      </c>
      <c r="H1165">
        <v>10</v>
      </c>
      <c r="I1165">
        <v>0</v>
      </c>
      <c r="J1165">
        <v>100</v>
      </c>
      <c r="K1165">
        <v>0</v>
      </c>
      <c r="L1165">
        <v>10</v>
      </c>
      <c r="M1165">
        <v>10</v>
      </c>
      <c r="N1165">
        <v>100</v>
      </c>
      <c r="O1165" t="s">
        <v>5309</v>
      </c>
      <c r="P1165" t="s">
        <v>5310</v>
      </c>
      <c r="Q1165" s="5" t="str">
        <f>HYPERLINK(Table7[[#This Row],[url]])</f>
        <v>https://s3.amazonaws.com/FrackFinder/Tadpole/Washington/2005/2005_X-080.3233_Y0040.2295.png</v>
      </c>
      <c r="S1165">
        <f>IF(LEFT(Table7[[#This Row],[answer1]])=Table7[[#This Row],[MY ANSWER]],0,1)</f>
        <v>1</v>
      </c>
    </row>
    <row r="1166" spans="1:19" x14ac:dyDescent="0.25">
      <c r="A1166">
        <v>280491</v>
      </c>
      <c r="B1166" t="s">
        <v>5277</v>
      </c>
      <c r="C1166">
        <v>2005</v>
      </c>
      <c r="D1166" t="s">
        <v>3524</v>
      </c>
      <c r="E1166" t="s">
        <v>5278</v>
      </c>
      <c r="F1166" t="s">
        <v>16</v>
      </c>
      <c r="H1166">
        <v>11</v>
      </c>
      <c r="I1166">
        <v>0</v>
      </c>
      <c r="J1166">
        <v>100</v>
      </c>
      <c r="K1166">
        <v>0</v>
      </c>
      <c r="L1166">
        <v>11</v>
      </c>
      <c r="M1166">
        <v>10</v>
      </c>
      <c r="N1166">
        <v>110</v>
      </c>
      <c r="O1166" t="s">
        <v>5279</v>
      </c>
      <c r="P1166" t="s">
        <v>5280</v>
      </c>
      <c r="Q1166" s="5" t="str">
        <f>HYPERLINK(Table7[[#This Row],[url]])</f>
        <v>https://s3.amazonaws.com/FrackFinder/Tadpole/Washington/2005/2005_X-080.3244_Y0040.2924.png</v>
      </c>
      <c r="S1166">
        <f>IF(LEFT(Table7[[#This Row],[answer1]])=Table7[[#This Row],[MY ANSWER]],0,1)</f>
        <v>1</v>
      </c>
    </row>
    <row r="1167" spans="1:19" x14ac:dyDescent="0.25">
      <c r="A1167">
        <v>280488</v>
      </c>
      <c r="B1167" t="s">
        <v>5267</v>
      </c>
      <c r="C1167">
        <v>2005</v>
      </c>
      <c r="D1167" t="s">
        <v>3524</v>
      </c>
      <c r="E1167" t="s">
        <v>5268</v>
      </c>
      <c r="F1167" t="s">
        <v>16</v>
      </c>
      <c r="H1167">
        <v>10</v>
      </c>
      <c r="I1167">
        <v>0</v>
      </c>
      <c r="J1167">
        <v>100</v>
      </c>
      <c r="K1167">
        <v>0</v>
      </c>
      <c r="L1167">
        <v>10</v>
      </c>
      <c r="M1167">
        <v>10</v>
      </c>
      <c r="N1167">
        <v>100</v>
      </c>
      <c r="O1167" t="s">
        <v>5269</v>
      </c>
      <c r="P1167" t="s">
        <v>5270</v>
      </c>
      <c r="Q1167" s="5" t="str">
        <f>HYPERLINK(Table7[[#This Row],[url]])</f>
        <v>https://s3.amazonaws.com/FrackFinder/Tadpole/Washington/2005/2005_X-080.3258_Y0040.3921.png</v>
      </c>
      <c r="S1167">
        <f>IF(LEFT(Table7[[#This Row],[answer1]])=Table7[[#This Row],[MY ANSWER]],0,1)</f>
        <v>1</v>
      </c>
    </row>
    <row r="1168" spans="1:19" x14ac:dyDescent="0.25">
      <c r="A1168">
        <v>280485</v>
      </c>
      <c r="B1168" t="s">
        <v>5257</v>
      </c>
      <c r="C1168">
        <v>2005</v>
      </c>
      <c r="D1168" t="s">
        <v>3524</v>
      </c>
      <c r="E1168" t="s">
        <v>5258</v>
      </c>
      <c r="F1168" t="s">
        <v>16</v>
      </c>
      <c r="H1168">
        <v>10</v>
      </c>
      <c r="I1168">
        <v>0</v>
      </c>
      <c r="J1168">
        <v>100</v>
      </c>
      <c r="K1168">
        <v>0</v>
      </c>
      <c r="L1168">
        <v>10</v>
      </c>
      <c r="M1168">
        <v>10</v>
      </c>
      <c r="N1168">
        <v>100</v>
      </c>
      <c r="O1168" t="s">
        <v>5259</v>
      </c>
      <c r="P1168" t="s">
        <v>5260</v>
      </c>
      <c r="Q1168" s="5" t="str">
        <f>HYPERLINK(Table7[[#This Row],[url]])</f>
        <v>https://s3.amazonaws.com/FrackFinder/Tadpole/Washington/2005/2005_X-080.3263_Y0040.3055.png</v>
      </c>
      <c r="S1168">
        <f>IF(LEFT(Table7[[#This Row],[answer1]])=Table7[[#This Row],[MY ANSWER]],0,1)</f>
        <v>1</v>
      </c>
    </row>
    <row r="1169" spans="1:19" x14ac:dyDescent="0.25">
      <c r="A1169">
        <v>280482</v>
      </c>
      <c r="B1169" t="s">
        <v>5247</v>
      </c>
      <c r="C1169">
        <v>2005</v>
      </c>
      <c r="D1169" t="s">
        <v>3524</v>
      </c>
      <c r="E1169" t="s">
        <v>5248</v>
      </c>
      <c r="F1169" t="s">
        <v>16</v>
      </c>
      <c r="H1169">
        <v>10</v>
      </c>
      <c r="I1169">
        <v>0</v>
      </c>
      <c r="J1169">
        <v>100</v>
      </c>
      <c r="K1169">
        <v>0</v>
      </c>
      <c r="L1169">
        <v>10</v>
      </c>
      <c r="M1169">
        <v>10</v>
      </c>
      <c r="N1169">
        <v>100</v>
      </c>
      <c r="O1169" t="s">
        <v>5249</v>
      </c>
      <c r="P1169" t="s">
        <v>5250</v>
      </c>
      <c r="Q1169" s="5" t="str">
        <f>HYPERLINK(Table7[[#This Row],[url]])</f>
        <v>https://s3.amazonaws.com/FrackFinder/Tadpole/Washington/2005/2005_X-080.3265_Y0040.4058.png</v>
      </c>
      <c r="S1169">
        <f>IF(LEFT(Table7[[#This Row],[answer1]])=Table7[[#This Row],[MY ANSWER]],0,1)</f>
        <v>1</v>
      </c>
    </row>
    <row r="1170" spans="1:19" x14ac:dyDescent="0.25">
      <c r="A1170">
        <v>280479</v>
      </c>
      <c r="B1170" t="s">
        <v>5237</v>
      </c>
      <c r="C1170">
        <v>2005</v>
      </c>
      <c r="D1170" t="s">
        <v>3524</v>
      </c>
      <c r="E1170" t="s">
        <v>5238</v>
      </c>
      <c r="F1170" t="s">
        <v>16</v>
      </c>
      <c r="H1170">
        <v>10</v>
      </c>
      <c r="I1170">
        <v>0</v>
      </c>
      <c r="J1170">
        <v>100</v>
      </c>
      <c r="K1170">
        <v>0</v>
      </c>
      <c r="L1170">
        <v>10</v>
      </c>
      <c r="M1170">
        <v>10</v>
      </c>
      <c r="N1170">
        <v>100</v>
      </c>
      <c r="O1170" t="s">
        <v>5239</v>
      </c>
      <c r="P1170" t="s">
        <v>5240</v>
      </c>
      <c r="Q1170" s="5" t="str">
        <f>HYPERLINK(Table7[[#This Row],[url]])</f>
        <v>https://s3.amazonaws.com/FrackFinder/Tadpole/Washington/2005/2005_X-080.3274_Y0040.3044.png</v>
      </c>
      <c r="S1170">
        <f>IF(LEFT(Table7[[#This Row],[answer1]])=Table7[[#This Row],[MY ANSWER]],0,1)</f>
        <v>1</v>
      </c>
    </row>
    <row r="1171" spans="1:19" x14ac:dyDescent="0.25">
      <c r="A1171">
        <v>280473</v>
      </c>
      <c r="B1171" t="s">
        <v>5217</v>
      </c>
      <c r="C1171">
        <v>2005</v>
      </c>
      <c r="D1171" t="s">
        <v>3524</v>
      </c>
      <c r="E1171" t="s">
        <v>5218</v>
      </c>
      <c r="F1171" t="s">
        <v>16</v>
      </c>
      <c r="H1171">
        <v>10</v>
      </c>
      <c r="I1171">
        <v>0</v>
      </c>
      <c r="J1171">
        <v>100</v>
      </c>
      <c r="K1171">
        <v>0</v>
      </c>
      <c r="L1171">
        <v>10</v>
      </c>
      <c r="M1171">
        <v>10</v>
      </c>
      <c r="N1171">
        <v>100</v>
      </c>
      <c r="O1171" t="s">
        <v>5219</v>
      </c>
      <c r="P1171" t="s">
        <v>5220</v>
      </c>
      <c r="Q1171" s="5" t="str">
        <f>HYPERLINK(Table7[[#This Row],[url]])</f>
        <v>https://s3.amazonaws.com/FrackFinder/Tadpole/Washington/2005/2005_X-080.3286_Y0040.2484.png</v>
      </c>
      <c r="S1171">
        <f>IF(LEFT(Table7[[#This Row],[answer1]])=Table7[[#This Row],[MY ANSWER]],0,1)</f>
        <v>1</v>
      </c>
    </row>
    <row r="1172" spans="1:19" x14ac:dyDescent="0.25">
      <c r="A1172">
        <v>280470</v>
      </c>
      <c r="B1172" t="s">
        <v>5207</v>
      </c>
      <c r="C1172">
        <v>2005</v>
      </c>
      <c r="D1172" t="s">
        <v>3524</v>
      </c>
      <c r="E1172" t="s">
        <v>5208</v>
      </c>
      <c r="F1172" t="s">
        <v>16</v>
      </c>
      <c r="H1172">
        <v>10</v>
      </c>
      <c r="I1172">
        <v>0</v>
      </c>
      <c r="J1172">
        <v>100</v>
      </c>
      <c r="K1172">
        <v>0</v>
      </c>
      <c r="L1172">
        <v>10</v>
      </c>
      <c r="M1172">
        <v>10</v>
      </c>
      <c r="N1172">
        <v>100</v>
      </c>
      <c r="O1172" t="s">
        <v>5209</v>
      </c>
      <c r="P1172" t="s">
        <v>5210</v>
      </c>
      <c r="Q1172" s="5" t="str">
        <f>HYPERLINK(Table7[[#This Row],[url]])</f>
        <v>https://s3.amazonaws.com/FrackFinder/Tadpole/Washington/2005/2005_X-080.3288_Y0040.1602.png</v>
      </c>
      <c r="S1172">
        <f>IF(LEFT(Table7[[#This Row],[answer1]])=Table7[[#This Row],[MY ANSWER]],0,1)</f>
        <v>1</v>
      </c>
    </row>
    <row r="1173" spans="1:19" x14ac:dyDescent="0.25">
      <c r="A1173">
        <v>280467</v>
      </c>
      <c r="B1173" t="s">
        <v>5197</v>
      </c>
      <c r="C1173">
        <v>2005</v>
      </c>
      <c r="D1173" t="s">
        <v>3524</v>
      </c>
      <c r="E1173" t="s">
        <v>5198</v>
      </c>
      <c r="F1173" t="s">
        <v>16</v>
      </c>
      <c r="H1173">
        <v>10</v>
      </c>
      <c r="I1173">
        <v>0</v>
      </c>
      <c r="J1173">
        <v>100</v>
      </c>
      <c r="K1173">
        <v>0</v>
      </c>
      <c r="L1173">
        <v>10</v>
      </c>
      <c r="M1173">
        <v>10</v>
      </c>
      <c r="N1173">
        <v>100</v>
      </c>
      <c r="O1173" t="s">
        <v>5199</v>
      </c>
      <c r="P1173" t="s">
        <v>5200</v>
      </c>
      <c r="Q1173" s="5" t="str">
        <f>HYPERLINK(Table7[[#This Row],[url]])</f>
        <v>https://s3.amazonaws.com/FrackFinder/Tadpole/Washington/2005/2005_X-080.3306_Y0040.2629.png</v>
      </c>
      <c r="S1173">
        <f>IF(LEFT(Table7[[#This Row],[answer1]])=Table7[[#This Row],[MY ANSWER]],0,1)</f>
        <v>1</v>
      </c>
    </row>
    <row r="1174" spans="1:19" x14ac:dyDescent="0.25">
      <c r="A1174">
        <v>280464</v>
      </c>
      <c r="B1174" t="s">
        <v>5187</v>
      </c>
      <c r="C1174">
        <v>2005</v>
      </c>
      <c r="D1174" t="s">
        <v>3524</v>
      </c>
      <c r="E1174" t="s">
        <v>5188</v>
      </c>
      <c r="F1174" t="s">
        <v>16</v>
      </c>
      <c r="H1174">
        <v>10</v>
      </c>
      <c r="I1174">
        <v>0</v>
      </c>
      <c r="J1174">
        <v>100</v>
      </c>
      <c r="K1174">
        <v>0</v>
      </c>
      <c r="L1174">
        <v>10</v>
      </c>
      <c r="M1174">
        <v>10</v>
      </c>
      <c r="N1174">
        <v>100</v>
      </c>
      <c r="O1174" t="s">
        <v>5189</v>
      </c>
      <c r="P1174" t="s">
        <v>5190</v>
      </c>
      <c r="Q1174" s="5" t="str">
        <f>HYPERLINK(Table7[[#This Row],[url]])</f>
        <v>https://s3.amazonaws.com/FrackFinder/Tadpole/Washington/2005/2005_X-080.3315_Y0040.2182.png</v>
      </c>
      <c r="S1174">
        <f>IF(LEFT(Table7[[#This Row],[answer1]])=Table7[[#This Row],[MY ANSWER]],0,1)</f>
        <v>1</v>
      </c>
    </row>
    <row r="1175" spans="1:19" x14ac:dyDescent="0.25">
      <c r="A1175">
        <v>280458</v>
      </c>
      <c r="B1175" t="s">
        <v>5167</v>
      </c>
      <c r="C1175">
        <v>2005</v>
      </c>
      <c r="D1175" t="s">
        <v>3524</v>
      </c>
      <c r="E1175" t="s">
        <v>5168</v>
      </c>
      <c r="F1175" t="s">
        <v>16</v>
      </c>
      <c r="H1175">
        <v>10</v>
      </c>
      <c r="I1175">
        <v>0</v>
      </c>
      <c r="J1175">
        <v>100</v>
      </c>
      <c r="K1175">
        <v>0</v>
      </c>
      <c r="L1175">
        <v>10</v>
      </c>
      <c r="M1175">
        <v>10</v>
      </c>
      <c r="N1175">
        <v>100</v>
      </c>
      <c r="O1175" t="s">
        <v>5169</v>
      </c>
      <c r="P1175" t="s">
        <v>5170</v>
      </c>
      <c r="Q1175" s="5" t="str">
        <f>HYPERLINK(Table7[[#This Row],[url]])</f>
        <v>https://s3.amazonaws.com/FrackFinder/Tadpole/Washington/2005/2005_X-080.3328_Y0040.2705.png</v>
      </c>
      <c r="S1175">
        <f>IF(LEFT(Table7[[#This Row],[answer1]])=Table7[[#This Row],[MY ANSWER]],0,1)</f>
        <v>1</v>
      </c>
    </row>
    <row r="1176" spans="1:19" x14ac:dyDescent="0.25">
      <c r="A1176">
        <v>280452</v>
      </c>
      <c r="B1176" t="s">
        <v>5147</v>
      </c>
      <c r="C1176">
        <v>2005</v>
      </c>
      <c r="D1176" t="s">
        <v>3524</v>
      </c>
      <c r="E1176" t="s">
        <v>5148</v>
      </c>
      <c r="F1176" t="s">
        <v>16</v>
      </c>
      <c r="H1176">
        <v>10</v>
      </c>
      <c r="I1176">
        <v>0</v>
      </c>
      <c r="J1176">
        <v>100</v>
      </c>
      <c r="K1176">
        <v>0</v>
      </c>
      <c r="L1176">
        <v>10</v>
      </c>
      <c r="M1176">
        <v>10</v>
      </c>
      <c r="N1176">
        <v>100</v>
      </c>
      <c r="O1176" t="s">
        <v>5149</v>
      </c>
      <c r="P1176" t="s">
        <v>5150</v>
      </c>
      <c r="Q1176" s="5" t="str">
        <f>HYPERLINK(Table7[[#This Row],[url]])</f>
        <v>https://s3.amazonaws.com/FrackFinder/Tadpole/Washington/2005/2005_X-080.3332_Y0040.3220.png</v>
      </c>
      <c r="S1176">
        <f>IF(LEFT(Table7[[#This Row],[answer1]])=Table7[[#This Row],[MY ANSWER]],0,1)</f>
        <v>1</v>
      </c>
    </row>
    <row r="1177" spans="1:19" x14ac:dyDescent="0.25">
      <c r="A1177">
        <v>280443</v>
      </c>
      <c r="B1177" t="s">
        <v>5116</v>
      </c>
      <c r="C1177">
        <v>2005</v>
      </c>
      <c r="D1177" t="s">
        <v>3524</v>
      </c>
      <c r="E1177" t="s">
        <v>5117</v>
      </c>
      <c r="F1177" t="s">
        <v>16</v>
      </c>
      <c r="H1177">
        <v>10</v>
      </c>
      <c r="I1177">
        <v>0</v>
      </c>
      <c r="J1177">
        <v>100</v>
      </c>
      <c r="K1177">
        <v>0</v>
      </c>
      <c r="L1177">
        <v>10</v>
      </c>
      <c r="M1177">
        <v>10</v>
      </c>
      <c r="N1177">
        <v>100</v>
      </c>
      <c r="O1177" t="s">
        <v>5118</v>
      </c>
      <c r="P1177" t="s">
        <v>5119</v>
      </c>
      <c r="Q1177" s="5" t="str">
        <f>HYPERLINK(Table7[[#This Row],[url]])</f>
        <v>https://s3.amazonaws.com/FrackFinder/Tadpole/Washington/2005/2005_X-080.3369_Y0040.0364.png</v>
      </c>
      <c r="S1177">
        <f>IF(LEFT(Table7[[#This Row],[answer1]])=Table7[[#This Row],[MY ANSWER]],0,1)</f>
        <v>1</v>
      </c>
    </row>
    <row r="1178" spans="1:19" x14ac:dyDescent="0.25">
      <c r="A1178">
        <v>280437</v>
      </c>
      <c r="B1178" t="s">
        <v>5096</v>
      </c>
      <c r="C1178">
        <v>2005</v>
      </c>
      <c r="D1178" t="s">
        <v>3524</v>
      </c>
      <c r="E1178" t="s">
        <v>5097</v>
      </c>
      <c r="F1178" t="s">
        <v>16</v>
      </c>
      <c r="H1178">
        <v>10</v>
      </c>
      <c r="I1178">
        <v>0</v>
      </c>
      <c r="J1178">
        <v>100</v>
      </c>
      <c r="K1178">
        <v>0</v>
      </c>
      <c r="L1178">
        <v>10</v>
      </c>
      <c r="M1178">
        <v>10</v>
      </c>
      <c r="N1178">
        <v>100</v>
      </c>
      <c r="O1178" t="s">
        <v>5098</v>
      </c>
      <c r="P1178" t="s">
        <v>5099</v>
      </c>
      <c r="Q1178" s="5" t="str">
        <f>HYPERLINK(Table7[[#This Row],[url]])</f>
        <v>https://s3.amazonaws.com/FrackFinder/Tadpole/Washington/2005/2005_X-080.3375_Y0040.2601.png</v>
      </c>
      <c r="S1178">
        <f>IF(LEFT(Table7[[#This Row],[answer1]])=Table7[[#This Row],[MY ANSWER]],0,1)</f>
        <v>1</v>
      </c>
    </row>
    <row r="1179" spans="1:19" x14ac:dyDescent="0.25">
      <c r="A1179">
        <v>280434</v>
      </c>
      <c r="B1179" t="s">
        <v>5086</v>
      </c>
      <c r="C1179">
        <v>2005</v>
      </c>
      <c r="D1179" t="s">
        <v>3524</v>
      </c>
      <c r="E1179" t="s">
        <v>5087</v>
      </c>
      <c r="F1179" t="s">
        <v>16</v>
      </c>
      <c r="H1179">
        <v>10</v>
      </c>
      <c r="I1179">
        <v>0</v>
      </c>
      <c r="J1179">
        <v>100</v>
      </c>
      <c r="K1179">
        <v>0</v>
      </c>
      <c r="L1179">
        <v>10</v>
      </c>
      <c r="M1179">
        <v>10</v>
      </c>
      <c r="N1179">
        <v>100</v>
      </c>
      <c r="O1179" t="s">
        <v>5088</v>
      </c>
      <c r="P1179" t="s">
        <v>5089</v>
      </c>
      <c r="Q1179" s="5" t="str">
        <f>HYPERLINK(Table7[[#This Row],[url]])</f>
        <v>https://s3.amazonaws.com/FrackFinder/Tadpole/Washington/2005/2005_X-080.3380_Y0040.2328.png</v>
      </c>
      <c r="S1179">
        <f>IF(LEFT(Table7[[#This Row],[answer1]])=Table7[[#This Row],[MY ANSWER]],0,1)</f>
        <v>1</v>
      </c>
    </row>
    <row r="1180" spans="1:19" x14ac:dyDescent="0.25">
      <c r="A1180">
        <v>280431</v>
      </c>
      <c r="B1180" t="s">
        <v>5076</v>
      </c>
      <c r="C1180">
        <v>2005</v>
      </c>
      <c r="D1180" t="s">
        <v>3524</v>
      </c>
      <c r="E1180" t="s">
        <v>5077</v>
      </c>
      <c r="F1180" t="s">
        <v>16</v>
      </c>
      <c r="H1180">
        <v>10</v>
      </c>
      <c r="I1180">
        <v>0</v>
      </c>
      <c r="J1180">
        <v>100</v>
      </c>
      <c r="K1180">
        <v>0</v>
      </c>
      <c r="L1180">
        <v>10</v>
      </c>
      <c r="M1180">
        <v>10</v>
      </c>
      <c r="N1180">
        <v>100</v>
      </c>
      <c r="O1180" t="s">
        <v>5078</v>
      </c>
      <c r="P1180" t="s">
        <v>5079</v>
      </c>
      <c r="Q1180" s="5" t="str">
        <f>HYPERLINK(Table7[[#This Row],[url]])</f>
        <v>https://s3.amazonaws.com/FrackFinder/Tadpole/Washington/2005/2005_X-080.3387_Y0040.2601.png</v>
      </c>
      <c r="S1180">
        <f>IF(LEFT(Table7[[#This Row],[answer1]])=Table7[[#This Row],[MY ANSWER]],0,1)</f>
        <v>1</v>
      </c>
    </row>
    <row r="1181" spans="1:19" x14ac:dyDescent="0.25">
      <c r="A1181">
        <v>280422</v>
      </c>
      <c r="B1181" t="s">
        <v>5046</v>
      </c>
      <c r="C1181">
        <v>2005</v>
      </c>
      <c r="D1181" t="s">
        <v>3524</v>
      </c>
      <c r="E1181" t="s">
        <v>5047</v>
      </c>
      <c r="F1181" t="s">
        <v>16</v>
      </c>
      <c r="H1181">
        <v>10</v>
      </c>
      <c r="I1181">
        <v>0</v>
      </c>
      <c r="J1181">
        <v>100</v>
      </c>
      <c r="K1181">
        <v>0</v>
      </c>
      <c r="L1181">
        <v>10</v>
      </c>
      <c r="M1181">
        <v>10</v>
      </c>
      <c r="N1181">
        <v>100</v>
      </c>
      <c r="O1181" t="s">
        <v>5048</v>
      </c>
      <c r="P1181" t="s">
        <v>5049</v>
      </c>
      <c r="Q1181" s="5" t="str">
        <f>HYPERLINK(Table7[[#This Row],[url]])</f>
        <v>https://s3.amazonaws.com/FrackFinder/Tadpole/Washington/2005/2005_X-080.3406_Y0040.4504.png</v>
      </c>
      <c r="S1181">
        <f>IF(LEFT(Table7[[#This Row],[answer1]])=Table7[[#This Row],[MY ANSWER]],0,1)</f>
        <v>1</v>
      </c>
    </row>
    <row r="1182" spans="1:19" x14ac:dyDescent="0.25">
      <c r="A1182">
        <v>280425</v>
      </c>
      <c r="B1182" t="s">
        <v>5056</v>
      </c>
      <c r="C1182">
        <v>2005</v>
      </c>
      <c r="D1182" t="s">
        <v>3524</v>
      </c>
      <c r="E1182" t="s">
        <v>5057</v>
      </c>
      <c r="F1182" t="s">
        <v>16</v>
      </c>
      <c r="H1182">
        <v>10</v>
      </c>
      <c r="I1182">
        <v>0</v>
      </c>
      <c r="J1182">
        <v>100</v>
      </c>
      <c r="K1182">
        <v>0</v>
      </c>
      <c r="L1182">
        <v>10</v>
      </c>
      <c r="M1182">
        <v>10</v>
      </c>
      <c r="N1182">
        <v>100</v>
      </c>
      <c r="O1182" t="s">
        <v>5058</v>
      </c>
      <c r="P1182" t="s">
        <v>5059</v>
      </c>
      <c r="Q1182" s="5" t="str">
        <f>HYPERLINK(Table7[[#This Row],[url]])</f>
        <v>https://s3.amazonaws.com/FrackFinder/Tadpole/Washington/2005/2005_X-080.3406_Y0040.4549.png</v>
      </c>
      <c r="S1182">
        <f>IF(LEFT(Table7[[#This Row],[answer1]])=Table7[[#This Row],[MY ANSWER]],0,1)</f>
        <v>1</v>
      </c>
    </row>
    <row r="1183" spans="1:19" x14ac:dyDescent="0.25">
      <c r="A1183">
        <v>280416</v>
      </c>
      <c r="B1183" t="s">
        <v>5026</v>
      </c>
      <c r="C1183">
        <v>2005</v>
      </c>
      <c r="D1183" t="s">
        <v>3524</v>
      </c>
      <c r="E1183" t="s">
        <v>5027</v>
      </c>
      <c r="F1183" t="s">
        <v>16</v>
      </c>
      <c r="H1183">
        <v>10</v>
      </c>
      <c r="I1183">
        <v>0</v>
      </c>
      <c r="J1183">
        <v>100</v>
      </c>
      <c r="K1183">
        <v>0</v>
      </c>
      <c r="L1183">
        <v>10</v>
      </c>
      <c r="M1183">
        <v>10</v>
      </c>
      <c r="N1183">
        <v>100</v>
      </c>
      <c r="O1183" t="s">
        <v>5028</v>
      </c>
      <c r="P1183" t="s">
        <v>5029</v>
      </c>
      <c r="Q1183" s="5" t="str">
        <f>HYPERLINK(Table7[[#This Row],[url]])</f>
        <v>https://s3.amazonaws.com/FrackFinder/Tadpole/Washington/2005/2005_X-080.3417_Y0040.2442.png</v>
      </c>
      <c r="S1183">
        <f>IF(LEFT(Table7[[#This Row],[answer1]])=Table7[[#This Row],[MY ANSWER]],0,1)</f>
        <v>1</v>
      </c>
    </row>
    <row r="1184" spans="1:19" x14ac:dyDescent="0.25">
      <c r="A1184">
        <v>280413</v>
      </c>
      <c r="B1184" t="s">
        <v>5016</v>
      </c>
      <c r="C1184">
        <v>2005</v>
      </c>
      <c r="D1184" t="s">
        <v>3524</v>
      </c>
      <c r="E1184" t="s">
        <v>5017</v>
      </c>
      <c r="F1184" t="s">
        <v>16</v>
      </c>
      <c r="H1184">
        <v>10</v>
      </c>
      <c r="I1184">
        <v>0</v>
      </c>
      <c r="J1184">
        <v>100</v>
      </c>
      <c r="K1184">
        <v>0</v>
      </c>
      <c r="L1184">
        <v>10</v>
      </c>
      <c r="M1184">
        <v>10</v>
      </c>
      <c r="N1184">
        <v>100</v>
      </c>
      <c r="O1184" t="s">
        <v>5018</v>
      </c>
      <c r="P1184" t="s">
        <v>5019</v>
      </c>
      <c r="Q1184" s="5" t="str">
        <f>HYPERLINK(Table7[[#This Row],[url]])</f>
        <v>https://s3.amazonaws.com/FrackFinder/Tadpole/Washington/2005/2005_X-080.3429_Y0040.2751.png</v>
      </c>
      <c r="S1184">
        <f>IF(LEFT(Table7[[#This Row],[answer1]])=Table7[[#This Row],[MY ANSWER]],0,1)</f>
        <v>1</v>
      </c>
    </row>
    <row r="1185" spans="1:19" x14ac:dyDescent="0.25">
      <c r="A1185">
        <v>280410</v>
      </c>
      <c r="B1185" t="s">
        <v>5006</v>
      </c>
      <c r="C1185">
        <v>2005</v>
      </c>
      <c r="D1185" t="s">
        <v>3524</v>
      </c>
      <c r="E1185" t="s">
        <v>5007</v>
      </c>
      <c r="F1185" t="s">
        <v>16</v>
      </c>
      <c r="H1185">
        <v>10</v>
      </c>
      <c r="I1185">
        <v>0</v>
      </c>
      <c r="J1185">
        <v>100</v>
      </c>
      <c r="K1185">
        <v>0</v>
      </c>
      <c r="L1185">
        <v>10</v>
      </c>
      <c r="M1185">
        <v>10</v>
      </c>
      <c r="N1185">
        <v>100</v>
      </c>
      <c r="O1185" t="s">
        <v>5008</v>
      </c>
      <c r="P1185" t="s">
        <v>5009</v>
      </c>
      <c r="Q1185" s="5" t="str">
        <f>HYPERLINK(Table7[[#This Row],[url]])</f>
        <v>https://s3.amazonaws.com/FrackFinder/Tadpole/Washington/2005/2005_X-080.3433_Y0040.2833.png</v>
      </c>
      <c r="S1185">
        <f>IF(LEFT(Table7[[#This Row],[answer1]])=Table7[[#This Row],[MY ANSWER]],0,1)</f>
        <v>1</v>
      </c>
    </row>
    <row r="1186" spans="1:19" x14ac:dyDescent="0.25">
      <c r="A1186">
        <v>280404</v>
      </c>
      <c r="B1186" t="s">
        <v>4986</v>
      </c>
      <c r="C1186">
        <v>2005</v>
      </c>
      <c r="D1186" t="s">
        <v>3524</v>
      </c>
      <c r="E1186" t="s">
        <v>4987</v>
      </c>
      <c r="F1186" t="s">
        <v>16</v>
      </c>
      <c r="H1186">
        <v>11</v>
      </c>
      <c r="I1186">
        <v>0</v>
      </c>
      <c r="J1186">
        <v>100</v>
      </c>
      <c r="K1186">
        <v>0</v>
      </c>
      <c r="L1186">
        <v>11</v>
      </c>
      <c r="M1186">
        <v>10</v>
      </c>
      <c r="N1186">
        <v>110</v>
      </c>
      <c r="O1186" t="s">
        <v>4988</v>
      </c>
      <c r="P1186" t="s">
        <v>4989</v>
      </c>
      <c r="Q1186" s="5" t="str">
        <f>HYPERLINK(Table7[[#This Row],[url]])</f>
        <v>https://s3.amazonaws.com/FrackFinder/Tadpole/Washington/2005/2005_X-080.3439_Y0040.4529.png</v>
      </c>
      <c r="S1186">
        <f>IF(LEFT(Table7[[#This Row],[answer1]])=Table7[[#This Row],[MY ANSWER]],0,1)</f>
        <v>1</v>
      </c>
    </row>
    <row r="1187" spans="1:19" x14ac:dyDescent="0.25">
      <c r="A1187">
        <v>280401</v>
      </c>
      <c r="B1187" t="s">
        <v>4976</v>
      </c>
      <c r="C1187">
        <v>2005</v>
      </c>
      <c r="D1187" t="s">
        <v>3524</v>
      </c>
      <c r="E1187" t="s">
        <v>4977</v>
      </c>
      <c r="F1187" t="s">
        <v>16</v>
      </c>
      <c r="H1187">
        <v>10</v>
      </c>
      <c r="I1187">
        <v>0</v>
      </c>
      <c r="J1187">
        <v>100</v>
      </c>
      <c r="K1187">
        <v>0</v>
      </c>
      <c r="L1187">
        <v>10</v>
      </c>
      <c r="M1187">
        <v>10</v>
      </c>
      <c r="N1187">
        <v>100</v>
      </c>
      <c r="O1187" t="s">
        <v>4978</v>
      </c>
      <c r="P1187" t="s">
        <v>4979</v>
      </c>
      <c r="Q1187" s="5" t="str">
        <f>HYPERLINK(Table7[[#This Row],[url]])</f>
        <v>https://s3.amazonaws.com/FrackFinder/Tadpole/Washington/2005/2005_X-080.3453_Y0040.2612.png</v>
      </c>
      <c r="S1187">
        <f>IF(LEFT(Table7[[#This Row],[answer1]])=Table7[[#This Row],[MY ANSWER]],0,1)</f>
        <v>1</v>
      </c>
    </row>
    <row r="1188" spans="1:19" x14ac:dyDescent="0.25">
      <c r="A1188">
        <v>280398</v>
      </c>
      <c r="B1188" t="s">
        <v>4966</v>
      </c>
      <c r="C1188">
        <v>2005</v>
      </c>
      <c r="D1188" t="s">
        <v>3524</v>
      </c>
      <c r="E1188" t="s">
        <v>4967</v>
      </c>
      <c r="F1188" t="s">
        <v>16</v>
      </c>
      <c r="H1188">
        <v>10</v>
      </c>
      <c r="I1188">
        <v>0</v>
      </c>
      <c r="J1188">
        <v>100</v>
      </c>
      <c r="K1188">
        <v>0</v>
      </c>
      <c r="L1188">
        <v>10</v>
      </c>
      <c r="M1188">
        <v>10</v>
      </c>
      <c r="N1188">
        <v>100</v>
      </c>
      <c r="O1188" t="s">
        <v>4968</v>
      </c>
      <c r="P1188" t="s">
        <v>4969</v>
      </c>
      <c r="Q1188" s="5" t="str">
        <f>HYPERLINK(Table7[[#This Row],[url]])</f>
        <v>https://s3.amazonaws.com/FrackFinder/Tadpole/Washington/2005/2005_X-080.3454_Y0040.2883.png</v>
      </c>
      <c r="S1188">
        <f>IF(LEFT(Table7[[#This Row],[answer1]])=Table7[[#This Row],[MY ANSWER]],0,1)</f>
        <v>1</v>
      </c>
    </row>
    <row r="1189" spans="1:19" x14ac:dyDescent="0.25">
      <c r="A1189">
        <v>280395</v>
      </c>
      <c r="B1189" t="s">
        <v>4956</v>
      </c>
      <c r="C1189">
        <v>2005</v>
      </c>
      <c r="D1189" t="s">
        <v>3524</v>
      </c>
      <c r="E1189" t="s">
        <v>4957</v>
      </c>
      <c r="F1189" t="s">
        <v>16</v>
      </c>
      <c r="H1189">
        <v>10</v>
      </c>
      <c r="I1189">
        <v>0</v>
      </c>
      <c r="J1189">
        <v>100</v>
      </c>
      <c r="K1189">
        <v>0</v>
      </c>
      <c r="L1189">
        <v>10</v>
      </c>
      <c r="M1189">
        <v>10</v>
      </c>
      <c r="N1189">
        <v>100</v>
      </c>
      <c r="O1189" t="s">
        <v>4958</v>
      </c>
      <c r="P1189" t="s">
        <v>4959</v>
      </c>
      <c r="Q1189" s="5" t="str">
        <f>HYPERLINK(Table7[[#This Row],[url]])</f>
        <v>https://s3.amazonaws.com/FrackFinder/Tadpole/Washington/2005/2005_X-080.3465_Y0040.2847.png</v>
      </c>
      <c r="S1189">
        <f>IF(LEFT(Table7[[#This Row],[answer1]])=Table7[[#This Row],[MY ANSWER]],0,1)</f>
        <v>1</v>
      </c>
    </row>
    <row r="1190" spans="1:19" x14ac:dyDescent="0.25">
      <c r="A1190">
        <v>280389</v>
      </c>
      <c r="B1190" t="s">
        <v>4936</v>
      </c>
      <c r="C1190">
        <v>2005</v>
      </c>
      <c r="D1190" t="s">
        <v>3524</v>
      </c>
      <c r="E1190" t="s">
        <v>4937</v>
      </c>
      <c r="F1190" t="s">
        <v>16</v>
      </c>
      <c r="H1190">
        <v>10</v>
      </c>
      <c r="I1190">
        <v>0</v>
      </c>
      <c r="J1190">
        <v>100</v>
      </c>
      <c r="K1190">
        <v>0</v>
      </c>
      <c r="L1190">
        <v>10</v>
      </c>
      <c r="M1190">
        <v>10</v>
      </c>
      <c r="N1190">
        <v>100</v>
      </c>
      <c r="O1190" t="s">
        <v>4938</v>
      </c>
      <c r="P1190" t="s">
        <v>4939</v>
      </c>
      <c r="Q1190" s="5" t="str">
        <f>HYPERLINK(Table7[[#This Row],[url]])</f>
        <v>https://s3.amazonaws.com/FrackFinder/Tadpole/Washington/2005/2005_X-080.3476_Y0040.2681.png</v>
      </c>
      <c r="S1190">
        <f>IF(LEFT(Table7[[#This Row],[answer1]])=Table7[[#This Row],[MY ANSWER]],0,1)</f>
        <v>1</v>
      </c>
    </row>
    <row r="1191" spans="1:19" x14ac:dyDescent="0.25">
      <c r="A1191">
        <v>280386</v>
      </c>
      <c r="B1191" t="s">
        <v>4926</v>
      </c>
      <c r="C1191">
        <v>2005</v>
      </c>
      <c r="D1191" t="s">
        <v>3524</v>
      </c>
      <c r="E1191" t="s">
        <v>4927</v>
      </c>
      <c r="F1191" t="s">
        <v>16</v>
      </c>
      <c r="H1191">
        <v>10</v>
      </c>
      <c r="I1191">
        <v>0</v>
      </c>
      <c r="J1191">
        <v>100</v>
      </c>
      <c r="K1191">
        <v>0</v>
      </c>
      <c r="L1191">
        <v>10</v>
      </c>
      <c r="M1191">
        <v>10</v>
      </c>
      <c r="N1191">
        <v>100</v>
      </c>
      <c r="O1191" t="s">
        <v>4928</v>
      </c>
      <c r="P1191" t="s">
        <v>4929</v>
      </c>
      <c r="Q1191" s="5" t="str">
        <f>HYPERLINK(Table7[[#This Row],[url]])</f>
        <v>https://s3.amazonaws.com/FrackFinder/Tadpole/Washington/2005/2005_X-080.3484_Y0040.2562.png</v>
      </c>
      <c r="S1191">
        <f>IF(LEFT(Table7[[#This Row],[answer1]])=Table7[[#This Row],[MY ANSWER]],0,1)</f>
        <v>1</v>
      </c>
    </row>
    <row r="1192" spans="1:19" x14ac:dyDescent="0.25">
      <c r="A1192">
        <v>280380</v>
      </c>
      <c r="B1192" t="s">
        <v>4906</v>
      </c>
      <c r="C1192">
        <v>2005</v>
      </c>
      <c r="D1192" t="s">
        <v>3524</v>
      </c>
      <c r="E1192" t="s">
        <v>4907</v>
      </c>
      <c r="F1192" t="s">
        <v>16</v>
      </c>
      <c r="H1192">
        <v>10</v>
      </c>
      <c r="I1192">
        <v>0</v>
      </c>
      <c r="J1192">
        <v>100</v>
      </c>
      <c r="K1192">
        <v>0</v>
      </c>
      <c r="L1192">
        <v>10</v>
      </c>
      <c r="M1192">
        <v>10</v>
      </c>
      <c r="N1192">
        <v>100</v>
      </c>
      <c r="O1192" t="s">
        <v>4908</v>
      </c>
      <c r="P1192" t="s">
        <v>4909</v>
      </c>
      <c r="Q1192" s="5" t="str">
        <f>HYPERLINK(Table7[[#This Row],[url]])</f>
        <v>https://s3.amazonaws.com/FrackFinder/Tadpole/Washington/2005/2005_X-080.3489_Y0040.2744.png</v>
      </c>
      <c r="S1192">
        <f>IF(LEFT(Table7[[#This Row],[answer1]])=Table7[[#This Row],[MY ANSWER]],0,1)</f>
        <v>1</v>
      </c>
    </row>
    <row r="1193" spans="1:19" x14ac:dyDescent="0.25">
      <c r="A1193">
        <v>280383</v>
      </c>
      <c r="B1193" t="s">
        <v>4916</v>
      </c>
      <c r="C1193">
        <v>2005</v>
      </c>
      <c r="D1193" t="s">
        <v>3524</v>
      </c>
      <c r="E1193" t="s">
        <v>4917</v>
      </c>
      <c r="F1193" t="s">
        <v>16</v>
      </c>
      <c r="H1193">
        <v>10</v>
      </c>
      <c r="I1193">
        <v>0</v>
      </c>
      <c r="J1193">
        <v>100</v>
      </c>
      <c r="K1193">
        <v>0</v>
      </c>
      <c r="L1193">
        <v>10</v>
      </c>
      <c r="M1193">
        <v>10</v>
      </c>
      <c r="N1193">
        <v>100</v>
      </c>
      <c r="O1193" t="s">
        <v>4918</v>
      </c>
      <c r="P1193" t="s">
        <v>4919</v>
      </c>
      <c r="Q1193" s="5" t="str">
        <f>HYPERLINK(Table7[[#This Row],[url]])</f>
        <v>https://s3.amazonaws.com/FrackFinder/Tadpole/Washington/2005/2005_X-080.3489_Y0040.3363.png</v>
      </c>
      <c r="S1193">
        <f>IF(LEFT(Table7[[#This Row],[answer1]])=Table7[[#This Row],[MY ANSWER]],0,1)</f>
        <v>1</v>
      </c>
    </row>
    <row r="1194" spans="1:19" x14ac:dyDescent="0.25">
      <c r="A1194">
        <v>280377</v>
      </c>
      <c r="B1194" t="s">
        <v>4896</v>
      </c>
      <c r="C1194">
        <v>2005</v>
      </c>
      <c r="D1194" t="s">
        <v>3524</v>
      </c>
      <c r="E1194" t="s">
        <v>4897</v>
      </c>
      <c r="F1194" t="s">
        <v>16</v>
      </c>
      <c r="H1194">
        <v>10</v>
      </c>
      <c r="I1194">
        <v>0</v>
      </c>
      <c r="J1194">
        <v>100</v>
      </c>
      <c r="K1194">
        <v>0</v>
      </c>
      <c r="L1194">
        <v>10</v>
      </c>
      <c r="M1194">
        <v>10</v>
      </c>
      <c r="N1194">
        <v>100</v>
      </c>
      <c r="O1194" t="s">
        <v>4898</v>
      </c>
      <c r="P1194" t="s">
        <v>4899</v>
      </c>
      <c r="Q1194" s="5" t="str">
        <f>HYPERLINK(Table7[[#This Row],[url]])</f>
        <v>https://s3.amazonaws.com/FrackFinder/Tadpole/Washington/2005/2005_X-080.3499_Y0040.2772.png</v>
      </c>
      <c r="S1194">
        <f>IF(LEFT(Table7[[#This Row],[answer1]])=Table7[[#This Row],[MY ANSWER]],0,1)</f>
        <v>1</v>
      </c>
    </row>
    <row r="1195" spans="1:19" x14ac:dyDescent="0.25">
      <c r="A1195">
        <v>280374</v>
      </c>
      <c r="B1195" t="s">
        <v>4886</v>
      </c>
      <c r="C1195">
        <v>2005</v>
      </c>
      <c r="D1195" t="s">
        <v>3524</v>
      </c>
      <c r="E1195" t="s">
        <v>4887</v>
      </c>
      <c r="F1195" t="s">
        <v>16</v>
      </c>
      <c r="H1195">
        <v>10</v>
      </c>
      <c r="I1195">
        <v>0</v>
      </c>
      <c r="J1195">
        <v>100</v>
      </c>
      <c r="K1195">
        <v>0</v>
      </c>
      <c r="L1195">
        <v>10</v>
      </c>
      <c r="M1195">
        <v>10</v>
      </c>
      <c r="N1195">
        <v>100</v>
      </c>
      <c r="O1195" t="s">
        <v>4888</v>
      </c>
      <c r="P1195" t="s">
        <v>4889</v>
      </c>
      <c r="Q1195" s="5" t="str">
        <f>HYPERLINK(Table7[[#This Row],[url]])</f>
        <v>https://s3.amazonaws.com/FrackFinder/Tadpole/Washington/2005/2005_X-080.3514_Y0040.4669.png</v>
      </c>
      <c r="S1195">
        <f>IF(LEFT(Table7[[#This Row],[answer1]])=Table7[[#This Row],[MY ANSWER]],0,1)</f>
        <v>1</v>
      </c>
    </row>
    <row r="1196" spans="1:19" x14ac:dyDescent="0.25">
      <c r="A1196">
        <v>280368</v>
      </c>
      <c r="B1196" t="s">
        <v>4866</v>
      </c>
      <c r="C1196">
        <v>2005</v>
      </c>
      <c r="D1196" t="s">
        <v>3524</v>
      </c>
      <c r="E1196" t="s">
        <v>4867</v>
      </c>
      <c r="F1196" t="s">
        <v>16</v>
      </c>
      <c r="H1196">
        <v>10</v>
      </c>
      <c r="I1196">
        <v>0</v>
      </c>
      <c r="J1196">
        <v>100</v>
      </c>
      <c r="K1196">
        <v>0</v>
      </c>
      <c r="L1196">
        <v>10</v>
      </c>
      <c r="M1196">
        <v>10</v>
      </c>
      <c r="N1196">
        <v>100</v>
      </c>
      <c r="O1196" t="s">
        <v>4868</v>
      </c>
      <c r="P1196" t="s">
        <v>4869</v>
      </c>
      <c r="Q1196" s="5" t="str">
        <f>HYPERLINK(Table7[[#This Row],[url]])</f>
        <v>https://s3.amazonaws.com/FrackFinder/Tadpole/Washington/2005/2005_X-080.3515_Y0040.2321.png</v>
      </c>
      <c r="S1196">
        <f>IF(LEFT(Table7[[#This Row],[answer1]])=Table7[[#This Row],[MY ANSWER]],0,1)</f>
        <v>1</v>
      </c>
    </row>
    <row r="1197" spans="1:19" x14ac:dyDescent="0.25">
      <c r="A1197">
        <v>280371</v>
      </c>
      <c r="B1197" t="s">
        <v>4876</v>
      </c>
      <c r="C1197">
        <v>2005</v>
      </c>
      <c r="D1197" t="s">
        <v>3524</v>
      </c>
      <c r="E1197" t="s">
        <v>4877</v>
      </c>
      <c r="F1197" t="s">
        <v>16</v>
      </c>
      <c r="H1197">
        <v>10</v>
      </c>
      <c r="I1197">
        <v>0</v>
      </c>
      <c r="J1197">
        <v>100</v>
      </c>
      <c r="K1197">
        <v>0</v>
      </c>
      <c r="L1197">
        <v>10</v>
      </c>
      <c r="M1197">
        <v>10</v>
      </c>
      <c r="N1197">
        <v>100</v>
      </c>
      <c r="O1197" t="s">
        <v>4878</v>
      </c>
      <c r="P1197" t="s">
        <v>4879</v>
      </c>
      <c r="Q1197" s="5" t="str">
        <f>HYPERLINK(Table7[[#This Row],[url]])</f>
        <v>https://s3.amazonaws.com/FrackFinder/Tadpole/Washington/2005/2005_X-080.3515_Y0040.2849.png</v>
      </c>
      <c r="S1197">
        <f>IF(LEFT(Table7[[#This Row],[answer1]])=Table7[[#This Row],[MY ANSWER]],0,1)</f>
        <v>1</v>
      </c>
    </row>
    <row r="1198" spans="1:19" x14ac:dyDescent="0.25">
      <c r="A1198">
        <v>280365</v>
      </c>
      <c r="B1198" t="s">
        <v>4856</v>
      </c>
      <c r="C1198">
        <v>2005</v>
      </c>
      <c r="D1198" t="s">
        <v>3524</v>
      </c>
      <c r="E1198" t="s">
        <v>4857</v>
      </c>
      <c r="F1198" t="s">
        <v>16</v>
      </c>
      <c r="H1198">
        <v>10</v>
      </c>
      <c r="I1198">
        <v>0</v>
      </c>
      <c r="J1198">
        <v>100</v>
      </c>
      <c r="K1198">
        <v>0</v>
      </c>
      <c r="L1198">
        <v>10</v>
      </c>
      <c r="M1198">
        <v>10</v>
      </c>
      <c r="N1198">
        <v>100</v>
      </c>
      <c r="O1198" t="s">
        <v>4858</v>
      </c>
      <c r="P1198" t="s">
        <v>4859</v>
      </c>
      <c r="Q1198" s="5" t="str">
        <f>HYPERLINK(Table7[[#This Row],[url]])</f>
        <v>https://s3.amazonaws.com/FrackFinder/Tadpole/Washington/2005/2005_X-080.3518_Y0040.1960.png</v>
      </c>
      <c r="S1198">
        <f>IF(LEFT(Table7[[#This Row],[answer1]])=Table7[[#This Row],[MY ANSWER]],0,1)</f>
        <v>1</v>
      </c>
    </row>
    <row r="1199" spans="1:19" x14ac:dyDescent="0.25">
      <c r="A1199">
        <v>280359</v>
      </c>
      <c r="B1199" t="s">
        <v>4836</v>
      </c>
      <c r="C1199">
        <v>2005</v>
      </c>
      <c r="D1199" t="s">
        <v>3524</v>
      </c>
      <c r="E1199" t="s">
        <v>4837</v>
      </c>
      <c r="F1199" t="s">
        <v>16</v>
      </c>
      <c r="H1199">
        <v>10</v>
      </c>
      <c r="I1199">
        <v>0</v>
      </c>
      <c r="J1199">
        <v>100</v>
      </c>
      <c r="K1199">
        <v>0</v>
      </c>
      <c r="L1199">
        <v>10</v>
      </c>
      <c r="M1199">
        <v>10</v>
      </c>
      <c r="N1199">
        <v>100</v>
      </c>
      <c r="O1199" t="s">
        <v>4838</v>
      </c>
      <c r="P1199" t="s">
        <v>4839</v>
      </c>
      <c r="Q1199" s="5" t="str">
        <f>HYPERLINK(Table7[[#This Row],[url]])</f>
        <v>https://s3.amazonaws.com/FrackFinder/Tadpole/Washington/2005/2005_X-080.3528_Y0040.2106.png</v>
      </c>
      <c r="S1199">
        <f>IF(LEFT(Table7[[#This Row],[answer1]])=Table7[[#This Row],[MY ANSWER]],0,1)</f>
        <v>1</v>
      </c>
    </row>
    <row r="1200" spans="1:19" x14ac:dyDescent="0.25">
      <c r="A1200">
        <v>280350</v>
      </c>
      <c r="B1200" t="s">
        <v>4806</v>
      </c>
      <c r="C1200">
        <v>2005</v>
      </c>
      <c r="D1200" t="s">
        <v>3524</v>
      </c>
      <c r="E1200" t="s">
        <v>4807</v>
      </c>
      <c r="F1200" t="s">
        <v>16</v>
      </c>
      <c r="H1200">
        <v>10</v>
      </c>
      <c r="I1200">
        <v>0</v>
      </c>
      <c r="J1200">
        <v>100</v>
      </c>
      <c r="K1200">
        <v>0</v>
      </c>
      <c r="L1200">
        <v>10</v>
      </c>
      <c r="M1200">
        <v>10</v>
      </c>
      <c r="N1200">
        <v>100</v>
      </c>
      <c r="O1200" t="s">
        <v>4808</v>
      </c>
      <c r="P1200" t="s">
        <v>4809</v>
      </c>
      <c r="Q1200" s="5" t="str">
        <f>HYPERLINK(Table7[[#This Row],[url]])</f>
        <v>https://s3.amazonaws.com/FrackFinder/Tadpole/Washington/2005/2005_X-080.3543_Y0040.2767.png</v>
      </c>
      <c r="S1200">
        <f>IF(LEFT(Table7[[#This Row],[answer1]])=Table7[[#This Row],[MY ANSWER]],0,1)</f>
        <v>1</v>
      </c>
    </row>
    <row r="1201" spans="1:19" x14ac:dyDescent="0.25">
      <c r="A1201">
        <v>280347</v>
      </c>
      <c r="B1201" t="s">
        <v>4796</v>
      </c>
      <c r="C1201">
        <v>2005</v>
      </c>
      <c r="D1201" t="s">
        <v>3524</v>
      </c>
      <c r="E1201" t="s">
        <v>4797</v>
      </c>
      <c r="F1201" t="s">
        <v>16</v>
      </c>
      <c r="H1201">
        <v>10</v>
      </c>
      <c r="I1201">
        <v>0</v>
      </c>
      <c r="J1201">
        <v>100</v>
      </c>
      <c r="K1201">
        <v>0</v>
      </c>
      <c r="L1201">
        <v>10</v>
      </c>
      <c r="M1201">
        <v>10</v>
      </c>
      <c r="N1201">
        <v>100</v>
      </c>
      <c r="O1201" t="s">
        <v>4798</v>
      </c>
      <c r="P1201" t="s">
        <v>4799</v>
      </c>
      <c r="Q1201" s="5" t="str">
        <f>HYPERLINK(Table7[[#This Row],[url]])</f>
        <v>https://s3.amazonaws.com/FrackFinder/Tadpole/Washington/2005/2005_X-080.3548_Y0040.2668.png</v>
      </c>
      <c r="S1201">
        <f>IF(LEFT(Table7[[#This Row],[answer1]])=Table7[[#This Row],[MY ANSWER]],0,1)</f>
        <v>1</v>
      </c>
    </row>
    <row r="1202" spans="1:19" x14ac:dyDescent="0.25">
      <c r="A1202">
        <v>280344</v>
      </c>
      <c r="B1202" t="s">
        <v>4786</v>
      </c>
      <c r="C1202">
        <v>2005</v>
      </c>
      <c r="D1202" t="s">
        <v>3524</v>
      </c>
      <c r="E1202" t="s">
        <v>4787</v>
      </c>
      <c r="F1202" t="s">
        <v>16</v>
      </c>
      <c r="H1202">
        <v>10</v>
      </c>
      <c r="I1202">
        <v>0</v>
      </c>
      <c r="J1202">
        <v>100</v>
      </c>
      <c r="K1202">
        <v>0</v>
      </c>
      <c r="L1202">
        <v>10</v>
      </c>
      <c r="M1202">
        <v>10</v>
      </c>
      <c r="N1202">
        <v>100</v>
      </c>
      <c r="O1202" t="s">
        <v>4788</v>
      </c>
      <c r="P1202" t="s">
        <v>4789</v>
      </c>
      <c r="Q1202" s="5" t="str">
        <f>HYPERLINK(Table7[[#This Row],[url]])</f>
        <v>https://s3.amazonaws.com/FrackFinder/Tadpole/Washington/2005/2005_X-080.3571_Y0040.4574.png</v>
      </c>
      <c r="S1202">
        <f>IF(LEFT(Table7[[#This Row],[answer1]])=Table7[[#This Row],[MY ANSWER]],0,1)</f>
        <v>1</v>
      </c>
    </row>
    <row r="1203" spans="1:19" x14ac:dyDescent="0.25">
      <c r="A1203">
        <v>280341</v>
      </c>
      <c r="B1203" t="s">
        <v>4776</v>
      </c>
      <c r="C1203">
        <v>2005</v>
      </c>
      <c r="D1203" t="s">
        <v>3524</v>
      </c>
      <c r="E1203" t="s">
        <v>4777</v>
      </c>
      <c r="F1203" t="s">
        <v>16</v>
      </c>
      <c r="H1203">
        <v>10</v>
      </c>
      <c r="I1203">
        <v>0</v>
      </c>
      <c r="J1203">
        <v>100</v>
      </c>
      <c r="K1203">
        <v>0</v>
      </c>
      <c r="L1203">
        <v>10</v>
      </c>
      <c r="M1203">
        <v>10</v>
      </c>
      <c r="N1203">
        <v>100</v>
      </c>
      <c r="O1203" t="s">
        <v>4778</v>
      </c>
      <c r="P1203" t="s">
        <v>4779</v>
      </c>
      <c r="Q1203" s="5" t="str">
        <f>HYPERLINK(Table7[[#This Row],[url]])</f>
        <v>https://s3.amazonaws.com/FrackFinder/Tadpole/Washington/2005/2005_X-080.3581_Y0040.3677.png</v>
      </c>
      <c r="S1203">
        <f>IF(LEFT(Table7[[#This Row],[answer1]])=Table7[[#This Row],[MY ANSWER]],0,1)</f>
        <v>1</v>
      </c>
    </row>
    <row r="1204" spans="1:19" x14ac:dyDescent="0.25">
      <c r="A1204">
        <v>280332</v>
      </c>
      <c r="B1204" t="s">
        <v>4746</v>
      </c>
      <c r="C1204">
        <v>2005</v>
      </c>
      <c r="D1204" t="s">
        <v>3524</v>
      </c>
      <c r="E1204" t="s">
        <v>4747</v>
      </c>
      <c r="F1204" t="s">
        <v>16</v>
      </c>
      <c r="H1204">
        <v>10</v>
      </c>
      <c r="I1204">
        <v>0</v>
      </c>
      <c r="J1204">
        <v>100</v>
      </c>
      <c r="K1204">
        <v>0</v>
      </c>
      <c r="L1204">
        <v>10</v>
      </c>
      <c r="M1204">
        <v>10</v>
      </c>
      <c r="N1204">
        <v>100</v>
      </c>
      <c r="O1204" t="s">
        <v>4748</v>
      </c>
      <c r="P1204" t="s">
        <v>4749</v>
      </c>
      <c r="Q1204" s="5" t="str">
        <f>HYPERLINK(Table7[[#This Row],[url]])</f>
        <v>https://s3.amazonaws.com/FrackFinder/Tadpole/Washington/2005/2005_X-080.3599_Y0040.2588.png</v>
      </c>
      <c r="S1204">
        <f>IF(LEFT(Table7[[#This Row],[answer1]])=Table7[[#This Row],[MY ANSWER]],0,1)</f>
        <v>1</v>
      </c>
    </row>
    <row r="1205" spans="1:19" x14ac:dyDescent="0.25">
      <c r="A1205">
        <v>280329</v>
      </c>
      <c r="B1205" t="s">
        <v>4736</v>
      </c>
      <c r="C1205">
        <v>2005</v>
      </c>
      <c r="D1205" t="s">
        <v>3524</v>
      </c>
      <c r="E1205" t="s">
        <v>4737</v>
      </c>
      <c r="F1205" t="s">
        <v>16</v>
      </c>
      <c r="H1205">
        <v>10</v>
      </c>
      <c r="I1205">
        <v>0</v>
      </c>
      <c r="J1205">
        <v>100</v>
      </c>
      <c r="K1205">
        <v>0</v>
      </c>
      <c r="L1205">
        <v>10</v>
      </c>
      <c r="M1205">
        <v>10</v>
      </c>
      <c r="N1205">
        <v>100</v>
      </c>
      <c r="O1205" t="s">
        <v>4738</v>
      </c>
      <c r="P1205" t="s">
        <v>4739</v>
      </c>
      <c r="Q1205" s="5" t="str">
        <f>HYPERLINK(Table7[[#This Row],[url]])</f>
        <v>https://s3.amazonaws.com/FrackFinder/Tadpole/Washington/2005/2005_X-080.3608_Y0040.3052.png</v>
      </c>
      <c r="S1205">
        <f>IF(LEFT(Table7[[#This Row],[answer1]])=Table7[[#This Row],[MY ANSWER]],0,1)</f>
        <v>1</v>
      </c>
    </row>
    <row r="1206" spans="1:19" x14ac:dyDescent="0.25">
      <c r="A1206">
        <v>280323</v>
      </c>
      <c r="B1206" t="s">
        <v>4716</v>
      </c>
      <c r="C1206">
        <v>2005</v>
      </c>
      <c r="D1206" t="s">
        <v>3524</v>
      </c>
      <c r="E1206" t="s">
        <v>4717</v>
      </c>
      <c r="F1206" t="s">
        <v>16</v>
      </c>
      <c r="H1206">
        <v>10</v>
      </c>
      <c r="I1206">
        <v>0</v>
      </c>
      <c r="J1206">
        <v>100</v>
      </c>
      <c r="K1206">
        <v>0</v>
      </c>
      <c r="L1206">
        <v>10</v>
      </c>
      <c r="M1206">
        <v>10</v>
      </c>
      <c r="N1206">
        <v>100</v>
      </c>
      <c r="O1206" t="s">
        <v>4718</v>
      </c>
      <c r="P1206" t="s">
        <v>4719</v>
      </c>
      <c r="Q1206" s="5" t="str">
        <f>HYPERLINK(Table7[[#This Row],[url]])</f>
        <v>https://s3.amazonaws.com/FrackFinder/Tadpole/Washington/2005/2005_X-080.3612_Y0040.2805.png</v>
      </c>
      <c r="S1206">
        <f>IF(LEFT(Table7[[#This Row],[answer1]])=Table7[[#This Row],[MY ANSWER]],0,1)</f>
        <v>1</v>
      </c>
    </row>
    <row r="1207" spans="1:19" x14ac:dyDescent="0.25">
      <c r="A1207">
        <v>280320</v>
      </c>
      <c r="B1207" t="s">
        <v>4706</v>
      </c>
      <c r="C1207">
        <v>2005</v>
      </c>
      <c r="D1207" t="s">
        <v>3524</v>
      </c>
      <c r="E1207" t="s">
        <v>4707</v>
      </c>
      <c r="F1207" t="s">
        <v>16</v>
      </c>
      <c r="H1207">
        <v>10</v>
      </c>
      <c r="I1207">
        <v>0</v>
      </c>
      <c r="J1207">
        <v>100</v>
      </c>
      <c r="K1207">
        <v>0</v>
      </c>
      <c r="L1207">
        <v>10</v>
      </c>
      <c r="M1207">
        <v>10</v>
      </c>
      <c r="N1207">
        <v>100</v>
      </c>
      <c r="O1207" t="s">
        <v>4708</v>
      </c>
      <c r="P1207" t="s">
        <v>4709</v>
      </c>
      <c r="Q1207" s="5" t="str">
        <f>HYPERLINK(Table7[[#This Row],[url]])</f>
        <v>https://s3.amazonaws.com/FrackFinder/Tadpole/Washington/2005/2005_X-080.3616_Y0040.1883.png</v>
      </c>
      <c r="S1207">
        <f>IF(LEFT(Table7[[#This Row],[answer1]])=Table7[[#This Row],[MY ANSWER]],0,1)</f>
        <v>1</v>
      </c>
    </row>
    <row r="1208" spans="1:19" x14ac:dyDescent="0.25">
      <c r="A1208">
        <v>280317</v>
      </c>
      <c r="B1208" t="s">
        <v>4696</v>
      </c>
      <c r="C1208">
        <v>2005</v>
      </c>
      <c r="D1208" t="s">
        <v>3524</v>
      </c>
      <c r="E1208" t="s">
        <v>4697</v>
      </c>
      <c r="F1208" t="s">
        <v>16</v>
      </c>
      <c r="H1208">
        <v>10</v>
      </c>
      <c r="I1208">
        <v>0</v>
      </c>
      <c r="J1208">
        <v>100</v>
      </c>
      <c r="K1208">
        <v>0</v>
      </c>
      <c r="L1208">
        <v>10</v>
      </c>
      <c r="M1208">
        <v>10</v>
      </c>
      <c r="N1208">
        <v>100</v>
      </c>
      <c r="O1208" t="s">
        <v>4698</v>
      </c>
      <c r="P1208" t="s">
        <v>4699</v>
      </c>
      <c r="Q1208" s="5" t="str">
        <f>HYPERLINK(Table7[[#This Row],[url]])</f>
        <v>https://s3.amazonaws.com/FrackFinder/Tadpole/Washington/2005/2005_X-080.3628_Y0040.2655.png</v>
      </c>
      <c r="S1208">
        <f>IF(LEFT(Table7[[#This Row],[answer1]])=Table7[[#This Row],[MY ANSWER]],0,1)</f>
        <v>1</v>
      </c>
    </row>
    <row r="1209" spans="1:19" x14ac:dyDescent="0.25">
      <c r="A1209">
        <v>280314</v>
      </c>
      <c r="B1209" t="s">
        <v>4686</v>
      </c>
      <c r="C1209">
        <v>2005</v>
      </c>
      <c r="D1209" t="s">
        <v>3524</v>
      </c>
      <c r="E1209" t="s">
        <v>4687</v>
      </c>
      <c r="F1209" t="s">
        <v>16</v>
      </c>
      <c r="H1209">
        <v>10</v>
      </c>
      <c r="I1209">
        <v>0</v>
      </c>
      <c r="J1209">
        <v>100</v>
      </c>
      <c r="K1209">
        <v>0</v>
      </c>
      <c r="L1209">
        <v>10</v>
      </c>
      <c r="M1209">
        <v>10</v>
      </c>
      <c r="N1209">
        <v>100</v>
      </c>
      <c r="O1209" t="s">
        <v>4688</v>
      </c>
      <c r="P1209" t="s">
        <v>4689</v>
      </c>
      <c r="Q1209" s="5" t="str">
        <f>HYPERLINK(Table7[[#This Row],[url]])</f>
        <v>https://s3.amazonaws.com/FrackFinder/Tadpole/Washington/2005/2005_X-080.3630_Y0040.4075.png</v>
      </c>
      <c r="S1209">
        <f>IF(LEFT(Table7[[#This Row],[answer1]])=Table7[[#This Row],[MY ANSWER]],0,1)</f>
        <v>1</v>
      </c>
    </row>
    <row r="1210" spans="1:19" x14ac:dyDescent="0.25">
      <c r="A1210">
        <v>280311</v>
      </c>
      <c r="B1210" t="s">
        <v>4676</v>
      </c>
      <c r="C1210">
        <v>2005</v>
      </c>
      <c r="D1210" t="s">
        <v>3524</v>
      </c>
      <c r="E1210" t="s">
        <v>4677</v>
      </c>
      <c r="F1210" t="s">
        <v>16</v>
      </c>
      <c r="H1210">
        <v>10</v>
      </c>
      <c r="I1210">
        <v>0</v>
      </c>
      <c r="J1210">
        <v>100</v>
      </c>
      <c r="K1210">
        <v>0</v>
      </c>
      <c r="L1210">
        <v>10</v>
      </c>
      <c r="M1210">
        <v>10</v>
      </c>
      <c r="N1210">
        <v>100</v>
      </c>
      <c r="O1210" t="s">
        <v>4678</v>
      </c>
      <c r="P1210" t="s">
        <v>4679</v>
      </c>
      <c r="Q1210" s="5" t="str">
        <f>HYPERLINK(Table7[[#This Row],[url]])</f>
        <v>https://s3.amazonaws.com/FrackFinder/Tadpole/Washington/2005/2005_X-080.3637_Y0040.2709.png</v>
      </c>
      <c r="S1210">
        <f>IF(LEFT(Table7[[#This Row],[answer1]])=Table7[[#This Row],[MY ANSWER]],0,1)</f>
        <v>1</v>
      </c>
    </row>
    <row r="1211" spans="1:19" x14ac:dyDescent="0.25">
      <c r="A1211">
        <v>280299</v>
      </c>
      <c r="B1211" t="s">
        <v>4636</v>
      </c>
      <c r="C1211">
        <v>2005</v>
      </c>
      <c r="D1211" t="s">
        <v>3524</v>
      </c>
      <c r="E1211" t="s">
        <v>4637</v>
      </c>
      <c r="F1211" t="s">
        <v>16</v>
      </c>
      <c r="H1211">
        <v>10</v>
      </c>
      <c r="I1211">
        <v>0</v>
      </c>
      <c r="J1211">
        <v>100</v>
      </c>
      <c r="K1211">
        <v>0</v>
      </c>
      <c r="L1211">
        <v>10</v>
      </c>
      <c r="M1211">
        <v>10</v>
      </c>
      <c r="N1211">
        <v>100</v>
      </c>
      <c r="O1211" t="s">
        <v>4638</v>
      </c>
      <c r="P1211" t="s">
        <v>4639</v>
      </c>
      <c r="Q1211" s="5" t="str">
        <f>HYPERLINK(Table7[[#This Row],[url]])</f>
        <v>https://s3.amazonaws.com/FrackFinder/Tadpole/Washington/2005/2005_X-080.3660_Y0040.2654.png</v>
      </c>
      <c r="S1211">
        <f>IF(LEFT(Table7[[#This Row],[answer1]])=Table7[[#This Row],[MY ANSWER]],0,1)</f>
        <v>1</v>
      </c>
    </row>
    <row r="1212" spans="1:19" x14ac:dyDescent="0.25">
      <c r="A1212">
        <v>280296</v>
      </c>
      <c r="B1212" t="s">
        <v>4626</v>
      </c>
      <c r="C1212">
        <v>2005</v>
      </c>
      <c r="D1212" t="s">
        <v>3524</v>
      </c>
      <c r="E1212" t="s">
        <v>4627</v>
      </c>
      <c r="F1212" t="s">
        <v>16</v>
      </c>
      <c r="H1212">
        <v>10</v>
      </c>
      <c r="I1212">
        <v>0</v>
      </c>
      <c r="J1212">
        <v>100</v>
      </c>
      <c r="K1212">
        <v>0</v>
      </c>
      <c r="L1212">
        <v>10</v>
      </c>
      <c r="M1212">
        <v>10</v>
      </c>
      <c r="N1212">
        <v>100</v>
      </c>
      <c r="O1212" t="s">
        <v>4628</v>
      </c>
      <c r="P1212" t="s">
        <v>4629</v>
      </c>
      <c r="Q1212" s="5" t="str">
        <f>HYPERLINK(Table7[[#This Row],[url]])</f>
        <v>https://s3.amazonaws.com/FrackFinder/Tadpole/Washington/2005/2005_X-080.3672_Y0040.2068.png</v>
      </c>
      <c r="S1212">
        <f>IF(LEFT(Table7[[#This Row],[answer1]])=Table7[[#This Row],[MY ANSWER]],0,1)</f>
        <v>1</v>
      </c>
    </row>
    <row r="1213" spans="1:19" x14ac:dyDescent="0.25">
      <c r="A1213">
        <v>280293</v>
      </c>
      <c r="B1213" t="s">
        <v>4616</v>
      </c>
      <c r="C1213">
        <v>2005</v>
      </c>
      <c r="D1213" t="s">
        <v>3524</v>
      </c>
      <c r="E1213" t="s">
        <v>4617</v>
      </c>
      <c r="F1213" t="s">
        <v>16</v>
      </c>
      <c r="H1213">
        <v>10</v>
      </c>
      <c r="I1213">
        <v>0</v>
      </c>
      <c r="J1213">
        <v>100</v>
      </c>
      <c r="K1213">
        <v>0</v>
      </c>
      <c r="L1213">
        <v>10</v>
      </c>
      <c r="M1213">
        <v>10</v>
      </c>
      <c r="N1213">
        <v>100</v>
      </c>
      <c r="O1213" t="s">
        <v>4618</v>
      </c>
      <c r="P1213" t="s">
        <v>4619</v>
      </c>
      <c r="Q1213" s="5" t="str">
        <f>HYPERLINK(Table7[[#This Row],[url]])</f>
        <v>https://s3.amazonaws.com/FrackFinder/Tadpole/Washington/2005/2005_X-080.3678_Y0040.2510.png</v>
      </c>
      <c r="S1213">
        <f>IF(LEFT(Table7[[#This Row],[answer1]])=Table7[[#This Row],[MY ANSWER]],0,1)</f>
        <v>1</v>
      </c>
    </row>
    <row r="1214" spans="1:19" x14ac:dyDescent="0.25">
      <c r="A1214">
        <v>280287</v>
      </c>
      <c r="B1214" t="s">
        <v>4596</v>
      </c>
      <c r="C1214">
        <v>2005</v>
      </c>
      <c r="D1214" t="s">
        <v>3524</v>
      </c>
      <c r="E1214" t="s">
        <v>4597</v>
      </c>
      <c r="F1214" t="s">
        <v>16</v>
      </c>
      <c r="H1214">
        <v>10</v>
      </c>
      <c r="I1214">
        <v>0</v>
      </c>
      <c r="J1214">
        <v>100</v>
      </c>
      <c r="K1214">
        <v>0</v>
      </c>
      <c r="L1214">
        <v>10</v>
      </c>
      <c r="M1214">
        <v>10</v>
      </c>
      <c r="N1214">
        <v>100</v>
      </c>
      <c r="O1214" t="s">
        <v>4598</v>
      </c>
      <c r="P1214" t="s">
        <v>4599</v>
      </c>
      <c r="Q1214" s="5" t="str">
        <f>HYPERLINK(Table7[[#This Row],[url]])</f>
        <v>https://s3.amazonaws.com/FrackFinder/Tadpole/Washington/2005/2005_X-080.3711_Y0040.2689.png</v>
      </c>
      <c r="S1214">
        <f>IF(LEFT(Table7[[#This Row],[answer1]])=Table7[[#This Row],[MY ANSWER]],0,1)</f>
        <v>1</v>
      </c>
    </row>
    <row r="1215" spans="1:19" x14ac:dyDescent="0.25">
      <c r="A1215">
        <v>280284</v>
      </c>
      <c r="B1215" t="s">
        <v>4586</v>
      </c>
      <c r="C1215">
        <v>2005</v>
      </c>
      <c r="D1215" t="s">
        <v>3524</v>
      </c>
      <c r="E1215" t="s">
        <v>4587</v>
      </c>
      <c r="F1215" t="s">
        <v>16</v>
      </c>
      <c r="H1215">
        <v>10</v>
      </c>
      <c r="I1215">
        <v>0</v>
      </c>
      <c r="J1215">
        <v>100</v>
      </c>
      <c r="K1215">
        <v>0</v>
      </c>
      <c r="L1215">
        <v>10</v>
      </c>
      <c r="M1215">
        <v>10</v>
      </c>
      <c r="N1215">
        <v>100</v>
      </c>
      <c r="O1215" t="s">
        <v>4588</v>
      </c>
      <c r="P1215" t="s">
        <v>4589</v>
      </c>
      <c r="Q1215" s="5" t="str">
        <f>HYPERLINK(Table7[[#This Row],[url]])</f>
        <v>https://s3.amazonaws.com/FrackFinder/Tadpole/Washington/2005/2005_X-080.3718_Y0040.2620.png</v>
      </c>
      <c r="S1215">
        <f>IF(LEFT(Table7[[#This Row],[answer1]])=Table7[[#This Row],[MY ANSWER]],0,1)</f>
        <v>1</v>
      </c>
    </row>
    <row r="1216" spans="1:19" x14ac:dyDescent="0.25">
      <c r="A1216">
        <v>280278</v>
      </c>
      <c r="B1216" t="s">
        <v>4566</v>
      </c>
      <c r="C1216">
        <v>2005</v>
      </c>
      <c r="D1216" t="s">
        <v>3524</v>
      </c>
      <c r="E1216" t="s">
        <v>4567</v>
      </c>
      <c r="F1216" t="s">
        <v>16</v>
      </c>
      <c r="H1216">
        <v>10</v>
      </c>
      <c r="I1216">
        <v>0</v>
      </c>
      <c r="J1216">
        <v>100</v>
      </c>
      <c r="K1216">
        <v>0</v>
      </c>
      <c r="L1216">
        <v>10</v>
      </c>
      <c r="M1216">
        <v>10</v>
      </c>
      <c r="N1216">
        <v>100</v>
      </c>
      <c r="O1216" t="s">
        <v>4568</v>
      </c>
      <c r="P1216" t="s">
        <v>4569</v>
      </c>
      <c r="Q1216" s="5" t="str">
        <f>HYPERLINK(Table7[[#This Row],[url]])</f>
        <v>https://s3.amazonaws.com/FrackFinder/Tadpole/Washington/2005/2005_X-080.3729_Y0040.3255.png</v>
      </c>
      <c r="S1216">
        <f>IF(LEFT(Table7[[#This Row],[answer1]])=Table7[[#This Row],[MY ANSWER]],0,1)</f>
        <v>1</v>
      </c>
    </row>
    <row r="1217" spans="1:19" x14ac:dyDescent="0.25">
      <c r="A1217">
        <v>280275</v>
      </c>
      <c r="B1217" t="s">
        <v>4556</v>
      </c>
      <c r="C1217">
        <v>2005</v>
      </c>
      <c r="D1217" t="s">
        <v>3524</v>
      </c>
      <c r="E1217" t="s">
        <v>4557</v>
      </c>
      <c r="F1217" t="s">
        <v>16</v>
      </c>
      <c r="H1217">
        <v>10</v>
      </c>
      <c r="I1217">
        <v>0</v>
      </c>
      <c r="J1217">
        <v>100</v>
      </c>
      <c r="K1217">
        <v>0</v>
      </c>
      <c r="L1217">
        <v>10</v>
      </c>
      <c r="M1217">
        <v>10</v>
      </c>
      <c r="N1217">
        <v>100</v>
      </c>
      <c r="O1217" t="s">
        <v>4558</v>
      </c>
      <c r="P1217" t="s">
        <v>4559</v>
      </c>
      <c r="Q1217" s="5" t="str">
        <f>HYPERLINK(Table7[[#This Row],[url]])</f>
        <v>https://s3.amazonaws.com/FrackFinder/Tadpole/Washington/2005/2005_X-080.3760_Y0040.2607.png</v>
      </c>
      <c r="S1217">
        <f>IF(LEFT(Table7[[#This Row],[answer1]])=Table7[[#This Row],[MY ANSWER]],0,1)</f>
        <v>1</v>
      </c>
    </row>
    <row r="1218" spans="1:19" x14ac:dyDescent="0.25">
      <c r="A1218">
        <v>280272</v>
      </c>
      <c r="B1218" t="s">
        <v>4546</v>
      </c>
      <c r="C1218">
        <v>2005</v>
      </c>
      <c r="D1218" t="s">
        <v>3524</v>
      </c>
      <c r="E1218" t="s">
        <v>4547</v>
      </c>
      <c r="F1218" t="s">
        <v>16</v>
      </c>
      <c r="H1218">
        <v>10</v>
      </c>
      <c r="I1218">
        <v>0</v>
      </c>
      <c r="J1218">
        <v>100</v>
      </c>
      <c r="K1218">
        <v>0</v>
      </c>
      <c r="L1218">
        <v>10</v>
      </c>
      <c r="M1218">
        <v>10</v>
      </c>
      <c r="N1218">
        <v>100</v>
      </c>
      <c r="O1218" t="s">
        <v>4548</v>
      </c>
      <c r="P1218" t="s">
        <v>4549</v>
      </c>
      <c r="Q1218" s="5" t="str">
        <f>HYPERLINK(Table7[[#This Row],[url]])</f>
        <v>https://s3.amazonaws.com/FrackFinder/Tadpole/Washington/2005/2005_X-080.3765_Y0040.4036.png</v>
      </c>
      <c r="S1218">
        <f>IF(LEFT(Table7[[#This Row],[answer1]])=Table7[[#This Row],[MY ANSWER]],0,1)</f>
        <v>1</v>
      </c>
    </row>
    <row r="1219" spans="1:19" x14ac:dyDescent="0.25">
      <c r="A1219">
        <v>280269</v>
      </c>
      <c r="B1219" t="s">
        <v>4536</v>
      </c>
      <c r="C1219">
        <v>2005</v>
      </c>
      <c r="D1219" t="s">
        <v>3524</v>
      </c>
      <c r="E1219" t="s">
        <v>4537</v>
      </c>
      <c r="F1219" t="s">
        <v>16</v>
      </c>
      <c r="H1219">
        <v>10</v>
      </c>
      <c r="I1219">
        <v>0</v>
      </c>
      <c r="J1219">
        <v>100</v>
      </c>
      <c r="K1219">
        <v>0</v>
      </c>
      <c r="L1219">
        <v>10</v>
      </c>
      <c r="M1219">
        <v>10</v>
      </c>
      <c r="N1219">
        <v>100</v>
      </c>
      <c r="O1219" t="s">
        <v>4538</v>
      </c>
      <c r="P1219" t="s">
        <v>4539</v>
      </c>
      <c r="Q1219" s="5" t="str">
        <f>HYPERLINK(Table7[[#This Row],[url]])</f>
        <v>https://s3.amazonaws.com/FrackFinder/Tadpole/Washington/2005/2005_X-080.3773_Y0040.2702.png</v>
      </c>
      <c r="S1219">
        <f>IF(LEFT(Table7[[#This Row],[answer1]])=Table7[[#This Row],[MY ANSWER]],0,1)</f>
        <v>1</v>
      </c>
    </row>
    <row r="1220" spans="1:19" x14ac:dyDescent="0.25">
      <c r="A1220">
        <v>280266</v>
      </c>
      <c r="B1220" t="s">
        <v>4526</v>
      </c>
      <c r="C1220">
        <v>2005</v>
      </c>
      <c r="D1220" t="s">
        <v>3524</v>
      </c>
      <c r="E1220" t="s">
        <v>4527</v>
      </c>
      <c r="F1220" t="s">
        <v>16</v>
      </c>
      <c r="H1220">
        <v>10</v>
      </c>
      <c r="I1220">
        <v>0</v>
      </c>
      <c r="J1220">
        <v>100</v>
      </c>
      <c r="K1220">
        <v>0</v>
      </c>
      <c r="L1220">
        <v>10</v>
      </c>
      <c r="M1220">
        <v>10</v>
      </c>
      <c r="N1220">
        <v>100</v>
      </c>
      <c r="O1220" t="s">
        <v>4528</v>
      </c>
      <c r="P1220" t="s">
        <v>4529</v>
      </c>
      <c r="Q1220" s="5" t="str">
        <f>HYPERLINK(Table7[[#This Row],[url]])</f>
        <v>https://s3.amazonaws.com/FrackFinder/Tadpole/Washington/2005/2005_X-080.3779_Y0040.2548.png</v>
      </c>
      <c r="S1220">
        <f>IF(LEFT(Table7[[#This Row],[answer1]])=Table7[[#This Row],[MY ANSWER]],0,1)</f>
        <v>1</v>
      </c>
    </row>
    <row r="1221" spans="1:19" x14ac:dyDescent="0.25">
      <c r="A1221">
        <v>280257</v>
      </c>
      <c r="B1221" t="s">
        <v>4496</v>
      </c>
      <c r="C1221">
        <v>2005</v>
      </c>
      <c r="D1221" t="s">
        <v>3524</v>
      </c>
      <c r="E1221" t="s">
        <v>4497</v>
      </c>
      <c r="F1221" t="s">
        <v>16</v>
      </c>
      <c r="H1221">
        <v>10</v>
      </c>
      <c r="I1221">
        <v>0</v>
      </c>
      <c r="J1221">
        <v>100</v>
      </c>
      <c r="K1221">
        <v>0</v>
      </c>
      <c r="L1221">
        <v>10</v>
      </c>
      <c r="M1221">
        <v>10</v>
      </c>
      <c r="N1221">
        <v>100</v>
      </c>
      <c r="O1221" t="s">
        <v>4498</v>
      </c>
      <c r="P1221" t="s">
        <v>4499</v>
      </c>
      <c r="Q1221" s="5" t="str">
        <f>HYPERLINK(Table7[[#This Row],[url]])</f>
        <v>https://s3.amazonaws.com/FrackFinder/Tadpole/Washington/2005/2005_X-080.3786_Y0040.2507.png</v>
      </c>
      <c r="S1221">
        <f>IF(LEFT(Table7[[#This Row],[answer1]])=Table7[[#This Row],[MY ANSWER]],0,1)</f>
        <v>1</v>
      </c>
    </row>
    <row r="1222" spans="1:19" x14ac:dyDescent="0.25">
      <c r="A1222">
        <v>280260</v>
      </c>
      <c r="B1222" t="s">
        <v>4506</v>
      </c>
      <c r="C1222">
        <v>2005</v>
      </c>
      <c r="D1222" t="s">
        <v>3524</v>
      </c>
      <c r="E1222" t="s">
        <v>4507</v>
      </c>
      <c r="F1222" t="s">
        <v>16</v>
      </c>
      <c r="H1222">
        <v>10</v>
      </c>
      <c r="I1222">
        <v>0</v>
      </c>
      <c r="J1222">
        <v>100</v>
      </c>
      <c r="K1222">
        <v>0</v>
      </c>
      <c r="L1222">
        <v>10</v>
      </c>
      <c r="M1222">
        <v>10</v>
      </c>
      <c r="N1222">
        <v>100</v>
      </c>
      <c r="O1222" t="s">
        <v>4508</v>
      </c>
      <c r="P1222" t="s">
        <v>4509</v>
      </c>
      <c r="Q1222" s="5" t="str">
        <f>HYPERLINK(Table7[[#This Row],[url]])</f>
        <v>https://s3.amazonaws.com/FrackFinder/Tadpole/Washington/2005/2005_X-080.3786_Y0040.2987.png</v>
      </c>
      <c r="S1222">
        <f>IF(LEFT(Table7[[#This Row],[answer1]])=Table7[[#This Row],[MY ANSWER]],0,1)</f>
        <v>1</v>
      </c>
    </row>
    <row r="1223" spans="1:19" x14ac:dyDescent="0.25">
      <c r="A1223">
        <v>280251</v>
      </c>
      <c r="B1223" t="s">
        <v>4476</v>
      </c>
      <c r="C1223">
        <v>2005</v>
      </c>
      <c r="D1223" t="s">
        <v>3524</v>
      </c>
      <c r="E1223" t="s">
        <v>4477</v>
      </c>
      <c r="F1223" t="s">
        <v>16</v>
      </c>
      <c r="H1223">
        <v>10</v>
      </c>
      <c r="I1223">
        <v>0</v>
      </c>
      <c r="J1223">
        <v>100</v>
      </c>
      <c r="K1223">
        <v>0</v>
      </c>
      <c r="L1223">
        <v>10</v>
      </c>
      <c r="M1223">
        <v>10</v>
      </c>
      <c r="N1223">
        <v>100</v>
      </c>
      <c r="O1223" t="s">
        <v>4478</v>
      </c>
      <c r="P1223" t="s">
        <v>4479</v>
      </c>
      <c r="Q1223" s="5" t="str">
        <f>HYPERLINK(Table7[[#This Row],[url]])</f>
        <v>https://s3.amazonaws.com/FrackFinder/Tadpole/Washington/2005/2005_X-080.3794_Y0040.2262.png</v>
      </c>
      <c r="S1223">
        <f>IF(LEFT(Table7[[#This Row],[answer1]])=Table7[[#This Row],[MY ANSWER]],0,1)</f>
        <v>1</v>
      </c>
    </row>
    <row r="1224" spans="1:19" x14ac:dyDescent="0.25">
      <c r="A1224">
        <v>280248</v>
      </c>
      <c r="B1224" t="s">
        <v>4466</v>
      </c>
      <c r="C1224">
        <v>2005</v>
      </c>
      <c r="D1224" t="s">
        <v>3524</v>
      </c>
      <c r="E1224" t="s">
        <v>4467</v>
      </c>
      <c r="F1224" t="s">
        <v>16</v>
      </c>
      <c r="H1224">
        <v>10</v>
      </c>
      <c r="I1224">
        <v>0</v>
      </c>
      <c r="J1224">
        <v>100</v>
      </c>
      <c r="K1224">
        <v>0</v>
      </c>
      <c r="L1224">
        <v>10</v>
      </c>
      <c r="M1224">
        <v>10</v>
      </c>
      <c r="N1224">
        <v>100</v>
      </c>
      <c r="O1224" t="s">
        <v>4468</v>
      </c>
      <c r="P1224" t="s">
        <v>4469</v>
      </c>
      <c r="Q1224" s="5" t="str">
        <f>HYPERLINK(Table7[[#This Row],[url]])</f>
        <v>https://s3.amazonaws.com/FrackFinder/Tadpole/Washington/2005/2005_X-080.3797_Y0040.2992.png</v>
      </c>
      <c r="S1224">
        <f>IF(LEFT(Table7[[#This Row],[answer1]])=Table7[[#This Row],[MY ANSWER]],0,1)</f>
        <v>1</v>
      </c>
    </row>
    <row r="1225" spans="1:19" x14ac:dyDescent="0.25">
      <c r="A1225">
        <v>280245</v>
      </c>
      <c r="B1225" t="s">
        <v>4456</v>
      </c>
      <c r="C1225">
        <v>2005</v>
      </c>
      <c r="D1225" t="s">
        <v>3524</v>
      </c>
      <c r="E1225" t="s">
        <v>4457</v>
      </c>
      <c r="F1225" t="s">
        <v>16</v>
      </c>
      <c r="H1225">
        <v>10</v>
      </c>
      <c r="I1225">
        <v>0</v>
      </c>
      <c r="J1225">
        <v>100</v>
      </c>
      <c r="K1225">
        <v>0</v>
      </c>
      <c r="L1225">
        <v>10</v>
      </c>
      <c r="M1225">
        <v>10</v>
      </c>
      <c r="N1225">
        <v>100</v>
      </c>
      <c r="O1225" t="s">
        <v>4458</v>
      </c>
      <c r="P1225" t="s">
        <v>4459</v>
      </c>
      <c r="Q1225" s="5" t="str">
        <f>HYPERLINK(Table7[[#This Row],[url]])</f>
        <v>https://s3.amazonaws.com/FrackFinder/Tadpole/Washington/2005/2005_X-080.3800_Y0040.2806.png</v>
      </c>
      <c r="S1225">
        <f>IF(LEFT(Table7[[#This Row],[answer1]])=Table7[[#This Row],[MY ANSWER]],0,1)</f>
        <v>1</v>
      </c>
    </row>
    <row r="1226" spans="1:19" x14ac:dyDescent="0.25">
      <c r="A1226">
        <v>280242</v>
      </c>
      <c r="B1226" t="s">
        <v>4446</v>
      </c>
      <c r="C1226">
        <v>2005</v>
      </c>
      <c r="D1226" t="s">
        <v>3524</v>
      </c>
      <c r="E1226" t="s">
        <v>4447</v>
      </c>
      <c r="F1226" t="s">
        <v>16</v>
      </c>
      <c r="H1226">
        <v>10</v>
      </c>
      <c r="I1226">
        <v>0</v>
      </c>
      <c r="J1226">
        <v>100</v>
      </c>
      <c r="K1226">
        <v>0</v>
      </c>
      <c r="L1226">
        <v>10</v>
      </c>
      <c r="M1226">
        <v>10</v>
      </c>
      <c r="N1226">
        <v>100</v>
      </c>
      <c r="O1226" t="s">
        <v>4448</v>
      </c>
      <c r="P1226" t="s">
        <v>4449</v>
      </c>
      <c r="Q1226" s="5" t="str">
        <f>HYPERLINK(Table7[[#This Row],[url]])</f>
        <v>https://s3.amazonaws.com/FrackFinder/Tadpole/Washington/2005/2005_X-080.3813_Y0040.2467.png</v>
      </c>
      <c r="S1226">
        <f>IF(LEFT(Table7[[#This Row],[answer1]])=Table7[[#This Row],[MY ANSWER]],0,1)</f>
        <v>1</v>
      </c>
    </row>
    <row r="1227" spans="1:19" x14ac:dyDescent="0.25">
      <c r="A1227">
        <v>280236</v>
      </c>
      <c r="B1227" t="s">
        <v>4426</v>
      </c>
      <c r="C1227">
        <v>2005</v>
      </c>
      <c r="D1227" t="s">
        <v>3524</v>
      </c>
      <c r="E1227" t="s">
        <v>4427</v>
      </c>
      <c r="F1227" t="s">
        <v>16</v>
      </c>
      <c r="H1227">
        <v>10</v>
      </c>
      <c r="I1227">
        <v>0</v>
      </c>
      <c r="J1227">
        <v>100</v>
      </c>
      <c r="K1227">
        <v>0</v>
      </c>
      <c r="L1227">
        <v>10</v>
      </c>
      <c r="M1227">
        <v>10</v>
      </c>
      <c r="N1227">
        <v>100</v>
      </c>
      <c r="O1227" t="s">
        <v>4428</v>
      </c>
      <c r="P1227" t="s">
        <v>4429</v>
      </c>
      <c r="Q1227" s="5" t="str">
        <f>HYPERLINK(Table7[[#This Row],[url]])</f>
        <v>https://s3.amazonaws.com/FrackFinder/Tadpole/Washington/2005/2005_X-080.3842_Y0040.2721.png</v>
      </c>
      <c r="S1227">
        <f>IF(LEFT(Table7[[#This Row],[answer1]])=Table7[[#This Row],[MY ANSWER]],0,1)</f>
        <v>1</v>
      </c>
    </row>
    <row r="1228" spans="1:19" x14ac:dyDescent="0.25">
      <c r="A1228">
        <v>280233</v>
      </c>
      <c r="B1228" t="s">
        <v>4416</v>
      </c>
      <c r="C1228">
        <v>2005</v>
      </c>
      <c r="D1228" t="s">
        <v>3524</v>
      </c>
      <c r="E1228" t="s">
        <v>4417</v>
      </c>
      <c r="F1228" t="s">
        <v>16</v>
      </c>
      <c r="H1228">
        <v>10</v>
      </c>
      <c r="I1228">
        <v>0</v>
      </c>
      <c r="J1228">
        <v>100</v>
      </c>
      <c r="K1228">
        <v>0</v>
      </c>
      <c r="L1228">
        <v>10</v>
      </c>
      <c r="M1228">
        <v>10</v>
      </c>
      <c r="N1228">
        <v>100</v>
      </c>
      <c r="O1228" t="s">
        <v>4418</v>
      </c>
      <c r="P1228" t="s">
        <v>4419</v>
      </c>
      <c r="Q1228" s="5" t="str">
        <f>HYPERLINK(Table7[[#This Row],[url]])</f>
        <v>https://s3.amazonaws.com/FrackFinder/Tadpole/Washington/2005/2005_X-080.3852_Y0040.2694.png</v>
      </c>
      <c r="S1228">
        <f>IF(LEFT(Table7[[#This Row],[answer1]])=Table7[[#This Row],[MY ANSWER]],0,1)</f>
        <v>1</v>
      </c>
    </row>
    <row r="1229" spans="1:19" x14ac:dyDescent="0.25">
      <c r="A1229">
        <v>280230</v>
      </c>
      <c r="B1229" t="s">
        <v>4406</v>
      </c>
      <c r="C1229">
        <v>2005</v>
      </c>
      <c r="D1229" t="s">
        <v>3524</v>
      </c>
      <c r="E1229" t="s">
        <v>4407</v>
      </c>
      <c r="F1229" t="s">
        <v>16</v>
      </c>
      <c r="H1229">
        <v>10</v>
      </c>
      <c r="I1229">
        <v>0</v>
      </c>
      <c r="J1229">
        <v>100</v>
      </c>
      <c r="K1229">
        <v>0</v>
      </c>
      <c r="L1229">
        <v>10</v>
      </c>
      <c r="M1229">
        <v>10</v>
      </c>
      <c r="N1229">
        <v>100</v>
      </c>
      <c r="O1229" t="s">
        <v>4408</v>
      </c>
      <c r="P1229" t="s">
        <v>4409</v>
      </c>
      <c r="Q1229" s="5" t="str">
        <f>HYPERLINK(Table7[[#This Row],[url]])</f>
        <v>https://s3.amazonaws.com/FrackFinder/Tadpole/Washington/2005/2005_X-080.3861_Y0040.2072.png</v>
      </c>
      <c r="S1229">
        <f>IF(LEFT(Table7[[#This Row],[answer1]])=Table7[[#This Row],[MY ANSWER]],0,1)</f>
        <v>1</v>
      </c>
    </row>
    <row r="1230" spans="1:19" x14ac:dyDescent="0.25">
      <c r="A1230">
        <v>280227</v>
      </c>
      <c r="B1230" t="s">
        <v>4396</v>
      </c>
      <c r="C1230">
        <v>2005</v>
      </c>
      <c r="D1230" t="s">
        <v>3524</v>
      </c>
      <c r="E1230" t="s">
        <v>4397</v>
      </c>
      <c r="F1230" t="s">
        <v>16</v>
      </c>
      <c r="H1230">
        <v>10</v>
      </c>
      <c r="I1230">
        <v>0</v>
      </c>
      <c r="J1230">
        <v>100</v>
      </c>
      <c r="K1230">
        <v>0</v>
      </c>
      <c r="L1230">
        <v>10</v>
      </c>
      <c r="M1230">
        <v>10</v>
      </c>
      <c r="N1230">
        <v>100</v>
      </c>
      <c r="O1230" t="s">
        <v>4398</v>
      </c>
      <c r="P1230" t="s">
        <v>4399</v>
      </c>
      <c r="Q1230" s="5" t="str">
        <f>HYPERLINK(Table7[[#This Row],[url]])</f>
        <v>https://s3.amazonaws.com/FrackFinder/Tadpole/Washington/2005/2005_X-080.3880_Y0040.2628.png</v>
      </c>
      <c r="S1230">
        <f>IF(LEFT(Table7[[#This Row],[answer1]])=Table7[[#This Row],[MY ANSWER]],0,1)</f>
        <v>1</v>
      </c>
    </row>
    <row r="1231" spans="1:19" x14ac:dyDescent="0.25">
      <c r="A1231">
        <v>280224</v>
      </c>
      <c r="B1231" t="s">
        <v>4386</v>
      </c>
      <c r="C1231">
        <v>2005</v>
      </c>
      <c r="D1231" t="s">
        <v>3524</v>
      </c>
      <c r="E1231" t="s">
        <v>4387</v>
      </c>
      <c r="F1231" t="s">
        <v>16</v>
      </c>
      <c r="H1231">
        <v>10</v>
      </c>
      <c r="I1231">
        <v>0</v>
      </c>
      <c r="J1231">
        <v>100</v>
      </c>
      <c r="K1231">
        <v>0</v>
      </c>
      <c r="L1231">
        <v>10</v>
      </c>
      <c r="M1231">
        <v>10</v>
      </c>
      <c r="N1231">
        <v>100</v>
      </c>
      <c r="O1231" t="s">
        <v>4388</v>
      </c>
      <c r="P1231" t="s">
        <v>4389</v>
      </c>
      <c r="Q1231" s="5" t="str">
        <f>HYPERLINK(Table7[[#This Row],[url]])</f>
        <v>https://s3.amazonaws.com/FrackFinder/Tadpole/Washington/2005/2005_X-080.3892_Y0040.1432.png</v>
      </c>
      <c r="S1231">
        <f>IF(LEFT(Table7[[#This Row],[answer1]])=Table7[[#This Row],[MY ANSWER]],0,1)</f>
        <v>1</v>
      </c>
    </row>
    <row r="1232" spans="1:19" x14ac:dyDescent="0.25">
      <c r="A1232">
        <v>280221</v>
      </c>
      <c r="B1232" t="s">
        <v>4376</v>
      </c>
      <c r="C1232">
        <v>2005</v>
      </c>
      <c r="D1232" t="s">
        <v>3524</v>
      </c>
      <c r="E1232" t="s">
        <v>4377</v>
      </c>
      <c r="F1232" t="s">
        <v>16</v>
      </c>
      <c r="H1232">
        <v>10</v>
      </c>
      <c r="I1232">
        <v>0</v>
      </c>
      <c r="J1232">
        <v>100</v>
      </c>
      <c r="K1232">
        <v>0</v>
      </c>
      <c r="L1232">
        <v>10</v>
      </c>
      <c r="M1232">
        <v>10</v>
      </c>
      <c r="N1232">
        <v>100</v>
      </c>
      <c r="O1232" t="s">
        <v>4378</v>
      </c>
      <c r="P1232" t="s">
        <v>4379</v>
      </c>
      <c r="Q1232" s="5" t="str">
        <f>HYPERLINK(Table7[[#This Row],[url]])</f>
        <v>https://s3.amazonaws.com/FrackFinder/Tadpole/Washington/2005/2005_X-080.3900_Y0040.4055.png</v>
      </c>
      <c r="S1232">
        <f>IF(LEFT(Table7[[#This Row],[answer1]])=Table7[[#This Row],[MY ANSWER]],0,1)</f>
        <v>1</v>
      </c>
    </row>
    <row r="1233" spans="1:19" x14ac:dyDescent="0.25">
      <c r="A1233">
        <v>280218</v>
      </c>
      <c r="B1233" t="s">
        <v>4366</v>
      </c>
      <c r="C1233">
        <v>2005</v>
      </c>
      <c r="D1233" t="s">
        <v>3524</v>
      </c>
      <c r="E1233" t="s">
        <v>4367</v>
      </c>
      <c r="F1233" t="s">
        <v>16</v>
      </c>
      <c r="H1233">
        <v>10</v>
      </c>
      <c r="I1233">
        <v>0</v>
      </c>
      <c r="J1233">
        <v>100</v>
      </c>
      <c r="K1233">
        <v>0</v>
      </c>
      <c r="L1233">
        <v>10</v>
      </c>
      <c r="M1233">
        <v>10</v>
      </c>
      <c r="N1233">
        <v>100</v>
      </c>
      <c r="O1233" t="s">
        <v>4368</v>
      </c>
      <c r="P1233" t="s">
        <v>4369</v>
      </c>
      <c r="Q1233" s="5" t="str">
        <f>HYPERLINK(Table7[[#This Row],[url]])</f>
        <v>https://s3.amazonaws.com/FrackFinder/Tadpole/Washington/2005/2005_X-080.3904_Y0040.2691.png</v>
      </c>
      <c r="S1233">
        <f>IF(LEFT(Table7[[#This Row],[answer1]])=Table7[[#This Row],[MY ANSWER]],0,1)</f>
        <v>1</v>
      </c>
    </row>
    <row r="1234" spans="1:19" x14ac:dyDescent="0.25">
      <c r="A1234">
        <v>280212</v>
      </c>
      <c r="B1234" t="s">
        <v>4346</v>
      </c>
      <c r="C1234">
        <v>2005</v>
      </c>
      <c r="D1234" t="s">
        <v>3524</v>
      </c>
      <c r="E1234" t="s">
        <v>4347</v>
      </c>
      <c r="F1234" t="s">
        <v>16</v>
      </c>
      <c r="H1234">
        <v>10</v>
      </c>
      <c r="I1234">
        <v>0</v>
      </c>
      <c r="J1234">
        <v>100</v>
      </c>
      <c r="K1234">
        <v>0</v>
      </c>
      <c r="L1234">
        <v>10</v>
      </c>
      <c r="M1234">
        <v>10</v>
      </c>
      <c r="N1234">
        <v>100</v>
      </c>
      <c r="O1234" t="s">
        <v>4348</v>
      </c>
      <c r="P1234" t="s">
        <v>4349</v>
      </c>
      <c r="Q1234" s="5" t="str">
        <f>HYPERLINK(Table7[[#This Row],[url]])</f>
        <v>https://s3.amazonaws.com/FrackFinder/Tadpole/Washington/2005/2005_X-080.3910_Y0040.2611.png</v>
      </c>
      <c r="S1234">
        <f>IF(LEFT(Table7[[#This Row],[answer1]])=Table7[[#This Row],[MY ANSWER]],0,1)</f>
        <v>1</v>
      </c>
    </row>
    <row r="1235" spans="1:19" x14ac:dyDescent="0.25">
      <c r="A1235">
        <v>280215</v>
      </c>
      <c r="B1235" t="s">
        <v>4356</v>
      </c>
      <c r="C1235">
        <v>2005</v>
      </c>
      <c r="D1235" t="s">
        <v>3524</v>
      </c>
      <c r="E1235" t="s">
        <v>4357</v>
      </c>
      <c r="F1235" t="s">
        <v>16</v>
      </c>
      <c r="H1235">
        <v>10</v>
      </c>
      <c r="I1235">
        <v>0</v>
      </c>
      <c r="J1235">
        <v>100</v>
      </c>
      <c r="K1235">
        <v>0</v>
      </c>
      <c r="L1235">
        <v>10</v>
      </c>
      <c r="M1235">
        <v>10</v>
      </c>
      <c r="N1235">
        <v>100</v>
      </c>
      <c r="O1235" t="s">
        <v>4358</v>
      </c>
      <c r="P1235" t="s">
        <v>4359</v>
      </c>
      <c r="Q1235" s="5" t="str">
        <f>HYPERLINK(Table7[[#This Row],[url]])</f>
        <v>https://s3.amazonaws.com/FrackFinder/Tadpole/Washington/2005/2005_X-080.3910_Y0040.2933.png</v>
      </c>
      <c r="S1235">
        <f>IF(LEFT(Table7[[#This Row],[answer1]])=Table7[[#This Row],[MY ANSWER]],0,1)</f>
        <v>1</v>
      </c>
    </row>
    <row r="1236" spans="1:19" x14ac:dyDescent="0.25">
      <c r="A1236">
        <v>280206</v>
      </c>
      <c r="B1236" t="s">
        <v>4326</v>
      </c>
      <c r="C1236">
        <v>2005</v>
      </c>
      <c r="D1236" t="s">
        <v>3524</v>
      </c>
      <c r="E1236" t="s">
        <v>4327</v>
      </c>
      <c r="F1236" t="s">
        <v>16</v>
      </c>
      <c r="H1236">
        <v>10</v>
      </c>
      <c r="I1236">
        <v>0</v>
      </c>
      <c r="J1236">
        <v>100</v>
      </c>
      <c r="K1236">
        <v>0</v>
      </c>
      <c r="L1236">
        <v>10</v>
      </c>
      <c r="M1236">
        <v>10</v>
      </c>
      <c r="N1236">
        <v>100</v>
      </c>
      <c r="O1236" t="s">
        <v>4328</v>
      </c>
      <c r="P1236" t="s">
        <v>4329</v>
      </c>
      <c r="Q1236" s="5" t="str">
        <f>HYPERLINK(Table7[[#This Row],[url]])</f>
        <v>https://s3.amazonaws.com/FrackFinder/Tadpole/Washington/2005/2005_X-080.3913_Y0040.2747.png</v>
      </c>
      <c r="S1236">
        <f>IF(LEFT(Table7[[#This Row],[answer1]])=Table7[[#This Row],[MY ANSWER]],0,1)</f>
        <v>1</v>
      </c>
    </row>
    <row r="1237" spans="1:19" x14ac:dyDescent="0.25">
      <c r="A1237">
        <v>280200</v>
      </c>
      <c r="B1237" t="s">
        <v>4306</v>
      </c>
      <c r="C1237">
        <v>2005</v>
      </c>
      <c r="D1237" t="s">
        <v>3524</v>
      </c>
      <c r="E1237" t="s">
        <v>4307</v>
      </c>
      <c r="F1237" t="s">
        <v>16</v>
      </c>
      <c r="H1237">
        <v>10</v>
      </c>
      <c r="I1237">
        <v>0</v>
      </c>
      <c r="J1237">
        <v>100</v>
      </c>
      <c r="K1237">
        <v>0</v>
      </c>
      <c r="L1237">
        <v>10</v>
      </c>
      <c r="M1237">
        <v>10</v>
      </c>
      <c r="N1237">
        <v>100</v>
      </c>
      <c r="O1237" t="s">
        <v>4308</v>
      </c>
      <c r="P1237" t="s">
        <v>4309</v>
      </c>
      <c r="Q1237" s="5" t="str">
        <f>HYPERLINK(Table7[[#This Row],[url]])</f>
        <v>https://s3.amazonaws.com/FrackFinder/Tadpole/Washington/2005/2005_X-080.3943_Y0040.3442.png</v>
      </c>
      <c r="S1237">
        <f>IF(LEFT(Table7[[#This Row],[answer1]])=Table7[[#This Row],[MY ANSWER]],0,1)</f>
        <v>1</v>
      </c>
    </row>
    <row r="1238" spans="1:19" x14ac:dyDescent="0.25">
      <c r="A1238">
        <v>280197</v>
      </c>
      <c r="B1238" t="s">
        <v>4296</v>
      </c>
      <c r="C1238">
        <v>2005</v>
      </c>
      <c r="D1238" t="s">
        <v>3524</v>
      </c>
      <c r="E1238" t="s">
        <v>4297</v>
      </c>
      <c r="F1238" t="s">
        <v>16</v>
      </c>
      <c r="H1238">
        <v>10</v>
      </c>
      <c r="I1238">
        <v>0</v>
      </c>
      <c r="J1238">
        <v>100</v>
      </c>
      <c r="K1238">
        <v>0</v>
      </c>
      <c r="L1238">
        <v>10</v>
      </c>
      <c r="M1238">
        <v>10</v>
      </c>
      <c r="N1238">
        <v>100</v>
      </c>
      <c r="O1238" t="s">
        <v>4298</v>
      </c>
      <c r="P1238" t="s">
        <v>4299</v>
      </c>
      <c r="Q1238" s="5" t="str">
        <f>HYPERLINK(Table7[[#This Row],[url]])</f>
        <v>https://s3.amazonaws.com/FrackFinder/Tadpole/Washington/2005/2005_X-080.3982_Y0040.2704.png</v>
      </c>
      <c r="S1238">
        <f>IF(LEFT(Table7[[#This Row],[answer1]])=Table7[[#This Row],[MY ANSWER]],0,1)</f>
        <v>1</v>
      </c>
    </row>
    <row r="1239" spans="1:19" x14ac:dyDescent="0.25">
      <c r="A1239">
        <v>280194</v>
      </c>
      <c r="B1239" t="s">
        <v>4286</v>
      </c>
      <c r="C1239">
        <v>2005</v>
      </c>
      <c r="D1239" t="s">
        <v>3524</v>
      </c>
      <c r="E1239" t="s">
        <v>4287</v>
      </c>
      <c r="F1239" t="s">
        <v>16</v>
      </c>
      <c r="H1239">
        <v>10</v>
      </c>
      <c r="I1239">
        <v>0</v>
      </c>
      <c r="J1239">
        <v>100</v>
      </c>
      <c r="K1239">
        <v>0</v>
      </c>
      <c r="L1239">
        <v>10</v>
      </c>
      <c r="M1239">
        <v>10</v>
      </c>
      <c r="N1239">
        <v>100</v>
      </c>
      <c r="O1239" t="s">
        <v>4288</v>
      </c>
      <c r="P1239" t="s">
        <v>4289</v>
      </c>
      <c r="Q1239" s="5" t="str">
        <f>HYPERLINK(Table7[[#This Row],[url]])</f>
        <v>https://s3.amazonaws.com/FrackFinder/Tadpole/Washington/2005/2005_X-080.3996_Y0040.2095.png</v>
      </c>
      <c r="S1239">
        <f>IF(LEFT(Table7[[#This Row],[answer1]])=Table7[[#This Row],[MY ANSWER]],0,1)</f>
        <v>1</v>
      </c>
    </row>
    <row r="1240" spans="1:19" x14ac:dyDescent="0.25">
      <c r="A1240">
        <v>280191</v>
      </c>
      <c r="B1240" t="s">
        <v>4276</v>
      </c>
      <c r="C1240">
        <v>2005</v>
      </c>
      <c r="D1240" t="s">
        <v>3524</v>
      </c>
      <c r="E1240" t="s">
        <v>4277</v>
      </c>
      <c r="F1240" t="s">
        <v>16</v>
      </c>
      <c r="H1240">
        <v>10</v>
      </c>
      <c r="I1240">
        <v>0</v>
      </c>
      <c r="J1240">
        <v>100</v>
      </c>
      <c r="K1240">
        <v>0</v>
      </c>
      <c r="L1240">
        <v>10</v>
      </c>
      <c r="M1240">
        <v>10</v>
      </c>
      <c r="N1240">
        <v>100</v>
      </c>
      <c r="O1240" t="s">
        <v>4278</v>
      </c>
      <c r="P1240" t="s">
        <v>4279</v>
      </c>
      <c r="Q1240" s="5" t="str">
        <f>HYPERLINK(Table7[[#This Row],[url]])</f>
        <v>https://s3.amazonaws.com/FrackFinder/Tadpole/Washington/2005/2005_X-080.4021_Y0040.2701.png</v>
      </c>
      <c r="S1240">
        <f>IF(LEFT(Table7[[#This Row],[answer1]])=Table7[[#This Row],[MY ANSWER]],0,1)</f>
        <v>1</v>
      </c>
    </row>
    <row r="1241" spans="1:19" x14ac:dyDescent="0.25">
      <c r="A1241">
        <v>280188</v>
      </c>
      <c r="B1241" t="s">
        <v>4266</v>
      </c>
      <c r="C1241">
        <v>2005</v>
      </c>
      <c r="D1241" t="s">
        <v>3524</v>
      </c>
      <c r="E1241" t="s">
        <v>4267</v>
      </c>
      <c r="F1241" t="s">
        <v>16</v>
      </c>
      <c r="H1241">
        <v>10</v>
      </c>
      <c r="I1241">
        <v>0</v>
      </c>
      <c r="J1241">
        <v>100</v>
      </c>
      <c r="K1241">
        <v>0</v>
      </c>
      <c r="L1241">
        <v>10</v>
      </c>
      <c r="M1241">
        <v>10</v>
      </c>
      <c r="N1241">
        <v>100</v>
      </c>
      <c r="O1241" t="s">
        <v>4268</v>
      </c>
      <c r="P1241" t="s">
        <v>4269</v>
      </c>
      <c r="Q1241" s="5" t="str">
        <f>HYPERLINK(Table7[[#This Row],[url]])</f>
        <v>https://s3.amazonaws.com/FrackFinder/Tadpole/Washington/2005/2005_X-080.4052_Y0040.3431.png</v>
      </c>
      <c r="S1241">
        <f>IF(LEFT(Table7[[#This Row],[answer1]])=Table7[[#This Row],[MY ANSWER]],0,1)</f>
        <v>1</v>
      </c>
    </row>
    <row r="1242" spans="1:19" x14ac:dyDescent="0.25">
      <c r="A1242">
        <v>280185</v>
      </c>
      <c r="B1242" t="s">
        <v>4256</v>
      </c>
      <c r="C1242">
        <v>2005</v>
      </c>
      <c r="D1242" t="s">
        <v>3524</v>
      </c>
      <c r="E1242" t="s">
        <v>4257</v>
      </c>
      <c r="F1242" t="s">
        <v>16</v>
      </c>
      <c r="H1242">
        <v>10</v>
      </c>
      <c r="I1242">
        <v>0</v>
      </c>
      <c r="J1242">
        <v>100</v>
      </c>
      <c r="K1242">
        <v>0</v>
      </c>
      <c r="L1242">
        <v>10</v>
      </c>
      <c r="M1242">
        <v>10</v>
      </c>
      <c r="N1242">
        <v>100</v>
      </c>
      <c r="O1242" t="s">
        <v>4258</v>
      </c>
      <c r="P1242" t="s">
        <v>4259</v>
      </c>
      <c r="Q1242" s="5" t="str">
        <f>HYPERLINK(Table7[[#This Row],[url]])</f>
        <v>https://s3.amazonaws.com/FrackFinder/Tadpole/Washington/2005/2005_X-080.4059_Y0040.2381.png</v>
      </c>
      <c r="S1242">
        <f>IF(LEFT(Table7[[#This Row],[answer1]])=Table7[[#This Row],[MY ANSWER]],0,1)</f>
        <v>1</v>
      </c>
    </row>
    <row r="1243" spans="1:19" x14ac:dyDescent="0.25">
      <c r="A1243">
        <v>280179</v>
      </c>
      <c r="B1243" t="s">
        <v>4236</v>
      </c>
      <c r="C1243">
        <v>2005</v>
      </c>
      <c r="D1243" t="s">
        <v>3524</v>
      </c>
      <c r="E1243" t="s">
        <v>4237</v>
      </c>
      <c r="F1243" t="s">
        <v>16</v>
      </c>
      <c r="H1243">
        <v>11</v>
      </c>
      <c r="I1243">
        <v>0</v>
      </c>
      <c r="J1243">
        <v>100</v>
      </c>
      <c r="K1243">
        <v>0</v>
      </c>
      <c r="L1243">
        <v>11</v>
      </c>
      <c r="M1243">
        <v>10</v>
      </c>
      <c r="N1243">
        <v>110</v>
      </c>
      <c r="O1243" t="s">
        <v>4238</v>
      </c>
      <c r="P1243" t="s">
        <v>4239</v>
      </c>
      <c r="Q1243" s="5" t="str">
        <f>HYPERLINK(Table7[[#This Row],[url]])</f>
        <v>https://s3.amazonaws.com/FrackFinder/Tadpole/Washington/2005/2005_X-080.4065_Y0040.1796.png</v>
      </c>
      <c r="S1243">
        <f>IF(LEFT(Table7[[#This Row],[answer1]])=Table7[[#This Row],[MY ANSWER]],0,1)</f>
        <v>1</v>
      </c>
    </row>
    <row r="1244" spans="1:19" x14ac:dyDescent="0.25">
      <c r="A1244">
        <v>280176</v>
      </c>
      <c r="B1244" t="s">
        <v>4226</v>
      </c>
      <c r="C1244">
        <v>2005</v>
      </c>
      <c r="D1244" t="s">
        <v>3524</v>
      </c>
      <c r="E1244" t="s">
        <v>4227</v>
      </c>
      <c r="F1244" t="s">
        <v>16</v>
      </c>
      <c r="H1244">
        <v>11</v>
      </c>
      <c r="I1244">
        <v>0</v>
      </c>
      <c r="J1244">
        <v>100</v>
      </c>
      <c r="K1244">
        <v>0</v>
      </c>
      <c r="L1244">
        <v>11</v>
      </c>
      <c r="M1244">
        <v>10</v>
      </c>
      <c r="N1244">
        <v>110</v>
      </c>
      <c r="O1244" t="s">
        <v>4228</v>
      </c>
      <c r="P1244" t="s">
        <v>4229</v>
      </c>
      <c r="Q1244" s="5" t="str">
        <f>HYPERLINK(Table7[[#This Row],[url]])</f>
        <v>https://s3.amazonaws.com/FrackFinder/Tadpole/Washington/2005/2005_X-080.4070_Y0040.3095.png</v>
      </c>
      <c r="S1244">
        <f>IF(LEFT(Table7[[#This Row],[answer1]])=Table7[[#This Row],[MY ANSWER]],0,1)</f>
        <v>1</v>
      </c>
    </row>
    <row r="1245" spans="1:19" x14ac:dyDescent="0.25">
      <c r="A1245">
        <v>280173</v>
      </c>
      <c r="B1245" t="s">
        <v>4216</v>
      </c>
      <c r="C1245">
        <v>2005</v>
      </c>
      <c r="D1245" t="s">
        <v>3524</v>
      </c>
      <c r="E1245" t="s">
        <v>4217</v>
      </c>
      <c r="F1245" t="s">
        <v>16</v>
      </c>
      <c r="H1245">
        <v>10</v>
      </c>
      <c r="I1245">
        <v>0</v>
      </c>
      <c r="J1245">
        <v>100</v>
      </c>
      <c r="K1245">
        <v>0</v>
      </c>
      <c r="L1245">
        <v>10</v>
      </c>
      <c r="M1245">
        <v>10</v>
      </c>
      <c r="N1245">
        <v>100</v>
      </c>
      <c r="O1245" t="s">
        <v>4218</v>
      </c>
      <c r="P1245" t="s">
        <v>4219</v>
      </c>
      <c r="Q1245" s="5" t="str">
        <f>HYPERLINK(Table7[[#This Row],[url]])</f>
        <v>https://s3.amazonaws.com/FrackFinder/Tadpole/Washington/2005/2005_X-080.4075_Y0040.2994.png</v>
      </c>
      <c r="S1245">
        <f>IF(LEFT(Table7[[#This Row],[answer1]])=Table7[[#This Row],[MY ANSWER]],0,1)</f>
        <v>1</v>
      </c>
    </row>
    <row r="1246" spans="1:19" x14ac:dyDescent="0.25">
      <c r="A1246">
        <v>280167</v>
      </c>
      <c r="B1246" t="s">
        <v>4196</v>
      </c>
      <c r="C1246">
        <v>2005</v>
      </c>
      <c r="D1246" t="s">
        <v>3524</v>
      </c>
      <c r="E1246" t="s">
        <v>4197</v>
      </c>
      <c r="F1246" t="s">
        <v>16</v>
      </c>
      <c r="H1246">
        <v>11</v>
      </c>
      <c r="I1246">
        <v>0</v>
      </c>
      <c r="J1246">
        <v>100</v>
      </c>
      <c r="K1246">
        <v>0</v>
      </c>
      <c r="L1246">
        <v>11</v>
      </c>
      <c r="M1246">
        <v>10</v>
      </c>
      <c r="N1246">
        <v>110</v>
      </c>
      <c r="O1246" t="s">
        <v>4198</v>
      </c>
      <c r="P1246" t="s">
        <v>4199</v>
      </c>
      <c r="Q1246" s="5" t="str">
        <f>HYPERLINK(Table7[[#This Row],[url]])</f>
        <v>https://s3.amazonaws.com/FrackFinder/Tadpole/Washington/2005/2005_X-080.4089_Y0040.2635.png</v>
      </c>
      <c r="S1246">
        <f>IF(LEFT(Table7[[#This Row],[answer1]])=Table7[[#This Row],[MY ANSWER]],0,1)</f>
        <v>1</v>
      </c>
    </row>
    <row r="1247" spans="1:19" x14ac:dyDescent="0.25">
      <c r="A1247">
        <v>280164</v>
      </c>
      <c r="B1247" t="s">
        <v>4186</v>
      </c>
      <c r="C1247">
        <v>2005</v>
      </c>
      <c r="D1247" t="s">
        <v>3524</v>
      </c>
      <c r="E1247" t="s">
        <v>4187</v>
      </c>
      <c r="F1247" t="s">
        <v>16</v>
      </c>
      <c r="H1247">
        <v>11</v>
      </c>
      <c r="I1247">
        <v>0</v>
      </c>
      <c r="J1247">
        <v>100</v>
      </c>
      <c r="K1247">
        <v>0</v>
      </c>
      <c r="L1247">
        <v>11</v>
      </c>
      <c r="M1247">
        <v>10</v>
      </c>
      <c r="N1247">
        <v>110</v>
      </c>
      <c r="O1247" t="s">
        <v>4188</v>
      </c>
      <c r="P1247" t="s">
        <v>4189</v>
      </c>
      <c r="Q1247" s="5" t="str">
        <f>HYPERLINK(Table7[[#This Row],[url]])</f>
        <v>https://s3.amazonaws.com/FrackFinder/Tadpole/Washington/2005/2005_X-080.4109_Y0040.1790.png</v>
      </c>
      <c r="S1247">
        <f>IF(LEFT(Table7[[#This Row],[answer1]])=Table7[[#This Row],[MY ANSWER]],0,1)</f>
        <v>1</v>
      </c>
    </row>
    <row r="1248" spans="1:19" x14ac:dyDescent="0.25">
      <c r="A1248">
        <v>280161</v>
      </c>
      <c r="B1248" t="s">
        <v>4176</v>
      </c>
      <c r="C1248">
        <v>2005</v>
      </c>
      <c r="D1248" t="s">
        <v>3524</v>
      </c>
      <c r="E1248" t="s">
        <v>4177</v>
      </c>
      <c r="F1248" t="s">
        <v>16</v>
      </c>
      <c r="H1248">
        <v>11</v>
      </c>
      <c r="I1248">
        <v>0</v>
      </c>
      <c r="J1248">
        <v>100</v>
      </c>
      <c r="K1248">
        <v>0</v>
      </c>
      <c r="L1248">
        <v>11</v>
      </c>
      <c r="M1248">
        <v>10</v>
      </c>
      <c r="N1248">
        <v>110</v>
      </c>
      <c r="O1248" t="s">
        <v>4178</v>
      </c>
      <c r="P1248" t="s">
        <v>4179</v>
      </c>
      <c r="Q1248" s="5" t="str">
        <f>HYPERLINK(Table7[[#This Row],[url]])</f>
        <v>https://s3.amazonaws.com/FrackFinder/Tadpole/Washington/2005/2005_X-080.4110_Y0040.2439.png</v>
      </c>
      <c r="S1248">
        <f>IF(LEFT(Table7[[#This Row],[answer1]])=Table7[[#This Row],[MY ANSWER]],0,1)</f>
        <v>1</v>
      </c>
    </row>
    <row r="1249" spans="1:19" x14ac:dyDescent="0.25">
      <c r="A1249">
        <v>280152</v>
      </c>
      <c r="B1249" t="s">
        <v>4146</v>
      </c>
      <c r="C1249">
        <v>2005</v>
      </c>
      <c r="D1249" t="s">
        <v>3524</v>
      </c>
      <c r="E1249" t="s">
        <v>4147</v>
      </c>
      <c r="F1249" t="s">
        <v>16</v>
      </c>
      <c r="H1249">
        <v>11</v>
      </c>
      <c r="I1249">
        <v>0</v>
      </c>
      <c r="J1249">
        <v>100</v>
      </c>
      <c r="K1249">
        <v>0</v>
      </c>
      <c r="L1249">
        <v>11</v>
      </c>
      <c r="M1249">
        <v>10</v>
      </c>
      <c r="N1249">
        <v>110</v>
      </c>
      <c r="O1249" t="s">
        <v>4148</v>
      </c>
      <c r="P1249" t="s">
        <v>4149</v>
      </c>
      <c r="Q1249" s="5" t="str">
        <f>HYPERLINK(Table7[[#This Row],[url]])</f>
        <v>https://s3.amazonaws.com/FrackFinder/Tadpole/Washington/2005/2005_X-080.4117_Y0040.2965.png</v>
      </c>
      <c r="S1249">
        <f>IF(LEFT(Table7[[#This Row],[answer1]])=Table7[[#This Row],[MY ANSWER]],0,1)</f>
        <v>1</v>
      </c>
    </row>
    <row r="1250" spans="1:19" x14ac:dyDescent="0.25">
      <c r="A1250">
        <v>280149</v>
      </c>
      <c r="B1250" t="s">
        <v>4136</v>
      </c>
      <c r="C1250">
        <v>2005</v>
      </c>
      <c r="D1250" t="s">
        <v>3524</v>
      </c>
      <c r="E1250" t="s">
        <v>4137</v>
      </c>
      <c r="F1250" t="s">
        <v>16</v>
      </c>
      <c r="H1250">
        <v>10</v>
      </c>
      <c r="I1250">
        <v>0</v>
      </c>
      <c r="J1250">
        <v>100</v>
      </c>
      <c r="K1250">
        <v>0</v>
      </c>
      <c r="L1250">
        <v>10</v>
      </c>
      <c r="M1250">
        <v>10</v>
      </c>
      <c r="N1250">
        <v>100</v>
      </c>
      <c r="O1250" t="s">
        <v>4138</v>
      </c>
      <c r="P1250" t="s">
        <v>4139</v>
      </c>
      <c r="Q1250" s="5" t="str">
        <f>HYPERLINK(Table7[[#This Row],[url]])</f>
        <v>https://s3.amazonaws.com/FrackFinder/Tadpole/Washington/2005/2005_X-080.4119_Y0040.2367.png</v>
      </c>
      <c r="S1250">
        <f>IF(LEFT(Table7[[#This Row],[answer1]])=Table7[[#This Row],[MY ANSWER]],0,1)</f>
        <v>1</v>
      </c>
    </row>
    <row r="1251" spans="1:19" x14ac:dyDescent="0.25">
      <c r="A1251">
        <v>280146</v>
      </c>
      <c r="B1251" t="s">
        <v>4126</v>
      </c>
      <c r="C1251">
        <v>2005</v>
      </c>
      <c r="D1251" t="s">
        <v>3524</v>
      </c>
      <c r="E1251" t="s">
        <v>4127</v>
      </c>
      <c r="F1251" t="s">
        <v>16</v>
      </c>
      <c r="H1251">
        <v>11</v>
      </c>
      <c r="I1251">
        <v>0</v>
      </c>
      <c r="J1251">
        <v>100</v>
      </c>
      <c r="K1251">
        <v>0</v>
      </c>
      <c r="L1251">
        <v>11</v>
      </c>
      <c r="M1251">
        <v>10</v>
      </c>
      <c r="N1251">
        <v>110</v>
      </c>
      <c r="O1251" t="s">
        <v>4128</v>
      </c>
      <c r="P1251" t="s">
        <v>4129</v>
      </c>
      <c r="Q1251" s="5" t="str">
        <f>HYPERLINK(Table7[[#This Row],[url]])</f>
        <v>https://s3.amazonaws.com/FrackFinder/Tadpole/Washington/2005/2005_X-080.4156_Y0040.2872.png</v>
      </c>
      <c r="S1251">
        <f>IF(LEFT(Table7[[#This Row],[answer1]])=Table7[[#This Row],[MY ANSWER]],0,1)</f>
        <v>1</v>
      </c>
    </row>
    <row r="1252" spans="1:19" x14ac:dyDescent="0.25">
      <c r="A1252">
        <v>280140</v>
      </c>
      <c r="B1252" t="s">
        <v>4106</v>
      </c>
      <c r="C1252">
        <v>2005</v>
      </c>
      <c r="D1252" t="s">
        <v>3524</v>
      </c>
      <c r="E1252" t="s">
        <v>4107</v>
      </c>
      <c r="F1252" t="s">
        <v>16</v>
      </c>
      <c r="H1252">
        <v>11</v>
      </c>
      <c r="I1252">
        <v>0</v>
      </c>
      <c r="J1252">
        <v>100</v>
      </c>
      <c r="K1252">
        <v>0</v>
      </c>
      <c r="L1252">
        <v>11</v>
      </c>
      <c r="M1252">
        <v>10</v>
      </c>
      <c r="N1252">
        <v>110</v>
      </c>
      <c r="O1252" t="s">
        <v>4108</v>
      </c>
      <c r="P1252" t="s">
        <v>4109</v>
      </c>
      <c r="Q1252" s="5" t="str">
        <f>HYPERLINK(Table7[[#This Row],[url]])</f>
        <v>https://s3.amazonaws.com/FrackFinder/Tadpole/Washington/2005/2005_X-080.4159_Y0040.1515.png</v>
      </c>
      <c r="S1252">
        <f>IF(LEFT(Table7[[#This Row],[answer1]])=Table7[[#This Row],[MY ANSWER]],0,1)</f>
        <v>1</v>
      </c>
    </row>
    <row r="1253" spans="1:19" x14ac:dyDescent="0.25">
      <c r="A1253">
        <v>280137</v>
      </c>
      <c r="B1253" t="s">
        <v>4096</v>
      </c>
      <c r="C1253">
        <v>2005</v>
      </c>
      <c r="D1253" t="s">
        <v>3524</v>
      </c>
      <c r="E1253" t="s">
        <v>4097</v>
      </c>
      <c r="F1253" t="s">
        <v>16</v>
      </c>
      <c r="H1253">
        <v>11</v>
      </c>
      <c r="I1253">
        <v>0</v>
      </c>
      <c r="J1253">
        <v>100</v>
      </c>
      <c r="K1253">
        <v>0</v>
      </c>
      <c r="L1253">
        <v>11</v>
      </c>
      <c r="M1253">
        <v>10</v>
      </c>
      <c r="N1253">
        <v>110</v>
      </c>
      <c r="O1253" t="s">
        <v>4098</v>
      </c>
      <c r="P1253" t="s">
        <v>4099</v>
      </c>
      <c r="Q1253" s="5" t="str">
        <f>HYPERLINK(Table7[[#This Row],[url]])</f>
        <v>https://s3.amazonaws.com/FrackFinder/Tadpole/Washington/2005/2005_X-080.4162_Y0040.2292.png</v>
      </c>
      <c r="S1253">
        <f>IF(LEFT(Table7[[#This Row],[answer1]])=Table7[[#This Row],[MY ANSWER]],0,1)</f>
        <v>1</v>
      </c>
    </row>
    <row r="1254" spans="1:19" x14ac:dyDescent="0.25">
      <c r="A1254">
        <v>280134</v>
      </c>
      <c r="B1254" t="s">
        <v>4086</v>
      </c>
      <c r="C1254">
        <v>2005</v>
      </c>
      <c r="D1254" t="s">
        <v>3524</v>
      </c>
      <c r="E1254" t="s">
        <v>4087</v>
      </c>
      <c r="F1254" t="s">
        <v>16</v>
      </c>
      <c r="H1254">
        <v>10</v>
      </c>
      <c r="I1254">
        <v>0</v>
      </c>
      <c r="J1254">
        <v>100</v>
      </c>
      <c r="K1254">
        <v>0</v>
      </c>
      <c r="L1254">
        <v>10</v>
      </c>
      <c r="M1254">
        <v>10</v>
      </c>
      <c r="N1254">
        <v>100</v>
      </c>
      <c r="O1254" t="s">
        <v>4088</v>
      </c>
      <c r="P1254" t="s">
        <v>4089</v>
      </c>
      <c r="Q1254" s="5" t="str">
        <f>HYPERLINK(Table7[[#This Row],[url]])</f>
        <v>https://s3.amazonaws.com/FrackFinder/Tadpole/Washington/2005/2005_X-080.4176_Y0040.2342.png</v>
      </c>
      <c r="S1254">
        <f>IF(LEFT(Table7[[#This Row],[answer1]])=Table7[[#This Row],[MY ANSWER]],0,1)</f>
        <v>1</v>
      </c>
    </row>
    <row r="1255" spans="1:19" x14ac:dyDescent="0.25">
      <c r="A1255">
        <v>280131</v>
      </c>
      <c r="B1255" t="s">
        <v>4076</v>
      </c>
      <c r="C1255">
        <v>2005</v>
      </c>
      <c r="D1255" t="s">
        <v>3524</v>
      </c>
      <c r="E1255" t="s">
        <v>4077</v>
      </c>
      <c r="F1255" t="s">
        <v>16</v>
      </c>
      <c r="H1255">
        <v>11</v>
      </c>
      <c r="I1255">
        <v>0</v>
      </c>
      <c r="J1255">
        <v>100</v>
      </c>
      <c r="K1255">
        <v>0</v>
      </c>
      <c r="L1255">
        <v>11</v>
      </c>
      <c r="M1255">
        <v>10</v>
      </c>
      <c r="N1255">
        <v>110</v>
      </c>
      <c r="O1255" t="s">
        <v>4078</v>
      </c>
      <c r="P1255" t="s">
        <v>4079</v>
      </c>
      <c r="Q1255" s="5" t="str">
        <f>HYPERLINK(Table7[[#This Row],[url]])</f>
        <v>https://s3.amazonaws.com/FrackFinder/Tadpole/Washington/2005/2005_X-080.4184_Y0040.2222.png</v>
      </c>
      <c r="S1255">
        <f>IF(LEFT(Table7[[#This Row],[answer1]])=Table7[[#This Row],[MY ANSWER]],0,1)</f>
        <v>1</v>
      </c>
    </row>
    <row r="1256" spans="1:19" x14ac:dyDescent="0.25">
      <c r="A1256">
        <v>280128</v>
      </c>
      <c r="B1256" t="s">
        <v>4066</v>
      </c>
      <c r="C1256">
        <v>2005</v>
      </c>
      <c r="D1256" t="s">
        <v>3524</v>
      </c>
      <c r="E1256" t="s">
        <v>4067</v>
      </c>
      <c r="F1256" t="s">
        <v>16</v>
      </c>
      <c r="H1256">
        <v>11</v>
      </c>
      <c r="I1256">
        <v>0</v>
      </c>
      <c r="J1256">
        <v>100</v>
      </c>
      <c r="K1256">
        <v>0</v>
      </c>
      <c r="L1256">
        <v>11</v>
      </c>
      <c r="M1256">
        <v>10</v>
      </c>
      <c r="N1256">
        <v>110</v>
      </c>
      <c r="O1256" t="s">
        <v>4068</v>
      </c>
      <c r="P1256" t="s">
        <v>4069</v>
      </c>
      <c r="Q1256" s="5" t="str">
        <f>HYPERLINK(Table7[[#This Row],[url]])</f>
        <v>https://s3.amazonaws.com/FrackFinder/Tadpole/Washington/2005/2005_X-080.4191_Y0040.2054.png</v>
      </c>
      <c r="S1256">
        <f>IF(LEFT(Table7[[#This Row],[answer1]])=Table7[[#This Row],[MY ANSWER]],0,1)</f>
        <v>1</v>
      </c>
    </row>
    <row r="1257" spans="1:19" x14ac:dyDescent="0.25">
      <c r="A1257">
        <v>280125</v>
      </c>
      <c r="B1257" t="s">
        <v>4056</v>
      </c>
      <c r="C1257">
        <v>2005</v>
      </c>
      <c r="D1257" t="s">
        <v>3524</v>
      </c>
      <c r="E1257" t="s">
        <v>4057</v>
      </c>
      <c r="F1257" t="s">
        <v>16</v>
      </c>
      <c r="H1257">
        <v>11</v>
      </c>
      <c r="I1257">
        <v>0</v>
      </c>
      <c r="J1257">
        <v>100</v>
      </c>
      <c r="K1257">
        <v>0</v>
      </c>
      <c r="L1257">
        <v>11</v>
      </c>
      <c r="M1257">
        <v>10</v>
      </c>
      <c r="N1257">
        <v>110</v>
      </c>
      <c r="O1257" t="s">
        <v>4058</v>
      </c>
      <c r="P1257" t="s">
        <v>4059</v>
      </c>
      <c r="Q1257" s="5" t="str">
        <f>HYPERLINK(Table7[[#This Row],[url]])</f>
        <v>https://s3.amazonaws.com/FrackFinder/Tadpole/Washington/2005/2005_X-080.4238_Y0040.1455.png</v>
      </c>
      <c r="S1257">
        <f>IF(LEFT(Table7[[#This Row],[answer1]])=Table7[[#This Row],[MY ANSWER]],0,1)</f>
        <v>1</v>
      </c>
    </row>
    <row r="1258" spans="1:19" x14ac:dyDescent="0.25">
      <c r="A1258">
        <v>280119</v>
      </c>
      <c r="B1258" t="s">
        <v>4036</v>
      </c>
      <c r="C1258">
        <v>2005</v>
      </c>
      <c r="D1258" t="s">
        <v>3524</v>
      </c>
      <c r="E1258" t="s">
        <v>4037</v>
      </c>
      <c r="F1258" t="s">
        <v>16</v>
      </c>
      <c r="H1258">
        <v>11</v>
      </c>
      <c r="I1258">
        <v>0</v>
      </c>
      <c r="J1258">
        <v>100</v>
      </c>
      <c r="K1258">
        <v>0</v>
      </c>
      <c r="L1258">
        <v>11</v>
      </c>
      <c r="M1258">
        <v>10</v>
      </c>
      <c r="N1258">
        <v>110</v>
      </c>
      <c r="O1258" t="s">
        <v>4038</v>
      </c>
      <c r="P1258" t="s">
        <v>4039</v>
      </c>
      <c r="Q1258" s="5" t="str">
        <f>HYPERLINK(Table7[[#This Row],[url]])</f>
        <v>https://s3.amazonaws.com/FrackFinder/Tadpole/Washington/2005/2005_X-080.4297_Y0040.2055.png</v>
      </c>
      <c r="S1258">
        <f>IF(LEFT(Table7[[#This Row],[answer1]])=Table7[[#This Row],[MY ANSWER]],0,1)</f>
        <v>1</v>
      </c>
    </row>
    <row r="1259" spans="1:19" x14ac:dyDescent="0.25">
      <c r="A1259">
        <v>280116</v>
      </c>
      <c r="B1259" t="s">
        <v>4026</v>
      </c>
      <c r="C1259">
        <v>2005</v>
      </c>
      <c r="D1259" t="s">
        <v>3524</v>
      </c>
      <c r="E1259" t="s">
        <v>4027</v>
      </c>
      <c r="F1259" t="s">
        <v>16</v>
      </c>
      <c r="H1259">
        <v>10</v>
      </c>
      <c r="I1259">
        <v>0</v>
      </c>
      <c r="J1259">
        <v>100</v>
      </c>
      <c r="K1259">
        <v>0</v>
      </c>
      <c r="L1259">
        <v>10</v>
      </c>
      <c r="M1259">
        <v>10</v>
      </c>
      <c r="N1259">
        <v>100</v>
      </c>
      <c r="O1259" t="s">
        <v>4028</v>
      </c>
      <c r="P1259" t="s">
        <v>4029</v>
      </c>
      <c r="Q1259" s="5" t="str">
        <f>HYPERLINK(Table7[[#This Row],[url]])</f>
        <v>https://s3.amazonaws.com/FrackFinder/Tadpole/Washington/2005/2005_X-080.4309_Y0040.1316.png</v>
      </c>
      <c r="S1259">
        <f>IF(LEFT(Table7[[#This Row],[answer1]])=Table7[[#This Row],[MY ANSWER]],0,1)</f>
        <v>1</v>
      </c>
    </row>
    <row r="1260" spans="1:19" x14ac:dyDescent="0.25">
      <c r="A1260">
        <v>280113</v>
      </c>
      <c r="B1260" t="s">
        <v>4016</v>
      </c>
      <c r="C1260">
        <v>2005</v>
      </c>
      <c r="D1260" t="s">
        <v>3524</v>
      </c>
      <c r="E1260" t="s">
        <v>4017</v>
      </c>
      <c r="F1260" t="s">
        <v>16</v>
      </c>
      <c r="H1260">
        <v>10</v>
      </c>
      <c r="I1260">
        <v>0</v>
      </c>
      <c r="J1260">
        <v>100</v>
      </c>
      <c r="K1260">
        <v>0</v>
      </c>
      <c r="L1260">
        <v>10</v>
      </c>
      <c r="M1260">
        <v>10</v>
      </c>
      <c r="N1260">
        <v>100</v>
      </c>
      <c r="O1260" t="s">
        <v>4018</v>
      </c>
      <c r="P1260" t="s">
        <v>4019</v>
      </c>
      <c r="Q1260" s="5" t="str">
        <f>HYPERLINK(Table7[[#This Row],[url]])</f>
        <v>https://s3.amazonaws.com/FrackFinder/Tadpole/Washington/2005/2005_X-080.4312_Y0040.2719.png</v>
      </c>
      <c r="S1260">
        <f>IF(LEFT(Table7[[#This Row],[answer1]])=Table7[[#This Row],[MY ANSWER]],0,1)</f>
        <v>1</v>
      </c>
    </row>
    <row r="1261" spans="1:19" x14ac:dyDescent="0.25">
      <c r="A1261">
        <v>280104</v>
      </c>
      <c r="B1261" t="s">
        <v>3986</v>
      </c>
      <c r="C1261">
        <v>2005</v>
      </c>
      <c r="D1261" t="s">
        <v>3524</v>
      </c>
      <c r="E1261" t="s">
        <v>3987</v>
      </c>
      <c r="F1261" t="s">
        <v>16</v>
      </c>
      <c r="H1261">
        <v>10</v>
      </c>
      <c r="I1261">
        <v>0</v>
      </c>
      <c r="J1261">
        <v>100</v>
      </c>
      <c r="K1261">
        <v>0</v>
      </c>
      <c r="L1261">
        <v>10</v>
      </c>
      <c r="M1261">
        <v>10</v>
      </c>
      <c r="N1261">
        <v>100</v>
      </c>
      <c r="O1261" t="s">
        <v>3988</v>
      </c>
      <c r="P1261" t="s">
        <v>3989</v>
      </c>
      <c r="Q1261" s="5" t="str">
        <f>HYPERLINK(Table7[[#This Row],[url]])</f>
        <v>https://s3.amazonaws.com/FrackFinder/Tadpole/Washington/2005/2005_X-080.4383_Y0040.0636.png</v>
      </c>
      <c r="S1261">
        <f>IF(LEFT(Table7[[#This Row],[answer1]])=Table7[[#This Row],[MY ANSWER]],0,1)</f>
        <v>1</v>
      </c>
    </row>
    <row r="1262" spans="1:19" x14ac:dyDescent="0.25">
      <c r="A1262">
        <v>280101</v>
      </c>
      <c r="B1262" t="s">
        <v>3976</v>
      </c>
      <c r="C1262">
        <v>2005</v>
      </c>
      <c r="D1262" t="s">
        <v>3524</v>
      </c>
      <c r="E1262" t="s">
        <v>3977</v>
      </c>
      <c r="F1262" t="s">
        <v>16</v>
      </c>
      <c r="H1262">
        <v>10</v>
      </c>
      <c r="I1262">
        <v>0</v>
      </c>
      <c r="J1262">
        <v>100</v>
      </c>
      <c r="K1262">
        <v>0</v>
      </c>
      <c r="L1262">
        <v>10</v>
      </c>
      <c r="M1262">
        <v>10</v>
      </c>
      <c r="N1262">
        <v>100</v>
      </c>
      <c r="O1262" t="s">
        <v>3978</v>
      </c>
      <c r="P1262" t="s">
        <v>3979</v>
      </c>
      <c r="Q1262" s="5" t="str">
        <f>HYPERLINK(Table7[[#This Row],[url]])</f>
        <v>https://s3.amazonaws.com/FrackFinder/Tadpole/Washington/2005/2005_X-080.4424_Y0040.2029.png</v>
      </c>
      <c r="S1262">
        <f>IF(LEFT(Table7[[#This Row],[answer1]])=Table7[[#This Row],[MY ANSWER]],0,1)</f>
        <v>1</v>
      </c>
    </row>
    <row r="1263" spans="1:19" x14ac:dyDescent="0.25">
      <c r="A1263">
        <v>280098</v>
      </c>
      <c r="B1263" t="s">
        <v>3966</v>
      </c>
      <c r="C1263">
        <v>2005</v>
      </c>
      <c r="D1263" t="s">
        <v>3524</v>
      </c>
      <c r="E1263" t="s">
        <v>3967</v>
      </c>
      <c r="F1263" t="s">
        <v>16</v>
      </c>
      <c r="H1263">
        <v>10</v>
      </c>
      <c r="I1263">
        <v>0</v>
      </c>
      <c r="J1263">
        <v>100</v>
      </c>
      <c r="K1263">
        <v>0</v>
      </c>
      <c r="L1263">
        <v>10</v>
      </c>
      <c r="M1263">
        <v>10</v>
      </c>
      <c r="N1263">
        <v>100</v>
      </c>
      <c r="O1263" t="s">
        <v>3968</v>
      </c>
      <c r="P1263" t="s">
        <v>3969</v>
      </c>
      <c r="Q1263" s="5" t="str">
        <f>HYPERLINK(Table7[[#This Row],[url]])</f>
        <v>https://s3.amazonaws.com/FrackFinder/Tadpole/Washington/2005/2005_X-080.4432_Y0040.1864.png</v>
      </c>
      <c r="S1263">
        <f>IF(LEFT(Table7[[#This Row],[answer1]])=Table7[[#This Row],[MY ANSWER]],0,1)</f>
        <v>1</v>
      </c>
    </row>
    <row r="1264" spans="1:19" x14ac:dyDescent="0.25">
      <c r="A1264">
        <v>280095</v>
      </c>
      <c r="B1264" t="s">
        <v>3956</v>
      </c>
      <c r="C1264">
        <v>2005</v>
      </c>
      <c r="D1264" t="s">
        <v>3524</v>
      </c>
      <c r="E1264" t="s">
        <v>3957</v>
      </c>
      <c r="F1264" t="s">
        <v>16</v>
      </c>
      <c r="H1264">
        <v>10</v>
      </c>
      <c r="I1264">
        <v>0</v>
      </c>
      <c r="J1264">
        <v>100</v>
      </c>
      <c r="K1264">
        <v>0</v>
      </c>
      <c r="L1264">
        <v>10</v>
      </c>
      <c r="M1264">
        <v>10</v>
      </c>
      <c r="N1264">
        <v>100</v>
      </c>
      <c r="O1264" t="s">
        <v>3958</v>
      </c>
      <c r="P1264" t="s">
        <v>3959</v>
      </c>
      <c r="Q1264" s="5" t="str">
        <f>HYPERLINK(Table7[[#This Row],[url]])</f>
        <v>https://s3.amazonaws.com/FrackFinder/Tadpole/Washington/2005/2005_X-080.4459_Y0040.2265.png</v>
      </c>
      <c r="S1264">
        <f>IF(LEFT(Table7[[#This Row],[answer1]])=Table7[[#This Row],[MY ANSWER]],0,1)</f>
        <v>1</v>
      </c>
    </row>
    <row r="1265" spans="1:19" x14ac:dyDescent="0.25">
      <c r="A1265">
        <v>280092</v>
      </c>
      <c r="B1265" t="s">
        <v>3946</v>
      </c>
      <c r="C1265">
        <v>2005</v>
      </c>
      <c r="D1265" t="s">
        <v>3524</v>
      </c>
      <c r="E1265" t="s">
        <v>3947</v>
      </c>
      <c r="F1265" t="s">
        <v>16</v>
      </c>
      <c r="H1265">
        <v>10</v>
      </c>
      <c r="I1265">
        <v>0</v>
      </c>
      <c r="J1265">
        <v>100</v>
      </c>
      <c r="K1265">
        <v>0</v>
      </c>
      <c r="L1265">
        <v>10</v>
      </c>
      <c r="M1265">
        <v>10</v>
      </c>
      <c r="N1265">
        <v>100</v>
      </c>
      <c r="O1265" t="s">
        <v>3948</v>
      </c>
      <c r="P1265" t="s">
        <v>3949</v>
      </c>
      <c r="Q1265" s="5" t="str">
        <f>HYPERLINK(Table7[[#This Row],[url]])</f>
        <v>https://s3.amazonaws.com/FrackFinder/Tadpole/Washington/2005/2005_X-080.4466_Y0040.2834.png</v>
      </c>
      <c r="S1265">
        <f>IF(LEFT(Table7[[#This Row],[answer1]])=Table7[[#This Row],[MY ANSWER]],0,1)</f>
        <v>1</v>
      </c>
    </row>
    <row r="1266" spans="1:19" x14ac:dyDescent="0.25">
      <c r="A1266">
        <v>280083</v>
      </c>
      <c r="B1266" t="s">
        <v>3915</v>
      </c>
      <c r="C1266">
        <v>2005</v>
      </c>
      <c r="D1266" t="s">
        <v>3524</v>
      </c>
      <c r="E1266" t="s">
        <v>3916</v>
      </c>
      <c r="F1266" t="s">
        <v>16</v>
      </c>
      <c r="H1266">
        <v>10</v>
      </c>
      <c r="I1266">
        <v>0</v>
      </c>
      <c r="J1266">
        <v>100</v>
      </c>
      <c r="K1266">
        <v>0</v>
      </c>
      <c r="L1266">
        <v>10</v>
      </c>
      <c r="M1266">
        <v>10</v>
      </c>
      <c r="N1266">
        <v>100</v>
      </c>
      <c r="O1266" t="s">
        <v>3917</v>
      </c>
      <c r="P1266" t="s">
        <v>3918</v>
      </c>
      <c r="Q1266" s="5" t="str">
        <f>HYPERLINK(Table7[[#This Row],[url]])</f>
        <v>https://s3.amazonaws.com/FrackFinder/Tadpole/Washington/2005/2005_X-080.4552_Y0040.2781.png</v>
      </c>
      <c r="S1266">
        <f>IF(LEFT(Table7[[#This Row],[answer1]])=Table7[[#This Row],[MY ANSWER]],0,1)</f>
        <v>1</v>
      </c>
    </row>
    <row r="1267" spans="1:19" x14ac:dyDescent="0.25">
      <c r="A1267">
        <v>280080</v>
      </c>
      <c r="B1267" t="s">
        <v>3905</v>
      </c>
      <c r="C1267">
        <v>2005</v>
      </c>
      <c r="D1267" t="s">
        <v>3524</v>
      </c>
      <c r="E1267" t="s">
        <v>3906</v>
      </c>
      <c r="F1267" t="s">
        <v>16</v>
      </c>
      <c r="H1267">
        <v>10</v>
      </c>
      <c r="I1267">
        <v>0</v>
      </c>
      <c r="J1267">
        <v>100</v>
      </c>
      <c r="K1267">
        <v>0</v>
      </c>
      <c r="L1267">
        <v>10</v>
      </c>
      <c r="M1267">
        <v>10</v>
      </c>
      <c r="N1267">
        <v>100</v>
      </c>
      <c r="O1267" t="s">
        <v>3907</v>
      </c>
      <c r="P1267" t="s">
        <v>3908</v>
      </c>
      <c r="Q1267" s="5" t="str">
        <f>HYPERLINK(Table7[[#This Row],[url]])</f>
        <v>https://s3.amazonaws.com/FrackFinder/Tadpole/Washington/2005/2005_X-080.4564_Y0040.3274.png</v>
      </c>
      <c r="S1267">
        <f>IF(LEFT(Table7[[#This Row],[answer1]])=Table7[[#This Row],[MY ANSWER]],0,1)</f>
        <v>1</v>
      </c>
    </row>
    <row r="1268" spans="1:19" x14ac:dyDescent="0.25">
      <c r="A1268">
        <v>280077</v>
      </c>
      <c r="B1268" t="s">
        <v>3895</v>
      </c>
      <c r="C1268">
        <v>2005</v>
      </c>
      <c r="D1268" t="s">
        <v>3524</v>
      </c>
      <c r="E1268" t="s">
        <v>3896</v>
      </c>
      <c r="F1268" t="s">
        <v>16</v>
      </c>
      <c r="H1268">
        <v>10</v>
      </c>
      <c r="I1268">
        <v>0</v>
      </c>
      <c r="J1268">
        <v>100</v>
      </c>
      <c r="K1268">
        <v>0</v>
      </c>
      <c r="L1268">
        <v>10</v>
      </c>
      <c r="M1268">
        <v>10</v>
      </c>
      <c r="N1268">
        <v>100</v>
      </c>
      <c r="O1268" t="s">
        <v>3897</v>
      </c>
      <c r="P1268" t="s">
        <v>3898</v>
      </c>
      <c r="Q1268" s="5" t="str">
        <f>HYPERLINK(Table7[[#This Row],[url]])</f>
        <v>https://s3.amazonaws.com/FrackFinder/Tadpole/Washington/2005/2005_X-080.4577_Y0040.2174.png</v>
      </c>
      <c r="S1268">
        <f>IF(LEFT(Table7[[#This Row],[answer1]])=Table7[[#This Row],[MY ANSWER]],0,1)</f>
        <v>1</v>
      </c>
    </row>
    <row r="1269" spans="1:19" x14ac:dyDescent="0.25">
      <c r="A1269">
        <v>280074</v>
      </c>
      <c r="B1269" t="s">
        <v>3885</v>
      </c>
      <c r="C1269">
        <v>2005</v>
      </c>
      <c r="D1269" t="s">
        <v>3524</v>
      </c>
      <c r="E1269" t="s">
        <v>3886</v>
      </c>
      <c r="F1269" t="s">
        <v>16</v>
      </c>
      <c r="H1269">
        <v>10</v>
      </c>
      <c r="I1269">
        <v>0</v>
      </c>
      <c r="J1269">
        <v>100</v>
      </c>
      <c r="K1269">
        <v>0</v>
      </c>
      <c r="L1269">
        <v>10</v>
      </c>
      <c r="M1269">
        <v>10</v>
      </c>
      <c r="N1269">
        <v>100</v>
      </c>
      <c r="O1269" t="s">
        <v>3887</v>
      </c>
      <c r="P1269" t="s">
        <v>3888</v>
      </c>
      <c r="Q1269" s="5" t="str">
        <f>HYPERLINK(Table7[[#This Row],[url]])</f>
        <v>https://s3.amazonaws.com/FrackFinder/Tadpole/Washington/2005/2005_X-080.4610_Y0040.2929.png</v>
      </c>
      <c r="S1269">
        <f>IF(LEFT(Table7[[#This Row],[answer1]])=Table7[[#This Row],[MY ANSWER]],0,1)</f>
        <v>1</v>
      </c>
    </row>
    <row r="1270" spans="1:19" x14ac:dyDescent="0.25">
      <c r="A1270">
        <v>280071</v>
      </c>
      <c r="B1270" t="s">
        <v>3875</v>
      </c>
      <c r="C1270">
        <v>2005</v>
      </c>
      <c r="D1270" t="s">
        <v>3524</v>
      </c>
      <c r="E1270" t="s">
        <v>3876</v>
      </c>
      <c r="F1270" t="s">
        <v>16</v>
      </c>
      <c r="H1270">
        <v>10</v>
      </c>
      <c r="I1270">
        <v>0</v>
      </c>
      <c r="J1270">
        <v>100</v>
      </c>
      <c r="K1270">
        <v>0</v>
      </c>
      <c r="L1270">
        <v>10</v>
      </c>
      <c r="M1270">
        <v>10</v>
      </c>
      <c r="N1270">
        <v>100</v>
      </c>
      <c r="O1270" t="s">
        <v>3877</v>
      </c>
      <c r="P1270" t="s">
        <v>3878</v>
      </c>
      <c r="Q1270" s="5" t="str">
        <f>HYPERLINK(Table7[[#This Row],[url]])</f>
        <v>https://s3.amazonaws.com/FrackFinder/Tadpole/Washington/2005/2005_X-080.4620_Y0040.1369.png</v>
      </c>
      <c r="S1270">
        <f>IF(LEFT(Table7[[#This Row],[answer1]])=Table7[[#This Row],[MY ANSWER]],0,1)</f>
        <v>1</v>
      </c>
    </row>
    <row r="1271" spans="1:19" x14ac:dyDescent="0.25">
      <c r="A1271">
        <v>280068</v>
      </c>
      <c r="B1271" t="s">
        <v>3865</v>
      </c>
      <c r="C1271">
        <v>2005</v>
      </c>
      <c r="D1271" t="s">
        <v>3524</v>
      </c>
      <c r="E1271" t="s">
        <v>3866</v>
      </c>
      <c r="F1271" t="s">
        <v>16</v>
      </c>
      <c r="H1271">
        <v>10</v>
      </c>
      <c r="I1271">
        <v>0</v>
      </c>
      <c r="J1271">
        <v>100</v>
      </c>
      <c r="K1271">
        <v>0</v>
      </c>
      <c r="L1271">
        <v>10</v>
      </c>
      <c r="M1271">
        <v>10</v>
      </c>
      <c r="N1271">
        <v>100</v>
      </c>
      <c r="O1271" t="s">
        <v>3867</v>
      </c>
      <c r="P1271" t="s">
        <v>3868</v>
      </c>
      <c r="Q1271" s="5" t="str">
        <f>HYPERLINK(Table7[[#This Row],[url]])</f>
        <v>https://s3.amazonaws.com/FrackFinder/Tadpole/Washington/2005/2005_X-080.4633_Y0040.4057.png</v>
      </c>
      <c r="S1271">
        <f>IF(LEFT(Table7[[#This Row],[answer1]])=Table7[[#This Row],[MY ANSWER]],0,1)</f>
        <v>1</v>
      </c>
    </row>
    <row r="1272" spans="1:19" x14ac:dyDescent="0.25">
      <c r="A1272">
        <v>280065</v>
      </c>
      <c r="B1272" t="s">
        <v>3855</v>
      </c>
      <c r="C1272">
        <v>2005</v>
      </c>
      <c r="D1272" t="s">
        <v>3524</v>
      </c>
      <c r="E1272" t="s">
        <v>3856</v>
      </c>
      <c r="F1272" t="s">
        <v>16</v>
      </c>
      <c r="H1272">
        <v>10</v>
      </c>
      <c r="I1272">
        <v>0</v>
      </c>
      <c r="J1272">
        <v>100</v>
      </c>
      <c r="K1272">
        <v>0</v>
      </c>
      <c r="L1272">
        <v>10</v>
      </c>
      <c r="M1272">
        <v>10</v>
      </c>
      <c r="N1272">
        <v>100</v>
      </c>
      <c r="O1272" t="s">
        <v>3857</v>
      </c>
      <c r="P1272" t="s">
        <v>3858</v>
      </c>
      <c r="Q1272" s="5" t="str">
        <f>HYPERLINK(Table7[[#This Row],[url]])</f>
        <v>https://s3.amazonaws.com/FrackFinder/Tadpole/Washington/2005/2005_X-080.4648_Y0040.2401.png</v>
      </c>
      <c r="S1272">
        <f>IF(LEFT(Table7[[#This Row],[answer1]])=Table7[[#This Row],[MY ANSWER]],0,1)</f>
        <v>1</v>
      </c>
    </row>
    <row r="1273" spans="1:19" x14ac:dyDescent="0.25">
      <c r="A1273">
        <v>280062</v>
      </c>
      <c r="B1273" t="s">
        <v>3845</v>
      </c>
      <c r="C1273">
        <v>2005</v>
      </c>
      <c r="D1273" t="s">
        <v>3524</v>
      </c>
      <c r="E1273" t="s">
        <v>3846</v>
      </c>
      <c r="F1273" t="s">
        <v>16</v>
      </c>
      <c r="H1273">
        <v>10</v>
      </c>
      <c r="I1273">
        <v>0</v>
      </c>
      <c r="J1273">
        <v>100</v>
      </c>
      <c r="K1273">
        <v>0</v>
      </c>
      <c r="L1273">
        <v>10</v>
      </c>
      <c r="M1273">
        <v>10</v>
      </c>
      <c r="N1273">
        <v>100</v>
      </c>
      <c r="O1273" t="s">
        <v>3847</v>
      </c>
      <c r="P1273" t="s">
        <v>3848</v>
      </c>
      <c r="Q1273" s="5" t="str">
        <f>HYPERLINK(Table7[[#This Row],[url]])</f>
        <v>https://s3.amazonaws.com/FrackFinder/Tadpole/Washington/2005/2005_X-080.4654_Y0040.2634.png</v>
      </c>
      <c r="S1273">
        <f>IF(LEFT(Table7[[#This Row],[answer1]])=Table7[[#This Row],[MY ANSWER]],0,1)</f>
        <v>1</v>
      </c>
    </row>
    <row r="1274" spans="1:19" x14ac:dyDescent="0.25">
      <c r="A1274">
        <v>280059</v>
      </c>
      <c r="B1274" t="s">
        <v>3835</v>
      </c>
      <c r="C1274">
        <v>2005</v>
      </c>
      <c r="D1274" t="s">
        <v>3524</v>
      </c>
      <c r="E1274" t="s">
        <v>3836</v>
      </c>
      <c r="F1274" t="s">
        <v>16</v>
      </c>
      <c r="H1274">
        <v>10</v>
      </c>
      <c r="I1274">
        <v>0</v>
      </c>
      <c r="J1274">
        <v>100</v>
      </c>
      <c r="K1274">
        <v>0</v>
      </c>
      <c r="L1274">
        <v>10</v>
      </c>
      <c r="M1274">
        <v>10</v>
      </c>
      <c r="N1274">
        <v>100</v>
      </c>
      <c r="O1274" t="s">
        <v>3837</v>
      </c>
      <c r="P1274" t="s">
        <v>3838</v>
      </c>
      <c r="Q1274" s="5" t="str">
        <f>HYPERLINK(Table7[[#This Row],[url]])</f>
        <v>https://s3.amazonaws.com/FrackFinder/Tadpole/Washington/2005/2005_X-080.4663_Y0040.1727.png</v>
      </c>
      <c r="S1274">
        <f>IF(LEFT(Table7[[#This Row],[answer1]])=Table7[[#This Row],[MY ANSWER]],0,1)</f>
        <v>1</v>
      </c>
    </row>
    <row r="1275" spans="1:19" x14ac:dyDescent="0.25">
      <c r="A1275">
        <v>280056</v>
      </c>
      <c r="B1275" t="s">
        <v>3825</v>
      </c>
      <c r="C1275">
        <v>2005</v>
      </c>
      <c r="D1275" t="s">
        <v>3524</v>
      </c>
      <c r="E1275" t="s">
        <v>3826</v>
      </c>
      <c r="F1275" t="s">
        <v>16</v>
      </c>
      <c r="H1275">
        <v>10</v>
      </c>
      <c r="I1275">
        <v>0</v>
      </c>
      <c r="J1275">
        <v>100</v>
      </c>
      <c r="K1275">
        <v>0</v>
      </c>
      <c r="L1275">
        <v>10</v>
      </c>
      <c r="M1275">
        <v>10</v>
      </c>
      <c r="N1275">
        <v>100</v>
      </c>
      <c r="O1275" t="s">
        <v>3827</v>
      </c>
      <c r="P1275" t="s">
        <v>3828</v>
      </c>
      <c r="Q1275" s="5" t="str">
        <f>HYPERLINK(Table7[[#This Row],[url]])</f>
        <v>https://s3.amazonaws.com/FrackFinder/Tadpole/Washington/2005/2005_X-080.4682_Y0040.2011.png</v>
      </c>
      <c r="S1275">
        <f>IF(LEFT(Table7[[#This Row],[answer1]])=Table7[[#This Row],[MY ANSWER]],0,1)</f>
        <v>1</v>
      </c>
    </row>
    <row r="1276" spans="1:19" x14ac:dyDescent="0.25">
      <c r="A1276">
        <v>280053</v>
      </c>
      <c r="B1276" t="s">
        <v>3815</v>
      </c>
      <c r="C1276">
        <v>2005</v>
      </c>
      <c r="D1276" t="s">
        <v>3524</v>
      </c>
      <c r="E1276" t="s">
        <v>3816</v>
      </c>
      <c r="F1276" t="s">
        <v>16</v>
      </c>
      <c r="H1276">
        <v>10</v>
      </c>
      <c r="I1276">
        <v>0</v>
      </c>
      <c r="J1276">
        <v>100</v>
      </c>
      <c r="K1276">
        <v>0</v>
      </c>
      <c r="L1276">
        <v>10</v>
      </c>
      <c r="M1276">
        <v>10</v>
      </c>
      <c r="N1276">
        <v>100</v>
      </c>
      <c r="O1276" t="s">
        <v>3817</v>
      </c>
      <c r="P1276" t="s">
        <v>3818</v>
      </c>
      <c r="Q1276" s="5" t="str">
        <f>HYPERLINK(Table7[[#This Row],[url]])</f>
        <v>https://s3.amazonaws.com/FrackFinder/Tadpole/Washington/2005/2005_X-080.4720_Y0040.0974.png</v>
      </c>
      <c r="S1276">
        <f>IF(LEFT(Table7[[#This Row],[answer1]])=Table7[[#This Row],[MY ANSWER]],0,1)</f>
        <v>1</v>
      </c>
    </row>
    <row r="1277" spans="1:19" x14ac:dyDescent="0.25">
      <c r="A1277">
        <v>280050</v>
      </c>
      <c r="B1277" t="s">
        <v>3805</v>
      </c>
      <c r="C1277">
        <v>2005</v>
      </c>
      <c r="D1277" t="s">
        <v>3524</v>
      </c>
      <c r="E1277" t="s">
        <v>3806</v>
      </c>
      <c r="F1277" t="s">
        <v>16</v>
      </c>
      <c r="H1277">
        <v>10</v>
      </c>
      <c r="I1277">
        <v>0</v>
      </c>
      <c r="J1277">
        <v>100</v>
      </c>
      <c r="K1277">
        <v>0</v>
      </c>
      <c r="L1277">
        <v>10</v>
      </c>
      <c r="M1277">
        <v>10</v>
      </c>
      <c r="N1277">
        <v>100</v>
      </c>
      <c r="O1277" t="s">
        <v>3807</v>
      </c>
      <c r="P1277" t="s">
        <v>3808</v>
      </c>
      <c r="Q1277" s="5" t="str">
        <f>HYPERLINK(Table7[[#This Row],[url]])</f>
        <v>https://s3.amazonaws.com/FrackFinder/Tadpole/Washington/2005/2005_X-080.4723_Y0040.2778.png</v>
      </c>
      <c r="S1277">
        <f>IF(LEFT(Table7[[#This Row],[answer1]])=Table7[[#This Row],[MY ANSWER]],0,1)</f>
        <v>1</v>
      </c>
    </row>
    <row r="1278" spans="1:19" x14ac:dyDescent="0.25">
      <c r="A1278">
        <v>280047</v>
      </c>
      <c r="B1278" t="s">
        <v>3795</v>
      </c>
      <c r="C1278">
        <v>2005</v>
      </c>
      <c r="D1278" t="s">
        <v>3524</v>
      </c>
      <c r="E1278" t="s">
        <v>3796</v>
      </c>
      <c r="F1278" t="s">
        <v>16</v>
      </c>
      <c r="H1278">
        <v>10</v>
      </c>
      <c r="I1278">
        <v>0</v>
      </c>
      <c r="J1278">
        <v>100</v>
      </c>
      <c r="K1278">
        <v>0</v>
      </c>
      <c r="L1278">
        <v>10</v>
      </c>
      <c r="M1278">
        <v>10</v>
      </c>
      <c r="N1278">
        <v>100</v>
      </c>
      <c r="O1278" t="s">
        <v>3797</v>
      </c>
      <c r="P1278" t="s">
        <v>3798</v>
      </c>
      <c r="Q1278" s="5" t="str">
        <f>HYPERLINK(Table7[[#This Row],[url]])</f>
        <v>https://s3.amazonaws.com/FrackFinder/Tadpole/Washington/2005/2005_X-080.4746_Y0040.2598.png</v>
      </c>
      <c r="S1278">
        <f>IF(LEFT(Table7[[#This Row],[answer1]])=Table7[[#This Row],[MY ANSWER]],0,1)</f>
        <v>1</v>
      </c>
    </row>
    <row r="1279" spans="1:19" x14ac:dyDescent="0.25">
      <c r="A1279">
        <v>280044</v>
      </c>
      <c r="B1279" t="s">
        <v>3785</v>
      </c>
      <c r="C1279">
        <v>2005</v>
      </c>
      <c r="D1279" t="s">
        <v>3524</v>
      </c>
      <c r="E1279" t="s">
        <v>3786</v>
      </c>
      <c r="F1279" t="s">
        <v>16</v>
      </c>
      <c r="H1279">
        <v>10</v>
      </c>
      <c r="I1279">
        <v>0</v>
      </c>
      <c r="J1279">
        <v>100</v>
      </c>
      <c r="K1279">
        <v>0</v>
      </c>
      <c r="L1279">
        <v>10</v>
      </c>
      <c r="M1279">
        <v>10</v>
      </c>
      <c r="N1279">
        <v>100</v>
      </c>
      <c r="O1279" t="s">
        <v>3787</v>
      </c>
      <c r="P1279" t="s">
        <v>3788</v>
      </c>
      <c r="Q1279" s="5" t="str">
        <f>HYPERLINK(Table7[[#This Row],[url]])</f>
        <v>https://s3.amazonaws.com/FrackFinder/Tadpole/Washington/2005/2005_X-080.4752_Y0040.4090.png</v>
      </c>
      <c r="S1279">
        <f>IF(LEFT(Table7[[#This Row],[answer1]])=Table7[[#This Row],[MY ANSWER]],0,1)</f>
        <v>1</v>
      </c>
    </row>
    <row r="1280" spans="1:19" x14ac:dyDescent="0.25">
      <c r="A1280">
        <v>280038</v>
      </c>
      <c r="B1280" t="s">
        <v>3765</v>
      </c>
      <c r="C1280">
        <v>2005</v>
      </c>
      <c r="D1280" t="s">
        <v>3524</v>
      </c>
      <c r="E1280" t="s">
        <v>3766</v>
      </c>
      <c r="F1280" t="s">
        <v>16</v>
      </c>
      <c r="H1280">
        <v>10</v>
      </c>
      <c r="I1280">
        <v>0</v>
      </c>
      <c r="J1280">
        <v>100</v>
      </c>
      <c r="K1280">
        <v>0</v>
      </c>
      <c r="L1280">
        <v>10</v>
      </c>
      <c r="M1280">
        <v>10</v>
      </c>
      <c r="N1280">
        <v>100</v>
      </c>
      <c r="O1280" t="s">
        <v>3767</v>
      </c>
      <c r="P1280" t="s">
        <v>3768</v>
      </c>
      <c r="Q1280" s="5" t="str">
        <f>HYPERLINK(Table7[[#This Row],[url]])</f>
        <v>https://s3.amazonaws.com/FrackFinder/Tadpole/Washington/2005/2005_X-080.4784_Y0040.1992.png</v>
      </c>
      <c r="S1280">
        <f>IF(LEFT(Table7[[#This Row],[answer1]])=Table7[[#This Row],[MY ANSWER]],0,1)</f>
        <v>1</v>
      </c>
    </row>
    <row r="1281" spans="1:19" x14ac:dyDescent="0.25">
      <c r="A1281">
        <v>280035</v>
      </c>
      <c r="B1281" t="s">
        <v>3755</v>
      </c>
      <c r="C1281">
        <v>2005</v>
      </c>
      <c r="D1281" t="s">
        <v>3524</v>
      </c>
      <c r="E1281" t="s">
        <v>3756</v>
      </c>
      <c r="F1281" t="s">
        <v>16</v>
      </c>
      <c r="H1281">
        <v>10</v>
      </c>
      <c r="I1281">
        <v>0</v>
      </c>
      <c r="J1281">
        <v>100</v>
      </c>
      <c r="K1281">
        <v>0</v>
      </c>
      <c r="L1281">
        <v>10</v>
      </c>
      <c r="M1281">
        <v>10</v>
      </c>
      <c r="N1281">
        <v>100</v>
      </c>
      <c r="O1281" t="s">
        <v>3757</v>
      </c>
      <c r="P1281" t="s">
        <v>3758</v>
      </c>
      <c r="Q1281" s="5" t="str">
        <f>HYPERLINK(Table7[[#This Row],[url]])</f>
        <v>https://s3.amazonaws.com/FrackFinder/Tadpole/Washington/2005/2005_X-080.4787_Y0040.0171.png</v>
      </c>
      <c r="S1281">
        <f>IF(LEFT(Table7[[#This Row],[answer1]])=Table7[[#This Row],[MY ANSWER]],0,1)</f>
        <v>1</v>
      </c>
    </row>
    <row r="1282" spans="1:19" x14ac:dyDescent="0.25">
      <c r="A1282">
        <v>280029</v>
      </c>
      <c r="B1282" t="s">
        <v>3735</v>
      </c>
      <c r="C1282">
        <v>2005</v>
      </c>
      <c r="D1282" t="s">
        <v>3524</v>
      </c>
      <c r="E1282" t="s">
        <v>3736</v>
      </c>
      <c r="F1282" t="s">
        <v>16</v>
      </c>
      <c r="H1282">
        <v>10</v>
      </c>
      <c r="I1282">
        <v>0</v>
      </c>
      <c r="J1282">
        <v>100</v>
      </c>
      <c r="K1282">
        <v>0</v>
      </c>
      <c r="L1282">
        <v>10</v>
      </c>
      <c r="M1282">
        <v>10</v>
      </c>
      <c r="N1282">
        <v>100</v>
      </c>
      <c r="O1282" t="s">
        <v>3737</v>
      </c>
      <c r="P1282" t="s">
        <v>3738</v>
      </c>
      <c r="Q1282" s="5" t="str">
        <f>HYPERLINK(Table7[[#This Row],[url]])</f>
        <v>https://s3.amazonaws.com/FrackFinder/Tadpole/Washington/2005/2005_X-080.4833_Y0040.2450.png</v>
      </c>
      <c r="S1282">
        <f>IF(LEFT(Table7[[#This Row],[answer1]])=Table7[[#This Row],[MY ANSWER]],0,1)</f>
        <v>1</v>
      </c>
    </row>
    <row r="1283" spans="1:19" x14ac:dyDescent="0.25">
      <c r="A1283">
        <v>280026</v>
      </c>
      <c r="B1283" t="s">
        <v>3725</v>
      </c>
      <c r="C1283">
        <v>2005</v>
      </c>
      <c r="D1283" t="s">
        <v>3524</v>
      </c>
      <c r="E1283" t="s">
        <v>3726</v>
      </c>
      <c r="F1283" t="s">
        <v>16</v>
      </c>
      <c r="H1283">
        <v>10</v>
      </c>
      <c r="I1283">
        <v>0</v>
      </c>
      <c r="J1283">
        <v>100</v>
      </c>
      <c r="K1283">
        <v>0</v>
      </c>
      <c r="L1283">
        <v>10</v>
      </c>
      <c r="M1283">
        <v>10</v>
      </c>
      <c r="N1283">
        <v>100</v>
      </c>
      <c r="O1283" t="s">
        <v>3727</v>
      </c>
      <c r="P1283" t="s">
        <v>3728</v>
      </c>
      <c r="Q1283" s="5" t="str">
        <f>HYPERLINK(Table7[[#This Row],[url]])</f>
        <v>https://s3.amazonaws.com/FrackFinder/Tadpole/Washington/2005/2005_X-080.4837_Y0040.2317.png</v>
      </c>
      <c r="S1283">
        <f>IF(LEFT(Table7[[#This Row],[answer1]])=Table7[[#This Row],[MY ANSWER]],0,1)</f>
        <v>1</v>
      </c>
    </row>
    <row r="1284" spans="1:19" x14ac:dyDescent="0.25">
      <c r="A1284">
        <v>280023</v>
      </c>
      <c r="B1284" t="s">
        <v>3715</v>
      </c>
      <c r="C1284">
        <v>2005</v>
      </c>
      <c r="D1284" t="s">
        <v>3524</v>
      </c>
      <c r="E1284" t="s">
        <v>3716</v>
      </c>
      <c r="F1284" t="s">
        <v>16</v>
      </c>
      <c r="H1284">
        <v>10</v>
      </c>
      <c r="I1284">
        <v>0</v>
      </c>
      <c r="J1284">
        <v>100</v>
      </c>
      <c r="K1284">
        <v>0</v>
      </c>
      <c r="L1284">
        <v>10</v>
      </c>
      <c r="M1284">
        <v>10</v>
      </c>
      <c r="N1284">
        <v>100</v>
      </c>
      <c r="O1284" t="s">
        <v>3717</v>
      </c>
      <c r="P1284" t="s">
        <v>3718</v>
      </c>
      <c r="Q1284" s="5" t="str">
        <f>HYPERLINK(Table7[[#This Row],[url]])</f>
        <v>https://s3.amazonaws.com/FrackFinder/Tadpole/Washington/2005/2005_X-080.4856_Y0040.2784.png</v>
      </c>
      <c r="S1284">
        <f>IF(LEFT(Table7[[#This Row],[answer1]])=Table7[[#This Row],[MY ANSWER]],0,1)</f>
        <v>1</v>
      </c>
    </row>
    <row r="1285" spans="1:19" x14ac:dyDescent="0.25">
      <c r="A1285">
        <v>280020</v>
      </c>
      <c r="B1285" t="s">
        <v>3705</v>
      </c>
      <c r="C1285">
        <v>2005</v>
      </c>
      <c r="D1285" t="s">
        <v>3524</v>
      </c>
      <c r="E1285" t="s">
        <v>3706</v>
      </c>
      <c r="F1285" t="s">
        <v>16</v>
      </c>
      <c r="H1285">
        <v>10</v>
      </c>
      <c r="I1285">
        <v>0</v>
      </c>
      <c r="J1285">
        <v>100</v>
      </c>
      <c r="K1285">
        <v>0</v>
      </c>
      <c r="L1285">
        <v>10</v>
      </c>
      <c r="M1285">
        <v>10</v>
      </c>
      <c r="N1285">
        <v>100</v>
      </c>
      <c r="O1285" t="s">
        <v>3707</v>
      </c>
      <c r="P1285" t="s">
        <v>3708</v>
      </c>
      <c r="Q1285" s="5" t="str">
        <f>HYPERLINK(Table7[[#This Row],[url]])</f>
        <v>https://s3.amazonaws.com/FrackFinder/Tadpole/Washington/2005/2005_X-080.4886_Y0039.9911.png</v>
      </c>
      <c r="S1285">
        <f>IF(LEFT(Table7[[#This Row],[answer1]])=Table7[[#This Row],[MY ANSWER]],0,1)</f>
        <v>1</v>
      </c>
    </row>
    <row r="1286" spans="1:19" x14ac:dyDescent="0.25">
      <c r="A1286">
        <v>280017</v>
      </c>
      <c r="B1286" t="s">
        <v>3695</v>
      </c>
      <c r="C1286">
        <v>2005</v>
      </c>
      <c r="D1286" t="s">
        <v>3524</v>
      </c>
      <c r="E1286" t="s">
        <v>3696</v>
      </c>
      <c r="F1286" t="s">
        <v>16</v>
      </c>
      <c r="H1286">
        <v>10</v>
      </c>
      <c r="I1286">
        <v>0</v>
      </c>
      <c r="J1286">
        <v>100</v>
      </c>
      <c r="K1286">
        <v>0</v>
      </c>
      <c r="L1286">
        <v>10</v>
      </c>
      <c r="M1286">
        <v>10</v>
      </c>
      <c r="N1286">
        <v>100</v>
      </c>
      <c r="O1286" t="s">
        <v>3697</v>
      </c>
      <c r="P1286" t="s">
        <v>3698</v>
      </c>
      <c r="Q1286" s="5" t="str">
        <f>HYPERLINK(Table7[[#This Row],[url]])</f>
        <v>https://s3.amazonaws.com/FrackFinder/Tadpole/Washington/2005/2005_X-080.4898_Y0040.4007.png</v>
      </c>
      <c r="S1286">
        <f>IF(LEFT(Table7[[#This Row],[answer1]])=Table7[[#This Row],[MY ANSWER]],0,1)</f>
        <v>1</v>
      </c>
    </row>
    <row r="1287" spans="1:19" x14ac:dyDescent="0.25">
      <c r="A1287">
        <v>280014</v>
      </c>
      <c r="B1287" t="s">
        <v>3685</v>
      </c>
      <c r="C1287">
        <v>2005</v>
      </c>
      <c r="D1287" t="s">
        <v>3524</v>
      </c>
      <c r="E1287" t="s">
        <v>3686</v>
      </c>
      <c r="F1287" t="s">
        <v>16</v>
      </c>
      <c r="H1287">
        <v>10</v>
      </c>
      <c r="I1287">
        <v>0</v>
      </c>
      <c r="J1287">
        <v>100</v>
      </c>
      <c r="K1287">
        <v>0</v>
      </c>
      <c r="L1287">
        <v>10</v>
      </c>
      <c r="M1287">
        <v>10</v>
      </c>
      <c r="N1287">
        <v>100</v>
      </c>
      <c r="O1287" t="s">
        <v>3687</v>
      </c>
      <c r="P1287" t="s">
        <v>3688</v>
      </c>
      <c r="Q1287" s="5" t="str">
        <f>HYPERLINK(Table7[[#This Row],[url]])</f>
        <v>https://s3.amazonaws.com/FrackFinder/Tadpole/Washington/2005/2005_X-080.4931_Y0040.1191.png</v>
      </c>
      <c r="S1287">
        <f>IF(LEFT(Table7[[#This Row],[answer1]])=Table7[[#This Row],[MY ANSWER]],0,1)</f>
        <v>1</v>
      </c>
    </row>
    <row r="1288" spans="1:19" x14ac:dyDescent="0.25">
      <c r="A1288">
        <v>280011</v>
      </c>
      <c r="B1288" t="s">
        <v>3675</v>
      </c>
      <c r="C1288">
        <v>2005</v>
      </c>
      <c r="D1288" t="s">
        <v>3524</v>
      </c>
      <c r="E1288" t="s">
        <v>3676</v>
      </c>
      <c r="F1288" t="s">
        <v>16</v>
      </c>
      <c r="H1288">
        <v>10</v>
      </c>
      <c r="I1288">
        <v>0</v>
      </c>
      <c r="J1288">
        <v>100</v>
      </c>
      <c r="K1288">
        <v>0</v>
      </c>
      <c r="L1288">
        <v>10</v>
      </c>
      <c r="M1288">
        <v>10</v>
      </c>
      <c r="N1288">
        <v>100</v>
      </c>
      <c r="O1288" t="s">
        <v>3677</v>
      </c>
      <c r="P1288" t="s">
        <v>3678</v>
      </c>
      <c r="Q1288" s="5" t="str">
        <f>HYPERLINK(Table7[[#This Row],[url]])</f>
        <v>https://s3.amazonaws.com/FrackFinder/Tadpole/Washington/2005/2005_X-080.4945_Y0040.2149.png</v>
      </c>
      <c r="S1288">
        <f>IF(LEFT(Table7[[#This Row],[answer1]])=Table7[[#This Row],[MY ANSWER]],0,1)</f>
        <v>1</v>
      </c>
    </row>
    <row r="1289" spans="1:19" x14ac:dyDescent="0.25">
      <c r="A1289">
        <v>280002</v>
      </c>
      <c r="B1289" t="s">
        <v>3645</v>
      </c>
      <c r="C1289">
        <v>2005</v>
      </c>
      <c r="D1289" t="s">
        <v>3524</v>
      </c>
      <c r="E1289" t="s">
        <v>3646</v>
      </c>
      <c r="F1289" t="s">
        <v>16</v>
      </c>
      <c r="H1289">
        <v>10</v>
      </c>
      <c r="I1289">
        <v>0</v>
      </c>
      <c r="J1289">
        <v>100</v>
      </c>
      <c r="K1289">
        <v>0</v>
      </c>
      <c r="L1289">
        <v>10</v>
      </c>
      <c r="M1289">
        <v>10</v>
      </c>
      <c r="N1289">
        <v>100</v>
      </c>
      <c r="O1289" t="s">
        <v>3647</v>
      </c>
      <c r="P1289" t="s">
        <v>3648</v>
      </c>
      <c r="Q1289" s="5" t="str">
        <f>HYPERLINK(Table7[[#This Row],[url]])</f>
        <v>https://s3.amazonaws.com/FrackFinder/Tadpole/Washington/2005/2005_X-080.4966_Y0040.1559.png</v>
      </c>
      <c r="S1289">
        <f>IF(LEFT(Table7[[#This Row],[answer1]])=Table7[[#This Row],[MY ANSWER]],0,1)</f>
        <v>1</v>
      </c>
    </row>
    <row r="1290" spans="1:19" x14ac:dyDescent="0.25">
      <c r="A1290">
        <v>279996</v>
      </c>
      <c r="B1290" t="s">
        <v>3625</v>
      </c>
      <c r="C1290">
        <v>2005</v>
      </c>
      <c r="D1290" t="s">
        <v>3524</v>
      </c>
      <c r="E1290" t="s">
        <v>3626</v>
      </c>
      <c r="F1290" t="s">
        <v>16</v>
      </c>
      <c r="H1290">
        <v>11</v>
      </c>
      <c r="I1290">
        <v>0</v>
      </c>
      <c r="J1290">
        <v>100</v>
      </c>
      <c r="K1290">
        <v>0</v>
      </c>
      <c r="L1290">
        <v>11</v>
      </c>
      <c r="M1290">
        <v>10</v>
      </c>
      <c r="N1290">
        <v>110</v>
      </c>
      <c r="O1290" t="s">
        <v>3627</v>
      </c>
      <c r="P1290" t="s">
        <v>3628</v>
      </c>
      <c r="Q1290" s="5" t="str">
        <f>HYPERLINK(Table7[[#This Row],[url]])</f>
        <v>https://s3.amazonaws.com/FrackFinder/Tadpole/Washington/2005/2005_X-080.4990_Y0040.4302.png</v>
      </c>
      <c r="S1290">
        <f>IF(LEFT(Table7[[#This Row],[answer1]])=Table7[[#This Row],[MY ANSWER]],0,1)</f>
        <v>1</v>
      </c>
    </row>
    <row r="1291" spans="1:19" x14ac:dyDescent="0.25">
      <c r="A1291">
        <v>279993</v>
      </c>
      <c r="B1291" t="s">
        <v>3615</v>
      </c>
      <c r="C1291">
        <v>2005</v>
      </c>
      <c r="D1291" t="s">
        <v>3524</v>
      </c>
      <c r="E1291" t="s">
        <v>3616</v>
      </c>
      <c r="F1291" t="s">
        <v>16</v>
      </c>
      <c r="H1291">
        <v>10</v>
      </c>
      <c r="I1291">
        <v>0</v>
      </c>
      <c r="J1291">
        <v>100</v>
      </c>
      <c r="K1291">
        <v>0</v>
      </c>
      <c r="L1291">
        <v>10</v>
      </c>
      <c r="M1291">
        <v>10</v>
      </c>
      <c r="N1291">
        <v>100</v>
      </c>
      <c r="O1291" t="s">
        <v>3617</v>
      </c>
      <c r="P1291" t="s">
        <v>3618</v>
      </c>
      <c r="Q1291" s="5" t="str">
        <f>HYPERLINK(Table7[[#This Row],[url]])</f>
        <v>https://s3.amazonaws.com/FrackFinder/Tadpole/Washington/2005/2005_X-080.4993_Y0040.1838.png</v>
      </c>
      <c r="S1291">
        <f>IF(LEFT(Table7[[#This Row],[answer1]])=Table7[[#This Row],[MY ANSWER]],0,1)</f>
        <v>1</v>
      </c>
    </row>
    <row r="1292" spans="1:19" x14ac:dyDescent="0.25">
      <c r="A1292">
        <v>279990</v>
      </c>
      <c r="B1292" t="s">
        <v>3605</v>
      </c>
      <c r="C1292">
        <v>2005</v>
      </c>
      <c r="D1292" t="s">
        <v>3524</v>
      </c>
      <c r="E1292" t="s">
        <v>3606</v>
      </c>
      <c r="F1292" t="s">
        <v>16</v>
      </c>
      <c r="H1292">
        <v>10</v>
      </c>
      <c r="I1292">
        <v>0</v>
      </c>
      <c r="J1292">
        <v>100</v>
      </c>
      <c r="K1292">
        <v>0</v>
      </c>
      <c r="L1292">
        <v>10</v>
      </c>
      <c r="M1292">
        <v>10</v>
      </c>
      <c r="N1292">
        <v>100</v>
      </c>
      <c r="O1292" t="s">
        <v>3607</v>
      </c>
      <c r="P1292" t="s">
        <v>3608</v>
      </c>
      <c r="Q1292" s="5" t="str">
        <f>HYPERLINK(Table7[[#This Row],[url]])</f>
        <v>https://s3.amazonaws.com/FrackFinder/Tadpole/Washington/2005/2005_X-080.5003_Y0040.2701.png</v>
      </c>
      <c r="S1292">
        <f>IF(LEFT(Table7[[#This Row],[answer1]])=Table7[[#This Row],[MY ANSWER]],0,1)</f>
        <v>1</v>
      </c>
    </row>
    <row r="1293" spans="1:19" x14ac:dyDescent="0.25">
      <c r="A1293">
        <v>279987</v>
      </c>
      <c r="B1293" t="s">
        <v>3595</v>
      </c>
      <c r="C1293">
        <v>2005</v>
      </c>
      <c r="D1293" t="s">
        <v>3524</v>
      </c>
      <c r="E1293" t="s">
        <v>3596</v>
      </c>
      <c r="F1293" t="s">
        <v>16</v>
      </c>
      <c r="H1293">
        <v>10</v>
      </c>
      <c r="I1293">
        <v>0</v>
      </c>
      <c r="J1293">
        <v>100</v>
      </c>
      <c r="K1293">
        <v>0</v>
      </c>
      <c r="L1293">
        <v>10</v>
      </c>
      <c r="M1293">
        <v>10</v>
      </c>
      <c r="N1293">
        <v>100</v>
      </c>
      <c r="O1293" t="s">
        <v>3597</v>
      </c>
      <c r="P1293" t="s">
        <v>3598</v>
      </c>
      <c r="Q1293" s="5" t="str">
        <f>HYPERLINK(Table7[[#This Row],[url]])</f>
        <v>https://s3.amazonaws.com/FrackFinder/Tadpole/Washington/2005/2005_X-080.5018_Y0040.2227.png</v>
      </c>
      <c r="S1293">
        <f>IF(LEFT(Table7[[#This Row],[answer1]])=Table7[[#This Row],[MY ANSWER]],0,1)</f>
        <v>1</v>
      </c>
    </row>
    <row r="1294" spans="1:19" x14ac:dyDescent="0.25">
      <c r="A1294">
        <v>279981</v>
      </c>
      <c r="B1294" t="s">
        <v>3575</v>
      </c>
      <c r="C1294">
        <v>2005</v>
      </c>
      <c r="D1294" t="s">
        <v>3524</v>
      </c>
      <c r="E1294" t="s">
        <v>3576</v>
      </c>
      <c r="F1294" t="s">
        <v>16</v>
      </c>
      <c r="H1294">
        <v>10</v>
      </c>
      <c r="I1294">
        <v>0</v>
      </c>
      <c r="J1294">
        <v>100</v>
      </c>
      <c r="K1294">
        <v>0</v>
      </c>
      <c r="L1294">
        <v>10</v>
      </c>
      <c r="M1294">
        <v>10</v>
      </c>
      <c r="N1294">
        <v>100</v>
      </c>
      <c r="O1294" t="s">
        <v>3577</v>
      </c>
      <c r="P1294" t="s">
        <v>3578</v>
      </c>
      <c r="Q1294" s="5" t="str">
        <f>HYPERLINK(Table7[[#This Row],[url]])</f>
        <v>https://s3.amazonaws.com/FrackFinder/Tadpole/Washington/2005/2005_X-080.5029_Y0040.2604.png</v>
      </c>
      <c r="S1294">
        <f>IF(LEFT(Table7[[#This Row],[answer1]])=Table7[[#This Row],[MY ANSWER]],0,1)</f>
        <v>1</v>
      </c>
    </row>
    <row r="1295" spans="1:19" x14ac:dyDescent="0.25">
      <c r="A1295">
        <v>279975</v>
      </c>
      <c r="B1295" t="s">
        <v>3554</v>
      </c>
      <c r="C1295">
        <v>2005</v>
      </c>
      <c r="D1295" t="s">
        <v>3524</v>
      </c>
      <c r="E1295" t="s">
        <v>3555</v>
      </c>
      <c r="F1295" t="s">
        <v>16</v>
      </c>
      <c r="H1295">
        <v>10</v>
      </c>
      <c r="I1295">
        <v>0</v>
      </c>
      <c r="J1295">
        <v>100</v>
      </c>
      <c r="K1295">
        <v>0</v>
      </c>
      <c r="L1295">
        <v>10</v>
      </c>
      <c r="M1295">
        <v>10</v>
      </c>
      <c r="N1295">
        <v>100</v>
      </c>
      <c r="O1295" t="s">
        <v>3556</v>
      </c>
      <c r="P1295" t="s">
        <v>3557</v>
      </c>
      <c r="Q1295" s="5" t="str">
        <f>HYPERLINK(Table7[[#This Row],[url]])</f>
        <v>https://s3.amazonaws.com/FrackFinder/Tadpole/Washington/2005/2005_X-080.5054_Y0039.9600.png</v>
      </c>
      <c r="S1295">
        <f>IF(LEFT(Table7[[#This Row],[answer1]])=Table7[[#This Row],[MY ANSWER]],0,1)</f>
        <v>1</v>
      </c>
    </row>
    <row r="1296" spans="1:19" x14ac:dyDescent="0.25">
      <c r="A1296">
        <v>279969</v>
      </c>
      <c r="B1296" t="s">
        <v>3534</v>
      </c>
      <c r="C1296">
        <v>2005</v>
      </c>
      <c r="D1296" t="s">
        <v>3524</v>
      </c>
      <c r="E1296" t="s">
        <v>3535</v>
      </c>
      <c r="F1296" t="s">
        <v>16</v>
      </c>
      <c r="H1296">
        <v>10</v>
      </c>
      <c r="I1296">
        <v>0</v>
      </c>
      <c r="J1296">
        <v>100</v>
      </c>
      <c r="K1296">
        <v>0</v>
      </c>
      <c r="L1296">
        <v>10</v>
      </c>
      <c r="M1296">
        <v>10</v>
      </c>
      <c r="N1296">
        <v>100</v>
      </c>
      <c r="O1296" t="s">
        <v>3536</v>
      </c>
      <c r="P1296" t="s">
        <v>3537</v>
      </c>
      <c r="Q1296" s="5" t="str">
        <f>HYPERLINK(Table7[[#This Row],[url]])</f>
        <v>https://s3.amazonaws.com/FrackFinder/Tadpole/Washington/2005/2005_X-080.5076_Y0040.1147.png</v>
      </c>
      <c r="S1296">
        <f>IF(LEFT(Table7[[#This Row],[answer1]])=Table7[[#This Row],[MY ANSWER]],0,1)</f>
        <v>1</v>
      </c>
    </row>
    <row r="1297" spans="1:19" x14ac:dyDescent="0.25">
      <c r="A1297">
        <v>279966</v>
      </c>
      <c r="B1297" t="s">
        <v>3523</v>
      </c>
      <c r="C1297">
        <v>2005</v>
      </c>
      <c r="D1297" t="s">
        <v>3524</v>
      </c>
      <c r="E1297" t="s">
        <v>3525</v>
      </c>
      <c r="F1297" t="s">
        <v>16</v>
      </c>
      <c r="H1297">
        <v>10</v>
      </c>
      <c r="I1297">
        <v>0</v>
      </c>
      <c r="J1297">
        <v>100</v>
      </c>
      <c r="K1297">
        <v>0</v>
      </c>
      <c r="L1297">
        <v>10</v>
      </c>
      <c r="M1297">
        <v>10</v>
      </c>
      <c r="N1297">
        <v>100</v>
      </c>
      <c r="O1297" t="s">
        <v>3526</v>
      </c>
      <c r="P1297" t="s">
        <v>3527</v>
      </c>
      <c r="Q1297" s="5" t="str">
        <f>HYPERLINK(Table7[[#This Row],[url]])</f>
        <v>https://s3.amazonaws.com/FrackFinder/Tadpole/Washington/2005/2005_X-080.5163_Y0040.2264.png</v>
      </c>
      <c r="S1297">
        <f>IF(LEFT(Table7[[#This Row],[answer1]])=Table7[[#This Row],[MY ANSWER]],0,1)</f>
        <v>1</v>
      </c>
    </row>
    <row r="1298" spans="1:19" x14ac:dyDescent="0.25">
      <c r="A1298">
        <v>280726</v>
      </c>
      <c r="B1298" t="s">
        <v>6057</v>
      </c>
      <c r="C1298">
        <v>2008</v>
      </c>
      <c r="D1298" t="s">
        <v>3524</v>
      </c>
      <c r="E1298" t="s">
        <v>6061</v>
      </c>
      <c r="F1298" t="s">
        <v>16</v>
      </c>
      <c r="H1298">
        <v>10</v>
      </c>
      <c r="I1298">
        <v>0</v>
      </c>
      <c r="J1298">
        <v>100</v>
      </c>
      <c r="K1298">
        <v>0</v>
      </c>
      <c r="L1298">
        <v>10</v>
      </c>
      <c r="M1298">
        <v>10</v>
      </c>
      <c r="N1298">
        <v>100</v>
      </c>
      <c r="O1298" t="s">
        <v>6062</v>
      </c>
      <c r="P1298" t="s">
        <v>6063</v>
      </c>
      <c r="Q1298" s="5" t="str">
        <f>HYPERLINK(Table7[[#This Row],[url]])</f>
        <v>https://s3.amazonaws.com/FrackFinder/Tadpole/Washington/2008/2008_X-080.2854_Y0040.0201.png</v>
      </c>
      <c r="S1298">
        <f>IF(LEFT(Table7[[#This Row],[answer1]])=Table7[[#This Row],[MY ANSWER]],0,1)</f>
        <v>1</v>
      </c>
    </row>
    <row r="1299" spans="1:19" x14ac:dyDescent="0.25">
      <c r="A1299">
        <v>280720</v>
      </c>
      <c r="B1299" t="s">
        <v>6037</v>
      </c>
      <c r="C1299">
        <v>2008</v>
      </c>
      <c r="D1299" t="s">
        <v>3524</v>
      </c>
      <c r="E1299" t="s">
        <v>6041</v>
      </c>
      <c r="F1299" t="s">
        <v>16</v>
      </c>
      <c r="H1299">
        <v>10</v>
      </c>
      <c r="I1299">
        <v>0</v>
      </c>
      <c r="J1299">
        <v>100</v>
      </c>
      <c r="K1299">
        <v>0</v>
      </c>
      <c r="L1299">
        <v>10</v>
      </c>
      <c r="M1299">
        <v>10</v>
      </c>
      <c r="N1299">
        <v>100</v>
      </c>
      <c r="O1299" t="s">
        <v>6042</v>
      </c>
      <c r="P1299" t="s">
        <v>6043</v>
      </c>
      <c r="Q1299" s="5" t="str">
        <f>HYPERLINK(Table7[[#This Row],[url]])</f>
        <v>https://s3.amazonaws.com/FrackFinder/Tadpole/Washington/2008/2008_X-080.2855_Y0040.0513.png</v>
      </c>
      <c r="S1299">
        <f>IF(LEFT(Table7[[#This Row],[answer1]])=Table7[[#This Row],[MY ANSWER]],0,1)</f>
        <v>1</v>
      </c>
    </row>
    <row r="1300" spans="1:19" x14ac:dyDescent="0.25">
      <c r="A1300">
        <v>280690</v>
      </c>
      <c r="B1300" t="s">
        <v>5937</v>
      </c>
      <c r="C1300">
        <v>2008</v>
      </c>
      <c r="D1300" t="s">
        <v>3524</v>
      </c>
      <c r="E1300" t="s">
        <v>5941</v>
      </c>
      <c r="F1300" t="s">
        <v>16</v>
      </c>
      <c r="H1300">
        <v>10</v>
      </c>
      <c r="I1300">
        <v>0</v>
      </c>
      <c r="J1300">
        <v>100</v>
      </c>
      <c r="K1300">
        <v>0</v>
      </c>
      <c r="L1300">
        <v>10</v>
      </c>
      <c r="M1300">
        <v>10</v>
      </c>
      <c r="N1300">
        <v>100</v>
      </c>
      <c r="O1300" t="s">
        <v>5942</v>
      </c>
      <c r="P1300" t="s">
        <v>5943</v>
      </c>
      <c r="Q1300" s="5" t="str">
        <f>HYPERLINK(Table7[[#This Row],[url]])</f>
        <v>https://s3.amazonaws.com/FrackFinder/Tadpole/Washington/2008/2008_X-080.2905_Y0040.0966.png</v>
      </c>
      <c r="S1300">
        <f>IF(LEFT(Table7[[#This Row],[answer1]])=Table7[[#This Row],[MY ANSWER]],0,1)</f>
        <v>1</v>
      </c>
    </row>
    <row r="1301" spans="1:19" x14ac:dyDescent="0.25">
      <c r="A1301">
        <v>280684</v>
      </c>
      <c r="B1301" t="s">
        <v>5917</v>
      </c>
      <c r="C1301">
        <v>2008</v>
      </c>
      <c r="D1301" t="s">
        <v>3524</v>
      </c>
      <c r="E1301" t="s">
        <v>5921</v>
      </c>
      <c r="F1301" t="s">
        <v>16</v>
      </c>
      <c r="H1301">
        <v>10</v>
      </c>
      <c r="I1301">
        <v>0</v>
      </c>
      <c r="J1301">
        <v>100</v>
      </c>
      <c r="K1301">
        <v>0</v>
      </c>
      <c r="L1301">
        <v>10</v>
      </c>
      <c r="M1301">
        <v>10</v>
      </c>
      <c r="N1301">
        <v>100</v>
      </c>
      <c r="O1301" t="s">
        <v>5922</v>
      </c>
      <c r="P1301" t="s">
        <v>5923</v>
      </c>
      <c r="Q1301" s="5" t="str">
        <f>HYPERLINK(Table7[[#This Row],[url]])</f>
        <v>https://s3.amazonaws.com/FrackFinder/Tadpole/Washington/2008/2008_X-080.2913_Y0040.0384.png</v>
      </c>
      <c r="S1301">
        <f>IF(LEFT(Table7[[#This Row],[answer1]])=Table7[[#This Row],[MY ANSWER]],0,1)</f>
        <v>1</v>
      </c>
    </row>
    <row r="1302" spans="1:19" x14ac:dyDescent="0.25">
      <c r="A1302">
        <v>280660</v>
      </c>
      <c r="B1302" t="s">
        <v>5837</v>
      </c>
      <c r="C1302">
        <v>2008</v>
      </c>
      <c r="D1302" t="s">
        <v>3524</v>
      </c>
      <c r="E1302" t="s">
        <v>5841</v>
      </c>
      <c r="F1302" t="s">
        <v>16</v>
      </c>
      <c r="H1302">
        <v>10</v>
      </c>
      <c r="I1302">
        <v>0</v>
      </c>
      <c r="J1302">
        <v>100</v>
      </c>
      <c r="K1302">
        <v>0</v>
      </c>
      <c r="L1302">
        <v>10</v>
      </c>
      <c r="M1302">
        <v>10</v>
      </c>
      <c r="N1302">
        <v>100</v>
      </c>
      <c r="O1302" t="s">
        <v>5842</v>
      </c>
      <c r="P1302" t="s">
        <v>5843</v>
      </c>
      <c r="Q1302" s="5" t="str">
        <f>HYPERLINK(Table7[[#This Row],[url]])</f>
        <v>https://s3.amazonaws.com/FrackFinder/Tadpole/Washington/2008/2008_X-080.2948_Y0040.2509.png</v>
      </c>
      <c r="S1302">
        <f>IF(LEFT(Table7[[#This Row],[answer1]])=Table7[[#This Row],[MY ANSWER]],0,1)</f>
        <v>1</v>
      </c>
    </row>
    <row r="1303" spans="1:19" x14ac:dyDescent="0.25">
      <c r="A1303">
        <v>280645</v>
      </c>
      <c r="B1303" t="s">
        <v>5787</v>
      </c>
      <c r="C1303">
        <v>2008</v>
      </c>
      <c r="D1303" t="s">
        <v>3524</v>
      </c>
      <c r="E1303" t="s">
        <v>5791</v>
      </c>
      <c r="F1303" t="s">
        <v>16</v>
      </c>
      <c r="H1303">
        <v>10</v>
      </c>
      <c r="I1303">
        <v>0</v>
      </c>
      <c r="J1303">
        <v>100</v>
      </c>
      <c r="K1303">
        <v>0</v>
      </c>
      <c r="L1303">
        <v>10</v>
      </c>
      <c r="M1303">
        <v>10</v>
      </c>
      <c r="N1303">
        <v>100</v>
      </c>
      <c r="O1303" t="s">
        <v>5792</v>
      </c>
      <c r="P1303" t="s">
        <v>5793</v>
      </c>
      <c r="Q1303" s="5" t="str">
        <f>HYPERLINK(Table7[[#This Row],[url]])</f>
        <v>https://s3.amazonaws.com/FrackFinder/Tadpole/Washington/2008/2008_X-080.2959_Y0040.0802.png</v>
      </c>
      <c r="S1303">
        <f>IF(LEFT(Table7[[#This Row],[answer1]])=Table7[[#This Row],[MY ANSWER]],0,1)</f>
        <v>1</v>
      </c>
    </row>
    <row r="1304" spans="1:19" x14ac:dyDescent="0.25">
      <c r="A1304">
        <v>280633</v>
      </c>
      <c r="B1304" t="s">
        <v>5747</v>
      </c>
      <c r="C1304">
        <v>2008</v>
      </c>
      <c r="D1304" t="s">
        <v>3524</v>
      </c>
      <c r="E1304" t="s">
        <v>5751</v>
      </c>
      <c r="F1304" t="s">
        <v>16</v>
      </c>
      <c r="H1304">
        <v>10</v>
      </c>
      <c r="I1304">
        <v>0</v>
      </c>
      <c r="J1304">
        <v>100</v>
      </c>
      <c r="K1304">
        <v>0</v>
      </c>
      <c r="L1304">
        <v>10</v>
      </c>
      <c r="M1304">
        <v>10</v>
      </c>
      <c r="N1304">
        <v>100</v>
      </c>
      <c r="O1304" t="s">
        <v>5752</v>
      </c>
      <c r="P1304" t="s">
        <v>5753</v>
      </c>
      <c r="Q1304" s="5" t="str">
        <f>HYPERLINK(Table7[[#This Row],[url]])</f>
        <v>https://s3.amazonaws.com/FrackFinder/Tadpole/Washington/2008/2008_X-080.2977_Y0040.3916.png</v>
      </c>
      <c r="S1304">
        <f>IF(LEFT(Table7[[#This Row],[answer1]])=Table7[[#This Row],[MY ANSWER]],0,1)</f>
        <v>1</v>
      </c>
    </row>
    <row r="1305" spans="1:19" x14ac:dyDescent="0.25">
      <c r="A1305">
        <v>280615</v>
      </c>
      <c r="B1305" t="s">
        <v>5687</v>
      </c>
      <c r="C1305">
        <v>2008</v>
      </c>
      <c r="D1305" t="s">
        <v>3524</v>
      </c>
      <c r="E1305" t="s">
        <v>5691</v>
      </c>
      <c r="F1305" t="s">
        <v>16</v>
      </c>
      <c r="H1305">
        <v>10</v>
      </c>
      <c r="I1305">
        <v>0</v>
      </c>
      <c r="J1305">
        <v>100</v>
      </c>
      <c r="K1305">
        <v>0</v>
      </c>
      <c r="L1305">
        <v>10</v>
      </c>
      <c r="M1305">
        <v>10</v>
      </c>
      <c r="N1305">
        <v>100</v>
      </c>
      <c r="O1305" t="s">
        <v>5692</v>
      </c>
      <c r="P1305" t="s">
        <v>5693</v>
      </c>
      <c r="Q1305" s="5" t="str">
        <f>HYPERLINK(Table7[[#This Row],[url]])</f>
        <v>https://s3.amazonaws.com/FrackFinder/Tadpole/Washington/2008/2008_X-080.2984_Y0040.2925.png</v>
      </c>
      <c r="S1305">
        <f>IF(LEFT(Table7[[#This Row],[answer1]])=Table7[[#This Row],[MY ANSWER]],0,1)</f>
        <v>1</v>
      </c>
    </row>
    <row r="1306" spans="1:19" x14ac:dyDescent="0.25">
      <c r="A1306">
        <v>280612</v>
      </c>
      <c r="B1306" t="s">
        <v>5677</v>
      </c>
      <c r="C1306">
        <v>2008</v>
      </c>
      <c r="D1306" t="s">
        <v>3524</v>
      </c>
      <c r="E1306" t="s">
        <v>5681</v>
      </c>
      <c r="F1306" t="s">
        <v>16</v>
      </c>
      <c r="H1306">
        <v>10</v>
      </c>
      <c r="I1306">
        <v>0</v>
      </c>
      <c r="J1306">
        <v>100</v>
      </c>
      <c r="K1306">
        <v>0</v>
      </c>
      <c r="L1306">
        <v>10</v>
      </c>
      <c r="M1306">
        <v>10</v>
      </c>
      <c r="N1306">
        <v>100</v>
      </c>
      <c r="O1306" t="s">
        <v>5682</v>
      </c>
      <c r="P1306" t="s">
        <v>5683</v>
      </c>
      <c r="Q1306" s="5" t="str">
        <f>HYPERLINK(Table7[[#This Row],[url]])</f>
        <v>https://s3.amazonaws.com/FrackFinder/Tadpole/Washington/2008/2008_X-080.2985_Y0040.0923.png</v>
      </c>
      <c r="S1306">
        <f>IF(LEFT(Table7[[#This Row],[answer1]])=Table7[[#This Row],[MY ANSWER]],0,1)</f>
        <v>1</v>
      </c>
    </row>
    <row r="1307" spans="1:19" x14ac:dyDescent="0.25">
      <c r="A1307">
        <v>280597</v>
      </c>
      <c r="B1307" t="s">
        <v>5627</v>
      </c>
      <c r="C1307">
        <v>2008</v>
      </c>
      <c r="D1307" t="s">
        <v>3524</v>
      </c>
      <c r="E1307" t="s">
        <v>5631</v>
      </c>
      <c r="F1307" t="s">
        <v>16</v>
      </c>
      <c r="H1307">
        <v>10</v>
      </c>
      <c r="I1307">
        <v>0</v>
      </c>
      <c r="J1307">
        <v>100</v>
      </c>
      <c r="K1307">
        <v>0</v>
      </c>
      <c r="L1307">
        <v>10</v>
      </c>
      <c r="M1307">
        <v>10</v>
      </c>
      <c r="N1307">
        <v>100</v>
      </c>
      <c r="O1307" t="s">
        <v>5632</v>
      </c>
      <c r="P1307" t="s">
        <v>5633</v>
      </c>
      <c r="Q1307" s="5" t="str">
        <f>HYPERLINK(Table7[[#This Row],[url]])</f>
        <v>https://s3.amazonaws.com/FrackFinder/Tadpole/Washington/2008/2008_X-080.3018_Y0040.2696.png</v>
      </c>
      <c r="S1307">
        <f>IF(LEFT(Table7[[#This Row],[answer1]])=Table7[[#This Row],[MY ANSWER]],0,1)</f>
        <v>1</v>
      </c>
    </row>
    <row r="1308" spans="1:19" x14ac:dyDescent="0.25">
      <c r="A1308">
        <v>280591</v>
      </c>
      <c r="B1308" t="s">
        <v>5607</v>
      </c>
      <c r="C1308">
        <v>2008</v>
      </c>
      <c r="D1308" t="s">
        <v>3524</v>
      </c>
      <c r="E1308" t="s">
        <v>5611</v>
      </c>
      <c r="F1308" t="s">
        <v>16</v>
      </c>
      <c r="H1308">
        <v>10</v>
      </c>
      <c r="I1308">
        <v>0</v>
      </c>
      <c r="J1308">
        <v>100</v>
      </c>
      <c r="K1308">
        <v>0</v>
      </c>
      <c r="L1308">
        <v>10</v>
      </c>
      <c r="M1308">
        <v>10</v>
      </c>
      <c r="N1308">
        <v>100</v>
      </c>
      <c r="O1308" t="s">
        <v>5612</v>
      </c>
      <c r="P1308" t="s">
        <v>5613</v>
      </c>
      <c r="Q1308" s="5" t="str">
        <f>HYPERLINK(Table7[[#This Row],[url]])</f>
        <v>https://s3.amazonaws.com/FrackFinder/Tadpole/Washington/2008/2008_X-080.3023_Y0040.3203.png</v>
      </c>
      <c r="S1308">
        <f>IF(LEFT(Table7[[#This Row],[answer1]])=Table7[[#This Row],[MY ANSWER]],0,1)</f>
        <v>1</v>
      </c>
    </row>
    <row r="1309" spans="1:19" x14ac:dyDescent="0.25">
      <c r="A1309">
        <v>280588</v>
      </c>
      <c r="B1309" t="s">
        <v>5597</v>
      </c>
      <c r="C1309">
        <v>2008</v>
      </c>
      <c r="D1309" t="s">
        <v>3524</v>
      </c>
      <c r="E1309" t="s">
        <v>5601</v>
      </c>
      <c r="F1309" t="s">
        <v>16</v>
      </c>
      <c r="H1309">
        <v>10</v>
      </c>
      <c r="I1309">
        <v>0</v>
      </c>
      <c r="J1309">
        <v>100</v>
      </c>
      <c r="K1309">
        <v>0</v>
      </c>
      <c r="L1309">
        <v>10</v>
      </c>
      <c r="M1309">
        <v>10</v>
      </c>
      <c r="N1309">
        <v>100</v>
      </c>
      <c r="O1309" t="s">
        <v>5602</v>
      </c>
      <c r="P1309" t="s">
        <v>5603</v>
      </c>
      <c r="Q1309" s="5" t="str">
        <f>HYPERLINK(Table7[[#This Row],[url]])</f>
        <v>https://s3.amazonaws.com/FrackFinder/Tadpole/Washington/2008/2008_X-080.3027_Y0040.0779.png</v>
      </c>
      <c r="S1309">
        <f>IF(LEFT(Table7[[#This Row],[answer1]])=Table7[[#This Row],[MY ANSWER]],0,1)</f>
        <v>1</v>
      </c>
    </row>
    <row r="1310" spans="1:19" x14ac:dyDescent="0.25">
      <c r="A1310">
        <v>280573</v>
      </c>
      <c r="B1310" t="s">
        <v>5547</v>
      </c>
      <c r="C1310">
        <v>2008</v>
      </c>
      <c r="D1310" t="s">
        <v>3524</v>
      </c>
      <c r="E1310" t="s">
        <v>5551</v>
      </c>
      <c r="F1310" t="s">
        <v>16</v>
      </c>
      <c r="H1310">
        <v>10</v>
      </c>
      <c r="I1310">
        <v>0</v>
      </c>
      <c r="J1310">
        <v>100</v>
      </c>
      <c r="K1310">
        <v>0</v>
      </c>
      <c r="L1310">
        <v>10</v>
      </c>
      <c r="M1310">
        <v>10</v>
      </c>
      <c r="N1310">
        <v>100</v>
      </c>
      <c r="O1310" t="s">
        <v>5552</v>
      </c>
      <c r="P1310" t="s">
        <v>5553</v>
      </c>
      <c r="Q1310" s="5" t="str">
        <f>HYPERLINK(Table7[[#This Row],[url]])</f>
        <v>https://s3.amazonaws.com/FrackFinder/Tadpole/Washington/2008/2008_X-080.3075_Y0040.3624.png</v>
      </c>
      <c r="S1310">
        <f>IF(LEFT(Table7[[#This Row],[answer1]])=Table7[[#This Row],[MY ANSWER]],0,1)</f>
        <v>1</v>
      </c>
    </row>
    <row r="1311" spans="1:19" x14ac:dyDescent="0.25">
      <c r="A1311">
        <v>280564</v>
      </c>
      <c r="B1311" t="s">
        <v>5517</v>
      </c>
      <c r="C1311">
        <v>2008</v>
      </c>
      <c r="D1311" t="s">
        <v>3524</v>
      </c>
      <c r="E1311" t="s">
        <v>5521</v>
      </c>
      <c r="F1311" t="s">
        <v>16</v>
      </c>
      <c r="H1311">
        <v>10</v>
      </c>
      <c r="I1311">
        <v>0</v>
      </c>
      <c r="J1311">
        <v>100</v>
      </c>
      <c r="K1311">
        <v>0</v>
      </c>
      <c r="L1311">
        <v>10</v>
      </c>
      <c r="M1311">
        <v>10</v>
      </c>
      <c r="N1311">
        <v>100</v>
      </c>
      <c r="O1311" t="s">
        <v>5522</v>
      </c>
      <c r="P1311" t="s">
        <v>5523</v>
      </c>
      <c r="Q1311" s="5" t="str">
        <f>HYPERLINK(Table7[[#This Row],[url]])</f>
        <v>https://s3.amazonaws.com/FrackFinder/Tadpole/Washington/2008/2008_X-080.3083_Y0040.2703.png</v>
      </c>
      <c r="S1311">
        <f>IF(LEFT(Table7[[#This Row],[answer1]])=Table7[[#This Row],[MY ANSWER]],0,1)</f>
        <v>1</v>
      </c>
    </row>
    <row r="1312" spans="1:19" x14ac:dyDescent="0.25">
      <c r="A1312">
        <v>280549</v>
      </c>
      <c r="B1312" t="s">
        <v>5467</v>
      </c>
      <c r="C1312">
        <v>2008</v>
      </c>
      <c r="D1312" t="s">
        <v>3524</v>
      </c>
      <c r="E1312" t="s">
        <v>5471</v>
      </c>
      <c r="F1312" t="s">
        <v>16</v>
      </c>
      <c r="H1312">
        <v>10</v>
      </c>
      <c r="I1312">
        <v>0</v>
      </c>
      <c r="J1312">
        <v>100</v>
      </c>
      <c r="K1312">
        <v>0</v>
      </c>
      <c r="L1312">
        <v>10</v>
      </c>
      <c r="M1312">
        <v>10</v>
      </c>
      <c r="N1312">
        <v>100</v>
      </c>
      <c r="O1312" t="s">
        <v>5472</v>
      </c>
      <c r="P1312" t="s">
        <v>5473</v>
      </c>
      <c r="Q1312" s="5" t="str">
        <f>HYPERLINK(Table7[[#This Row],[url]])</f>
        <v>https://s3.amazonaws.com/FrackFinder/Tadpole/Washington/2008/2008_X-080.3102_Y0040.2577.png</v>
      </c>
      <c r="S1312">
        <f>IF(LEFT(Table7[[#This Row],[answer1]])=Table7[[#This Row],[MY ANSWER]],0,1)</f>
        <v>1</v>
      </c>
    </row>
    <row r="1313" spans="1:19" x14ac:dyDescent="0.25">
      <c r="A1313">
        <v>280546</v>
      </c>
      <c r="B1313" t="s">
        <v>5457</v>
      </c>
      <c r="C1313">
        <v>2008</v>
      </c>
      <c r="D1313" t="s">
        <v>3524</v>
      </c>
      <c r="E1313" t="s">
        <v>5461</v>
      </c>
      <c r="F1313" t="s">
        <v>16</v>
      </c>
      <c r="H1313">
        <v>10</v>
      </c>
      <c r="I1313">
        <v>0</v>
      </c>
      <c r="J1313">
        <v>100</v>
      </c>
      <c r="K1313">
        <v>0</v>
      </c>
      <c r="L1313">
        <v>10</v>
      </c>
      <c r="M1313">
        <v>10</v>
      </c>
      <c r="N1313">
        <v>100</v>
      </c>
      <c r="O1313" t="s">
        <v>5462</v>
      </c>
      <c r="P1313" t="s">
        <v>5463</v>
      </c>
      <c r="Q1313" s="5" t="str">
        <f>HYPERLINK(Table7[[#This Row],[url]])</f>
        <v>https://s3.amazonaws.com/FrackFinder/Tadpole/Washington/2008/2008_X-080.3112_Y0040.0590.png</v>
      </c>
      <c r="S1313">
        <f>IF(LEFT(Table7[[#This Row],[answer1]])=Table7[[#This Row],[MY ANSWER]],0,1)</f>
        <v>1</v>
      </c>
    </row>
    <row r="1314" spans="1:19" x14ac:dyDescent="0.25">
      <c r="A1314">
        <v>280522</v>
      </c>
      <c r="B1314" t="s">
        <v>5377</v>
      </c>
      <c r="C1314">
        <v>2008</v>
      </c>
      <c r="D1314" t="s">
        <v>3524</v>
      </c>
      <c r="E1314" t="s">
        <v>5381</v>
      </c>
      <c r="F1314" t="s">
        <v>16</v>
      </c>
      <c r="H1314">
        <v>10</v>
      </c>
      <c r="I1314">
        <v>0</v>
      </c>
      <c r="J1314">
        <v>100</v>
      </c>
      <c r="K1314">
        <v>0</v>
      </c>
      <c r="L1314">
        <v>10</v>
      </c>
      <c r="M1314">
        <v>10</v>
      </c>
      <c r="N1314">
        <v>100</v>
      </c>
      <c r="O1314" t="s">
        <v>5382</v>
      </c>
      <c r="P1314" t="s">
        <v>5383</v>
      </c>
      <c r="Q1314" s="5" t="str">
        <f>HYPERLINK(Table7[[#This Row],[url]])</f>
        <v>https://s3.amazonaws.com/FrackFinder/Tadpole/Washington/2008/2008_X-080.3189_Y0040.0320.png</v>
      </c>
      <c r="S1314">
        <f>IF(LEFT(Table7[[#This Row],[answer1]])=Table7[[#This Row],[MY ANSWER]],0,1)</f>
        <v>1</v>
      </c>
    </row>
    <row r="1315" spans="1:19" x14ac:dyDescent="0.25">
      <c r="A1315">
        <v>280519</v>
      </c>
      <c r="B1315" t="s">
        <v>5367</v>
      </c>
      <c r="C1315">
        <v>2008</v>
      </c>
      <c r="D1315" t="s">
        <v>3524</v>
      </c>
      <c r="E1315" t="s">
        <v>5371</v>
      </c>
      <c r="F1315" t="s">
        <v>16</v>
      </c>
      <c r="H1315">
        <v>10</v>
      </c>
      <c r="I1315">
        <v>0</v>
      </c>
      <c r="J1315">
        <v>100</v>
      </c>
      <c r="K1315">
        <v>0</v>
      </c>
      <c r="L1315">
        <v>10</v>
      </c>
      <c r="M1315">
        <v>10</v>
      </c>
      <c r="N1315">
        <v>100</v>
      </c>
      <c r="O1315" t="s">
        <v>5372</v>
      </c>
      <c r="P1315" t="s">
        <v>5373</v>
      </c>
      <c r="Q1315" s="5" t="str">
        <f>HYPERLINK(Table7[[#This Row],[url]])</f>
        <v>https://s3.amazonaws.com/FrackFinder/Tadpole/Washington/2008/2008_X-080.3191_Y0040.0516.png</v>
      </c>
      <c r="S1315">
        <f>IF(LEFT(Table7[[#This Row],[answer1]])=Table7[[#This Row],[MY ANSWER]],0,1)</f>
        <v>1</v>
      </c>
    </row>
    <row r="1316" spans="1:19" x14ac:dyDescent="0.25">
      <c r="A1316">
        <v>280504</v>
      </c>
      <c r="B1316" t="s">
        <v>5317</v>
      </c>
      <c r="C1316">
        <v>2008</v>
      </c>
      <c r="D1316" t="s">
        <v>3524</v>
      </c>
      <c r="E1316" t="s">
        <v>5321</v>
      </c>
      <c r="F1316" t="s">
        <v>16187</v>
      </c>
      <c r="H1316">
        <v>10</v>
      </c>
      <c r="I1316">
        <v>0</v>
      </c>
      <c r="J1316">
        <v>100</v>
      </c>
      <c r="K1316">
        <v>0</v>
      </c>
      <c r="L1316">
        <v>10</v>
      </c>
      <c r="M1316">
        <v>10</v>
      </c>
      <c r="N1316">
        <v>100</v>
      </c>
      <c r="O1316" t="s">
        <v>5322</v>
      </c>
      <c r="P1316" t="s">
        <v>5323</v>
      </c>
      <c r="Q1316" s="5" t="str">
        <f>HYPERLINK(Table7[[#This Row],[url]])</f>
        <v>https://s3.amazonaws.com/FrackFinder/Tadpole/Washington/2008/2008_X-080.3217_Y0040.2287.png</v>
      </c>
      <c r="S1316">
        <f>IF(LEFT(Table7[[#This Row],[answer1]])=Table7[[#This Row],[MY ANSWER]],0,1)</f>
        <v>1</v>
      </c>
    </row>
    <row r="1317" spans="1:19" x14ac:dyDescent="0.25">
      <c r="A1317">
        <v>280489</v>
      </c>
      <c r="B1317" t="s">
        <v>5267</v>
      </c>
      <c r="C1317">
        <v>2008</v>
      </c>
      <c r="D1317" t="s">
        <v>3524</v>
      </c>
      <c r="E1317" t="s">
        <v>5271</v>
      </c>
      <c r="F1317" t="s">
        <v>16</v>
      </c>
      <c r="H1317">
        <v>10</v>
      </c>
      <c r="I1317">
        <v>0</v>
      </c>
      <c r="J1317">
        <v>100</v>
      </c>
      <c r="K1317">
        <v>0</v>
      </c>
      <c r="L1317">
        <v>10</v>
      </c>
      <c r="M1317">
        <v>10</v>
      </c>
      <c r="N1317">
        <v>100</v>
      </c>
      <c r="O1317" t="s">
        <v>5272</v>
      </c>
      <c r="P1317" t="s">
        <v>5273</v>
      </c>
      <c r="Q1317" s="5" t="str">
        <f>HYPERLINK(Table7[[#This Row],[url]])</f>
        <v>https://s3.amazonaws.com/FrackFinder/Tadpole/Washington/2008/2008_X-080.3258_Y0040.3921.png</v>
      </c>
      <c r="S1317">
        <f>IF(LEFT(Table7[[#This Row],[answer1]])=Table7[[#This Row],[MY ANSWER]],0,1)</f>
        <v>1</v>
      </c>
    </row>
    <row r="1318" spans="1:19" x14ac:dyDescent="0.25">
      <c r="A1318">
        <v>280483</v>
      </c>
      <c r="B1318" t="s">
        <v>5247</v>
      </c>
      <c r="C1318">
        <v>2008</v>
      </c>
      <c r="D1318" t="s">
        <v>3524</v>
      </c>
      <c r="E1318" t="s">
        <v>5251</v>
      </c>
      <c r="F1318" t="s">
        <v>16</v>
      </c>
      <c r="H1318">
        <v>10</v>
      </c>
      <c r="I1318">
        <v>0</v>
      </c>
      <c r="J1318">
        <v>100</v>
      </c>
      <c r="K1318">
        <v>0</v>
      </c>
      <c r="L1318">
        <v>10</v>
      </c>
      <c r="M1318">
        <v>10</v>
      </c>
      <c r="N1318">
        <v>100</v>
      </c>
      <c r="O1318" t="s">
        <v>5252</v>
      </c>
      <c r="P1318" t="s">
        <v>5253</v>
      </c>
      <c r="Q1318" s="5" t="str">
        <f>HYPERLINK(Table7[[#This Row],[url]])</f>
        <v>https://s3.amazonaws.com/FrackFinder/Tadpole/Washington/2008/2008_X-080.3265_Y0040.4058.png</v>
      </c>
      <c r="S1318">
        <f>IF(LEFT(Table7[[#This Row],[answer1]])=Table7[[#This Row],[MY ANSWER]],0,1)</f>
        <v>1</v>
      </c>
    </row>
    <row r="1319" spans="1:19" x14ac:dyDescent="0.25">
      <c r="A1319">
        <v>280471</v>
      </c>
      <c r="B1319" t="s">
        <v>5207</v>
      </c>
      <c r="C1319">
        <v>2008</v>
      </c>
      <c r="D1319" t="s">
        <v>3524</v>
      </c>
      <c r="E1319" t="s">
        <v>5211</v>
      </c>
      <c r="F1319" t="s">
        <v>16</v>
      </c>
      <c r="H1319">
        <v>10</v>
      </c>
      <c r="I1319">
        <v>0</v>
      </c>
      <c r="J1319">
        <v>100</v>
      </c>
      <c r="K1319">
        <v>0</v>
      </c>
      <c r="L1319">
        <v>10</v>
      </c>
      <c r="M1319">
        <v>10</v>
      </c>
      <c r="N1319">
        <v>100</v>
      </c>
      <c r="O1319" t="s">
        <v>5212</v>
      </c>
      <c r="P1319" t="s">
        <v>5213</v>
      </c>
      <c r="Q1319" s="5" t="str">
        <f>HYPERLINK(Table7[[#This Row],[url]])</f>
        <v>https://s3.amazonaws.com/FrackFinder/Tadpole/Washington/2008/2008_X-080.3288_Y0040.1602.png</v>
      </c>
      <c r="S1319">
        <f>IF(LEFT(Table7[[#This Row],[answer1]])=Table7[[#This Row],[MY ANSWER]],0,1)</f>
        <v>1</v>
      </c>
    </row>
    <row r="1320" spans="1:19" x14ac:dyDescent="0.25">
      <c r="A1320">
        <v>280465</v>
      </c>
      <c r="B1320" t="s">
        <v>5187</v>
      </c>
      <c r="C1320">
        <v>2008</v>
      </c>
      <c r="D1320" t="s">
        <v>3524</v>
      </c>
      <c r="E1320" t="s">
        <v>5191</v>
      </c>
      <c r="F1320" t="s">
        <v>16</v>
      </c>
      <c r="H1320">
        <v>10</v>
      </c>
      <c r="I1320">
        <v>0</v>
      </c>
      <c r="J1320">
        <v>100</v>
      </c>
      <c r="K1320">
        <v>0</v>
      </c>
      <c r="L1320">
        <v>10</v>
      </c>
      <c r="M1320">
        <v>10</v>
      </c>
      <c r="N1320">
        <v>100</v>
      </c>
      <c r="O1320" t="s">
        <v>5192</v>
      </c>
      <c r="P1320" t="s">
        <v>5193</v>
      </c>
      <c r="Q1320" s="5" t="str">
        <f>HYPERLINK(Table7[[#This Row],[url]])</f>
        <v>https://s3.amazonaws.com/FrackFinder/Tadpole/Washington/2008/2008_X-080.3315_Y0040.2182.png</v>
      </c>
      <c r="S1320">
        <f>IF(LEFT(Table7[[#This Row],[answer1]])=Table7[[#This Row],[MY ANSWER]],0,1)</f>
        <v>1</v>
      </c>
    </row>
    <row r="1321" spans="1:19" x14ac:dyDescent="0.25">
      <c r="A1321">
        <v>280444</v>
      </c>
      <c r="B1321" t="s">
        <v>5116</v>
      </c>
      <c r="C1321">
        <v>2008</v>
      </c>
      <c r="D1321" t="s">
        <v>3524</v>
      </c>
      <c r="E1321" t="s">
        <v>5120</v>
      </c>
      <c r="F1321" t="s">
        <v>16</v>
      </c>
      <c r="H1321">
        <v>10</v>
      </c>
      <c r="I1321">
        <v>0</v>
      </c>
      <c r="J1321">
        <v>100</v>
      </c>
      <c r="K1321">
        <v>0</v>
      </c>
      <c r="L1321">
        <v>10</v>
      </c>
      <c r="M1321">
        <v>10</v>
      </c>
      <c r="N1321">
        <v>100</v>
      </c>
      <c r="O1321" t="s">
        <v>5121</v>
      </c>
      <c r="P1321" t="s">
        <v>5122</v>
      </c>
      <c r="Q1321" s="5" t="str">
        <f>HYPERLINK(Table7[[#This Row],[url]])</f>
        <v>https://s3.amazonaws.com/FrackFinder/Tadpole/Washington/2008/2008_X-080.3369_Y0040.0364.png</v>
      </c>
      <c r="S1321">
        <f>IF(LEFT(Table7[[#This Row],[answer1]])=Table7[[#This Row],[MY ANSWER]],0,1)</f>
        <v>1</v>
      </c>
    </row>
    <row r="1322" spans="1:19" x14ac:dyDescent="0.25">
      <c r="A1322">
        <v>280435</v>
      </c>
      <c r="B1322" t="s">
        <v>5086</v>
      </c>
      <c r="C1322">
        <v>2008</v>
      </c>
      <c r="D1322" t="s">
        <v>3524</v>
      </c>
      <c r="E1322" t="s">
        <v>5090</v>
      </c>
      <c r="F1322" t="s">
        <v>16</v>
      </c>
      <c r="H1322">
        <v>10</v>
      </c>
      <c r="I1322">
        <v>0</v>
      </c>
      <c r="J1322">
        <v>100</v>
      </c>
      <c r="K1322">
        <v>0</v>
      </c>
      <c r="L1322">
        <v>10</v>
      </c>
      <c r="M1322">
        <v>10</v>
      </c>
      <c r="N1322">
        <v>100</v>
      </c>
      <c r="O1322" t="s">
        <v>5091</v>
      </c>
      <c r="P1322" t="s">
        <v>5092</v>
      </c>
      <c r="Q1322" s="5" t="str">
        <f>HYPERLINK(Table7[[#This Row],[url]])</f>
        <v>https://s3.amazonaws.com/FrackFinder/Tadpole/Washington/2008/2008_X-080.3380_Y0040.2328.png</v>
      </c>
      <c r="S1322">
        <f>IF(LEFT(Table7[[#This Row],[answer1]])=Table7[[#This Row],[MY ANSWER]],0,1)</f>
        <v>1</v>
      </c>
    </row>
    <row r="1323" spans="1:19" x14ac:dyDescent="0.25">
      <c r="A1323">
        <v>280417</v>
      </c>
      <c r="B1323" t="s">
        <v>5026</v>
      </c>
      <c r="C1323">
        <v>2008</v>
      </c>
      <c r="D1323" t="s">
        <v>3524</v>
      </c>
      <c r="E1323" t="s">
        <v>5030</v>
      </c>
      <c r="F1323" t="s">
        <v>16</v>
      </c>
      <c r="H1323">
        <v>10</v>
      </c>
      <c r="I1323">
        <v>0</v>
      </c>
      <c r="J1323">
        <v>100</v>
      </c>
      <c r="K1323">
        <v>0</v>
      </c>
      <c r="L1323">
        <v>10</v>
      </c>
      <c r="M1323">
        <v>10</v>
      </c>
      <c r="N1323">
        <v>100</v>
      </c>
      <c r="O1323" t="s">
        <v>5031</v>
      </c>
      <c r="P1323" t="s">
        <v>5032</v>
      </c>
      <c r="Q1323" s="5" t="str">
        <f>HYPERLINK(Table7[[#This Row],[url]])</f>
        <v>https://s3.amazonaws.com/FrackFinder/Tadpole/Washington/2008/2008_X-080.3417_Y0040.2442.png</v>
      </c>
      <c r="S1323">
        <f>IF(LEFT(Table7[[#This Row],[answer1]])=Table7[[#This Row],[MY ANSWER]],0,1)</f>
        <v>1</v>
      </c>
    </row>
    <row r="1324" spans="1:19" x14ac:dyDescent="0.25">
      <c r="A1324">
        <v>280405</v>
      </c>
      <c r="B1324" t="s">
        <v>4986</v>
      </c>
      <c r="C1324">
        <v>2008</v>
      </c>
      <c r="D1324" t="s">
        <v>3524</v>
      </c>
      <c r="E1324" t="s">
        <v>4990</v>
      </c>
      <c r="F1324" t="s">
        <v>16</v>
      </c>
      <c r="H1324">
        <v>10</v>
      </c>
      <c r="I1324">
        <v>0</v>
      </c>
      <c r="J1324">
        <v>100</v>
      </c>
      <c r="K1324">
        <v>0</v>
      </c>
      <c r="L1324">
        <v>10</v>
      </c>
      <c r="M1324">
        <v>10</v>
      </c>
      <c r="N1324">
        <v>100</v>
      </c>
      <c r="O1324" t="s">
        <v>4991</v>
      </c>
      <c r="P1324" t="s">
        <v>4992</v>
      </c>
      <c r="Q1324" s="5" t="str">
        <f>HYPERLINK(Table7[[#This Row],[url]])</f>
        <v>https://s3.amazonaws.com/FrackFinder/Tadpole/Washington/2008/2008_X-080.3439_Y0040.4529.png</v>
      </c>
      <c r="S1324">
        <f>IF(LEFT(Table7[[#This Row],[answer1]])=Table7[[#This Row],[MY ANSWER]],0,1)</f>
        <v>1</v>
      </c>
    </row>
    <row r="1325" spans="1:19" x14ac:dyDescent="0.25">
      <c r="A1325">
        <v>280384</v>
      </c>
      <c r="B1325" t="s">
        <v>4916</v>
      </c>
      <c r="C1325">
        <v>2008</v>
      </c>
      <c r="D1325" t="s">
        <v>3524</v>
      </c>
      <c r="E1325" t="s">
        <v>4920</v>
      </c>
      <c r="F1325" t="s">
        <v>16</v>
      </c>
      <c r="H1325">
        <v>10</v>
      </c>
      <c r="I1325">
        <v>0</v>
      </c>
      <c r="J1325">
        <v>100</v>
      </c>
      <c r="K1325">
        <v>0</v>
      </c>
      <c r="L1325">
        <v>10</v>
      </c>
      <c r="M1325">
        <v>10</v>
      </c>
      <c r="N1325">
        <v>100</v>
      </c>
      <c r="O1325" t="s">
        <v>4921</v>
      </c>
      <c r="P1325" t="s">
        <v>4922</v>
      </c>
      <c r="Q1325" s="5" t="str">
        <f>HYPERLINK(Table7[[#This Row],[url]])</f>
        <v>https://s3.amazonaws.com/FrackFinder/Tadpole/Washington/2008/2008_X-080.3489_Y0040.3363.png</v>
      </c>
      <c r="S1325">
        <f>IF(LEFT(Table7[[#This Row],[answer1]])=Table7[[#This Row],[MY ANSWER]],0,1)</f>
        <v>1</v>
      </c>
    </row>
    <row r="1326" spans="1:19" x14ac:dyDescent="0.25">
      <c r="A1326">
        <v>280378</v>
      </c>
      <c r="B1326" t="s">
        <v>4896</v>
      </c>
      <c r="C1326">
        <v>2008</v>
      </c>
      <c r="D1326" t="s">
        <v>3524</v>
      </c>
      <c r="E1326" t="s">
        <v>4900</v>
      </c>
      <c r="F1326" t="s">
        <v>16</v>
      </c>
      <c r="H1326">
        <v>10</v>
      </c>
      <c r="I1326">
        <v>0</v>
      </c>
      <c r="J1326">
        <v>100</v>
      </c>
      <c r="K1326">
        <v>0</v>
      </c>
      <c r="L1326">
        <v>10</v>
      </c>
      <c r="M1326">
        <v>10</v>
      </c>
      <c r="N1326">
        <v>100</v>
      </c>
      <c r="O1326" t="s">
        <v>4901</v>
      </c>
      <c r="P1326" t="s">
        <v>4902</v>
      </c>
      <c r="Q1326" s="5" t="str">
        <f>HYPERLINK(Table7[[#This Row],[url]])</f>
        <v>https://s3.amazonaws.com/FrackFinder/Tadpole/Washington/2008/2008_X-080.3499_Y0040.2772.png</v>
      </c>
      <c r="S1326">
        <f>IF(LEFT(Table7[[#This Row],[answer1]])=Table7[[#This Row],[MY ANSWER]],0,1)</f>
        <v>1</v>
      </c>
    </row>
    <row r="1327" spans="1:19" x14ac:dyDescent="0.25">
      <c r="A1327">
        <v>280375</v>
      </c>
      <c r="B1327" t="s">
        <v>4886</v>
      </c>
      <c r="C1327">
        <v>2008</v>
      </c>
      <c r="D1327" t="s">
        <v>3524</v>
      </c>
      <c r="E1327" t="s">
        <v>4890</v>
      </c>
      <c r="F1327" t="s">
        <v>16</v>
      </c>
      <c r="H1327">
        <v>10</v>
      </c>
      <c r="I1327">
        <v>0</v>
      </c>
      <c r="J1327">
        <v>100</v>
      </c>
      <c r="K1327">
        <v>0</v>
      </c>
      <c r="L1327">
        <v>10</v>
      </c>
      <c r="M1327">
        <v>10</v>
      </c>
      <c r="N1327">
        <v>100</v>
      </c>
      <c r="O1327" t="s">
        <v>4891</v>
      </c>
      <c r="P1327" t="s">
        <v>4892</v>
      </c>
      <c r="Q1327" s="5" t="str">
        <f>HYPERLINK(Table7[[#This Row],[url]])</f>
        <v>https://s3.amazonaws.com/FrackFinder/Tadpole/Washington/2008/2008_X-080.3514_Y0040.4669.png</v>
      </c>
      <c r="S1327">
        <f>IF(LEFT(Table7[[#This Row],[answer1]])=Table7[[#This Row],[MY ANSWER]],0,1)</f>
        <v>1</v>
      </c>
    </row>
    <row r="1328" spans="1:19" x14ac:dyDescent="0.25">
      <c r="A1328">
        <v>280369</v>
      </c>
      <c r="B1328" t="s">
        <v>4866</v>
      </c>
      <c r="C1328">
        <v>2008</v>
      </c>
      <c r="D1328" t="s">
        <v>3524</v>
      </c>
      <c r="E1328" t="s">
        <v>4870</v>
      </c>
      <c r="F1328" t="s">
        <v>16</v>
      </c>
      <c r="H1328">
        <v>10</v>
      </c>
      <c r="I1328">
        <v>0</v>
      </c>
      <c r="J1328">
        <v>100</v>
      </c>
      <c r="K1328">
        <v>0</v>
      </c>
      <c r="L1328">
        <v>10</v>
      </c>
      <c r="M1328">
        <v>10</v>
      </c>
      <c r="N1328">
        <v>100</v>
      </c>
      <c r="O1328" t="s">
        <v>4871</v>
      </c>
      <c r="P1328" t="s">
        <v>4872</v>
      </c>
      <c r="Q1328" s="5" t="str">
        <f>HYPERLINK(Table7[[#This Row],[url]])</f>
        <v>https://s3.amazonaws.com/FrackFinder/Tadpole/Washington/2008/2008_X-080.3515_Y0040.2321.png</v>
      </c>
      <c r="S1328">
        <f>IF(LEFT(Table7[[#This Row],[answer1]])=Table7[[#This Row],[MY ANSWER]],0,1)</f>
        <v>1</v>
      </c>
    </row>
    <row r="1329" spans="1:19" x14ac:dyDescent="0.25">
      <c r="A1329">
        <v>280363</v>
      </c>
      <c r="B1329" t="s">
        <v>4846</v>
      </c>
      <c r="C1329">
        <v>2008</v>
      </c>
      <c r="D1329" t="s">
        <v>3524</v>
      </c>
      <c r="E1329" t="s">
        <v>4850</v>
      </c>
      <c r="F1329" t="s">
        <v>16</v>
      </c>
      <c r="H1329">
        <v>10</v>
      </c>
      <c r="I1329">
        <v>0</v>
      </c>
      <c r="J1329">
        <v>100</v>
      </c>
      <c r="K1329">
        <v>0</v>
      </c>
      <c r="L1329">
        <v>10</v>
      </c>
      <c r="M1329">
        <v>10</v>
      </c>
      <c r="N1329">
        <v>100</v>
      </c>
      <c r="O1329" t="s">
        <v>4851</v>
      </c>
      <c r="P1329" t="s">
        <v>4852</v>
      </c>
      <c r="Q1329" s="5" t="str">
        <f>HYPERLINK(Table7[[#This Row],[url]])</f>
        <v>https://s3.amazonaws.com/FrackFinder/Tadpole/Washington/2008/2008_X-080.3524_Y0040.0403.png</v>
      </c>
      <c r="S1329">
        <f>IF(LEFT(Table7[[#This Row],[answer1]])=Table7[[#This Row],[MY ANSWER]],0,1)</f>
        <v>1</v>
      </c>
    </row>
    <row r="1330" spans="1:19" x14ac:dyDescent="0.25">
      <c r="A1330">
        <v>280348</v>
      </c>
      <c r="B1330" t="s">
        <v>4796</v>
      </c>
      <c r="C1330">
        <v>2008</v>
      </c>
      <c r="D1330" t="s">
        <v>3524</v>
      </c>
      <c r="E1330" t="s">
        <v>4800</v>
      </c>
      <c r="F1330" t="s">
        <v>16</v>
      </c>
      <c r="H1330">
        <v>10</v>
      </c>
      <c r="I1330">
        <v>0</v>
      </c>
      <c r="J1330">
        <v>100</v>
      </c>
      <c r="K1330">
        <v>0</v>
      </c>
      <c r="L1330">
        <v>10</v>
      </c>
      <c r="M1330">
        <v>10</v>
      </c>
      <c r="N1330">
        <v>100</v>
      </c>
      <c r="O1330" t="s">
        <v>4801</v>
      </c>
      <c r="P1330" t="s">
        <v>4802</v>
      </c>
      <c r="Q1330" s="5" t="str">
        <f>HYPERLINK(Table7[[#This Row],[url]])</f>
        <v>https://s3.amazonaws.com/FrackFinder/Tadpole/Washington/2008/2008_X-080.3548_Y0040.2668.png</v>
      </c>
      <c r="S1330">
        <f>IF(LEFT(Table7[[#This Row],[answer1]])=Table7[[#This Row],[MY ANSWER]],0,1)</f>
        <v>1</v>
      </c>
    </row>
    <row r="1331" spans="1:19" x14ac:dyDescent="0.25">
      <c r="A1331">
        <v>280345</v>
      </c>
      <c r="B1331" t="s">
        <v>4786</v>
      </c>
      <c r="C1331">
        <v>2008</v>
      </c>
      <c r="D1331" t="s">
        <v>3524</v>
      </c>
      <c r="E1331" t="s">
        <v>4790</v>
      </c>
      <c r="F1331" t="s">
        <v>16</v>
      </c>
      <c r="H1331">
        <v>10</v>
      </c>
      <c r="I1331">
        <v>0</v>
      </c>
      <c r="J1331">
        <v>100</v>
      </c>
      <c r="K1331">
        <v>0</v>
      </c>
      <c r="L1331">
        <v>10</v>
      </c>
      <c r="M1331">
        <v>10</v>
      </c>
      <c r="N1331">
        <v>100</v>
      </c>
      <c r="O1331" t="s">
        <v>4791</v>
      </c>
      <c r="P1331" t="s">
        <v>4792</v>
      </c>
      <c r="Q1331" s="5" t="str">
        <f>HYPERLINK(Table7[[#This Row],[url]])</f>
        <v>https://s3.amazonaws.com/FrackFinder/Tadpole/Washington/2008/2008_X-080.3571_Y0040.4574.png</v>
      </c>
      <c r="S1331">
        <f>IF(LEFT(Table7[[#This Row],[answer1]])=Table7[[#This Row],[MY ANSWER]],0,1)</f>
        <v>1</v>
      </c>
    </row>
    <row r="1332" spans="1:19" x14ac:dyDescent="0.25">
      <c r="A1332">
        <v>280342</v>
      </c>
      <c r="B1332" t="s">
        <v>4776</v>
      </c>
      <c r="C1332">
        <v>2008</v>
      </c>
      <c r="D1332" t="s">
        <v>3524</v>
      </c>
      <c r="E1332" t="s">
        <v>4780</v>
      </c>
      <c r="F1332" t="s">
        <v>16</v>
      </c>
      <c r="H1332">
        <v>10</v>
      </c>
      <c r="I1332">
        <v>0</v>
      </c>
      <c r="J1332">
        <v>100</v>
      </c>
      <c r="K1332">
        <v>0</v>
      </c>
      <c r="L1332">
        <v>10</v>
      </c>
      <c r="M1332">
        <v>10</v>
      </c>
      <c r="N1332">
        <v>100</v>
      </c>
      <c r="O1332" t="s">
        <v>4781</v>
      </c>
      <c r="P1332" t="s">
        <v>4782</v>
      </c>
      <c r="Q1332" s="5" t="str">
        <f>HYPERLINK(Table7[[#This Row],[url]])</f>
        <v>https://s3.amazonaws.com/FrackFinder/Tadpole/Washington/2008/2008_X-080.3581_Y0040.3677.png</v>
      </c>
      <c r="S1332">
        <f>IF(LEFT(Table7[[#This Row],[answer1]])=Table7[[#This Row],[MY ANSWER]],0,1)</f>
        <v>1</v>
      </c>
    </row>
    <row r="1333" spans="1:19" x14ac:dyDescent="0.25">
      <c r="A1333">
        <v>280330</v>
      </c>
      <c r="B1333" t="s">
        <v>4736</v>
      </c>
      <c r="C1333">
        <v>2008</v>
      </c>
      <c r="D1333" t="s">
        <v>3524</v>
      </c>
      <c r="E1333" t="s">
        <v>4740</v>
      </c>
      <c r="F1333" t="s">
        <v>16</v>
      </c>
      <c r="H1333">
        <v>10</v>
      </c>
      <c r="I1333">
        <v>0</v>
      </c>
      <c r="J1333">
        <v>100</v>
      </c>
      <c r="K1333">
        <v>0</v>
      </c>
      <c r="L1333">
        <v>10</v>
      </c>
      <c r="M1333">
        <v>10</v>
      </c>
      <c r="N1333">
        <v>100</v>
      </c>
      <c r="O1333" t="s">
        <v>4741</v>
      </c>
      <c r="P1333" t="s">
        <v>4742</v>
      </c>
      <c r="Q1333" s="5" t="str">
        <f>HYPERLINK(Table7[[#This Row],[url]])</f>
        <v>https://s3.amazonaws.com/FrackFinder/Tadpole/Washington/2008/2008_X-080.3608_Y0040.3052.png</v>
      </c>
      <c r="S1333">
        <f>IF(LEFT(Table7[[#This Row],[answer1]])=Table7[[#This Row],[MY ANSWER]],0,1)</f>
        <v>1</v>
      </c>
    </row>
    <row r="1334" spans="1:19" x14ac:dyDescent="0.25">
      <c r="A1334">
        <v>280324</v>
      </c>
      <c r="B1334" t="s">
        <v>4716</v>
      </c>
      <c r="C1334">
        <v>2008</v>
      </c>
      <c r="D1334" t="s">
        <v>3524</v>
      </c>
      <c r="E1334" t="s">
        <v>4720</v>
      </c>
      <c r="F1334" t="s">
        <v>16</v>
      </c>
      <c r="H1334">
        <v>10</v>
      </c>
      <c r="I1334">
        <v>0</v>
      </c>
      <c r="J1334">
        <v>100</v>
      </c>
      <c r="K1334">
        <v>0</v>
      </c>
      <c r="L1334">
        <v>10</v>
      </c>
      <c r="M1334">
        <v>10</v>
      </c>
      <c r="N1334">
        <v>100</v>
      </c>
      <c r="O1334" t="s">
        <v>4721</v>
      </c>
      <c r="P1334" t="s">
        <v>4722</v>
      </c>
      <c r="Q1334" s="5" t="str">
        <f>HYPERLINK(Table7[[#This Row],[url]])</f>
        <v>https://s3.amazonaws.com/FrackFinder/Tadpole/Washington/2008/2008_X-080.3612_Y0040.2805.png</v>
      </c>
      <c r="S1334">
        <f>IF(LEFT(Table7[[#This Row],[answer1]])=Table7[[#This Row],[MY ANSWER]],0,1)</f>
        <v>1</v>
      </c>
    </row>
    <row r="1335" spans="1:19" x14ac:dyDescent="0.25">
      <c r="A1335">
        <v>280321</v>
      </c>
      <c r="B1335" t="s">
        <v>4706</v>
      </c>
      <c r="C1335">
        <v>2008</v>
      </c>
      <c r="D1335" t="s">
        <v>3524</v>
      </c>
      <c r="E1335" t="s">
        <v>4710</v>
      </c>
      <c r="F1335" t="s">
        <v>16</v>
      </c>
      <c r="H1335">
        <v>10</v>
      </c>
      <c r="I1335">
        <v>0</v>
      </c>
      <c r="J1335">
        <v>100</v>
      </c>
      <c r="K1335">
        <v>0</v>
      </c>
      <c r="L1335">
        <v>10</v>
      </c>
      <c r="M1335">
        <v>10</v>
      </c>
      <c r="N1335">
        <v>100</v>
      </c>
      <c r="O1335" t="s">
        <v>4711</v>
      </c>
      <c r="P1335" t="s">
        <v>4712</v>
      </c>
      <c r="Q1335" s="5" t="str">
        <f>HYPERLINK(Table7[[#This Row],[url]])</f>
        <v>https://s3.amazonaws.com/FrackFinder/Tadpole/Washington/2008/2008_X-080.3616_Y0040.1883.png</v>
      </c>
      <c r="S1335">
        <f>IF(LEFT(Table7[[#This Row],[answer1]])=Table7[[#This Row],[MY ANSWER]],0,1)</f>
        <v>1</v>
      </c>
    </row>
    <row r="1336" spans="1:19" x14ac:dyDescent="0.25">
      <c r="A1336">
        <v>280318</v>
      </c>
      <c r="B1336" t="s">
        <v>4696</v>
      </c>
      <c r="C1336">
        <v>2008</v>
      </c>
      <c r="D1336" t="s">
        <v>3524</v>
      </c>
      <c r="E1336" t="s">
        <v>4700</v>
      </c>
      <c r="F1336" t="s">
        <v>16</v>
      </c>
      <c r="H1336">
        <v>10</v>
      </c>
      <c r="I1336">
        <v>0</v>
      </c>
      <c r="J1336">
        <v>100</v>
      </c>
      <c r="K1336">
        <v>0</v>
      </c>
      <c r="L1336">
        <v>10</v>
      </c>
      <c r="M1336">
        <v>10</v>
      </c>
      <c r="N1336">
        <v>100</v>
      </c>
      <c r="O1336" t="s">
        <v>4701</v>
      </c>
      <c r="P1336" t="s">
        <v>4702</v>
      </c>
      <c r="Q1336" s="5" t="str">
        <f>HYPERLINK(Table7[[#This Row],[url]])</f>
        <v>https://s3.amazonaws.com/FrackFinder/Tadpole/Washington/2008/2008_X-080.3628_Y0040.2655.png</v>
      </c>
      <c r="S1336">
        <f>IF(LEFT(Table7[[#This Row],[answer1]])=Table7[[#This Row],[MY ANSWER]],0,1)</f>
        <v>1</v>
      </c>
    </row>
    <row r="1337" spans="1:19" x14ac:dyDescent="0.25">
      <c r="A1337">
        <v>280309</v>
      </c>
      <c r="B1337" t="s">
        <v>4666</v>
      </c>
      <c r="C1337">
        <v>2008</v>
      </c>
      <c r="D1337" t="s">
        <v>3524</v>
      </c>
      <c r="E1337" t="s">
        <v>4670</v>
      </c>
      <c r="F1337" t="s">
        <v>16</v>
      </c>
      <c r="H1337">
        <v>10</v>
      </c>
      <c r="I1337">
        <v>0</v>
      </c>
      <c r="J1337">
        <v>100</v>
      </c>
      <c r="K1337">
        <v>0</v>
      </c>
      <c r="L1337">
        <v>10</v>
      </c>
      <c r="M1337">
        <v>10</v>
      </c>
      <c r="N1337">
        <v>100</v>
      </c>
      <c r="O1337" t="s">
        <v>4671</v>
      </c>
      <c r="P1337" t="s">
        <v>4672</v>
      </c>
      <c r="Q1337" s="5" t="str">
        <f>HYPERLINK(Table7[[#This Row],[url]])</f>
        <v>https://s3.amazonaws.com/FrackFinder/Tadpole/Washington/2008/2008_X-080.3654_Y0040.2413.png</v>
      </c>
      <c r="S1337">
        <f>IF(LEFT(Table7[[#This Row],[answer1]])=Table7[[#This Row],[MY ANSWER]],0,1)</f>
        <v>1</v>
      </c>
    </row>
    <row r="1338" spans="1:19" x14ac:dyDescent="0.25">
      <c r="A1338">
        <v>280279</v>
      </c>
      <c r="B1338" t="s">
        <v>4566</v>
      </c>
      <c r="C1338">
        <v>2008</v>
      </c>
      <c r="D1338" t="s">
        <v>3524</v>
      </c>
      <c r="E1338" t="s">
        <v>4570</v>
      </c>
      <c r="F1338" t="s">
        <v>16</v>
      </c>
      <c r="H1338">
        <v>10</v>
      </c>
      <c r="I1338">
        <v>0</v>
      </c>
      <c r="J1338">
        <v>100</v>
      </c>
      <c r="K1338">
        <v>0</v>
      </c>
      <c r="L1338">
        <v>10</v>
      </c>
      <c r="M1338">
        <v>10</v>
      </c>
      <c r="N1338">
        <v>100</v>
      </c>
      <c r="O1338" t="s">
        <v>4571</v>
      </c>
      <c r="P1338" t="s">
        <v>4572</v>
      </c>
      <c r="Q1338" s="5" t="str">
        <f>HYPERLINK(Table7[[#This Row],[url]])</f>
        <v>https://s3.amazonaws.com/FrackFinder/Tadpole/Washington/2008/2008_X-080.3729_Y0040.3255.png</v>
      </c>
      <c r="S1338">
        <f>IF(LEFT(Table7[[#This Row],[answer1]])=Table7[[#This Row],[MY ANSWER]],0,1)</f>
        <v>1</v>
      </c>
    </row>
    <row r="1339" spans="1:19" x14ac:dyDescent="0.25">
      <c r="A1339">
        <v>280273</v>
      </c>
      <c r="B1339" t="s">
        <v>4546</v>
      </c>
      <c r="C1339">
        <v>2008</v>
      </c>
      <c r="D1339" t="s">
        <v>3524</v>
      </c>
      <c r="E1339" t="s">
        <v>4550</v>
      </c>
      <c r="F1339" t="s">
        <v>16</v>
      </c>
      <c r="H1339">
        <v>10</v>
      </c>
      <c r="I1339">
        <v>0</v>
      </c>
      <c r="J1339">
        <v>100</v>
      </c>
      <c r="K1339">
        <v>0</v>
      </c>
      <c r="L1339">
        <v>10</v>
      </c>
      <c r="M1339">
        <v>10</v>
      </c>
      <c r="N1339">
        <v>100</v>
      </c>
      <c r="O1339" t="s">
        <v>4551</v>
      </c>
      <c r="P1339" t="s">
        <v>4552</v>
      </c>
      <c r="Q1339" s="5" t="str">
        <f>HYPERLINK(Table7[[#This Row],[url]])</f>
        <v>https://s3.amazonaws.com/FrackFinder/Tadpole/Washington/2008/2008_X-080.3765_Y0040.4036.png</v>
      </c>
      <c r="S1339">
        <f>IF(LEFT(Table7[[#This Row],[answer1]])=Table7[[#This Row],[MY ANSWER]],0,1)</f>
        <v>1</v>
      </c>
    </row>
    <row r="1340" spans="1:19" x14ac:dyDescent="0.25">
      <c r="A1340">
        <v>280267</v>
      </c>
      <c r="B1340" t="s">
        <v>4526</v>
      </c>
      <c r="C1340">
        <v>2008</v>
      </c>
      <c r="D1340" t="s">
        <v>3524</v>
      </c>
      <c r="E1340" t="s">
        <v>4530</v>
      </c>
      <c r="F1340" t="s">
        <v>16</v>
      </c>
      <c r="H1340">
        <v>10</v>
      </c>
      <c r="I1340">
        <v>0</v>
      </c>
      <c r="J1340">
        <v>100</v>
      </c>
      <c r="K1340">
        <v>0</v>
      </c>
      <c r="L1340">
        <v>10</v>
      </c>
      <c r="M1340">
        <v>10</v>
      </c>
      <c r="N1340">
        <v>100</v>
      </c>
      <c r="O1340" t="s">
        <v>4531</v>
      </c>
      <c r="P1340" t="s">
        <v>4532</v>
      </c>
      <c r="Q1340" s="5" t="str">
        <f>HYPERLINK(Table7[[#This Row],[url]])</f>
        <v>https://s3.amazonaws.com/FrackFinder/Tadpole/Washington/2008/2008_X-080.3779_Y0040.2548.png</v>
      </c>
      <c r="S1340">
        <f>IF(LEFT(Table7[[#This Row],[answer1]])=Table7[[#This Row],[MY ANSWER]],0,1)</f>
        <v>1</v>
      </c>
    </row>
    <row r="1341" spans="1:19" x14ac:dyDescent="0.25">
      <c r="A1341">
        <v>280252</v>
      </c>
      <c r="B1341" t="s">
        <v>4476</v>
      </c>
      <c r="C1341">
        <v>2008</v>
      </c>
      <c r="D1341" t="s">
        <v>3524</v>
      </c>
      <c r="E1341" t="s">
        <v>4480</v>
      </c>
      <c r="F1341" t="s">
        <v>16</v>
      </c>
      <c r="H1341">
        <v>10</v>
      </c>
      <c r="I1341">
        <v>0</v>
      </c>
      <c r="J1341">
        <v>100</v>
      </c>
      <c r="K1341">
        <v>0</v>
      </c>
      <c r="L1341">
        <v>10</v>
      </c>
      <c r="M1341">
        <v>10</v>
      </c>
      <c r="N1341">
        <v>100</v>
      </c>
      <c r="O1341" t="s">
        <v>4481</v>
      </c>
      <c r="P1341" t="s">
        <v>4482</v>
      </c>
      <c r="Q1341" s="5" t="str">
        <f>HYPERLINK(Table7[[#This Row],[url]])</f>
        <v>https://s3.amazonaws.com/FrackFinder/Tadpole/Washington/2008/2008_X-080.3794_Y0040.2262.png</v>
      </c>
      <c r="S1341">
        <f>IF(LEFT(Table7[[#This Row],[answer1]])=Table7[[#This Row],[MY ANSWER]],0,1)</f>
        <v>1</v>
      </c>
    </row>
    <row r="1342" spans="1:19" x14ac:dyDescent="0.25">
      <c r="A1342">
        <v>280234</v>
      </c>
      <c r="B1342" t="s">
        <v>4416</v>
      </c>
      <c r="C1342">
        <v>2008</v>
      </c>
      <c r="D1342" t="s">
        <v>3524</v>
      </c>
      <c r="E1342" t="s">
        <v>4420</v>
      </c>
      <c r="F1342" t="s">
        <v>16</v>
      </c>
      <c r="H1342">
        <v>10</v>
      </c>
      <c r="I1342">
        <v>0</v>
      </c>
      <c r="J1342">
        <v>100</v>
      </c>
      <c r="K1342">
        <v>0</v>
      </c>
      <c r="L1342">
        <v>10</v>
      </c>
      <c r="M1342">
        <v>10</v>
      </c>
      <c r="N1342">
        <v>100</v>
      </c>
      <c r="O1342" t="s">
        <v>4421</v>
      </c>
      <c r="P1342" t="s">
        <v>4422</v>
      </c>
      <c r="Q1342" s="5" t="str">
        <f>HYPERLINK(Table7[[#This Row],[url]])</f>
        <v>https://s3.amazonaws.com/FrackFinder/Tadpole/Washington/2008/2008_X-080.3852_Y0040.2694.png</v>
      </c>
      <c r="S1342">
        <f>IF(LEFT(Table7[[#This Row],[answer1]])=Table7[[#This Row],[MY ANSWER]],0,1)</f>
        <v>1</v>
      </c>
    </row>
    <row r="1343" spans="1:19" x14ac:dyDescent="0.25">
      <c r="A1343">
        <v>280231</v>
      </c>
      <c r="B1343" t="s">
        <v>4406</v>
      </c>
      <c r="C1343">
        <v>2008</v>
      </c>
      <c r="D1343" t="s">
        <v>3524</v>
      </c>
      <c r="E1343" t="s">
        <v>4410</v>
      </c>
      <c r="F1343" t="s">
        <v>16</v>
      </c>
      <c r="H1343">
        <v>10</v>
      </c>
      <c r="I1343">
        <v>0</v>
      </c>
      <c r="J1343">
        <v>100</v>
      </c>
      <c r="K1343">
        <v>0</v>
      </c>
      <c r="L1343">
        <v>10</v>
      </c>
      <c r="M1343">
        <v>10</v>
      </c>
      <c r="N1343">
        <v>100</v>
      </c>
      <c r="O1343" t="s">
        <v>4411</v>
      </c>
      <c r="P1343" t="s">
        <v>4412</v>
      </c>
      <c r="Q1343" s="5" t="str">
        <f>HYPERLINK(Table7[[#This Row],[url]])</f>
        <v>https://s3.amazonaws.com/FrackFinder/Tadpole/Washington/2008/2008_X-080.3861_Y0040.2072.png</v>
      </c>
      <c r="S1343">
        <f>IF(LEFT(Table7[[#This Row],[answer1]])=Table7[[#This Row],[MY ANSWER]],0,1)</f>
        <v>1</v>
      </c>
    </row>
    <row r="1344" spans="1:19" x14ac:dyDescent="0.25">
      <c r="A1344">
        <v>280228</v>
      </c>
      <c r="B1344" t="s">
        <v>4396</v>
      </c>
      <c r="C1344">
        <v>2008</v>
      </c>
      <c r="D1344" t="s">
        <v>3524</v>
      </c>
      <c r="E1344" t="s">
        <v>4400</v>
      </c>
      <c r="F1344" t="s">
        <v>16187</v>
      </c>
      <c r="H1344">
        <v>10</v>
      </c>
      <c r="I1344">
        <v>0</v>
      </c>
      <c r="J1344">
        <v>100</v>
      </c>
      <c r="K1344">
        <v>0</v>
      </c>
      <c r="L1344">
        <v>10</v>
      </c>
      <c r="M1344">
        <v>10</v>
      </c>
      <c r="N1344">
        <v>100</v>
      </c>
      <c r="O1344" t="s">
        <v>4401</v>
      </c>
      <c r="P1344" t="s">
        <v>4402</v>
      </c>
      <c r="Q1344" s="5" t="str">
        <f>HYPERLINK(Table7[[#This Row],[url]])</f>
        <v>https://s3.amazonaws.com/FrackFinder/Tadpole/Washington/2008/2008_X-080.3880_Y0040.2628.png</v>
      </c>
      <c r="S1344">
        <f>IF(LEFT(Table7[[#This Row],[answer1]])=Table7[[#This Row],[MY ANSWER]],0,1)</f>
        <v>1</v>
      </c>
    </row>
    <row r="1345" spans="1:19" x14ac:dyDescent="0.25">
      <c r="A1345">
        <v>280225</v>
      </c>
      <c r="B1345" t="s">
        <v>4386</v>
      </c>
      <c r="C1345">
        <v>2008</v>
      </c>
      <c r="D1345" t="s">
        <v>3524</v>
      </c>
      <c r="E1345" t="s">
        <v>4390</v>
      </c>
      <c r="F1345" t="s">
        <v>16</v>
      </c>
      <c r="H1345">
        <v>11</v>
      </c>
      <c r="I1345">
        <v>0</v>
      </c>
      <c r="J1345">
        <v>100</v>
      </c>
      <c r="K1345">
        <v>0</v>
      </c>
      <c r="L1345">
        <v>11</v>
      </c>
      <c r="M1345">
        <v>10</v>
      </c>
      <c r="N1345">
        <v>110</v>
      </c>
      <c r="O1345" t="s">
        <v>4391</v>
      </c>
      <c r="P1345" t="s">
        <v>4392</v>
      </c>
      <c r="Q1345" s="5" t="str">
        <f>HYPERLINK(Table7[[#This Row],[url]])</f>
        <v>https://s3.amazonaws.com/FrackFinder/Tadpole/Washington/2008/2008_X-080.3892_Y0040.1432.png</v>
      </c>
      <c r="S1345">
        <f>IF(LEFT(Table7[[#This Row],[answer1]])=Table7[[#This Row],[MY ANSWER]],0,1)</f>
        <v>1</v>
      </c>
    </row>
    <row r="1346" spans="1:19" x14ac:dyDescent="0.25">
      <c r="A1346">
        <v>280222</v>
      </c>
      <c r="B1346" t="s">
        <v>4376</v>
      </c>
      <c r="C1346">
        <v>2008</v>
      </c>
      <c r="D1346" t="s">
        <v>3524</v>
      </c>
      <c r="E1346" t="s">
        <v>4380</v>
      </c>
      <c r="F1346" t="s">
        <v>16</v>
      </c>
      <c r="H1346">
        <v>10</v>
      </c>
      <c r="I1346">
        <v>0</v>
      </c>
      <c r="J1346">
        <v>100</v>
      </c>
      <c r="K1346">
        <v>0</v>
      </c>
      <c r="L1346">
        <v>10</v>
      </c>
      <c r="M1346">
        <v>10</v>
      </c>
      <c r="N1346">
        <v>100</v>
      </c>
      <c r="O1346" t="s">
        <v>4381</v>
      </c>
      <c r="P1346" t="s">
        <v>4382</v>
      </c>
      <c r="Q1346" s="5" t="str">
        <f>HYPERLINK(Table7[[#This Row],[url]])</f>
        <v>https://s3.amazonaws.com/FrackFinder/Tadpole/Washington/2008/2008_X-080.3900_Y0040.4055.png</v>
      </c>
      <c r="S1346">
        <f>IF(LEFT(Table7[[#This Row],[answer1]])=Table7[[#This Row],[MY ANSWER]],0,1)</f>
        <v>1</v>
      </c>
    </row>
    <row r="1347" spans="1:19" x14ac:dyDescent="0.25">
      <c r="A1347">
        <v>280216</v>
      </c>
      <c r="B1347" t="s">
        <v>4356</v>
      </c>
      <c r="C1347">
        <v>2008</v>
      </c>
      <c r="D1347" t="s">
        <v>3524</v>
      </c>
      <c r="E1347" t="s">
        <v>4360</v>
      </c>
      <c r="F1347" t="s">
        <v>16</v>
      </c>
      <c r="H1347">
        <v>10</v>
      </c>
      <c r="I1347">
        <v>0</v>
      </c>
      <c r="J1347">
        <v>100</v>
      </c>
      <c r="K1347">
        <v>0</v>
      </c>
      <c r="L1347">
        <v>10</v>
      </c>
      <c r="M1347">
        <v>10</v>
      </c>
      <c r="N1347">
        <v>100</v>
      </c>
      <c r="O1347" t="s">
        <v>4361</v>
      </c>
      <c r="P1347" t="s">
        <v>4362</v>
      </c>
      <c r="Q1347" s="5" t="str">
        <f>HYPERLINK(Table7[[#This Row],[url]])</f>
        <v>https://s3.amazonaws.com/FrackFinder/Tadpole/Washington/2008/2008_X-080.3910_Y0040.2933.png</v>
      </c>
      <c r="S1347">
        <f>IF(LEFT(Table7[[#This Row],[answer1]])=Table7[[#This Row],[MY ANSWER]],0,1)</f>
        <v>1</v>
      </c>
    </row>
    <row r="1348" spans="1:19" x14ac:dyDescent="0.25">
      <c r="A1348">
        <v>280210</v>
      </c>
      <c r="B1348" t="s">
        <v>4336</v>
      </c>
      <c r="C1348">
        <v>2008</v>
      </c>
      <c r="D1348" t="s">
        <v>3524</v>
      </c>
      <c r="E1348" t="s">
        <v>4340</v>
      </c>
      <c r="F1348" t="s">
        <v>16</v>
      </c>
      <c r="H1348">
        <v>10</v>
      </c>
      <c r="I1348">
        <v>0</v>
      </c>
      <c r="J1348">
        <v>100</v>
      </c>
      <c r="K1348">
        <v>0</v>
      </c>
      <c r="L1348">
        <v>10</v>
      </c>
      <c r="M1348">
        <v>10</v>
      </c>
      <c r="N1348">
        <v>100</v>
      </c>
      <c r="O1348" t="s">
        <v>4341</v>
      </c>
      <c r="P1348" t="s">
        <v>4342</v>
      </c>
      <c r="Q1348" s="5" t="str">
        <f>HYPERLINK(Table7[[#This Row],[url]])</f>
        <v>https://s3.amazonaws.com/FrackFinder/Tadpole/Washington/2008/2008_X-080.3912_Y0040.2463.png</v>
      </c>
      <c r="S1348">
        <f>IF(LEFT(Table7[[#This Row],[answer1]])=Table7[[#This Row],[MY ANSWER]],0,1)</f>
        <v>1</v>
      </c>
    </row>
    <row r="1349" spans="1:19" x14ac:dyDescent="0.25">
      <c r="A1349">
        <v>280201</v>
      </c>
      <c r="B1349" t="s">
        <v>4306</v>
      </c>
      <c r="C1349">
        <v>2008</v>
      </c>
      <c r="D1349" t="s">
        <v>3524</v>
      </c>
      <c r="E1349" t="s">
        <v>4310</v>
      </c>
      <c r="F1349" t="s">
        <v>16</v>
      </c>
      <c r="H1349">
        <v>10</v>
      </c>
      <c r="I1349">
        <v>0</v>
      </c>
      <c r="J1349">
        <v>100</v>
      </c>
      <c r="K1349">
        <v>0</v>
      </c>
      <c r="L1349">
        <v>10</v>
      </c>
      <c r="M1349">
        <v>10</v>
      </c>
      <c r="N1349">
        <v>100</v>
      </c>
      <c r="O1349" t="s">
        <v>4311</v>
      </c>
      <c r="P1349" t="s">
        <v>4312</v>
      </c>
      <c r="Q1349" s="5" t="str">
        <f>HYPERLINK(Table7[[#This Row],[url]])</f>
        <v>https://s3.amazonaws.com/FrackFinder/Tadpole/Washington/2008/2008_X-080.3943_Y0040.3442.png</v>
      </c>
      <c r="S1349">
        <f>IF(LEFT(Table7[[#This Row],[answer1]])=Table7[[#This Row],[MY ANSWER]],0,1)</f>
        <v>1</v>
      </c>
    </row>
    <row r="1350" spans="1:19" x14ac:dyDescent="0.25">
      <c r="A1350">
        <v>280198</v>
      </c>
      <c r="B1350" t="s">
        <v>4296</v>
      </c>
      <c r="C1350">
        <v>2008</v>
      </c>
      <c r="D1350" t="s">
        <v>3524</v>
      </c>
      <c r="E1350" t="s">
        <v>4300</v>
      </c>
      <c r="F1350" t="s">
        <v>16</v>
      </c>
      <c r="H1350">
        <v>10</v>
      </c>
      <c r="I1350">
        <v>0</v>
      </c>
      <c r="J1350">
        <v>100</v>
      </c>
      <c r="K1350">
        <v>0</v>
      </c>
      <c r="L1350">
        <v>10</v>
      </c>
      <c r="M1350">
        <v>10</v>
      </c>
      <c r="N1350">
        <v>100</v>
      </c>
      <c r="O1350" t="s">
        <v>4301</v>
      </c>
      <c r="P1350" t="s">
        <v>4302</v>
      </c>
      <c r="Q1350" s="5" t="str">
        <f>HYPERLINK(Table7[[#This Row],[url]])</f>
        <v>https://s3.amazonaws.com/FrackFinder/Tadpole/Washington/2008/2008_X-080.3982_Y0040.2704.png</v>
      </c>
      <c r="S1350">
        <f>IF(LEFT(Table7[[#This Row],[answer1]])=Table7[[#This Row],[MY ANSWER]],0,1)</f>
        <v>1</v>
      </c>
    </row>
    <row r="1351" spans="1:19" x14ac:dyDescent="0.25">
      <c r="A1351">
        <v>280195</v>
      </c>
      <c r="B1351" t="s">
        <v>4286</v>
      </c>
      <c r="C1351">
        <v>2008</v>
      </c>
      <c r="D1351" t="s">
        <v>3524</v>
      </c>
      <c r="E1351" t="s">
        <v>4290</v>
      </c>
      <c r="F1351" t="s">
        <v>16</v>
      </c>
      <c r="H1351">
        <v>10</v>
      </c>
      <c r="I1351">
        <v>0</v>
      </c>
      <c r="J1351">
        <v>100</v>
      </c>
      <c r="K1351">
        <v>0</v>
      </c>
      <c r="L1351">
        <v>10</v>
      </c>
      <c r="M1351">
        <v>10</v>
      </c>
      <c r="N1351">
        <v>100</v>
      </c>
      <c r="O1351" t="s">
        <v>4291</v>
      </c>
      <c r="P1351" t="s">
        <v>4292</v>
      </c>
      <c r="Q1351" s="5" t="str">
        <f>HYPERLINK(Table7[[#This Row],[url]])</f>
        <v>https://s3.amazonaws.com/FrackFinder/Tadpole/Washington/2008/2008_X-080.3996_Y0040.2095.png</v>
      </c>
      <c r="S1351">
        <f>IF(LEFT(Table7[[#This Row],[answer1]])=Table7[[#This Row],[MY ANSWER]],0,1)</f>
        <v>1</v>
      </c>
    </row>
    <row r="1352" spans="1:19" x14ac:dyDescent="0.25">
      <c r="A1352">
        <v>280192</v>
      </c>
      <c r="B1352" t="s">
        <v>4276</v>
      </c>
      <c r="C1352">
        <v>2008</v>
      </c>
      <c r="D1352" t="s">
        <v>3524</v>
      </c>
      <c r="E1352" t="s">
        <v>4280</v>
      </c>
      <c r="F1352" t="s">
        <v>16</v>
      </c>
      <c r="H1352">
        <v>10</v>
      </c>
      <c r="I1352">
        <v>0</v>
      </c>
      <c r="J1352">
        <v>100</v>
      </c>
      <c r="K1352">
        <v>0</v>
      </c>
      <c r="L1352">
        <v>10</v>
      </c>
      <c r="M1352">
        <v>10</v>
      </c>
      <c r="N1352">
        <v>100</v>
      </c>
      <c r="O1352" t="s">
        <v>4281</v>
      </c>
      <c r="P1352" t="s">
        <v>4282</v>
      </c>
      <c r="Q1352" s="5" t="str">
        <f>HYPERLINK(Table7[[#This Row],[url]])</f>
        <v>https://s3.amazonaws.com/FrackFinder/Tadpole/Washington/2008/2008_X-080.4021_Y0040.2701.png</v>
      </c>
      <c r="S1352">
        <f>IF(LEFT(Table7[[#This Row],[answer1]])=Table7[[#This Row],[MY ANSWER]],0,1)</f>
        <v>1</v>
      </c>
    </row>
    <row r="1353" spans="1:19" x14ac:dyDescent="0.25">
      <c r="A1353">
        <v>280189</v>
      </c>
      <c r="B1353" t="s">
        <v>4266</v>
      </c>
      <c r="C1353">
        <v>2008</v>
      </c>
      <c r="D1353" t="s">
        <v>3524</v>
      </c>
      <c r="E1353" t="s">
        <v>4270</v>
      </c>
      <c r="F1353" t="s">
        <v>16</v>
      </c>
      <c r="H1353">
        <v>10</v>
      </c>
      <c r="I1353">
        <v>0</v>
      </c>
      <c r="J1353">
        <v>100</v>
      </c>
      <c r="K1353">
        <v>0</v>
      </c>
      <c r="L1353">
        <v>10</v>
      </c>
      <c r="M1353">
        <v>10</v>
      </c>
      <c r="N1353">
        <v>100</v>
      </c>
      <c r="O1353" t="s">
        <v>4271</v>
      </c>
      <c r="P1353" t="s">
        <v>4272</v>
      </c>
      <c r="Q1353" s="5" t="str">
        <f>HYPERLINK(Table7[[#This Row],[url]])</f>
        <v>https://s3.amazonaws.com/FrackFinder/Tadpole/Washington/2008/2008_X-080.4052_Y0040.3431.png</v>
      </c>
      <c r="S1353">
        <f>IF(LEFT(Table7[[#This Row],[answer1]])=Table7[[#This Row],[MY ANSWER]],0,1)</f>
        <v>1</v>
      </c>
    </row>
    <row r="1354" spans="1:19" x14ac:dyDescent="0.25">
      <c r="A1354">
        <v>280186</v>
      </c>
      <c r="B1354" t="s">
        <v>4256</v>
      </c>
      <c r="C1354">
        <v>2008</v>
      </c>
      <c r="D1354" t="s">
        <v>3524</v>
      </c>
      <c r="E1354" t="s">
        <v>4260</v>
      </c>
      <c r="F1354" t="s">
        <v>16</v>
      </c>
      <c r="H1354">
        <v>10</v>
      </c>
      <c r="I1354">
        <v>0</v>
      </c>
      <c r="J1354">
        <v>100</v>
      </c>
      <c r="K1354">
        <v>0</v>
      </c>
      <c r="L1354">
        <v>10</v>
      </c>
      <c r="M1354">
        <v>10</v>
      </c>
      <c r="N1354">
        <v>100</v>
      </c>
      <c r="O1354" t="s">
        <v>4261</v>
      </c>
      <c r="P1354" t="s">
        <v>4262</v>
      </c>
      <c r="Q1354" s="5" t="str">
        <f>HYPERLINK(Table7[[#This Row],[url]])</f>
        <v>https://s3.amazonaws.com/FrackFinder/Tadpole/Washington/2008/2008_X-080.4059_Y0040.2381.png</v>
      </c>
      <c r="S1354">
        <f>IF(LEFT(Table7[[#This Row],[answer1]])=Table7[[#This Row],[MY ANSWER]],0,1)</f>
        <v>1</v>
      </c>
    </row>
    <row r="1355" spans="1:19" x14ac:dyDescent="0.25">
      <c r="A1355">
        <v>280174</v>
      </c>
      <c r="B1355" t="s">
        <v>4216</v>
      </c>
      <c r="C1355">
        <v>2008</v>
      </c>
      <c r="D1355" t="s">
        <v>3524</v>
      </c>
      <c r="E1355" t="s">
        <v>4220</v>
      </c>
      <c r="F1355" t="s">
        <v>16</v>
      </c>
      <c r="H1355">
        <v>11</v>
      </c>
      <c r="I1355">
        <v>0</v>
      </c>
      <c r="J1355">
        <v>100</v>
      </c>
      <c r="K1355">
        <v>0</v>
      </c>
      <c r="L1355">
        <v>11</v>
      </c>
      <c r="M1355">
        <v>10</v>
      </c>
      <c r="N1355">
        <v>110</v>
      </c>
      <c r="O1355" t="s">
        <v>4221</v>
      </c>
      <c r="P1355" t="s">
        <v>4222</v>
      </c>
      <c r="Q1355" s="5" t="str">
        <f>HYPERLINK(Table7[[#This Row],[url]])</f>
        <v>https://s3.amazonaws.com/FrackFinder/Tadpole/Washington/2008/2008_X-080.4075_Y0040.2994.png</v>
      </c>
      <c r="S1355">
        <f>IF(LEFT(Table7[[#This Row],[answer1]])=Table7[[#This Row],[MY ANSWER]],0,1)</f>
        <v>1</v>
      </c>
    </row>
    <row r="1356" spans="1:19" x14ac:dyDescent="0.25">
      <c r="A1356">
        <v>280168</v>
      </c>
      <c r="B1356" t="s">
        <v>4196</v>
      </c>
      <c r="C1356">
        <v>2008</v>
      </c>
      <c r="D1356" t="s">
        <v>3524</v>
      </c>
      <c r="E1356" t="s">
        <v>4200</v>
      </c>
      <c r="F1356" t="s">
        <v>16</v>
      </c>
      <c r="H1356">
        <v>11</v>
      </c>
      <c r="I1356">
        <v>0</v>
      </c>
      <c r="J1356">
        <v>100</v>
      </c>
      <c r="K1356">
        <v>0</v>
      </c>
      <c r="L1356">
        <v>11</v>
      </c>
      <c r="M1356">
        <v>10</v>
      </c>
      <c r="N1356">
        <v>110</v>
      </c>
      <c r="O1356" t="s">
        <v>4201</v>
      </c>
      <c r="P1356" t="s">
        <v>4202</v>
      </c>
      <c r="Q1356" s="5" t="str">
        <f>HYPERLINK(Table7[[#This Row],[url]])</f>
        <v>https://s3.amazonaws.com/FrackFinder/Tadpole/Washington/2008/2008_X-080.4089_Y0040.2635.png</v>
      </c>
      <c r="S1356">
        <f>IF(LEFT(Table7[[#This Row],[answer1]])=Table7[[#This Row],[MY ANSWER]],0,1)</f>
        <v>1</v>
      </c>
    </row>
    <row r="1357" spans="1:19" x14ac:dyDescent="0.25">
      <c r="A1357">
        <v>280162</v>
      </c>
      <c r="B1357" t="s">
        <v>4176</v>
      </c>
      <c r="C1357">
        <v>2008</v>
      </c>
      <c r="D1357" t="s">
        <v>3524</v>
      </c>
      <c r="E1357" t="s">
        <v>4180</v>
      </c>
      <c r="F1357" t="s">
        <v>16</v>
      </c>
      <c r="H1357">
        <v>11</v>
      </c>
      <c r="I1357">
        <v>0</v>
      </c>
      <c r="J1357">
        <v>100</v>
      </c>
      <c r="K1357">
        <v>0</v>
      </c>
      <c r="L1357">
        <v>11</v>
      </c>
      <c r="M1357">
        <v>10</v>
      </c>
      <c r="N1357">
        <v>110</v>
      </c>
      <c r="O1357" t="s">
        <v>4181</v>
      </c>
      <c r="P1357" t="s">
        <v>4182</v>
      </c>
      <c r="Q1357" s="5" t="str">
        <f>HYPERLINK(Table7[[#This Row],[url]])</f>
        <v>https://s3.amazonaws.com/FrackFinder/Tadpole/Washington/2008/2008_X-080.4110_Y0040.2439.png</v>
      </c>
      <c r="S1357">
        <f>IF(LEFT(Table7[[#This Row],[answer1]])=Table7[[#This Row],[MY ANSWER]],0,1)</f>
        <v>1</v>
      </c>
    </row>
    <row r="1358" spans="1:19" x14ac:dyDescent="0.25">
      <c r="A1358">
        <v>280153</v>
      </c>
      <c r="B1358" t="s">
        <v>4146</v>
      </c>
      <c r="C1358">
        <v>2008</v>
      </c>
      <c r="D1358" t="s">
        <v>3524</v>
      </c>
      <c r="E1358" t="s">
        <v>4150</v>
      </c>
      <c r="F1358" t="s">
        <v>16</v>
      </c>
      <c r="H1358">
        <v>11</v>
      </c>
      <c r="I1358">
        <v>0</v>
      </c>
      <c r="J1358">
        <v>100</v>
      </c>
      <c r="K1358">
        <v>0</v>
      </c>
      <c r="L1358">
        <v>11</v>
      </c>
      <c r="M1358">
        <v>10</v>
      </c>
      <c r="N1358">
        <v>110</v>
      </c>
      <c r="O1358" t="s">
        <v>4151</v>
      </c>
      <c r="P1358" t="s">
        <v>4152</v>
      </c>
      <c r="Q1358" s="5" t="str">
        <f>HYPERLINK(Table7[[#This Row],[url]])</f>
        <v>https://s3.amazonaws.com/FrackFinder/Tadpole/Washington/2008/2008_X-080.4117_Y0040.2965.png</v>
      </c>
      <c r="S1358">
        <f>IF(LEFT(Table7[[#This Row],[answer1]])=Table7[[#This Row],[MY ANSWER]],0,1)</f>
        <v>1</v>
      </c>
    </row>
    <row r="1359" spans="1:19" x14ac:dyDescent="0.25">
      <c r="A1359">
        <v>280150</v>
      </c>
      <c r="B1359" t="s">
        <v>4136</v>
      </c>
      <c r="C1359">
        <v>2008</v>
      </c>
      <c r="D1359" t="s">
        <v>3524</v>
      </c>
      <c r="E1359" t="s">
        <v>4140</v>
      </c>
      <c r="F1359" t="s">
        <v>16</v>
      </c>
      <c r="H1359">
        <v>11</v>
      </c>
      <c r="I1359">
        <v>0</v>
      </c>
      <c r="J1359">
        <v>100</v>
      </c>
      <c r="K1359">
        <v>0</v>
      </c>
      <c r="L1359">
        <v>11</v>
      </c>
      <c r="M1359">
        <v>10</v>
      </c>
      <c r="N1359">
        <v>110</v>
      </c>
      <c r="O1359" t="s">
        <v>4141</v>
      </c>
      <c r="P1359" t="s">
        <v>4142</v>
      </c>
      <c r="Q1359" s="5" t="str">
        <f>HYPERLINK(Table7[[#This Row],[url]])</f>
        <v>https://s3.amazonaws.com/FrackFinder/Tadpole/Washington/2008/2008_X-080.4119_Y0040.2367.png</v>
      </c>
      <c r="S1359">
        <f>IF(LEFT(Table7[[#This Row],[answer1]])=Table7[[#This Row],[MY ANSWER]],0,1)</f>
        <v>1</v>
      </c>
    </row>
    <row r="1360" spans="1:19" x14ac:dyDescent="0.25">
      <c r="A1360">
        <v>280147</v>
      </c>
      <c r="B1360" t="s">
        <v>4126</v>
      </c>
      <c r="C1360">
        <v>2008</v>
      </c>
      <c r="D1360" t="s">
        <v>3524</v>
      </c>
      <c r="E1360" t="s">
        <v>4130</v>
      </c>
      <c r="F1360" t="s">
        <v>16</v>
      </c>
      <c r="H1360">
        <v>11</v>
      </c>
      <c r="I1360">
        <v>0</v>
      </c>
      <c r="J1360">
        <v>100</v>
      </c>
      <c r="K1360">
        <v>0</v>
      </c>
      <c r="L1360">
        <v>11</v>
      </c>
      <c r="M1360">
        <v>10</v>
      </c>
      <c r="N1360">
        <v>110</v>
      </c>
      <c r="O1360" t="s">
        <v>4131</v>
      </c>
      <c r="P1360" t="s">
        <v>4132</v>
      </c>
      <c r="Q1360" s="5" t="str">
        <f>HYPERLINK(Table7[[#This Row],[url]])</f>
        <v>https://s3.amazonaws.com/FrackFinder/Tadpole/Washington/2008/2008_X-080.4156_Y0040.2872.png</v>
      </c>
      <c r="S1360">
        <f>IF(LEFT(Table7[[#This Row],[answer1]])=Table7[[#This Row],[MY ANSWER]],0,1)</f>
        <v>1</v>
      </c>
    </row>
    <row r="1361" spans="1:19" x14ac:dyDescent="0.25">
      <c r="A1361">
        <v>280141</v>
      </c>
      <c r="B1361" t="s">
        <v>4106</v>
      </c>
      <c r="C1361">
        <v>2008</v>
      </c>
      <c r="D1361" t="s">
        <v>3524</v>
      </c>
      <c r="E1361" t="s">
        <v>4110</v>
      </c>
      <c r="F1361" t="s">
        <v>16</v>
      </c>
      <c r="H1361">
        <v>11</v>
      </c>
      <c r="I1361">
        <v>0</v>
      </c>
      <c r="J1361">
        <v>100</v>
      </c>
      <c r="K1361">
        <v>0</v>
      </c>
      <c r="L1361">
        <v>11</v>
      </c>
      <c r="M1361">
        <v>10</v>
      </c>
      <c r="N1361">
        <v>110</v>
      </c>
      <c r="O1361" t="s">
        <v>4111</v>
      </c>
      <c r="P1361" t="s">
        <v>4112</v>
      </c>
      <c r="Q1361" s="5" t="str">
        <f>HYPERLINK(Table7[[#This Row],[url]])</f>
        <v>https://s3.amazonaws.com/FrackFinder/Tadpole/Washington/2008/2008_X-080.4159_Y0040.1515.png</v>
      </c>
      <c r="S1361">
        <f>IF(LEFT(Table7[[#This Row],[answer1]])=Table7[[#This Row],[MY ANSWER]],0,1)</f>
        <v>1</v>
      </c>
    </row>
    <row r="1362" spans="1:19" x14ac:dyDescent="0.25">
      <c r="A1362">
        <v>280138</v>
      </c>
      <c r="B1362" t="s">
        <v>4096</v>
      </c>
      <c r="C1362">
        <v>2008</v>
      </c>
      <c r="D1362" t="s">
        <v>3524</v>
      </c>
      <c r="E1362" t="s">
        <v>4100</v>
      </c>
      <c r="F1362" t="s">
        <v>16</v>
      </c>
      <c r="H1362">
        <v>10</v>
      </c>
      <c r="I1362">
        <v>0</v>
      </c>
      <c r="J1362">
        <v>100</v>
      </c>
      <c r="K1362">
        <v>0</v>
      </c>
      <c r="L1362">
        <v>10</v>
      </c>
      <c r="M1362">
        <v>10</v>
      </c>
      <c r="N1362">
        <v>100</v>
      </c>
      <c r="O1362" t="s">
        <v>4101</v>
      </c>
      <c r="P1362" t="s">
        <v>4102</v>
      </c>
      <c r="Q1362" s="5" t="str">
        <f>HYPERLINK(Table7[[#This Row],[url]])</f>
        <v>https://s3.amazonaws.com/FrackFinder/Tadpole/Washington/2008/2008_X-080.4162_Y0040.2292.png</v>
      </c>
      <c r="S1362">
        <f>IF(LEFT(Table7[[#This Row],[answer1]])=Table7[[#This Row],[MY ANSWER]],0,1)</f>
        <v>1</v>
      </c>
    </row>
    <row r="1363" spans="1:19" x14ac:dyDescent="0.25">
      <c r="A1363">
        <v>280135</v>
      </c>
      <c r="B1363" t="s">
        <v>4086</v>
      </c>
      <c r="C1363">
        <v>2008</v>
      </c>
      <c r="D1363" t="s">
        <v>3524</v>
      </c>
      <c r="E1363" t="s">
        <v>4090</v>
      </c>
      <c r="F1363" t="s">
        <v>16</v>
      </c>
      <c r="H1363">
        <v>11</v>
      </c>
      <c r="I1363">
        <v>0</v>
      </c>
      <c r="J1363">
        <v>100</v>
      </c>
      <c r="K1363">
        <v>0</v>
      </c>
      <c r="L1363">
        <v>11</v>
      </c>
      <c r="M1363">
        <v>10</v>
      </c>
      <c r="N1363">
        <v>110</v>
      </c>
      <c r="O1363" t="s">
        <v>4091</v>
      </c>
      <c r="P1363" t="s">
        <v>4092</v>
      </c>
      <c r="Q1363" s="5" t="str">
        <f>HYPERLINK(Table7[[#This Row],[url]])</f>
        <v>https://s3.amazonaws.com/FrackFinder/Tadpole/Washington/2008/2008_X-080.4176_Y0040.2342.png</v>
      </c>
      <c r="S1363">
        <f>IF(LEFT(Table7[[#This Row],[answer1]])=Table7[[#This Row],[MY ANSWER]],0,1)</f>
        <v>1</v>
      </c>
    </row>
    <row r="1364" spans="1:19" x14ac:dyDescent="0.25">
      <c r="A1364">
        <v>280132</v>
      </c>
      <c r="B1364" t="s">
        <v>4076</v>
      </c>
      <c r="C1364">
        <v>2008</v>
      </c>
      <c r="D1364" t="s">
        <v>3524</v>
      </c>
      <c r="E1364" t="s">
        <v>4080</v>
      </c>
      <c r="F1364" t="s">
        <v>16</v>
      </c>
      <c r="H1364">
        <v>11</v>
      </c>
      <c r="I1364">
        <v>0</v>
      </c>
      <c r="J1364">
        <v>100</v>
      </c>
      <c r="K1364">
        <v>0</v>
      </c>
      <c r="L1364">
        <v>11</v>
      </c>
      <c r="M1364">
        <v>10</v>
      </c>
      <c r="N1364">
        <v>110</v>
      </c>
      <c r="O1364" t="s">
        <v>4081</v>
      </c>
      <c r="P1364" t="s">
        <v>4082</v>
      </c>
      <c r="Q1364" s="5" t="str">
        <f>HYPERLINK(Table7[[#This Row],[url]])</f>
        <v>https://s3.amazonaws.com/FrackFinder/Tadpole/Washington/2008/2008_X-080.4184_Y0040.2222.png</v>
      </c>
      <c r="S1364">
        <f>IF(LEFT(Table7[[#This Row],[answer1]])=Table7[[#This Row],[MY ANSWER]],0,1)</f>
        <v>1</v>
      </c>
    </row>
    <row r="1365" spans="1:19" x14ac:dyDescent="0.25">
      <c r="A1365">
        <v>280129</v>
      </c>
      <c r="B1365" t="s">
        <v>4066</v>
      </c>
      <c r="C1365">
        <v>2008</v>
      </c>
      <c r="D1365" t="s">
        <v>3524</v>
      </c>
      <c r="E1365" t="s">
        <v>4070</v>
      </c>
      <c r="F1365" t="s">
        <v>16</v>
      </c>
      <c r="H1365">
        <v>11</v>
      </c>
      <c r="I1365">
        <v>0</v>
      </c>
      <c r="J1365">
        <v>100</v>
      </c>
      <c r="K1365">
        <v>0</v>
      </c>
      <c r="L1365">
        <v>11</v>
      </c>
      <c r="M1365">
        <v>10</v>
      </c>
      <c r="N1365">
        <v>110</v>
      </c>
      <c r="O1365" t="s">
        <v>4071</v>
      </c>
      <c r="P1365" t="s">
        <v>4072</v>
      </c>
      <c r="Q1365" s="5" t="str">
        <f>HYPERLINK(Table7[[#This Row],[url]])</f>
        <v>https://s3.amazonaws.com/FrackFinder/Tadpole/Washington/2008/2008_X-080.4191_Y0040.2054.png</v>
      </c>
      <c r="S1365">
        <f>IF(LEFT(Table7[[#This Row],[answer1]])=Table7[[#This Row],[MY ANSWER]],0,1)</f>
        <v>1</v>
      </c>
    </row>
    <row r="1366" spans="1:19" x14ac:dyDescent="0.25">
      <c r="A1366">
        <v>280126</v>
      </c>
      <c r="B1366" t="s">
        <v>4056</v>
      </c>
      <c r="C1366">
        <v>2008</v>
      </c>
      <c r="D1366" t="s">
        <v>3524</v>
      </c>
      <c r="E1366" t="s">
        <v>4060</v>
      </c>
      <c r="F1366" t="s">
        <v>16</v>
      </c>
      <c r="H1366">
        <v>11</v>
      </c>
      <c r="I1366">
        <v>0</v>
      </c>
      <c r="J1366">
        <v>100</v>
      </c>
      <c r="K1366">
        <v>0</v>
      </c>
      <c r="L1366">
        <v>11</v>
      </c>
      <c r="M1366">
        <v>10</v>
      </c>
      <c r="N1366">
        <v>110</v>
      </c>
      <c r="O1366" t="s">
        <v>4061</v>
      </c>
      <c r="P1366" t="s">
        <v>4062</v>
      </c>
      <c r="Q1366" s="5" t="str">
        <f>HYPERLINK(Table7[[#This Row],[url]])</f>
        <v>https://s3.amazonaws.com/FrackFinder/Tadpole/Washington/2008/2008_X-080.4238_Y0040.1455.png</v>
      </c>
      <c r="S1366">
        <f>IF(LEFT(Table7[[#This Row],[answer1]])=Table7[[#This Row],[MY ANSWER]],0,1)</f>
        <v>1</v>
      </c>
    </row>
    <row r="1367" spans="1:19" x14ac:dyDescent="0.25">
      <c r="A1367">
        <v>280120</v>
      </c>
      <c r="B1367" t="s">
        <v>4036</v>
      </c>
      <c r="C1367">
        <v>2008</v>
      </c>
      <c r="D1367" t="s">
        <v>3524</v>
      </c>
      <c r="E1367" t="s">
        <v>4040</v>
      </c>
      <c r="F1367" t="s">
        <v>16</v>
      </c>
      <c r="H1367">
        <v>11</v>
      </c>
      <c r="I1367">
        <v>0</v>
      </c>
      <c r="J1367">
        <v>100</v>
      </c>
      <c r="K1367">
        <v>0</v>
      </c>
      <c r="L1367">
        <v>11</v>
      </c>
      <c r="M1367">
        <v>10</v>
      </c>
      <c r="N1367">
        <v>110</v>
      </c>
      <c r="O1367" t="s">
        <v>4041</v>
      </c>
      <c r="P1367" t="s">
        <v>4042</v>
      </c>
      <c r="Q1367" s="5" t="str">
        <f>HYPERLINK(Table7[[#This Row],[url]])</f>
        <v>https://s3.amazonaws.com/FrackFinder/Tadpole/Washington/2008/2008_X-080.4297_Y0040.2055.png</v>
      </c>
      <c r="S1367">
        <f>IF(LEFT(Table7[[#This Row],[answer1]])=Table7[[#This Row],[MY ANSWER]],0,1)</f>
        <v>1</v>
      </c>
    </row>
    <row r="1368" spans="1:19" x14ac:dyDescent="0.25">
      <c r="A1368">
        <v>280117</v>
      </c>
      <c r="B1368" t="s">
        <v>4026</v>
      </c>
      <c r="C1368">
        <v>2008</v>
      </c>
      <c r="D1368" t="s">
        <v>3524</v>
      </c>
      <c r="E1368" t="s">
        <v>4030</v>
      </c>
      <c r="F1368" t="s">
        <v>16</v>
      </c>
      <c r="H1368">
        <v>11</v>
      </c>
      <c r="I1368">
        <v>0</v>
      </c>
      <c r="J1368">
        <v>100</v>
      </c>
      <c r="K1368">
        <v>0</v>
      </c>
      <c r="L1368">
        <v>11</v>
      </c>
      <c r="M1368">
        <v>10</v>
      </c>
      <c r="N1368">
        <v>110</v>
      </c>
      <c r="O1368" t="s">
        <v>4031</v>
      </c>
      <c r="P1368" t="s">
        <v>4032</v>
      </c>
      <c r="Q1368" s="5" t="str">
        <f>HYPERLINK(Table7[[#This Row],[url]])</f>
        <v>https://s3.amazonaws.com/FrackFinder/Tadpole/Washington/2008/2008_X-080.4309_Y0040.1316.png</v>
      </c>
      <c r="S1368">
        <f>IF(LEFT(Table7[[#This Row],[answer1]])=Table7[[#This Row],[MY ANSWER]],0,1)</f>
        <v>1</v>
      </c>
    </row>
    <row r="1369" spans="1:19" x14ac:dyDescent="0.25">
      <c r="A1369">
        <v>280114</v>
      </c>
      <c r="B1369" t="s">
        <v>4016</v>
      </c>
      <c r="C1369">
        <v>2008</v>
      </c>
      <c r="D1369" t="s">
        <v>3524</v>
      </c>
      <c r="E1369" t="s">
        <v>4020</v>
      </c>
      <c r="F1369" t="s">
        <v>16</v>
      </c>
      <c r="H1369">
        <v>10</v>
      </c>
      <c r="I1369">
        <v>0</v>
      </c>
      <c r="J1369">
        <v>100</v>
      </c>
      <c r="K1369">
        <v>0</v>
      </c>
      <c r="L1369">
        <v>10</v>
      </c>
      <c r="M1369">
        <v>10</v>
      </c>
      <c r="N1369">
        <v>100</v>
      </c>
      <c r="O1369" t="s">
        <v>4021</v>
      </c>
      <c r="P1369" t="s">
        <v>4022</v>
      </c>
      <c r="Q1369" s="5" t="str">
        <f>HYPERLINK(Table7[[#This Row],[url]])</f>
        <v>https://s3.amazonaws.com/FrackFinder/Tadpole/Washington/2008/2008_X-080.4312_Y0040.2719.png</v>
      </c>
      <c r="S1369">
        <f>IF(LEFT(Table7[[#This Row],[answer1]])=Table7[[#This Row],[MY ANSWER]],0,1)</f>
        <v>1</v>
      </c>
    </row>
    <row r="1370" spans="1:19" x14ac:dyDescent="0.25">
      <c r="A1370">
        <v>280105</v>
      </c>
      <c r="B1370" t="s">
        <v>3986</v>
      </c>
      <c r="C1370">
        <v>2008</v>
      </c>
      <c r="D1370" t="s">
        <v>3524</v>
      </c>
      <c r="E1370" t="s">
        <v>3990</v>
      </c>
      <c r="F1370" t="s">
        <v>16</v>
      </c>
      <c r="H1370">
        <v>10</v>
      </c>
      <c r="I1370">
        <v>0</v>
      </c>
      <c r="J1370">
        <v>100</v>
      </c>
      <c r="K1370">
        <v>0</v>
      </c>
      <c r="L1370">
        <v>10</v>
      </c>
      <c r="M1370">
        <v>10</v>
      </c>
      <c r="N1370">
        <v>100</v>
      </c>
      <c r="O1370" t="s">
        <v>3991</v>
      </c>
      <c r="P1370" t="s">
        <v>3992</v>
      </c>
      <c r="Q1370" s="5" t="str">
        <f>HYPERLINK(Table7[[#This Row],[url]])</f>
        <v>https://s3.amazonaws.com/FrackFinder/Tadpole/Washington/2008/2008_X-080.4383_Y0040.0636.png</v>
      </c>
      <c r="S1370">
        <f>IF(LEFT(Table7[[#This Row],[answer1]])=Table7[[#This Row],[MY ANSWER]],0,1)</f>
        <v>1</v>
      </c>
    </row>
    <row r="1371" spans="1:19" x14ac:dyDescent="0.25">
      <c r="A1371">
        <v>280099</v>
      </c>
      <c r="B1371" t="s">
        <v>3966</v>
      </c>
      <c r="C1371">
        <v>2008</v>
      </c>
      <c r="D1371" t="s">
        <v>3524</v>
      </c>
      <c r="E1371" t="s">
        <v>3970</v>
      </c>
      <c r="F1371" t="s">
        <v>16</v>
      </c>
      <c r="H1371">
        <v>10</v>
      </c>
      <c r="I1371">
        <v>0</v>
      </c>
      <c r="J1371">
        <v>100</v>
      </c>
      <c r="K1371">
        <v>0</v>
      </c>
      <c r="L1371">
        <v>10</v>
      </c>
      <c r="M1371">
        <v>10</v>
      </c>
      <c r="N1371">
        <v>100</v>
      </c>
      <c r="O1371" t="s">
        <v>3971</v>
      </c>
      <c r="P1371" t="s">
        <v>3972</v>
      </c>
      <c r="Q1371" s="5" t="str">
        <f>HYPERLINK(Table7[[#This Row],[url]])</f>
        <v>https://s3.amazonaws.com/FrackFinder/Tadpole/Washington/2008/2008_X-080.4432_Y0040.1864.png</v>
      </c>
      <c r="S1371">
        <f>IF(LEFT(Table7[[#This Row],[answer1]])=Table7[[#This Row],[MY ANSWER]],0,1)</f>
        <v>1</v>
      </c>
    </row>
    <row r="1372" spans="1:19" x14ac:dyDescent="0.25">
      <c r="A1372">
        <v>280096</v>
      </c>
      <c r="B1372" t="s">
        <v>3956</v>
      </c>
      <c r="C1372">
        <v>2008</v>
      </c>
      <c r="D1372" t="s">
        <v>3524</v>
      </c>
      <c r="E1372" t="s">
        <v>3960</v>
      </c>
      <c r="F1372" t="s">
        <v>16</v>
      </c>
      <c r="H1372">
        <v>10</v>
      </c>
      <c r="I1372">
        <v>0</v>
      </c>
      <c r="J1372">
        <v>100</v>
      </c>
      <c r="K1372">
        <v>0</v>
      </c>
      <c r="L1372">
        <v>10</v>
      </c>
      <c r="M1372">
        <v>10</v>
      </c>
      <c r="N1372">
        <v>100</v>
      </c>
      <c r="O1372" t="s">
        <v>3961</v>
      </c>
      <c r="P1372" t="s">
        <v>3962</v>
      </c>
      <c r="Q1372" s="5" t="str">
        <f>HYPERLINK(Table7[[#This Row],[url]])</f>
        <v>https://s3.amazonaws.com/FrackFinder/Tadpole/Washington/2008/2008_X-080.4459_Y0040.2265.png</v>
      </c>
      <c r="S1372">
        <f>IF(LEFT(Table7[[#This Row],[answer1]])=Table7[[#This Row],[MY ANSWER]],0,1)</f>
        <v>1</v>
      </c>
    </row>
    <row r="1373" spans="1:19" x14ac:dyDescent="0.25">
      <c r="A1373">
        <v>280093</v>
      </c>
      <c r="B1373" t="s">
        <v>3946</v>
      </c>
      <c r="C1373">
        <v>2008</v>
      </c>
      <c r="D1373" t="s">
        <v>3524</v>
      </c>
      <c r="E1373" t="s">
        <v>3950</v>
      </c>
      <c r="F1373" t="s">
        <v>16</v>
      </c>
      <c r="H1373">
        <v>10</v>
      </c>
      <c r="I1373">
        <v>0</v>
      </c>
      <c r="J1373">
        <v>100</v>
      </c>
      <c r="K1373">
        <v>0</v>
      </c>
      <c r="L1373">
        <v>10</v>
      </c>
      <c r="M1373">
        <v>10</v>
      </c>
      <c r="N1373">
        <v>100</v>
      </c>
      <c r="O1373" t="s">
        <v>3951</v>
      </c>
      <c r="P1373" t="s">
        <v>3952</v>
      </c>
      <c r="Q1373" s="5" t="str">
        <f>HYPERLINK(Table7[[#This Row],[url]])</f>
        <v>https://s3.amazonaws.com/FrackFinder/Tadpole/Washington/2008/2008_X-080.4466_Y0040.2834.png</v>
      </c>
      <c r="S1373">
        <f>IF(LEFT(Table7[[#This Row],[answer1]])=Table7[[#This Row],[MY ANSWER]],0,1)</f>
        <v>1</v>
      </c>
    </row>
    <row r="1374" spans="1:19" x14ac:dyDescent="0.25">
      <c r="A1374">
        <v>280087</v>
      </c>
      <c r="B1374" t="s">
        <v>3925</v>
      </c>
      <c r="C1374">
        <v>2008</v>
      </c>
      <c r="D1374" t="s">
        <v>3524</v>
      </c>
      <c r="E1374" t="s">
        <v>3929</v>
      </c>
      <c r="F1374" t="s">
        <v>16</v>
      </c>
      <c r="H1374">
        <v>10</v>
      </c>
      <c r="I1374">
        <v>0</v>
      </c>
      <c r="J1374">
        <v>100</v>
      </c>
      <c r="K1374">
        <v>0</v>
      </c>
      <c r="L1374">
        <v>10</v>
      </c>
      <c r="M1374">
        <v>10</v>
      </c>
      <c r="N1374">
        <v>100</v>
      </c>
      <c r="O1374" t="s">
        <v>3930</v>
      </c>
      <c r="P1374" t="s">
        <v>3931</v>
      </c>
      <c r="Q1374" s="5" t="str">
        <f>HYPERLINK(Table7[[#This Row],[url]])</f>
        <v>https://s3.amazonaws.com/FrackFinder/Tadpole/Washington/2008/2008_X-080.4542_Y0040.2424.png</v>
      </c>
      <c r="S1374">
        <f>IF(LEFT(Table7[[#This Row],[answer1]])=Table7[[#This Row],[MY ANSWER]],0,1)</f>
        <v>1</v>
      </c>
    </row>
    <row r="1375" spans="1:19" x14ac:dyDescent="0.25">
      <c r="A1375">
        <v>280084</v>
      </c>
      <c r="B1375" t="s">
        <v>3915</v>
      </c>
      <c r="C1375">
        <v>2008</v>
      </c>
      <c r="D1375" t="s">
        <v>3524</v>
      </c>
      <c r="E1375" t="s">
        <v>3919</v>
      </c>
      <c r="F1375" t="s">
        <v>16</v>
      </c>
      <c r="H1375">
        <v>10</v>
      </c>
      <c r="I1375">
        <v>0</v>
      </c>
      <c r="J1375">
        <v>100</v>
      </c>
      <c r="K1375">
        <v>0</v>
      </c>
      <c r="L1375">
        <v>10</v>
      </c>
      <c r="M1375">
        <v>10</v>
      </c>
      <c r="N1375">
        <v>100</v>
      </c>
      <c r="O1375" t="s">
        <v>3920</v>
      </c>
      <c r="P1375" t="s">
        <v>3921</v>
      </c>
      <c r="Q1375" s="5" t="str">
        <f>HYPERLINK(Table7[[#This Row],[url]])</f>
        <v>https://s3.amazonaws.com/FrackFinder/Tadpole/Washington/2008/2008_X-080.4552_Y0040.2781.png</v>
      </c>
      <c r="S1375">
        <f>IF(LEFT(Table7[[#This Row],[answer1]])=Table7[[#This Row],[MY ANSWER]],0,1)</f>
        <v>1</v>
      </c>
    </row>
    <row r="1376" spans="1:19" x14ac:dyDescent="0.25">
      <c r="A1376">
        <v>280081</v>
      </c>
      <c r="B1376" t="s">
        <v>3905</v>
      </c>
      <c r="C1376">
        <v>2008</v>
      </c>
      <c r="D1376" t="s">
        <v>3524</v>
      </c>
      <c r="E1376" t="s">
        <v>3909</v>
      </c>
      <c r="F1376" t="s">
        <v>16</v>
      </c>
      <c r="H1376">
        <v>10</v>
      </c>
      <c r="I1376">
        <v>0</v>
      </c>
      <c r="J1376">
        <v>100</v>
      </c>
      <c r="K1376">
        <v>0</v>
      </c>
      <c r="L1376">
        <v>10</v>
      </c>
      <c r="M1376">
        <v>10</v>
      </c>
      <c r="N1376">
        <v>100</v>
      </c>
      <c r="O1376" t="s">
        <v>3910</v>
      </c>
      <c r="P1376" t="s">
        <v>3911</v>
      </c>
      <c r="Q1376" s="5" t="str">
        <f>HYPERLINK(Table7[[#This Row],[url]])</f>
        <v>https://s3.amazonaws.com/FrackFinder/Tadpole/Washington/2008/2008_X-080.4564_Y0040.3274.png</v>
      </c>
      <c r="S1376">
        <f>IF(LEFT(Table7[[#This Row],[answer1]])=Table7[[#This Row],[MY ANSWER]],0,1)</f>
        <v>1</v>
      </c>
    </row>
    <row r="1377" spans="1:19" x14ac:dyDescent="0.25">
      <c r="A1377">
        <v>280078</v>
      </c>
      <c r="B1377" t="s">
        <v>3895</v>
      </c>
      <c r="C1377">
        <v>2008</v>
      </c>
      <c r="D1377" t="s">
        <v>3524</v>
      </c>
      <c r="E1377" t="s">
        <v>3899</v>
      </c>
      <c r="F1377" t="s">
        <v>16</v>
      </c>
      <c r="H1377">
        <v>10</v>
      </c>
      <c r="I1377">
        <v>0</v>
      </c>
      <c r="J1377">
        <v>100</v>
      </c>
      <c r="K1377">
        <v>0</v>
      </c>
      <c r="L1377">
        <v>10</v>
      </c>
      <c r="M1377">
        <v>10</v>
      </c>
      <c r="N1377">
        <v>100</v>
      </c>
      <c r="O1377" t="s">
        <v>3900</v>
      </c>
      <c r="P1377" t="s">
        <v>3901</v>
      </c>
      <c r="Q1377" s="5" t="str">
        <f>HYPERLINK(Table7[[#This Row],[url]])</f>
        <v>https://s3.amazonaws.com/FrackFinder/Tadpole/Washington/2008/2008_X-080.4577_Y0040.2174.png</v>
      </c>
      <c r="S1377">
        <f>IF(LEFT(Table7[[#This Row],[answer1]])=Table7[[#This Row],[MY ANSWER]],0,1)</f>
        <v>1</v>
      </c>
    </row>
    <row r="1378" spans="1:19" x14ac:dyDescent="0.25">
      <c r="A1378">
        <v>280075</v>
      </c>
      <c r="B1378" t="s">
        <v>3885</v>
      </c>
      <c r="C1378">
        <v>2008</v>
      </c>
      <c r="D1378" t="s">
        <v>3524</v>
      </c>
      <c r="E1378" t="s">
        <v>3889</v>
      </c>
      <c r="F1378" t="s">
        <v>16</v>
      </c>
      <c r="H1378">
        <v>10</v>
      </c>
      <c r="I1378">
        <v>0</v>
      </c>
      <c r="J1378">
        <v>100</v>
      </c>
      <c r="K1378">
        <v>0</v>
      </c>
      <c r="L1378">
        <v>10</v>
      </c>
      <c r="M1378">
        <v>10</v>
      </c>
      <c r="N1378">
        <v>100</v>
      </c>
      <c r="O1378" t="s">
        <v>3890</v>
      </c>
      <c r="P1378" t="s">
        <v>3891</v>
      </c>
      <c r="Q1378" s="5" t="str">
        <f>HYPERLINK(Table7[[#This Row],[url]])</f>
        <v>https://s3.amazonaws.com/FrackFinder/Tadpole/Washington/2008/2008_X-080.4610_Y0040.2929.png</v>
      </c>
      <c r="S1378">
        <f>IF(LEFT(Table7[[#This Row],[answer1]])=Table7[[#This Row],[MY ANSWER]],0,1)</f>
        <v>1</v>
      </c>
    </row>
    <row r="1379" spans="1:19" x14ac:dyDescent="0.25">
      <c r="A1379">
        <v>280072</v>
      </c>
      <c r="B1379" t="s">
        <v>3875</v>
      </c>
      <c r="C1379">
        <v>2008</v>
      </c>
      <c r="D1379" t="s">
        <v>3524</v>
      </c>
      <c r="E1379" t="s">
        <v>3879</v>
      </c>
      <c r="F1379" t="s">
        <v>16</v>
      </c>
      <c r="H1379">
        <v>10</v>
      </c>
      <c r="I1379">
        <v>0</v>
      </c>
      <c r="J1379">
        <v>100</v>
      </c>
      <c r="K1379">
        <v>0</v>
      </c>
      <c r="L1379">
        <v>10</v>
      </c>
      <c r="M1379">
        <v>10</v>
      </c>
      <c r="N1379">
        <v>100</v>
      </c>
      <c r="O1379" t="s">
        <v>3880</v>
      </c>
      <c r="P1379" t="s">
        <v>3881</v>
      </c>
      <c r="Q1379" s="5" t="str">
        <f>HYPERLINK(Table7[[#This Row],[url]])</f>
        <v>https://s3.amazonaws.com/FrackFinder/Tadpole/Washington/2008/2008_X-080.4620_Y0040.1369.png</v>
      </c>
      <c r="S1379">
        <f>IF(LEFT(Table7[[#This Row],[answer1]])=Table7[[#This Row],[MY ANSWER]],0,1)</f>
        <v>1</v>
      </c>
    </row>
    <row r="1380" spans="1:19" x14ac:dyDescent="0.25">
      <c r="A1380">
        <v>280069</v>
      </c>
      <c r="B1380" t="s">
        <v>3865</v>
      </c>
      <c r="C1380">
        <v>2008</v>
      </c>
      <c r="D1380" t="s">
        <v>3524</v>
      </c>
      <c r="E1380" t="s">
        <v>3869</v>
      </c>
      <c r="F1380" t="s">
        <v>16</v>
      </c>
      <c r="H1380">
        <v>10</v>
      </c>
      <c r="I1380">
        <v>0</v>
      </c>
      <c r="J1380">
        <v>100</v>
      </c>
      <c r="K1380">
        <v>0</v>
      </c>
      <c r="L1380">
        <v>10</v>
      </c>
      <c r="M1380">
        <v>10</v>
      </c>
      <c r="N1380">
        <v>100</v>
      </c>
      <c r="O1380" t="s">
        <v>3870</v>
      </c>
      <c r="P1380" t="s">
        <v>3871</v>
      </c>
      <c r="Q1380" s="5" t="str">
        <f>HYPERLINK(Table7[[#This Row],[url]])</f>
        <v>https://s3.amazonaws.com/FrackFinder/Tadpole/Washington/2008/2008_X-080.4633_Y0040.4057.png</v>
      </c>
      <c r="S1380">
        <f>IF(LEFT(Table7[[#This Row],[answer1]])=Table7[[#This Row],[MY ANSWER]],0,1)</f>
        <v>1</v>
      </c>
    </row>
    <row r="1381" spans="1:19" x14ac:dyDescent="0.25">
      <c r="A1381">
        <v>280063</v>
      </c>
      <c r="B1381" t="s">
        <v>3845</v>
      </c>
      <c r="C1381">
        <v>2008</v>
      </c>
      <c r="D1381" t="s">
        <v>3524</v>
      </c>
      <c r="E1381" t="s">
        <v>3849</v>
      </c>
      <c r="F1381" t="s">
        <v>16</v>
      </c>
      <c r="H1381">
        <v>10</v>
      </c>
      <c r="I1381">
        <v>0</v>
      </c>
      <c r="J1381">
        <v>100</v>
      </c>
      <c r="K1381">
        <v>0</v>
      </c>
      <c r="L1381">
        <v>10</v>
      </c>
      <c r="M1381">
        <v>10</v>
      </c>
      <c r="N1381">
        <v>100</v>
      </c>
      <c r="O1381" t="s">
        <v>3850</v>
      </c>
      <c r="P1381" t="s">
        <v>3851</v>
      </c>
      <c r="Q1381" s="5" t="str">
        <f>HYPERLINK(Table7[[#This Row],[url]])</f>
        <v>https://s3.amazonaws.com/FrackFinder/Tadpole/Washington/2008/2008_X-080.4654_Y0040.2634.png</v>
      </c>
      <c r="S1381">
        <f>IF(LEFT(Table7[[#This Row],[answer1]])=Table7[[#This Row],[MY ANSWER]],0,1)</f>
        <v>1</v>
      </c>
    </row>
    <row r="1382" spans="1:19" x14ac:dyDescent="0.25">
      <c r="A1382">
        <v>280060</v>
      </c>
      <c r="B1382" t="s">
        <v>3835</v>
      </c>
      <c r="C1382">
        <v>2008</v>
      </c>
      <c r="D1382" t="s">
        <v>3524</v>
      </c>
      <c r="E1382" t="s">
        <v>3839</v>
      </c>
      <c r="F1382" t="s">
        <v>16</v>
      </c>
      <c r="H1382">
        <v>10</v>
      </c>
      <c r="I1382">
        <v>0</v>
      </c>
      <c r="J1382">
        <v>100</v>
      </c>
      <c r="K1382">
        <v>0</v>
      </c>
      <c r="L1382">
        <v>10</v>
      </c>
      <c r="M1382">
        <v>10</v>
      </c>
      <c r="N1382">
        <v>100</v>
      </c>
      <c r="O1382" t="s">
        <v>3840</v>
      </c>
      <c r="P1382" t="s">
        <v>3841</v>
      </c>
      <c r="Q1382" s="5" t="str">
        <f>HYPERLINK(Table7[[#This Row],[url]])</f>
        <v>https://s3.amazonaws.com/FrackFinder/Tadpole/Washington/2008/2008_X-080.4663_Y0040.1727.png</v>
      </c>
      <c r="S1382">
        <f>IF(LEFT(Table7[[#This Row],[answer1]])=Table7[[#This Row],[MY ANSWER]],0,1)</f>
        <v>1</v>
      </c>
    </row>
    <row r="1383" spans="1:19" x14ac:dyDescent="0.25">
      <c r="A1383">
        <v>280057</v>
      </c>
      <c r="B1383" t="s">
        <v>3825</v>
      </c>
      <c r="C1383">
        <v>2008</v>
      </c>
      <c r="D1383" t="s">
        <v>3524</v>
      </c>
      <c r="E1383" t="s">
        <v>3829</v>
      </c>
      <c r="F1383" t="s">
        <v>16</v>
      </c>
      <c r="H1383">
        <v>10</v>
      </c>
      <c r="I1383">
        <v>0</v>
      </c>
      <c r="J1383">
        <v>100</v>
      </c>
      <c r="K1383">
        <v>0</v>
      </c>
      <c r="L1383">
        <v>10</v>
      </c>
      <c r="M1383">
        <v>10</v>
      </c>
      <c r="N1383">
        <v>100</v>
      </c>
      <c r="O1383" t="s">
        <v>3830</v>
      </c>
      <c r="P1383" t="s">
        <v>3831</v>
      </c>
      <c r="Q1383" s="5" t="str">
        <f>HYPERLINK(Table7[[#This Row],[url]])</f>
        <v>https://s3.amazonaws.com/FrackFinder/Tadpole/Washington/2008/2008_X-080.4682_Y0040.2011.png</v>
      </c>
      <c r="S1383">
        <f>IF(LEFT(Table7[[#This Row],[answer1]])=Table7[[#This Row],[MY ANSWER]],0,1)</f>
        <v>1</v>
      </c>
    </row>
    <row r="1384" spans="1:19" x14ac:dyDescent="0.25">
      <c r="A1384">
        <v>280054</v>
      </c>
      <c r="B1384" t="s">
        <v>3815</v>
      </c>
      <c r="C1384">
        <v>2008</v>
      </c>
      <c r="D1384" t="s">
        <v>3524</v>
      </c>
      <c r="E1384" t="s">
        <v>3819</v>
      </c>
      <c r="F1384" t="s">
        <v>16</v>
      </c>
      <c r="H1384">
        <v>10</v>
      </c>
      <c r="I1384">
        <v>0</v>
      </c>
      <c r="J1384">
        <v>100</v>
      </c>
      <c r="K1384">
        <v>0</v>
      </c>
      <c r="L1384">
        <v>10</v>
      </c>
      <c r="M1384">
        <v>10</v>
      </c>
      <c r="N1384">
        <v>100</v>
      </c>
      <c r="O1384" t="s">
        <v>3820</v>
      </c>
      <c r="P1384" t="s">
        <v>3821</v>
      </c>
      <c r="Q1384" s="5" t="str">
        <f>HYPERLINK(Table7[[#This Row],[url]])</f>
        <v>https://s3.amazonaws.com/FrackFinder/Tadpole/Washington/2008/2008_X-080.4720_Y0040.0974.png</v>
      </c>
      <c r="S1384">
        <f>IF(LEFT(Table7[[#This Row],[answer1]])=Table7[[#This Row],[MY ANSWER]],0,1)</f>
        <v>1</v>
      </c>
    </row>
    <row r="1385" spans="1:19" x14ac:dyDescent="0.25">
      <c r="A1385">
        <v>280051</v>
      </c>
      <c r="B1385" t="s">
        <v>3805</v>
      </c>
      <c r="C1385">
        <v>2008</v>
      </c>
      <c r="D1385" t="s">
        <v>3524</v>
      </c>
      <c r="E1385" t="s">
        <v>3809</v>
      </c>
      <c r="F1385" t="s">
        <v>16</v>
      </c>
      <c r="H1385">
        <v>10</v>
      </c>
      <c r="I1385">
        <v>0</v>
      </c>
      <c r="J1385">
        <v>100</v>
      </c>
      <c r="K1385">
        <v>0</v>
      </c>
      <c r="L1385">
        <v>10</v>
      </c>
      <c r="M1385">
        <v>10</v>
      </c>
      <c r="N1385">
        <v>100</v>
      </c>
      <c r="O1385" t="s">
        <v>3810</v>
      </c>
      <c r="P1385" t="s">
        <v>3811</v>
      </c>
      <c r="Q1385" s="5" t="str">
        <f>HYPERLINK(Table7[[#This Row],[url]])</f>
        <v>https://s3.amazonaws.com/FrackFinder/Tadpole/Washington/2008/2008_X-080.4723_Y0040.2778.png</v>
      </c>
      <c r="S1385">
        <f>IF(LEFT(Table7[[#This Row],[answer1]])=Table7[[#This Row],[MY ANSWER]],0,1)</f>
        <v>1</v>
      </c>
    </row>
    <row r="1386" spans="1:19" x14ac:dyDescent="0.25">
      <c r="A1386">
        <v>280048</v>
      </c>
      <c r="B1386" t="s">
        <v>3795</v>
      </c>
      <c r="C1386">
        <v>2008</v>
      </c>
      <c r="D1386" t="s">
        <v>3524</v>
      </c>
      <c r="E1386" t="s">
        <v>3799</v>
      </c>
      <c r="F1386" t="s">
        <v>16</v>
      </c>
      <c r="H1386">
        <v>10</v>
      </c>
      <c r="I1386">
        <v>0</v>
      </c>
      <c r="J1386">
        <v>100</v>
      </c>
      <c r="K1386">
        <v>0</v>
      </c>
      <c r="L1386">
        <v>10</v>
      </c>
      <c r="M1386">
        <v>10</v>
      </c>
      <c r="N1386">
        <v>100</v>
      </c>
      <c r="O1386" t="s">
        <v>3800</v>
      </c>
      <c r="P1386" t="s">
        <v>3801</v>
      </c>
      <c r="Q1386" s="5" t="str">
        <f>HYPERLINK(Table7[[#This Row],[url]])</f>
        <v>https://s3.amazonaws.com/FrackFinder/Tadpole/Washington/2008/2008_X-080.4746_Y0040.2598.png</v>
      </c>
      <c r="S1386">
        <f>IF(LEFT(Table7[[#This Row],[answer1]])=Table7[[#This Row],[MY ANSWER]],0,1)</f>
        <v>1</v>
      </c>
    </row>
    <row r="1387" spans="1:19" x14ac:dyDescent="0.25">
      <c r="A1387">
        <v>280039</v>
      </c>
      <c r="B1387" t="s">
        <v>3765</v>
      </c>
      <c r="C1387">
        <v>2008</v>
      </c>
      <c r="D1387" t="s">
        <v>3524</v>
      </c>
      <c r="E1387" t="s">
        <v>3769</v>
      </c>
      <c r="F1387" t="s">
        <v>16</v>
      </c>
      <c r="H1387">
        <v>10</v>
      </c>
      <c r="I1387">
        <v>0</v>
      </c>
      <c r="J1387">
        <v>100</v>
      </c>
      <c r="K1387">
        <v>0</v>
      </c>
      <c r="L1387">
        <v>10</v>
      </c>
      <c r="M1387">
        <v>10</v>
      </c>
      <c r="N1387">
        <v>100</v>
      </c>
      <c r="O1387" t="s">
        <v>3770</v>
      </c>
      <c r="P1387" t="s">
        <v>3771</v>
      </c>
      <c r="Q1387" s="5" t="str">
        <f>HYPERLINK(Table7[[#This Row],[url]])</f>
        <v>https://s3.amazonaws.com/FrackFinder/Tadpole/Washington/2008/2008_X-080.4784_Y0040.1992.png</v>
      </c>
      <c r="S1387">
        <f>IF(LEFT(Table7[[#This Row],[answer1]])=Table7[[#This Row],[MY ANSWER]],0,1)</f>
        <v>1</v>
      </c>
    </row>
    <row r="1388" spans="1:19" x14ac:dyDescent="0.25">
      <c r="A1388">
        <v>280036</v>
      </c>
      <c r="B1388" t="s">
        <v>3755</v>
      </c>
      <c r="C1388">
        <v>2008</v>
      </c>
      <c r="D1388" t="s">
        <v>3524</v>
      </c>
      <c r="E1388" t="s">
        <v>3759</v>
      </c>
      <c r="F1388" t="s">
        <v>16</v>
      </c>
      <c r="H1388">
        <v>10</v>
      </c>
      <c r="I1388">
        <v>0</v>
      </c>
      <c r="J1388">
        <v>100</v>
      </c>
      <c r="K1388">
        <v>0</v>
      </c>
      <c r="L1388">
        <v>10</v>
      </c>
      <c r="M1388">
        <v>10</v>
      </c>
      <c r="N1388">
        <v>100</v>
      </c>
      <c r="O1388" t="s">
        <v>3760</v>
      </c>
      <c r="P1388" t="s">
        <v>3761</v>
      </c>
      <c r="Q1388" s="5" t="str">
        <f>HYPERLINK(Table7[[#This Row],[url]])</f>
        <v>https://s3.amazonaws.com/FrackFinder/Tadpole/Washington/2008/2008_X-080.4787_Y0040.0171.png</v>
      </c>
      <c r="S1388">
        <f>IF(LEFT(Table7[[#This Row],[answer1]])=Table7[[#This Row],[MY ANSWER]],0,1)</f>
        <v>1</v>
      </c>
    </row>
    <row r="1389" spans="1:19" x14ac:dyDescent="0.25">
      <c r="A1389">
        <v>280030</v>
      </c>
      <c r="B1389" t="s">
        <v>3735</v>
      </c>
      <c r="C1389">
        <v>2008</v>
      </c>
      <c r="D1389" t="s">
        <v>3524</v>
      </c>
      <c r="E1389" t="s">
        <v>3739</v>
      </c>
      <c r="F1389" t="s">
        <v>16</v>
      </c>
      <c r="H1389">
        <v>10</v>
      </c>
      <c r="I1389">
        <v>0</v>
      </c>
      <c r="J1389">
        <v>100</v>
      </c>
      <c r="K1389">
        <v>0</v>
      </c>
      <c r="L1389">
        <v>10</v>
      </c>
      <c r="M1389">
        <v>10</v>
      </c>
      <c r="N1389">
        <v>100</v>
      </c>
      <c r="O1389" t="s">
        <v>3740</v>
      </c>
      <c r="P1389" t="s">
        <v>3741</v>
      </c>
      <c r="Q1389" s="5" t="str">
        <f>HYPERLINK(Table7[[#This Row],[url]])</f>
        <v>https://s3.amazonaws.com/FrackFinder/Tadpole/Washington/2008/2008_X-080.4833_Y0040.2450.png</v>
      </c>
      <c r="S1389">
        <f>IF(LEFT(Table7[[#This Row],[answer1]])=Table7[[#This Row],[MY ANSWER]],0,1)</f>
        <v>1</v>
      </c>
    </row>
    <row r="1390" spans="1:19" x14ac:dyDescent="0.25">
      <c r="A1390">
        <v>280027</v>
      </c>
      <c r="B1390" t="s">
        <v>3725</v>
      </c>
      <c r="C1390">
        <v>2008</v>
      </c>
      <c r="D1390" t="s">
        <v>3524</v>
      </c>
      <c r="E1390" t="s">
        <v>3729</v>
      </c>
      <c r="F1390" t="s">
        <v>16</v>
      </c>
      <c r="H1390">
        <v>10</v>
      </c>
      <c r="I1390">
        <v>0</v>
      </c>
      <c r="J1390">
        <v>100</v>
      </c>
      <c r="K1390">
        <v>0</v>
      </c>
      <c r="L1390">
        <v>10</v>
      </c>
      <c r="M1390">
        <v>10</v>
      </c>
      <c r="N1390">
        <v>100</v>
      </c>
      <c r="O1390" t="s">
        <v>3730</v>
      </c>
      <c r="P1390" t="s">
        <v>3731</v>
      </c>
      <c r="Q1390" s="5" t="str">
        <f>HYPERLINK(Table7[[#This Row],[url]])</f>
        <v>https://s3.amazonaws.com/FrackFinder/Tadpole/Washington/2008/2008_X-080.4837_Y0040.2317.png</v>
      </c>
      <c r="S1390">
        <f>IF(LEFT(Table7[[#This Row],[answer1]])=Table7[[#This Row],[MY ANSWER]],0,1)</f>
        <v>1</v>
      </c>
    </row>
    <row r="1391" spans="1:19" x14ac:dyDescent="0.25">
      <c r="A1391">
        <v>280024</v>
      </c>
      <c r="B1391" t="s">
        <v>3715</v>
      </c>
      <c r="C1391">
        <v>2008</v>
      </c>
      <c r="D1391" t="s">
        <v>3524</v>
      </c>
      <c r="E1391" t="s">
        <v>3719</v>
      </c>
      <c r="F1391" t="s">
        <v>16</v>
      </c>
      <c r="H1391">
        <v>10</v>
      </c>
      <c r="I1391">
        <v>0</v>
      </c>
      <c r="J1391">
        <v>100</v>
      </c>
      <c r="K1391">
        <v>0</v>
      </c>
      <c r="L1391">
        <v>10</v>
      </c>
      <c r="M1391">
        <v>10</v>
      </c>
      <c r="N1391">
        <v>100</v>
      </c>
      <c r="O1391" t="s">
        <v>3720</v>
      </c>
      <c r="P1391" t="s">
        <v>3721</v>
      </c>
      <c r="Q1391" s="5" t="str">
        <f>HYPERLINK(Table7[[#This Row],[url]])</f>
        <v>https://s3.amazonaws.com/FrackFinder/Tadpole/Washington/2008/2008_X-080.4856_Y0040.2784.png</v>
      </c>
      <c r="S1391">
        <f>IF(LEFT(Table7[[#This Row],[answer1]])=Table7[[#This Row],[MY ANSWER]],0,1)</f>
        <v>1</v>
      </c>
    </row>
    <row r="1392" spans="1:19" x14ac:dyDescent="0.25">
      <c r="A1392">
        <v>280021</v>
      </c>
      <c r="B1392" t="s">
        <v>3705</v>
      </c>
      <c r="C1392">
        <v>2008</v>
      </c>
      <c r="D1392" t="s">
        <v>3524</v>
      </c>
      <c r="E1392" t="s">
        <v>3709</v>
      </c>
      <c r="F1392" t="s">
        <v>16</v>
      </c>
      <c r="H1392">
        <v>10</v>
      </c>
      <c r="I1392">
        <v>0</v>
      </c>
      <c r="J1392">
        <v>100</v>
      </c>
      <c r="K1392">
        <v>0</v>
      </c>
      <c r="L1392">
        <v>10</v>
      </c>
      <c r="M1392">
        <v>10</v>
      </c>
      <c r="N1392">
        <v>100</v>
      </c>
      <c r="O1392" t="s">
        <v>3710</v>
      </c>
      <c r="P1392" t="s">
        <v>3711</v>
      </c>
      <c r="Q1392" s="5" t="str">
        <f>HYPERLINK(Table7[[#This Row],[url]])</f>
        <v>https://s3.amazonaws.com/FrackFinder/Tadpole/Washington/2008/2008_X-080.4886_Y0039.9911.png</v>
      </c>
      <c r="S1392">
        <f>IF(LEFT(Table7[[#This Row],[answer1]])=Table7[[#This Row],[MY ANSWER]],0,1)</f>
        <v>1</v>
      </c>
    </row>
    <row r="1393" spans="1:19" x14ac:dyDescent="0.25">
      <c r="A1393">
        <v>280015</v>
      </c>
      <c r="B1393" t="s">
        <v>3685</v>
      </c>
      <c r="C1393">
        <v>2008</v>
      </c>
      <c r="D1393" t="s">
        <v>3524</v>
      </c>
      <c r="E1393" t="s">
        <v>3689</v>
      </c>
      <c r="F1393" t="s">
        <v>16</v>
      </c>
      <c r="H1393">
        <v>10</v>
      </c>
      <c r="I1393">
        <v>0</v>
      </c>
      <c r="J1393">
        <v>100</v>
      </c>
      <c r="K1393">
        <v>0</v>
      </c>
      <c r="L1393">
        <v>10</v>
      </c>
      <c r="M1393">
        <v>10</v>
      </c>
      <c r="N1393">
        <v>100</v>
      </c>
      <c r="O1393" t="s">
        <v>3690</v>
      </c>
      <c r="P1393" t="s">
        <v>3691</v>
      </c>
      <c r="Q1393" s="5" t="str">
        <f>HYPERLINK(Table7[[#This Row],[url]])</f>
        <v>https://s3.amazonaws.com/FrackFinder/Tadpole/Washington/2008/2008_X-080.4931_Y0040.1191.png</v>
      </c>
      <c r="S1393">
        <f>IF(LEFT(Table7[[#This Row],[answer1]])=Table7[[#This Row],[MY ANSWER]],0,1)</f>
        <v>1</v>
      </c>
    </row>
    <row r="1394" spans="1:19" x14ac:dyDescent="0.25">
      <c r="A1394">
        <v>280012</v>
      </c>
      <c r="B1394" t="s">
        <v>3675</v>
      </c>
      <c r="C1394">
        <v>2008</v>
      </c>
      <c r="D1394" t="s">
        <v>3524</v>
      </c>
      <c r="E1394" t="s">
        <v>3679</v>
      </c>
      <c r="F1394" t="s">
        <v>16</v>
      </c>
      <c r="H1394">
        <v>10</v>
      </c>
      <c r="I1394">
        <v>0</v>
      </c>
      <c r="J1394">
        <v>100</v>
      </c>
      <c r="K1394">
        <v>0</v>
      </c>
      <c r="L1394">
        <v>10</v>
      </c>
      <c r="M1394">
        <v>10</v>
      </c>
      <c r="N1394">
        <v>100</v>
      </c>
      <c r="O1394" t="s">
        <v>3680</v>
      </c>
      <c r="P1394" t="s">
        <v>3681</v>
      </c>
      <c r="Q1394" s="5" t="str">
        <f>HYPERLINK(Table7[[#This Row],[url]])</f>
        <v>https://s3.amazonaws.com/FrackFinder/Tadpole/Washington/2008/2008_X-080.4945_Y0040.2149.png</v>
      </c>
      <c r="S1394">
        <f>IF(LEFT(Table7[[#This Row],[answer1]])=Table7[[#This Row],[MY ANSWER]],0,1)</f>
        <v>1</v>
      </c>
    </row>
    <row r="1395" spans="1:19" x14ac:dyDescent="0.25">
      <c r="A1395">
        <v>280003</v>
      </c>
      <c r="B1395" t="s">
        <v>3645</v>
      </c>
      <c r="C1395">
        <v>2008</v>
      </c>
      <c r="D1395" t="s">
        <v>3524</v>
      </c>
      <c r="E1395" t="s">
        <v>3649</v>
      </c>
      <c r="F1395" t="s">
        <v>16</v>
      </c>
      <c r="H1395">
        <v>10</v>
      </c>
      <c r="I1395">
        <v>0</v>
      </c>
      <c r="J1395">
        <v>100</v>
      </c>
      <c r="K1395">
        <v>0</v>
      </c>
      <c r="L1395">
        <v>10</v>
      </c>
      <c r="M1395">
        <v>10</v>
      </c>
      <c r="N1395">
        <v>100</v>
      </c>
      <c r="O1395" t="s">
        <v>3650</v>
      </c>
      <c r="P1395" t="s">
        <v>3651</v>
      </c>
      <c r="Q1395" s="5" t="str">
        <f>HYPERLINK(Table7[[#This Row],[url]])</f>
        <v>https://s3.amazonaws.com/FrackFinder/Tadpole/Washington/2008/2008_X-080.4966_Y0040.1559.png</v>
      </c>
      <c r="S1395">
        <f>IF(LEFT(Table7[[#This Row],[answer1]])=Table7[[#This Row],[MY ANSWER]],0,1)</f>
        <v>1</v>
      </c>
    </row>
    <row r="1396" spans="1:19" x14ac:dyDescent="0.25">
      <c r="A1396">
        <v>279997</v>
      </c>
      <c r="B1396" t="s">
        <v>3625</v>
      </c>
      <c r="C1396">
        <v>2008</v>
      </c>
      <c r="D1396" t="s">
        <v>3524</v>
      </c>
      <c r="E1396" t="s">
        <v>3629</v>
      </c>
      <c r="F1396" t="s">
        <v>16</v>
      </c>
      <c r="H1396">
        <v>10</v>
      </c>
      <c r="I1396">
        <v>0</v>
      </c>
      <c r="J1396">
        <v>100</v>
      </c>
      <c r="K1396">
        <v>0</v>
      </c>
      <c r="L1396">
        <v>10</v>
      </c>
      <c r="M1396">
        <v>10</v>
      </c>
      <c r="N1396">
        <v>100</v>
      </c>
      <c r="O1396" t="s">
        <v>3630</v>
      </c>
      <c r="P1396" t="s">
        <v>3631</v>
      </c>
      <c r="Q1396" s="5" t="str">
        <f>HYPERLINK(Table7[[#This Row],[url]])</f>
        <v>https://s3.amazonaws.com/FrackFinder/Tadpole/Washington/2008/2008_X-080.4990_Y0040.4302.png</v>
      </c>
      <c r="S1396">
        <f>IF(LEFT(Table7[[#This Row],[answer1]])=Table7[[#This Row],[MY ANSWER]],0,1)</f>
        <v>1</v>
      </c>
    </row>
    <row r="1397" spans="1:19" x14ac:dyDescent="0.25">
      <c r="A1397">
        <v>279994</v>
      </c>
      <c r="B1397" t="s">
        <v>3615</v>
      </c>
      <c r="C1397">
        <v>2008</v>
      </c>
      <c r="D1397" t="s">
        <v>3524</v>
      </c>
      <c r="E1397" t="s">
        <v>3619</v>
      </c>
      <c r="F1397" t="s">
        <v>16</v>
      </c>
      <c r="H1397">
        <v>11</v>
      </c>
      <c r="I1397">
        <v>0</v>
      </c>
      <c r="J1397">
        <v>100</v>
      </c>
      <c r="K1397">
        <v>0</v>
      </c>
      <c r="L1397">
        <v>11</v>
      </c>
      <c r="M1397">
        <v>10</v>
      </c>
      <c r="N1397">
        <v>110</v>
      </c>
      <c r="O1397" t="s">
        <v>3620</v>
      </c>
      <c r="P1397" t="s">
        <v>3621</v>
      </c>
      <c r="Q1397" s="5" t="str">
        <f>HYPERLINK(Table7[[#This Row],[url]])</f>
        <v>https://s3.amazonaws.com/FrackFinder/Tadpole/Washington/2008/2008_X-080.4993_Y0040.1838.png</v>
      </c>
      <c r="S1397">
        <f>IF(LEFT(Table7[[#This Row],[answer1]])=Table7[[#This Row],[MY ANSWER]],0,1)</f>
        <v>1</v>
      </c>
    </row>
    <row r="1398" spans="1:19" x14ac:dyDescent="0.25">
      <c r="A1398">
        <v>279991</v>
      </c>
      <c r="B1398" t="s">
        <v>3605</v>
      </c>
      <c r="C1398">
        <v>2008</v>
      </c>
      <c r="D1398" t="s">
        <v>3524</v>
      </c>
      <c r="E1398" t="s">
        <v>3609</v>
      </c>
      <c r="F1398" t="s">
        <v>16</v>
      </c>
      <c r="H1398">
        <v>11</v>
      </c>
      <c r="I1398">
        <v>0</v>
      </c>
      <c r="J1398">
        <v>100</v>
      </c>
      <c r="K1398">
        <v>0</v>
      </c>
      <c r="L1398">
        <v>11</v>
      </c>
      <c r="M1398">
        <v>10</v>
      </c>
      <c r="N1398">
        <v>110</v>
      </c>
      <c r="O1398" t="s">
        <v>3610</v>
      </c>
      <c r="P1398" t="s">
        <v>3611</v>
      </c>
      <c r="Q1398" s="5" t="str">
        <f>HYPERLINK(Table7[[#This Row],[url]])</f>
        <v>https://s3.amazonaws.com/FrackFinder/Tadpole/Washington/2008/2008_X-080.5003_Y0040.2701.png</v>
      </c>
      <c r="S1398">
        <f>IF(LEFT(Table7[[#This Row],[answer1]])=Table7[[#This Row],[MY ANSWER]],0,1)</f>
        <v>1</v>
      </c>
    </row>
    <row r="1399" spans="1:19" x14ac:dyDescent="0.25">
      <c r="A1399">
        <v>279988</v>
      </c>
      <c r="B1399" t="s">
        <v>3595</v>
      </c>
      <c r="C1399">
        <v>2008</v>
      </c>
      <c r="D1399" t="s">
        <v>3524</v>
      </c>
      <c r="E1399" t="s">
        <v>3599</v>
      </c>
      <c r="F1399" t="s">
        <v>16</v>
      </c>
      <c r="H1399">
        <v>10</v>
      </c>
      <c r="I1399">
        <v>0</v>
      </c>
      <c r="J1399">
        <v>100</v>
      </c>
      <c r="K1399">
        <v>0</v>
      </c>
      <c r="L1399">
        <v>10</v>
      </c>
      <c r="M1399">
        <v>10</v>
      </c>
      <c r="N1399">
        <v>100</v>
      </c>
      <c r="O1399" t="s">
        <v>3600</v>
      </c>
      <c r="P1399" t="s">
        <v>3601</v>
      </c>
      <c r="Q1399" s="5" t="str">
        <f>HYPERLINK(Table7[[#This Row],[url]])</f>
        <v>https://s3.amazonaws.com/FrackFinder/Tadpole/Washington/2008/2008_X-080.5018_Y0040.2227.png</v>
      </c>
      <c r="S1399">
        <f>IF(LEFT(Table7[[#This Row],[answer1]])=Table7[[#This Row],[MY ANSWER]],0,1)</f>
        <v>1</v>
      </c>
    </row>
    <row r="1400" spans="1:19" x14ac:dyDescent="0.25">
      <c r="A1400">
        <v>279976</v>
      </c>
      <c r="B1400" t="s">
        <v>3554</v>
      </c>
      <c r="C1400">
        <v>2008</v>
      </c>
      <c r="D1400" t="s">
        <v>3524</v>
      </c>
      <c r="E1400" t="s">
        <v>3558</v>
      </c>
      <c r="F1400" t="s">
        <v>16</v>
      </c>
      <c r="H1400">
        <v>10</v>
      </c>
      <c r="I1400">
        <v>0</v>
      </c>
      <c r="J1400">
        <v>100</v>
      </c>
      <c r="K1400">
        <v>0</v>
      </c>
      <c r="L1400">
        <v>10</v>
      </c>
      <c r="M1400">
        <v>10</v>
      </c>
      <c r="N1400">
        <v>100</v>
      </c>
      <c r="O1400" t="s">
        <v>3559</v>
      </c>
      <c r="P1400" t="s">
        <v>3560</v>
      </c>
      <c r="Q1400" s="5" t="str">
        <f>HYPERLINK(Table7[[#This Row],[url]])</f>
        <v>https://s3.amazonaws.com/FrackFinder/Tadpole/Washington/2008/2008_X-080.5054_Y0039.9600.png</v>
      </c>
      <c r="S1400">
        <f>IF(LEFT(Table7[[#This Row],[answer1]])=Table7[[#This Row],[MY ANSWER]],0,1)</f>
        <v>1</v>
      </c>
    </row>
    <row r="1401" spans="1:19" x14ac:dyDescent="0.25">
      <c r="A1401">
        <v>279970</v>
      </c>
      <c r="B1401" t="s">
        <v>3534</v>
      </c>
      <c r="C1401">
        <v>2008</v>
      </c>
      <c r="D1401" t="s">
        <v>3524</v>
      </c>
      <c r="E1401" t="s">
        <v>3538</v>
      </c>
      <c r="F1401" t="s">
        <v>16</v>
      </c>
      <c r="H1401">
        <v>10</v>
      </c>
      <c r="I1401">
        <v>0</v>
      </c>
      <c r="J1401">
        <v>100</v>
      </c>
      <c r="K1401">
        <v>0</v>
      </c>
      <c r="L1401">
        <v>10</v>
      </c>
      <c r="M1401">
        <v>10</v>
      </c>
      <c r="N1401">
        <v>100</v>
      </c>
      <c r="O1401" t="s">
        <v>3539</v>
      </c>
      <c r="P1401" t="s">
        <v>3540</v>
      </c>
      <c r="Q1401" s="5" t="str">
        <f>HYPERLINK(Table7[[#This Row],[url]])</f>
        <v>https://s3.amazonaws.com/FrackFinder/Tadpole/Washington/2008/2008_X-080.5076_Y0040.1147.png</v>
      </c>
      <c r="S1401">
        <f>IF(LEFT(Table7[[#This Row],[answer1]])=Table7[[#This Row],[MY ANSWER]],0,1)</f>
        <v>1</v>
      </c>
    </row>
    <row r="1402" spans="1:19" x14ac:dyDescent="0.25">
      <c r="A1402">
        <v>280736</v>
      </c>
      <c r="B1402" t="s">
        <v>6087</v>
      </c>
      <c r="C1402">
        <v>2010</v>
      </c>
      <c r="D1402" t="s">
        <v>3524</v>
      </c>
      <c r="E1402" t="s">
        <v>6094</v>
      </c>
      <c r="F1402" t="s">
        <v>16187</v>
      </c>
      <c r="H1402">
        <v>10</v>
      </c>
      <c r="I1402">
        <v>0</v>
      </c>
      <c r="J1402">
        <v>100</v>
      </c>
      <c r="K1402">
        <v>0</v>
      </c>
      <c r="L1402">
        <v>10</v>
      </c>
      <c r="M1402">
        <v>10</v>
      </c>
      <c r="N1402">
        <v>100</v>
      </c>
      <c r="O1402" t="s">
        <v>6095</v>
      </c>
      <c r="P1402" t="s">
        <v>6096</v>
      </c>
      <c r="Q1402" s="5" t="str">
        <f>HYPERLINK(Table7[[#This Row],[url]])</f>
        <v>https://s3.amazonaws.com/FrackFinder/Tadpole/Washington/2010/2010_X-080.2805_Y0040.3545.png</v>
      </c>
      <c r="S1402">
        <f>IF(LEFT(Table7[[#This Row],[answer1]])=Table7[[#This Row],[MY ANSWER]],0,1)</f>
        <v>1</v>
      </c>
    </row>
    <row r="1403" spans="1:19" x14ac:dyDescent="0.25">
      <c r="A1403">
        <v>280727</v>
      </c>
      <c r="B1403" t="s">
        <v>6057</v>
      </c>
      <c r="C1403">
        <v>2010</v>
      </c>
      <c r="D1403" t="s">
        <v>3524</v>
      </c>
      <c r="E1403" t="s">
        <v>6064</v>
      </c>
      <c r="F1403" t="s">
        <v>16</v>
      </c>
      <c r="H1403">
        <v>10</v>
      </c>
      <c r="I1403">
        <v>0</v>
      </c>
      <c r="J1403">
        <v>100</v>
      </c>
      <c r="K1403">
        <v>0</v>
      </c>
      <c r="L1403">
        <v>10</v>
      </c>
      <c r="M1403">
        <v>10</v>
      </c>
      <c r="N1403">
        <v>100</v>
      </c>
      <c r="O1403" t="s">
        <v>6065</v>
      </c>
      <c r="P1403" t="s">
        <v>6066</v>
      </c>
      <c r="Q1403" s="5" t="str">
        <f>HYPERLINK(Table7[[#This Row],[url]])</f>
        <v>https://s3.amazonaws.com/FrackFinder/Tadpole/Washington/2010/2010_X-080.2854_Y0040.0201.png</v>
      </c>
      <c r="S1403">
        <f>IF(LEFT(Table7[[#This Row],[answer1]])=Table7[[#This Row],[MY ANSWER]],0,1)</f>
        <v>1</v>
      </c>
    </row>
    <row r="1404" spans="1:19" x14ac:dyDescent="0.25">
      <c r="A1404">
        <v>280721</v>
      </c>
      <c r="B1404" t="s">
        <v>6037</v>
      </c>
      <c r="C1404">
        <v>2010</v>
      </c>
      <c r="D1404" t="s">
        <v>3524</v>
      </c>
      <c r="E1404" t="s">
        <v>6044</v>
      </c>
      <c r="F1404" t="s">
        <v>16</v>
      </c>
      <c r="H1404">
        <v>10</v>
      </c>
      <c r="I1404">
        <v>0</v>
      </c>
      <c r="J1404">
        <v>100</v>
      </c>
      <c r="K1404">
        <v>0</v>
      </c>
      <c r="L1404">
        <v>10</v>
      </c>
      <c r="M1404">
        <v>10</v>
      </c>
      <c r="N1404">
        <v>100</v>
      </c>
      <c r="O1404" t="s">
        <v>6045</v>
      </c>
      <c r="P1404" t="s">
        <v>6046</v>
      </c>
      <c r="Q1404" s="5" t="str">
        <f>HYPERLINK(Table7[[#This Row],[url]])</f>
        <v>https://s3.amazonaws.com/FrackFinder/Tadpole/Washington/2010/2010_X-080.2855_Y0040.0513.png</v>
      </c>
      <c r="S1404">
        <f>IF(LEFT(Table7[[#This Row],[answer1]])=Table7[[#This Row],[MY ANSWER]],0,1)</f>
        <v>1</v>
      </c>
    </row>
    <row r="1405" spans="1:19" x14ac:dyDescent="0.25">
      <c r="A1405">
        <v>280691</v>
      </c>
      <c r="B1405" t="s">
        <v>5937</v>
      </c>
      <c r="C1405">
        <v>2010</v>
      </c>
      <c r="D1405" t="s">
        <v>3524</v>
      </c>
      <c r="E1405" t="s">
        <v>5944</v>
      </c>
      <c r="F1405" t="s">
        <v>16</v>
      </c>
      <c r="H1405">
        <v>10</v>
      </c>
      <c r="I1405">
        <v>0</v>
      </c>
      <c r="J1405">
        <v>100</v>
      </c>
      <c r="K1405">
        <v>0</v>
      </c>
      <c r="L1405">
        <v>10</v>
      </c>
      <c r="M1405">
        <v>10</v>
      </c>
      <c r="N1405">
        <v>100</v>
      </c>
      <c r="O1405" t="s">
        <v>5945</v>
      </c>
      <c r="P1405" t="s">
        <v>5946</v>
      </c>
      <c r="Q1405" s="5" t="str">
        <f>HYPERLINK(Table7[[#This Row],[url]])</f>
        <v>https://s3.amazonaws.com/FrackFinder/Tadpole/Washington/2010/2010_X-080.2905_Y0040.0966.png</v>
      </c>
      <c r="S1405">
        <f>IF(LEFT(Table7[[#This Row],[answer1]])=Table7[[#This Row],[MY ANSWER]],0,1)</f>
        <v>1</v>
      </c>
    </row>
    <row r="1406" spans="1:19" x14ac:dyDescent="0.25">
      <c r="A1406">
        <v>280685</v>
      </c>
      <c r="B1406" t="s">
        <v>5917</v>
      </c>
      <c r="C1406">
        <v>2010</v>
      </c>
      <c r="D1406" t="s">
        <v>3524</v>
      </c>
      <c r="E1406" t="s">
        <v>5924</v>
      </c>
      <c r="F1406" t="s">
        <v>16</v>
      </c>
      <c r="H1406">
        <v>10</v>
      </c>
      <c r="I1406">
        <v>0</v>
      </c>
      <c r="J1406">
        <v>100</v>
      </c>
      <c r="K1406">
        <v>0</v>
      </c>
      <c r="L1406">
        <v>10</v>
      </c>
      <c r="M1406">
        <v>10</v>
      </c>
      <c r="N1406">
        <v>100</v>
      </c>
      <c r="O1406" t="s">
        <v>5925</v>
      </c>
      <c r="P1406" t="s">
        <v>5926</v>
      </c>
      <c r="Q1406" s="5" t="str">
        <f>HYPERLINK(Table7[[#This Row],[url]])</f>
        <v>https://s3.amazonaws.com/FrackFinder/Tadpole/Washington/2010/2010_X-080.2913_Y0040.0384.png</v>
      </c>
      <c r="S1406">
        <f>IF(LEFT(Table7[[#This Row],[answer1]])=Table7[[#This Row],[MY ANSWER]],0,1)</f>
        <v>1</v>
      </c>
    </row>
    <row r="1407" spans="1:19" x14ac:dyDescent="0.25">
      <c r="A1407">
        <v>280646</v>
      </c>
      <c r="B1407" t="s">
        <v>5787</v>
      </c>
      <c r="C1407">
        <v>2010</v>
      </c>
      <c r="D1407" t="s">
        <v>3524</v>
      </c>
      <c r="E1407" t="s">
        <v>5794</v>
      </c>
      <c r="F1407" t="s">
        <v>16</v>
      </c>
      <c r="H1407">
        <v>10</v>
      </c>
      <c r="I1407">
        <v>0</v>
      </c>
      <c r="J1407">
        <v>100</v>
      </c>
      <c r="K1407">
        <v>0</v>
      </c>
      <c r="L1407">
        <v>10</v>
      </c>
      <c r="M1407">
        <v>10</v>
      </c>
      <c r="N1407">
        <v>100</v>
      </c>
      <c r="O1407" t="s">
        <v>5795</v>
      </c>
      <c r="P1407" t="s">
        <v>5796</v>
      </c>
      <c r="Q1407" s="5" t="str">
        <f>HYPERLINK(Table7[[#This Row],[url]])</f>
        <v>https://s3.amazonaws.com/FrackFinder/Tadpole/Washington/2010/2010_X-080.2959_Y0040.0802.png</v>
      </c>
      <c r="S1407">
        <f>IF(LEFT(Table7[[#This Row],[answer1]])=Table7[[#This Row],[MY ANSWER]],0,1)</f>
        <v>1</v>
      </c>
    </row>
    <row r="1408" spans="1:19" x14ac:dyDescent="0.25">
      <c r="A1408">
        <v>280634</v>
      </c>
      <c r="B1408" t="s">
        <v>5747</v>
      </c>
      <c r="C1408">
        <v>2010</v>
      </c>
      <c r="D1408" t="s">
        <v>3524</v>
      </c>
      <c r="E1408" t="s">
        <v>5754</v>
      </c>
      <c r="F1408" t="s">
        <v>16</v>
      </c>
      <c r="H1408">
        <v>10</v>
      </c>
      <c r="I1408">
        <v>0</v>
      </c>
      <c r="J1408">
        <v>100</v>
      </c>
      <c r="K1408">
        <v>0</v>
      </c>
      <c r="L1408">
        <v>10</v>
      </c>
      <c r="M1408">
        <v>10</v>
      </c>
      <c r="N1408">
        <v>100</v>
      </c>
      <c r="O1408" t="s">
        <v>5755</v>
      </c>
      <c r="P1408" t="s">
        <v>5756</v>
      </c>
      <c r="Q1408" s="5" t="str">
        <f>HYPERLINK(Table7[[#This Row],[url]])</f>
        <v>https://s3.amazonaws.com/FrackFinder/Tadpole/Washington/2010/2010_X-080.2977_Y0040.3916.png</v>
      </c>
      <c r="S1408">
        <f>IF(LEFT(Table7[[#This Row],[answer1]])=Table7[[#This Row],[MY ANSWER]],0,1)</f>
        <v>1</v>
      </c>
    </row>
    <row r="1409" spans="1:19" x14ac:dyDescent="0.25">
      <c r="A1409">
        <v>280613</v>
      </c>
      <c r="B1409" t="s">
        <v>5677</v>
      </c>
      <c r="C1409">
        <v>2010</v>
      </c>
      <c r="D1409" t="s">
        <v>3524</v>
      </c>
      <c r="E1409" t="s">
        <v>5684</v>
      </c>
      <c r="F1409" t="s">
        <v>16</v>
      </c>
      <c r="H1409">
        <v>10</v>
      </c>
      <c r="I1409">
        <v>0</v>
      </c>
      <c r="J1409">
        <v>100</v>
      </c>
      <c r="K1409">
        <v>0</v>
      </c>
      <c r="L1409">
        <v>10</v>
      </c>
      <c r="M1409">
        <v>10</v>
      </c>
      <c r="N1409">
        <v>100</v>
      </c>
      <c r="O1409" t="s">
        <v>5685</v>
      </c>
      <c r="P1409" t="s">
        <v>5686</v>
      </c>
      <c r="Q1409" s="5" t="str">
        <f>HYPERLINK(Table7[[#This Row],[url]])</f>
        <v>https://s3.amazonaws.com/FrackFinder/Tadpole/Washington/2010/2010_X-080.2985_Y0040.0923.png</v>
      </c>
      <c r="S1409">
        <f>IF(LEFT(Table7[[#This Row],[answer1]])=Table7[[#This Row],[MY ANSWER]],0,1)</f>
        <v>1</v>
      </c>
    </row>
    <row r="1410" spans="1:19" x14ac:dyDescent="0.25">
      <c r="A1410">
        <v>280589</v>
      </c>
      <c r="B1410" t="s">
        <v>5597</v>
      </c>
      <c r="C1410">
        <v>2010</v>
      </c>
      <c r="D1410" t="s">
        <v>3524</v>
      </c>
      <c r="E1410" t="s">
        <v>5604</v>
      </c>
      <c r="F1410" t="s">
        <v>16</v>
      </c>
      <c r="H1410">
        <v>10</v>
      </c>
      <c r="I1410">
        <v>0</v>
      </c>
      <c r="J1410">
        <v>100</v>
      </c>
      <c r="K1410">
        <v>0</v>
      </c>
      <c r="L1410">
        <v>10</v>
      </c>
      <c r="M1410">
        <v>10</v>
      </c>
      <c r="N1410">
        <v>100</v>
      </c>
      <c r="O1410" t="s">
        <v>5605</v>
      </c>
      <c r="P1410" t="s">
        <v>5606</v>
      </c>
      <c r="Q1410" s="5" t="str">
        <f>HYPERLINK(Table7[[#This Row],[url]])</f>
        <v>https://s3.amazonaws.com/FrackFinder/Tadpole/Washington/2010/2010_X-080.3027_Y0040.0779.png</v>
      </c>
      <c r="S1410">
        <f>IF(LEFT(Table7[[#This Row],[answer1]])=Table7[[#This Row],[MY ANSWER]],0,1)</f>
        <v>1</v>
      </c>
    </row>
    <row r="1411" spans="1:19" x14ac:dyDescent="0.25">
      <c r="A1411">
        <v>280580</v>
      </c>
      <c r="B1411" t="s">
        <v>5567</v>
      </c>
      <c r="C1411">
        <v>2010</v>
      </c>
      <c r="D1411" t="s">
        <v>3524</v>
      </c>
      <c r="E1411" t="s">
        <v>5574</v>
      </c>
      <c r="F1411" t="s">
        <v>16</v>
      </c>
      <c r="H1411">
        <v>10</v>
      </c>
      <c r="I1411">
        <v>0</v>
      </c>
      <c r="J1411">
        <v>100</v>
      </c>
      <c r="K1411">
        <v>0</v>
      </c>
      <c r="L1411">
        <v>10</v>
      </c>
      <c r="M1411">
        <v>10</v>
      </c>
      <c r="N1411">
        <v>100</v>
      </c>
      <c r="O1411" t="s">
        <v>5575</v>
      </c>
      <c r="P1411" t="s">
        <v>5576</v>
      </c>
      <c r="Q1411" s="5" t="str">
        <f>HYPERLINK(Table7[[#This Row],[url]])</f>
        <v>https://s3.amazonaws.com/FrackFinder/Tadpole/Washington/2010/2010_X-080.3039_Y0040.0675.png</v>
      </c>
      <c r="S1411">
        <f>IF(LEFT(Table7[[#This Row],[answer1]])=Table7[[#This Row],[MY ANSWER]],0,1)</f>
        <v>1</v>
      </c>
    </row>
    <row r="1412" spans="1:19" x14ac:dyDescent="0.25">
      <c r="A1412">
        <v>280574</v>
      </c>
      <c r="B1412" t="s">
        <v>5547</v>
      </c>
      <c r="C1412">
        <v>2010</v>
      </c>
      <c r="D1412" t="s">
        <v>3524</v>
      </c>
      <c r="E1412" t="s">
        <v>5554</v>
      </c>
      <c r="F1412" t="s">
        <v>16</v>
      </c>
      <c r="H1412">
        <v>10</v>
      </c>
      <c r="I1412">
        <v>0</v>
      </c>
      <c r="J1412">
        <v>100</v>
      </c>
      <c r="K1412">
        <v>0</v>
      </c>
      <c r="L1412">
        <v>10</v>
      </c>
      <c r="M1412">
        <v>10</v>
      </c>
      <c r="N1412">
        <v>100</v>
      </c>
      <c r="O1412" t="s">
        <v>5555</v>
      </c>
      <c r="P1412" t="s">
        <v>5556</v>
      </c>
      <c r="Q1412" s="5" t="str">
        <f>HYPERLINK(Table7[[#This Row],[url]])</f>
        <v>https://s3.amazonaws.com/FrackFinder/Tadpole/Washington/2010/2010_X-080.3075_Y0040.3624.png</v>
      </c>
      <c r="S1412">
        <f>IF(LEFT(Table7[[#This Row],[answer1]])=Table7[[#This Row],[MY ANSWER]],0,1)</f>
        <v>1</v>
      </c>
    </row>
    <row r="1413" spans="1:19" x14ac:dyDescent="0.25">
      <c r="A1413">
        <v>280559</v>
      </c>
      <c r="B1413" t="s">
        <v>5497</v>
      </c>
      <c r="C1413">
        <v>2010</v>
      </c>
      <c r="D1413" t="s">
        <v>3524</v>
      </c>
      <c r="E1413" t="s">
        <v>5504</v>
      </c>
      <c r="F1413" t="s">
        <v>19</v>
      </c>
      <c r="H1413">
        <v>10</v>
      </c>
      <c r="I1413">
        <v>0</v>
      </c>
      <c r="J1413">
        <v>100</v>
      </c>
      <c r="K1413">
        <v>0</v>
      </c>
      <c r="L1413">
        <v>10</v>
      </c>
      <c r="M1413">
        <v>10</v>
      </c>
      <c r="N1413">
        <v>100</v>
      </c>
      <c r="O1413" t="s">
        <v>5505</v>
      </c>
      <c r="P1413" t="s">
        <v>5506</v>
      </c>
      <c r="Q1413" s="5" t="str">
        <f>HYPERLINK(Table7[[#This Row],[url]])</f>
        <v>https://s3.amazonaws.com/FrackFinder/Tadpole/Washington/2010/2010_X-080.3097_Y0040.2439.png</v>
      </c>
      <c r="S1413">
        <f>IF(LEFT(Table7[[#This Row],[answer1]])=Table7[[#This Row],[MY ANSWER]],0,1)</f>
        <v>1</v>
      </c>
    </row>
    <row r="1414" spans="1:19" x14ac:dyDescent="0.25">
      <c r="A1414">
        <v>280547</v>
      </c>
      <c r="B1414" t="s">
        <v>5457</v>
      </c>
      <c r="C1414">
        <v>2010</v>
      </c>
      <c r="D1414" t="s">
        <v>3524</v>
      </c>
      <c r="E1414" t="s">
        <v>5464</v>
      </c>
      <c r="F1414" t="s">
        <v>16</v>
      </c>
      <c r="H1414">
        <v>10</v>
      </c>
      <c r="I1414">
        <v>0</v>
      </c>
      <c r="J1414">
        <v>100</v>
      </c>
      <c r="K1414">
        <v>0</v>
      </c>
      <c r="L1414">
        <v>10</v>
      </c>
      <c r="M1414">
        <v>10</v>
      </c>
      <c r="N1414">
        <v>100</v>
      </c>
      <c r="O1414" t="s">
        <v>5465</v>
      </c>
      <c r="P1414" t="s">
        <v>5466</v>
      </c>
      <c r="Q1414" s="5" t="str">
        <f>HYPERLINK(Table7[[#This Row],[url]])</f>
        <v>https://s3.amazonaws.com/FrackFinder/Tadpole/Washington/2010/2010_X-080.3112_Y0040.0590.png</v>
      </c>
      <c r="S1414">
        <f>IF(LEFT(Table7[[#This Row],[answer1]])=Table7[[#This Row],[MY ANSWER]],0,1)</f>
        <v>1</v>
      </c>
    </row>
    <row r="1415" spans="1:19" x14ac:dyDescent="0.25">
      <c r="A1415">
        <v>280523</v>
      </c>
      <c r="B1415" t="s">
        <v>5377</v>
      </c>
      <c r="C1415">
        <v>2010</v>
      </c>
      <c r="D1415" t="s">
        <v>3524</v>
      </c>
      <c r="E1415" t="s">
        <v>5384</v>
      </c>
      <c r="F1415" t="s">
        <v>16</v>
      </c>
      <c r="H1415">
        <v>10</v>
      </c>
      <c r="I1415">
        <v>0</v>
      </c>
      <c r="J1415">
        <v>100</v>
      </c>
      <c r="K1415">
        <v>0</v>
      </c>
      <c r="L1415">
        <v>10</v>
      </c>
      <c r="M1415">
        <v>10</v>
      </c>
      <c r="N1415">
        <v>100</v>
      </c>
      <c r="O1415" t="s">
        <v>5385</v>
      </c>
      <c r="P1415" t="s">
        <v>5386</v>
      </c>
      <c r="Q1415" s="5" t="str">
        <f>HYPERLINK(Table7[[#This Row],[url]])</f>
        <v>https://s3.amazonaws.com/FrackFinder/Tadpole/Washington/2010/2010_X-080.3189_Y0040.0320.png</v>
      </c>
      <c r="S1415">
        <f>IF(LEFT(Table7[[#This Row],[answer1]])=Table7[[#This Row],[MY ANSWER]],0,1)</f>
        <v>1</v>
      </c>
    </row>
    <row r="1416" spans="1:19" x14ac:dyDescent="0.25">
      <c r="A1416">
        <v>280520</v>
      </c>
      <c r="B1416" t="s">
        <v>5367</v>
      </c>
      <c r="C1416">
        <v>2010</v>
      </c>
      <c r="D1416" t="s">
        <v>3524</v>
      </c>
      <c r="E1416" t="s">
        <v>5374</v>
      </c>
      <c r="F1416" t="s">
        <v>16</v>
      </c>
      <c r="H1416">
        <v>10</v>
      </c>
      <c r="I1416">
        <v>0</v>
      </c>
      <c r="J1416">
        <v>100</v>
      </c>
      <c r="K1416">
        <v>0</v>
      </c>
      <c r="L1416">
        <v>10</v>
      </c>
      <c r="M1416">
        <v>10</v>
      </c>
      <c r="N1416">
        <v>100</v>
      </c>
      <c r="O1416" t="s">
        <v>5375</v>
      </c>
      <c r="P1416" t="s">
        <v>5376</v>
      </c>
      <c r="Q1416" s="5" t="str">
        <f>HYPERLINK(Table7[[#This Row],[url]])</f>
        <v>https://s3.amazonaws.com/FrackFinder/Tadpole/Washington/2010/2010_X-080.3191_Y0040.0516.png</v>
      </c>
      <c r="S1416">
        <f>IF(LEFT(Table7[[#This Row],[answer1]])=Table7[[#This Row],[MY ANSWER]],0,1)</f>
        <v>1</v>
      </c>
    </row>
    <row r="1417" spans="1:19" x14ac:dyDescent="0.25">
      <c r="A1417">
        <v>280502</v>
      </c>
      <c r="B1417" t="s">
        <v>5307</v>
      </c>
      <c r="C1417">
        <v>2010</v>
      </c>
      <c r="D1417" t="s">
        <v>3524</v>
      </c>
      <c r="E1417" t="s">
        <v>5314</v>
      </c>
      <c r="F1417" t="s">
        <v>16187</v>
      </c>
      <c r="H1417">
        <v>10</v>
      </c>
      <c r="I1417">
        <v>0</v>
      </c>
      <c r="J1417">
        <v>100</v>
      </c>
      <c r="K1417">
        <v>0</v>
      </c>
      <c r="L1417">
        <v>10</v>
      </c>
      <c r="M1417">
        <v>10</v>
      </c>
      <c r="N1417">
        <v>100</v>
      </c>
      <c r="O1417" t="s">
        <v>5315</v>
      </c>
      <c r="P1417" t="s">
        <v>5316</v>
      </c>
      <c r="Q1417" s="5" t="str">
        <f>HYPERLINK(Table7[[#This Row],[url]])</f>
        <v>https://s3.amazonaws.com/FrackFinder/Tadpole/Washington/2010/2010_X-080.3233_Y0040.2295.png</v>
      </c>
      <c r="S1417">
        <f>IF(LEFT(Table7[[#This Row],[answer1]])=Table7[[#This Row],[MY ANSWER]],0,1)</f>
        <v>1</v>
      </c>
    </row>
    <row r="1418" spans="1:19" x14ac:dyDescent="0.25">
      <c r="A1418">
        <v>280490</v>
      </c>
      <c r="B1418" t="s">
        <v>5267</v>
      </c>
      <c r="C1418">
        <v>2010</v>
      </c>
      <c r="D1418" t="s">
        <v>3524</v>
      </c>
      <c r="E1418" t="s">
        <v>5274</v>
      </c>
      <c r="F1418" t="s">
        <v>16</v>
      </c>
      <c r="H1418">
        <v>10</v>
      </c>
      <c r="I1418">
        <v>0</v>
      </c>
      <c r="J1418">
        <v>100</v>
      </c>
      <c r="K1418">
        <v>0</v>
      </c>
      <c r="L1418">
        <v>10</v>
      </c>
      <c r="M1418">
        <v>10</v>
      </c>
      <c r="N1418">
        <v>100</v>
      </c>
      <c r="O1418" t="s">
        <v>5275</v>
      </c>
      <c r="P1418" t="s">
        <v>5276</v>
      </c>
      <c r="Q1418" s="5" t="str">
        <f>HYPERLINK(Table7[[#This Row],[url]])</f>
        <v>https://s3.amazonaws.com/FrackFinder/Tadpole/Washington/2010/2010_X-080.3258_Y0040.3921.png</v>
      </c>
      <c r="S1418">
        <f>IF(LEFT(Table7[[#This Row],[answer1]])=Table7[[#This Row],[MY ANSWER]],0,1)</f>
        <v>1</v>
      </c>
    </row>
    <row r="1419" spans="1:19" x14ac:dyDescent="0.25">
      <c r="A1419">
        <v>280484</v>
      </c>
      <c r="B1419" t="s">
        <v>5247</v>
      </c>
      <c r="C1419">
        <v>2010</v>
      </c>
      <c r="D1419" t="s">
        <v>3524</v>
      </c>
      <c r="E1419" t="s">
        <v>5254</v>
      </c>
      <c r="F1419" t="s">
        <v>16</v>
      </c>
      <c r="H1419">
        <v>10</v>
      </c>
      <c r="I1419">
        <v>0</v>
      </c>
      <c r="J1419">
        <v>100</v>
      </c>
      <c r="K1419">
        <v>0</v>
      </c>
      <c r="L1419">
        <v>10</v>
      </c>
      <c r="M1419">
        <v>10</v>
      </c>
      <c r="N1419">
        <v>100</v>
      </c>
      <c r="O1419" t="s">
        <v>5255</v>
      </c>
      <c r="P1419" t="s">
        <v>5256</v>
      </c>
      <c r="Q1419" s="5" t="str">
        <f>HYPERLINK(Table7[[#This Row],[url]])</f>
        <v>https://s3.amazonaws.com/FrackFinder/Tadpole/Washington/2010/2010_X-080.3265_Y0040.4058.png</v>
      </c>
      <c r="S1419">
        <f>IF(LEFT(Table7[[#This Row],[answer1]])=Table7[[#This Row],[MY ANSWER]],0,1)</f>
        <v>1</v>
      </c>
    </row>
    <row r="1420" spans="1:19" x14ac:dyDescent="0.25">
      <c r="A1420">
        <v>280472</v>
      </c>
      <c r="B1420" t="s">
        <v>5207</v>
      </c>
      <c r="C1420">
        <v>2010</v>
      </c>
      <c r="D1420" t="s">
        <v>3524</v>
      </c>
      <c r="E1420" t="s">
        <v>5214</v>
      </c>
      <c r="F1420" t="s">
        <v>16</v>
      </c>
      <c r="H1420">
        <v>10</v>
      </c>
      <c r="I1420">
        <v>0</v>
      </c>
      <c r="J1420">
        <v>100</v>
      </c>
      <c r="K1420">
        <v>0</v>
      </c>
      <c r="L1420">
        <v>10</v>
      </c>
      <c r="M1420">
        <v>10</v>
      </c>
      <c r="N1420">
        <v>100</v>
      </c>
      <c r="O1420" t="s">
        <v>5215</v>
      </c>
      <c r="P1420" t="s">
        <v>5216</v>
      </c>
      <c r="Q1420" s="5" t="str">
        <f>HYPERLINK(Table7[[#This Row],[url]])</f>
        <v>https://s3.amazonaws.com/FrackFinder/Tadpole/Washington/2010/2010_X-080.3288_Y0040.1602.png</v>
      </c>
      <c r="S1420">
        <f>IF(LEFT(Table7[[#This Row],[answer1]])=Table7[[#This Row],[MY ANSWER]],0,1)</f>
        <v>1</v>
      </c>
    </row>
    <row r="1421" spans="1:19" x14ac:dyDescent="0.25">
      <c r="A1421">
        <v>280466</v>
      </c>
      <c r="B1421" t="s">
        <v>5187</v>
      </c>
      <c r="C1421">
        <v>2010</v>
      </c>
      <c r="D1421" t="s">
        <v>3524</v>
      </c>
      <c r="E1421" t="s">
        <v>5194</v>
      </c>
      <c r="F1421" t="s">
        <v>16</v>
      </c>
      <c r="H1421">
        <v>10</v>
      </c>
      <c r="I1421">
        <v>0</v>
      </c>
      <c r="J1421">
        <v>100</v>
      </c>
      <c r="K1421">
        <v>0</v>
      </c>
      <c r="L1421">
        <v>10</v>
      </c>
      <c r="M1421">
        <v>10</v>
      </c>
      <c r="N1421">
        <v>100</v>
      </c>
      <c r="O1421" t="s">
        <v>5195</v>
      </c>
      <c r="P1421" t="s">
        <v>5196</v>
      </c>
      <c r="Q1421" s="5" t="str">
        <f>HYPERLINK(Table7[[#This Row],[url]])</f>
        <v>https://s3.amazonaws.com/FrackFinder/Tadpole/Washington/2010/2010_X-080.3315_Y0040.2182.png</v>
      </c>
      <c r="S1421">
        <f>IF(LEFT(Table7[[#This Row],[answer1]])=Table7[[#This Row],[MY ANSWER]],0,1)</f>
        <v>1</v>
      </c>
    </row>
    <row r="1422" spans="1:19" x14ac:dyDescent="0.25">
      <c r="A1422">
        <v>280445</v>
      </c>
      <c r="B1422" t="s">
        <v>5116</v>
      </c>
      <c r="C1422">
        <v>2010</v>
      </c>
      <c r="D1422" t="s">
        <v>3524</v>
      </c>
      <c r="E1422" t="s">
        <v>5123</v>
      </c>
      <c r="F1422" t="s">
        <v>16</v>
      </c>
      <c r="H1422">
        <v>10</v>
      </c>
      <c r="I1422">
        <v>0</v>
      </c>
      <c r="J1422">
        <v>100</v>
      </c>
      <c r="K1422">
        <v>0</v>
      </c>
      <c r="L1422">
        <v>10</v>
      </c>
      <c r="M1422">
        <v>10</v>
      </c>
      <c r="N1422">
        <v>100</v>
      </c>
      <c r="O1422" t="s">
        <v>5124</v>
      </c>
      <c r="P1422" t="s">
        <v>5125</v>
      </c>
      <c r="Q1422" s="5" t="str">
        <f>HYPERLINK(Table7[[#This Row],[url]])</f>
        <v>https://s3.amazonaws.com/FrackFinder/Tadpole/Washington/2010/2010_X-080.3369_Y0040.0364.png</v>
      </c>
      <c r="S1422">
        <f>IF(LEFT(Table7[[#This Row],[answer1]])=Table7[[#This Row],[MY ANSWER]],0,1)</f>
        <v>1</v>
      </c>
    </row>
    <row r="1423" spans="1:19" x14ac:dyDescent="0.25">
      <c r="A1423">
        <v>280385</v>
      </c>
      <c r="B1423" t="s">
        <v>4916</v>
      </c>
      <c r="C1423">
        <v>2010</v>
      </c>
      <c r="D1423" t="s">
        <v>3524</v>
      </c>
      <c r="E1423" t="s">
        <v>4923</v>
      </c>
      <c r="F1423" t="s">
        <v>16</v>
      </c>
      <c r="H1423">
        <v>11</v>
      </c>
      <c r="I1423">
        <v>0</v>
      </c>
      <c r="J1423">
        <v>100</v>
      </c>
      <c r="K1423">
        <v>0</v>
      </c>
      <c r="L1423">
        <v>11</v>
      </c>
      <c r="M1423">
        <v>10</v>
      </c>
      <c r="N1423">
        <v>110</v>
      </c>
      <c r="O1423" t="s">
        <v>4924</v>
      </c>
      <c r="P1423" t="s">
        <v>4925</v>
      </c>
      <c r="Q1423" s="5" t="str">
        <f>HYPERLINK(Table7[[#This Row],[url]])</f>
        <v>https://s3.amazonaws.com/FrackFinder/Tadpole/Washington/2010/2010_X-080.3489_Y0040.3363.png</v>
      </c>
      <c r="S1423">
        <f>IF(LEFT(Table7[[#This Row],[answer1]])=Table7[[#This Row],[MY ANSWER]],0,1)</f>
        <v>1</v>
      </c>
    </row>
    <row r="1424" spans="1:19" x14ac:dyDescent="0.25">
      <c r="A1424">
        <v>280379</v>
      </c>
      <c r="B1424" t="s">
        <v>4896</v>
      </c>
      <c r="C1424">
        <v>2010</v>
      </c>
      <c r="D1424" t="s">
        <v>3524</v>
      </c>
      <c r="E1424" t="s">
        <v>4903</v>
      </c>
      <c r="F1424" t="s">
        <v>16</v>
      </c>
      <c r="H1424">
        <v>10</v>
      </c>
      <c r="I1424">
        <v>0</v>
      </c>
      <c r="J1424">
        <v>100</v>
      </c>
      <c r="K1424">
        <v>0</v>
      </c>
      <c r="L1424">
        <v>10</v>
      </c>
      <c r="M1424">
        <v>10</v>
      </c>
      <c r="N1424">
        <v>100</v>
      </c>
      <c r="O1424" t="s">
        <v>4904</v>
      </c>
      <c r="P1424" t="s">
        <v>4905</v>
      </c>
      <c r="Q1424" s="5" t="str">
        <f>HYPERLINK(Table7[[#This Row],[url]])</f>
        <v>https://s3.amazonaws.com/FrackFinder/Tadpole/Washington/2010/2010_X-080.3499_Y0040.2772.png</v>
      </c>
      <c r="S1424">
        <f>IF(LEFT(Table7[[#This Row],[answer1]])=Table7[[#This Row],[MY ANSWER]],0,1)</f>
        <v>1</v>
      </c>
    </row>
    <row r="1425" spans="1:19" x14ac:dyDescent="0.25">
      <c r="A1425">
        <v>280376</v>
      </c>
      <c r="B1425" t="s">
        <v>4886</v>
      </c>
      <c r="C1425">
        <v>2010</v>
      </c>
      <c r="D1425" t="s">
        <v>3524</v>
      </c>
      <c r="E1425" t="s">
        <v>4893</v>
      </c>
      <c r="F1425" t="s">
        <v>16</v>
      </c>
      <c r="H1425">
        <v>10</v>
      </c>
      <c r="I1425">
        <v>0</v>
      </c>
      <c r="J1425">
        <v>100</v>
      </c>
      <c r="K1425">
        <v>0</v>
      </c>
      <c r="L1425">
        <v>10</v>
      </c>
      <c r="M1425">
        <v>10</v>
      </c>
      <c r="N1425">
        <v>100</v>
      </c>
      <c r="O1425" t="s">
        <v>4894</v>
      </c>
      <c r="P1425" t="s">
        <v>4895</v>
      </c>
      <c r="Q1425" s="5" t="str">
        <f>HYPERLINK(Table7[[#This Row],[url]])</f>
        <v>https://s3.amazonaws.com/FrackFinder/Tadpole/Washington/2010/2010_X-080.3514_Y0040.4669.png</v>
      </c>
      <c r="S1425">
        <f>IF(LEFT(Table7[[#This Row],[answer1]])=Table7[[#This Row],[MY ANSWER]],0,1)</f>
        <v>1</v>
      </c>
    </row>
    <row r="1426" spans="1:19" x14ac:dyDescent="0.25">
      <c r="A1426">
        <v>280370</v>
      </c>
      <c r="B1426" t="s">
        <v>4866</v>
      </c>
      <c r="C1426">
        <v>2010</v>
      </c>
      <c r="D1426" t="s">
        <v>3524</v>
      </c>
      <c r="E1426" t="s">
        <v>4873</v>
      </c>
      <c r="F1426" t="s">
        <v>16</v>
      </c>
      <c r="H1426">
        <v>10</v>
      </c>
      <c r="I1426">
        <v>0</v>
      </c>
      <c r="J1426">
        <v>100</v>
      </c>
      <c r="K1426">
        <v>0</v>
      </c>
      <c r="L1426">
        <v>10</v>
      </c>
      <c r="M1426">
        <v>10</v>
      </c>
      <c r="N1426">
        <v>100</v>
      </c>
      <c r="O1426" t="s">
        <v>4874</v>
      </c>
      <c r="P1426" t="s">
        <v>4875</v>
      </c>
      <c r="Q1426" s="5" t="str">
        <f>HYPERLINK(Table7[[#This Row],[url]])</f>
        <v>https://s3.amazonaws.com/FrackFinder/Tadpole/Washington/2010/2010_X-080.3515_Y0040.2321.png</v>
      </c>
      <c r="S1426">
        <f>IF(LEFT(Table7[[#This Row],[answer1]])=Table7[[#This Row],[MY ANSWER]],0,1)</f>
        <v>1</v>
      </c>
    </row>
    <row r="1427" spans="1:19" x14ac:dyDescent="0.25">
      <c r="A1427">
        <v>280364</v>
      </c>
      <c r="B1427" t="s">
        <v>4846</v>
      </c>
      <c r="C1427">
        <v>2010</v>
      </c>
      <c r="D1427" t="s">
        <v>3524</v>
      </c>
      <c r="E1427" t="s">
        <v>4853</v>
      </c>
      <c r="F1427" t="s">
        <v>16</v>
      </c>
      <c r="H1427">
        <v>10</v>
      </c>
      <c r="I1427">
        <v>0</v>
      </c>
      <c r="J1427">
        <v>100</v>
      </c>
      <c r="K1427">
        <v>0</v>
      </c>
      <c r="L1427">
        <v>10</v>
      </c>
      <c r="M1427">
        <v>10</v>
      </c>
      <c r="N1427">
        <v>100</v>
      </c>
      <c r="O1427" t="s">
        <v>4854</v>
      </c>
      <c r="P1427" t="s">
        <v>4855</v>
      </c>
      <c r="Q1427" s="5" t="str">
        <f>HYPERLINK(Table7[[#This Row],[url]])</f>
        <v>https://s3.amazonaws.com/FrackFinder/Tadpole/Washington/2010/2010_X-080.3524_Y0040.0403.png</v>
      </c>
      <c r="S1427">
        <f>IF(LEFT(Table7[[#This Row],[answer1]])=Table7[[#This Row],[MY ANSWER]],0,1)</f>
        <v>1</v>
      </c>
    </row>
    <row r="1428" spans="1:19" x14ac:dyDescent="0.25">
      <c r="A1428">
        <v>280346</v>
      </c>
      <c r="B1428" t="s">
        <v>4786</v>
      </c>
      <c r="C1428">
        <v>2010</v>
      </c>
      <c r="D1428" t="s">
        <v>3524</v>
      </c>
      <c r="E1428" t="s">
        <v>4793</v>
      </c>
      <c r="F1428" t="s">
        <v>16</v>
      </c>
      <c r="H1428">
        <v>10</v>
      </c>
      <c r="I1428">
        <v>0</v>
      </c>
      <c r="J1428">
        <v>100</v>
      </c>
      <c r="K1428">
        <v>0</v>
      </c>
      <c r="L1428">
        <v>10</v>
      </c>
      <c r="M1428">
        <v>10</v>
      </c>
      <c r="N1428">
        <v>100</v>
      </c>
      <c r="O1428" t="s">
        <v>4794</v>
      </c>
      <c r="P1428" t="s">
        <v>4795</v>
      </c>
      <c r="Q1428" s="5" t="str">
        <f>HYPERLINK(Table7[[#This Row],[url]])</f>
        <v>https://s3.amazonaws.com/FrackFinder/Tadpole/Washington/2010/2010_X-080.3571_Y0040.4574.png</v>
      </c>
      <c r="S1428">
        <f>IF(LEFT(Table7[[#This Row],[answer1]])=Table7[[#This Row],[MY ANSWER]],0,1)</f>
        <v>1</v>
      </c>
    </row>
    <row r="1429" spans="1:19" x14ac:dyDescent="0.25">
      <c r="A1429">
        <v>280343</v>
      </c>
      <c r="B1429" t="s">
        <v>4776</v>
      </c>
      <c r="C1429">
        <v>2010</v>
      </c>
      <c r="D1429" t="s">
        <v>3524</v>
      </c>
      <c r="E1429" t="s">
        <v>4783</v>
      </c>
      <c r="F1429" t="s">
        <v>16</v>
      </c>
      <c r="H1429">
        <v>10</v>
      </c>
      <c r="I1429">
        <v>0</v>
      </c>
      <c r="J1429">
        <v>100</v>
      </c>
      <c r="K1429">
        <v>0</v>
      </c>
      <c r="L1429">
        <v>10</v>
      </c>
      <c r="M1429">
        <v>10</v>
      </c>
      <c r="N1429">
        <v>100</v>
      </c>
      <c r="O1429" t="s">
        <v>4784</v>
      </c>
      <c r="P1429" t="s">
        <v>4785</v>
      </c>
      <c r="Q1429" s="5" t="str">
        <f>HYPERLINK(Table7[[#This Row],[url]])</f>
        <v>https://s3.amazonaws.com/FrackFinder/Tadpole/Washington/2010/2010_X-080.3581_Y0040.3677.png</v>
      </c>
      <c r="S1429">
        <f>IF(LEFT(Table7[[#This Row],[answer1]])=Table7[[#This Row],[MY ANSWER]],0,1)</f>
        <v>1</v>
      </c>
    </row>
    <row r="1430" spans="1:19" x14ac:dyDescent="0.25">
      <c r="A1430">
        <v>280331</v>
      </c>
      <c r="B1430" t="s">
        <v>4736</v>
      </c>
      <c r="C1430">
        <v>2010</v>
      </c>
      <c r="D1430" t="s">
        <v>3524</v>
      </c>
      <c r="E1430" t="s">
        <v>4743</v>
      </c>
      <c r="F1430" t="s">
        <v>16</v>
      </c>
      <c r="H1430">
        <v>10</v>
      </c>
      <c r="I1430">
        <v>0</v>
      </c>
      <c r="J1430">
        <v>100</v>
      </c>
      <c r="K1430">
        <v>0</v>
      </c>
      <c r="L1430">
        <v>10</v>
      </c>
      <c r="M1430">
        <v>10</v>
      </c>
      <c r="N1430">
        <v>100</v>
      </c>
      <c r="O1430" t="s">
        <v>4744</v>
      </c>
      <c r="P1430" t="s">
        <v>4745</v>
      </c>
      <c r="Q1430" s="5" t="str">
        <f>HYPERLINK(Table7[[#This Row],[url]])</f>
        <v>https://s3.amazonaws.com/FrackFinder/Tadpole/Washington/2010/2010_X-080.3608_Y0040.3052.png</v>
      </c>
      <c r="S1430">
        <f>IF(LEFT(Table7[[#This Row],[answer1]])=Table7[[#This Row],[MY ANSWER]],0,1)</f>
        <v>1</v>
      </c>
    </row>
    <row r="1431" spans="1:19" x14ac:dyDescent="0.25">
      <c r="A1431">
        <v>280322</v>
      </c>
      <c r="B1431" t="s">
        <v>4706</v>
      </c>
      <c r="C1431">
        <v>2010</v>
      </c>
      <c r="D1431" t="s">
        <v>3524</v>
      </c>
      <c r="E1431" t="s">
        <v>4713</v>
      </c>
      <c r="F1431" t="s">
        <v>16</v>
      </c>
      <c r="H1431">
        <v>10</v>
      </c>
      <c r="I1431">
        <v>0</v>
      </c>
      <c r="J1431">
        <v>100</v>
      </c>
      <c r="K1431">
        <v>0</v>
      </c>
      <c r="L1431">
        <v>10</v>
      </c>
      <c r="M1431">
        <v>10</v>
      </c>
      <c r="N1431">
        <v>100</v>
      </c>
      <c r="O1431" t="s">
        <v>4714</v>
      </c>
      <c r="P1431" t="s">
        <v>4715</v>
      </c>
      <c r="Q1431" s="5" t="str">
        <f>HYPERLINK(Table7[[#This Row],[url]])</f>
        <v>https://s3.amazonaws.com/FrackFinder/Tadpole/Washington/2010/2010_X-080.3616_Y0040.1883.png</v>
      </c>
      <c r="S1431">
        <f>IF(LEFT(Table7[[#This Row],[answer1]])=Table7[[#This Row],[MY ANSWER]],0,1)</f>
        <v>1</v>
      </c>
    </row>
    <row r="1432" spans="1:19" x14ac:dyDescent="0.25">
      <c r="A1432">
        <v>280319</v>
      </c>
      <c r="B1432" t="s">
        <v>4696</v>
      </c>
      <c r="C1432">
        <v>2010</v>
      </c>
      <c r="D1432" t="s">
        <v>3524</v>
      </c>
      <c r="E1432" t="s">
        <v>4703</v>
      </c>
      <c r="F1432" t="s">
        <v>16</v>
      </c>
      <c r="H1432">
        <v>10</v>
      </c>
      <c r="I1432">
        <v>0</v>
      </c>
      <c r="J1432">
        <v>100</v>
      </c>
      <c r="K1432">
        <v>0</v>
      </c>
      <c r="L1432">
        <v>10</v>
      </c>
      <c r="M1432">
        <v>10</v>
      </c>
      <c r="N1432">
        <v>100</v>
      </c>
      <c r="O1432" t="s">
        <v>4704</v>
      </c>
      <c r="P1432" t="s">
        <v>4705</v>
      </c>
      <c r="Q1432" s="5" t="str">
        <f>HYPERLINK(Table7[[#This Row],[url]])</f>
        <v>https://s3.amazonaws.com/FrackFinder/Tadpole/Washington/2010/2010_X-080.3628_Y0040.2655.png</v>
      </c>
      <c r="S1432">
        <f>IF(LEFT(Table7[[#This Row],[answer1]])=Table7[[#This Row],[MY ANSWER]],0,1)</f>
        <v>1</v>
      </c>
    </row>
    <row r="1433" spans="1:19" x14ac:dyDescent="0.25">
      <c r="A1433">
        <v>280286</v>
      </c>
      <c r="B1433" t="s">
        <v>4586</v>
      </c>
      <c r="C1433">
        <v>2010</v>
      </c>
      <c r="D1433" t="s">
        <v>3524</v>
      </c>
      <c r="E1433" t="s">
        <v>4593</v>
      </c>
      <c r="F1433" t="s">
        <v>16187</v>
      </c>
      <c r="H1433">
        <v>10</v>
      </c>
      <c r="I1433">
        <v>0</v>
      </c>
      <c r="J1433">
        <v>100</v>
      </c>
      <c r="K1433">
        <v>0</v>
      </c>
      <c r="L1433">
        <v>10</v>
      </c>
      <c r="M1433">
        <v>10</v>
      </c>
      <c r="N1433">
        <v>100</v>
      </c>
      <c r="O1433" t="s">
        <v>4594</v>
      </c>
      <c r="P1433" t="s">
        <v>4595</v>
      </c>
      <c r="Q1433" s="5" t="str">
        <f>HYPERLINK(Table7[[#This Row],[url]])</f>
        <v>https://s3.amazonaws.com/FrackFinder/Tadpole/Washington/2010/2010_X-080.3718_Y0040.2620.png</v>
      </c>
      <c r="S1433">
        <f>IF(LEFT(Table7[[#This Row],[answer1]])=Table7[[#This Row],[MY ANSWER]],0,1)</f>
        <v>1</v>
      </c>
    </row>
    <row r="1434" spans="1:19" x14ac:dyDescent="0.25">
      <c r="A1434">
        <v>280280</v>
      </c>
      <c r="B1434" t="s">
        <v>4566</v>
      </c>
      <c r="C1434">
        <v>2010</v>
      </c>
      <c r="D1434" t="s">
        <v>3524</v>
      </c>
      <c r="E1434" t="s">
        <v>4573</v>
      </c>
      <c r="F1434" t="s">
        <v>16</v>
      </c>
      <c r="H1434">
        <v>10</v>
      </c>
      <c r="I1434">
        <v>0</v>
      </c>
      <c r="J1434">
        <v>100</v>
      </c>
      <c r="K1434">
        <v>0</v>
      </c>
      <c r="L1434">
        <v>10</v>
      </c>
      <c r="M1434">
        <v>10</v>
      </c>
      <c r="N1434">
        <v>100</v>
      </c>
      <c r="O1434" t="s">
        <v>4574</v>
      </c>
      <c r="P1434" t="s">
        <v>4575</v>
      </c>
      <c r="Q1434" s="5" t="str">
        <f>HYPERLINK(Table7[[#This Row],[url]])</f>
        <v>https://s3.amazonaws.com/FrackFinder/Tadpole/Washington/2010/2010_X-080.3729_Y0040.3255.png</v>
      </c>
      <c r="S1434">
        <f>IF(LEFT(Table7[[#This Row],[answer1]])=Table7[[#This Row],[MY ANSWER]],0,1)</f>
        <v>1</v>
      </c>
    </row>
    <row r="1435" spans="1:19" x14ac:dyDescent="0.25">
      <c r="A1435">
        <v>280274</v>
      </c>
      <c r="B1435" t="s">
        <v>4546</v>
      </c>
      <c r="C1435">
        <v>2010</v>
      </c>
      <c r="D1435" t="s">
        <v>3524</v>
      </c>
      <c r="E1435" t="s">
        <v>4553</v>
      </c>
      <c r="F1435" t="s">
        <v>16</v>
      </c>
      <c r="H1435">
        <v>12</v>
      </c>
      <c r="I1435">
        <v>0</v>
      </c>
      <c r="J1435">
        <v>100</v>
      </c>
      <c r="K1435">
        <v>0</v>
      </c>
      <c r="L1435">
        <v>12</v>
      </c>
      <c r="M1435">
        <v>10</v>
      </c>
      <c r="N1435">
        <v>120</v>
      </c>
      <c r="O1435" t="s">
        <v>4554</v>
      </c>
      <c r="P1435" t="s">
        <v>4555</v>
      </c>
      <c r="Q1435" s="5" t="str">
        <f>HYPERLINK(Table7[[#This Row],[url]])</f>
        <v>https://s3.amazonaws.com/FrackFinder/Tadpole/Washington/2010/2010_X-080.3765_Y0040.4036.png</v>
      </c>
      <c r="S1435">
        <f>IF(LEFT(Table7[[#This Row],[answer1]])=Table7[[#This Row],[MY ANSWER]],0,1)</f>
        <v>1</v>
      </c>
    </row>
    <row r="1436" spans="1:19" x14ac:dyDescent="0.25">
      <c r="A1436">
        <v>280268</v>
      </c>
      <c r="B1436" t="s">
        <v>4526</v>
      </c>
      <c r="C1436">
        <v>2010</v>
      </c>
      <c r="D1436" t="s">
        <v>3524</v>
      </c>
      <c r="E1436" t="s">
        <v>4533</v>
      </c>
      <c r="F1436" t="s">
        <v>16</v>
      </c>
      <c r="H1436">
        <v>10</v>
      </c>
      <c r="I1436">
        <v>0</v>
      </c>
      <c r="J1436">
        <v>100</v>
      </c>
      <c r="K1436">
        <v>0</v>
      </c>
      <c r="L1436">
        <v>10</v>
      </c>
      <c r="M1436">
        <v>10</v>
      </c>
      <c r="N1436">
        <v>100</v>
      </c>
      <c r="O1436" t="s">
        <v>4534</v>
      </c>
      <c r="P1436" t="s">
        <v>4535</v>
      </c>
      <c r="Q1436" s="5" t="str">
        <f>HYPERLINK(Table7[[#This Row],[url]])</f>
        <v>https://s3.amazonaws.com/FrackFinder/Tadpole/Washington/2010/2010_X-080.3779_Y0040.2548.png</v>
      </c>
      <c r="S1436">
        <f>IF(LEFT(Table7[[#This Row],[answer1]])=Table7[[#This Row],[MY ANSWER]],0,1)</f>
        <v>1</v>
      </c>
    </row>
    <row r="1437" spans="1:19" x14ac:dyDescent="0.25">
      <c r="A1437">
        <v>280226</v>
      </c>
      <c r="B1437" t="s">
        <v>4386</v>
      </c>
      <c r="C1437">
        <v>2010</v>
      </c>
      <c r="D1437" t="s">
        <v>3524</v>
      </c>
      <c r="E1437" t="s">
        <v>4393</v>
      </c>
      <c r="F1437" t="s">
        <v>16</v>
      </c>
      <c r="H1437">
        <v>10</v>
      </c>
      <c r="I1437">
        <v>0</v>
      </c>
      <c r="J1437">
        <v>100</v>
      </c>
      <c r="K1437">
        <v>0</v>
      </c>
      <c r="L1437">
        <v>10</v>
      </c>
      <c r="M1437">
        <v>10</v>
      </c>
      <c r="N1437">
        <v>100</v>
      </c>
      <c r="O1437" t="s">
        <v>4394</v>
      </c>
      <c r="P1437" t="s">
        <v>4395</v>
      </c>
      <c r="Q1437" s="5" t="str">
        <f>HYPERLINK(Table7[[#This Row],[url]])</f>
        <v>https://s3.amazonaws.com/FrackFinder/Tadpole/Washington/2010/2010_X-080.3892_Y0040.1432.png</v>
      </c>
      <c r="S1437">
        <f>IF(LEFT(Table7[[#This Row],[answer1]])=Table7[[#This Row],[MY ANSWER]],0,1)</f>
        <v>1</v>
      </c>
    </row>
    <row r="1438" spans="1:19" x14ac:dyDescent="0.25">
      <c r="A1438">
        <v>280223</v>
      </c>
      <c r="B1438" t="s">
        <v>4376</v>
      </c>
      <c r="C1438">
        <v>2010</v>
      </c>
      <c r="D1438" t="s">
        <v>3524</v>
      </c>
      <c r="E1438" t="s">
        <v>4383</v>
      </c>
      <c r="F1438" t="s">
        <v>16</v>
      </c>
      <c r="H1438">
        <v>10</v>
      </c>
      <c r="I1438">
        <v>0</v>
      </c>
      <c r="J1438">
        <v>100</v>
      </c>
      <c r="K1438">
        <v>0</v>
      </c>
      <c r="L1438">
        <v>10</v>
      </c>
      <c r="M1438">
        <v>10</v>
      </c>
      <c r="N1438">
        <v>100</v>
      </c>
      <c r="O1438" t="s">
        <v>4384</v>
      </c>
      <c r="P1438" t="s">
        <v>4385</v>
      </c>
      <c r="Q1438" s="5" t="str">
        <f>HYPERLINK(Table7[[#This Row],[url]])</f>
        <v>https://s3.amazonaws.com/FrackFinder/Tadpole/Washington/2010/2010_X-080.3900_Y0040.4055.png</v>
      </c>
      <c r="S1438">
        <f>IF(LEFT(Table7[[#This Row],[answer1]])=Table7[[#This Row],[MY ANSWER]],0,1)</f>
        <v>1</v>
      </c>
    </row>
    <row r="1439" spans="1:19" x14ac:dyDescent="0.25">
      <c r="A1439">
        <v>280217</v>
      </c>
      <c r="B1439" t="s">
        <v>4356</v>
      </c>
      <c r="C1439">
        <v>2010</v>
      </c>
      <c r="D1439" t="s">
        <v>3524</v>
      </c>
      <c r="E1439" t="s">
        <v>4363</v>
      </c>
      <c r="F1439" t="s">
        <v>16</v>
      </c>
      <c r="H1439">
        <v>10</v>
      </c>
      <c r="I1439">
        <v>0</v>
      </c>
      <c r="J1439">
        <v>100</v>
      </c>
      <c r="K1439">
        <v>0</v>
      </c>
      <c r="L1439">
        <v>10</v>
      </c>
      <c r="M1439">
        <v>10</v>
      </c>
      <c r="N1439">
        <v>100</v>
      </c>
      <c r="O1439" t="s">
        <v>4364</v>
      </c>
      <c r="P1439" t="s">
        <v>4365</v>
      </c>
      <c r="Q1439" s="5" t="str">
        <f>HYPERLINK(Table7[[#This Row],[url]])</f>
        <v>https://s3.amazonaws.com/FrackFinder/Tadpole/Washington/2010/2010_X-080.3910_Y0040.2933.png</v>
      </c>
      <c r="S1439">
        <f>IF(LEFT(Table7[[#This Row],[answer1]])=Table7[[#This Row],[MY ANSWER]],0,1)</f>
        <v>1</v>
      </c>
    </row>
    <row r="1440" spans="1:19" x14ac:dyDescent="0.25">
      <c r="A1440">
        <v>280211</v>
      </c>
      <c r="B1440" t="s">
        <v>4336</v>
      </c>
      <c r="C1440">
        <v>2010</v>
      </c>
      <c r="D1440" t="s">
        <v>3524</v>
      </c>
      <c r="E1440" t="s">
        <v>4343</v>
      </c>
      <c r="F1440" t="s">
        <v>16</v>
      </c>
      <c r="H1440">
        <v>10</v>
      </c>
      <c r="I1440">
        <v>0</v>
      </c>
      <c r="J1440">
        <v>100</v>
      </c>
      <c r="K1440">
        <v>0</v>
      </c>
      <c r="L1440">
        <v>10</v>
      </c>
      <c r="M1440">
        <v>10</v>
      </c>
      <c r="N1440">
        <v>100</v>
      </c>
      <c r="O1440" t="s">
        <v>4344</v>
      </c>
      <c r="P1440" t="s">
        <v>4345</v>
      </c>
      <c r="Q1440" s="5" t="str">
        <f>HYPERLINK(Table7[[#This Row],[url]])</f>
        <v>https://s3.amazonaws.com/FrackFinder/Tadpole/Washington/2010/2010_X-080.3912_Y0040.2463.png</v>
      </c>
      <c r="S1440">
        <f>IF(LEFT(Table7[[#This Row],[answer1]])=Table7[[#This Row],[MY ANSWER]],0,1)</f>
        <v>1</v>
      </c>
    </row>
    <row r="1441" spans="1:19" x14ac:dyDescent="0.25">
      <c r="A1441">
        <v>280202</v>
      </c>
      <c r="B1441" t="s">
        <v>4306</v>
      </c>
      <c r="C1441">
        <v>2010</v>
      </c>
      <c r="D1441" t="s">
        <v>3524</v>
      </c>
      <c r="E1441" t="s">
        <v>4313</v>
      </c>
      <c r="F1441" t="s">
        <v>16</v>
      </c>
      <c r="H1441">
        <v>10</v>
      </c>
      <c r="I1441">
        <v>0</v>
      </c>
      <c r="J1441">
        <v>100</v>
      </c>
      <c r="K1441">
        <v>0</v>
      </c>
      <c r="L1441">
        <v>10</v>
      </c>
      <c r="M1441">
        <v>10</v>
      </c>
      <c r="N1441">
        <v>100</v>
      </c>
      <c r="O1441" t="s">
        <v>4314</v>
      </c>
      <c r="P1441" t="s">
        <v>4315</v>
      </c>
      <c r="Q1441" s="5" t="str">
        <f>HYPERLINK(Table7[[#This Row],[url]])</f>
        <v>https://s3.amazonaws.com/FrackFinder/Tadpole/Washington/2010/2010_X-080.3943_Y0040.3442.png</v>
      </c>
      <c r="S1441">
        <f>IF(LEFT(Table7[[#This Row],[answer1]])=Table7[[#This Row],[MY ANSWER]],0,1)</f>
        <v>1</v>
      </c>
    </row>
    <row r="1442" spans="1:19" x14ac:dyDescent="0.25">
      <c r="A1442">
        <v>280196</v>
      </c>
      <c r="B1442" t="s">
        <v>4286</v>
      </c>
      <c r="C1442">
        <v>2010</v>
      </c>
      <c r="D1442" t="s">
        <v>3524</v>
      </c>
      <c r="E1442" t="s">
        <v>4293</v>
      </c>
      <c r="F1442" t="s">
        <v>16</v>
      </c>
      <c r="H1442">
        <v>10</v>
      </c>
      <c r="I1442">
        <v>0</v>
      </c>
      <c r="J1442">
        <v>100</v>
      </c>
      <c r="K1442">
        <v>0</v>
      </c>
      <c r="L1442">
        <v>10</v>
      </c>
      <c r="M1442">
        <v>10</v>
      </c>
      <c r="N1442">
        <v>100</v>
      </c>
      <c r="O1442" t="s">
        <v>4294</v>
      </c>
      <c r="P1442" t="s">
        <v>4295</v>
      </c>
      <c r="Q1442" s="5" t="str">
        <f>HYPERLINK(Table7[[#This Row],[url]])</f>
        <v>https://s3.amazonaws.com/FrackFinder/Tadpole/Washington/2010/2010_X-080.3996_Y0040.2095.png</v>
      </c>
      <c r="S1442">
        <f>IF(LEFT(Table7[[#This Row],[answer1]])=Table7[[#This Row],[MY ANSWER]],0,1)</f>
        <v>1</v>
      </c>
    </row>
    <row r="1443" spans="1:19" x14ac:dyDescent="0.25">
      <c r="A1443">
        <v>280190</v>
      </c>
      <c r="B1443" t="s">
        <v>4266</v>
      </c>
      <c r="C1443">
        <v>2010</v>
      </c>
      <c r="D1443" t="s">
        <v>3524</v>
      </c>
      <c r="E1443" t="s">
        <v>4273</v>
      </c>
      <c r="F1443" t="s">
        <v>16</v>
      </c>
      <c r="H1443">
        <v>10</v>
      </c>
      <c r="I1443">
        <v>0</v>
      </c>
      <c r="J1443">
        <v>100</v>
      </c>
      <c r="K1443">
        <v>0</v>
      </c>
      <c r="L1443">
        <v>10</v>
      </c>
      <c r="M1443">
        <v>10</v>
      </c>
      <c r="N1443">
        <v>100</v>
      </c>
      <c r="O1443" t="s">
        <v>4274</v>
      </c>
      <c r="P1443" t="s">
        <v>4275</v>
      </c>
      <c r="Q1443" s="5" t="str">
        <f>HYPERLINK(Table7[[#This Row],[url]])</f>
        <v>https://s3.amazonaws.com/FrackFinder/Tadpole/Washington/2010/2010_X-080.4052_Y0040.3431.png</v>
      </c>
      <c r="S1443">
        <f>IF(LEFT(Table7[[#This Row],[answer1]])=Table7[[#This Row],[MY ANSWER]],0,1)</f>
        <v>1</v>
      </c>
    </row>
    <row r="1444" spans="1:19" x14ac:dyDescent="0.25">
      <c r="A1444">
        <v>280178</v>
      </c>
      <c r="B1444" t="s">
        <v>4226</v>
      </c>
      <c r="C1444">
        <v>2010</v>
      </c>
      <c r="D1444" t="s">
        <v>3524</v>
      </c>
      <c r="E1444" t="s">
        <v>4233</v>
      </c>
      <c r="F1444" t="s">
        <v>16</v>
      </c>
      <c r="H1444">
        <v>11</v>
      </c>
      <c r="I1444">
        <v>0</v>
      </c>
      <c r="J1444">
        <v>100</v>
      </c>
      <c r="K1444">
        <v>0</v>
      </c>
      <c r="L1444">
        <v>11</v>
      </c>
      <c r="M1444">
        <v>10</v>
      </c>
      <c r="N1444">
        <v>110</v>
      </c>
      <c r="O1444" t="s">
        <v>4234</v>
      </c>
      <c r="P1444" t="s">
        <v>4235</v>
      </c>
      <c r="Q1444" s="5" t="str">
        <f>HYPERLINK(Table7[[#This Row],[url]])</f>
        <v>https://s3.amazonaws.com/FrackFinder/Tadpole/Washington/2010/2010_X-080.4070_Y0040.3095.png</v>
      </c>
      <c r="S1444">
        <f>IF(LEFT(Table7[[#This Row],[answer1]])=Table7[[#This Row],[MY ANSWER]],0,1)</f>
        <v>1</v>
      </c>
    </row>
    <row r="1445" spans="1:19" x14ac:dyDescent="0.25">
      <c r="A1445">
        <v>280175</v>
      </c>
      <c r="B1445" t="s">
        <v>4216</v>
      </c>
      <c r="C1445">
        <v>2010</v>
      </c>
      <c r="D1445" t="s">
        <v>3524</v>
      </c>
      <c r="E1445" t="s">
        <v>4223</v>
      </c>
      <c r="F1445" t="s">
        <v>16</v>
      </c>
      <c r="H1445">
        <v>10</v>
      </c>
      <c r="I1445">
        <v>0</v>
      </c>
      <c r="J1445">
        <v>100</v>
      </c>
      <c r="K1445">
        <v>0</v>
      </c>
      <c r="L1445">
        <v>10</v>
      </c>
      <c r="M1445">
        <v>10</v>
      </c>
      <c r="N1445">
        <v>100</v>
      </c>
      <c r="O1445" t="s">
        <v>4224</v>
      </c>
      <c r="P1445" t="s">
        <v>4225</v>
      </c>
      <c r="Q1445" s="5" t="str">
        <f>HYPERLINK(Table7[[#This Row],[url]])</f>
        <v>https://s3.amazonaws.com/FrackFinder/Tadpole/Washington/2010/2010_X-080.4075_Y0040.2994.png</v>
      </c>
      <c r="S1445">
        <f>IF(LEFT(Table7[[#This Row],[answer1]])=Table7[[#This Row],[MY ANSWER]],0,1)</f>
        <v>1</v>
      </c>
    </row>
    <row r="1446" spans="1:19" x14ac:dyDescent="0.25">
      <c r="A1446">
        <v>280169</v>
      </c>
      <c r="B1446" t="s">
        <v>4196</v>
      </c>
      <c r="C1446">
        <v>2010</v>
      </c>
      <c r="D1446" t="s">
        <v>3524</v>
      </c>
      <c r="E1446" t="s">
        <v>4203</v>
      </c>
      <c r="F1446" t="s">
        <v>16</v>
      </c>
      <c r="H1446">
        <v>11</v>
      </c>
      <c r="I1446">
        <v>0</v>
      </c>
      <c r="J1446">
        <v>100</v>
      </c>
      <c r="K1446">
        <v>0</v>
      </c>
      <c r="L1446">
        <v>11</v>
      </c>
      <c r="M1446">
        <v>10</v>
      </c>
      <c r="N1446">
        <v>110</v>
      </c>
      <c r="O1446" t="s">
        <v>4204</v>
      </c>
      <c r="P1446" t="s">
        <v>4205</v>
      </c>
      <c r="Q1446" s="5" t="str">
        <f>HYPERLINK(Table7[[#This Row],[url]])</f>
        <v>https://s3.amazonaws.com/FrackFinder/Tadpole/Washington/2010/2010_X-080.4089_Y0040.2635.png</v>
      </c>
      <c r="S1446">
        <f>IF(LEFT(Table7[[#This Row],[answer1]])=Table7[[#This Row],[MY ANSWER]],0,1)</f>
        <v>1</v>
      </c>
    </row>
    <row r="1447" spans="1:19" x14ac:dyDescent="0.25">
      <c r="A1447">
        <v>280163</v>
      </c>
      <c r="B1447" t="s">
        <v>4176</v>
      </c>
      <c r="C1447">
        <v>2010</v>
      </c>
      <c r="D1447" t="s">
        <v>3524</v>
      </c>
      <c r="E1447" t="s">
        <v>4183</v>
      </c>
      <c r="F1447" t="s">
        <v>16</v>
      </c>
      <c r="H1447">
        <v>11</v>
      </c>
      <c r="I1447">
        <v>0</v>
      </c>
      <c r="J1447">
        <v>100</v>
      </c>
      <c r="K1447">
        <v>0</v>
      </c>
      <c r="L1447">
        <v>11</v>
      </c>
      <c r="M1447">
        <v>10</v>
      </c>
      <c r="N1447">
        <v>110</v>
      </c>
      <c r="O1447" t="s">
        <v>4184</v>
      </c>
      <c r="P1447" t="s">
        <v>4185</v>
      </c>
      <c r="Q1447" s="5" t="str">
        <f>HYPERLINK(Table7[[#This Row],[url]])</f>
        <v>https://s3.amazonaws.com/FrackFinder/Tadpole/Washington/2010/2010_X-080.4110_Y0040.2439.png</v>
      </c>
      <c r="S1447">
        <f>IF(LEFT(Table7[[#This Row],[answer1]])=Table7[[#This Row],[MY ANSWER]],0,1)</f>
        <v>1</v>
      </c>
    </row>
    <row r="1448" spans="1:19" x14ac:dyDescent="0.25">
      <c r="A1448">
        <v>280154</v>
      </c>
      <c r="B1448" t="s">
        <v>4146</v>
      </c>
      <c r="C1448">
        <v>2010</v>
      </c>
      <c r="D1448" t="s">
        <v>3524</v>
      </c>
      <c r="E1448" t="s">
        <v>4153</v>
      </c>
      <c r="F1448" t="s">
        <v>16</v>
      </c>
      <c r="H1448">
        <v>11</v>
      </c>
      <c r="I1448">
        <v>0</v>
      </c>
      <c r="J1448">
        <v>100</v>
      </c>
      <c r="K1448">
        <v>0</v>
      </c>
      <c r="L1448">
        <v>11</v>
      </c>
      <c r="M1448">
        <v>10</v>
      </c>
      <c r="N1448">
        <v>110</v>
      </c>
      <c r="O1448" t="s">
        <v>4154</v>
      </c>
      <c r="P1448" t="s">
        <v>4155</v>
      </c>
      <c r="Q1448" s="5" t="str">
        <f>HYPERLINK(Table7[[#This Row],[url]])</f>
        <v>https://s3.amazonaws.com/FrackFinder/Tadpole/Washington/2010/2010_X-080.4117_Y0040.2965.png</v>
      </c>
      <c r="S1448">
        <f>IF(LEFT(Table7[[#This Row],[answer1]])=Table7[[#This Row],[MY ANSWER]],0,1)</f>
        <v>1</v>
      </c>
    </row>
    <row r="1449" spans="1:19" x14ac:dyDescent="0.25">
      <c r="A1449">
        <v>280148</v>
      </c>
      <c r="B1449" t="s">
        <v>4126</v>
      </c>
      <c r="C1449">
        <v>2010</v>
      </c>
      <c r="D1449" t="s">
        <v>3524</v>
      </c>
      <c r="E1449" t="s">
        <v>4133</v>
      </c>
      <c r="F1449" t="s">
        <v>16</v>
      </c>
      <c r="H1449">
        <v>10</v>
      </c>
      <c r="I1449">
        <v>0</v>
      </c>
      <c r="J1449">
        <v>100</v>
      </c>
      <c r="K1449">
        <v>0</v>
      </c>
      <c r="L1449">
        <v>10</v>
      </c>
      <c r="M1449">
        <v>10</v>
      </c>
      <c r="N1449">
        <v>100</v>
      </c>
      <c r="O1449" t="s">
        <v>4134</v>
      </c>
      <c r="P1449" t="s">
        <v>4135</v>
      </c>
      <c r="Q1449" s="5" t="str">
        <f>HYPERLINK(Table7[[#This Row],[url]])</f>
        <v>https://s3.amazonaws.com/FrackFinder/Tadpole/Washington/2010/2010_X-080.4156_Y0040.2872.png</v>
      </c>
      <c r="S1449">
        <f>IF(LEFT(Table7[[#This Row],[answer1]])=Table7[[#This Row],[MY ANSWER]],0,1)</f>
        <v>1</v>
      </c>
    </row>
    <row r="1450" spans="1:19" x14ac:dyDescent="0.25">
      <c r="A1450">
        <v>280142</v>
      </c>
      <c r="B1450" t="s">
        <v>4106</v>
      </c>
      <c r="C1450">
        <v>2010</v>
      </c>
      <c r="D1450" t="s">
        <v>3524</v>
      </c>
      <c r="E1450" t="s">
        <v>4113</v>
      </c>
      <c r="F1450" t="s">
        <v>19</v>
      </c>
      <c r="H1450">
        <v>11</v>
      </c>
      <c r="I1450">
        <v>0</v>
      </c>
      <c r="J1450">
        <v>100</v>
      </c>
      <c r="K1450">
        <v>0</v>
      </c>
      <c r="L1450">
        <v>11</v>
      </c>
      <c r="M1450">
        <v>10</v>
      </c>
      <c r="N1450">
        <v>110</v>
      </c>
      <c r="O1450" t="s">
        <v>4114</v>
      </c>
      <c r="P1450" t="s">
        <v>4115</v>
      </c>
      <c r="Q1450" s="5" t="str">
        <f>HYPERLINK(Table7[[#This Row],[url]])</f>
        <v>https://s3.amazonaws.com/FrackFinder/Tadpole/Washington/2010/2010_X-080.4159_Y0040.1515.png</v>
      </c>
      <c r="S1450">
        <f>IF(LEFT(Table7[[#This Row],[answer1]])=Table7[[#This Row],[MY ANSWER]],0,1)</f>
        <v>1</v>
      </c>
    </row>
    <row r="1451" spans="1:19" x14ac:dyDescent="0.25">
      <c r="A1451">
        <v>280127</v>
      </c>
      <c r="B1451" t="s">
        <v>4056</v>
      </c>
      <c r="C1451">
        <v>2010</v>
      </c>
      <c r="D1451" t="s">
        <v>3524</v>
      </c>
      <c r="E1451" t="s">
        <v>4063</v>
      </c>
      <c r="F1451" t="s">
        <v>16</v>
      </c>
      <c r="H1451">
        <v>11</v>
      </c>
      <c r="I1451">
        <v>0</v>
      </c>
      <c r="J1451">
        <v>100</v>
      </c>
      <c r="K1451">
        <v>0</v>
      </c>
      <c r="L1451">
        <v>11</v>
      </c>
      <c r="M1451">
        <v>10</v>
      </c>
      <c r="N1451">
        <v>110</v>
      </c>
      <c r="O1451" t="s">
        <v>4064</v>
      </c>
      <c r="P1451" t="s">
        <v>4065</v>
      </c>
      <c r="Q1451" s="5" t="str">
        <f>HYPERLINK(Table7[[#This Row],[url]])</f>
        <v>https://s3.amazonaws.com/FrackFinder/Tadpole/Washington/2010/2010_X-080.4238_Y0040.1455.png</v>
      </c>
      <c r="S1451">
        <f>IF(LEFT(Table7[[#This Row],[answer1]])=Table7[[#This Row],[MY ANSWER]],0,1)</f>
        <v>1</v>
      </c>
    </row>
    <row r="1452" spans="1:19" x14ac:dyDescent="0.25">
      <c r="A1452">
        <v>280121</v>
      </c>
      <c r="B1452" t="s">
        <v>4036</v>
      </c>
      <c r="C1452">
        <v>2010</v>
      </c>
      <c r="D1452" t="s">
        <v>3524</v>
      </c>
      <c r="E1452" t="s">
        <v>4043</v>
      </c>
      <c r="F1452" t="s">
        <v>16</v>
      </c>
      <c r="H1452">
        <v>11</v>
      </c>
      <c r="I1452">
        <v>0</v>
      </c>
      <c r="J1452">
        <v>100</v>
      </c>
      <c r="K1452">
        <v>0</v>
      </c>
      <c r="L1452">
        <v>11</v>
      </c>
      <c r="M1452">
        <v>10</v>
      </c>
      <c r="N1452">
        <v>110</v>
      </c>
      <c r="O1452" t="s">
        <v>4044</v>
      </c>
      <c r="P1452" t="s">
        <v>4045</v>
      </c>
      <c r="Q1452" s="5" t="str">
        <f>HYPERLINK(Table7[[#This Row],[url]])</f>
        <v>https://s3.amazonaws.com/FrackFinder/Tadpole/Washington/2010/2010_X-080.4297_Y0040.2055.png</v>
      </c>
      <c r="S1452">
        <f>IF(LEFT(Table7[[#This Row],[answer1]])=Table7[[#This Row],[MY ANSWER]],0,1)</f>
        <v>1</v>
      </c>
    </row>
    <row r="1453" spans="1:19" x14ac:dyDescent="0.25">
      <c r="A1453">
        <v>280115</v>
      </c>
      <c r="B1453" t="s">
        <v>4016</v>
      </c>
      <c r="C1453">
        <v>2010</v>
      </c>
      <c r="D1453" t="s">
        <v>3524</v>
      </c>
      <c r="E1453" t="s">
        <v>4023</v>
      </c>
      <c r="F1453" t="s">
        <v>16</v>
      </c>
      <c r="H1453">
        <v>11</v>
      </c>
      <c r="I1453">
        <v>0</v>
      </c>
      <c r="J1453">
        <v>100</v>
      </c>
      <c r="K1453">
        <v>0</v>
      </c>
      <c r="L1453">
        <v>11</v>
      </c>
      <c r="M1453">
        <v>10</v>
      </c>
      <c r="N1453">
        <v>110</v>
      </c>
      <c r="O1453" t="s">
        <v>4024</v>
      </c>
      <c r="P1453" t="s">
        <v>4025</v>
      </c>
      <c r="Q1453" s="5" t="str">
        <f>HYPERLINK(Table7[[#This Row],[url]])</f>
        <v>https://s3.amazonaws.com/FrackFinder/Tadpole/Washington/2010/2010_X-080.4312_Y0040.2719.png</v>
      </c>
      <c r="S1453">
        <f>IF(LEFT(Table7[[#This Row],[answer1]])=Table7[[#This Row],[MY ANSWER]],0,1)</f>
        <v>1</v>
      </c>
    </row>
    <row r="1454" spans="1:19" x14ac:dyDescent="0.25">
      <c r="A1454">
        <v>280106</v>
      </c>
      <c r="B1454" t="s">
        <v>3986</v>
      </c>
      <c r="C1454">
        <v>2010</v>
      </c>
      <c r="D1454" t="s">
        <v>3524</v>
      </c>
      <c r="E1454" t="s">
        <v>3993</v>
      </c>
      <c r="F1454" t="s">
        <v>16</v>
      </c>
      <c r="H1454">
        <v>10</v>
      </c>
      <c r="I1454">
        <v>0</v>
      </c>
      <c r="J1454">
        <v>100</v>
      </c>
      <c r="K1454">
        <v>0</v>
      </c>
      <c r="L1454">
        <v>10</v>
      </c>
      <c r="M1454">
        <v>10</v>
      </c>
      <c r="N1454">
        <v>100</v>
      </c>
      <c r="O1454" t="s">
        <v>3994</v>
      </c>
      <c r="P1454" t="s">
        <v>3995</v>
      </c>
      <c r="Q1454" s="5" t="str">
        <f>HYPERLINK(Table7[[#This Row],[url]])</f>
        <v>https://s3.amazonaws.com/FrackFinder/Tadpole/Washington/2010/2010_X-080.4383_Y0040.0636.png</v>
      </c>
      <c r="S1454">
        <f>IF(LEFT(Table7[[#This Row],[answer1]])=Table7[[#This Row],[MY ANSWER]],0,1)</f>
        <v>1</v>
      </c>
    </row>
    <row r="1455" spans="1:19" x14ac:dyDescent="0.25">
      <c r="A1455">
        <v>280100</v>
      </c>
      <c r="B1455" t="s">
        <v>3966</v>
      </c>
      <c r="C1455">
        <v>2010</v>
      </c>
      <c r="D1455" t="s">
        <v>3524</v>
      </c>
      <c r="E1455" t="s">
        <v>3973</v>
      </c>
      <c r="F1455" t="s">
        <v>16</v>
      </c>
      <c r="H1455">
        <v>10</v>
      </c>
      <c r="I1455">
        <v>0</v>
      </c>
      <c r="J1455">
        <v>100</v>
      </c>
      <c r="K1455">
        <v>0</v>
      </c>
      <c r="L1455">
        <v>10</v>
      </c>
      <c r="M1455">
        <v>10</v>
      </c>
      <c r="N1455">
        <v>100</v>
      </c>
      <c r="O1455" t="s">
        <v>3974</v>
      </c>
      <c r="P1455" t="s">
        <v>3975</v>
      </c>
      <c r="Q1455" s="5" t="str">
        <f>HYPERLINK(Table7[[#This Row],[url]])</f>
        <v>https://s3.amazonaws.com/FrackFinder/Tadpole/Washington/2010/2010_X-080.4432_Y0040.1864.png</v>
      </c>
      <c r="S1455">
        <f>IF(LEFT(Table7[[#This Row],[answer1]])=Table7[[#This Row],[MY ANSWER]],0,1)</f>
        <v>1</v>
      </c>
    </row>
    <row r="1456" spans="1:19" x14ac:dyDescent="0.25">
      <c r="A1456">
        <v>280097</v>
      </c>
      <c r="B1456" t="s">
        <v>3956</v>
      </c>
      <c r="C1456">
        <v>2010</v>
      </c>
      <c r="D1456" t="s">
        <v>3524</v>
      </c>
      <c r="E1456" t="s">
        <v>3963</v>
      </c>
      <c r="F1456" t="s">
        <v>16</v>
      </c>
      <c r="H1456">
        <v>10</v>
      </c>
      <c r="I1456">
        <v>0</v>
      </c>
      <c r="J1456">
        <v>100</v>
      </c>
      <c r="K1456">
        <v>0</v>
      </c>
      <c r="L1456">
        <v>10</v>
      </c>
      <c r="M1456">
        <v>10</v>
      </c>
      <c r="N1456">
        <v>100</v>
      </c>
      <c r="O1456" t="s">
        <v>3964</v>
      </c>
      <c r="P1456" t="s">
        <v>3965</v>
      </c>
      <c r="Q1456" s="5" t="str">
        <f>HYPERLINK(Table7[[#This Row],[url]])</f>
        <v>https://s3.amazonaws.com/FrackFinder/Tadpole/Washington/2010/2010_X-080.4459_Y0040.2265.png</v>
      </c>
      <c r="S1456">
        <f>IF(LEFT(Table7[[#This Row],[answer1]])=Table7[[#This Row],[MY ANSWER]],0,1)</f>
        <v>1</v>
      </c>
    </row>
    <row r="1457" spans="1:19" x14ac:dyDescent="0.25">
      <c r="A1457">
        <v>280088</v>
      </c>
      <c r="B1457" t="s">
        <v>3925</v>
      </c>
      <c r="C1457">
        <v>2010</v>
      </c>
      <c r="D1457" t="s">
        <v>3524</v>
      </c>
      <c r="E1457" t="s">
        <v>3932</v>
      </c>
      <c r="F1457" t="s">
        <v>16</v>
      </c>
      <c r="H1457">
        <v>10</v>
      </c>
      <c r="I1457">
        <v>0</v>
      </c>
      <c r="J1457">
        <v>100</v>
      </c>
      <c r="K1457">
        <v>0</v>
      </c>
      <c r="L1457">
        <v>10</v>
      </c>
      <c r="M1457">
        <v>10</v>
      </c>
      <c r="N1457">
        <v>100</v>
      </c>
      <c r="O1457" t="s">
        <v>3933</v>
      </c>
      <c r="P1457" t="s">
        <v>3934</v>
      </c>
      <c r="Q1457" s="5" t="str">
        <f>HYPERLINK(Table7[[#This Row],[url]])</f>
        <v>https://s3.amazonaws.com/FrackFinder/Tadpole/Washington/2010/2010_X-080.4542_Y0040.2424.png</v>
      </c>
      <c r="S1457">
        <f>IF(LEFT(Table7[[#This Row],[answer1]])=Table7[[#This Row],[MY ANSWER]],0,1)</f>
        <v>1</v>
      </c>
    </row>
    <row r="1458" spans="1:19" x14ac:dyDescent="0.25">
      <c r="A1458">
        <v>280082</v>
      </c>
      <c r="B1458" t="s">
        <v>3905</v>
      </c>
      <c r="C1458">
        <v>2010</v>
      </c>
      <c r="D1458" t="s">
        <v>3524</v>
      </c>
      <c r="E1458" t="s">
        <v>3912</v>
      </c>
      <c r="F1458" t="s">
        <v>16</v>
      </c>
      <c r="H1458">
        <v>10</v>
      </c>
      <c r="I1458">
        <v>0</v>
      </c>
      <c r="J1458">
        <v>100</v>
      </c>
      <c r="K1458">
        <v>0</v>
      </c>
      <c r="L1458">
        <v>10</v>
      </c>
      <c r="M1458">
        <v>10</v>
      </c>
      <c r="N1458">
        <v>100</v>
      </c>
      <c r="O1458" t="s">
        <v>3913</v>
      </c>
      <c r="P1458" t="s">
        <v>3914</v>
      </c>
      <c r="Q1458" s="5" t="str">
        <f>HYPERLINK(Table7[[#This Row],[url]])</f>
        <v>https://s3.amazonaws.com/FrackFinder/Tadpole/Washington/2010/2010_X-080.4564_Y0040.3274.png</v>
      </c>
      <c r="S1458">
        <f>IF(LEFT(Table7[[#This Row],[answer1]])=Table7[[#This Row],[MY ANSWER]],0,1)</f>
        <v>1</v>
      </c>
    </row>
    <row r="1459" spans="1:19" x14ac:dyDescent="0.25">
      <c r="A1459">
        <v>280079</v>
      </c>
      <c r="B1459" t="s">
        <v>3895</v>
      </c>
      <c r="C1459">
        <v>2010</v>
      </c>
      <c r="D1459" t="s">
        <v>3524</v>
      </c>
      <c r="E1459" t="s">
        <v>3902</v>
      </c>
      <c r="F1459" t="s">
        <v>16</v>
      </c>
      <c r="H1459">
        <v>10</v>
      </c>
      <c r="I1459">
        <v>0</v>
      </c>
      <c r="J1459">
        <v>100</v>
      </c>
      <c r="K1459">
        <v>0</v>
      </c>
      <c r="L1459">
        <v>10</v>
      </c>
      <c r="M1459">
        <v>10</v>
      </c>
      <c r="N1459">
        <v>100</v>
      </c>
      <c r="O1459" t="s">
        <v>3903</v>
      </c>
      <c r="P1459" t="s">
        <v>3904</v>
      </c>
      <c r="Q1459" s="5" t="str">
        <f>HYPERLINK(Table7[[#This Row],[url]])</f>
        <v>https://s3.amazonaws.com/FrackFinder/Tadpole/Washington/2010/2010_X-080.4577_Y0040.2174.png</v>
      </c>
      <c r="S1459">
        <f>IF(LEFT(Table7[[#This Row],[answer1]])=Table7[[#This Row],[MY ANSWER]],0,1)</f>
        <v>1</v>
      </c>
    </row>
    <row r="1460" spans="1:19" x14ac:dyDescent="0.25">
      <c r="A1460">
        <v>280076</v>
      </c>
      <c r="B1460" t="s">
        <v>3885</v>
      </c>
      <c r="C1460">
        <v>2010</v>
      </c>
      <c r="D1460" t="s">
        <v>3524</v>
      </c>
      <c r="E1460" t="s">
        <v>3892</v>
      </c>
      <c r="F1460" t="s">
        <v>16</v>
      </c>
      <c r="H1460">
        <v>10</v>
      </c>
      <c r="I1460">
        <v>0</v>
      </c>
      <c r="J1460">
        <v>100</v>
      </c>
      <c r="K1460">
        <v>0</v>
      </c>
      <c r="L1460">
        <v>10</v>
      </c>
      <c r="M1460">
        <v>10</v>
      </c>
      <c r="N1460">
        <v>100</v>
      </c>
      <c r="O1460" t="s">
        <v>3893</v>
      </c>
      <c r="P1460" t="s">
        <v>3894</v>
      </c>
      <c r="Q1460" s="5" t="str">
        <f>HYPERLINK(Table7[[#This Row],[url]])</f>
        <v>https://s3.amazonaws.com/FrackFinder/Tadpole/Washington/2010/2010_X-080.4610_Y0040.2929.png</v>
      </c>
      <c r="S1460">
        <f>IF(LEFT(Table7[[#This Row],[answer1]])=Table7[[#This Row],[MY ANSWER]],0,1)</f>
        <v>1</v>
      </c>
    </row>
    <row r="1461" spans="1:19" x14ac:dyDescent="0.25">
      <c r="A1461">
        <v>280073</v>
      </c>
      <c r="B1461" t="s">
        <v>3875</v>
      </c>
      <c r="C1461">
        <v>2010</v>
      </c>
      <c r="D1461" t="s">
        <v>3524</v>
      </c>
      <c r="E1461" t="s">
        <v>3882</v>
      </c>
      <c r="F1461" t="s">
        <v>16</v>
      </c>
      <c r="H1461">
        <v>10</v>
      </c>
      <c r="I1461">
        <v>0</v>
      </c>
      <c r="J1461">
        <v>100</v>
      </c>
      <c r="K1461">
        <v>0</v>
      </c>
      <c r="L1461">
        <v>10</v>
      </c>
      <c r="M1461">
        <v>10</v>
      </c>
      <c r="N1461">
        <v>100</v>
      </c>
      <c r="O1461" t="s">
        <v>3883</v>
      </c>
      <c r="P1461" t="s">
        <v>3884</v>
      </c>
      <c r="Q1461" s="5" t="str">
        <f>HYPERLINK(Table7[[#This Row],[url]])</f>
        <v>https://s3.amazonaws.com/FrackFinder/Tadpole/Washington/2010/2010_X-080.4620_Y0040.1369.png</v>
      </c>
      <c r="S1461">
        <f>IF(LEFT(Table7[[#This Row],[answer1]])=Table7[[#This Row],[MY ANSWER]],0,1)</f>
        <v>1</v>
      </c>
    </row>
    <row r="1462" spans="1:19" x14ac:dyDescent="0.25">
      <c r="A1462">
        <v>280070</v>
      </c>
      <c r="B1462" t="s">
        <v>3865</v>
      </c>
      <c r="C1462">
        <v>2010</v>
      </c>
      <c r="D1462" t="s">
        <v>3524</v>
      </c>
      <c r="E1462" t="s">
        <v>3872</v>
      </c>
      <c r="F1462" t="s">
        <v>16</v>
      </c>
      <c r="H1462">
        <v>10</v>
      </c>
      <c r="I1462">
        <v>0</v>
      </c>
      <c r="J1462">
        <v>100</v>
      </c>
      <c r="K1462">
        <v>0</v>
      </c>
      <c r="L1462">
        <v>10</v>
      </c>
      <c r="M1462">
        <v>10</v>
      </c>
      <c r="N1462">
        <v>100</v>
      </c>
      <c r="O1462" t="s">
        <v>3873</v>
      </c>
      <c r="P1462" t="s">
        <v>3874</v>
      </c>
      <c r="Q1462" s="5" t="str">
        <f>HYPERLINK(Table7[[#This Row],[url]])</f>
        <v>https://s3.amazonaws.com/FrackFinder/Tadpole/Washington/2010/2010_X-080.4633_Y0040.4057.png</v>
      </c>
      <c r="S1462">
        <f>IF(LEFT(Table7[[#This Row],[answer1]])=Table7[[#This Row],[MY ANSWER]],0,1)</f>
        <v>1</v>
      </c>
    </row>
    <row r="1463" spans="1:19" x14ac:dyDescent="0.25">
      <c r="A1463">
        <v>280061</v>
      </c>
      <c r="B1463" t="s">
        <v>3835</v>
      </c>
      <c r="C1463">
        <v>2010</v>
      </c>
      <c r="D1463" t="s">
        <v>3524</v>
      </c>
      <c r="E1463" t="s">
        <v>3842</v>
      </c>
      <c r="F1463" t="s">
        <v>16</v>
      </c>
      <c r="H1463">
        <v>10</v>
      </c>
      <c r="I1463">
        <v>0</v>
      </c>
      <c r="J1463">
        <v>100</v>
      </c>
      <c r="K1463">
        <v>0</v>
      </c>
      <c r="L1463">
        <v>10</v>
      </c>
      <c r="M1463">
        <v>10</v>
      </c>
      <c r="N1463">
        <v>100</v>
      </c>
      <c r="O1463" t="s">
        <v>3843</v>
      </c>
      <c r="P1463" t="s">
        <v>3844</v>
      </c>
      <c r="Q1463" s="5" t="str">
        <f>HYPERLINK(Table7[[#This Row],[url]])</f>
        <v>https://s3.amazonaws.com/FrackFinder/Tadpole/Washington/2010/2010_X-080.4663_Y0040.1727.png</v>
      </c>
      <c r="S1463">
        <f>IF(LEFT(Table7[[#This Row],[answer1]])=Table7[[#This Row],[MY ANSWER]],0,1)</f>
        <v>1</v>
      </c>
    </row>
    <row r="1464" spans="1:19" x14ac:dyDescent="0.25">
      <c r="A1464">
        <v>280058</v>
      </c>
      <c r="B1464" t="s">
        <v>3825</v>
      </c>
      <c r="C1464">
        <v>2010</v>
      </c>
      <c r="D1464" t="s">
        <v>3524</v>
      </c>
      <c r="E1464" t="s">
        <v>3832</v>
      </c>
      <c r="F1464" t="s">
        <v>16</v>
      </c>
      <c r="H1464">
        <v>10</v>
      </c>
      <c r="I1464">
        <v>0</v>
      </c>
      <c r="J1464">
        <v>100</v>
      </c>
      <c r="K1464">
        <v>0</v>
      </c>
      <c r="L1464">
        <v>10</v>
      </c>
      <c r="M1464">
        <v>10</v>
      </c>
      <c r="N1464">
        <v>100</v>
      </c>
      <c r="O1464" t="s">
        <v>3833</v>
      </c>
      <c r="P1464" t="s">
        <v>3834</v>
      </c>
      <c r="Q1464" s="5" t="str">
        <f>HYPERLINK(Table7[[#This Row],[url]])</f>
        <v>https://s3.amazonaws.com/FrackFinder/Tadpole/Washington/2010/2010_X-080.4682_Y0040.2011.png</v>
      </c>
      <c r="S1464">
        <f>IF(LEFT(Table7[[#This Row],[answer1]])=Table7[[#This Row],[MY ANSWER]],0,1)</f>
        <v>1</v>
      </c>
    </row>
    <row r="1465" spans="1:19" x14ac:dyDescent="0.25">
      <c r="A1465">
        <v>280055</v>
      </c>
      <c r="B1465" t="s">
        <v>3815</v>
      </c>
      <c r="C1465">
        <v>2010</v>
      </c>
      <c r="D1465" t="s">
        <v>3524</v>
      </c>
      <c r="E1465" t="s">
        <v>3822</v>
      </c>
      <c r="F1465" t="s">
        <v>16</v>
      </c>
      <c r="H1465">
        <v>10</v>
      </c>
      <c r="I1465">
        <v>0</v>
      </c>
      <c r="J1465">
        <v>100</v>
      </c>
      <c r="K1465">
        <v>0</v>
      </c>
      <c r="L1465">
        <v>10</v>
      </c>
      <c r="M1465">
        <v>10</v>
      </c>
      <c r="N1465">
        <v>100</v>
      </c>
      <c r="O1465" t="s">
        <v>3823</v>
      </c>
      <c r="P1465" t="s">
        <v>3824</v>
      </c>
      <c r="Q1465" s="5" t="str">
        <f>HYPERLINK(Table7[[#This Row],[url]])</f>
        <v>https://s3.amazonaws.com/FrackFinder/Tadpole/Washington/2010/2010_X-080.4720_Y0040.0974.png</v>
      </c>
      <c r="S1465">
        <f>IF(LEFT(Table7[[#This Row],[answer1]])=Table7[[#This Row],[MY ANSWER]],0,1)</f>
        <v>1</v>
      </c>
    </row>
    <row r="1466" spans="1:19" x14ac:dyDescent="0.25">
      <c r="A1466">
        <v>280052</v>
      </c>
      <c r="B1466" t="s">
        <v>3805</v>
      </c>
      <c r="C1466">
        <v>2010</v>
      </c>
      <c r="D1466" t="s">
        <v>3524</v>
      </c>
      <c r="E1466" t="s">
        <v>3812</v>
      </c>
      <c r="F1466" t="s">
        <v>19</v>
      </c>
      <c r="H1466">
        <v>10</v>
      </c>
      <c r="I1466">
        <v>0</v>
      </c>
      <c r="J1466">
        <v>100</v>
      </c>
      <c r="K1466">
        <v>0</v>
      </c>
      <c r="L1466">
        <v>10</v>
      </c>
      <c r="M1466">
        <v>10</v>
      </c>
      <c r="N1466">
        <v>100</v>
      </c>
      <c r="O1466" t="s">
        <v>3813</v>
      </c>
      <c r="P1466" t="s">
        <v>3814</v>
      </c>
      <c r="Q1466" s="5" t="str">
        <f>HYPERLINK(Table7[[#This Row],[url]])</f>
        <v>https://s3.amazonaws.com/FrackFinder/Tadpole/Washington/2010/2010_X-080.4723_Y0040.2778.png</v>
      </c>
      <c r="S1466">
        <f>IF(LEFT(Table7[[#This Row],[answer1]])=Table7[[#This Row],[MY ANSWER]],0,1)</f>
        <v>1</v>
      </c>
    </row>
    <row r="1467" spans="1:19" x14ac:dyDescent="0.25">
      <c r="A1467">
        <v>280049</v>
      </c>
      <c r="B1467" t="s">
        <v>3795</v>
      </c>
      <c r="C1467">
        <v>2010</v>
      </c>
      <c r="D1467" t="s">
        <v>3524</v>
      </c>
      <c r="E1467" t="s">
        <v>3802</v>
      </c>
      <c r="F1467" t="s">
        <v>16</v>
      </c>
      <c r="H1467">
        <v>10</v>
      </c>
      <c r="I1467">
        <v>0</v>
      </c>
      <c r="J1467">
        <v>100</v>
      </c>
      <c r="K1467">
        <v>0</v>
      </c>
      <c r="L1467">
        <v>10</v>
      </c>
      <c r="M1467">
        <v>10</v>
      </c>
      <c r="N1467">
        <v>100</v>
      </c>
      <c r="O1467" t="s">
        <v>3803</v>
      </c>
      <c r="P1467" t="s">
        <v>3804</v>
      </c>
      <c r="Q1467" s="5" t="str">
        <f>HYPERLINK(Table7[[#This Row],[url]])</f>
        <v>https://s3.amazonaws.com/FrackFinder/Tadpole/Washington/2010/2010_X-080.4746_Y0040.2598.png</v>
      </c>
      <c r="S1467">
        <f>IF(LEFT(Table7[[#This Row],[answer1]])=Table7[[#This Row],[MY ANSWER]],0,1)</f>
        <v>1</v>
      </c>
    </row>
    <row r="1468" spans="1:19" x14ac:dyDescent="0.25">
      <c r="A1468">
        <v>280040</v>
      </c>
      <c r="B1468" t="s">
        <v>3765</v>
      </c>
      <c r="C1468">
        <v>2010</v>
      </c>
      <c r="D1468" t="s">
        <v>3524</v>
      </c>
      <c r="E1468" t="s">
        <v>3772</v>
      </c>
      <c r="F1468" t="s">
        <v>16</v>
      </c>
      <c r="H1468">
        <v>10</v>
      </c>
      <c r="I1468">
        <v>0</v>
      </c>
      <c r="J1468">
        <v>100</v>
      </c>
      <c r="K1468">
        <v>0</v>
      </c>
      <c r="L1468">
        <v>10</v>
      </c>
      <c r="M1468">
        <v>10</v>
      </c>
      <c r="N1468">
        <v>100</v>
      </c>
      <c r="O1468" t="s">
        <v>3773</v>
      </c>
      <c r="P1468" t="s">
        <v>3774</v>
      </c>
      <c r="Q1468" s="5" t="str">
        <f>HYPERLINK(Table7[[#This Row],[url]])</f>
        <v>https://s3.amazonaws.com/FrackFinder/Tadpole/Washington/2010/2010_X-080.4784_Y0040.1992.png</v>
      </c>
      <c r="S1468">
        <f>IF(LEFT(Table7[[#This Row],[answer1]])=Table7[[#This Row],[MY ANSWER]],0,1)</f>
        <v>1</v>
      </c>
    </row>
    <row r="1469" spans="1:19" x14ac:dyDescent="0.25">
      <c r="A1469">
        <v>280037</v>
      </c>
      <c r="B1469" t="s">
        <v>3755</v>
      </c>
      <c r="C1469">
        <v>2010</v>
      </c>
      <c r="D1469" t="s">
        <v>3524</v>
      </c>
      <c r="E1469" t="s">
        <v>3762</v>
      </c>
      <c r="F1469" t="s">
        <v>16</v>
      </c>
      <c r="H1469">
        <v>10</v>
      </c>
      <c r="I1469">
        <v>0</v>
      </c>
      <c r="J1469">
        <v>100</v>
      </c>
      <c r="K1469">
        <v>0</v>
      </c>
      <c r="L1469">
        <v>10</v>
      </c>
      <c r="M1469">
        <v>10</v>
      </c>
      <c r="N1469">
        <v>100</v>
      </c>
      <c r="O1469" t="s">
        <v>3763</v>
      </c>
      <c r="P1469" t="s">
        <v>3764</v>
      </c>
      <c r="Q1469" s="5" t="str">
        <f>HYPERLINK(Table7[[#This Row],[url]])</f>
        <v>https://s3.amazonaws.com/FrackFinder/Tadpole/Washington/2010/2010_X-080.4787_Y0040.0171.png</v>
      </c>
      <c r="S1469">
        <f>IF(LEFT(Table7[[#This Row],[answer1]])=Table7[[#This Row],[MY ANSWER]],0,1)</f>
        <v>1</v>
      </c>
    </row>
    <row r="1470" spans="1:19" x14ac:dyDescent="0.25">
      <c r="A1470">
        <v>280031</v>
      </c>
      <c r="B1470" t="s">
        <v>3735</v>
      </c>
      <c r="C1470">
        <v>2010</v>
      </c>
      <c r="D1470" t="s">
        <v>3524</v>
      </c>
      <c r="E1470" t="s">
        <v>3742</v>
      </c>
      <c r="F1470" t="s">
        <v>16</v>
      </c>
      <c r="H1470">
        <v>10</v>
      </c>
      <c r="I1470">
        <v>0</v>
      </c>
      <c r="J1470">
        <v>100</v>
      </c>
      <c r="K1470">
        <v>0</v>
      </c>
      <c r="L1470">
        <v>10</v>
      </c>
      <c r="M1470">
        <v>10</v>
      </c>
      <c r="N1470">
        <v>100</v>
      </c>
      <c r="O1470" t="s">
        <v>3743</v>
      </c>
      <c r="P1470" t="s">
        <v>3744</v>
      </c>
      <c r="Q1470" s="5" t="str">
        <f>HYPERLINK(Table7[[#This Row],[url]])</f>
        <v>https://s3.amazonaws.com/FrackFinder/Tadpole/Washington/2010/2010_X-080.4833_Y0040.2450.png</v>
      </c>
      <c r="S1470">
        <f>IF(LEFT(Table7[[#This Row],[answer1]])=Table7[[#This Row],[MY ANSWER]],0,1)</f>
        <v>1</v>
      </c>
    </row>
    <row r="1471" spans="1:19" x14ac:dyDescent="0.25">
      <c r="A1471">
        <v>280028</v>
      </c>
      <c r="B1471" t="s">
        <v>3725</v>
      </c>
      <c r="C1471">
        <v>2010</v>
      </c>
      <c r="D1471" t="s">
        <v>3524</v>
      </c>
      <c r="E1471" t="s">
        <v>3732</v>
      </c>
      <c r="F1471" t="s">
        <v>16</v>
      </c>
      <c r="H1471">
        <v>10</v>
      </c>
      <c r="I1471">
        <v>0</v>
      </c>
      <c r="J1471">
        <v>100</v>
      </c>
      <c r="K1471">
        <v>0</v>
      </c>
      <c r="L1471">
        <v>10</v>
      </c>
      <c r="M1471">
        <v>10</v>
      </c>
      <c r="N1471">
        <v>100</v>
      </c>
      <c r="O1471" t="s">
        <v>3733</v>
      </c>
      <c r="P1471" t="s">
        <v>3734</v>
      </c>
      <c r="Q1471" s="5" t="str">
        <f>HYPERLINK(Table7[[#This Row],[url]])</f>
        <v>https://s3.amazonaws.com/FrackFinder/Tadpole/Washington/2010/2010_X-080.4837_Y0040.2317.png</v>
      </c>
      <c r="S1471">
        <f>IF(LEFT(Table7[[#This Row],[answer1]])=Table7[[#This Row],[MY ANSWER]],0,1)</f>
        <v>1</v>
      </c>
    </row>
    <row r="1472" spans="1:19" x14ac:dyDescent="0.25">
      <c r="A1472">
        <v>280025</v>
      </c>
      <c r="B1472" t="s">
        <v>3715</v>
      </c>
      <c r="C1472">
        <v>2010</v>
      </c>
      <c r="D1472" t="s">
        <v>3524</v>
      </c>
      <c r="E1472" t="s">
        <v>3722</v>
      </c>
      <c r="F1472" t="s">
        <v>16</v>
      </c>
      <c r="H1472">
        <v>10</v>
      </c>
      <c r="I1472">
        <v>0</v>
      </c>
      <c r="J1472">
        <v>100</v>
      </c>
      <c r="K1472">
        <v>0</v>
      </c>
      <c r="L1472">
        <v>10</v>
      </c>
      <c r="M1472">
        <v>10</v>
      </c>
      <c r="N1472">
        <v>100</v>
      </c>
      <c r="O1472" t="s">
        <v>3723</v>
      </c>
      <c r="P1472" t="s">
        <v>3724</v>
      </c>
      <c r="Q1472" s="5" t="str">
        <f>HYPERLINK(Table7[[#This Row],[url]])</f>
        <v>https://s3.amazonaws.com/FrackFinder/Tadpole/Washington/2010/2010_X-080.4856_Y0040.2784.png</v>
      </c>
      <c r="S1472">
        <f>IF(LEFT(Table7[[#This Row],[answer1]])=Table7[[#This Row],[MY ANSWER]],0,1)</f>
        <v>1</v>
      </c>
    </row>
    <row r="1473" spans="1:19" x14ac:dyDescent="0.25">
      <c r="A1473">
        <v>280022</v>
      </c>
      <c r="B1473" t="s">
        <v>3705</v>
      </c>
      <c r="C1473">
        <v>2010</v>
      </c>
      <c r="D1473" t="s">
        <v>3524</v>
      </c>
      <c r="E1473" t="s">
        <v>3712</v>
      </c>
      <c r="F1473" t="s">
        <v>16</v>
      </c>
      <c r="H1473">
        <v>10</v>
      </c>
      <c r="I1473">
        <v>0</v>
      </c>
      <c r="J1473">
        <v>100</v>
      </c>
      <c r="K1473">
        <v>0</v>
      </c>
      <c r="L1473">
        <v>10</v>
      </c>
      <c r="M1473">
        <v>10</v>
      </c>
      <c r="N1473">
        <v>100</v>
      </c>
      <c r="O1473" t="s">
        <v>3713</v>
      </c>
      <c r="P1473" t="s">
        <v>3714</v>
      </c>
      <c r="Q1473" s="5" t="str">
        <f>HYPERLINK(Table7[[#This Row],[url]])</f>
        <v>https://s3.amazonaws.com/FrackFinder/Tadpole/Washington/2010/2010_X-080.4886_Y0039.9911.png</v>
      </c>
      <c r="S1473">
        <f>IF(LEFT(Table7[[#This Row],[answer1]])=Table7[[#This Row],[MY ANSWER]],0,1)</f>
        <v>1</v>
      </c>
    </row>
    <row r="1474" spans="1:19" x14ac:dyDescent="0.25">
      <c r="A1474">
        <v>280019</v>
      </c>
      <c r="B1474" t="s">
        <v>3695</v>
      </c>
      <c r="C1474">
        <v>2010</v>
      </c>
      <c r="D1474" t="s">
        <v>3524</v>
      </c>
      <c r="E1474" t="s">
        <v>3702</v>
      </c>
      <c r="F1474" t="s">
        <v>16</v>
      </c>
      <c r="H1474">
        <v>10</v>
      </c>
      <c r="I1474">
        <v>0</v>
      </c>
      <c r="J1474">
        <v>100</v>
      </c>
      <c r="K1474">
        <v>0</v>
      </c>
      <c r="L1474">
        <v>10</v>
      </c>
      <c r="M1474">
        <v>10</v>
      </c>
      <c r="N1474">
        <v>100</v>
      </c>
      <c r="O1474" t="s">
        <v>3703</v>
      </c>
      <c r="P1474" t="s">
        <v>3704</v>
      </c>
      <c r="Q1474" s="5" t="str">
        <f>HYPERLINK(Table7[[#This Row],[url]])</f>
        <v>https://s3.amazonaws.com/FrackFinder/Tadpole/Washington/2010/2010_X-080.4898_Y0040.4007.png</v>
      </c>
      <c r="S1474">
        <f>IF(LEFT(Table7[[#This Row],[answer1]])=Table7[[#This Row],[MY ANSWER]],0,1)</f>
        <v>1</v>
      </c>
    </row>
    <row r="1475" spans="1:19" x14ac:dyDescent="0.25">
      <c r="A1475">
        <v>280016</v>
      </c>
      <c r="B1475" t="s">
        <v>3685</v>
      </c>
      <c r="C1475">
        <v>2010</v>
      </c>
      <c r="D1475" t="s">
        <v>3524</v>
      </c>
      <c r="E1475" t="s">
        <v>3692</v>
      </c>
      <c r="F1475" t="s">
        <v>16</v>
      </c>
      <c r="H1475">
        <v>10</v>
      </c>
      <c r="I1475">
        <v>0</v>
      </c>
      <c r="J1475">
        <v>100</v>
      </c>
      <c r="K1475">
        <v>0</v>
      </c>
      <c r="L1475">
        <v>10</v>
      </c>
      <c r="M1475">
        <v>10</v>
      </c>
      <c r="N1475">
        <v>100</v>
      </c>
      <c r="O1475" t="s">
        <v>3693</v>
      </c>
      <c r="P1475" t="s">
        <v>3694</v>
      </c>
      <c r="Q1475" s="5" t="str">
        <f>HYPERLINK(Table7[[#This Row],[url]])</f>
        <v>https://s3.amazonaws.com/FrackFinder/Tadpole/Washington/2010/2010_X-080.4931_Y0040.1191.png</v>
      </c>
      <c r="S1475">
        <f>IF(LEFT(Table7[[#This Row],[answer1]])=Table7[[#This Row],[MY ANSWER]],0,1)</f>
        <v>1</v>
      </c>
    </row>
    <row r="1476" spans="1:19" x14ac:dyDescent="0.25">
      <c r="A1476">
        <v>280013</v>
      </c>
      <c r="B1476" t="s">
        <v>3675</v>
      </c>
      <c r="C1476">
        <v>2010</v>
      </c>
      <c r="D1476" t="s">
        <v>3524</v>
      </c>
      <c r="E1476" t="s">
        <v>3682</v>
      </c>
      <c r="F1476" t="s">
        <v>16187</v>
      </c>
      <c r="H1476">
        <v>10</v>
      </c>
      <c r="I1476">
        <v>0</v>
      </c>
      <c r="J1476">
        <v>100</v>
      </c>
      <c r="K1476">
        <v>0</v>
      </c>
      <c r="L1476">
        <v>10</v>
      </c>
      <c r="M1476">
        <v>10</v>
      </c>
      <c r="N1476">
        <v>100</v>
      </c>
      <c r="O1476" t="s">
        <v>3683</v>
      </c>
      <c r="P1476" t="s">
        <v>3684</v>
      </c>
      <c r="Q1476" s="5" t="str">
        <f>HYPERLINK(Table7[[#This Row],[url]])</f>
        <v>https://s3.amazonaws.com/FrackFinder/Tadpole/Washington/2010/2010_X-080.4945_Y0040.2149.png</v>
      </c>
      <c r="S1476">
        <f>IF(LEFT(Table7[[#This Row],[answer1]])=Table7[[#This Row],[MY ANSWER]],0,1)</f>
        <v>1</v>
      </c>
    </row>
    <row r="1477" spans="1:19" x14ac:dyDescent="0.25">
      <c r="A1477">
        <v>280004</v>
      </c>
      <c r="B1477" t="s">
        <v>3645</v>
      </c>
      <c r="C1477">
        <v>2010</v>
      </c>
      <c r="D1477" t="s">
        <v>3524</v>
      </c>
      <c r="E1477" t="s">
        <v>3652</v>
      </c>
      <c r="F1477" t="s">
        <v>16</v>
      </c>
      <c r="H1477">
        <v>10</v>
      </c>
      <c r="I1477">
        <v>0</v>
      </c>
      <c r="J1477">
        <v>100</v>
      </c>
      <c r="K1477">
        <v>0</v>
      </c>
      <c r="L1477">
        <v>10</v>
      </c>
      <c r="M1477">
        <v>10</v>
      </c>
      <c r="N1477">
        <v>100</v>
      </c>
      <c r="O1477" t="s">
        <v>3653</v>
      </c>
      <c r="P1477" t="s">
        <v>3654</v>
      </c>
      <c r="Q1477" s="5" t="str">
        <f>HYPERLINK(Table7[[#This Row],[url]])</f>
        <v>https://s3.amazonaws.com/FrackFinder/Tadpole/Washington/2010/2010_X-080.4966_Y0040.1559.png</v>
      </c>
      <c r="S1477">
        <f>IF(LEFT(Table7[[#This Row],[answer1]])=Table7[[#This Row],[MY ANSWER]],0,1)</f>
        <v>1</v>
      </c>
    </row>
    <row r="1478" spans="1:19" x14ac:dyDescent="0.25">
      <c r="A1478">
        <v>279998</v>
      </c>
      <c r="B1478" t="s">
        <v>3625</v>
      </c>
      <c r="C1478">
        <v>2010</v>
      </c>
      <c r="D1478" t="s">
        <v>3524</v>
      </c>
      <c r="E1478" t="s">
        <v>3632</v>
      </c>
      <c r="F1478" t="s">
        <v>16</v>
      </c>
      <c r="H1478">
        <v>10</v>
      </c>
      <c r="I1478">
        <v>0</v>
      </c>
      <c r="J1478">
        <v>100</v>
      </c>
      <c r="K1478">
        <v>0</v>
      </c>
      <c r="L1478">
        <v>10</v>
      </c>
      <c r="M1478">
        <v>10</v>
      </c>
      <c r="N1478">
        <v>100</v>
      </c>
      <c r="O1478" t="s">
        <v>3633</v>
      </c>
      <c r="P1478" t="s">
        <v>3634</v>
      </c>
      <c r="Q1478" s="5" t="str">
        <f>HYPERLINK(Table7[[#This Row],[url]])</f>
        <v>https://s3.amazonaws.com/FrackFinder/Tadpole/Washington/2010/2010_X-080.4990_Y0040.4302.png</v>
      </c>
      <c r="S1478">
        <f>IF(LEFT(Table7[[#This Row],[answer1]])=Table7[[#This Row],[MY ANSWER]],0,1)</f>
        <v>1</v>
      </c>
    </row>
    <row r="1479" spans="1:19" x14ac:dyDescent="0.25">
      <c r="A1479">
        <v>279995</v>
      </c>
      <c r="B1479" t="s">
        <v>3615</v>
      </c>
      <c r="C1479">
        <v>2010</v>
      </c>
      <c r="D1479" t="s">
        <v>3524</v>
      </c>
      <c r="E1479" t="s">
        <v>3622</v>
      </c>
      <c r="F1479" t="s">
        <v>16</v>
      </c>
      <c r="H1479">
        <v>11</v>
      </c>
      <c r="I1479">
        <v>0</v>
      </c>
      <c r="J1479">
        <v>100</v>
      </c>
      <c r="K1479">
        <v>0</v>
      </c>
      <c r="L1479">
        <v>11</v>
      </c>
      <c r="M1479">
        <v>10</v>
      </c>
      <c r="N1479">
        <v>110</v>
      </c>
      <c r="O1479" t="s">
        <v>3623</v>
      </c>
      <c r="P1479" t="s">
        <v>3624</v>
      </c>
      <c r="Q1479" s="5" t="str">
        <f>HYPERLINK(Table7[[#This Row],[url]])</f>
        <v>https://s3.amazonaws.com/FrackFinder/Tadpole/Washington/2010/2010_X-080.4993_Y0040.1838.png</v>
      </c>
      <c r="S1479">
        <f>IF(LEFT(Table7[[#This Row],[answer1]])=Table7[[#This Row],[MY ANSWER]],0,1)</f>
        <v>1</v>
      </c>
    </row>
    <row r="1480" spans="1:19" x14ac:dyDescent="0.25">
      <c r="A1480">
        <v>279992</v>
      </c>
      <c r="B1480" t="s">
        <v>3605</v>
      </c>
      <c r="C1480">
        <v>2010</v>
      </c>
      <c r="D1480" t="s">
        <v>3524</v>
      </c>
      <c r="E1480" t="s">
        <v>3612</v>
      </c>
      <c r="F1480" t="s">
        <v>16</v>
      </c>
      <c r="H1480">
        <v>12</v>
      </c>
      <c r="I1480">
        <v>0</v>
      </c>
      <c r="J1480">
        <v>100</v>
      </c>
      <c r="K1480">
        <v>0</v>
      </c>
      <c r="L1480">
        <v>12</v>
      </c>
      <c r="M1480">
        <v>10</v>
      </c>
      <c r="N1480">
        <v>120</v>
      </c>
      <c r="O1480" t="s">
        <v>3613</v>
      </c>
      <c r="P1480" t="s">
        <v>3614</v>
      </c>
      <c r="Q1480" s="5" t="str">
        <f>HYPERLINK(Table7[[#This Row],[url]])</f>
        <v>https://s3.amazonaws.com/FrackFinder/Tadpole/Washington/2010/2010_X-080.5003_Y0040.2701.png</v>
      </c>
      <c r="S1480">
        <f>IF(LEFT(Table7[[#This Row],[answer1]])=Table7[[#This Row],[MY ANSWER]],0,1)</f>
        <v>1</v>
      </c>
    </row>
    <row r="1481" spans="1:19" x14ac:dyDescent="0.25">
      <c r="A1481">
        <v>279989</v>
      </c>
      <c r="B1481" t="s">
        <v>3595</v>
      </c>
      <c r="C1481">
        <v>2010</v>
      </c>
      <c r="D1481" t="s">
        <v>3524</v>
      </c>
      <c r="E1481" t="s">
        <v>3602</v>
      </c>
      <c r="F1481" t="s">
        <v>16</v>
      </c>
      <c r="H1481">
        <v>10</v>
      </c>
      <c r="I1481">
        <v>0</v>
      </c>
      <c r="J1481">
        <v>100</v>
      </c>
      <c r="K1481">
        <v>0</v>
      </c>
      <c r="L1481">
        <v>10</v>
      </c>
      <c r="M1481">
        <v>10</v>
      </c>
      <c r="N1481">
        <v>100</v>
      </c>
      <c r="O1481" t="s">
        <v>3603</v>
      </c>
      <c r="P1481" t="s">
        <v>3604</v>
      </c>
      <c r="Q1481" s="5" t="str">
        <f>HYPERLINK(Table7[[#This Row],[url]])</f>
        <v>https://s3.amazonaws.com/FrackFinder/Tadpole/Washington/2010/2010_X-080.5018_Y0040.2227.png</v>
      </c>
      <c r="S1481">
        <f>IF(LEFT(Table7[[#This Row],[answer1]])=Table7[[#This Row],[MY ANSWER]],0,1)</f>
        <v>1</v>
      </c>
    </row>
    <row r="1482" spans="1:19" x14ac:dyDescent="0.25">
      <c r="A1482">
        <v>279977</v>
      </c>
      <c r="B1482" t="s">
        <v>3554</v>
      </c>
      <c r="C1482">
        <v>2010</v>
      </c>
      <c r="D1482" t="s">
        <v>3524</v>
      </c>
      <c r="E1482" t="s">
        <v>3561</v>
      </c>
      <c r="F1482" t="s">
        <v>16</v>
      </c>
      <c r="H1482">
        <v>10</v>
      </c>
      <c r="I1482">
        <v>0</v>
      </c>
      <c r="J1482">
        <v>100</v>
      </c>
      <c r="K1482">
        <v>0</v>
      </c>
      <c r="L1482">
        <v>10</v>
      </c>
      <c r="M1482">
        <v>10</v>
      </c>
      <c r="N1482">
        <v>100</v>
      </c>
      <c r="O1482" t="s">
        <v>3562</v>
      </c>
      <c r="P1482" t="s">
        <v>3563</v>
      </c>
      <c r="Q1482" s="5" t="str">
        <f>HYPERLINK(Table7[[#This Row],[url]])</f>
        <v>https://s3.amazonaws.com/FrackFinder/Tadpole/Washington/2010/2010_X-080.5054_Y0039.9600.png</v>
      </c>
      <c r="S1482">
        <f>IF(LEFT(Table7[[#This Row],[answer1]])=Table7[[#This Row],[MY ANSWER]],0,1)</f>
        <v>1</v>
      </c>
    </row>
    <row r="1483" spans="1:19" x14ac:dyDescent="0.25">
      <c r="A1483">
        <v>279974</v>
      </c>
      <c r="B1483" t="s">
        <v>3544</v>
      </c>
      <c r="C1483">
        <v>2010</v>
      </c>
      <c r="D1483" t="s">
        <v>3524</v>
      </c>
      <c r="E1483" t="s">
        <v>3551</v>
      </c>
      <c r="F1483" t="s">
        <v>16</v>
      </c>
      <c r="H1483">
        <v>10</v>
      </c>
      <c r="I1483">
        <v>0</v>
      </c>
      <c r="J1483">
        <v>100</v>
      </c>
      <c r="K1483">
        <v>0</v>
      </c>
      <c r="L1483">
        <v>10</v>
      </c>
      <c r="M1483">
        <v>10</v>
      </c>
      <c r="N1483">
        <v>100</v>
      </c>
      <c r="O1483" t="s">
        <v>3552</v>
      </c>
      <c r="P1483" t="s">
        <v>3553</v>
      </c>
      <c r="Q1483" s="5" t="str">
        <f>HYPERLINK(Table7[[#This Row],[url]])</f>
        <v>https://s3.amazonaws.com/FrackFinder/Tadpole/Washington/2010/2010_X-080.5071_Y0039.9744.png</v>
      </c>
      <c r="S1483">
        <f>IF(LEFT(Table7[[#This Row],[answer1]])=Table7[[#This Row],[MY ANSWER]],0,1)</f>
        <v>1</v>
      </c>
    </row>
    <row r="1484" spans="1:19" x14ac:dyDescent="0.25">
      <c r="A1484">
        <v>279971</v>
      </c>
      <c r="B1484" t="s">
        <v>3534</v>
      </c>
      <c r="C1484">
        <v>2010</v>
      </c>
      <c r="D1484" t="s">
        <v>3524</v>
      </c>
      <c r="E1484" t="s">
        <v>3541</v>
      </c>
      <c r="F1484" t="s">
        <v>16</v>
      </c>
      <c r="H1484">
        <v>10</v>
      </c>
      <c r="I1484">
        <v>0</v>
      </c>
      <c r="J1484">
        <v>100</v>
      </c>
      <c r="K1484">
        <v>0</v>
      </c>
      <c r="L1484">
        <v>10</v>
      </c>
      <c r="M1484">
        <v>10</v>
      </c>
      <c r="N1484">
        <v>100</v>
      </c>
      <c r="O1484" t="s">
        <v>3542</v>
      </c>
      <c r="P1484" t="s">
        <v>3543</v>
      </c>
      <c r="Q1484" s="5" t="str">
        <f>HYPERLINK(Table7[[#This Row],[url]])</f>
        <v>https://s3.amazonaws.com/FrackFinder/Tadpole/Washington/2010/2010_X-080.5076_Y0040.1147.png</v>
      </c>
      <c r="S1484">
        <f>IF(LEFT(Table7[[#This Row],[answer1]])=Table7[[#This Row],[MY ANSWER]],0,1)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"/>
  <sheetViews>
    <sheetView tabSelected="1" topLeftCell="D1" workbookViewId="0">
      <selection activeCell="Q17" sqref="Q17"/>
    </sheetView>
  </sheetViews>
  <sheetFormatPr defaultRowHeight="15" x14ac:dyDescent="0.25"/>
  <cols>
    <col min="1" max="2" width="9.140625" hidden="1" customWidth="1"/>
    <col min="6" max="7" width="10.5703125" customWidth="1"/>
    <col min="8" max="8" width="14.140625" customWidth="1"/>
    <col min="9" max="9" width="10.85546875" customWidth="1"/>
    <col min="10" max="10" width="7.28515625" customWidth="1"/>
    <col min="11" max="11" width="10" customWidth="1"/>
    <col min="12" max="12" width="11.5703125" customWidth="1"/>
    <col min="13" max="13" width="9.7109375" customWidth="1"/>
    <col min="14" max="14" width="15.28515625" hidden="1" customWidth="1"/>
    <col min="15" max="15" width="14.28515625" hidden="1" customWidth="1"/>
    <col min="16" max="16" width="14.5703125" hidden="1" customWidth="1"/>
    <col min="20" max="20" width="9.5703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16186</v>
      </c>
      <c r="R1" t="s">
        <v>16194</v>
      </c>
      <c r="S1" t="s">
        <v>16208</v>
      </c>
    </row>
    <row r="2" spans="1:19" x14ac:dyDescent="0.25">
      <c r="A2">
        <v>280610</v>
      </c>
      <c r="B2" t="s">
        <v>5667</v>
      </c>
      <c r="C2">
        <v>2010</v>
      </c>
      <c r="D2" t="s">
        <v>3565</v>
      </c>
      <c r="E2" t="s">
        <v>5674</v>
      </c>
      <c r="F2" t="s">
        <v>16</v>
      </c>
      <c r="G2" t="s">
        <v>17</v>
      </c>
      <c r="H2">
        <v>7</v>
      </c>
      <c r="I2">
        <v>3</v>
      </c>
      <c r="J2">
        <v>70</v>
      </c>
      <c r="K2">
        <v>30</v>
      </c>
      <c r="L2">
        <v>10</v>
      </c>
      <c r="M2">
        <v>10</v>
      </c>
      <c r="N2">
        <v>100</v>
      </c>
      <c r="O2" t="s">
        <v>5675</v>
      </c>
      <c r="P2" t="s">
        <v>5676</v>
      </c>
      <c r="Q2" s="5" t="str">
        <f>HYPERLINK(Table9[[#This Row],[url]])</f>
        <v>https://s3.amazonaws.com/FrackFinder/Tadpole/Greene/2010/2010_X-080.2991_Y0040.0082.png</v>
      </c>
      <c r="R2" t="s">
        <v>16191</v>
      </c>
      <c r="S2">
        <f>IF(LEFT(Table9[[#This Row],[answer1]])=Table9[[#This Row],[MY ANSWER]],1,0)</f>
        <v>1</v>
      </c>
    </row>
    <row r="3" spans="1:19" x14ac:dyDescent="0.25">
      <c r="A3">
        <v>280283</v>
      </c>
      <c r="B3" t="s">
        <v>4576</v>
      </c>
      <c r="C3">
        <v>2010</v>
      </c>
      <c r="D3" t="s">
        <v>3565</v>
      </c>
      <c r="E3" t="s">
        <v>4583</v>
      </c>
      <c r="F3" t="s">
        <v>16</v>
      </c>
      <c r="G3" t="s">
        <v>17</v>
      </c>
      <c r="H3">
        <v>7</v>
      </c>
      <c r="I3">
        <v>2</v>
      </c>
      <c r="J3">
        <v>70</v>
      </c>
      <c r="K3">
        <v>20</v>
      </c>
      <c r="L3">
        <v>10</v>
      </c>
      <c r="M3">
        <v>10</v>
      </c>
      <c r="N3">
        <v>100</v>
      </c>
      <c r="O3" t="s">
        <v>4584</v>
      </c>
      <c r="P3" t="s">
        <v>4585</v>
      </c>
      <c r="Q3" s="5" t="str">
        <f>HYPERLINK(Table9[[#This Row],[url]])</f>
        <v>https://s3.amazonaws.com/FrackFinder/Tadpole/Greene/2010/2010_X-080.3724_Y0039.9845.png</v>
      </c>
      <c r="R3" t="s">
        <v>16191</v>
      </c>
      <c r="S3">
        <f>IF(LEFT(Table9[[#This Row],[answer1]])=Table9[[#This Row],[MY ANSWER]],1,0)</f>
        <v>1</v>
      </c>
    </row>
    <row r="4" spans="1:19" x14ac:dyDescent="0.25">
      <c r="A4">
        <v>278700</v>
      </c>
      <c r="B4" t="s">
        <v>28</v>
      </c>
      <c r="C4">
        <v>2008</v>
      </c>
      <c r="D4" t="s">
        <v>20</v>
      </c>
      <c r="E4" t="s">
        <v>32</v>
      </c>
      <c r="F4" t="s">
        <v>16</v>
      </c>
      <c r="G4" t="s">
        <v>17</v>
      </c>
      <c r="H4">
        <v>7</v>
      </c>
      <c r="I4">
        <v>2</v>
      </c>
      <c r="J4">
        <v>70</v>
      </c>
      <c r="K4">
        <v>20</v>
      </c>
      <c r="L4">
        <v>10</v>
      </c>
      <c r="M4">
        <v>10</v>
      </c>
      <c r="N4">
        <v>100</v>
      </c>
      <c r="O4" t="s">
        <v>33</v>
      </c>
      <c r="P4" t="s">
        <v>34</v>
      </c>
      <c r="Q4" s="5" t="str">
        <f>HYPERLINK(Table9[[#This Row],[url]])</f>
        <v>https://s3.amazonaws.com/FrackFinder/Tadpole/Potter/2008/2008_X-077.6319_Y0041.6905.png</v>
      </c>
      <c r="R4" t="s">
        <v>16191</v>
      </c>
      <c r="S4">
        <f>IF(LEFT(Table9[[#This Row],[answer1]])=Table9[[#This Row],[MY ANSWER]],1,0)</f>
        <v>1</v>
      </c>
    </row>
    <row r="5" spans="1:19" x14ac:dyDescent="0.25">
      <c r="A5">
        <v>279750</v>
      </c>
      <c r="B5" t="s">
        <v>2916</v>
      </c>
      <c r="C5">
        <v>2005</v>
      </c>
      <c r="D5" t="s">
        <v>170</v>
      </c>
      <c r="E5" t="s">
        <v>2917</v>
      </c>
      <c r="F5" t="s">
        <v>16</v>
      </c>
      <c r="G5" t="s">
        <v>18</v>
      </c>
      <c r="H5">
        <v>7</v>
      </c>
      <c r="I5">
        <v>2</v>
      </c>
      <c r="J5">
        <v>70</v>
      </c>
      <c r="K5">
        <v>20</v>
      </c>
      <c r="L5">
        <v>10</v>
      </c>
      <c r="M5">
        <v>10</v>
      </c>
      <c r="N5">
        <v>100</v>
      </c>
      <c r="O5" t="s">
        <v>2918</v>
      </c>
      <c r="P5" t="s">
        <v>2919</v>
      </c>
      <c r="Q5" s="5" t="str">
        <f>HYPERLINK(Table9[[#This Row],[url]])</f>
        <v>https://s3.amazonaws.com/FrackFinder/Tadpole/Susquehanna/2005/2005_X-075.6864_Y0041.7169.png</v>
      </c>
      <c r="R5" t="s">
        <v>16191</v>
      </c>
      <c r="S5">
        <f>IF(LEFT(Table9[[#This Row],[answer1]])=Table9[[#This Row],[MY ANSWER]],1,0)</f>
        <v>1</v>
      </c>
    </row>
    <row r="6" spans="1:19" x14ac:dyDescent="0.25">
      <c r="A6">
        <v>279672</v>
      </c>
      <c r="B6" t="s">
        <v>2656</v>
      </c>
      <c r="C6">
        <v>2005</v>
      </c>
      <c r="D6" t="s">
        <v>170</v>
      </c>
      <c r="E6" s="5" t="s">
        <v>2657</v>
      </c>
      <c r="F6" t="s">
        <v>16</v>
      </c>
      <c r="G6" t="s">
        <v>19</v>
      </c>
      <c r="H6">
        <v>11</v>
      </c>
      <c r="I6">
        <v>1</v>
      </c>
      <c r="J6">
        <v>78</v>
      </c>
      <c r="K6">
        <v>7</v>
      </c>
      <c r="L6">
        <v>14</v>
      </c>
      <c r="M6">
        <v>10</v>
      </c>
      <c r="N6">
        <v>140</v>
      </c>
      <c r="O6" t="s">
        <v>2658</v>
      </c>
      <c r="P6" t="s">
        <v>2659</v>
      </c>
      <c r="Q6" s="5" t="str">
        <f>HYPERLINK(Table9[[#This Row],[url]])</f>
        <v>https://s3.amazonaws.com/FrackFinder/Tadpole/Susquehanna/2005/2005_X-075.7475_Y0041.7328.png</v>
      </c>
      <c r="R6" t="s">
        <v>16191</v>
      </c>
      <c r="S6">
        <f>IF(LEFT(Table9[[#This Row],[answer1]])=Table9[[#This Row],[MY ANSWER]],1,0)</f>
        <v>1</v>
      </c>
    </row>
    <row r="7" spans="1:19" x14ac:dyDescent="0.25">
      <c r="A7">
        <v>279570</v>
      </c>
      <c r="B7" t="s">
        <v>2318</v>
      </c>
      <c r="C7">
        <v>2005</v>
      </c>
      <c r="D7" t="s">
        <v>170</v>
      </c>
      <c r="E7" t="s">
        <v>2319</v>
      </c>
      <c r="F7" t="s">
        <v>16</v>
      </c>
      <c r="G7" t="s">
        <v>18</v>
      </c>
      <c r="H7">
        <v>7</v>
      </c>
      <c r="I7">
        <v>2</v>
      </c>
      <c r="J7">
        <v>70</v>
      </c>
      <c r="K7">
        <v>20</v>
      </c>
      <c r="L7">
        <v>10</v>
      </c>
      <c r="M7">
        <v>10</v>
      </c>
      <c r="N7">
        <v>100</v>
      </c>
      <c r="O7" t="s">
        <v>2320</v>
      </c>
      <c r="P7" t="s">
        <v>2321</v>
      </c>
      <c r="Q7" s="5" t="str">
        <f>HYPERLINK(Table9[[#This Row],[url]])</f>
        <v>https://s3.amazonaws.com/FrackFinder/Tadpole/Susquehanna/2005/2005_X-075.8277_Y0041.8090.png</v>
      </c>
      <c r="R7" t="s">
        <v>16191</v>
      </c>
      <c r="S7">
        <f>IF(LEFT(Table9[[#This Row],[answer1]])=Table9[[#This Row],[MY ANSWER]],1,0)</f>
        <v>1</v>
      </c>
    </row>
    <row r="8" spans="1:19" x14ac:dyDescent="0.25">
      <c r="A8">
        <v>279516</v>
      </c>
      <c r="B8" t="s">
        <v>2138</v>
      </c>
      <c r="C8">
        <v>2005</v>
      </c>
      <c r="D8" t="s">
        <v>170</v>
      </c>
      <c r="E8" t="s">
        <v>2139</v>
      </c>
      <c r="F8" t="s">
        <v>16</v>
      </c>
      <c r="G8" t="s">
        <v>18</v>
      </c>
      <c r="H8">
        <v>7</v>
      </c>
      <c r="I8">
        <v>3</v>
      </c>
      <c r="J8">
        <v>70</v>
      </c>
      <c r="K8">
        <v>30</v>
      </c>
      <c r="L8">
        <v>10</v>
      </c>
      <c r="M8">
        <v>10</v>
      </c>
      <c r="N8">
        <v>100</v>
      </c>
      <c r="O8" t="s">
        <v>2140</v>
      </c>
      <c r="P8" t="s">
        <v>2141</v>
      </c>
      <c r="Q8" s="5" t="str">
        <f>HYPERLINK(Table9[[#This Row],[url]])</f>
        <v>https://s3.amazonaws.com/FrackFinder/Tadpole/Susquehanna/2005/2005_X-075.8551_Y0041.6976.png</v>
      </c>
      <c r="R8" t="s">
        <v>16191</v>
      </c>
      <c r="S8">
        <f>IF(LEFT(Table9[[#This Row],[answer1]])=Table9[[#This Row],[MY ANSWER]],1,0)</f>
        <v>1</v>
      </c>
    </row>
    <row r="9" spans="1:19" x14ac:dyDescent="0.25">
      <c r="A9">
        <v>279319</v>
      </c>
      <c r="B9" t="s">
        <v>1483</v>
      </c>
      <c r="C9">
        <v>2005</v>
      </c>
      <c r="D9" t="s">
        <v>170</v>
      </c>
      <c r="E9" t="s">
        <v>1484</v>
      </c>
      <c r="F9" t="s">
        <v>16</v>
      </c>
      <c r="G9" t="s">
        <v>17</v>
      </c>
      <c r="H9">
        <v>7</v>
      </c>
      <c r="I9">
        <v>2</v>
      </c>
      <c r="J9">
        <v>70</v>
      </c>
      <c r="K9">
        <v>20</v>
      </c>
      <c r="L9">
        <v>10</v>
      </c>
      <c r="M9">
        <v>10</v>
      </c>
      <c r="N9">
        <v>100</v>
      </c>
      <c r="O9" t="s">
        <v>1485</v>
      </c>
      <c r="P9" t="s">
        <v>1486</v>
      </c>
      <c r="Q9" s="5" t="str">
        <f>HYPERLINK(Table9[[#This Row],[url]])</f>
        <v>https://s3.amazonaws.com/FrackFinder/Tadpole/Susquehanna/2005/2005_X-075.9096_Y0041.7995.png</v>
      </c>
      <c r="R9" t="s">
        <v>16191</v>
      </c>
      <c r="S9">
        <f>IF(LEFT(Table9[[#This Row],[answer1]])=Table9[[#This Row],[MY ANSWER]],1,0)</f>
        <v>1</v>
      </c>
    </row>
    <row r="10" spans="1:19" x14ac:dyDescent="0.25">
      <c r="A10">
        <v>279174</v>
      </c>
      <c r="B10" t="s">
        <v>999</v>
      </c>
      <c r="C10">
        <v>2005</v>
      </c>
      <c r="D10" t="s">
        <v>170</v>
      </c>
      <c r="E10" t="s">
        <v>1000</v>
      </c>
      <c r="F10" t="s">
        <v>16</v>
      </c>
      <c r="G10" t="s">
        <v>17</v>
      </c>
      <c r="H10">
        <v>7</v>
      </c>
      <c r="I10">
        <v>3</v>
      </c>
      <c r="J10">
        <v>70</v>
      </c>
      <c r="K10">
        <v>30</v>
      </c>
      <c r="L10">
        <v>10</v>
      </c>
      <c r="M10">
        <v>10</v>
      </c>
      <c r="N10">
        <v>100</v>
      </c>
      <c r="O10" t="s">
        <v>1001</v>
      </c>
      <c r="P10" t="s">
        <v>1002</v>
      </c>
      <c r="Q10" s="5" t="str">
        <f>HYPERLINK(Table9[[#This Row],[url]])</f>
        <v>https://s3.amazonaws.com/FrackFinder/Tadpole/Susquehanna/2005/2005_X-075.9603_Y0041.6556.png</v>
      </c>
      <c r="R10" t="s">
        <v>16191</v>
      </c>
      <c r="S10">
        <f>IF(LEFT(Table9[[#This Row],[answer1]])=Table9[[#This Row],[MY ANSWER]],1,0)</f>
        <v>1</v>
      </c>
    </row>
    <row r="11" spans="1:19" x14ac:dyDescent="0.25">
      <c r="A11">
        <v>279786</v>
      </c>
      <c r="B11" t="s">
        <v>3030</v>
      </c>
      <c r="C11">
        <v>2008</v>
      </c>
      <c r="D11" t="s">
        <v>170</v>
      </c>
      <c r="E11" t="s">
        <v>3037</v>
      </c>
      <c r="F11" t="s">
        <v>16</v>
      </c>
      <c r="G11" t="s">
        <v>18</v>
      </c>
      <c r="H11">
        <v>7</v>
      </c>
      <c r="I11">
        <v>2</v>
      </c>
      <c r="J11">
        <v>70</v>
      </c>
      <c r="K11">
        <v>20</v>
      </c>
      <c r="L11">
        <v>10</v>
      </c>
      <c r="M11">
        <v>10</v>
      </c>
      <c r="N11">
        <v>100</v>
      </c>
      <c r="O11" t="s">
        <v>3038</v>
      </c>
      <c r="P11" t="s">
        <v>3039</v>
      </c>
      <c r="Q11" s="5" t="str">
        <f>HYPERLINK(Table9[[#This Row],[url]])</f>
        <v>https://s3.amazonaws.com/FrackFinder/Tadpole/Susquehanna/2008/2008_X-075.6626_Y0041.7065.png</v>
      </c>
      <c r="R11" t="s">
        <v>16191</v>
      </c>
      <c r="S11">
        <f>IF(LEFT(Table9[[#This Row],[answer1]])=Table9[[#This Row],[MY ANSWER]],1,0)</f>
        <v>1</v>
      </c>
    </row>
    <row r="12" spans="1:19" x14ac:dyDescent="0.25">
      <c r="A12">
        <v>279536</v>
      </c>
      <c r="B12" t="s">
        <v>2198</v>
      </c>
      <c r="C12">
        <v>2010</v>
      </c>
      <c r="D12" t="s">
        <v>170</v>
      </c>
      <c r="E12" t="s">
        <v>2205</v>
      </c>
      <c r="F12" t="s">
        <v>16</v>
      </c>
      <c r="G12" t="s">
        <v>17</v>
      </c>
      <c r="H12">
        <v>7</v>
      </c>
      <c r="I12">
        <v>3</v>
      </c>
      <c r="J12">
        <v>70</v>
      </c>
      <c r="K12">
        <v>30</v>
      </c>
      <c r="L12">
        <v>10</v>
      </c>
      <c r="M12">
        <v>10</v>
      </c>
      <c r="N12">
        <v>100</v>
      </c>
      <c r="O12" t="s">
        <v>2206</v>
      </c>
      <c r="P12" t="s">
        <v>2207</v>
      </c>
      <c r="Q12" s="5" t="str">
        <f>HYPERLINK(Table9[[#This Row],[url]])</f>
        <v>https://s3.amazonaws.com/FrackFinder/Tadpole/Susquehanna/2010/2010_X-075.8489_Y0041.6624.png</v>
      </c>
      <c r="R12" t="s">
        <v>16191</v>
      </c>
      <c r="S12">
        <f>IF(LEFT(Table9[[#This Row],[answer1]])=Table9[[#This Row],[MY ANSWER]],1,0)</f>
        <v>1</v>
      </c>
    </row>
    <row r="13" spans="1:19" x14ac:dyDescent="0.25">
      <c r="A13">
        <v>279323</v>
      </c>
      <c r="B13" t="s">
        <v>1483</v>
      </c>
      <c r="C13">
        <v>2010</v>
      </c>
      <c r="D13" t="s">
        <v>170</v>
      </c>
      <c r="E13" t="s">
        <v>1496</v>
      </c>
      <c r="F13" t="s">
        <v>16</v>
      </c>
      <c r="G13" t="s">
        <v>17</v>
      </c>
      <c r="H13">
        <v>7</v>
      </c>
      <c r="I13">
        <v>2</v>
      </c>
      <c r="J13">
        <v>70</v>
      </c>
      <c r="K13">
        <v>20</v>
      </c>
      <c r="L13">
        <v>10</v>
      </c>
      <c r="M13">
        <v>10</v>
      </c>
      <c r="N13">
        <v>100</v>
      </c>
      <c r="O13" t="s">
        <v>1497</v>
      </c>
      <c r="P13" t="s">
        <v>1498</v>
      </c>
      <c r="Q13" s="5" t="str">
        <f>HYPERLINK(Table9[[#This Row],[url]])</f>
        <v>https://s3.amazonaws.com/FrackFinder/Tadpole/Susquehanna/2010/2010_X-075.9096_Y0041.7995.png</v>
      </c>
      <c r="R13" t="s">
        <v>16191</v>
      </c>
      <c r="S13">
        <f>IF(LEFT(Table9[[#This Row],[answer1]])=Table9[[#This Row],[MY ANSWER]],1,0)</f>
        <v>1</v>
      </c>
    </row>
    <row r="14" spans="1:19" x14ac:dyDescent="0.25">
      <c r="A14">
        <v>280392</v>
      </c>
      <c r="B14" t="s">
        <v>4946</v>
      </c>
      <c r="C14">
        <v>2005</v>
      </c>
      <c r="D14" t="s">
        <v>3524</v>
      </c>
      <c r="E14" t="s">
        <v>4947</v>
      </c>
      <c r="F14" t="s">
        <v>16</v>
      </c>
      <c r="G14" t="s">
        <v>18</v>
      </c>
      <c r="H14">
        <v>7</v>
      </c>
      <c r="I14">
        <v>2</v>
      </c>
      <c r="J14">
        <v>70</v>
      </c>
      <c r="K14">
        <v>20</v>
      </c>
      <c r="L14">
        <v>10</v>
      </c>
      <c r="M14">
        <v>10</v>
      </c>
      <c r="N14">
        <v>100</v>
      </c>
      <c r="O14" t="s">
        <v>4948</v>
      </c>
      <c r="P14" t="s">
        <v>4949</v>
      </c>
      <c r="Q14" s="5" t="str">
        <f>HYPERLINK(Table9[[#This Row],[url]])</f>
        <v>https://s3.amazonaws.com/FrackFinder/Tadpole/Washington/2005/2005_X-080.3471_Y0040.2438.png</v>
      </c>
      <c r="R14" t="s">
        <v>16191</v>
      </c>
      <c r="S14">
        <f>IF(LEFT(Table9[[#This Row],[answer1]])=Table9[[#This Row],[MY ANSWER]],1,0)</f>
        <v>1</v>
      </c>
    </row>
    <row r="15" spans="1:19" x14ac:dyDescent="0.25">
      <c r="A15">
        <v>280735</v>
      </c>
      <c r="B15" t="s">
        <v>6087</v>
      </c>
      <c r="C15">
        <v>2008</v>
      </c>
      <c r="D15" t="s">
        <v>3524</v>
      </c>
      <c r="E15" t="s">
        <v>6091</v>
      </c>
      <c r="F15" t="s">
        <v>16</v>
      </c>
      <c r="G15" t="s">
        <v>17</v>
      </c>
      <c r="H15">
        <v>7</v>
      </c>
      <c r="I15">
        <v>2</v>
      </c>
      <c r="J15">
        <v>70</v>
      </c>
      <c r="K15">
        <v>20</v>
      </c>
      <c r="L15">
        <v>10</v>
      </c>
      <c r="M15">
        <v>10</v>
      </c>
      <c r="N15">
        <v>100</v>
      </c>
      <c r="O15" t="s">
        <v>6092</v>
      </c>
      <c r="P15" t="s">
        <v>6093</v>
      </c>
      <c r="Q15" s="5" t="str">
        <f>HYPERLINK(Table9[[#This Row],[url]])</f>
        <v>https://s3.amazonaws.com/FrackFinder/Tadpole/Washington/2008/2008_X-080.2805_Y0040.3545.png</v>
      </c>
      <c r="R15" t="s">
        <v>16191</v>
      </c>
      <c r="S15">
        <f>IF(LEFT(Table9[[#This Row],[answer1]])=Table9[[#This Row],[MY ANSWER]],1,0)</f>
        <v>1</v>
      </c>
    </row>
    <row r="16" spans="1:19" x14ac:dyDescent="0.25">
      <c r="A16">
        <v>280276</v>
      </c>
      <c r="B16" t="s">
        <v>4556</v>
      </c>
      <c r="C16">
        <v>2008</v>
      </c>
      <c r="D16" t="s">
        <v>3524</v>
      </c>
      <c r="E16" t="s">
        <v>4560</v>
      </c>
      <c r="F16" t="s">
        <v>16</v>
      </c>
      <c r="G16" t="s">
        <v>17</v>
      </c>
      <c r="H16">
        <v>7</v>
      </c>
      <c r="I16">
        <v>2</v>
      </c>
      <c r="J16">
        <v>70</v>
      </c>
      <c r="K16">
        <v>20</v>
      </c>
      <c r="L16">
        <v>10</v>
      </c>
      <c r="M16">
        <v>10</v>
      </c>
      <c r="N16">
        <v>100</v>
      </c>
      <c r="O16" t="s">
        <v>4561</v>
      </c>
      <c r="P16" t="s">
        <v>4562</v>
      </c>
      <c r="Q16" s="5" t="str">
        <f>HYPERLINK(Table9[[#This Row],[url]])</f>
        <v>https://s3.amazonaws.com/FrackFinder/Tadpole/Washington/2008/2008_X-080.3760_Y0040.2607.png</v>
      </c>
      <c r="R16" t="s">
        <v>16191</v>
      </c>
      <c r="S16">
        <f>IF(LEFT(Table9[[#This Row],[answer1]])=Table9[[#This Row],[MY ANSWER]],1,0)</f>
        <v>1</v>
      </c>
    </row>
    <row r="17" spans="1:20" x14ac:dyDescent="0.25">
      <c r="A17">
        <v>280508</v>
      </c>
      <c r="B17" t="s">
        <v>5327</v>
      </c>
      <c r="C17">
        <v>2010</v>
      </c>
      <c r="D17" t="s">
        <v>3524</v>
      </c>
      <c r="E17" t="s">
        <v>5334</v>
      </c>
      <c r="F17" t="s">
        <v>16</v>
      </c>
      <c r="G17" t="s">
        <v>17</v>
      </c>
      <c r="H17">
        <v>7</v>
      </c>
      <c r="I17">
        <v>2</v>
      </c>
      <c r="J17">
        <v>70</v>
      </c>
      <c r="K17">
        <v>20</v>
      </c>
      <c r="L17">
        <v>10</v>
      </c>
      <c r="M17">
        <v>10</v>
      </c>
      <c r="N17">
        <v>100</v>
      </c>
      <c r="O17" t="s">
        <v>5335</v>
      </c>
      <c r="P17" t="s">
        <v>5336</v>
      </c>
      <c r="Q17" s="5" t="str">
        <f>HYPERLINK(Table9[[#This Row],[url]])</f>
        <v>https://s3.amazonaws.com/FrackFinder/Tadpole/Washington/2010/2010_X-080.3215_Y0040.3144.png</v>
      </c>
      <c r="R17" t="s">
        <v>16190</v>
      </c>
      <c r="S17">
        <f>IF(LEFT(Table9[[#This Row],[answer1]])=Table9[[#This Row],[MY ANSWER]],1,0)</f>
        <v>0</v>
      </c>
    </row>
    <row r="18" spans="1:20" x14ac:dyDescent="0.25">
      <c r="A18">
        <v>280481</v>
      </c>
      <c r="B18" t="s">
        <v>5237</v>
      </c>
      <c r="C18">
        <v>2010</v>
      </c>
      <c r="D18" t="s">
        <v>3524</v>
      </c>
      <c r="E18" t="s">
        <v>5244</v>
      </c>
      <c r="F18" t="s">
        <v>16</v>
      </c>
      <c r="G18" t="s">
        <v>18</v>
      </c>
      <c r="H18">
        <v>7</v>
      </c>
      <c r="I18">
        <v>3</v>
      </c>
      <c r="J18">
        <v>70</v>
      </c>
      <c r="K18">
        <v>30</v>
      </c>
      <c r="L18">
        <v>10</v>
      </c>
      <c r="M18">
        <v>10</v>
      </c>
      <c r="N18">
        <v>100</v>
      </c>
      <c r="O18" t="s">
        <v>5245</v>
      </c>
      <c r="P18" t="s">
        <v>5246</v>
      </c>
      <c r="Q18" s="5" t="str">
        <f>HYPERLINK(Table9[[#This Row],[url]])</f>
        <v>https://s3.amazonaws.com/FrackFinder/Tadpole/Washington/2010/2010_X-080.3274_Y0040.3044.png</v>
      </c>
      <c r="R18" t="s">
        <v>16191</v>
      </c>
      <c r="S18">
        <f>IF(LEFT(Table9[[#This Row],[answer1]])=Table9[[#This Row],[MY ANSWER]],1,0)</f>
        <v>1</v>
      </c>
    </row>
    <row r="19" spans="1:20" x14ac:dyDescent="0.25">
      <c r="A19">
        <v>280412</v>
      </c>
      <c r="B19" t="s">
        <v>5006</v>
      </c>
      <c r="C19">
        <v>2010</v>
      </c>
      <c r="D19" t="s">
        <v>3524</v>
      </c>
      <c r="E19" t="s">
        <v>5013</v>
      </c>
      <c r="F19" t="s">
        <v>16</v>
      </c>
      <c r="G19" t="s">
        <v>17</v>
      </c>
      <c r="H19">
        <v>7</v>
      </c>
      <c r="I19">
        <v>2</v>
      </c>
      <c r="J19">
        <v>70</v>
      </c>
      <c r="K19">
        <v>20</v>
      </c>
      <c r="L19">
        <v>10</v>
      </c>
      <c r="M19">
        <v>10</v>
      </c>
      <c r="N19">
        <v>100</v>
      </c>
      <c r="O19" t="s">
        <v>5014</v>
      </c>
      <c r="P19" t="s">
        <v>5015</v>
      </c>
      <c r="Q19" s="5" t="str">
        <f>HYPERLINK(Table9[[#This Row],[url]])</f>
        <v>https://s3.amazonaws.com/FrackFinder/Tadpole/Washington/2010/2010_X-080.3433_Y0040.2833.png</v>
      </c>
      <c r="R19" t="s">
        <v>16191</v>
      </c>
      <c r="S19">
        <f>IF(LEFT(Table9[[#This Row],[answer1]])=Table9[[#This Row],[MY ANSWER]],1,0)</f>
        <v>1</v>
      </c>
    </row>
    <row r="20" spans="1:20" x14ac:dyDescent="0.25">
      <c r="Q20" s="4"/>
      <c r="S20" s="4">
        <f>SUBTOTAL(109,Table9[AGREE])</f>
        <v>17</v>
      </c>
      <c r="T20" s="11">
        <f>16/18</f>
        <v>0.88888888888888884</v>
      </c>
    </row>
  </sheetData>
  <hyperlinks>
    <hyperlink ref="E6" r:id="rId1"/>
  </hyperlinks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B24" sqref="A5:B24"/>
    </sheetView>
  </sheetViews>
  <sheetFormatPr defaultRowHeight="15" x14ac:dyDescent="0.25"/>
  <cols>
    <col min="1" max="1" width="94.140625" customWidth="1"/>
    <col min="2" max="2" width="22.85546875" customWidth="1"/>
    <col min="3" max="3" width="16.5703125" bestFit="1" customWidth="1"/>
    <col min="4" max="9" width="14.28515625" bestFit="1" customWidth="1"/>
  </cols>
  <sheetData>
    <row r="1" spans="1:2" x14ac:dyDescent="0.25">
      <c r="A1" s="2" t="s">
        <v>13</v>
      </c>
      <c r="B1" t="s">
        <v>16184</v>
      </c>
    </row>
    <row r="2" spans="1:2" x14ac:dyDescent="0.25">
      <c r="A2" s="2" t="s">
        <v>9</v>
      </c>
      <c r="B2" t="s">
        <v>16184</v>
      </c>
    </row>
    <row r="3" spans="1:2" x14ac:dyDescent="0.25">
      <c r="A3" s="2" t="s">
        <v>5</v>
      </c>
      <c r="B3" t="s">
        <v>16</v>
      </c>
    </row>
    <row r="5" spans="1:2" x14ac:dyDescent="0.25">
      <c r="A5" s="2" t="s">
        <v>16182</v>
      </c>
      <c r="B5" t="s">
        <v>16185</v>
      </c>
    </row>
    <row r="6" spans="1:2" x14ac:dyDescent="0.25">
      <c r="A6" s="3" t="s">
        <v>5674</v>
      </c>
      <c r="B6" s="4">
        <v>1</v>
      </c>
    </row>
    <row r="7" spans="1:2" x14ac:dyDescent="0.25">
      <c r="A7" s="3" t="s">
        <v>4583</v>
      </c>
      <c r="B7" s="4">
        <v>1</v>
      </c>
    </row>
    <row r="8" spans="1:2" x14ac:dyDescent="0.25">
      <c r="A8" s="3" t="s">
        <v>32</v>
      </c>
      <c r="B8" s="4">
        <v>1</v>
      </c>
    </row>
    <row r="9" spans="1:2" x14ac:dyDescent="0.25">
      <c r="A9" s="3" t="s">
        <v>2917</v>
      </c>
      <c r="B9" s="4">
        <v>1</v>
      </c>
    </row>
    <row r="10" spans="1:2" x14ac:dyDescent="0.25">
      <c r="A10" s="3" t="s">
        <v>2657</v>
      </c>
      <c r="B10" s="4">
        <v>1</v>
      </c>
    </row>
    <row r="11" spans="1:2" x14ac:dyDescent="0.25">
      <c r="A11" s="3" t="s">
        <v>2319</v>
      </c>
      <c r="B11" s="4">
        <v>1</v>
      </c>
    </row>
    <row r="12" spans="1:2" x14ac:dyDescent="0.25">
      <c r="A12" s="3" t="s">
        <v>2139</v>
      </c>
      <c r="B12" s="4">
        <v>1</v>
      </c>
    </row>
    <row r="13" spans="1:2" x14ac:dyDescent="0.25">
      <c r="A13" s="3" t="s">
        <v>1484</v>
      </c>
      <c r="B13" s="4">
        <v>1</v>
      </c>
    </row>
    <row r="14" spans="1:2" x14ac:dyDescent="0.25">
      <c r="A14" s="3" t="s">
        <v>1000</v>
      </c>
      <c r="B14" s="4">
        <v>1</v>
      </c>
    </row>
    <row r="15" spans="1:2" x14ac:dyDescent="0.25">
      <c r="A15" s="3" t="s">
        <v>3037</v>
      </c>
      <c r="B15" s="4">
        <v>1</v>
      </c>
    </row>
    <row r="16" spans="1:2" x14ac:dyDescent="0.25">
      <c r="A16" s="3" t="s">
        <v>2205</v>
      </c>
      <c r="B16" s="4">
        <v>1</v>
      </c>
    </row>
    <row r="17" spans="1:2" x14ac:dyDescent="0.25">
      <c r="A17" s="3" t="s">
        <v>1496</v>
      </c>
      <c r="B17" s="4">
        <v>1</v>
      </c>
    </row>
    <row r="18" spans="1:2" x14ac:dyDescent="0.25">
      <c r="A18" s="3" t="s">
        <v>4947</v>
      </c>
      <c r="B18" s="4">
        <v>1</v>
      </c>
    </row>
    <row r="19" spans="1:2" x14ac:dyDescent="0.25">
      <c r="A19" s="3" t="s">
        <v>6091</v>
      </c>
      <c r="B19" s="4">
        <v>1</v>
      </c>
    </row>
    <row r="20" spans="1:2" x14ac:dyDescent="0.25">
      <c r="A20" s="3" t="s">
        <v>4560</v>
      </c>
      <c r="B20" s="4">
        <v>1</v>
      </c>
    </row>
    <row r="21" spans="1:2" x14ac:dyDescent="0.25">
      <c r="A21" s="3" t="s">
        <v>5334</v>
      </c>
      <c r="B21" s="4">
        <v>1</v>
      </c>
    </row>
    <row r="22" spans="1:2" x14ac:dyDescent="0.25">
      <c r="A22" s="3" t="s">
        <v>5244</v>
      </c>
      <c r="B22" s="4">
        <v>1</v>
      </c>
    </row>
    <row r="23" spans="1:2" x14ac:dyDescent="0.25">
      <c r="A23" s="3" t="s">
        <v>5013</v>
      </c>
      <c r="B23" s="4">
        <v>1</v>
      </c>
    </row>
    <row r="24" spans="1:2" x14ac:dyDescent="0.25">
      <c r="A24" s="3" t="s">
        <v>16183</v>
      </c>
      <c r="B24" s="4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538"/>
  <sheetViews>
    <sheetView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278697</v>
      </c>
      <c r="B2" t="s">
        <v>21</v>
      </c>
      <c r="C2">
        <v>2005</v>
      </c>
      <c r="D2" t="s">
        <v>20</v>
      </c>
      <c r="E2" t="s">
        <v>22</v>
      </c>
      <c r="F2" t="s">
        <v>16</v>
      </c>
      <c r="H2">
        <v>10</v>
      </c>
      <c r="I2">
        <v>0</v>
      </c>
      <c r="J2">
        <v>100</v>
      </c>
      <c r="K2">
        <v>0</v>
      </c>
      <c r="L2">
        <v>10</v>
      </c>
      <c r="M2">
        <v>10</v>
      </c>
      <c r="N2">
        <v>100</v>
      </c>
      <c r="O2" t="s">
        <v>23</v>
      </c>
      <c r="P2" t="s">
        <v>24</v>
      </c>
    </row>
    <row r="3" spans="1:16" x14ac:dyDescent="0.25">
      <c r="A3">
        <v>278698</v>
      </c>
      <c r="B3" t="s">
        <v>21</v>
      </c>
      <c r="C3">
        <v>2008</v>
      </c>
      <c r="D3" t="s">
        <v>20</v>
      </c>
      <c r="E3" t="s">
        <v>25</v>
      </c>
      <c r="F3" t="s">
        <v>16</v>
      </c>
      <c r="H3">
        <v>10</v>
      </c>
      <c r="I3">
        <v>0</v>
      </c>
      <c r="J3">
        <v>100</v>
      </c>
      <c r="K3">
        <v>0</v>
      </c>
      <c r="L3">
        <v>10</v>
      </c>
      <c r="M3">
        <v>10</v>
      </c>
      <c r="N3">
        <v>100</v>
      </c>
      <c r="O3" t="s">
        <v>26</v>
      </c>
      <c r="P3" t="s">
        <v>27</v>
      </c>
    </row>
    <row r="4" spans="1:16" x14ac:dyDescent="0.25">
      <c r="A4">
        <v>278699</v>
      </c>
      <c r="B4" t="s">
        <v>28</v>
      </c>
      <c r="C4">
        <v>2005</v>
      </c>
      <c r="D4" t="s">
        <v>20</v>
      </c>
      <c r="E4" t="s">
        <v>29</v>
      </c>
      <c r="F4" t="s">
        <v>16</v>
      </c>
      <c r="G4" t="s">
        <v>17</v>
      </c>
      <c r="H4">
        <v>8</v>
      </c>
      <c r="I4">
        <v>2</v>
      </c>
      <c r="J4">
        <v>80</v>
      </c>
      <c r="K4">
        <v>20</v>
      </c>
      <c r="L4">
        <v>10</v>
      </c>
      <c r="M4">
        <v>10</v>
      </c>
      <c r="N4">
        <v>100</v>
      </c>
      <c r="O4" t="s">
        <v>30</v>
      </c>
      <c r="P4" t="s">
        <v>31</v>
      </c>
    </row>
    <row r="5" spans="1:16" x14ac:dyDescent="0.25">
      <c r="A5">
        <v>278700</v>
      </c>
      <c r="B5" t="s">
        <v>28</v>
      </c>
      <c r="C5">
        <v>2008</v>
      </c>
      <c r="D5" t="s">
        <v>20</v>
      </c>
      <c r="E5" t="s">
        <v>32</v>
      </c>
      <c r="F5" t="s">
        <v>16</v>
      </c>
      <c r="G5" t="s">
        <v>17</v>
      </c>
      <c r="H5">
        <v>7</v>
      </c>
      <c r="I5">
        <v>2</v>
      </c>
      <c r="J5">
        <v>70</v>
      </c>
      <c r="K5">
        <v>20</v>
      </c>
      <c r="L5">
        <v>10</v>
      </c>
      <c r="M5">
        <v>10</v>
      </c>
      <c r="N5">
        <v>100</v>
      </c>
      <c r="O5" t="s">
        <v>33</v>
      </c>
      <c r="P5" t="s">
        <v>34</v>
      </c>
    </row>
    <row r="6" spans="1:16" x14ac:dyDescent="0.25">
      <c r="A6">
        <v>278701</v>
      </c>
      <c r="B6" t="s">
        <v>35</v>
      </c>
      <c r="C6">
        <v>2005</v>
      </c>
      <c r="D6" t="s">
        <v>20</v>
      </c>
      <c r="E6" t="s">
        <v>36</v>
      </c>
      <c r="F6" t="s">
        <v>16</v>
      </c>
      <c r="H6">
        <v>10</v>
      </c>
      <c r="I6">
        <v>0</v>
      </c>
      <c r="J6">
        <v>100</v>
      </c>
      <c r="K6">
        <v>0</v>
      </c>
      <c r="L6">
        <v>10</v>
      </c>
      <c r="M6">
        <v>10</v>
      </c>
      <c r="N6">
        <v>100</v>
      </c>
      <c r="O6" t="s">
        <v>37</v>
      </c>
      <c r="P6" t="s">
        <v>38</v>
      </c>
    </row>
    <row r="7" spans="1:16" x14ac:dyDescent="0.25">
      <c r="A7">
        <v>278702</v>
      </c>
      <c r="B7" t="s">
        <v>35</v>
      </c>
      <c r="C7">
        <v>2008</v>
      </c>
      <c r="D7" t="s">
        <v>20</v>
      </c>
      <c r="E7" t="s">
        <v>39</v>
      </c>
      <c r="F7" t="s">
        <v>16</v>
      </c>
      <c r="H7">
        <v>10</v>
      </c>
      <c r="I7">
        <v>0</v>
      </c>
      <c r="J7">
        <v>100</v>
      </c>
      <c r="K7">
        <v>0</v>
      </c>
      <c r="L7">
        <v>10</v>
      </c>
      <c r="M7">
        <v>10</v>
      </c>
      <c r="N7">
        <v>100</v>
      </c>
      <c r="O7" t="s">
        <v>40</v>
      </c>
      <c r="P7" t="s">
        <v>41</v>
      </c>
    </row>
    <row r="8" spans="1:16" x14ac:dyDescent="0.25">
      <c r="A8">
        <v>278703</v>
      </c>
      <c r="B8" t="s">
        <v>42</v>
      </c>
      <c r="C8">
        <v>2005</v>
      </c>
      <c r="D8" t="s">
        <v>20</v>
      </c>
      <c r="E8" t="s">
        <v>43</v>
      </c>
      <c r="F8" t="s">
        <v>16</v>
      </c>
      <c r="H8">
        <v>10</v>
      </c>
      <c r="I8">
        <v>0</v>
      </c>
      <c r="J8">
        <v>100</v>
      </c>
      <c r="K8">
        <v>0</v>
      </c>
      <c r="L8">
        <v>10</v>
      </c>
      <c r="M8">
        <v>10</v>
      </c>
      <c r="N8">
        <v>100</v>
      </c>
      <c r="O8" t="s">
        <v>44</v>
      </c>
      <c r="P8" t="s">
        <v>45</v>
      </c>
    </row>
    <row r="9" spans="1:16" x14ac:dyDescent="0.25">
      <c r="A9">
        <v>278704</v>
      </c>
      <c r="B9" t="s">
        <v>42</v>
      </c>
      <c r="C9">
        <v>2008</v>
      </c>
      <c r="D9" t="s">
        <v>20</v>
      </c>
      <c r="E9" t="s">
        <v>46</v>
      </c>
      <c r="F9" t="s">
        <v>16</v>
      </c>
      <c r="H9">
        <v>10</v>
      </c>
      <c r="I9">
        <v>0</v>
      </c>
      <c r="J9">
        <v>100</v>
      </c>
      <c r="K9">
        <v>0</v>
      </c>
      <c r="L9">
        <v>10</v>
      </c>
      <c r="M9">
        <v>10</v>
      </c>
      <c r="N9">
        <v>100</v>
      </c>
      <c r="O9" t="s">
        <v>47</v>
      </c>
      <c r="P9" t="s">
        <v>48</v>
      </c>
    </row>
    <row r="10" spans="1:16" x14ac:dyDescent="0.25">
      <c r="A10">
        <v>278705</v>
      </c>
      <c r="B10" t="s">
        <v>49</v>
      </c>
      <c r="C10">
        <v>2005</v>
      </c>
      <c r="D10" t="s">
        <v>20</v>
      </c>
      <c r="E10" t="s">
        <v>50</v>
      </c>
      <c r="F10" t="s">
        <v>16</v>
      </c>
      <c r="H10">
        <v>10</v>
      </c>
      <c r="I10">
        <v>0</v>
      </c>
      <c r="J10">
        <v>100</v>
      </c>
      <c r="K10">
        <v>0</v>
      </c>
      <c r="L10">
        <v>10</v>
      </c>
      <c r="M10">
        <v>10</v>
      </c>
      <c r="N10">
        <v>100</v>
      </c>
      <c r="O10" t="s">
        <v>51</v>
      </c>
      <c r="P10" t="s">
        <v>52</v>
      </c>
    </row>
    <row r="11" spans="1:16" x14ac:dyDescent="0.25">
      <c r="A11">
        <v>278706</v>
      </c>
      <c r="B11" t="s">
        <v>49</v>
      </c>
      <c r="C11">
        <v>2008</v>
      </c>
      <c r="D11" t="s">
        <v>20</v>
      </c>
      <c r="E11" t="s">
        <v>53</v>
      </c>
      <c r="F11" t="s">
        <v>16</v>
      </c>
      <c r="H11">
        <v>10</v>
      </c>
      <c r="I11">
        <v>0</v>
      </c>
      <c r="J11">
        <v>100</v>
      </c>
      <c r="K11">
        <v>0</v>
      </c>
      <c r="L11">
        <v>10</v>
      </c>
      <c r="M11">
        <v>10</v>
      </c>
      <c r="N11">
        <v>100</v>
      </c>
      <c r="O11" t="s">
        <v>54</v>
      </c>
      <c r="P11" t="s">
        <v>55</v>
      </c>
    </row>
    <row r="12" spans="1:16" x14ac:dyDescent="0.25">
      <c r="A12">
        <v>278707</v>
      </c>
      <c r="B12" t="s">
        <v>56</v>
      </c>
      <c r="C12">
        <v>2005</v>
      </c>
      <c r="D12" t="s">
        <v>20</v>
      </c>
      <c r="E12" t="s">
        <v>57</v>
      </c>
      <c r="F12" t="s">
        <v>16</v>
      </c>
      <c r="H12">
        <v>10</v>
      </c>
      <c r="I12">
        <v>0</v>
      </c>
      <c r="J12">
        <v>100</v>
      </c>
      <c r="K12">
        <v>0</v>
      </c>
      <c r="L12">
        <v>10</v>
      </c>
      <c r="M12">
        <v>10</v>
      </c>
      <c r="N12">
        <v>100</v>
      </c>
      <c r="O12" t="s">
        <v>58</v>
      </c>
      <c r="P12" t="s">
        <v>59</v>
      </c>
    </row>
    <row r="13" spans="1:16" x14ac:dyDescent="0.25">
      <c r="A13">
        <v>278708</v>
      </c>
      <c r="B13" t="s">
        <v>56</v>
      </c>
      <c r="C13">
        <v>2008</v>
      </c>
      <c r="D13" t="s">
        <v>20</v>
      </c>
      <c r="E13" t="s">
        <v>60</v>
      </c>
      <c r="F13" t="s">
        <v>16</v>
      </c>
      <c r="G13" t="s">
        <v>18</v>
      </c>
      <c r="H13">
        <v>9</v>
      </c>
      <c r="I13">
        <v>1</v>
      </c>
      <c r="J13">
        <v>90</v>
      </c>
      <c r="K13">
        <v>10</v>
      </c>
      <c r="L13">
        <v>10</v>
      </c>
      <c r="M13">
        <v>10</v>
      </c>
      <c r="N13">
        <v>100</v>
      </c>
      <c r="O13" t="s">
        <v>61</v>
      </c>
      <c r="P13" t="s">
        <v>62</v>
      </c>
    </row>
    <row r="14" spans="1:16" x14ac:dyDescent="0.25">
      <c r="A14">
        <v>278709</v>
      </c>
      <c r="B14" t="s">
        <v>63</v>
      </c>
      <c r="C14">
        <v>2005</v>
      </c>
      <c r="D14" t="s">
        <v>64</v>
      </c>
      <c r="E14" t="s">
        <v>65</v>
      </c>
      <c r="F14" t="s">
        <v>16</v>
      </c>
      <c r="H14">
        <v>10</v>
      </c>
      <c r="I14">
        <v>0</v>
      </c>
      <c r="J14">
        <v>100</v>
      </c>
      <c r="K14">
        <v>0</v>
      </c>
      <c r="L14">
        <v>10</v>
      </c>
      <c r="M14">
        <v>10</v>
      </c>
      <c r="N14">
        <v>100</v>
      </c>
      <c r="O14" t="s">
        <v>66</v>
      </c>
      <c r="P14" t="s">
        <v>67</v>
      </c>
    </row>
    <row r="15" spans="1:16" x14ac:dyDescent="0.25">
      <c r="A15">
        <v>278710</v>
      </c>
      <c r="B15" t="s">
        <v>63</v>
      </c>
      <c r="C15">
        <v>2008</v>
      </c>
      <c r="D15" t="s">
        <v>64</v>
      </c>
      <c r="E15" t="s">
        <v>68</v>
      </c>
      <c r="F15" t="s">
        <v>16</v>
      </c>
      <c r="H15">
        <v>10</v>
      </c>
      <c r="I15">
        <v>0</v>
      </c>
      <c r="J15">
        <v>100</v>
      </c>
      <c r="K15">
        <v>0</v>
      </c>
      <c r="L15">
        <v>10</v>
      </c>
      <c r="M15">
        <v>10</v>
      </c>
      <c r="N15">
        <v>100</v>
      </c>
      <c r="O15" t="s">
        <v>69</v>
      </c>
      <c r="P15" t="s">
        <v>70</v>
      </c>
    </row>
    <row r="16" spans="1:16" x14ac:dyDescent="0.25">
      <c r="A16">
        <v>278711</v>
      </c>
      <c r="B16" t="s">
        <v>71</v>
      </c>
      <c r="C16">
        <v>2005</v>
      </c>
      <c r="D16" t="s">
        <v>64</v>
      </c>
      <c r="E16" t="s">
        <v>72</v>
      </c>
      <c r="F16" t="s">
        <v>16</v>
      </c>
      <c r="H16">
        <v>10</v>
      </c>
      <c r="I16">
        <v>0</v>
      </c>
      <c r="J16">
        <v>100</v>
      </c>
      <c r="K16">
        <v>0</v>
      </c>
      <c r="L16">
        <v>10</v>
      </c>
      <c r="M16">
        <v>10</v>
      </c>
      <c r="N16">
        <v>100</v>
      </c>
      <c r="O16" t="s">
        <v>73</v>
      </c>
      <c r="P16" t="s">
        <v>74</v>
      </c>
    </row>
    <row r="17" spans="1:16" x14ac:dyDescent="0.25">
      <c r="A17">
        <v>278712</v>
      </c>
      <c r="B17" t="s">
        <v>71</v>
      </c>
      <c r="C17">
        <v>2008</v>
      </c>
      <c r="D17" t="s">
        <v>64</v>
      </c>
      <c r="E17" t="s">
        <v>75</v>
      </c>
      <c r="F17" t="s">
        <v>16</v>
      </c>
      <c r="H17">
        <v>10</v>
      </c>
      <c r="I17">
        <v>0</v>
      </c>
      <c r="J17">
        <v>100</v>
      </c>
      <c r="K17">
        <v>0</v>
      </c>
      <c r="L17">
        <v>10</v>
      </c>
      <c r="M17">
        <v>10</v>
      </c>
      <c r="N17">
        <v>100</v>
      </c>
      <c r="O17" t="s">
        <v>76</v>
      </c>
      <c r="P17" t="s">
        <v>77</v>
      </c>
    </row>
    <row r="18" spans="1:16" x14ac:dyDescent="0.25">
      <c r="A18">
        <v>278713</v>
      </c>
      <c r="B18" t="s">
        <v>78</v>
      </c>
      <c r="C18">
        <v>2005</v>
      </c>
      <c r="D18" t="s">
        <v>64</v>
      </c>
      <c r="E18" t="s">
        <v>79</v>
      </c>
      <c r="F18" t="s">
        <v>16</v>
      </c>
      <c r="H18">
        <v>10</v>
      </c>
      <c r="I18">
        <v>0</v>
      </c>
      <c r="J18">
        <v>100</v>
      </c>
      <c r="K18">
        <v>0</v>
      </c>
      <c r="L18">
        <v>10</v>
      </c>
      <c r="M18">
        <v>10</v>
      </c>
      <c r="N18">
        <v>100</v>
      </c>
      <c r="O18" t="s">
        <v>80</v>
      </c>
      <c r="P18" t="s">
        <v>81</v>
      </c>
    </row>
    <row r="19" spans="1:16" x14ac:dyDescent="0.25">
      <c r="A19">
        <v>278714</v>
      </c>
      <c r="B19" t="s">
        <v>78</v>
      </c>
      <c r="C19">
        <v>2008</v>
      </c>
      <c r="D19" t="s">
        <v>64</v>
      </c>
      <c r="E19" t="s">
        <v>82</v>
      </c>
      <c r="F19" t="s">
        <v>16</v>
      </c>
      <c r="H19">
        <v>10</v>
      </c>
      <c r="I19">
        <v>0</v>
      </c>
      <c r="J19">
        <v>100</v>
      </c>
      <c r="K19">
        <v>0</v>
      </c>
      <c r="L19">
        <v>10</v>
      </c>
      <c r="M19">
        <v>10</v>
      </c>
      <c r="N19">
        <v>100</v>
      </c>
      <c r="O19" t="s">
        <v>83</v>
      </c>
      <c r="P19" t="s">
        <v>84</v>
      </c>
    </row>
    <row r="20" spans="1:16" x14ac:dyDescent="0.25">
      <c r="A20">
        <v>278715</v>
      </c>
      <c r="B20" t="s">
        <v>85</v>
      </c>
      <c r="C20">
        <v>2005</v>
      </c>
      <c r="D20" t="s">
        <v>64</v>
      </c>
      <c r="E20" t="s">
        <v>86</v>
      </c>
      <c r="F20" t="s">
        <v>16</v>
      </c>
      <c r="H20">
        <v>10</v>
      </c>
      <c r="I20">
        <v>0</v>
      </c>
      <c r="J20">
        <v>100</v>
      </c>
      <c r="K20">
        <v>0</v>
      </c>
      <c r="L20">
        <v>10</v>
      </c>
      <c r="M20">
        <v>10</v>
      </c>
      <c r="N20">
        <v>100</v>
      </c>
      <c r="O20" t="s">
        <v>87</v>
      </c>
      <c r="P20" t="s">
        <v>88</v>
      </c>
    </row>
    <row r="21" spans="1:16" x14ac:dyDescent="0.25">
      <c r="A21">
        <v>278716</v>
      </c>
      <c r="B21" t="s">
        <v>85</v>
      </c>
      <c r="C21">
        <v>2008</v>
      </c>
      <c r="D21" t="s">
        <v>64</v>
      </c>
      <c r="E21" t="s">
        <v>89</v>
      </c>
      <c r="F21" t="s">
        <v>16</v>
      </c>
      <c r="H21">
        <v>10</v>
      </c>
      <c r="I21">
        <v>0</v>
      </c>
      <c r="J21">
        <v>100</v>
      </c>
      <c r="K21">
        <v>0</v>
      </c>
      <c r="L21">
        <v>10</v>
      </c>
      <c r="M21">
        <v>10</v>
      </c>
      <c r="N21">
        <v>100</v>
      </c>
      <c r="O21" t="s">
        <v>90</v>
      </c>
      <c r="P21" t="s">
        <v>91</v>
      </c>
    </row>
    <row r="22" spans="1:16" x14ac:dyDescent="0.25">
      <c r="A22">
        <v>278717</v>
      </c>
      <c r="B22" t="s">
        <v>92</v>
      </c>
      <c r="C22">
        <v>2005</v>
      </c>
      <c r="D22" t="s">
        <v>64</v>
      </c>
      <c r="E22" t="s">
        <v>93</v>
      </c>
      <c r="F22" t="s">
        <v>16</v>
      </c>
      <c r="H22">
        <v>10</v>
      </c>
      <c r="I22">
        <v>0</v>
      </c>
      <c r="J22">
        <v>100</v>
      </c>
      <c r="K22">
        <v>0</v>
      </c>
      <c r="L22">
        <v>10</v>
      </c>
      <c r="M22">
        <v>10</v>
      </c>
      <c r="N22">
        <v>100</v>
      </c>
      <c r="O22" t="s">
        <v>94</v>
      </c>
      <c r="P22" t="s">
        <v>95</v>
      </c>
    </row>
    <row r="23" spans="1:16" x14ac:dyDescent="0.25">
      <c r="A23">
        <v>278718</v>
      </c>
      <c r="B23" t="s">
        <v>92</v>
      </c>
      <c r="C23">
        <v>2008</v>
      </c>
      <c r="D23" t="s">
        <v>64</v>
      </c>
      <c r="E23" t="s">
        <v>96</v>
      </c>
      <c r="F23" t="s">
        <v>16</v>
      </c>
      <c r="H23">
        <v>10</v>
      </c>
      <c r="I23">
        <v>0</v>
      </c>
      <c r="J23">
        <v>100</v>
      </c>
      <c r="K23">
        <v>0</v>
      </c>
      <c r="L23">
        <v>10</v>
      </c>
      <c r="M23">
        <v>10</v>
      </c>
      <c r="N23">
        <v>100</v>
      </c>
      <c r="O23" t="s">
        <v>97</v>
      </c>
      <c r="P23" t="s">
        <v>98</v>
      </c>
    </row>
    <row r="24" spans="1:16" x14ac:dyDescent="0.25">
      <c r="A24">
        <v>278719</v>
      </c>
      <c r="B24" t="s">
        <v>99</v>
      </c>
      <c r="C24">
        <v>2005</v>
      </c>
      <c r="D24" t="s">
        <v>64</v>
      </c>
      <c r="E24" t="s">
        <v>100</v>
      </c>
      <c r="F24" t="s">
        <v>16</v>
      </c>
      <c r="H24">
        <v>10</v>
      </c>
      <c r="I24">
        <v>0</v>
      </c>
      <c r="J24">
        <v>100</v>
      </c>
      <c r="K24">
        <v>0</v>
      </c>
      <c r="L24">
        <v>10</v>
      </c>
      <c r="M24">
        <v>10</v>
      </c>
      <c r="N24">
        <v>100</v>
      </c>
      <c r="O24" t="s">
        <v>101</v>
      </c>
      <c r="P24" t="s">
        <v>102</v>
      </c>
    </row>
    <row r="25" spans="1:16" x14ac:dyDescent="0.25">
      <c r="A25">
        <v>278720</v>
      </c>
      <c r="B25" t="s">
        <v>99</v>
      </c>
      <c r="C25">
        <v>2008</v>
      </c>
      <c r="D25" t="s">
        <v>64</v>
      </c>
      <c r="E25" t="s">
        <v>103</v>
      </c>
      <c r="F25" t="s">
        <v>16</v>
      </c>
      <c r="H25">
        <v>10</v>
      </c>
      <c r="I25">
        <v>0</v>
      </c>
      <c r="J25">
        <v>100</v>
      </c>
      <c r="K25">
        <v>0</v>
      </c>
      <c r="L25">
        <v>10</v>
      </c>
      <c r="M25">
        <v>10</v>
      </c>
      <c r="N25">
        <v>100</v>
      </c>
      <c r="O25" t="s">
        <v>104</v>
      </c>
      <c r="P25" t="s">
        <v>105</v>
      </c>
    </row>
    <row r="26" spans="1:16" x14ac:dyDescent="0.25">
      <c r="A26">
        <v>278721</v>
      </c>
      <c r="B26" t="s">
        <v>106</v>
      </c>
      <c r="C26">
        <v>2005</v>
      </c>
      <c r="D26" t="s">
        <v>64</v>
      </c>
      <c r="E26" t="s">
        <v>107</v>
      </c>
      <c r="F26" t="s">
        <v>16</v>
      </c>
      <c r="G26" t="s">
        <v>18</v>
      </c>
      <c r="H26">
        <v>9</v>
      </c>
      <c r="I26">
        <v>1</v>
      </c>
      <c r="J26">
        <v>90</v>
      </c>
      <c r="K26">
        <v>10</v>
      </c>
      <c r="L26">
        <v>10</v>
      </c>
      <c r="M26">
        <v>10</v>
      </c>
      <c r="N26">
        <v>100</v>
      </c>
      <c r="O26" t="s">
        <v>108</v>
      </c>
      <c r="P26" t="s">
        <v>109</v>
      </c>
    </row>
    <row r="27" spans="1:16" x14ac:dyDescent="0.25">
      <c r="A27">
        <v>278722</v>
      </c>
      <c r="B27" t="s">
        <v>106</v>
      </c>
      <c r="C27">
        <v>2008</v>
      </c>
      <c r="D27" t="s">
        <v>64</v>
      </c>
      <c r="E27" t="s">
        <v>110</v>
      </c>
      <c r="F27" t="s">
        <v>16</v>
      </c>
      <c r="G27" t="s">
        <v>18</v>
      </c>
      <c r="H27">
        <v>9</v>
      </c>
      <c r="I27">
        <v>1</v>
      </c>
      <c r="J27">
        <v>90</v>
      </c>
      <c r="K27">
        <v>10</v>
      </c>
      <c r="L27">
        <v>10</v>
      </c>
      <c r="M27">
        <v>10</v>
      </c>
      <c r="N27">
        <v>100</v>
      </c>
      <c r="O27" t="s">
        <v>111</v>
      </c>
      <c r="P27" t="s">
        <v>112</v>
      </c>
    </row>
    <row r="28" spans="1:16" x14ac:dyDescent="0.25">
      <c r="A28">
        <v>278723</v>
      </c>
      <c r="B28" t="s">
        <v>113</v>
      </c>
      <c r="C28">
        <v>2005</v>
      </c>
      <c r="D28" t="s">
        <v>64</v>
      </c>
      <c r="E28" t="s">
        <v>114</v>
      </c>
      <c r="F28" t="s">
        <v>16</v>
      </c>
      <c r="H28">
        <v>10</v>
      </c>
      <c r="I28">
        <v>0</v>
      </c>
      <c r="J28">
        <v>100</v>
      </c>
      <c r="K28">
        <v>0</v>
      </c>
      <c r="L28">
        <v>10</v>
      </c>
      <c r="M28">
        <v>10</v>
      </c>
      <c r="N28">
        <v>100</v>
      </c>
      <c r="O28" t="s">
        <v>115</v>
      </c>
      <c r="P28" t="s">
        <v>116</v>
      </c>
    </row>
    <row r="29" spans="1:16" x14ac:dyDescent="0.25">
      <c r="A29">
        <v>278724</v>
      </c>
      <c r="B29" t="s">
        <v>113</v>
      </c>
      <c r="C29">
        <v>2008</v>
      </c>
      <c r="D29" t="s">
        <v>64</v>
      </c>
      <c r="E29" t="s">
        <v>117</v>
      </c>
      <c r="F29" t="s">
        <v>16</v>
      </c>
      <c r="H29">
        <v>10</v>
      </c>
      <c r="I29">
        <v>0</v>
      </c>
      <c r="J29">
        <v>100</v>
      </c>
      <c r="K29">
        <v>0</v>
      </c>
      <c r="L29">
        <v>10</v>
      </c>
      <c r="M29">
        <v>10</v>
      </c>
      <c r="N29">
        <v>100</v>
      </c>
      <c r="O29" t="s">
        <v>118</v>
      </c>
      <c r="P29" t="s">
        <v>119</v>
      </c>
    </row>
    <row r="30" spans="1:16" x14ac:dyDescent="0.25">
      <c r="A30">
        <v>278725</v>
      </c>
      <c r="B30" t="s">
        <v>120</v>
      </c>
      <c r="C30">
        <v>2005</v>
      </c>
      <c r="D30" t="s">
        <v>64</v>
      </c>
      <c r="E30" t="s">
        <v>121</v>
      </c>
      <c r="F30" t="s">
        <v>16</v>
      </c>
      <c r="G30" t="s">
        <v>17</v>
      </c>
      <c r="H30">
        <v>9</v>
      </c>
      <c r="I30">
        <v>1</v>
      </c>
      <c r="J30">
        <v>90</v>
      </c>
      <c r="K30">
        <v>10</v>
      </c>
      <c r="L30">
        <v>10</v>
      </c>
      <c r="M30">
        <v>10</v>
      </c>
      <c r="N30">
        <v>100</v>
      </c>
      <c r="O30" t="s">
        <v>122</v>
      </c>
      <c r="P30" t="s">
        <v>123</v>
      </c>
    </row>
    <row r="31" spans="1:16" x14ac:dyDescent="0.25">
      <c r="A31">
        <v>278726</v>
      </c>
      <c r="B31" t="s">
        <v>120</v>
      </c>
      <c r="C31">
        <v>2008</v>
      </c>
      <c r="D31" t="s">
        <v>64</v>
      </c>
      <c r="E31" t="s">
        <v>124</v>
      </c>
      <c r="F31" t="s">
        <v>16</v>
      </c>
      <c r="H31">
        <v>10</v>
      </c>
      <c r="I31">
        <v>0</v>
      </c>
      <c r="J31">
        <v>100</v>
      </c>
      <c r="K31">
        <v>0</v>
      </c>
      <c r="L31">
        <v>10</v>
      </c>
      <c r="M31">
        <v>10</v>
      </c>
      <c r="N31">
        <v>100</v>
      </c>
      <c r="O31" t="s">
        <v>125</v>
      </c>
      <c r="P31" t="s">
        <v>126</v>
      </c>
    </row>
    <row r="32" spans="1:16" x14ac:dyDescent="0.25">
      <c r="A32">
        <v>278727</v>
      </c>
      <c r="B32" t="s">
        <v>127</v>
      </c>
      <c r="C32">
        <v>2005</v>
      </c>
      <c r="D32" t="s">
        <v>64</v>
      </c>
      <c r="E32" t="s">
        <v>128</v>
      </c>
      <c r="F32" t="s">
        <v>16</v>
      </c>
      <c r="H32">
        <v>10</v>
      </c>
      <c r="I32">
        <v>0</v>
      </c>
      <c r="J32">
        <v>100</v>
      </c>
      <c r="K32">
        <v>0</v>
      </c>
      <c r="L32">
        <v>10</v>
      </c>
      <c r="M32">
        <v>10</v>
      </c>
      <c r="N32">
        <v>100</v>
      </c>
      <c r="O32" t="s">
        <v>129</v>
      </c>
      <c r="P32" t="s">
        <v>130</v>
      </c>
    </row>
    <row r="33" spans="1:16" x14ac:dyDescent="0.25">
      <c r="A33">
        <v>278728</v>
      </c>
      <c r="B33" t="s">
        <v>127</v>
      </c>
      <c r="C33">
        <v>2008</v>
      </c>
      <c r="D33" t="s">
        <v>64</v>
      </c>
      <c r="E33" t="s">
        <v>131</v>
      </c>
      <c r="F33" t="s">
        <v>16</v>
      </c>
      <c r="H33">
        <v>10</v>
      </c>
      <c r="I33">
        <v>0</v>
      </c>
      <c r="J33">
        <v>100</v>
      </c>
      <c r="K33">
        <v>0</v>
      </c>
      <c r="L33">
        <v>10</v>
      </c>
      <c r="M33">
        <v>10</v>
      </c>
      <c r="N33">
        <v>100</v>
      </c>
      <c r="O33" t="s">
        <v>132</v>
      </c>
      <c r="P33" t="s">
        <v>133</v>
      </c>
    </row>
    <row r="34" spans="1:16" x14ac:dyDescent="0.25">
      <c r="A34">
        <v>278729</v>
      </c>
      <c r="B34" t="s">
        <v>134</v>
      </c>
      <c r="C34">
        <v>2005</v>
      </c>
      <c r="D34" t="s">
        <v>64</v>
      </c>
      <c r="E34" t="s">
        <v>135</v>
      </c>
      <c r="F34" t="s">
        <v>16</v>
      </c>
      <c r="H34">
        <v>10</v>
      </c>
      <c r="I34">
        <v>0</v>
      </c>
      <c r="J34">
        <v>100</v>
      </c>
      <c r="K34">
        <v>0</v>
      </c>
      <c r="L34">
        <v>10</v>
      </c>
      <c r="M34">
        <v>10</v>
      </c>
      <c r="N34">
        <v>100</v>
      </c>
      <c r="O34" t="s">
        <v>136</v>
      </c>
      <c r="P34" t="s">
        <v>137</v>
      </c>
    </row>
    <row r="35" spans="1:16" x14ac:dyDescent="0.25">
      <c r="A35">
        <v>278730</v>
      </c>
      <c r="B35" t="s">
        <v>134</v>
      </c>
      <c r="C35">
        <v>2008</v>
      </c>
      <c r="D35" t="s">
        <v>64</v>
      </c>
      <c r="E35" t="s">
        <v>138</v>
      </c>
      <c r="F35" t="s">
        <v>16</v>
      </c>
      <c r="G35" t="s">
        <v>17</v>
      </c>
      <c r="H35">
        <v>9</v>
      </c>
      <c r="I35">
        <v>1</v>
      </c>
      <c r="J35">
        <v>90</v>
      </c>
      <c r="K35">
        <v>10</v>
      </c>
      <c r="L35">
        <v>10</v>
      </c>
      <c r="M35">
        <v>10</v>
      </c>
      <c r="N35">
        <v>100</v>
      </c>
      <c r="O35" t="s">
        <v>139</v>
      </c>
      <c r="P35" t="s">
        <v>140</v>
      </c>
    </row>
    <row r="36" spans="1:16" x14ac:dyDescent="0.25">
      <c r="A36">
        <v>278731</v>
      </c>
      <c r="B36" t="s">
        <v>141</v>
      </c>
      <c r="C36">
        <v>2005</v>
      </c>
      <c r="D36" t="s">
        <v>64</v>
      </c>
      <c r="E36" t="s">
        <v>142</v>
      </c>
      <c r="F36" t="s">
        <v>16</v>
      </c>
      <c r="H36">
        <v>10</v>
      </c>
      <c r="I36">
        <v>0</v>
      </c>
      <c r="J36">
        <v>100</v>
      </c>
      <c r="K36">
        <v>0</v>
      </c>
      <c r="L36">
        <v>10</v>
      </c>
      <c r="M36">
        <v>10</v>
      </c>
      <c r="N36">
        <v>100</v>
      </c>
      <c r="O36" t="s">
        <v>143</v>
      </c>
      <c r="P36" t="s">
        <v>144</v>
      </c>
    </row>
    <row r="37" spans="1:16" x14ac:dyDescent="0.25">
      <c r="A37">
        <v>278732</v>
      </c>
      <c r="B37" t="s">
        <v>141</v>
      </c>
      <c r="C37">
        <v>2008</v>
      </c>
      <c r="D37" t="s">
        <v>64</v>
      </c>
      <c r="E37" t="s">
        <v>145</v>
      </c>
      <c r="F37" t="s">
        <v>16</v>
      </c>
      <c r="H37">
        <v>10</v>
      </c>
      <c r="I37">
        <v>0</v>
      </c>
      <c r="J37">
        <v>100</v>
      </c>
      <c r="K37">
        <v>0</v>
      </c>
      <c r="L37">
        <v>10</v>
      </c>
      <c r="M37">
        <v>10</v>
      </c>
      <c r="N37">
        <v>100</v>
      </c>
      <c r="O37" t="s">
        <v>146</v>
      </c>
      <c r="P37" t="s">
        <v>147</v>
      </c>
    </row>
    <row r="38" spans="1:16" x14ac:dyDescent="0.25">
      <c r="A38">
        <v>278733</v>
      </c>
      <c r="B38" t="s">
        <v>148</v>
      </c>
      <c r="C38">
        <v>2005</v>
      </c>
      <c r="D38" t="s">
        <v>64</v>
      </c>
      <c r="E38" t="s">
        <v>149</v>
      </c>
      <c r="F38" t="s">
        <v>16</v>
      </c>
      <c r="H38">
        <v>10</v>
      </c>
      <c r="I38">
        <v>0</v>
      </c>
      <c r="J38">
        <v>100</v>
      </c>
      <c r="K38">
        <v>0</v>
      </c>
      <c r="L38">
        <v>10</v>
      </c>
      <c r="M38">
        <v>10</v>
      </c>
      <c r="N38">
        <v>100</v>
      </c>
      <c r="O38" t="s">
        <v>150</v>
      </c>
      <c r="P38" t="s">
        <v>151</v>
      </c>
    </row>
    <row r="39" spans="1:16" x14ac:dyDescent="0.25">
      <c r="A39">
        <v>278734</v>
      </c>
      <c r="B39" t="s">
        <v>148</v>
      </c>
      <c r="C39">
        <v>2008</v>
      </c>
      <c r="D39" t="s">
        <v>64</v>
      </c>
      <c r="E39" t="s">
        <v>152</v>
      </c>
      <c r="F39" t="s">
        <v>16</v>
      </c>
      <c r="H39">
        <v>10</v>
      </c>
      <c r="I39">
        <v>0</v>
      </c>
      <c r="J39">
        <v>100</v>
      </c>
      <c r="K39">
        <v>0</v>
      </c>
      <c r="L39">
        <v>10</v>
      </c>
      <c r="M39">
        <v>10</v>
      </c>
      <c r="N39">
        <v>100</v>
      </c>
      <c r="O39" t="s">
        <v>153</v>
      </c>
      <c r="P39" t="s">
        <v>154</v>
      </c>
    </row>
    <row r="40" spans="1:16" x14ac:dyDescent="0.25">
      <c r="A40">
        <v>278735</v>
      </c>
      <c r="B40" t="s">
        <v>155</v>
      </c>
      <c r="C40">
        <v>2005</v>
      </c>
      <c r="D40" t="s">
        <v>64</v>
      </c>
      <c r="E40" t="s">
        <v>156</v>
      </c>
      <c r="F40" t="s">
        <v>16</v>
      </c>
      <c r="H40">
        <v>10</v>
      </c>
      <c r="I40">
        <v>0</v>
      </c>
      <c r="J40">
        <v>100</v>
      </c>
      <c r="K40">
        <v>0</v>
      </c>
      <c r="L40">
        <v>10</v>
      </c>
      <c r="M40">
        <v>10</v>
      </c>
      <c r="N40">
        <v>100</v>
      </c>
      <c r="O40" t="s">
        <v>157</v>
      </c>
      <c r="P40" t="s">
        <v>158</v>
      </c>
    </row>
    <row r="41" spans="1:16" x14ac:dyDescent="0.25">
      <c r="A41">
        <v>278736</v>
      </c>
      <c r="B41" t="s">
        <v>155</v>
      </c>
      <c r="C41">
        <v>2008</v>
      </c>
      <c r="D41" t="s">
        <v>64</v>
      </c>
      <c r="E41" t="s">
        <v>159</v>
      </c>
      <c r="F41" t="s">
        <v>18</v>
      </c>
      <c r="G41" t="s">
        <v>17</v>
      </c>
      <c r="H41">
        <v>7</v>
      </c>
      <c r="I41">
        <v>2</v>
      </c>
      <c r="J41">
        <v>70</v>
      </c>
      <c r="K41">
        <v>20</v>
      </c>
      <c r="L41">
        <v>10</v>
      </c>
      <c r="M41">
        <v>10</v>
      </c>
      <c r="N41">
        <v>100</v>
      </c>
      <c r="O41" t="s">
        <v>160</v>
      </c>
      <c r="P41" t="s">
        <v>161</v>
      </c>
    </row>
    <row r="42" spans="1:16" x14ac:dyDescent="0.25">
      <c r="A42">
        <v>278737</v>
      </c>
      <c r="B42" t="s">
        <v>162</v>
      </c>
      <c r="C42">
        <v>2005</v>
      </c>
      <c r="D42" t="s">
        <v>64</v>
      </c>
      <c r="E42" t="s">
        <v>163</v>
      </c>
      <c r="F42" t="s">
        <v>16</v>
      </c>
      <c r="H42">
        <v>10</v>
      </c>
      <c r="I42">
        <v>0</v>
      </c>
      <c r="J42">
        <v>100</v>
      </c>
      <c r="K42">
        <v>0</v>
      </c>
      <c r="L42">
        <v>10</v>
      </c>
      <c r="M42">
        <v>10</v>
      </c>
      <c r="N42">
        <v>100</v>
      </c>
      <c r="O42" t="s">
        <v>164</v>
      </c>
      <c r="P42" t="s">
        <v>165</v>
      </c>
    </row>
    <row r="43" spans="1:16" x14ac:dyDescent="0.25">
      <c r="A43">
        <v>278738</v>
      </c>
      <c r="B43" t="s">
        <v>162</v>
      </c>
      <c r="C43">
        <v>2008</v>
      </c>
      <c r="D43" t="s">
        <v>64</v>
      </c>
      <c r="E43" t="s">
        <v>166</v>
      </c>
      <c r="F43" t="s">
        <v>16</v>
      </c>
      <c r="G43" t="s">
        <v>18</v>
      </c>
      <c r="H43">
        <v>9</v>
      </c>
      <c r="I43">
        <v>1</v>
      </c>
      <c r="J43">
        <v>90</v>
      </c>
      <c r="K43">
        <v>10</v>
      </c>
      <c r="L43">
        <v>10</v>
      </c>
      <c r="M43">
        <v>10</v>
      </c>
      <c r="N43">
        <v>100</v>
      </c>
      <c r="O43" t="s">
        <v>167</v>
      </c>
      <c r="P43" t="s">
        <v>168</v>
      </c>
    </row>
    <row r="44" spans="1:16" x14ac:dyDescent="0.25">
      <c r="A44">
        <v>278925</v>
      </c>
      <c r="B44" t="s">
        <v>169</v>
      </c>
      <c r="C44">
        <v>2005</v>
      </c>
      <c r="D44" t="s">
        <v>170</v>
      </c>
      <c r="E44" t="s">
        <v>171</v>
      </c>
      <c r="F44" t="s">
        <v>16</v>
      </c>
      <c r="H44">
        <v>10</v>
      </c>
      <c r="I44">
        <v>0</v>
      </c>
      <c r="J44">
        <v>100</v>
      </c>
      <c r="K44">
        <v>0</v>
      </c>
      <c r="L44">
        <v>10</v>
      </c>
      <c r="M44">
        <v>10</v>
      </c>
      <c r="N44">
        <v>100</v>
      </c>
      <c r="O44" t="s">
        <v>172</v>
      </c>
      <c r="P44" t="s">
        <v>173</v>
      </c>
    </row>
    <row r="45" spans="1:16" x14ac:dyDescent="0.25">
      <c r="A45">
        <v>278926</v>
      </c>
      <c r="B45" t="s">
        <v>169</v>
      </c>
      <c r="C45">
        <v>2008</v>
      </c>
      <c r="D45" t="s">
        <v>170</v>
      </c>
      <c r="E45" t="s">
        <v>174</v>
      </c>
      <c r="F45" t="s">
        <v>16</v>
      </c>
      <c r="H45">
        <v>10</v>
      </c>
      <c r="I45">
        <v>0</v>
      </c>
      <c r="J45">
        <v>100</v>
      </c>
      <c r="K45">
        <v>0</v>
      </c>
      <c r="L45">
        <v>10</v>
      </c>
      <c r="M45">
        <v>10</v>
      </c>
      <c r="N45">
        <v>100</v>
      </c>
      <c r="O45" t="s">
        <v>175</v>
      </c>
      <c r="P45" t="s">
        <v>176</v>
      </c>
    </row>
    <row r="46" spans="1:16" x14ac:dyDescent="0.25">
      <c r="A46">
        <v>278927</v>
      </c>
      <c r="B46" t="s">
        <v>169</v>
      </c>
      <c r="C46">
        <v>2010</v>
      </c>
      <c r="D46" t="s">
        <v>170</v>
      </c>
      <c r="E46" t="s">
        <v>177</v>
      </c>
      <c r="F46" t="s">
        <v>16</v>
      </c>
      <c r="H46">
        <v>10</v>
      </c>
      <c r="I46">
        <v>0</v>
      </c>
      <c r="J46">
        <v>100</v>
      </c>
      <c r="K46">
        <v>0</v>
      </c>
      <c r="L46">
        <v>10</v>
      </c>
      <c r="M46">
        <v>10</v>
      </c>
      <c r="N46">
        <v>100</v>
      </c>
      <c r="O46" t="s">
        <v>178</v>
      </c>
      <c r="P46" t="s">
        <v>179</v>
      </c>
    </row>
    <row r="47" spans="1:16" x14ac:dyDescent="0.25">
      <c r="A47">
        <v>278928</v>
      </c>
      <c r="B47" t="s">
        <v>180</v>
      </c>
      <c r="C47">
        <v>2005</v>
      </c>
      <c r="D47" t="s">
        <v>170</v>
      </c>
      <c r="E47" t="s">
        <v>181</v>
      </c>
      <c r="F47" t="s">
        <v>16</v>
      </c>
      <c r="H47">
        <v>10</v>
      </c>
      <c r="I47">
        <v>0</v>
      </c>
      <c r="J47">
        <v>100</v>
      </c>
      <c r="K47">
        <v>0</v>
      </c>
      <c r="L47">
        <v>10</v>
      </c>
      <c r="M47">
        <v>10</v>
      </c>
      <c r="N47">
        <v>100</v>
      </c>
      <c r="O47" t="s">
        <v>182</v>
      </c>
      <c r="P47" t="s">
        <v>183</v>
      </c>
    </row>
    <row r="48" spans="1:16" x14ac:dyDescent="0.25">
      <c r="A48">
        <v>278929</v>
      </c>
      <c r="B48" t="s">
        <v>180</v>
      </c>
      <c r="C48">
        <v>2008</v>
      </c>
      <c r="D48" t="s">
        <v>170</v>
      </c>
      <c r="E48" t="s">
        <v>184</v>
      </c>
      <c r="F48" t="s">
        <v>16</v>
      </c>
      <c r="H48">
        <v>10</v>
      </c>
      <c r="I48">
        <v>0</v>
      </c>
      <c r="J48">
        <v>100</v>
      </c>
      <c r="K48">
        <v>0</v>
      </c>
      <c r="L48">
        <v>10</v>
      </c>
      <c r="M48">
        <v>10</v>
      </c>
      <c r="N48">
        <v>100</v>
      </c>
      <c r="O48" t="s">
        <v>185</v>
      </c>
      <c r="P48" t="s">
        <v>186</v>
      </c>
    </row>
    <row r="49" spans="1:16" x14ac:dyDescent="0.25">
      <c r="A49">
        <v>278930</v>
      </c>
      <c r="B49" t="s">
        <v>180</v>
      </c>
      <c r="C49">
        <v>2010</v>
      </c>
      <c r="D49" t="s">
        <v>170</v>
      </c>
      <c r="E49" t="s">
        <v>187</v>
      </c>
      <c r="F49" t="s">
        <v>18</v>
      </c>
      <c r="G49" t="s">
        <v>16</v>
      </c>
      <c r="H49">
        <v>6</v>
      </c>
      <c r="I49">
        <v>3</v>
      </c>
      <c r="J49">
        <v>60</v>
      </c>
      <c r="K49">
        <v>30</v>
      </c>
      <c r="L49">
        <v>10</v>
      </c>
      <c r="M49">
        <v>10</v>
      </c>
      <c r="N49">
        <v>100</v>
      </c>
      <c r="O49" t="s">
        <v>188</v>
      </c>
      <c r="P49" t="s">
        <v>189</v>
      </c>
    </row>
    <row r="50" spans="1:16" x14ac:dyDescent="0.25">
      <c r="A50">
        <v>278931</v>
      </c>
      <c r="B50" t="s">
        <v>190</v>
      </c>
      <c r="C50">
        <v>2005</v>
      </c>
      <c r="D50" t="s">
        <v>170</v>
      </c>
      <c r="E50" t="s">
        <v>191</v>
      </c>
      <c r="F50" t="s">
        <v>16</v>
      </c>
      <c r="H50">
        <v>11</v>
      </c>
      <c r="I50">
        <v>0</v>
      </c>
      <c r="J50">
        <v>100</v>
      </c>
      <c r="K50">
        <v>0</v>
      </c>
      <c r="L50">
        <v>11</v>
      </c>
      <c r="M50">
        <v>10</v>
      </c>
      <c r="N50">
        <v>110</v>
      </c>
      <c r="O50" t="s">
        <v>192</v>
      </c>
      <c r="P50" t="s">
        <v>193</v>
      </c>
    </row>
    <row r="51" spans="1:16" x14ac:dyDescent="0.25">
      <c r="A51">
        <v>278932</v>
      </c>
      <c r="B51" t="s">
        <v>190</v>
      </c>
      <c r="C51">
        <v>2008</v>
      </c>
      <c r="D51" t="s">
        <v>170</v>
      </c>
      <c r="E51" t="s">
        <v>194</v>
      </c>
      <c r="F51" t="s">
        <v>16</v>
      </c>
      <c r="H51">
        <v>11</v>
      </c>
      <c r="I51">
        <v>0</v>
      </c>
      <c r="J51">
        <v>100</v>
      </c>
      <c r="K51">
        <v>0</v>
      </c>
      <c r="L51">
        <v>11</v>
      </c>
      <c r="M51">
        <v>10</v>
      </c>
      <c r="N51">
        <v>110</v>
      </c>
      <c r="O51" t="s">
        <v>195</v>
      </c>
      <c r="P51" t="s">
        <v>196</v>
      </c>
    </row>
    <row r="52" spans="1:16" x14ac:dyDescent="0.25">
      <c r="A52">
        <v>278933</v>
      </c>
      <c r="B52" t="s">
        <v>190</v>
      </c>
      <c r="C52">
        <v>2010</v>
      </c>
      <c r="D52" t="s">
        <v>170</v>
      </c>
      <c r="E52" t="s">
        <v>197</v>
      </c>
      <c r="F52" t="s">
        <v>16</v>
      </c>
      <c r="H52">
        <v>11</v>
      </c>
      <c r="I52">
        <v>0</v>
      </c>
      <c r="J52">
        <v>100</v>
      </c>
      <c r="K52">
        <v>0</v>
      </c>
      <c r="L52">
        <v>11</v>
      </c>
      <c r="M52">
        <v>10</v>
      </c>
      <c r="N52">
        <v>110</v>
      </c>
      <c r="O52" t="s">
        <v>198</v>
      </c>
      <c r="P52" t="s">
        <v>199</v>
      </c>
    </row>
    <row r="53" spans="1:16" x14ac:dyDescent="0.25">
      <c r="A53">
        <v>278934</v>
      </c>
      <c r="B53" t="s">
        <v>200</v>
      </c>
      <c r="C53">
        <v>2005</v>
      </c>
      <c r="D53" t="s">
        <v>170</v>
      </c>
      <c r="E53" t="s">
        <v>201</v>
      </c>
      <c r="F53" t="s">
        <v>16</v>
      </c>
      <c r="H53">
        <v>10</v>
      </c>
      <c r="I53">
        <v>0</v>
      </c>
      <c r="J53">
        <v>100</v>
      </c>
      <c r="K53">
        <v>0</v>
      </c>
      <c r="L53">
        <v>10</v>
      </c>
      <c r="M53">
        <v>10</v>
      </c>
      <c r="N53">
        <v>100</v>
      </c>
      <c r="O53" t="s">
        <v>202</v>
      </c>
      <c r="P53" t="s">
        <v>203</v>
      </c>
    </row>
    <row r="54" spans="1:16" x14ac:dyDescent="0.25">
      <c r="A54">
        <v>278935</v>
      </c>
      <c r="B54" t="s">
        <v>200</v>
      </c>
      <c r="C54">
        <v>2008</v>
      </c>
      <c r="D54" t="s">
        <v>170</v>
      </c>
      <c r="E54" t="s">
        <v>204</v>
      </c>
      <c r="F54" t="s">
        <v>16</v>
      </c>
      <c r="H54">
        <v>10</v>
      </c>
      <c r="I54">
        <v>0</v>
      </c>
      <c r="J54">
        <v>100</v>
      </c>
      <c r="K54">
        <v>0</v>
      </c>
      <c r="L54">
        <v>10</v>
      </c>
      <c r="M54">
        <v>10</v>
      </c>
      <c r="N54">
        <v>100</v>
      </c>
      <c r="O54" t="s">
        <v>205</v>
      </c>
      <c r="P54" t="s">
        <v>196</v>
      </c>
    </row>
    <row r="55" spans="1:16" x14ac:dyDescent="0.25">
      <c r="A55">
        <v>278936</v>
      </c>
      <c r="B55" t="s">
        <v>200</v>
      </c>
      <c r="C55">
        <v>2010</v>
      </c>
      <c r="D55" t="s">
        <v>170</v>
      </c>
      <c r="E55" t="s">
        <v>206</v>
      </c>
      <c r="F55" t="s">
        <v>16</v>
      </c>
      <c r="H55">
        <v>10</v>
      </c>
      <c r="I55">
        <v>0</v>
      </c>
      <c r="J55">
        <v>100</v>
      </c>
      <c r="K55">
        <v>0</v>
      </c>
      <c r="L55">
        <v>10</v>
      </c>
      <c r="M55">
        <v>10</v>
      </c>
      <c r="N55">
        <v>100</v>
      </c>
      <c r="O55" t="s">
        <v>207</v>
      </c>
      <c r="P55" t="s">
        <v>208</v>
      </c>
    </row>
    <row r="56" spans="1:16" x14ac:dyDescent="0.25">
      <c r="A56">
        <v>278937</v>
      </c>
      <c r="B56" t="s">
        <v>209</v>
      </c>
      <c r="C56">
        <v>2005</v>
      </c>
      <c r="D56" t="s">
        <v>170</v>
      </c>
      <c r="E56" t="s">
        <v>210</v>
      </c>
      <c r="F56" t="s">
        <v>16</v>
      </c>
      <c r="H56">
        <v>11</v>
      </c>
      <c r="I56">
        <v>0</v>
      </c>
      <c r="J56">
        <v>100</v>
      </c>
      <c r="K56">
        <v>0</v>
      </c>
      <c r="L56">
        <v>11</v>
      </c>
      <c r="M56">
        <v>10</v>
      </c>
      <c r="N56">
        <v>110</v>
      </c>
      <c r="O56" t="s">
        <v>211</v>
      </c>
      <c r="P56" t="s">
        <v>212</v>
      </c>
    </row>
    <row r="57" spans="1:16" x14ac:dyDescent="0.25">
      <c r="A57">
        <v>278938</v>
      </c>
      <c r="B57" t="s">
        <v>209</v>
      </c>
      <c r="C57">
        <v>2008</v>
      </c>
      <c r="D57" t="s">
        <v>170</v>
      </c>
      <c r="E57" t="s">
        <v>213</v>
      </c>
      <c r="F57" t="s">
        <v>16</v>
      </c>
      <c r="H57">
        <v>10</v>
      </c>
      <c r="I57">
        <v>0</v>
      </c>
      <c r="J57">
        <v>100</v>
      </c>
      <c r="K57">
        <v>0</v>
      </c>
      <c r="L57">
        <v>10</v>
      </c>
      <c r="M57">
        <v>10</v>
      </c>
      <c r="N57">
        <v>100</v>
      </c>
      <c r="O57" t="s">
        <v>214</v>
      </c>
      <c r="P57" t="s">
        <v>215</v>
      </c>
    </row>
    <row r="58" spans="1:16" x14ac:dyDescent="0.25">
      <c r="A58">
        <v>278939</v>
      </c>
      <c r="B58" t="s">
        <v>209</v>
      </c>
      <c r="C58">
        <v>2010</v>
      </c>
      <c r="D58" t="s">
        <v>170</v>
      </c>
      <c r="E58" t="s">
        <v>216</v>
      </c>
      <c r="F58" t="s">
        <v>16</v>
      </c>
      <c r="H58">
        <v>10</v>
      </c>
      <c r="I58">
        <v>0</v>
      </c>
      <c r="J58">
        <v>100</v>
      </c>
      <c r="K58">
        <v>0</v>
      </c>
      <c r="L58">
        <v>10</v>
      </c>
      <c r="M58">
        <v>10</v>
      </c>
      <c r="N58">
        <v>100</v>
      </c>
      <c r="O58" t="s">
        <v>217</v>
      </c>
      <c r="P58" t="s">
        <v>218</v>
      </c>
    </row>
    <row r="59" spans="1:16" x14ac:dyDescent="0.25">
      <c r="A59">
        <v>278940</v>
      </c>
      <c r="B59" t="s">
        <v>219</v>
      </c>
      <c r="C59">
        <v>2005</v>
      </c>
      <c r="D59" t="s">
        <v>170</v>
      </c>
      <c r="E59" t="s">
        <v>220</v>
      </c>
      <c r="F59" t="s">
        <v>16</v>
      </c>
      <c r="H59">
        <v>10</v>
      </c>
      <c r="I59">
        <v>0</v>
      </c>
      <c r="J59">
        <v>100</v>
      </c>
      <c r="K59">
        <v>0</v>
      </c>
      <c r="L59">
        <v>10</v>
      </c>
      <c r="M59">
        <v>10</v>
      </c>
      <c r="N59">
        <v>100</v>
      </c>
      <c r="O59" t="s">
        <v>221</v>
      </c>
      <c r="P59" t="s">
        <v>222</v>
      </c>
    </row>
    <row r="60" spans="1:16" x14ac:dyDescent="0.25">
      <c r="A60">
        <v>278941</v>
      </c>
      <c r="B60" t="s">
        <v>219</v>
      </c>
      <c r="C60">
        <v>2008</v>
      </c>
      <c r="D60" t="s">
        <v>170</v>
      </c>
      <c r="E60" t="s">
        <v>223</v>
      </c>
      <c r="F60" t="s">
        <v>16</v>
      </c>
      <c r="H60">
        <v>11</v>
      </c>
      <c r="I60">
        <v>0</v>
      </c>
      <c r="J60">
        <v>100</v>
      </c>
      <c r="K60">
        <v>0</v>
      </c>
      <c r="L60">
        <v>11</v>
      </c>
      <c r="M60">
        <v>10</v>
      </c>
      <c r="N60">
        <v>110</v>
      </c>
      <c r="O60" t="s">
        <v>224</v>
      </c>
      <c r="P60" t="s">
        <v>225</v>
      </c>
    </row>
    <row r="61" spans="1:16" x14ac:dyDescent="0.25">
      <c r="A61">
        <v>278942</v>
      </c>
      <c r="B61" t="s">
        <v>219</v>
      </c>
      <c r="C61">
        <v>2010</v>
      </c>
      <c r="D61" t="s">
        <v>170</v>
      </c>
      <c r="E61" t="s">
        <v>226</v>
      </c>
      <c r="F61" t="s">
        <v>16</v>
      </c>
      <c r="H61">
        <v>10</v>
      </c>
      <c r="I61">
        <v>0</v>
      </c>
      <c r="J61">
        <v>100</v>
      </c>
      <c r="K61">
        <v>0</v>
      </c>
      <c r="L61">
        <v>10</v>
      </c>
      <c r="M61">
        <v>10</v>
      </c>
      <c r="N61">
        <v>100</v>
      </c>
      <c r="O61" t="s">
        <v>227</v>
      </c>
      <c r="P61" t="s">
        <v>228</v>
      </c>
    </row>
    <row r="62" spans="1:16" x14ac:dyDescent="0.25">
      <c r="A62">
        <v>278943</v>
      </c>
      <c r="B62" t="s">
        <v>229</v>
      </c>
      <c r="C62">
        <v>2005</v>
      </c>
      <c r="D62" t="s">
        <v>170</v>
      </c>
      <c r="E62" t="s">
        <v>230</v>
      </c>
      <c r="F62" t="s">
        <v>16</v>
      </c>
      <c r="H62">
        <v>10</v>
      </c>
      <c r="I62">
        <v>0</v>
      </c>
      <c r="J62">
        <v>100</v>
      </c>
      <c r="K62">
        <v>0</v>
      </c>
      <c r="L62">
        <v>10</v>
      </c>
      <c r="M62">
        <v>10</v>
      </c>
      <c r="N62">
        <v>100</v>
      </c>
      <c r="O62" t="s">
        <v>231</v>
      </c>
      <c r="P62" t="s">
        <v>232</v>
      </c>
    </row>
    <row r="63" spans="1:16" x14ac:dyDescent="0.25">
      <c r="A63">
        <v>278944</v>
      </c>
      <c r="B63" t="s">
        <v>229</v>
      </c>
      <c r="C63">
        <v>2008</v>
      </c>
      <c r="D63" t="s">
        <v>170</v>
      </c>
      <c r="E63" t="s">
        <v>233</v>
      </c>
      <c r="F63" t="s">
        <v>16</v>
      </c>
      <c r="H63">
        <v>10</v>
      </c>
      <c r="I63">
        <v>0</v>
      </c>
      <c r="J63">
        <v>100</v>
      </c>
      <c r="K63">
        <v>0</v>
      </c>
      <c r="L63">
        <v>10</v>
      </c>
      <c r="M63">
        <v>10</v>
      </c>
      <c r="N63">
        <v>100</v>
      </c>
      <c r="O63" t="s">
        <v>234</v>
      </c>
      <c r="P63" t="s">
        <v>235</v>
      </c>
    </row>
    <row r="64" spans="1:16" x14ac:dyDescent="0.25">
      <c r="A64">
        <v>278945</v>
      </c>
      <c r="B64" t="s">
        <v>229</v>
      </c>
      <c r="C64">
        <v>2010</v>
      </c>
      <c r="D64" t="s">
        <v>170</v>
      </c>
      <c r="E64" t="s">
        <v>236</v>
      </c>
      <c r="F64" t="s">
        <v>18</v>
      </c>
      <c r="G64" t="s">
        <v>19</v>
      </c>
      <c r="H64">
        <v>8</v>
      </c>
      <c r="I64">
        <v>1</v>
      </c>
      <c r="J64">
        <v>72</v>
      </c>
      <c r="K64">
        <v>9</v>
      </c>
      <c r="L64">
        <v>11</v>
      </c>
      <c r="M64">
        <v>10</v>
      </c>
      <c r="N64">
        <v>110</v>
      </c>
      <c r="O64" t="s">
        <v>237</v>
      </c>
      <c r="P64" t="s">
        <v>238</v>
      </c>
    </row>
    <row r="65" spans="1:16" x14ac:dyDescent="0.25">
      <c r="A65">
        <v>278946</v>
      </c>
      <c r="B65" t="s">
        <v>239</v>
      </c>
      <c r="C65">
        <v>2005</v>
      </c>
      <c r="D65" t="s">
        <v>170</v>
      </c>
      <c r="E65" t="s">
        <v>240</v>
      </c>
      <c r="F65" t="s">
        <v>16</v>
      </c>
      <c r="H65">
        <v>10</v>
      </c>
      <c r="I65">
        <v>0</v>
      </c>
      <c r="J65">
        <v>100</v>
      </c>
      <c r="K65">
        <v>0</v>
      </c>
      <c r="L65">
        <v>10</v>
      </c>
      <c r="M65">
        <v>10</v>
      </c>
      <c r="N65">
        <v>100</v>
      </c>
      <c r="O65" t="s">
        <v>241</v>
      </c>
      <c r="P65" t="s">
        <v>242</v>
      </c>
    </row>
    <row r="66" spans="1:16" x14ac:dyDescent="0.25">
      <c r="A66">
        <v>278947</v>
      </c>
      <c r="B66" t="s">
        <v>239</v>
      </c>
      <c r="C66">
        <v>2008</v>
      </c>
      <c r="D66" t="s">
        <v>170</v>
      </c>
      <c r="E66" t="s">
        <v>243</v>
      </c>
      <c r="F66" t="s">
        <v>16</v>
      </c>
      <c r="H66">
        <v>11</v>
      </c>
      <c r="I66">
        <v>0</v>
      </c>
      <c r="J66">
        <v>100</v>
      </c>
      <c r="K66">
        <v>0</v>
      </c>
      <c r="L66">
        <v>11</v>
      </c>
      <c r="M66">
        <v>10</v>
      </c>
      <c r="N66">
        <v>110</v>
      </c>
      <c r="O66" t="s">
        <v>244</v>
      </c>
      <c r="P66" t="s">
        <v>245</v>
      </c>
    </row>
    <row r="67" spans="1:16" x14ac:dyDescent="0.25">
      <c r="A67">
        <v>278948</v>
      </c>
      <c r="B67" t="s">
        <v>239</v>
      </c>
      <c r="C67">
        <v>2010</v>
      </c>
      <c r="D67" t="s">
        <v>170</v>
      </c>
      <c r="E67" t="s">
        <v>246</v>
      </c>
      <c r="F67" t="s">
        <v>18</v>
      </c>
      <c r="G67" t="s">
        <v>17</v>
      </c>
      <c r="H67">
        <v>9</v>
      </c>
      <c r="I67">
        <v>1</v>
      </c>
      <c r="J67">
        <v>90</v>
      </c>
      <c r="K67">
        <v>10</v>
      </c>
      <c r="L67">
        <v>10</v>
      </c>
      <c r="M67">
        <v>10</v>
      </c>
      <c r="N67">
        <v>100</v>
      </c>
      <c r="O67" t="s">
        <v>247</v>
      </c>
      <c r="P67" t="s">
        <v>248</v>
      </c>
    </row>
    <row r="68" spans="1:16" x14ac:dyDescent="0.25">
      <c r="A68">
        <v>278949</v>
      </c>
      <c r="B68" t="s">
        <v>249</v>
      </c>
      <c r="C68">
        <v>2005</v>
      </c>
      <c r="D68" t="s">
        <v>170</v>
      </c>
      <c r="E68" t="s">
        <v>250</v>
      </c>
      <c r="F68" t="s">
        <v>16</v>
      </c>
      <c r="H68">
        <v>11</v>
      </c>
      <c r="I68">
        <v>0</v>
      </c>
      <c r="J68">
        <v>100</v>
      </c>
      <c r="K68">
        <v>0</v>
      </c>
      <c r="L68">
        <v>11</v>
      </c>
      <c r="M68">
        <v>10</v>
      </c>
      <c r="N68">
        <v>110</v>
      </c>
      <c r="O68" t="s">
        <v>251</v>
      </c>
      <c r="P68" t="s">
        <v>252</v>
      </c>
    </row>
    <row r="69" spans="1:16" x14ac:dyDescent="0.25">
      <c r="A69">
        <v>278950</v>
      </c>
      <c r="B69" t="s">
        <v>249</v>
      </c>
      <c r="C69">
        <v>2008</v>
      </c>
      <c r="D69" t="s">
        <v>170</v>
      </c>
      <c r="E69" t="s">
        <v>253</v>
      </c>
      <c r="F69" t="s">
        <v>16</v>
      </c>
      <c r="H69">
        <v>10</v>
      </c>
      <c r="I69">
        <v>0</v>
      </c>
      <c r="J69">
        <v>100</v>
      </c>
      <c r="K69">
        <v>0</v>
      </c>
      <c r="L69">
        <v>10</v>
      </c>
      <c r="M69">
        <v>10</v>
      </c>
      <c r="N69">
        <v>100</v>
      </c>
      <c r="O69" t="s">
        <v>254</v>
      </c>
      <c r="P69" t="s">
        <v>255</v>
      </c>
    </row>
    <row r="70" spans="1:16" x14ac:dyDescent="0.25">
      <c r="A70">
        <v>278951</v>
      </c>
      <c r="B70" t="s">
        <v>249</v>
      </c>
      <c r="C70">
        <v>2010</v>
      </c>
      <c r="D70" t="s">
        <v>170</v>
      </c>
      <c r="E70" t="s">
        <v>256</v>
      </c>
      <c r="F70" t="s">
        <v>19</v>
      </c>
      <c r="H70">
        <v>11</v>
      </c>
      <c r="I70">
        <v>0</v>
      </c>
      <c r="J70">
        <v>100</v>
      </c>
      <c r="K70">
        <v>0</v>
      </c>
      <c r="L70">
        <v>11</v>
      </c>
      <c r="M70">
        <v>10</v>
      </c>
      <c r="N70">
        <v>110</v>
      </c>
      <c r="O70" t="s">
        <v>257</v>
      </c>
      <c r="P70" t="s">
        <v>258</v>
      </c>
    </row>
    <row r="71" spans="1:16" x14ac:dyDescent="0.25">
      <c r="A71">
        <v>278952</v>
      </c>
      <c r="B71" t="s">
        <v>259</v>
      </c>
      <c r="C71">
        <v>2005</v>
      </c>
      <c r="D71" t="s">
        <v>170</v>
      </c>
      <c r="E71" t="s">
        <v>260</v>
      </c>
      <c r="F71" t="s">
        <v>16</v>
      </c>
      <c r="H71">
        <v>11</v>
      </c>
      <c r="I71">
        <v>0</v>
      </c>
      <c r="J71">
        <v>100</v>
      </c>
      <c r="K71">
        <v>0</v>
      </c>
      <c r="L71">
        <v>11</v>
      </c>
      <c r="M71">
        <v>10</v>
      </c>
      <c r="N71">
        <v>110</v>
      </c>
      <c r="O71" t="s">
        <v>261</v>
      </c>
      <c r="P71" t="s">
        <v>262</v>
      </c>
    </row>
    <row r="72" spans="1:16" x14ac:dyDescent="0.25">
      <c r="A72">
        <v>278953</v>
      </c>
      <c r="B72" t="s">
        <v>259</v>
      </c>
      <c r="C72">
        <v>2008</v>
      </c>
      <c r="D72" t="s">
        <v>170</v>
      </c>
      <c r="E72" t="s">
        <v>263</v>
      </c>
      <c r="F72" t="s">
        <v>16</v>
      </c>
      <c r="H72">
        <v>11</v>
      </c>
      <c r="I72">
        <v>0</v>
      </c>
      <c r="J72">
        <v>100</v>
      </c>
      <c r="K72">
        <v>0</v>
      </c>
      <c r="L72">
        <v>11</v>
      </c>
      <c r="M72">
        <v>10</v>
      </c>
      <c r="N72">
        <v>110</v>
      </c>
      <c r="O72" t="s">
        <v>264</v>
      </c>
      <c r="P72" t="s">
        <v>265</v>
      </c>
    </row>
    <row r="73" spans="1:16" x14ac:dyDescent="0.25">
      <c r="A73">
        <v>278954</v>
      </c>
      <c r="B73" t="s">
        <v>259</v>
      </c>
      <c r="C73">
        <v>2010</v>
      </c>
      <c r="D73" t="s">
        <v>170</v>
      </c>
      <c r="E73" t="s">
        <v>266</v>
      </c>
      <c r="F73" t="s">
        <v>18</v>
      </c>
      <c r="G73" t="s">
        <v>17</v>
      </c>
      <c r="H73">
        <v>10</v>
      </c>
      <c r="I73">
        <v>1</v>
      </c>
      <c r="J73">
        <v>90</v>
      </c>
      <c r="K73">
        <v>9</v>
      </c>
      <c r="L73">
        <v>11</v>
      </c>
      <c r="M73">
        <v>10</v>
      </c>
      <c r="N73">
        <v>110</v>
      </c>
      <c r="O73" t="s">
        <v>267</v>
      </c>
      <c r="P73" t="s">
        <v>268</v>
      </c>
    </row>
    <row r="74" spans="1:16" x14ac:dyDescent="0.25">
      <c r="A74">
        <v>278955</v>
      </c>
      <c r="B74" t="s">
        <v>269</v>
      </c>
      <c r="C74">
        <v>2005</v>
      </c>
      <c r="D74" t="s">
        <v>170</v>
      </c>
      <c r="E74" t="s">
        <v>270</v>
      </c>
      <c r="F74" t="s">
        <v>16</v>
      </c>
      <c r="G74" t="s">
        <v>17</v>
      </c>
      <c r="H74">
        <v>9</v>
      </c>
      <c r="I74">
        <v>2</v>
      </c>
      <c r="J74">
        <v>81</v>
      </c>
      <c r="K74">
        <v>18</v>
      </c>
      <c r="L74">
        <v>11</v>
      </c>
      <c r="M74">
        <v>10</v>
      </c>
      <c r="N74">
        <v>110</v>
      </c>
      <c r="O74" t="s">
        <v>271</v>
      </c>
      <c r="P74" t="s">
        <v>272</v>
      </c>
    </row>
    <row r="75" spans="1:16" x14ac:dyDescent="0.25">
      <c r="A75">
        <v>278956</v>
      </c>
      <c r="B75" t="s">
        <v>269</v>
      </c>
      <c r="C75">
        <v>2008</v>
      </c>
      <c r="D75" t="s">
        <v>170</v>
      </c>
      <c r="E75" t="s">
        <v>273</v>
      </c>
      <c r="F75" t="s">
        <v>16</v>
      </c>
      <c r="G75" t="s">
        <v>17</v>
      </c>
      <c r="H75">
        <v>9</v>
      </c>
      <c r="I75">
        <v>2</v>
      </c>
      <c r="J75">
        <v>81</v>
      </c>
      <c r="K75">
        <v>18</v>
      </c>
      <c r="L75">
        <v>11</v>
      </c>
      <c r="M75">
        <v>10</v>
      </c>
      <c r="N75">
        <v>110</v>
      </c>
      <c r="O75" t="s">
        <v>274</v>
      </c>
      <c r="P75" t="s">
        <v>275</v>
      </c>
    </row>
    <row r="76" spans="1:16" x14ac:dyDescent="0.25">
      <c r="A76">
        <v>278957</v>
      </c>
      <c r="B76" t="s">
        <v>269</v>
      </c>
      <c r="C76">
        <v>2010</v>
      </c>
      <c r="D76" t="s">
        <v>170</v>
      </c>
      <c r="E76" t="s">
        <v>276</v>
      </c>
      <c r="F76" t="s">
        <v>18</v>
      </c>
      <c r="G76" t="s">
        <v>17</v>
      </c>
      <c r="H76">
        <v>10</v>
      </c>
      <c r="I76">
        <v>1</v>
      </c>
      <c r="J76">
        <v>90</v>
      </c>
      <c r="K76">
        <v>9</v>
      </c>
      <c r="L76">
        <v>11</v>
      </c>
      <c r="M76">
        <v>10</v>
      </c>
      <c r="N76">
        <v>110</v>
      </c>
      <c r="O76" t="s">
        <v>277</v>
      </c>
      <c r="P76" t="s">
        <v>278</v>
      </c>
    </row>
    <row r="77" spans="1:16" x14ac:dyDescent="0.25">
      <c r="A77">
        <v>278958</v>
      </c>
      <c r="B77" t="s">
        <v>279</v>
      </c>
      <c r="C77">
        <v>2005</v>
      </c>
      <c r="D77" t="s">
        <v>170</v>
      </c>
      <c r="E77" t="s">
        <v>280</v>
      </c>
      <c r="F77" t="s">
        <v>16</v>
      </c>
      <c r="H77">
        <v>11</v>
      </c>
      <c r="I77">
        <v>0</v>
      </c>
      <c r="J77">
        <v>100</v>
      </c>
      <c r="K77">
        <v>0</v>
      </c>
      <c r="L77">
        <v>11</v>
      </c>
      <c r="M77">
        <v>10</v>
      </c>
      <c r="N77">
        <v>110</v>
      </c>
      <c r="O77" t="s">
        <v>281</v>
      </c>
      <c r="P77" t="s">
        <v>282</v>
      </c>
    </row>
    <row r="78" spans="1:16" x14ac:dyDescent="0.25">
      <c r="A78">
        <v>278959</v>
      </c>
      <c r="B78" t="s">
        <v>279</v>
      </c>
      <c r="C78">
        <v>2008</v>
      </c>
      <c r="D78" t="s">
        <v>170</v>
      </c>
      <c r="E78" t="s">
        <v>283</v>
      </c>
      <c r="F78" t="s">
        <v>16</v>
      </c>
      <c r="G78" t="s">
        <v>17</v>
      </c>
      <c r="H78">
        <v>12</v>
      </c>
      <c r="I78">
        <v>1</v>
      </c>
      <c r="J78">
        <v>92</v>
      </c>
      <c r="K78">
        <v>7</v>
      </c>
      <c r="L78">
        <v>13</v>
      </c>
      <c r="M78">
        <v>10</v>
      </c>
      <c r="N78">
        <v>130</v>
      </c>
      <c r="O78" t="s">
        <v>284</v>
      </c>
      <c r="P78" t="s">
        <v>285</v>
      </c>
    </row>
    <row r="79" spans="1:16" x14ac:dyDescent="0.25">
      <c r="A79">
        <v>278960</v>
      </c>
      <c r="B79" t="s">
        <v>279</v>
      </c>
      <c r="C79">
        <v>2010</v>
      </c>
      <c r="D79" t="s">
        <v>170</v>
      </c>
      <c r="E79" t="s">
        <v>286</v>
      </c>
      <c r="F79" t="s">
        <v>16</v>
      </c>
      <c r="H79">
        <v>10</v>
      </c>
      <c r="I79">
        <v>0</v>
      </c>
      <c r="J79">
        <v>100</v>
      </c>
      <c r="K79">
        <v>0</v>
      </c>
      <c r="L79">
        <v>10</v>
      </c>
      <c r="M79">
        <v>10</v>
      </c>
      <c r="N79">
        <v>100</v>
      </c>
      <c r="O79" t="s">
        <v>287</v>
      </c>
      <c r="P79" t="s">
        <v>288</v>
      </c>
    </row>
    <row r="80" spans="1:16" x14ac:dyDescent="0.25">
      <c r="A80">
        <v>278961</v>
      </c>
      <c r="B80" t="s">
        <v>289</v>
      </c>
      <c r="C80">
        <v>2005</v>
      </c>
      <c r="D80" t="s">
        <v>170</v>
      </c>
      <c r="E80" t="s">
        <v>290</v>
      </c>
      <c r="F80" t="s">
        <v>16</v>
      </c>
      <c r="H80">
        <v>10</v>
      </c>
      <c r="I80">
        <v>0</v>
      </c>
      <c r="J80">
        <v>100</v>
      </c>
      <c r="K80">
        <v>0</v>
      </c>
      <c r="L80">
        <v>10</v>
      </c>
      <c r="M80">
        <v>10</v>
      </c>
      <c r="N80">
        <v>100</v>
      </c>
      <c r="O80" t="s">
        <v>291</v>
      </c>
      <c r="P80" t="s">
        <v>292</v>
      </c>
    </row>
    <row r="81" spans="1:16" x14ac:dyDescent="0.25">
      <c r="A81">
        <v>278962</v>
      </c>
      <c r="B81" t="s">
        <v>289</v>
      </c>
      <c r="C81">
        <v>2008</v>
      </c>
      <c r="D81" t="s">
        <v>170</v>
      </c>
      <c r="E81" t="s">
        <v>293</v>
      </c>
      <c r="F81" t="s">
        <v>16</v>
      </c>
      <c r="H81">
        <v>10</v>
      </c>
      <c r="I81">
        <v>0</v>
      </c>
      <c r="J81">
        <v>100</v>
      </c>
      <c r="K81">
        <v>0</v>
      </c>
      <c r="L81">
        <v>10</v>
      </c>
      <c r="M81">
        <v>10</v>
      </c>
      <c r="N81">
        <v>100</v>
      </c>
      <c r="O81" t="s">
        <v>294</v>
      </c>
      <c r="P81" t="s">
        <v>295</v>
      </c>
    </row>
    <row r="82" spans="1:16" x14ac:dyDescent="0.25">
      <c r="A82">
        <v>278963</v>
      </c>
      <c r="B82" t="s">
        <v>289</v>
      </c>
      <c r="C82">
        <v>2010</v>
      </c>
      <c r="D82" t="s">
        <v>170</v>
      </c>
      <c r="E82" t="s">
        <v>296</v>
      </c>
      <c r="F82" t="s">
        <v>16</v>
      </c>
      <c r="H82">
        <v>10</v>
      </c>
      <c r="I82">
        <v>0</v>
      </c>
      <c r="J82">
        <v>100</v>
      </c>
      <c r="K82">
        <v>0</v>
      </c>
      <c r="L82">
        <v>10</v>
      </c>
      <c r="M82">
        <v>10</v>
      </c>
      <c r="N82">
        <v>100</v>
      </c>
      <c r="O82" t="s">
        <v>297</v>
      </c>
      <c r="P82" t="s">
        <v>298</v>
      </c>
    </row>
    <row r="83" spans="1:16" x14ac:dyDescent="0.25">
      <c r="A83">
        <v>278964</v>
      </c>
      <c r="B83" t="s">
        <v>299</v>
      </c>
      <c r="C83">
        <v>2005</v>
      </c>
      <c r="D83" t="s">
        <v>170</v>
      </c>
      <c r="E83" t="s">
        <v>300</v>
      </c>
      <c r="F83" t="s">
        <v>16</v>
      </c>
      <c r="H83">
        <v>10</v>
      </c>
      <c r="I83">
        <v>0</v>
      </c>
      <c r="J83">
        <v>100</v>
      </c>
      <c r="K83">
        <v>0</v>
      </c>
      <c r="L83">
        <v>10</v>
      </c>
      <c r="M83">
        <v>10</v>
      </c>
      <c r="N83">
        <v>100</v>
      </c>
      <c r="O83" t="s">
        <v>301</v>
      </c>
      <c r="P83" t="s">
        <v>302</v>
      </c>
    </row>
    <row r="84" spans="1:16" x14ac:dyDescent="0.25">
      <c r="A84">
        <v>278965</v>
      </c>
      <c r="B84" t="s">
        <v>299</v>
      </c>
      <c r="C84">
        <v>2008</v>
      </c>
      <c r="D84" t="s">
        <v>170</v>
      </c>
      <c r="E84" t="s">
        <v>303</v>
      </c>
      <c r="F84" t="s">
        <v>16</v>
      </c>
      <c r="H84">
        <v>10</v>
      </c>
      <c r="I84">
        <v>0</v>
      </c>
      <c r="J84">
        <v>100</v>
      </c>
      <c r="K84">
        <v>0</v>
      </c>
      <c r="L84">
        <v>10</v>
      </c>
      <c r="M84">
        <v>10</v>
      </c>
      <c r="N84">
        <v>100</v>
      </c>
      <c r="O84" t="s">
        <v>304</v>
      </c>
      <c r="P84" t="s">
        <v>305</v>
      </c>
    </row>
    <row r="85" spans="1:16" x14ac:dyDescent="0.25">
      <c r="A85">
        <v>278966</v>
      </c>
      <c r="B85" t="s">
        <v>299</v>
      </c>
      <c r="C85">
        <v>2010</v>
      </c>
      <c r="D85" t="s">
        <v>170</v>
      </c>
      <c r="E85" t="s">
        <v>306</v>
      </c>
      <c r="F85" t="s">
        <v>18</v>
      </c>
      <c r="G85" t="s">
        <v>19</v>
      </c>
      <c r="H85">
        <v>8</v>
      </c>
      <c r="I85">
        <v>1</v>
      </c>
      <c r="J85">
        <v>80</v>
      </c>
      <c r="K85">
        <v>10</v>
      </c>
      <c r="L85">
        <v>10</v>
      </c>
      <c r="M85">
        <v>10</v>
      </c>
      <c r="N85">
        <v>100</v>
      </c>
      <c r="O85" t="s">
        <v>307</v>
      </c>
      <c r="P85" t="s">
        <v>308</v>
      </c>
    </row>
    <row r="86" spans="1:16" x14ac:dyDescent="0.25">
      <c r="A86">
        <v>278967</v>
      </c>
      <c r="B86" t="s">
        <v>309</v>
      </c>
      <c r="C86">
        <v>2005</v>
      </c>
      <c r="D86" t="s">
        <v>170</v>
      </c>
      <c r="E86" t="s">
        <v>310</v>
      </c>
      <c r="F86" t="s">
        <v>16</v>
      </c>
      <c r="H86">
        <v>10</v>
      </c>
      <c r="I86">
        <v>0</v>
      </c>
      <c r="J86">
        <v>100</v>
      </c>
      <c r="K86">
        <v>0</v>
      </c>
      <c r="L86">
        <v>10</v>
      </c>
      <c r="M86">
        <v>10</v>
      </c>
      <c r="N86">
        <v>100</v>
      </c>
      <c r="O86" t="s">
        <v>311</v>
      </c>
      <c r="P86" t="s">
        <v>312</v>
      </c>
    </row>
    <row r="87" spans="1:16" x14ac:dyDescent="0.25">
      <c r="A87">
        <v>278968</v>
      </c>
      <c r="B87" t="s">
        <v>309</v>
      </c>
      <c r="C87">
        <v>2008</v>
      </c>
      <c r="D87" t="s">
        <v>170</v>
      </c>
      <c r="E87" t="s">
        <v>313</v>
      </c>
      <c r="F87" t="s">
        <v>16</v>
      </c>
      <c r="H87">
        <v>10</v>
      </c>
      <c r="I87">
        <v>0</v>
      </c>
      <c r="J87">
        <v>100</v>
      </c>
      <c r="K87">
        <v>0</v>
      </c>
      <c r="L87">
        <v>10</v>
      </c>
      <c r="M87">
        <v>10</v>
      </c>
      <c r="N87">
        <v>100</v>
      </c>
      <c r="O87" t="s">
        <v>314</v>
      </c>
      <c r="P87" t="s">
        <v>315</v>
      </c>
    </row>
    <row r="88" spans="1:16" x14ac:dyDescent="0.25">
      <c r="A88">
        <v>278969</v>
      </c>
      <c r="B88" t="s">
        <v>309</v>
      </c>
      <c r="C88">
        <v>2010</v>
      </c>
      <c r="D88" t="s">
        <v>170</v>
      </c>
      <c r="E88" t="s">
        <v>316</v>
      </c>
      <c r="F88" t="s">
        <v>18</v>
      </c>
      <c r="G88" t="s">
        <v>17</v>
      </c>
      <c r="H88">
        <v>9</v>
      </c>
      <c r="I88">
        <v>1</v>
      </c>
      <c r="J88">
        <v>90</v>
      </c>
      <c r="K88">
        <v>10</v>
      </c>
      <c r="L88">
        <v>10</v>
      </c>
      <c r="M88">
        <v>10</v>
      </c>
      <c r="N88">
        <v>100</v>
      </c>
      <c r="O88" t="s">
        <v>317</v>
      </c>
      <c r="P88" t="s">
        <v>318</v>
      </c>
    </row>
    <row r="89" spans="1:16" x14ac:dyDescent="0.25">
      <c r="A89">
        <v>278970</v>
      </c>
      <c r="B89" t="s">
        <v>319</v>
      </c>
      <c r="C89">
        <v>2005</v>
      </c>
      <c r="D89" t="s">
        <v>170</v>
      </c>
      <c r="E89" t="s">
        <v>320</v>
      </c>
      <c r="F89" t="s">
        <v>16</v>
      </c>
      <c r="H89">
        <v>10</v>
      </c>
      <c r="I89">
        <v>0</v>
      </c>
      <c r="J89">
        <v>100</v>
      </c>
      <c r="K89">
        <v>0</v>
      </c>
      <c r="L89">
        <v>10</v>
      </c>
      <c r="M89">
        <v>10</v>
      </c>
      <c r="N89">
        <v>100</v>
      </c>
      <c r="O89" t="s">
        <v>321</v>
      </c>
      <c r="P89" t="s">
        <v>322</v>
      </c>
    </row>
    <row r="90" spans="1:16" x14ac:dyDescent="0.25">
      <c r="A90">
        <v>278971</v>
      </c>
      <c r="B90" t="s">
        <v>319</v>
      </c>
      <c r="C90">
        <v>2008</v>
      </c>
      <c r="D90" t="s">
        <v>170</v>
      </c>
      <c r="E90" t="s">
        <v>323</v>
      </c>
      <c r="F90" t="s">
        <v>16</v>
      </c>
      <c r="G90" t="s">
        <v>18</v>
      </c>
      <c r="H90">
        <v>9</v>
      </c>
      <c r="I90">
        <v>1</v>
      </c>
      <c r="J90">
        <v>90</v>
      </c>
      <c r="K90">
        <v>10</v>
      </c>
      <c r="L90">
        <v>10</v>
      </c>
      <c r="M90">
        <v>10</v>
      </c>
      <c r="N90">
        <v>100</v>
      </c>
      <c r="O90" t="s">
        <v>324</v>
      </c>
      <c r="P90" t="s">
        <v>325</v>
      </c>
    </row>
    <row r="91" spans="1:16" x14ac:dyDescent="0.25">
      <c r="A91">
        <v>278972</v>
      </c>
      <c r="B91" t="s">
        <v>319</v>
      </c>
      <c r="C91">
        <v>2010</v>
      </c>
      <c r="D91" t="s">
        <v>170</v>
      </c>
      <c r="E91" t="s">
        <v>326</v>
      </c>
      <c r="F91" t="s">
        <v>18</v>
      </c>
      <c r="H91">
        <v>10</v>
      </c>
      <c r="I91">
        <v>0</v>
      </c>
      <c r="J91">
        <v>100</v>
      </c>
      <c r="K91">
        <v>0</v>
      </c>
      <c r="L91">
        <v>10</v>
      </c>
      <c r="M91">
        <v>10</v>
      </c>
      <c r="N91">
        <v>100</v>
      </c>
      <c r="O91" t="s">
        <v>327</v>
      </c>
      <c r="P91" t="s">
        <v>328</v>
      </c>
    </row>
    <row r="92" spans="1:16" x14ac:dyDescent="0.25">
      <c r="A92">
        <v>278973</v>
      </c>
      <c r="B92" t="s">
        <v>329</v>
      </c>
      <c r="C92">
        <v>2005</v>
      </c>
      <c r="D92" t="s">
        <v>170</v>
      </c>
      <c r="E92" t="s">
        <v>330</v>
      </c>
      <c r="F92" t="s">
        <v>16</v>
      </c>
      <c r="H92">
        <v>10</v>
      </c>
      <c r="I92">
        <v>0</v>
      </c>
      <c r="J92">
        <v>100</v>
      </c>
      <c r="K92">
        <v>0</v>
      </c>
      <c r="L92">
        <v>10</v>
      </c>
      <c r="M92">
        <v>10</v>
      </c>
      <c r="N92">
        <v>100</v>
      </c>
      <c r="O92" t="s">
        <v>331</v>
      </c>
      <c r="P92" t="s">
        <v>332</v>
      </c>
    </row>
    <row r="93" spans="1:16" x14ac:dyDescent="0.25">
      <c r="A93">
        <v>278974</v>
      </c>
      <c r="B93" t="s">
        <v>329</v>
      </c>
      <c r="C93">
        <v>2008</v>
      </c>
      <c r="D93" t="s">
        <v>170</v>
      </c>
      <c r="E93" t="s">
        <v>333</v>
      </c>
      <c r="F93" t="s">
        <v>16</v>
      </c>
      <c r="G93" t="s">
        <v>17</v>
      </c>
      <c r="H93">
        <v>8</v>
      </c>
      <c r="I93">
        <v>2</v>
      </c>
      <c r="J93">
        <v>80</v>
      </c>
      <c r="K93">
        <v>20</v>
      </c>
      <c r="L93">
        <v>10</v>
      </c>
      <c r="M93">
        <v>10</v>
      </c>
      <c r="N93">
        <v>100</v>
      </c>
      <c r="O93" t="s">
        <v>334</v>
      </c>
      <c r="P93" t="s">
        <v>335</v>
      </c>
    </row>
    <row r="94" spans="1:16" x14ac:dyDescent="0.25">
      <c r="A94">
        <v>278975</v>
      </c>
      <c r="B94" t="s">
        <v>329</v>
      </c>
      <c r="C94">
        <v>2010</v>
      </c>
      <c r="D94" t="s">
        <v>170</v>
      </c>
      <c r="E94" t="s">
        <v>336</v>
      </c>
      <c r="F94" t="s">
        <v>16</v>
      </c>
      <c r="G94" t="s">
        <v>17</v>
      </c>
      <c r="H94">
        <v>9</v>
      </c>
      <c r="I94">
        <v>1</v>
      </c>
      <c r="J94">
        <v>90</v>
      </c>
      <c r="K94">
        <v>10</v>
      </c>
      <c r="L94">
        <v>10</v>
      </c>
      <c r="M94">
        <v>10</v>
      </c>
      <c r="N94">
        <v>100</v>
      </c>
      <c r="O94" t="s">
        <v>337</v>
      </c>
      <c r="P94" t="s">
        <v>338</v>
      </c>
    </row>
    <row r="95" spans="1:16" x14ac:dyDescent="0.25">
      <c r="A95">
        <v>278976</v>
      </c>
      <c r="B95" t="s">
        <v>339</v>
      </c>
      <c r="C95">
        <v>2005</v>
      </c>
      <c r="D95" t="s">
        <v>170</v>
      </c>
      <c r="E95" t="s">
        <v>340</v>
      </c>
      <c r="F95" t="s">
        <v>16</v>
      </c>
      <c r="H95">
        <v>10</v>
      </c>
      <c r="I95">
        <v>0</v>
      </c>
      <c r="J95">
        <v>100</v>
      </c>
      <c r="K95">
        <v>0</v>
      </c>
      <c r="L95">
        <v>10</v>
      </c>
      <c r="M95">
        <v>10</v>
      </c>
      <c r="N95">
        <v>100</v>
      </c>
      <c r="O95" t="s">
        <v>341</v>
      </c>
      <c r="P95" t="s">
        <v>342</v>
      </c>
    </row>
    <row r="96" spans="1:16" x14ac:dyDescent="0.25">
      <c r="A96">
        <v>278977</v>
      </c>
      <c r="B96" t="s">
        <v>339</v>
      </c>
      <c r="C96">
        <v>2008</v>
      </c>
      <c r="D96" t="s">
        <v>170</v>
      </c>
      <c r="E96" t="s">
        <v>343</v>
      </c>
      <c r="F96" t="s">
        <v>18</v>
      </c>
      <c r="H96">
        <v>10</v>
      </c>
      <c r="I96">
        <v>0</v>
      </c>
      <c r="J96">
        <v>100</v>
      </c>
      <c r="K96">
        <v>0</v>
      </c>
      <c r="L96">
        <v>10</v>
      </c>
      <c r="M96">
        <v>10</v>
      </c>
      <c r="N96">
        <v>100</v>
      </c>
      <c r="O96" t="s">
        <v>344</v>
      </c>
      <c r="P96" t="s">
        <v>345</v>
      </c>
    </row>
    <row r="97" spans="1:16" x14ac:dyDescent="0.25">
      <c r="A97">
        <v>278978</v>
      </c>
      <c r="B97" t="s">
        <v>339</v>
      </c>
      <c r="C97">
        <v>2010</v>
      </c>
      <c r="D97" t="s">
        <v>170</v>
      </c>
      <c r="E97" t="s">
        <v>346</v>
      </c>
      <c r="F97" t="s">
        <v>18</v>
      </c>
      <c r="G97" t="s">
        <v>19</v>
      </c>
      <c r="H97">
        <v>8</v>
      </c>
      <c r="I97">
        <v>2</v>
      </c>
      <c r="J97">
        <v>80</v>
      </c>
      <c r="K97">
        <v>20</v>
      </c>
      <c r="L97">
        <v>10</v>
      </c>
      <c r="M97">
        <v>10</v>
      </c>
      <c r="N97">
        <v>100</v>
      </c>
      <c r="O97" t="s">
        <v>347</v>
      </c>
      <c r="P97" t="s">
        <v>348</v>
      </c>
    </row>
    <row r="98" spans="1:16" x14ac:dyDescent="0.25">
      <c r="A98">
        <v>278979</v>
      </c>
      <c r="B98" t="s">
        <v>349</v>
      </c>
      <c r="C98">
        <v>2005</v>
      </c>
      <c r="D98" t="s">
        <v>170</v>
      </c>
      <c r="E98" t="s">
        <v>350</v>
      </c>
      <c r="F98" t="s">
        <v>16</v>
      </c>
      <c r="G98" t="s">
        <v>18</v>
      </c>
      <c r="H98">
        <v>9</v>
      </c>
      <c r="I98">
        <v>1</v>
      </c>
      <c r="J98">
        <v>90</v>
      </c>
      <c r="K98">
        <v>10</v>
      </c>
      <c r="L98">
        <v>10</v>
      </c>
      <c r="M98">
        <v>10</v>
      </c>
      <c r="N98">
        <v>100</v>
      </c>
      <c r="O98" t="s">
        <v>351</v>
      </c>
      <c r="P98" t="s">
        <v>352</v>
      </c>
    </row>
    <row r="99" spans="1:16" x14ac:dyDescent="0.25">
      <c r="A99">
        <v>278980</v>
      </c>
      <c r="B99" t="s">
        <v>349</v>
      </c>
      <c r="C99">
        <v>2008</v>
      </c>
      <c r="D99" t="s">
        <v>170</v>
      </c>
      <c r="E99" t="s">
        <v>353</v>
      </c>
      <c r="F99" t="s">
        <v>16</v>
      </c>
      <c r="G99" t="s">
        <v>17</v>
      </c>
      <c r="H99">
        <v>9</v>
      </c>
      <c r="I99">
        <v>1</v>
      </c>
      <c r="J99">
        <v>90</v>
      </c>
      <c r="K99">
        <v>10</v>
      </c>
      <c r="L99">
        <v>10</v>
      </c>
      <c r="M99">
        <v>10</v>
      </c>
      <c r="N99">
        <v>100</v>
      </c>
      <c r="O99" t="s">
        <v>354</v>
      </c>
      <c r="P99" t="s">
        <v>355</v>
      </c>
    </row>
    <row r="100" spans="1:16" x14ac:dyDescent="0.25">
      <c r="A100">
        <v>278981</v>
      </c>
      <c r="B100" t="s">
        <v>349</v>
      </c>
      <c r="C100">
        <v>2010</v>
      </c>
      <c r="D100" t="s">
        <v>170</v>
      </c>
      <c r="E100" t="s">
        <v>356</v>
      </c>
      <c r="F100" t="s">
        <v>18</v>
      </c>
      <c r="G100" t="s">
        <v>19</v>
      </c>
      <c r="H100">
        <v>9</v>
      </c>
      <c r="I100">
        <v>1</v>
      </c>
      <c r="J100">
        <v>90</v>
      </c>
      <c r="K100">
        <v>10</v>
      </c>
      <c r="L100">
        <v>10</v>
      </c>
      <c r="M100">
        <v>10</v>
      </c>
      <c r="N100">
        <v>100</v>
      </c>
      <c r="O100" t="s">
        <v>357</v>
      </c>
      <c r="P100" t="s">
        <v>358</v>
      </c>
    </row>
    <row r="101" spans="1:16" x14ac:dyDescent="0.25">
      <c r="A101">
        <v>278982</v>
      </c>
      <c r="B101" t="s">
        <v>359</v>
      </c>
      <c r="C101">
        <v>2005</v>
      </c>
      <c r="D101" t="s">
        <v>170</v>
      </c>
      <c r="E101" t="s">
        <v>360</v>
      </c>
      <c r="F101" t="s">
        <v>16</v>
      </c>
      <c r="H101">
        <v>10</v>
      </c>
      <c r="I101">
        <v>0</v>
      </c>
      <c r="J101">
        <v>100</v>
      </c>
      <c r="K101">
        <v>0</v>
      </c>
      <c r="L101">
        <v>10</v>
      </c>
      <c r="M101">
        <v>10</v>
      </c>
      <c r="N101">
        <v>100</v>
      </c>
      <c r="O101" t="s">
        <v>361</v>
      </c>
      <c r="P101" t="s">
        <v>362</v>
      </c>
    </row>
    <row r="102" spans="1:16" x14ac:dyDescent="0.25">
      <c r="A102">
        <v>278983</v>
      </c>
      <c r="B102" t="s">
        <v>359</v>
      </c>
      <c r="C102">
        <v>2008</v>
      </c>
      <c r="D102" t="s">
        <v>170</v>
      </c>
      <c r="E102" t="s">
        <v>363</v>
      </c>
      <c r="F102" t="s">
        <v>16</v>
      </c>
      <c r="H102">
        <v>10</v>
      </c>
      <c r="I102">
        <v>0</v>
      </c>
      <c r="J102">
        <v>100</v>
      </c>
      <c r="K102">
        <v>0</v>
      </c>
      <c r="L102">
        <v>10</v>
      </c>
      <c r="M102">
        <v>10</v>
      </c>
      <c r="N102">
        <v>100</v>
      </c>
      <c r="O102" t="s">
        <v>364</v>
      </c>
      <c r="P102" t="s">
        <v>365</v>
      </c>
    </row>
    <row r="103" spans="1:16" x14ac:dyDescent="0.25">
      <c r="A103">
        <v>278984</v>
      </c>
      <c r="B103" t="s">
        <v>359</v>
      </c>
      <c r="C103">
        <v>2010</v>
      </c>
      <c r="D103" t="s">
        <v>170</v>
      </c>
      <c r="E103" t="s">
        <v>366</v>
      </c>
      <c r="F103" t="s">
        <v>18</v>
      </c>
      <c r="G103" t="s">
        <v>17</v>
      </c>
      <c r="H103">
        <v>9</v>
      </c>
      <c r="I103">
        <v>1</v>
      </c>
      <c r="J103">
        <v>90</v>
      </c>
      <c r="K103">
        <v>10</v>
      </c>
      <c r="L103">
        <v>10</v>
      </c>
      <c r="M103">
        <v>10</v>
      </c>
      <c r="N103">
        <v>100</v>
      </c>
      <c r="O103" t="s">
        <v>367</v>
      </c>
      <c r="P103" t="s">
        <v>368</v>
      </c>
    </row>
    <row r="104" spans="1:16" x14ac:dyDescent="0.25">
      <c r="A104">
        <v>278985</v>
      </c>
      <c r="B104" t="s">
        <v>369</v>
      </c>
      <c r="C104">
        <v>2005</v>
      </c>
      <c r="D104" t="s">
        <v>170</v>
      </c>
      <c r="E104" t="s">
        <v>370</v>
      </c>
      <c r="F104" t="s">
        <v>16</v>
      </c>
      <c r="H104">
        <v>10</v>
      </c>
      <c r="I104">
        <v>0</v>
      </c>
      <c r="J104">
        <v>100</v>
      </c>
      <c r="K104">
        <v>0</v>
      </c>
      <c r="L104">
        <v>10</v>
      </c>
      <c r="M104">
        <v>10</v>
      </c>
      <c r="N104">
        <v>100</v>
      </c>
      <c r="O104" t="s">
        <v>371</v>
      </c>
      <c r="P104" t="s">
        <v>372</v>
      </c>
    </row>
    <row r="105" spans="1:16" x14ac:dyDescent="0.25">
      <c r="A105">
        <v>278986</v>
      </c>
      <c r="B105" t="s">
        <v>369</v>
      </c>
      <c r="C105">
        <v>2008</v>
      </c>
      <c r="D105" t="s">
        <v>170</v>
      </c>
      <c r="E105" t="s">
        <v>373</v>
      </c>
      <c r="F105" t="s">
        <v>16</v>
      </c>
      <c r="H105">
        <v>10</v>
      </c>
      <c r="I105">
        <v>0</v>
      </c>
      <c r="J105">
        <v>100</v>
      </c>
      <c r="K105">
        <v>0</v>
      </c>
      <c r="L105">
        <v>10</v>
      </c>
      <c r="M105">
        <v>10</v>
      </c>
      <c r="N105">
        <v>100</v>
      </c>
      <c r="O105" t="s">
        <v>374</v>
      </c>
      <c r="P105" t="s">
        <v>375</v>
      </c>
    </row>
    <row r="106" spans="1:16" x14ac:dyDescent="0.25">
      <c r="A106">
        <v>278987</v>
      </c>
      <c r="B106" t="s">
        <v>369</v>
      </c>
      <c r="C106">
        <v>2010</v>
      </c>
      <c r="D106" t="s">
        <v>170</v>
      </c>
      <c r="E106" t="s">
        <v>376</v>
      </c>
      <c r="F106" t="s">
        <v>16</v>
      </c>
      <c r="H106">
        <v>10</v>
      </c>
      <c r="I106">
        <v>0</v>
      </c>
      <c r="J106">
        <v>100</v>
      </c>
      <c r="K106">
        <v>0</v>
      </c>
      <c r="L106">
        <v>10</v>
      </c>
      <c r="M106">
        <v>10</v>
      </c>
      <c r="N106">
        <v>100</v>
      </c>
      <c r="O106" t="s">
        <v>377</v>
      </c>
      <c r="P106" t="s">
        <v>378</v>
      </c>
    </row>
    <row r="107" spans="1:16" x14ac:dyDescent="0.25">
      <c r="A107">
        <v>278988</v>
      </c>
      <c r="B107" t="s">
        <v>379</v>
      </c>
      <c r="C107">
        <v>2005</v>
      </c>
      <c r="D107" t="s">
        <v>170</v>
      </c>
      <c r="E107" t="s">
        <v>380</v>
      </c>
      <c r="F107" t="s">
        <v>16</v>
      </c>
      <c r="H107">
        <v>10</v>
      </c>
      <c r="I107">
        <v>0</v>
      </c>
      <c r="J107">
        <v>100</v>
      </c>
      <c r="K107">
        <v>0</v>
      </c>
      <c r="L107">
        <v>10</v>
      </c>
      <c r="M107">
        <v>10</v>
      </c>
      <c r="N107">
        <v>100</v>
      </c>
      <c r="O107" t="s">
        <v>381</v>
      </c>
      <c r="P107" t="s">
        <v>382</v>
      </c>
    </row>
    <row r="108" spans="1:16" x14ac:dyDescent="0.25">
      <c r="A108">
        <v>278989</v>
      </c>
      <c r="B108" t="s">
        <v>379</v>
      </c>
      <c r="C108">
        <v>2008</v>
      </c>
      <c r="D108" t="s">
        <v>170</v>
      </c>
      <c r="E108" t="s">
        <v>383</v>
      </c>
      <c r="F108" t="s">
        <v>18</v>
      </c>
      <c r="G108" t="s">
        <v>17</v>
      </c>
      <c r="H108">
        <v>9</v>
      </c>
      <c r="I108">
        <v>1</v>
      </c>
      <c r="J108">
        <v>90</v>
      </c>
      <c r="K108">
        <v>10</v>
      </c>
      <c r="L108">
        <v>10</v>
      </c>
      <c r="M108">
        <v>10</v>
      </c>
      <c r="N108">
        <v>100</v>
      </c>
      <c r="O108" t="s">
        <v>384</v>
      </c>
      <c r="P108" t="s">
        <v>385</v>
      </c>
    </row>
    <row r="109" spans="1:16" x14ac:dyDescent="0.25">
      <c r="A109">
        <v>278990</v>
      </c>
      <c r="B109" t="s">
        <v>379</v>
      </c>
      <c r="C109">
        <v>2010</v>
      </c>
      <c r="D109" t="s">
        <v>170</v>
      </c>
      <c r="E109" t="s">
        <v>386</v>
      </c>
      <c r="F109" t="s">
        <v>19</v>
      </c>
      <c r="G109" t="s">
        <v>18</v>
      </c>
      <c r="H109">
        <v>8</v>
      </c>
      <c r="I109">
        <v>2</v>
      </c>
      <c r="J109">
        <v>80</v>
      </c>
      <c r="K109">
        <v>20</v>
      </c>
      <c r="L109">
        <v>10</v>
      </c>
      <c r="M109">
        <v>10</v>
      </c>
      <c r="N109">
        <v>100</v>
      </c>
      <c r="O109" t="s">
        <v>387</v>
      </c>
      <c r="P109" t="s">
        <v>388</v>
      </c>
    </row>
    <row r="110" spans="1:16" x14ac:dyDescent="0.25">
      <c r="A110">
        <v>278991</v>
      </c>
      <c r="B110" t="s">
        <v>389</v>
      </c>
      <c r="C110">
        <v>2005</v>
      </c>
      <c r="D110" t="s">
        <v>170</v>
      </c>
      <c r="E110" t="s">
        <v>390</v>
      </c>
      <c r="F110" t="s">
        <v>18</v>
      </c>
      <c r="G110" t="s">
        <v>16</v>
      </c>
      <c r="H110">
        <v>7</v>
      </c>
      <c r="I110">
        <v>2</v>
      </c>
      <c r="J110">
        <v>70</v>
      </c>
      <c r="K110">
        <v>20</v>
      </c>
      <c r="L110">
        <v>10</v>
      </c>
      <c r="M110">
        <v>10</v>
      </c>
      <c r="N110">
        <v>100</v>
      </c>
      <c r="O110" t="s">
        <v>391</v>
      </c>
      <c r="P110" t="s">
        <v>392</v>
      </c>
    </row>
    <row r="111" spans="1:16" x14ac:dyDescent="0.25">
      <c r="A111">
        <v>278992</v>
      </c>
      <c r="B111" t="s">
        <v>389</v>
      </c>
      <c r="C111">
        <v>2008</v>
      </c>
      <c r="D111" t="s">
        <v>170</v>
      </c>
      <c r="E111" t="s">
        <v>393</v>
      </c>
      <c r="F111" t="s">
        <v>16</v>
      </c>
      <c r="G111" t="s">
        <v>17</v>
      </c>
      <c r="H111">
        <v>6</v>
      </c>
      <c r="I111">
        <v>2</v>
      </c>
      <c r="J111">
        <v>60</v>
      </c>
      <c r="K111">
        <v>20</v>
      </c>
      <c r="L111">
        <v>10</v>
      </c>
      <c r="M111">
        <v>10</v>
      </c>
      <c r="N111">
        <v>100</v>
      </c>
      <c r="O111" t="s">
        <v>394</v>
      </c>
      <c r="P111" t="s">
        <v>395</v>
      </c>
    </row>
    <row r="112" spans="1:16" x14ac:dyDescent="0.25">
      <c r="A112">
        <v>278993</v>
      </c>
      <c r="B112" t="s">
        <v>389</v>
      </c>
      <c r="C112">
        <v>2010</v>
      </c>
      <c r="D112" t="s">
        <v>170</v>
      </c>
      <c r="E112" t="s">
        <v>396</v>
      </c>
      <c r="F112" t="s">
        <v>16</v>
      </c>
      <c r="G112" t="s">
        <v>17</v>
      </c>
      <c r="H112">
        <v>4</v>
      </c>
      <c r="I112">
        <v>3</v>
      </c>
      <c r="J112">
        <v>40</v>
      </c>
      <c r="K112">
        <v>30</v>
      </c>
      <c r="L112">
        <v>10</v>
      </c>
      <c r="M112">
        <v>10</v>
      </c>
      <c r="N112">
        <v>100</v>
      </c>
      <c r="O112" t="s">
        <v>397</v>
      </c>
      <c r="P112" t="s">
        <v>398</v>
      </c>
    </row>
    <row r="113" spans="1:16" x14ac:dyDescent="0.25">
      <c r="A113">
        <v>278994</v>
      </c>
      <c r="B113" t="s">
        <v>399</v>
      </c>
      <c r="C113">
        <v>2005</v>
      </c>
      <c r="D113" t="s">
        <v>170</v>
      </c>
      <c r="E113" t="s">
        <v>400</v>
      </c>
      <c r="F113" t="s">
        <v>16</v>
      </c>
      <c r="H113">
        <v>10</v>
      </c>
      <c r="I113">
        <v>0</v>
      </c>
      <c r="J113">
        <v>100</v>
      </c>
      <c r="K113">
        <v>0</v>
      </c>
      <c r="L113">
        <v>10</v>
      </c>
      <c r="M113">
        <v>10</v>
      </c>
      <c r="N113">
        <v>100</v>
      </c>
      <c r="O113" t="s">
        <v>401</v>
      </c>
      <c r="P113" t="s">
        <v>402</v>
      </c>
    </row>
    <row r="114" spans="1:16" x14ac:dyDescent="0.25">
      <c r="A114">
        <v>278995</v>
      </c>
      <c r="B114" t="s">
        <v>399</v>
      </c>
      <c r="C114">
        <v>2008</v>
      </c>
      <c r="D114" t="s">
        <v>170</v>
      </c>
      <c r="E114" t="s">
        <v>403</v>
      </c>
      <c r="F114" t="s">
        <v>16</v>
      </c>
      <c r="H114">
        <v>10</v>
      </c>
      <c r="I114">
        <v>0</v>
      </c>
      <c r="J114">
        <v>100</v>
      </c>
      <c r="K114">
        <v>0</v>
      </c>
      <c r="L114">
        <v>10</v>
      </c>
      <c r="M114">
        <v>10</v>
      </c>
      <c r="N114">
        <v>100</v>
      </c>
      <c r="O114" t="s">
        <v>404</v>
      </c>
      <c r="P114" t="s">
        <v>405</v>
      </c>
    </row>
    <row r="115" spans="1:16" x14ac:dyDescent="0.25">
      <c r="A115">
        <v>278996</v>
      </c>
      <c r="B115" t="s">
        <v>399</v>
      </c>
      <c r="C115">
        <v>2010</v>
      </c>
      <c r="D115" t="s">
        <v>170</v>
      </c>
      <c r="E115" t="s">
        <v>406</v>
      </c>
      <c r="F115" t="s">
        <v>18</v>
      </c>
      <c r="G115" t="s">
        <v>19</v>
      </c>
      <c r="H115">
        <v>9</v>
      </c>
      <c r="I115">
        <v>1</v>
      </c>
      <c r="J115">
        <v>90</v>
      </c>
      <c r="K115">
        <v>10</v>
      </c>
      <c r="L115">
        <v>10</v>
      </c>
      <c r="M115">
        <v>10</v>
      </c>
      <c r="N115">
        <v>100</v>
      </c>
      <c r="O115" t="s">
        <v>407</v>
      </c>
      <c r="P115" t="s">
        <v>408</v>
      </c>
    </row>
    <row r="116" spans="1:16" x14ac:dyDescent="0.25">
      <c r="A116">
        <v>278997</v>
      </c>
      <c r="B116" t="s">
        <v>409</v>
      </c>
      <c r="C116">
        <v>2005</v>
      </c>
      <c r="D116" t="s">
        <v>170</v>
      </c>
      <c r="E116" t="s">
        <v>410</v>
      </c>
      <c r="F116" t="s">
        <v>16</v>
      </c>
      <c r="H116">
        <v>10</v>
      </c>
      <c r="I116">
        <v>0</v>
      </c>
      <c r="J116">
        <v>100</v>
      </c>
      <c r="K116">
        <v>0</v>
      </c>
      <c r="L116">
        <v>10</v>
      </c>
      <c r="M116">
        <v>10</v>
      </c>
      <c r="N116">
        <v>100</v>
      </c>
      <c r="O116" t="s">
        <v>411</v>
      </c>
      <c r="P116" t="s">
        <v>412</v>
      </c>
    </row>
    <row r="117" spans="1:16" x14ac:dyDescent="0.25">
      <c r="A117">
        <v>278998</v>
      </c>
      <c r="B117" t="s">
        <v>409</v>
      </c>
      <c r="C117">
        <v>2008</v>
      </c>
      <c r="D117" t="s">
        <v>170</v>
      </c>
      <c r="E117" t="s">
        <v>413</v>
      </c>
      <c r="F117" t="s">
        <v>16</v>
      </c>
      <c r="H117">
        <v>10</v>
      </c>
      <c r="I117">
        <v>0</v>
      </c>
      <c r="J117">
        <v>100</v>
      </c>
      <c r="K117">
        <v>0</v>
      </c>
      <c r="L117">
        <v>10</v>
      </c>
      <c r="M117">
        <v>10</v>
      </c>
      <c r="N117">
        <v>100</v>
      </c>
      <c r="O117" t="s">
        <v>414</v>
      </c>
      <c r="P117" t="s">
        <v>415</v>
      </c>
    </row>
    <row r="118" spans="1:16" x14ac:dyDescent="0.25">
      <c r="A118">
        <v>278999</v>
      </c>
      <c r="B118" t="s">
        <v>409</v>
      </c>
      <c r="C118">
        <v>2010</v>
      </c>
      <c r="D118" t="s">
        <v>170</v>
      </c>
      <c r="E118" t="s">
        <v>416</v>
      </c>
      <c r="F118" t="s">
        <v>16</v>
      </c>
      <c r="H118">
        <v>10</v>
      </c>
      <c r="I118">
        <v>0</v>
      </c>
      <c r="J118">
        <v>100</v>
      </c>
      <c r="K118">
        <v>0</v>
      </c>
      <c r="L118">
        <v>10</v>
      </c>
      <c r="M118">
        <v>10</v>
      </c>
      <c r="N118">
        <v>100</v>
      </c>
      <c r="O118" t="s">
        <v>417</v>
      </c>
      <c r="P118" t="s">
        <v>418</v>
      </c>
    </row>
    <row r="119" spans="1:16" x14ac:dyDescent="0.25">
      <c r="A119">
        <v>279000</v>
      </c>
      <c r="B119" t="s">
        <v>419</v>
      </c>
      <c r="C119">
        <v>2005</v>
      </c>
      <c r="D119" t="s">
        <v>170</v>
      </c>
      <c r="E119" t="s">
        <v>420</v>
      </c>
      <c r="F119" t="s">
        <v>16</v>
      </c>
      <c r="G119" t="s">
        <v>17</v>
      </c>
      <c r="H119">
        <v>9</v>
      </c>
      <c r="I119">
        <v>1</v>
      </c>
      <c r="J119">
        <v>90</v>
      </c>
      <c r="K119">
        <v>10</v>
      </c>
      <c r="L119">
        <v>10</v>
      </c>
      <c r="M119">
        <v>10</v>
      </c>
      <c r="N119">
        <v>100</v>
      </c>
      <c r="O119" t="s">
        <v>421</v>
      </c>
      <c r="P119" t="s">
        <v>422</v>
      </c>
    </row>
    <row r="120" spans="1:16" x14ac:dyDescent="0.25">
      <c r="A120">
        <v>279001</v>
      </c>
      <c r="B120" t="s">
        <v>419</v>
      </c>
      <c r="C120">
        <v>2008</v>
      </c>
      <c r="D120" t="s">
        <v>170</v>
      </c>
      <c r="E120" t="s">
        <v>423</v>
      </c>
      <c r="F120" t="s">
        <v>16</v>
      </c>
      <c r="H120">
        <v>10</v>
      </c>
      <c r="I120">
        <v>0</v>
      </c>
      <c r="J120">
        <v>100</v>
      </c>
      <c r="K120">
        <v>0</v>
      </c>
      <c r="L120">
        <v>10</v>
      </c>
      <c r="M120">
        <v>10</v>
      </c>
      <c r="N120">
        <v>100</v>
      </c>
      <c r="O120" t="s">
        <v>424</v>
      </c>
      <c r="P120" t="s">
        <v>425</v>
      </c>
    </row>
    <row r="121" spans="1:16" x14ac:dyDescent="0.25">
      <c r="A121">
        <v>279002</v>
      </c>
      <c r="B121" t="s">
        <v>419</v>
      </c>
      <c r="C121">
        <v>2010</v>
      </c>
      <c r="D121" t="s">
        <v>170</v>
      </c>
      <c r="E121" t="s">
        <v>426</v>
      </c>
      <c r="F121" t="s">
        <v>18</v>
      </c>
      <c r="G121" t="s">
        <v>19</v>
      </c>
      <c r="H121">
        <v>8</v>
      </c>
      <c r="I121">
        <v>2</v>
      </c>
      <c r="J121">
        <v>80</v>
      </c>
      <c r="K121">
        <v>20</v>
      </c>
      <c r="L121">
        <v>10</v>
      </c>
      <c r="M121">
        <v>10</v>
      </c>
      <c r="N121">
        <v>100</v>
      </c>
      <c r="O121" t="s">
        <v>427</v>
      </c>
      <c r="P121" t="s">
        <v>428</v>
      </c>
    </row>
    <row r="122" spans="1:16" x14ac:dyDescent="0.25">
      <c r="A122">
        <v>279003</v>
      </c>
      <c r="B122" t="s">
        <v>429</v>
      </c>
      <c r="C122">
        <v>2005</v>
      </c>
      <c r="D122" t="s">
        <v>170</v>
      </c>
      <c r="E122" t="s">
        <v>430</v>
      </c>
      <c r="F122" t="s">
        <v>16</v>
      </c>
      <c r="G122" t="s">
        <v>17</v>
      </c>
      <c r="H122">
        <v>9</v>
      </c>
      <c r="I122">
        <v>1</v>
      </c>
      <c r="J122">
        <v>90</v>
      </c>
      <c r="K122">
        <v>10</v>
      </c>
      <c r="L122">
        <v>10</v>
      </c>
      <c r="M122">
        <v>10</v>
      </c>
      <c r="N122">
        <v>100</v>
      </c>
      <c r="O122" t="s">
        <v>431</v>
      </c>
      <c r="P122" t="s">
        <v>432</v>
      </c>
    </row>
    <row r="123" spans="1:16" x14ac:dyDescent="0.25">
      <c r="A123">
        <v>279004</v>
      </c>
      <c r="B123" t="s">
        <v>429</v>
      </c>
      <c r="C123">
        <v>2008</v>
      </c>
      <c r="D123" t="s">
        <v>170</v>
      </c>
      <c r="E123" t="s">
        <v>433</v>
      </c>
      <c r="F123" t="s">
        <v>16</v>
      </c>
      <c r="H123">
        <v>10</v>
      </c>
      <c r="I123">
        <v>0</v>
      </c>
      <c r="J123">
        <v>100</v>
      </c>
      <c r="K123">
        <v>0</v>
      </c>
      <c r="L123">
        <v>10</v>
      </c>
      <c r="M123">
        <v>10</v>
      </c>
      <c r="N123">
        <v>100</v>
      </c>
      <c r="O123" t="s">
        <v>434</v>
      </c>
      <c r="P123" t="s">
        <v>435</v>
      </c>
    </row>
    <row r="124" spans="1:16" x14ac:dyDescent="0.25">
      <c r="A124">
        <v>279005</v>
      </c>
      <c r="B124" t="s">
        <v>429</v>
      </c>
      <c r="C124">
        <v>2010</v>
      </c>
      <c r="D124" t="s">
        <v>170</v>
      </c>
      <c r="E124" t="s">
        <v>436</v>
      </c>
      <c r="F124" t="s">
        <v>19</v>
      </c>
      <c r="G124" t="s">
        <v>18</v>
      </c>
      <c r="H124">
        <v>9</v>
      </c>
      <c r="I124">
        <v>1</v>
      </c>
      <c r="J124">
        <v>90</v>
      </c>
      <c r="K124">
        <v>10</v>
      </c>
      <c r="L124">
        <v>10</v>
      </c>
      <c r="M124">
        <v>10</v>
      </c>
      <c r="N124">
        <v>100</v>
      </c>
      <c r="O124" t="s">
        <v>437</v>
      </c>
      <c r="P124" t="s">
        <v>438</v>
      </c>
    </row>
    <row r="125" spans="1:16" x14ac:dyDescent="0.25">
      <c r="A125">
        <v>279006</v>
      </c>
      <c r="B125" t="s">
        <v>439</v>
      </c>
      <c r="C125">
        <v>2005</v>
      </c>
      <c r="D125" t="s">
        <v>170</v>
      </c>
      <c r="E125" t="s">
        <v>440</v>
      </c>
      <c r="F125" t="s">
        <v>16</v>
      </c>
      <c r="H125">
        <v>10</v>
      </c>
      <c r="I125">
        <v>0</v>
      </c>
      <c r="J125">
        <v>100</v>
      </c>
      <c r="K125">
        <v>0</v>
      </c>
      <c r="L125">
        <v>10</v>
      </c>
      <c r="M125">
        <v>10</v>
      </c>
      <c r="N125">
        <v>100</v>
      </c>
      <c r="O125" t="s">
        <v>441</v>
      </c>
      <c r="P125" t="s">
        <v>442</v>
      </c>
    </row>
    <row r="126" spans="1:16" x14ac:dyDescent="0.25">
      <c r="A126">
        <v>279007</v>
      </c>
      <c r="B126" t="s">
        <v>439</v>
      </c>
      <c r="C126">
        <v>2008</v>
      </c>
      <c r="D126" t="s">
        <v>170</v>
      </c>
      <c r="E126" t="s">
        <v>443</v>
      </c>
      <c r="F126" t="s">
        <v>16</v>
      </c>
      <c r="H126">
        <v>10</v>
      </c>
      <c r="I126">
        <v>0</v>
      </c>
      <c r="J126">
        <v>100</v>
      </c>
      <c r="K126">
        <v>0</v>
      </c>
      <c r="L126">
        <v>10</v>
      </c>
      <c r="M126">
        <v>10</v>
      </c>
      <c r="N126">
        <v>100</v>
      </c>
      <c r="O126" t="s">
        <v>444</v>
      </c>
      <c r="P126" t="s">
        <v>445</v>
      </c>
    </row>
    <row r="127" spans="1:16" x14ac:dyDescent="0.25">
      <c r="A127">
        <v>279008</v>
      </c>
      <c r="B127" t="s">
        <v>439</v>
      </c>
      <c r="C127">
        <v>2010</v>
      </c>
      <c r="D127" t="s">
        <v>170</v>
      </c>
      <c r="E127" t="s">
        <v>446</v>
      </c>
      <c r="F127" t="s">
        <v>18</v>
      </c>
      <c r="H127">
        <v>10</v>
      </c>
      <c r="I127">
        <v>0</v>
      </c>
      <c r="J127">
        <v>100</v>
      </c>
      <c r="K127">
        <v>0</v>
      </c>
      <c r="L127">
        <v>10</v>
      </c>
      <c r="M127">
        <v>10</v>
      </c>
      <c r="N127">
        <v>100</v>
      </c>
      <c r="O127" t="s">
        <v>447</v>
      </c>
      <c r="P127" t="s">
        <v>448</v>
      </c>
    </row>
    <row r="128" spans="1:16" x14ac:dyDescent="0.25">
      <c r="A128">
        <v>279009</v>
      </c>
      <c r="B128" t="s">
        <v>449</v>
      </c>
      <c r="C128">
        <v>2005</v>
      </c>
      <c r="D128" t="s">
        <v>170</v>
      </c>
      <c r="E128" t="s">
        <v>450</v>
      </c>
      <c r="F128" t="s">
        <v>16</v>
      </c>
      <c r="G128" t="s">
        <v>17</v>
      </c>
      <c r="H128">
        <v>9</v>
      </c>
      <c r="I128">
        <v>1</v>
      </c>
      <c r="J128">
        <v>90</v>
      </c>
      <c r="K128">
        <v>10</v>
      </c>
      <c r="L128">
        <v>10</v>
      </c>
      <c r="M128">
        <v>10</v>
      </c>
      <c r="N128">
        <v>100</v>
      </c>
      <c r="O128" t="s">
        <v>451</v>
      </c>
      <c r="P128" t="s">
        <v>452</v>
      </c>
    </row>
    <row r="129" spans="1:16" x14ac:dyDescent="0.25">
      <c r="A129">
        <v>279010</v>
      </c>
      <c r="B129" t="s">
        <v>449</v>
      </c>
      <c r="C129">
        <v>2008</v>
      </c>
      <c r="D129" t="s">
        <v>170</v>
      </c>
      <c r="E129" t="s">
        <v>453</v>
      </c>
      <c r="F129" t="s">
        <v>16</v>
      </c>
      <c r="H129">
        <v>10</v>
      </c>
      <c r="I129">
        <v>0</v>
      </c>
      <c r="J129">
        <v>100</v>
      </c>
      <c r="K129">
        <v>0</v>
      </c>
      <c r="L129">
        <v>10</v>
      </c>
      <c r="M129">
        <v>10</v>
      </c>
      <c r="N129">
        <v>100</v>
      </c>
      <c r="O129" t="s">
        <v>454</v>
      </c>
      <c r="P129" t="s">
        <v>455</v>
      </c>
    </row>
    <row r="130" spans="1:16" x14ac:dyDescent="0.25">
      <c r="A130">
        <v>279011</v>
      </c>
      <c r="B130" t="s">
        <v>449</v>
      </c>
      <c r="C130">
        <v>2010</v>
      </c>
      <c r="D130" t="s">
        <v>170</v>
      </c>
      <c r="E130" t="s">
        <v>456</v>
      </c>
      <c r="F130" t="s">
        <v>16</v>
      </c>
      <c r="G130" t="s">
        <v>18</v>
      </c>
      <c r="H130">
        <v>9</v>
      </c>
      <c r="I130">
        <v>1</v>
      </c>
      <c r="J130">
        <v>90</v>
      </c>
      <c r="K130">
        <v>10</v>
      </c>
      <c r="L130">
        <v>10</v>
      </c>
      <c r="M130">
        <v>10</v>
      </c>
      <c r="N130">
        <v>100</v>
      </c>
      <c r="O130" t="s">
        <v>457</v>
      </c>
      <c r="P130" t="s">
        <v>458</v>
      </c>
    </row>
    <row r="131" spans="1:16" x14ac:dyDescent="0.25">
      <c r="A131">
        <v>279012</v>
      </c>
      <c r="B131" t="s">
        <v>459</v>
      </c>
      <c r="C131">
        <v>2005</v>
      </c>
      <c r="D131" t="s">
        <v>170</v>
      </c>
      <c r="E131" t="s">
        <v>460</v>
      </c>
      <c r="F131" t="s">
        <v>16</v>
      </c>
      <c r="H131">
        <v>10</v>
      </c>
      <c r="I131">
        <v>0</v>
      </c>
      <c r="J131">
        <v>100</v>
      </c>
      <c r="K131">
        <v>0</v>
      </c>
      <c r="L131">
        <v>10</v>
      </c>
      <c r="M131">
        <v>10</v>
      </c>
      <c r="N131">
        <v>100</v>
      </c>
      <c r="O131" t="s">
        <v>461</v>
      </c>
      <c r="P131" t="s">
        <v>462</v>
      </c>
    </row>
    <row r="132" spans="1:16" x14ac:dyDescent="0.25">
      <c r="A132">
        <v>279013</v>
      </c>
      <c r="B132" t="s">
        <v>459</v>
      </c>
      <c r="C132">
        <v>2008</v>
      </c>
      <c r="D132" t="s">
        <v>170</v>
      </c>
      <c r="E132" t="s">
        <v>463</v>
      </c>
      <c r="F132" t="s">
        <v>16</v>
      </c>
      <c r="H132">
        <v>10</v>
      </c>
      <c r="I132">
        <v>0</v>
      </c>
      <c r="J132">
        <v>100</v>
      </c>
      <c r="K132">
        <v>0</v>
      </c>
      <c r="L132">
        <v>10</v>
      </c>
      <c r="M132">
        <v>10</v>
      </c>
      <c r="N132">
        <v>100</v>
      </c>
      <c r="O132" t="s">
        <v>464</v>
      </c>
      <c r="P132" t="s">
        <v>465</v>
      </c>
    </row>
    <row r="133" spans="1:16" x14ac:dyDescent="0.25">
      <c r="A133">
        <v>279014</v>
      </c>
      <c r="B133" t="s">
        <v>459</v>
      </c>
      <c r="C133">
        <v>2010</v>
      </c>
      <c r="D133" t="s">
        <v>170</v>
      </c>
      <c r="E133" t="s">
        <v>466</v>
      </c>
      <c r="F133" t="s">
        <v>16</v>
      </c>
      <c r="H133">
        <v>10</v>
      </c>
      <c r="I133">
        <v>0</v>
      </c>
      <c r="J133">
        <v>100</v>
      </c>
      <c r="K133">
        <v>0</v>
      </c>
      <c r="L133">
        <v>10</v>
      </c>
      <c r="M133">
        <v>10</v>
      </c>
      <c r="N133">
        <v>100</v>
      </c>
      <c r="O133" t="s">
        <v>467</v>
      </c>
      <c r="P133" t="s">
        <v>468</v>
      </c>
    </row>
    <row r="134" spans="1:16" x14ac:dyDescent="0.25">
      <c r="A134">
        <v>279015</v>
      </c>
      <c r="B134" t="s">
        <v>469</v>
      </c>
      <c r="C134">
        <v>2005</v>
      </c>
      <c r="D134" t="s">
        <v>170</v>
      </c>
      <c r="E134" t="s">
        <v>470</v>
      </c>
      <c r="F134" t="s">
        <v>16</v>
      </c>
      <c r="H134">
        <v>10</v>
      </c>
      <c r="I134">
        <v>0</v>
      </c>
      <c r="J134">
        <v>100</v>
      </c>
      <c r="K134">
        <v>0</v>
      </c>
      <c r="L134">
        <v>10</v>
      </c>
      <c r="M134">
        <v>10</v>
      </c>
      <c r="N134">
        <v>100</v>
      </c>
      <c r="O134" t="s">
        <v>471</v>
      </c>
      <c r="P134" t="s">
        <v>472</v>
      </c>
    </row>
    <row r="135" spans="1:16" x14ac:dyDescent="0.25">
      <c r="A135">
        <v>279016</v>
      </c>
      <c r="B135" t="s">
        <v>469</v>
      </c>
      <c r="C135">
        <v>2008</v>
      </c>
      <c r="D135" t="s">
        <v>170</v>
      </c>
      <c r="E135" t="s">
        <v>473</v>
      </c>
      <c r="F135" t="s">
        <v>16</v>
      </c>
      <c r="H135">
        <v>10</v>
      </c>
      <c r="I135">
        <v>0</v>
      </c>
      <c r="J135">
        <v>100</v>
      </c>
      <c r="K135">
        <v>0</v>
      </c>
      <c r="L135">
        <v>10</v>
      </c>
      <c r="M135">
        <v>10</v>
      </c>
      <c r="N135">
        <v>100</v>
      </c>
      <c r="O135" t="s">
        <v>474</v>
      </c>
      <c r="P135" t="s">
        <v>475</v>
      </c>
    </row>
    <row r="136" spans="1:16" x14ac:dyDescent="0.25">
      <c r="A136">
        <v>279017</v>
      </c>
      <c r="B136" t="s">
        <v>469</v>
      </c>
      <c r="C136">
        <v>2010</v>
      </c>
      <c r="D136" t="s">
        <v>170</v>
      </c>
      <c r="E136" t="s">
        <v>476</v>
      </c>
      <c r="F136" t="s">
        <v>19</v>
      </c>
      <c r="G136" t="s">
        <v>18</v>
      </c>
      <c r="H136">
        <v>7</v>
      </c>
      <c r="I136">
        <v>3</v>
      </c>
      <c r="J136">
        <v>70</v>
      </c>
      <c r="K136">
        <v>30</v>
      </c>
      <c r="L136">
        <v>10</v>
      </c>
      <c r="M136">
        <v>10</v>
      </c>
      <c r="N136">
        <v>100</v>
      </c>
      <c r="O136" t="s">
        <v>477</v>
      </c>
      <c r="P136" t="s">
        <v>478</v>
      </c>
    </row>
    <row r="137" spans="1:16" x14ac:dyDescent="0.25">
      <c r="A137">
        <v>279018</v>
      </c>
      <c r="B137" t="s">
        <v>479</v>
      </c>
      <c r="C137">
        <v>2005</v>
      </c>
      <c r="D137" t="s">
        <v>170</v>
      </c>
      <c r="E137" t="s">
        <v>480</v>
      </c>
      <c r="F137" t="s">
        <v>16</v>
      </c>
      <c r="H137">
        <v>11</v>
      </c>
      <c r="I137">
        <v>0</v>
      </c>
      <c r="J137">
        <v>100</v>
      </c>
      <c r="K137">
        <v>0</v>
      </c>
      <c r="L137">
        <v>11</v>
      </c>
      <c r="M137">
        <v>10</v>
      </c>
      <c r="N137">
        <v>110</v>
      </c>
      <c r="O137" t="s">
        <v>481</v>
      </c>
      <c r="P137" t="s">
        <v>482</v>
      </c>
    </row>
    <row r="138" spans="1:16" x14ac:dyDescent="0.25">
      <c r="A138">
        <v>279019</v>
      </c>
      <c r="B138" t="s">
        <v>479</v>
      </c>
      <c r="C138">
        <v>2008</v>
      </c>
      <c r="D138" t="s">
        <v>170</v>
      </c>
      <c r="E138" t="s">
        <v>483</v>
      </c>
      <c r="F138" t="s">
        <v>16</v>
      </c>
      <c r="H138">
        <v>10</v>
      </c>
      <c r="I138">
        <v>0</v>
      </c>
      <c r="J138">
        <v>100</v>
      </c>
      <c r="K138">
        <v>0</v>
      </c>
      <c r="L138">
        <v>10</v>
      </c>
      <c r="M138">
        <v>10</v>
      </c>
      <c r="N138">
        <v>100</v>
      </c>
      <c r="O138" t="s">
        <v>484</v>
      </c>
      <c r="P138" t="s">
        <v>485</v>
      </c>
    </row>
    <row r="139" spans="1:16" x14ac:dyDescent="0.25">
      <c r="A139">
        <v>279020</v>
      </c>
      <c r="B139" t="s">
        <v>479</v>
      </c>
      <c r="C139">
        <v>2010</v>
      </c>
      <c r="D139" t="s">
        <v>170</v>
      </c>
      <c r="E139" t="s">
        <v>486</v>
      </c>
      <c r="F139" t="s">
        <v>18</v>
      </c>
      <c r="G139" t="s">
        <v>19</v>
      </c>
      <c r="H139">
        <v>10</v>
      </c>
      <c r="I139">
        <v>1</v>
      </c>
      <c r="J139">
        <v>90</v>
      </c>
      <c r="K139">
        <v>9</v>
      </c>
      <c r="L139">
        <v>11</v>
      </c>
      <c r="M139">
        <v>10</v>
      </c>
      <c r="N139">
        <v>110</v>
      </c>
      <c r="O139" t="s">
        <v>487</v>
      </c>
      <c r="P139" t="s">
        <v>488</v>
      </c>
    </row>
    <row r="140" spans="1:16" x14ac:dyDescent="0.25">
      <c r="A140">
        <v>279021</v>
      </c>
      <c r="B140" t="s">
        <v>489</v>
      </c>
      <c r="C140">
        <v>2005</v>
      </c>
      <c r="D140" t="s">
        <v>170</v>
      </c>
      <c r="E140" t="s">
        <v>490</v>
      </c>
      <c r="F140" t="s">
        <v>16</v>
      </c>
      <c r="H140">
        <v>10</v>
      </c>
      <c r="I140">
        <v>0</v>
      </c>
      <c r="J140">
        <v>100</v>
      </c>
      <c r="K140">
        <v>0</v>
      </c>
      <c r="L140">
        <v>10</v>
      </c>
      <c r="M140">
        <v>10</v>
      </c>
      <c r="N140">
        <v>100</v>
      </c>
      <c r="O140" t="s">
        <v>491</v>
      </c>
      <c r="P140" t="s">
        <v>492</v>
      </c>
    </row>
    <row r="141" spans="1:16" x14ac:dyDescent="0.25">
      <c r="A141">
        <v>279022</v>
      </c>
      <c r="B141" t="s">
        <v>489</v>
      </c>
      <c r="C141">
        <v>2008</v>
      </c>
      <c r="D141" t="s">
        <v>170</v>
      </c>
      <c r="E141" t="s">
        <v>493</v>
      </c>
      <c r="F141" t="s">
        <v>16</v>
      </c>
      <c r="H141">
        <v>10</v>
      </c>
      <c r="I141">
        <v>0</v>
      </c>
      <c r="J141">
        <v>100</v>
      </c>
      <c r="K141">
        <v>0</v>
      </c>
      <c r="L141">
        <v>10</v>
      </c>
      <c r="M141">
        <v>10</v>
      </c>
      <c r="N141">
        <v>100</v>
      </c>
      <c r="O141" t="s">
        <v>494</v>
      </c>
      <c r="P141" t="s">
        <v>495</v>
      </c>
    </row>
    <row r="142" spans="1:16" x14ac:dyDescent="0.25">
      <c r="A142">
        <v>279023</v>
      </c>
      <c r="B142" t="s">
        <v>489</v>
      </c>
      <c r="C142">
        <v>2010</v>
      </c>
      <c r="D142" t="s">
        <v>170</v>
      </c>
      <c r="E142" t="s">
        <v>496</v>
      </c>
      <c r="F142" t="s">
        <v>18</v>
      </c>
      <c r="G142" t="s">
        <v>19</v>
      </c>
      <c r="H142">
        <v>6</v>
      </c>
      <c r="I142">
        <v>4</v>
      </c>
      <c r="J142">
        <v>60</v>
      </c>
      <c r="K142">
        <v>40</v>
      </c>
      <c r="L142">
        <v>10</v>
      </c>
      <c r="M142">
        <v>10</v>
      </c>
      <c r="N142">
        <v>100</v>
      </c>
      <c r="O142" t="s">
        <v>497</v>
      </c>
      <c r="P142" t="s">
        <v>498</v>
      </c>
    </row>
    <row r="143" spans="1:16" x14ac:dyDescent="0.25">
      <c r="A143">
        <v>279024</v>
      </c>
      <c r="B143" t="s">
        <v>499</v>
      </c>
      <c r="C143">
        <v>2005</v>
      </c>
      <c r="D143" t="s">
        <v>170</v>
      </c>
      <c r="E143" t="s">
        <v>500</v>
      </c>
      <c r="F143" t="s">
        <v>16</v>
      </c>
      <c r="H143">
        <v>10</v>
      </c>
      <c r="I143">
        <v>0</v>
      </c>
      <c r="J143">
        <v>100</v>
      </c>
      <c r="K143">
        <v>0</v>
      </c>
      <c r="L143">
        <v>10</v>
      </c>
      <c r="M143">
        <v>10</v>
      </c>
      <c r="N143">
        <v>100</v>
      </c>
      <c r="O143" t="s">
        <v>501</v>
      </c>
      <c r="P143" t="s">
        <v>502</v>
      </c>
    </row>
    <row r="144" spans="1:16" x14ac:dyDescent="0.25">
      <c r="A144">
        <v>279025</v>
      </c>
      <c r="B144" t="s">
        <v>499</v>
      </c>
      <c r="C144">
        <v>2008</v>
      </c>
      <c r="D144" t="s">
        <v>170</v>
      </c>
      <c r="E144" t="s">
        <v>503</v>
      </c>
      <c r="F144" t="s">
        <v>16</v>
      </c>
      <c r="H144">
        <v>10</v>
      </c>
      <c r="I144">
        <v>0</v>
      </c>
      <c r="J144">
        <v>100</v>
      </c>
      <c r="K144">
        <v>0</v>
      </c>
      <c r="L144">
        <v>10</v>
      </c>
      <c r="M144">
        <v>10</v>
      </c>
      <c r="N144">
        <v>100</v>
      </c>
      <c r="O144" t="s">
        <v>504</v>
      </c>
      <c r="P144" t="s">
        <v>505</v>
      </c>
    </row>
    <row r="145" spans="1:16" x14ac:dyDescent="0.25">
      <c r="A145">
        <v>279026</v>
      </c>
      <c r="B145" t="s">
        <v>499</v>
      </c>
      <c r="C145">
        <v>2010</v>
      </c>
      <c r="D145" t="s">
        <v>170</v>
      </c>
      <c r="E145" t="s">
        <v>506</v>
      </c>
      <c r="F145" t="s">
        <v>18</v>
      </c>
      <c r="G145" t="s">
        <v>19</v>
      </c>
      <c r="H145">
        <v>9</v>
      </c>
      <c r="I145">
        <v>1</v>
      </c>
      <c r="J145">
        <v>90</v>
      </c>
      <c r="K145">
        <v>10</v>
      </c>
      <c r="L145">
        <v>10</v>
      </c>
      <c r="M145">
        <v>10</v>
      </c>
      <c r="N145">
        <v>100</v>
      </c>
      <c r="O145" t="s">
        <v>507</v>
      </c>
      <c r="P145" t="s">
        <v>508</v>
      </c>
    </row>
    <row r="146" spans="1:16" x14ac:dyDescent="0.25">
      <c r="A146">
        <v>279027</v>
      </c>
      <c r="B146" t="s">
        <v>509</v>
      </c>
      <c r="C146">
        <v>2005</v>
      </c>
      <c r="D146" t="s">
        <v>170</v>
      </c>
      <c r="E146" t="s">
        <v>510</v>
      </c>
      <c r="F146" t="s">
        <v>16</v>
      </c>
      <c r="H146">
        <v>10</v>
      </c>
      <c r="I146">
        <v>0</v>
      </c>
      <c r="J146">
        <v>100</v>
      </c>
      <c r="K146">
        <v>0</v>
      </c>
      <c r="L146">
        <v>10</v>
      </c>
      <c r="M146">
        <v>10</v>
      </c>
      <c r="N146">
        <v>100</v>
      </c>
      <c r="O146" t="s">
        <v>511</v>
      </c>
      <c r="P146" t="s">
        <v>512</v>
      </c>
    </row>
    <row r="147" spans="1:16" x14ac:dyDescent="0.25">
      <c r="A147">
        <v>279028</v>
      </c>
      <c r="B147" t="s">
        <v>509</v>
      </c>
      <c r="C147">
        <v>2008</v>
      </c>
      <c r="D147" t="s">
        <v>170</v>
      </c>
      <c r="E147" t="s">
        <v>513</v>
      </c>
      <c r="F147" t="s">
        <v>16</v>
      </c>
      <c r="H147">
        <v>10</v>
      </c>
      <c r="I147">
        <v>0</v>
      </c>
      <c r="J147">
        <v>100</v>
      </c>
      <c r="K147">
        <v>0</v>
      </c>
      <c r="L147">
        <v>10</v>
      </c>
      <c r="M147">
        <v>10</v>
      </c>
      <c r="N147">
        <v>100</v>
      </c>
      <c r="O147" t="s">
        <v>514</v>
      </c>
      <c r="P147" t="s">
        <v>515</v>
      </c>
    </row>
    <row r="148" spans="1:16" x14ac:dyDescent="0.25">
      <c r="A148">
        <v>279029</v>
      </c>
      <c r="B148" t="s">
        <v>509</v>
      </c>
      <c r="C148">
        <v>2010</v>
      </c>
      <c r="D148" t="s">
        <v>170</v>
      </c>
      <c r="E148" t="s">
        <v>516</v>
      </c>
      <c r="F148" t="s">
        <v>16</v>
      </c>
      <c r="H148">
        <v>10</v>
      </c>
      <c r="I148">
        <v>0</v>
      </c>
      <c r="J148">
        <v>100</v>
      </c>
      <c r="K148">
        <v>0</v>
      </c>
      <c r="L148">
        <v>10</v>
      </c>
      <c r="M148">
        <v>10</v>
      </c>
      <c r="N148">
        <v>100</v>
      </c>
      <c r="O148" t="s">
        <v>517</v>
      </c>
      <c r="P148" t="s">
        <v>518</v>
      </c>
    </row>
    <row r="149" spans="1:16" x14ac:dyDescent="0.25">
      <c r="A149">
        <v>279030</v>
      </c>
      <c r="B149" t="s">
        <v>519</v>
      </c>
      <c r="C149">
        <v>2005</v>
      </c>
      <c r="D149" t="s">
        <v>170</v>
      </c>
      <c r="E149" t="s">
        <v>520</v>
      </c>
      <c r="F149" t="s">
        <v>16</v>
      </c>
      <c r="H149">
        <v>10</v>
      </c>
      <c r="I149">
        <v>0</v>
      </c>
      <c r="J149">
        <v>100</v>
      </c>
      <c r="K149">
        <v>0</v>
      </c>
      <c r="L149">
        <v>10</v>
      </c>
      <c r="M149">
        <v>10</v>
      </c>
      <c r="N149">
        <v>100</v>
      </c>
      <c r="O149" t="s">
        <v>521</v>
      </c>
      <c r="P149" t="s">
        <v>522</v>
      </c>
    </row>
    <row r="150" spans="1:16" x14ac:dyDescent="0.25">
      <c r="A150">
        <v>279031</v>
      </c>
      <c r="B150" t="s">
        <v>519</v>
      </c>
      <c r="C150">
        <v>2008</v>
      </c>
      <c r="D150" t="s">
        <v>170</v>
      </c>
      <c r="E150" t="s">
        <v>523</v>
      </c>
      <c r="F150" t="s">
        <v>16</v>
      </c>
      <c r="H150">
        <v>10</v>
      </c>
      <c r="I150">
        <v>0</v>
      </c>
      <c r="J150">
        <v>100</v>
      </c>
      <c r="K150">
        <v>0</v>
      </c>
      <c r="L150">
        <v>10</v>
      </c>
      <c r="M150">
        <v>10</v>
      </c>
      <c r="N150">
        <v>100</v>
      </c>
      <c r="O150" t="s">
        <v>524</v>
      </c>
      <c r="P150" t="s">
        <v>525</v>
      </c>
    </row>
    <row r="151" spans="1:16" x14ac:dyDescent="0.25">
      <c r="A151">
        <v>279032</v>
      </c>
      <c r="B151" t="s">
        <v>519</v>
      </c>
      <c r="C151">
        <v>2010</v>
      </c>
      <c r="D151" t="s">
        <v>170</v>
      </c>
      <c r="E151" t="s">
        <v>526</v>
      </c>
      <c r="F151" t="s">
        <v>19</v>
      </c>
      <c r="H151">
        <v>10</v>
      </c>
      <c r="I151">
        <v>0</v>
      </c>
      <c r="J151">
        <v>100</v>
      </c>
      <c r="K151">
        <v>0</v>
      </c>
      <c r="L151">
        <v>10</v>
      </c>
      <c r="M151">
        <v>10</v>
      </c>
      <c r="N151">
        <v>100</v>
      </c>
      <c r="O151" t="s">
        <v>527</v>
      </c>
      <c r="P151" t="s">
        <v>528</v>
      </c>
    </row>
    <row r="152" spans="1:16" x14ac:dyDescent="0.25">
      <c r="A152">
        <v>279033</v>
      </c>
      <c r="B152" t="s">
        <v>529</v>
      </c>
      <c r="C152">
        <v>2005</v>
      </c>
      <c r="D152" t="s">
        <v>170</v>
      </c>
      <c r="E152" t="s">
        <v>530</v>
      </c>
      <c r="F152" t="s">
        <v>16</v>
      </c>
      <c r="G152" t="s">
        <v>17</v>
      </c>
      <c r="H152">
        <v>9</v>
      </c>
      <c r="I152">
        <v>1</v>
      </c>
      <c r="J152">
        <v>90</v>
      </c>
      <c r="K152">
        <v>10</v>
      </c>
      <c r="L152">
        <v>10</v>
      </c>
      <c r="M152">
        <v>10</v>
      </c>
      <c r="N152">
        <v>100</v>
      </c>
      <c r="O152" t="s">
        <v>531</v>
      </c>
      <c r="P152" t="s">
        <v>532</v>
      </c>
    </row>
    <row r="153" spans="1:16" x14ac:dyDescent="0.25">
      <c r="A153">
        <v>279034</v>
      </c>
      <c r="B153" t="s">
        <v>529</v>
      </c>
      <c r="C153">
        <v>2008</v>
      </c>
      <c r="D153" t="s">
        <v>170</v>
      </c>
      <c r="E153" t="s">
        <v>533</v>
      </c>
      <c r="F153" t="s">
        <v>16</v>
      </c>
      <c r="G153" t="s">
        <v>17</v>
      </c>
      <c r="H153">
        <v>8</v>
      </c>
      <c r="I153">
        <v>2</v>
      </c>
      <c r="J153">
        <v>80</v>
      </c>
      <c r="K153">
        <v>20</v>
      </c>
      <c r="L153">
        <v>10</v>
      </c>
      <c r="M153">
        <v>10</v>
      </c>
      <c r="N153">
        <v>100</v>
      </c>
      <c r="O153" t="s">
        <v>534</v>
      </c>
      <c r="P153" t="s">
        <v>535</v>
      </c>
    </row>
    <row r="154" spans="1:16" x14ac:dyDescent="0.25">
      <c r="A154">
        <v>279035</v>
      </c>
      <c r="B154" t="s">
        <v>529</v>
      </c>
      <c r="C154">
        <v>2010</v>
      </c>
      <c r="D154" t="s">
        <v>170</v>
      </c>
      <c r="E154" t="s">
        <v>536</v>
      </c>
      <c r="F154" t="s">
        <v>19</v>
      </c>
      <c r="H154">
        <v>10</v>
      </c>
      <c r="I154">
        <v>0</v>
      </c>
      <c r="J154">
        <v>100</v>
      </c>
      <c r="K154">
        <v>0</v>
      </c>
      <c r="L154">
        <v>10</v>
      </c>
      <c r="M154">
        <v>10</v>
      </c>
      <c r="N154">
        <v>100</v>
      </c>
      <c r="O154" t="s">
        <v>537</v>
      </c>
      <c r="P154" t="s">
        <v>538</v>
      </c>
    </row>
    <row r="155" spans="1:16" x14ac:dyDescent="0.25">
      <c r="A155">
        <v>279036</v>
      </c>
      <c r="B155" t="s">
        <v>539</v>
      </c>
      <c r="C155">
        <v>2005</v>
      </c>
      <c r="D155" t="s">
        <v>170</v>
      </c>
      <c r="E155" t="s">
        <v>540</v>
      </c>
      <c r="F155" t="s">
        <v>16</v>
      </c>
      <c r="H155">
        <v>10</v>
      </c>
      <c r="I155">
        <v>0</v>
      </c>
      <c r="J155">
        <v>100</v>
      </c>
      <c r="K155">
        <v>0</v>
      </c>
      <c r="L155">
        <v>10</v>
      </c>
      <c r="M155">
        <v>10</v>
      </c>
      <c r="N155">
        <v>100</v>
      </c>
      <c r="O155" t="s">
        <v>541</v>
      </c>
      <c r="P155" t="s">
        <v>542</v>
      </c>
    </row>
    <row r="156" spans="1:16" x14ac:dyDescent="0.25">
      <c r="A156">
        <v>279037</v>
      </c>
      <c r="B156" t="s">
        <v>539</v>
      </c>
      <c r="C156">
        <v>2008</v>
      </c>
      <c r="D156" t="s">
        <v>170</v>
      </c>
      <c r="E156" t="s">
        <v>543</v>
      </c>
      <c r="F156" t="s">
        <v>16</v>
      </c>
      <c r="H156">
        <v>10</v>
      </c>
      <c r="I156">
        <v>0</v>
      </c>
      <c r="J156">
        <v>100</v>
      </c>
      <c r="K156">
        <v>0</v>
      </c>
      <c r="L156">
        <v>10</v>
      </c>
      <c r="M156">
        <v>10</v>
      </c>
      <c r="N156">
        <v>100</v>
      </c>
      <c r="O156" t="s">
        <v>544</v>
      </c>
      <c r="P156" t="s">
        <v>545</v>
      </c>
    </row>
    <row r="157" spans="1:16" x14ac:dyDescent="0.25">
      <c r="A157">
        <v>279038</v>
      </c>
      <c r="B157" t="s">
        <v>539</v>
      </c>
      <c r="C157">
        <v>2010</v>
      </c>
      <c r="D157" t="s">
        <v>170</v>
      </c>
      <c r="E157" t="s">
        <v>546</v>
      </c>
      <c r="F157" t="s">
        <v>16</v>
      </c>
      <c r="H157">
        <v>10</v>
      </c>
      <c r="I157">
        <v>0</v>
      </c>
      <c r="J157">
        <v>100</v>
      </c>
      <c r="K157">
        <v>0</v>
      </c>
      <c r="L157">
        <v>10</v>
      </c>
      <c r="M157">
        <v>10</v>
      </c>
      <c r="N157">
        <v>100</v>
      </c>
      <c r="O157" t="s">
        <v>547</v>
      </c>
      <c r="P157" t="s">
        <v>548</v>
      </c>
    </row>
    <row r="158" spans="1:16" x14ac:dyDescent="0.25">
      <c r="A158">
        <v>279039</v>
      </c>
      <c r="B158" t="s">
        <v>549</v>
      </c>
      <c r="C158">
        <v>2005</v>
      </c>
      <c r="D158" t="s">
        <v>170</v>
      </c>
      <c r="E158" t="s">
        <v>550</v>
      </c>
      <c r="F158" t="s">
        <v>16</v>
      </c>
      <c r="H158">
        <v>10</v>
      </c>
      <c r="I158">
        <v>0</v>
      </c>
      <c r="J158">
        <v>100</v>
      </c>
      <c r="K158">
        <v>0</v>
      </c>
      <c r="L158">
        <v>10</v>
      </c>
      <c r="M158">
        <v>10</v>
      </c>
      <c r="N158">
        <v>100</v>
      </c>
      <c r="O158" t="s">
        <v>551</v>
      </c>
      <c r="P158" t="s">
        <v>552</v>
      </c>
    </row>
    <row r="159" spans="1:16" x14ac:dyDescent="0.25">
      <c r="A159">
        <v>279040</v>
      </c>
      <c r="B159" t="s">
        <v>549</v>
      </c>
      <c r="C159">
        <v>2008</v>
      </c>
      <c r="D159" t="s">
        <v>170</v>
      </c>
      <c r="E159" t="s">
        <v>553</v>
      </c>
      <c r="F159" t="s">
        <v>16</v>
      </c>
      <c r="H159">
        <v>10</v>
      </c>
      <c r="I159">
        <v>0</v>
      </c>
      <c r="J159">
        <v>100</v>
      </c>
      <c r="K159">
        <v>0</v>
      </c>
      <c r="L159">
        <v>10</v>
      </c>
      <c r="M159">
        <v>10</v>
      </c>
      <c r="N159">
        <v>100</v>
      </c>
      <c r="O159" t="s">
        <v>554</v>
      </c>
      <c r="P159" t="s">
        <v>555</v>
      </c>
    </row>
    <row r="160" spans="1:16" x14ac:dyDescent="0.25">
      <c r="A160">
        <v>279041</v>
      </c>
      <c r="B160" t="s">
        <v>549</v>
      </c>
      <c r="C160">
        <v>2010</v>
      </c>
      <c r="D160" t="s">
        <v>170</v>
      </c>
      <c r="E160" t="s">
        <v>556</v>
      </c>
      <c r="F160" t="s">
        <v>16</v>
      </c>
      <c r="H160">
        <v>10</v>
      </c>
      <c r="I160">
        <v>0</v>
      </c>
      <c r="J160">
        <v>100</v>
      </c>
      <c r="K160">
        <v>0</v>
      </c>
      <c r="L160">
        <v>10</v>
      </c>
      <c r="M160">
        <v>10</v>
      </c>
      <c r="N160">
        <v>100</v>
      </c>
      <c r="O160" t="s">
        <v>557</v>
      </c>
      <c r="P160" t="s">
        <v>558</v>
      </c>
    </row>
    <row r="161" spans="1:16" x14ac:dyDescent="0.25">
      <c r="A161">
        <v>279042</v>
      </c>
      <c r="B161" t="s">
        <v>559</v>
      </c>
      <c r="C161">
        <v>2005</v>
      </c>
      <c r="D161" t="s">
        <v>170</v>
      </c>
      <c r="E161" t="s">
        <v>560</v>
      </c>
      <c r="F161" t="s">
        <v>16</v>
      </c>
      <c r="H161">
        <v>10</v>
      </c>
      <c r="I161">
        <v>0</v>
      </c>
      <c r="J161">
        <v>100</v>
      </c>
      <c r="K161">
        <v>0</v>
      </c>
      <c r="L161">
        <v>10</v>
      </c>
      <c r="M161">
        <v>10</v>
      </c>
      <c r="N161">
        <v>100</v>
      </c>
      <c r="O161" t="s">
        <v>561</v>
      </c>
      <c r="P161" t="s">
        <v>562</v>
      </c>
    </row>
    <row r="162" spans="1:16" x14ac:dyDescent="0.25">
      <c r="A162">
        <v>279043</v>
      </c>
      <c r="B162" t="s">
        <v>559</v>
      </c>
      <c r="C162">
        <v>2008</v>
      </c>
      <c r="D162" t="s">
        <v>170</v>
      </c>
      <c r="E162" t="s">
        <v>563</v>
      </c>
      <c r="F162" t="s">
        <v>16</v>
      </c>
      <c r="H162">
        <v>10</v>
      </c>
      <c r="I162">
        <v>0</v>
      </c>
      <c r="J162">
        <v>100</v>
      </c>
      <c r="K162">
        <v>0</v>
      </c>
      <c r="L162">
        <v>10</v>
      </c>
      <c r="M162">
        <v>10</v>
      </c>
      <c r="N162">
        <v>100</v>
      </c>
      <c r="O162" t="s">
        <v>564</v>
      </c>
      <c r="P162" t="s">
        <v>565</v>
      </c>
    </row>
    <row r="163" spans="1:16" x14ac:dyDescent="0.25">
      <c r="A163">
        <v>279044</v>
      </c>
      <c r="B163" t="s">
        <v>559</v>
      </c>
      <c r="C163">
        <v>2010</v>
      </c>
      <c r="D163" t="s">
        <v>170</v>
      </c>
      <c r="E163" t="s">
        <v>566</v>
      </c>
      <c r="F163" t="s">
        <v>19</v>
      </c>
      <c r="G163" t="s">
        <v>18</v>
      </c>
      <c r="H163">
        <v>7</v>
      </c>
      <c r="I163">
        <v>3</v>
      </c>
      <c r="J163">
        <v>70</v>
      </c>
      <c r="K163">
        <v>30</v>
      </c>
      <c r="L163">
        <v>10</v>
      </c>
      <c r="M163">
        <v>10</v>
      </c>
      <c r="N163">
        <v>100</v>
      </c>
      <c r="O163" t="s">
        <v>567</v>
      </c>
      <c r="P163" t="s">
        <v>568</v>
      </c>
    </row>
    <row r="164" spans="1:16" x14ac:dyDescent="0.25">
      <c r="A164">
        <v>279045</v>
      </c>
      <c r="B164" t="s">
        <v>569</v>
      </c>
      <c r="C164">
        <v>2005</v>
      </c>
      <c r="D164" t="s">
        <v>170</v>
      </c>
      <c r="E164" t="s">
        <v>570</v>
      </c>
      <c r="F164" t="s">
        <v>16</v>
      </c>
      <c r="H164">
        <v>10</v>
      </c>
      <c r="I164">
        <v>0</v>
      </c>
      <c r="J164">
        <v>100</v>
      </c>
      <c r="K164">
        <v>0</v>
      </c>
      <c r="L164">
        <v>10</v>
      </c>
      <c r="M164">
        <v>10</v>
      </c>
      <c r="N164">
        <v>100</v>
      </c>
      <c r="O164" t="s">
        <v>571</v>
      </c>
      <c r="P164" t="s">
        <v>572</v>
      </c>
    </row>
    <row r="165" spans="1:16" x14ac:dyDescent="0.25">
      <c r="A165">
        <v>279046</v>
      </c>
      <c r="B165" t="s">
        <v>569</v>
      </c>
      <c r="C165">
        <v>2008</v>
      </c>
      <c r="D165" t="s">
        <v>170</v>
      </c>
      <c r="E165" t="s">
        <v>573</v>
      </c>
      <c r="F165" t="s">
        <v>18</v>
      </c>
      <c r="G165" t="s">
        <v>19</v>
      </c>
      <c r="H165">
        <v>6</v>
      </c>
      <c r="I165">
        <v>3</v>
      </c>
      <c r="J165">
        <v>60</v>
      </c>
      <c r="K165">
        <v>30</v>
      </c>
      <c r="L165">
        <v>10</v>
      </c>
      <c r="M165">
        <v>10</v>
      </c>
      <c r="N165">
        <v>100</v>
      </c>
      <c r="O165" t="s">
        <v>574</v>
      </c>
      <c r="P165" t="s">
        <v>575</v>
      </c>
    </row>
    <row r="166" spans="1:16" x14ac:dyDescent="0.25">
      <c r="A166">
        <v>279047</v>
      </c>
      <c r="B166" t="s">
        <v>569</v>
      </c>
      <c r="C166">
        <v>2010</v>
      </c>
      <c r="D166" t="s">
        <v>170</v>
      </c>
      <c r="E166" t="s">
        <v>576</v>
      </c>
      <c r="F166" t="s">
        <v>16</v>
      </c>
      <c r="G166" t="s">
        <v>17</v>
      </c>
      <c r="H166">
        <v>4</v>
      </c>
      <c r="I166">
        <v>3</v>
      </c>
      <c r="J166">
        <v>40</v>
      </c>
      <c r="K166">
        <v>30</v>
      </c>
      <c r="L166">
        <v>10</v>
      </c>
      <c r="M166">
        <v>10</v>
      </c>
      <c r="N166">
        <v>100</v>
      </c>
      <c r="O166" t="s">
        <v>577</v>
      </c>
      <c r="P166" t="s">
        <v>578</v>
      </c>
    </row>
    <row r="167" spans="1:16" x14ac:dyDescent="0.25">
      <c r="A167">
        <v>279049</v>
      </c>
      <c r="B167" t="s">
        <v>579</v>
      </c>
      <c r="C167">
        <v>2008</v>
      </c>
      <c r="D167" t="s">
        <v>170</v>
      </c>
      <c r="E167" t="s">
        <v>583</v>
      </c>
      <c r="F167" t="s">
        <v>16</v>
      </c>
      <c r="H167">
        <v>10</v>
      </c>
      <c r="I167">
        <v>0</v>
      </c>
      <c r="J167">
        <v>100</v>
      </c>
      <c r="K167">
        <v>0</v>
      </c>
      <c r="L167">
        <v>10</v>
      </c>
      <c r="M167">
        <v>10</v>
      </c>
      <c r="N167">
        <v>100</v>
      </c>
      <c r="O167" t="s">
        <v>584</v>
      </c>
      <c r="P167" t="s">
        <v>585</v>
      </c>
    </row>
    <row r="168" spans="1:16" x14ac:dyDescent="0.25">
      <c r="A168">
        <v>279050</v>
      </c>
      <c r="B168" t="s">
        <v>579</v>
      </c>
      <c r="C168">
        <v>2010</v>
      </c>
      <c r="D168" t="s">
        <v>170</v>
      </c>
      <c r="E168" t="s">
        <v>586</v>
      </c>
      <c r="F168" t="s">
        <v>16</v>
      </c>
      <c r="H168">
        <v>10</v>
      </c>
      <c r="I168">
        <v>0</v>
      </c>
      <c r="J168">
        <v>100</v>
      </c>
      <c r="K168">
        <v>0</v>
      </c>
      <c r="L168">
        <v>10</v>
      </c>
      <c r="M168">
        <v>10</v>
      </c>
      <c r="N168">
        <v>100</v>
      </c>
      <c r="O168" t="s">
        <v>587</v>
      </c>
      <c r="P168" t="s">
        <v>588</v>
      </c>
    </row>
    <row r="169" spans="1:16" x14ac:dyDescent="0.25">
      <c r="A169">
        <v>279051</v>
      </c>
      <c r="B169" t="s">
        <v>589</v>
      </c>
      <c r="C169">
        <v>2005</v>
      </c>
      <c r="D169" t="s">
        <v>170</v>
      </c>
      <c r="E169" t="s">
        <v>590</v>
      </c>
      <c r="F169" t="s">
        <v>16</v>
      </c>
      <c r="H169">
        <v>10</v>
      </c>
      <c r="I169">
        <v>0</v>
      </c>
      <c r="J169">
        <v>100</v>
      </c>
      <c r="K169">
        <v>0</v>
      </c>
      <c r="L169">
        <v>10</v>
      </c>
      <c r="M169">
        <v>10</v>
      </c>
      <c r="N169">
        <v>100</v>
      </c>
      <c r="O169" t="s">
        <v>591</v>
      </c>
      <c r="P169" t="s">
        <v>592</v>
      </c>
    </row>
    <row r="170" spans="1:16" x14ac:dyDescent="0.25">
      <c r="A170">
        <v>279052</v>
      </c>
      <c r="B170" t="s">
        <v>593</v>
      </c>
      <c r="C170">
        <v>2005</v>
      </c>
      <c r="D170" t="s">
        <v>170</v>
      </c>
      <c r="E170" t="s">
        <v>594</v>
      </c>
      <c r="F170" t="s">
        <v>16</v>
      </c>
      <c r="H170">
        <v>10</v>
      </c>
      <c r="I170">
        <v>0</v>
      </c>
      <c r="J170">
        <v>100</v>
      </c>
      <c r="K170">
        <v>0</v>
      </c>
      <c r="L170">
        <v>10</v>
      </c>
      <c r="M170">
        <v>10</v>
      </c>
      <c r="N170">
        <v>100</v>
      </c>
      <c r="O170" t="s">
        <v>595</v>
      </c>
      <c r="P170" t="s">
        <v>596</v>
      </c>
    </row>
    <row r="171" spans="1:16" x14ac:dyDescent="0.25">
      <c r="A171">
        <v>279053</v>
      </c>
      <c r="B171" t="s">
        <v>589</v>
      </c>
      <c r="C171">
        <v>2008</v>
      </c>
      <c r="D171" t="s">
        <v>170</v>
      </c>
      <c r="E171" t="s">
        <v>597</v>
      </c>
      <c r="F171" t="s">
        <v>18</v>
      </c>
      <c r="G171" t="s">
        <v>19</v>
      </c>
      <c r="H171">
        <v>9</v>
      </c>
      <c r="I171">
        <v>1</v>
      </c>
      <c r="J171">
        <v>90</v>
      </c>
      <c r="K171">
        <v>10</v>
      </c>
      <c r="L171">
        <v>10</v>
      </c>
      <c r="M171">
        <v>10</v>
      </c>
      <c r="N171">
        <v>100</v>
      </c>
      <c r="O171" t="s">
        <v>598</v>
      </c>
      <c r="P171" t="s">
        <v>599</v>
      </c>
    </row>
    <row r="172" spans="1:16" x14ac:dyDescent="0.25">
      <c r="A172">
        <v>279048</v>
      </c>
      <c r="B172" t="s">
        <v>579</v>
      </c>
      <c r="C172">
        <v>2005</v>
      </c>
      <c r="D172" t="s">
        <v>170</v>
      </c>
      <c r="E172" t="s">
        <v>580</v>
      </c>
      <c r="F172" t="s">
        <v>16</v>
      </c>
      <c r="H172">
        <v>10</v>
      </c>
      <c r="I172">
        <v>0</v>
      </c>
      <c r="J172">
        <v>100</v>
      </c>
      <c r="K172">
        <v>0</v>
      </c>
      <c r="L172">
        <v>10</v>
      </c>
      <c r="M172">
        <v>10</v>
      </c>
      <c r="N172">
        <v>100</v>
      </c>
      <c r="O172" t="s">
        <v>581</v>
      </c>
      <c r="P172" t="s">
        <v>582</v>
      </c>
    </row>
    <row r="173" spans="1:16" x14ac:dyDescent="0.25">
      <c r="A173">
        <v>279054</v>
      </c>
      <c r="B173" t="s">
        <v>593</v>
      </c>
      <c r="C173">
        <v>2008</v>
      </c>
      <c r="D173" t="s">
        <v>170</v>
      </c>
      <c r="E173" t="s">
        <v>600</v>
      </c>
      <c r="F173" t="s">
        <v>16</v>
      </c>
      <c r="G173" t="s">
        <v>17</v>
      </c>
      <c r="H173">
        <v>9</v>
      </c>
      <c r="I173">
        <v>1</v>
      </c>
      <c r="J173">
        <v>90</v>
      </c>
      <c r="K173">
        <v>10</v>
      </c>
      <c r="L173">
        <v>10</v>
      </c>
      <c r="M173">
        <v>10</v>
      </c>
      <c r="N173">
        <v>100</v>
      </c>
      <c r="O173" t="s">
        <v>601</v>
      </c>
      <c r="P173" t="s">
        <v>602</v>
      </c>
    </row>
    <row r="174" spans="1:16" x14ac:dyDescent="0.25">
      <c r="A174">
        <v>279055</v>
      </c>
      <c r="B174" t="s">
        <v>589</v>
      </c>
      <c r="C174">
        <v>2010</v>
      </c>
      <c r="D174" t="s">
        <v>170</v>
      </c>
      <c r="E174" t="s">
        <v>603</v>
      </c>
      <c r="F174" t="s">
        <v>18</v>
      </c>
      <c r="G174" t="s">
        <v>19</v>
      </c>
      <c r="H174">
        <v>9</v>
      </c>
      <c r="I174">
        <v>1</v>
      </c>
      <c r="J174">
        <v>90</v>
      </c>
      <c r="K174">
        <v>10</v>
      </c>
      <c r="L174">
        <v>10</v>
      </c>
      <c r="M174">
        <v>10</v>
      </c>
      <c r="N174">
        <v>100</v>
      </c>
      <c r="O174" t="s">
        <v>604</v>
      </c>
      <c r="P174" t="s">
        <v>605</v>
      </c>
    </row>
    <row r="175" spans="1:16" x14ac:dyDescent="0.25">
      <c r="A175">
        <v>279056</v>
      </c>
      <c r="B175" t="s">
        <v>593</v>
      </c>
      <c r="C175">
        <v>2010</v>
      </c>
      <c r="D175" t="s">
        <v>170</v>
      </c>
      <c r="E175" t="s">
        <v>606</v>
      </c>
      <c r="F175" t="s">
        <v>19</v>
      </c>
      <c r="H175">
        <v>10</v>
      </c>
      <c r="I175">
        <v>0</v>
      </c>
      <c r="J175">
        <v>100</v>
      </c>
      <c r="K175">
        <v>0</v>
      </c>
      <c r="L175">
        <v>10</v>
      </c>
      <c r="M175">
        <v>10</v>
      </c>
      <c r="N175">
        <v>100</v>
      </c>
      <c r="O175" t="s">
        <v>607</v>
      </c>
      <c r="P175" t="s">
        <v>608</v>
      </c>
    </row>
    <row r="176" spans="1:16" x14ac:dyDescent="0.25">
      <c r="A176">
        <v>279057</v>
      </c>
      <c r="B176" t="s">
        <v>609</v>
      </c>
      <c r="C176">
        <v>2005</v>
      </c>
      <c r="D176" t="s">
        <v>170</v>
      </c>
      <c r="E176" t="s">
        <v>610</v>
      </c>
      <c r="F176" t="s">
        <v>16</v>
      </c>
      <c r="H176">
        <v>10</v>
      </c>
      <c r="I176">
        <v>0</v>
      </c>
      <c r="J176">
        <v>100</v>
      </c>
      <c r="K176">
        <v>0</v>
      </c>
      <c r="L176">
        <v>10</v>
      </c>
      <c r="M176">
        <v>10</v>
      </c>
      <c r="N176">
        <v>100</v>
      </c>
      <c r="O176" t="s">
        <v>611</v>
      </c>
      <c r="P176" t="s">
        <v>612</v>
      </c>
    </row>
    <row r="177" spans="1:16" x14ac:dyDescent="0.25">
      <c r="A177">
        <v>279058</v>
      </c>
      <c r="B177" s="1" t="s">
        <v>613</v>
      </c>
      <c r="C177">
        <v>2005</v>
      </c>
      <c r="D177" t="s">
        <v>170</v>
      </c>
      <c r="E177" t="s">
        <v>614</v>
      </c>
      <c r="F177" t="s">
        <v>16</v>
      </c>
      <c r="H177">
        <v>10</v>
      </c>
      <c r="I177">
        <v>0</v>
      </c>
      <c r="J177">
        <v>100</v>
      </c>
      <c r="K177">
        <v>0</v>
      </c>
      <c r="L177">
        <v>10</v>
      </c>
      <c r="M177">
        <v>10</v>
      </c>
      <c r="N177">
        <v>100</v>
      </c>
      <c r="O177" t="s">
        <v>615</v>
      </c>
      <c r="P177" t="s">
        <v>616</v>
      </c>
    </row>
    <row r="178" spans="1:16" x14ac:dyDescent="0.25">
      <c r="A178">
        <v>279059</v>
      </c>
      <c r="B178" t="s">
        <v>609</v>
      </c>
      <c r="C178">
        <v>2008</v>
      </c>
      <c r="D178" t="s">
        <v>170</v>
      </c>
      <c r="E178" t="s">
        <v>617</v>
      </c>
      <c r="F178" t="s">
        <v>16</v>
      </c>
      <c r="H178">
        <v>10</v>
      </c>
      <c r="I178">
        <v>0</v>
      </c>
      <c r="J178">
        <v>100</v>
      </c>
      <c r="K178">
        <v>0</v>
      </c>
      <c r="L178">
        <v>10</v>
      </c>
      <c r="M178">
        <v>10</v>
      </c>
      <c r="N178">
        <v>100</v>
      </c>
      <c r="O178" t="s">
        <v>618</v>
      </c>
      <c r="P178" t="s">
        <v>619</v>
      </c>
    </row>
    <row r="179" spans="1:16" x14ac:dyDescent="0.25">
      <c r="A179">
        <v>279060</v>
      </c>
      <c r="B179" s="1" t="s">
        <v>613</v>
      </c>
      <c r="C179">
        <v>2008</v>
      </c>
      <c r="D179" t="s">
        <v>170</v>
      </c>
      <c r="E179" t="s">
        <v>620</v>
      </c>
      <c r="F179" t="s">
        <v>16</v>
      </c>
      <c r="H179">
        <v>10</v>
      </c>
      <c r="I179">
        <v>0</v>
      </c>
      <c r="J179">
        <v>100</v>
      </c>
      <c r="K179">
        <v>0</v>
      </c>
      <c r="L179">
        <v>10</v>
      </c>
      <c r="M179">
        <v>10</v>
      </c>
      <c r="N179">
        <v>100</v>
      </c>
      <c r="O179" t="s">
        <v>621</v>
      </c>
      <c r="P179" t="s">
        <v>622</v>
      </c>
    </row>
    <row r="180" spans="1:16" x14ac:dyDescent="0.25">
      <c r="A180">
        <v>279061</v>
      </c>
      <c r="B180" t="s">
        <v>609</v>
      </c>
      <c r="C180">
        <v>2010</v>
      </c>
      <c r="D180" t="s">
        <v>170</v>
      </c>
      <c r="E180" t="s">
        <v>623</v>
      </c>
      <c r="F180" t="s">
        <v>16</v>
      </c>
      <c r="H180">
        <v>10</v>
      </c>
      <c r="I180">
        <v>0</v>
      </c>
      <c r="J180">
        <v>100</v>
      </c>
      <c r="K180">
        <v>0</v>
      </c>
      <c r="L180">
        <v>10</v>
      </c>
      <c r="M180">
        <v>10</v>
      </c>
      <c r="N180">
        <v>100</v>
      </c>
      <c r="O180" t="s">
        <v>624</v>
      </c>
      <c r="P180" t="s">
        <v>625</v>
      </c>
    </row>
    <row r="181" spans="1:16" x14ac:dyDescent="0.25">
      <c r="A181">
        <v>279062</v>
      </c>
      <c r="B181" s="1" t="s">
        <v>613</v>
      </c>
      <c r="C181">
        <v>2010</v>
      </c>
      <c r="D181" t="s">
        <v>170</v>
      </c>
      <c r="E181" t="s">
        <v>626</v>
      </c>
      <c r="F181" t="s">
        <v>16</v>
      </c>
      <c r="H181">
        <v>10</v>
      </c>
      <c r="I181">
        <v>0</v>
      </c>
      <c r="J181">
        <v>100</v>
      </c>
      <c r="K181">
        <v>0</v>
      </c>
      <c r="L181">
        <v>10</v>
      </c>
      <c r="M181">
        <v>10</v>
      </c>
      <c r="N181">
        <v>100</v>
      </c>
      <c r="O181" t="s">
        <v>627</v>
      </c>
      <c r="P181" t="s">
        <v>628</v>
      </c>
    </row>
    <row r="182" spans="1:16" x14ac:dyDescent="0.25">
      <c r="A182">
        <v>279063</v>
      </c>
      <c r="B182" t="s">
        <v>629</v>
      </c>
      <c r="C182">
        <v>2005</v>
      </c>
      <c r="D182" t="s">
        <v>170</v>
      </c>
      <c r="E182" t="s">
        <v>630</v>
      </c>
      <c r="F182" t="s">
        <v>16</v>
      </c>
      <c r="H182">
        <v>10</v>
      </c>
      <c r="I182">
        <v>0</v>
      </c>
      <c r="J182">
        <v>100</v>
      </c>
      <c r="K182">
        <v>0</v>
      </c>
      <c r="L182">
        <v>10</v>
      </c>
      <c r="M182">
        <v>10</v>
      </c>
      <c r="N182">
        <v>100</v>
      </c>
      <c r="O182" t="s">
        <v>631</v>
      </c>
      <c r="P182" t="s">
        <v>632</v>
      </c>
    </row>
    <row r="183" spans="1:16" x14ac:dyDescent="0.25">
      <c r="A183">
        <v>279064</v>
      </c>
      <c r="B183" t="s">
        <v>629</v>
      </c>
      <c r="C183">
        <v>2008</v>
      </c>
      <c r="D183" t="s">
        <v>170</v>
      </c>
      <c r="E183" t="s">
        <v>633</v>
      </c>
      <c r="F183" t="s">
        <v>16</v>
      </c>
      <c r="H183">
        <v>10</v>
      </c>
      <c r="I183">
        <v>0</v>
      </c>
      <c r="J183">
        <v>100</v>
      </c>
      <c r="K183">
        <v>0</v>
      </c>
      <c r="L183">
        <v>10</v>
      </c>
      <c r="M183">
        <v>10</v>
      </c>
      <c r="N183">
        <v>100</v>
      </c>
      <c r="O183" t="s">
        <v>634</v>
      </c>
      <c r="P183" t="s">
        <v>635</v>
      </c>
    </row>
    <row r="184" spans="1:16" x14ac:dyDescent="0.25">
      <c r="A184">
        <v>279065</v>
      </c>
      <c r="B184" t="s">
        <v>629</v>
      </c>
      <c r="C184">
        <v>2010</v>
      </c>
      <c r="D184" t="s">
        <v>170</v>
      </c>
      <c r="E184" t="s">
        <v>636</v>
      </c>
      <c r="F184" t="s">
        <v>16</v>
      </c>
      <c r="H184">
        <v>10</v>
      </c>
      <c r="I184">
        <v>0</v>
      </c>
      <c r="J184">
        <v>100</v>
      </c>
      <c r="K184">
        <v>0</v>
      </c>
      <c r="L184">
        <v>10</v>
      </c>
      <c r="M184">
        <v>10</v>
      </c>
      <c r="N184">
        <v>100</v>
      </c>
      <c r="O184" t="s">
        <v>637</v>
      </c>
      <c r="P184" t="s">
        <v>638</v>
      </c>
    </row>
    <row r="185" spans="1:16" x14ac:dyDescent="0.25">
      <c r="A185">
        <v>279066</v>
      </c>
      <c r="B185" t="s">
        <v>639</v>
      </c>
      <c r="C185">
        <v>2005</v>
      </c>
      <c r="D185" t="s">
        <v>170</v>
      </c>
      <c r="E185" t="s">
        <v>640</v>
      </c>
      <c r="F185" t="s">
        <v>16</v>
      </c>
      <c r="H185">
        <v>10</v>
      </c>
      <c r="I185">
        <v>0</v>
      </c>
      <c r="J185">
        <v>100</v>
      </c>
      <c r="K185">
        <v>0</v>
      </c>
      <c r="L185">
        <v>10</v>
      </c>
      <c r="M185">
        <v>10</v>
      </c>
      <c r="N185">
        <v>100</v>
      </c>
      <c r="O185" t="s">
        <v>641</v>
      </c>
      <c r="P185" t="s">
        <v>642</v>
      </c>
    </row>
    <row r="186" spans="1:16" x14ac:dyDescent="0.25">
      <c r="A186">
        <v>279067</v>
      </c>
      <c r="B186" t="s">
        <v>639</v>
      </c>
      <c r="C186">
        <v>2008</v>
      </c>
      <c r="D186" t="s">
        <v>170</v>
      </c>
      <c r="E186" t="s">
        <v>643</v>
      </c>
      <c r="F186" t="s">
        <v>16</v>
      </c>
      <c r="H186">
        <v>10</v>
      </c>
      <c r="I186">
        <v>0</v>
      </c>
      <c r="J186">
        <v>100</v>
      </c>
      <c r="K186">
        <v>0</v>
      </c>
      <c r="L186">
        <v>10</v>
      </c>
      <c r="M186">
        <v>10</v>
      </c>
      <c r="N186">
        <v>100</v>
      </c>
      <c r="O186" t="s">
        <v>644</v>
      </c>
      <c r="P186" t="s">
        <v>645</v>
      </c>
    </row>
    <row r="187" spans="1:16" x14ac:dyDescent="0.25">
      <c r="A187">
        <v>279068</v>
      </c>
      <c r="B187" t="s">
        <v>639</v>
      </c>
      <c r="C187">
        <v>2010</v>
      </c>
      <c r="D187" t="s">
        <v>170</v>
      </c>
      <c r="E187" t="s">
        <v>646</v>
      </c>
      <c r="F187" t="s">
        <v>16</v>
      </c>
      <c r="H187">
        <v>10</v>
      </c>
      <c r="I187">
        <v>0</v>
      </c>
      <c r="J187">
        <v>100</v>
      </c>
      <c r="K187">
        <v>0</v>
      </c>
      <c r="L187">
        <v>10</v>
      </c>
      <c r="M187">
        <v>10</v>
      </c>
      <c r="N187">
        <v>100</v>
      </c>
      <c r="O187" t="s">
        <v>647</v>
      </c>
      <c r="P187" t="s">
        <v>648</v>
      </c>
    </row>
    <row r="188" spans="1:16" x14ac:dyDescent="0.25">
      <c r="A188">
        <v>279069</v>
      </c>
      <c r="B188" t="s">
        <v>649</v>
      </c>
      <c r="C188">
        <v>2005</v>
      </c>
      <c r="D188" t="s">
        <v>170</v>
      </c>
      <c r="E188" t="s">
        <v>650</v>
      </c>
      <c r="F188" t="s">
        <v>16</v>
      </c>
      <c r="H188">
        <v>10</v>
      </c>
      <c r="I188">
        <v>0</v>
      </c>
      <c r="J188">
        <v>100</v>
      </c>
      <c r="K188">
        <v>0</v>
      </c>
      <c r="L188">
        <v>10</v>
      </c>
      <c r="M188">
        <v>10</v>
      </c>
      <c r="N188">
        <v>100</v>
      </c>
      <c r="O188" t="s">
        <v>651</v>
      </c>
      <c r="P188" t="s">
        <v>652</v>
      </c>
    </row>
    <row r="189" spans="1:16" x14ac:dyDescent="0.25">
      <c r="A189">
        <v>279070</v>
      </c>
      <c r="B189" t="s">
        <v>649</v>
      </c>
      <c r="C189">
        <v>2008</v>
      </c>
      <c r="D189" t="s">
        <v>170</v>
      </c>
      <c r="E189" t="s">
        <v>653</v>
      </c>
      <c r="F189" t="s">
        <v>16</v>
      </c>
      <c r="H189">
        <v>10</v>
      </c>
      <c r="I189">
        <v>0</v>
      </c>
      <c r="J189">
        <v>100</v>
      </c>
      <c r="K189">
        <v>0</v>
      </c>
      <c r="L189">
        <v>10</v>
      </c>
      <c r="M189">
        <v>10</v>
      </c>
      <c r="N189">
        <v>100</v>
      </c>
      <c r="O189" t="s">
        <v>654</v>
      </c>
      <c r="P189" t="s">
        <v>655</v>
      </c>
    </row>
    <row r="190" spans="1:16" x14ac:dyDescent="0.25">
      <c r="A190">
        <v>279071</v>
      </c>
      <c r="B190" t="s">
        <v>649</v>
      </c>
      <c r="C190">
        <v>2010</v>
      </c>
      <c r="D190" t="s">
        <v>170</v>
      </c>
      <c r="E190" t="s">
        <v>656</v>
      </c>
      <c r="F190" t="s">
        <v>16</v>
      </c>
      <c r="H190">
        <v>10</v>
      </c>
      <c r="I190">
        <v>0</v>
      </c>
      <c r="J190">
        <v>100</v>
      </c>
      <c r="K190">
        <v>0</v>
      </c>
      <c r="L190">
        <v>10</v>
      </c>
      <c r="M190">
        <v>10</v>
      </c>
      <c r="N190">
        <v>100</v>
      </c>
      <c r="O190" t="s">
        <v>657</v>
      </c>
      <c r="P190" t="s">
        <v>658</v>
      </c>
    </row>
    <row r="191" spans="1:16" x14ac:dyDescent="0.25">
      <c r="A191">
        <v>279072</v>
      </c>
      <c r="B191" t="s">
        <v>659</v>
      </c>
      <c r="C191">
        <v>2005</v>
      </c>
      <c r="D191" t="s">
        <v>170</v>
      </c>
      <c r="E191" t="s">
        <v>660</v>
      </c>
      <c r="F191" t="s">
        <v>16</v>
      </c>
      <c r="G191" t="s">
        <v>17</v>
      </c>
      <c r="H191">
        <v>9</v>
      </c>
      <c r="I191">
        <v>1</v>
      </c>
      <c r="J191">
        <v>90</v>
      </c>
      <c r="K191">
        <v>10</v>
      </c>
      <c r="L191">
        <v>10</v>
      </c>
      <c r="M191">
        <v>10</v>
      </c>
      <c r="N191">
        <v>100</v>
      </c>
      <c r="O191" t="s">
        <v>661</v>
      </c>
      <c r="P191" t="s">
        <v>662</v>
      </c>
    </row>
    <row r="192" spans="1:16" x14ac:dyDescent="0.25">
      <c r="A192">
        <v>279073</v>
      </c>
      <c r="B192" t="s">
        <v>659</v>
      </c>
      <c r="C192">
        <v>2008</v>
      </c>
      <c r="D192" t="s">
        <v>170</v>
      </c>
      <c r="E192" t="s">
        <v>663</v>
      </c>
      <c r="F192" t="s">
        <v>16</v>
      </c>
      <c r="H192">
        <v>10</v>
      </c>
      <c r="I192">
        <v>0</v>
      </c>
      <c r="J192">
        <v>100</v>
      </c>
      <c r="K192">
        <v>0</v>
      </c>
      <c r="L192">
        <v>10</v>
      </c>
      <c r="M192">
        <v>10</v>
      </c>
      <c r="N192">
        <v>100</v>
      </c>
      <c r="O192" t="s">
        <v>664</v>
      </c>
      <c r="P192" t="s">
        <v>665</v>
      </c>
    </row>
    <row r="193" spans="1:16" x14ac:dyDescent="0.25">
      <c r="A193">
        <v>279074</v>
      </c>
      <c r="B193" t="s">
        <v>659</v>
      </c>
      <c r="C193">
        <v>2010</v>
      </c>
      <c r="D193" t="s">
        <v>170</v>
      </c>
      <c r="E193" t="s">
        <v>666</v>
      </c>
      <c r="F193" t="s">
        <v>18</v>
      </c>
      <c r="H193">
        <v>10</v>
      </c>
      <c r="I193">
        <v>0</v>
      </c>
      <c r="J193">
        <v>100</v>
      </c>
      <c r="K193">
        <v>0</v>
      </c>
      <c r="L193">
        <v>10</v>
      </c>
      <c r="M193">
        <v>10</v>
      </c>
      <c r="N193">
        <v>100</v>
      </c>
      <c r="O193" t="s">
        <v>667</v>
      </c>
      <c r="P193" t="s">
        <v>668</v>
      </c>
    </row>
    <row r="194" spans="1:16" x14ac:dyDescent="0.25">
      <c r="A194">
        <v>279075</v>
      </c>
      <c r="B194" t="s">
        <v>669</v>
      </c>
      <c r="C194">
        <v>2005</v>
      </c>
      <c r="D194" t="s">
        <v>170</v>
      </c>
      <c r="E194" t="s">
        <v>670</v>
      </c>
      <c r="F194" t="s">
        <v>16</v>
      </c>
      <c r="H194">
        <v>10</v>
      </c>
      <c r="I194">
        <v>0</v>
      </c>
      <c r="J194">
        <v>100</v>
      </c>
      <c r="K194">
        <v>0</v>
      </c>
      <c r="L194">
        <v>10</v>
      </c>
      <c r="M194">
        <v>10</v>
      </c>
      <c r="N194">
        <v>100</v>
      </c>
      <c r="O194" t="s">
        <v>671</v>
      </c>
      <c r="P194" t="s">
        <v>672</v>
      </c>
    </row>
    <row r="195" spans="1:16" x14ac:dyDescent="0.25">
      <c r="A195">
        <v>279076</v>
      </c>
      <c r="B195" t="s">
        <v>669</v>
      </c>
      <c r="C195">
        <v>2008</v>
      </c>
      <c r="D195" t="s">
        <v>170</v>
      </c>
      <c r="E195" t="s">
        <v>673</v>
      </c>
      <c r="F195" t="s">
        <v>16</v>
      </c>
      <c r="H195">
        <v>10</v>
      </c>
      <c r="I195">
        <v>0</v>
      </c>
      <c r="J195">
        <v>100</v>
      </c>
      <c r="K195">
        <v>0</v>
      </c>
      <c r="L195">
        <v>10</v>
      </c>
      <c r="M195">
        <v>10</v>
      </c>
      <c r="N195">
        <v>100</v>
      </c>
      <c r="O195" t="s">
        <v>674</v>
      </c>
      <c r="P195" t="s">
        <v>675</v>
      </c>
    </row>
    <row r="196" spans="1:16" x14ac:dyDescent="0.25">
      <c r="A196">
        <v>279077</v>
      </c>
      <c r="B196" t="s">
        <v>669</v>
      </c>
      <c r="C196">
        <v>2010</v>
      </c>
      <c r="D196" t="s">
        <v>170</v>
      </c>
      <c r="E196" t="s">
        <v>676</v>
      </c>
      <c r="F196" t="s">
        <v>16</v>
      </c>
      <c r="H196">
        <v>10</v>
      </c>
      <c r="I196">
        <v>0</v>
      </c>
      <c r="J196">
        <v>100</v>
      </c>
      <c r="K196">
        <v>0</v>
      </c>
      <c r="L196">
        <v>10</v>
      </c>
      <c r="M196">
        <v>10</v>
      </c>
      <c r="N196">
        <v>100</v>
      </c>
      <c r="O196" t="s">
        <v>677</v>
      </c>
      <c r="P196" t="s">
        <v>678</v>
      </c>
    </row>
    <row r="197" spans="1:16" x14ac:dyDescent="0.25">
      <c r="A197">
        <v>279078</v>
      </c>
      <c r="B197" t="s">
        <v>679</v>
      </c>
      <c r="C197">
        <v>2005</v>
      </c>
      <c r="D197" t="s">
        <v>170</v>
      </c>
      <c r="E197" t="s">
        <v>680</v>
      </c>
      <c r="F197" t="s">
        <v>16</v>
      </c>
      <c r="G197" t="s">
        <v>17</v>
      </c>
      <c r="H197">
        <v>9</v>
      </c>
      <c r="I197">
        <v>1</v>
      </c>
      <c r="J197">
        <v>90</v>
      </c>
      <c r="K197">
        <v>10</v>
      </c>
      <c r="L197">
        <v>10</v>
      </c>
      <c r="M197">
        <v>10</v>
      </c>
      <c r="N197">
        <v>100</v>
      </c>
      <c r="O197" t="s">
        <v>681</v>
      </c>
      <c r="P197" t="s">
        <v>682</v>
      </c>
    </row>
    <row r="198" spans="1:16" x14ac:dyDescent="0.25">
      <c r="A198">
        <v>279079</v>
      </c>
      <c r="B198" t="s">
        <v>679</v>
      </c>
      <c r="C198">
        <v>2008</v>
      </c>
      <c r="D198" t="s">
        <v>170</v>
      </c>
      <c r="E198" t="s">
        <v>683</v>
      </c>
      <c r="F198" t="s">
        <v>16</v>
      </c>
      <c r="G198" t="s">
        <v>17</v>
      </c>
      <c r="H198">
        <v>9</v>
      </c>
      <c r="I198">
        <v>1</v>
      </c>
      <c r="J198">
        <v>90</v>
      </c>
      <c r="K198">
        <v>10</v>
      </c>
      <c r="L198">
        <v>10</v>
      </c>
      <c r="M198">
        <v>10</v>
      </c>
      <c r="N198">
        <v>100</v>
      </c>
      <c r="O198" t="s">
        <v>684</v>
      </c>
      <c r="P198" t="s">
        <v>685</v>
      </c>
    </row>
    <row r="199" spans="1:16" x14ac:dyDescent="0.25">
      <c r="A199">
        <v>279080</v>
      </c>
      <c r="B199" t="s">
        <v>679</v>
      </c>
      <c r="C199">
        <v>2010</v>
      </c>
      <c r="D199" t="s">
        <v>170</v>
      </c>
      <c r="E199" t="s">
        <v>686</v>
      </c>
      <c r="F199" t="s">
        <v>16</v>
      </c>
      <c r="G199" t="s">
        <v>17</v>
      </c>
      <c r="H199">
        <v>9</v>
      </c>
      <c r="I199">
        <v>1</v>
      </c>
      <c r="J199">
        <v>90</v>
      </c>
      <c r="K199">
        <v>10</v>
      </c>
      <c r="L199">
        <v>10</v>
      </c>
      <c r="M199">
        <v>10</v>
      </c>
      <c r="N199">
        <v>100</v>
      </c>
      <c r="O199" t="s">
        <v>687</v>
      </c>
      <c r="P199" t="s">
        <v>688</v>
      </c>
    </row>
    <row r="200" spans="1:16" x14ac:dyDescent="0.25">
      <c r="A200">
        <v>279081</v>
      </c>
      <c r="B200" t="s">
        <v>689</v>
      </c>
      <c r="C200">
        <v>2005</v>
      </c>
      <c r="D200" t="s">
        <v>170</v>
      </c>
      <c r="E200" t="s">
        <v>690</v>
      </c>
      <c r="F200" t="s">
        <v>16</v>
      </c>
      <c r="H200">
        <v>10</v>
      </c>
      <c r="I200">
        <v>0</v>
      </c>
      <c r="J200">
        <v>100</v>
      </c>
      <c r="K200">
        <v>0</v>
      </c>
      <c r="L200">
        <v>10</v>
      </c>
      <c r="M200">
        <v>10</v>
      </c>
      <c r="N200">
        <v>100</v>
      </c>
      <c r="O200" t="s">
        <v>691</v>
      </c>
      <c r="P200" t="s">
        <v>692</v>
      </c>
    </row>
    <row r="201" spans="1:16" x14ac:dyDescent="0.25">
      <c r="A201">
        <v>279082</v>
      </c>
      <c r="B201" t="s">
        <v>689</v>
      </c>
      <c r="C201">
        <v>2008</v>
      </c>
      <c r="D201" t="s">
        <v>170</v>
      </c>
      <c r="E201" t="s">
        <v>693</v>
      </c>
      <c r="F201" t="s">
        <v>16</v>
      </c>
      <c r="H201">
        <v>10</v>
      </c>
      <c r="I201">
        <v>0</v>
      </c>
      <c r="J201">
        <v>100</v>
      </c>
      <c r="K201">
        <v>0</v>
      </c>
      <c r="L201">
        <v>10</v>
      </c>
      <c r="M201">
        <v>10</v>
      </c>
      <c r="N201">
        <v>100</v>
      </c>
      <c r="O201" t="s">
        <v>694</v>
      </c>
      <c r="P201" t="s">
        <v>695</v>
      </c>
    </row>
    <row r="202" spans="1:16" x14ac:dyDescent="0.25">
      <c r="A202">
        <v>279083</v>
      </c>
      <c r="B202" t="s">
        <v>689</v>
      </c>
      <c r="C202">
        <v>2010</v>
      </c>
      <c r="D202" t="s">
        <v>170</v>
      </c>
      <c r="E202" t="s">
        <v>696</v>
      </c>
      <c r="F202" t="s">
        <v>18</v>
      </c>
      <c r="G202" t="s">
        <v>16</v>
      </c>
      <c r="H202">
        <v>9</v>
      </c>
      <c r="I202">
        <v>1</v>
      </c>
      <c r="J202">
        <v>90</v>
      </c>
      <c r="K202">
        <v>10</v>
      </c>
      <c r="L202">
        <v>10</v>
      </c>
      <c r="M202">
        <v>10</v>
      </c>
      <c r="N202">
        <v>100</v>
      </c>
      <c r="O202" t="s">
        <v>697</v>
      </c>
      <c r="P202" t="s">
        <v>698</v>
      </c>
    </row>
    <row r="203" spans="1:16" x14ac:dyDescent="0.25">
      <c r="A203">
        <v>279084</v>
      </c>
      <c r="B203" t="s">
        <v>699</v>
      </c>
      <c r="C203">
        <v>2005</v>
      </c>
      <c r="D203" t="s">
        <v>170</v>
      </c>
      <c r="E203" t="s">
        <v>700</v>
      </c>
      <c r="F203" t="s">
        <v>16</v>
      </c>
      <c r="G203" t="s">
        <v>17</v>
      </c>
      <c r="H203">
        <v>9</v>
      </c>
      <c r="I203">
        <v>1</v>
      </c>
      <c r="J203">
        <v>90</v>
      </c>
      <c r="K203">
        <v>10</v>
      </c>
      <c r="L203">
        <v>10</v>
      </c>
      <c r="M203">
        <v>10</v>
      </c>
      <c r="N203">
        <v>100</v>
      </c>
      <c r="O203" t="s">
        <v>701</v>
      </c>
      <c r="P203" t="s">
        <v>702</v>
      </c>
    </row>
    <row r="204" spans="1:16" x14ac:dyDescent="0.25">
      <c r="A204">
        <v>279085</v>
      </c>
      <c r="B204" t="s">
        <v>699</v>
      </c>
      <c r="C204">
        <v>2008</v>
      </c>
      <c r="D204" t="s">
        <v>170</v>
      </c>
      <c r="E204" t="s">
        <v>703</v>
      </c>
      <c r="F204" t="s">
        <v>16</v>
      </c>
      <c r="H204">
        <v>10</v>
      </c>
      <c r="I204">
        <v>0</v>
      </c>
      <c r="J204">
        <v>100</v>
      </c>
      <c r="K204">
        <v>0</v>
      </c>
      <c r="L204">
        <v>10</v>
      </c>
      <c r="M204">
        <v>10</v>
      </c>
      <c r="N204">
        <v>100</v>
      </c>
      <c r="O204" t="s">
        <v>704</v>
      </c>
      <c r="P204" t="s">
        <v>705</v>
      </c>
    </row>
    <row r="205" spans="1:16" x14ac:dyDescent="0.25">
      <c r="A205">
        <v>279086</v>
      </c>
      <c r="B205" t="s">
        <v>699</v>
      </c>
      <c r="C205">
        <v>2010</v>
      </c>
      <c r="D205" t="s">
        <v>170</v>
      </c>
      <c r="E205" t="s">
        <v>706</v>
      </c>
      <c r="F205" t="s">
        <v>16</v>
      </c>
      <c r="H205">
        <v>10</v>
      </c>
      <c r="I205">
        <v>0</v>
      </c>
      <c r="J205">
        <v>100</v>
      </c>
      <c r="K205">
        <v>0</v>
      </c>
      <c r="L205">
        <v>10</v>
      </c>
      <c r="M205">
        <v>10</v>
      </c>
      <c r="N205">
        <v>100</v>
      </c>
      <c r="O205" t="s">
        <v>707</v>
      </c>
      <c r="P205" t="s">
        <v>708</v>
      </c>
    </row>
    <row r="206" spans="1:16" x14ac:dyDescent="0.25">
      <c r="A206">
        <v>279087</v>
      </c>
      <c r="B206" t="s">
        <v>709</v>
      </c>
      <c r="C206">
        <v>2005</v>
      </c>
      <c r="D206" t="s">
        <v>170</v>
      </c>
      <c r="E206" t="s">
        <v>710</v>
      </c>
      <c r="F206" t="s">
        <v>16</v>
      </c>
      <c r="H206">
        <v>10</v>
      </c>
      <c r="I206">
        <v>0</v>
      </c>
      <c r="J206">
        <v>100</v>
      </c>
      <c r="K206">
        <v>0</v>
      </c>
      <c r="L206">
        <v>10</v>
      </c>
      <c r="M206">
        <v>10</v>
      </c>
      <c r="N206">
        <v>100</v>
      </c>
      <c r="O206" t="s">
        <v>711</v>
      </c>
      <c r="P206" t="s">
        <v>712</v>
      </c>
    </row>
    <row r="207" spans="1:16" x14ac:dyDescent="0.25">
      <c r="A207">
        <v>279088</v>
      </c>
      <c r="B207" t="s">
        <v>709</v>
      </c>
      <c r="C207">
        <v>2008</v>
      </c>
      <c r="D207" t="s">
        <v>170</v>
      </c>
      <c r="E207" t="s">
        <v>713</v>
      </c>
      <c r="F207" t="s">
        <v>16</v>
      </c>
      <c r="H207">
        <v>10</v>
      </c>
      <c r="I207">
        <v>0</v>
      </c>
      <c r="J207">
        <v>100</v>
      </c>
      <c r="K207">
        <v>0</v>
      </c>
      <c r="L207">
        <v>10</v>
      </c>
      <c r="M207">
        <v>10</v>
      </c>
      <c r="N207">
        <v>100</v>
      </c>
      <c r="O207" t="s">
        <v>714</v>
      </c>
      <c r="P207" t="s">
        <v>715</v>
      </c>
    </row>
    <row r="208" spans="1:16" x14ac:dyDescent="0.25">
      <c r="A208">
        <v>279089</v>
      </c>
      <c r="B208" t="s">
        <v>709</v>
      </c>
      <c r="C208">
        <v>2010</v>
      </c>
      <c r="D208" t="s">
        <v>170</v>
      </c>
      <c r="E208" t="s">
        <v>716</v>
      </c>
      <c r="F208" t="s">
        <v>18</v>
      </c>
      <c r="G208" t="s">
        <v>17</v>
      </c>
      <c r="H208">
        <v>8</v>
      </c>
      <c r="I208">
        <v>2</v>
      </c>
      <c r="J208">
        <v>80</v>
      </c>
      <c r="K208">
        <v>20</v>
      </c>
      <c r="L208">
        <v>10</v>
      </c>
      <c r="M208">
        <v>10</v>
      </c>
      <c r="N208">
        <v>100</v>
      </c>
      <c r="O208" t="s">
        <v>717</v>
      </c>
      <c r="P208" t="s">
        <v>718</v>
      </c>
    </row>
    <row r="209" spans="1:16" x14ac:dyDescent="0.25">
      <c r="A209">
        <v>279090</v>
      </c>
      <c r="B209" t="s">
        <v>719</v>
      </c>
      <c r="C209">
        <v>2005</v>
      </c>
      <c r="D209" t="s">
        <v>170</v>
      </c>
      <c r="E209" t="s">
        <v>720</v>
      </c>
      <c r="F209" t="s">
        <v>16</v>
      </c>
      <c r="H209">
        <v>10</v>
      </c>
      <c r="I209">
        <v>0</v>
      </c>
      <c r="J209">
        <v>100</v>
      </c>
      <c r="K209">
        <v>0</v>
      </c>
      <c r="L209">
        <v>10</v>
      </c>
      <c r="M209">
        <v>10</v>
      </c>
      <c r="N209">
        <v>100</v>
      </c>
      <c r="O209" t="s">
        <v>721</v>
      </c>
      <c r="P209" t="s">
        <v>722</v>
      </c>
    </row>
    <row r="210" spans="1:16" x14ac:dyDescent="0.25">
      <c r="A210">
        <v>279091</v>
      </c>
      <c r="B210" t="s">
        <v>719</v>
      </c>
      <c r="C210">
        <v>2008</v>
      </c>
      <c r="D210" t="s">
        <v>170</v>
      </c>
      <c r="E210" t="s">
        <v>723</v>
      </c>
      <c r="F210" t="s">
        <v>16</v>
      </c>
      <c r="H210">
        <v>10</v>
      </c>
      <c r="I210">
        <v>0</v>
      </c>
      <c r="J210">
        <v>100</v>
      </c>
      <c r="K210">
        <v>0</v>
      </c>
      <c r="L210">
        <v>10</v>
      </c>
      <c r="M210">
        <v>10</v>
      </c>
      <c r="N210">
        <v>100</v>
      </c>
      <c r="O210" t="s">
        <v>724</v>
      </c>
      <c r="P210" t="s">
        <v>725</v>
      </c>
    </row>
    <row r="211" spans="1:16" x14ac:dyDescent="0.25">
      <c r="A211">
        <v>279092</v>
      </c>
      <c r="B211" t="s">
        <v>719</v>
      </c>
      <c r="C211">
        <v>2010</v>
      </c>
      <c r="D211" t="s">
        <v>170</v>
      </c>
      <c r="E211" t="s">
        <v>726</v>
      </c>
      <c r="F211" t="s">
        <v>18</v>
      </c>
      <c r="G211" t="s">
        <v>17</v>
      </c>
      <c r="H211">
        <v>9</v>
      </c>
      <c r="I211">
        <v>1</v>
      </c>
      <c r="J211">
        <v>90</v>
      </c>
      <c r="K211">
        <v>10</v>
      </c>
      <c r="L211">
        <v>10</v>
      </c>
      <c r="M211">
        <v>10</v>
      </c>
      <c r="N211">
        <v>100</v>
      </c>
      <c r="O211" t="s">
        <v>727</v>
      </c>
      <c r="P211" t="s">
        <v>728</v>
      </c>
    </row>
    <row r="212" spans="1:16" x14ac:dyDescent="0.25">
      <c r="A212">
        <v>279093</v>
      </c>
      <c r="B212" t="s">
        <v>729</v>
      </c>
      <c r="C212">
        <v>2005</v>
      </c>
      <c r="D212" t="s">
        <v>170</v>
      </c>
      <c r="E212" t="s">
        <v>730</v>
      </c>
      <c r="F212" t="s">
        <v>16</v>
      </c>
      <c r="H212">
        <v>10</v>
      </c>
      <c r="I212">
        <v>0</v>
      </c>
      <c r="J212">
        <v>100</v>
      </c>
      <c r="K212">
        <v>0</v>
      </c>
      <c r="L212">
        <v>10</v>
      </c>
      <c r="M212">
        <v>10</v>
      </c>
      <c r="N212">
        <v>100</v>
      </c>
      <c r="O212" t="s">
        <v>731</v>
      </c>
      <c r="P212" t="s">
        <v>732</v>
      </c>
    </row>
    <row r="213" spans="1:16" x14ac:dyDescent="0.25">
      <c r="A213">
        <v>279094</v>
      </c>
      <c r="B213" t="s">
        <v>729</v>
      </c>
      <c r="C213">
        <v>2008</v>
      </c>
      <c r="D213" t="s">
        <v>170</v>
      </c>
      <c r="E213" t="s">
        <v>733</v>
      </c>
      <c r="F213" t="s">
        <v>18</v>
      </c>
      <c r="G213" t="s">
        <v>19</v>
      </c>
      <c r="H213">
        <v>7</v>
      </c>
      <c r="I213">
        <v>2</v>
      </c>
      <c r="J213">
        <v>70</v>
      </c>
      <c r="K213">
        <v>20</v>
      </c>
      <c r="L213">
        <v>10</v>
      </c>
      <c r="M213">
        <v>10</v>
      </c>
      <c r="N213">
        <v>100</v>
      </c>
      <c r="O213" t="s">
        <v>734</v>
      </c>
      <c r="P213" t="s">
        <v>735</v>
      </c>
    </row>
    <row r="214" spans="1:16" x14ac:dyDescent="0.25">
      <c r="A214">
        <v>279095</v>
      </c>
      <c r="B214" t="s">
        <v>729</v>
      </c>
      <c r="C214">
        <v>2010</v>
      </c>
      <c r="D214" t="s">
        <v>170</v>
      </c>
      <c r="E214" t="s">
        <v>736</v>
      </c>
      <c r="F214" t="s">
        <v>18</v>
      </c>
      <c r="G214" t="s">
        <v>17</v>
      </c>
      <c r="H214">
        <v>4</v>
      </c>
      <c r="I214">
        <v>3</v>
      </c>
      <c r="J214">
        <v>40</v>
      </c>
      <c r="K214">
        <v>30</v>
      </c>
      <c r="L214">
        <v>10</v>
      </c>
      <c r="M214">
        <v>10</v>
      </c>
      <c r="N214">
        <v>100</v>
      </c>
      <c r="O214" t="s">
        <v>737</v>
      </c>
      <c r="P214" t="s">
        <v>738</v>
      </c>
    </row>
    <row r="215" spans="1:16" x14ac:dyDescent="0.25">
      <c r="A215">
        <v>279096</v>
      </c>
      <c r="B215" t="s">
        <v>739</v>
      </c>
      <c r="C215">
        <v>2005</v>
      </c>
      <c r="D215" t="s">
        <v>170</v>
      </c>
      <c r="E215" t="s">
        <v>740</v>
      </c>
      <c r="F215" t="s">
        <v>16</v>
      </c>
      <c r="H215">
        <v>10</v>
      </c>
      <c r="I215">
        <v>0</v>
      </c>
      <c r="J215">
        <v>100</v>
      </c>
      <c r="K215">
        <v>0</v>
      </c>
      <c r="L215">
        <v>10</v>
      </c>
      <c r="M215">
        <v>10</v>
      </c>
      <c r="N215">
        <v>100</v>
      </c>
      <c r="O215" t="s">
        <v>741</v>
      </c>
      <c r="P215" t="s">
        <v>742</v>
      </c>
    </row>
    <row r="216" spans="1:16" x14ac:dyDescent="0.25">
      <c r="A216">
        <v>279097</v>
      </c>
      <c r="B216" t="s">
        <v>739</v>
      </c>
      <c r="C216">
        <v>2008</v>
      </c>
      <c r="D216" t="s">
        <v>170</v>
      </c>
      <c r="E216" t="s">
        <v>743</v>
      </c>
      <c r="F216" t="s">
        <v>16</v>
      </c>
      <c r="H216">
        <v>10</v>
      </c>
      <c r="I216">
        <v>0</v>
      </c>
      <c r="J216">
        <v>100</v>
      </c>
      <c r="K216">
        <v>0</v>
      </c>
      <c r="L216">
        <v>10</v>
      </c>
      <c r="M216">
        <v>10</v>
      </c>
      <c r="N216">
        <v>100</v>
      </c>
      <c r="O216" t="s">
        <v>744</v>
      </c>
      <c r="P216" t="s">
        <v>745</v>
      </c>
    </row>
    <row r="217" spans="1:16" x14ac:dyDescent="0.25">
      <c r="A217">
        <v>279098</v>
      </c>
      <c r="B217" t="s">
        <v>739</v>
      </c>
      <c r="C217">
        <v>2010</v>
      </c>
      <c r="D217" t="s">
        <v>170</v>
      </c>
      <c r="E217" t="s">
        <v>746</v>
      </c>
      <c r="F217" t="s">
        <v>16</v>
      </c>
      <c r="H217">
        <v>10</v>
      </c>
      <c r="I217">
        <v>0</v>
      </c>
      <c r="J217">
        <v>100</v>
      </c>
      <c r="K217">
        <v>0</v>
      </c>
      <c r="L217">
        <v>10</v>
      </c>
      <c r="M217">
        <v>10</v>
      </c>
      <c r="N217">
        <v>100</v>
      </c>
      <c r="O217" t="s">
        <v>747</v>
      </c>
      <c r="P217" t="s">
        <v>748</v>
      </c>
    </row>
    <row r="218" spans="1:16" x14ac:dyDescent="0.25">
      <c r="A218">
        <v>279099</v>
      </c>
      <c r="B218" t="s">
        <v>749</v>
      </c>
      <c r="C218">
        <v>2005</v>
      </c>
      <c r="D218" t="s">
        <v>170</v>
      </c>
      <c r="E218" t="s">
        <v>750</v>
      </c>
      <c r="F218" t="s">
        <v>16</v>
      </c>
      <c r="H218">
        <v>10</v>
      </c>
      <c r="I218">
        <v>0</v>
      </c>
      <c r="J218">
        <v>100</v>
      </c>
      <c r="K218">
        <v>0</v>
      </c>
      <c r="L218">
        <v>10</v>
      </c>
      <c r="M218">
        <v>10</v>
      </c>
      <c r="N218">
        <v>100</v>
      </c>
      <c r="O218" t="s">
        <v>751</v>
      </c>
      <c r="P218" t="s">
        <v>752</v>
      </c>
    </row>
    <row r="219" spans="1:16" x14ac:dyDescent="0.25">
      <c r="A219">
        <v>279100</v>
      </c>
      <c r="B219" t="s">
        <v>749</v>
      </c>
      <c r="C219">
        <v>2008</v>
      </c>
      <c r="D219" t="s">
        <v>170</v>
      </c>
      <c r="E219" t="s">
        <v>753</v>
      </c>
      <c r="F219" t="s">
        <v>16</v>
      </c>
      <c r="H219">
        <v>10</v>
      </c>
      <c r="I219">
        <v>0</v>
      </c>
      <c r="J219">
        <v>100</v>
      </c>
      <c r="K219">
        <v>0</v>
      </c>
      <c r="L219">
        <v>10</v>
      </c>
      <c r="M219">
        <v>10</v>
      </c>
      <c r="N219">
        <v>100</v>
      </c>
      <c r="O219" t="s">
        <v>754</v>
      </c>
      <c r="P219" t="s">
        <v>755</v>
      </c>
    </row>
    <row r="220" spans="1:16" x14ac:dyDescent="0.25">
      <c r="A220">
        <v>279101</v>
      </c>
      <c r="B220" t="s">
        <v>749</v>
      </c>
      <c r="C220">
        <v>2010</v>
      </c>
      <c r="D220" t="s">
        <v>170</v>
      </c>
      <c r="E220" t="s">
        <v>756</v>
      </c>
      <c r="F220" t="s">
        <v>18</v>
      </c>
      <c r="G220" t="s">
        <v>19</v>
      </c>
      <c r="H220">
        <v>8</v>
      </c>
      <c r="I220">
        <v>1</v>
      </c>
      <c r="J220">
        <v>80</v>
      </c>
      <c r="K220">
        <v>10</v>
      </c>
      <c r="L220">
        <v>10</v>
      </c>
      <c r="M220">
        <v>10</v>
      </c>
      <c r="N220">
        <v>100</v>
      </c>
      <c r="O220" t="s">
        <v>757</v>
      </c>
      <c r="P220" t="s">
        <v>758</v>
      </c>
    </row>
    <row r="221" spans="1:16" x14ac:dyDescent="0.25">
      <c r="A221">
        <v>279102</v>
      </c>
      <c r="B221" t="s">
        <v>759</v>
      </c>
      <c r="C221">
        <v>2005</v>
      </c>
      <c r="D221" t="s">
        <v>170</v>
      </c>
      <c r="E221" t="s">
        <v>760</v>
      </c>
      <c r="F221" t="s">
        <v>16</v>
      </c>
      <c r="H221">
        <v>10</v>
      </c>
      <c r="I221">
        <v>0</v>
      </c>
      <c r="J221">
        <v>100</v>
      </c>
      <c r="K221">
        <v>0</v>
      </c>
      <c r="L221">
        <v>10</v>
      </c>
      <c r="M221">
        <v>10</v>
      </c>
      <c r="N221">
        <v>100</v>
      </c>
      <c r="O221" t="s">
        <v>761</v>
      </c>
      <c r="P221" t="s">
        <v>762</v>
      </c>
    </row>
    <row r="222" spans="1:16" x14ac:dyDescent="0.25">
      <c r="A222">
        <v>279103</v>
      </c>
      <c r="B222" t="s">
        <v>759</v>
      </c>
      <c r="C222">
        <v>2008</v>
      </c>
      <c r="D222" t="s">
        <v>170</v>
      </c>
      <c r="E222" t="s">
        <v>763</v>
      </c>
      <c r="F222" t="s">
        <v>16</v>
      </c>
      <c r="H222">
        <v>10</v>
      </c>
      <c r="I222">
        <v>0</v>
      </c>
      <c r="J222">
        <v>100</v>
      </c>
      <c r="K222">
        <v>0</v>
      </c>
      <c r="L222">
        <v>10</v>
      </c>
      <c r="M222">
        <v>10</v>
      </c>
      <c r="N222">
        <v>100</v>
      </c>
      <c r="O222" t="s">
        <v>764</v>
      </c>
      <c r="P222" t="s">
        <v>765</v>
      </c>
    </row>
    <row r="223" spans="1:16" x14ac:dyDescent="0.25">
      <c r="A223">
        <v>279104</v>
      </c>
      <c r="B223" t="s">
        <v>759</v>
      </c>
      <c r="C223">
        <v>2010</v>
      </c>
      <c r="D223" t="s">
        <v>170</v>
      </c>
      <c r="E223" t="s">
        <v>766</v>
      </c>
      <c r="F223" t="s">
        <v>16</v>
      </c>
      <c r="H223">
        <v>11</v>
      </c>
      <c r="I223">
        <v>0</v>
      </c>
      <c r="J223">
        <v>100</v>
      </c>
      <c r="K223">
        <v>0</v>
      </c>
      <c r="L223">
        <v>11</v>
      </c>
      <c r="M223">
        <v>10</v>
      </c>
      <c r="N223">
        <v>110</v>
      </c>
      <c r="O223" t="s">
        <v>767</v>
      </c>
      <c r="P223" t="s">
        <v>768</v>
      </c>
    </row>
    <row r="224" spans="1:16" x14ac:dyDescent="0.25">
      <c r="A224">
        <v>279105</v>
      </c>
      <c r="B224" t="s">
        <v>769</v>
      </c>
      <c r="C224">
        <v>2005</v>
      </c>
      <c r="D224" t="s">
        <v>170</v>
      </c>
      <c r="E224" t="s">
        <v>770</v>
      </c>
      <c r="F224" t="s">
        <v>16</v>
      </c>
      <c r="H224">
        <v>10</v>
      </c>
      <c r="I224">
        <v>0</v>
      </c>
      <c r="J224">
        <v>100</v>
      </c>
      <c r="K224">
        <v>0</v>
      </c>
      <c r="L224">
        <v>10</v>
      </c>
      <c r="M224">
        <v>10</v>
      </c>
      <c r="N224">
        <v>100</v>
      </c>
      <c r="O224" t="s">
        <v>771</v>
      </c>
      <c r="P224" t="s">
        <v>772</v>
      </c>
    </row>
    <row r="225" spans="1:16" x14ac:dyDescent="0.25">
      <c r="A225">
        <v>279106</v>
      </c>
      <c r="B225" t="s">
        <v>769</v>
      </c>
      <c r="C225">
        <v>2008</v>
      </c>
      <c r="D225" t="s">
        <v>170</v>
      </c>
      <c r="E225" t="s">
        <v>773</v>
      </c>
      <c r="F225" t="s">
        <v>16</v>
      </c>
      <c r="H225">
        <v>11</v>
      </c>
      <c r="I225">
        <v>0</v>
      </c>
      <c r="J225">
        <v>100</v>
      </c>
      <c r="K225">
        <v>0</v>
      </c>
      <c r="L225">
        <v>11</v>
      </c>
      <c r="M225">
        <v>10</v>
      </c>
      <c r="N225">
        <v>110</v>
      </c>
      <c r="O225" t="s">
        <v>774</v>
      </c>
      <c r="P225" t="s">
        <v>775</v>
      </c>
    </row>
    <row r="226" spans="1:16" x14ac:dyDescent="0.25">
      <c r="A226">
        <v>279107</v>
      </c>
      <c r="B226" t="s">
        <v>769</v>
      </c>
      <c r="C226">
        <v>2010</v>
      </c>
      <c r="D226" t="s">
        <v>170</v>
      </c>
      <c r="E226" t="s">
        <v>776</v>
      </c>
      <c r="F226" t="s">
        <v>16</v>
      </c>
      <c r="H226">
        <v>11</v>
      </c>
      <c r="I226">
        <v>0</v>
      </c>
      <c r="J226">
        <v>100</v>
      </c>
      <c r="K226">
        <v>0</v>
      </c>
      <c r="L226">
        <v>11</v>
      </c>
      <c r="M226">
        <v>10</v>
      </c>
      <c r="N226">
        <v>110</v>
      </c>
      <c r="O226" t="s">
        <v>777</v>
      </c>
      <c r="P226" t="s">
        <v>778</v>
      </c>
    </row>
    <row r="227" spans="1:16" x14ac:dyDescent="0.25">
      <c r="A227">
        <v>279108</v>
      </c>
      <c r="B227" t="s">
        <v>779</v>
      </c>
      <c r="C227">
        <v>2005</v>
      </c>
      <c r="D227" t="s">
        <v>170</v>
      </c>
      <c r="E227" t="s">
        <v>780</v>
      </c>
      <c r="F227" t="s">
        <v>16</v>
      </c>
      <c r="H227">
        <v>10</v>
      </c>
      <c r="I227">
        <v>0</v>
      </c>
      <c r="J227">
        <v>100</v>
      </c>
      <c r="K227">
        <v>0</v>
      </c>
      <c r="L227">
        <v>10</v>
      </c>
      <c r="M227">
        <v>10</v>
      </c>
      <c r="N227">
        <v>100</v>
      </c>
      <c r="O227" t="s">
        <v>781</v>
      </c>
      <c r="P227" t="s">
        <v>782</v>
      </c>
    </row>
    <row r="228" spans="1:16" x14ac:dyDescent="0.25">
      <c r="A228">
        <v>279109</v>
      </c>
      <c r="B228" t="s">
        <v>779</v>
      </c>
      <c r="C228">
        <v>2008</v>
      </c>
      <c r="D228" t="s">
        <v>170</v>
      </c>
      <c r="E228" t="s">
        <v>783</v>
      </c>
      <c r="F228" t="s">
        <v>16</v>
      </c>
      <c r="H228">
        <v>10</v>
      </c>
      <c r="I228">
        <v>0</v>
      </c>
      <c r="J228">
        <v>100</v>
      </c>
      <c r="K228">
        <v>0</v>
      </c>
      <c r="L228">
        <v>10</v>
      </c>
      <c r="M228">
        <v>10</v>
      </c>
      <c r="N228">
        <v>100</v>
      </c>
      <c r="O228" t="s">
        <v>784</v>
      </c>
      <c r="P228" t="s">
        <v>785</v>
      </c>
    </row>
    <row r="229" spans="1:16" x14ac:dyDescent="0.25">
      <c r="A229">
        <v>279110</v>
      </c>
      <c r="B229" t="s">
        <v>779</v>
      </c>
      <c r="C229">
        <v>2010</v>
      </c>
      <c r="D229" t="s">
        <v>170</v>
      </c>
      <c r="E229" t="s">
        <v>786</v>
      </c>
      <c r="F229" t="s">
        <v>16</v>
      </c>
      <c r="H229">
        <v>10</v>
      </c>
      <c r="I229">
        <v>0</v>
      </c>
      <c r="J229">
        <v>100</v>
      </c>
      <c r="K229">
        <v>0</v>
      </c>
      <c r="L229">
        <v>10</v>
      </c>
      <c r="M229">
        <v>10</v>
      </c>
      <c r="N229">
        <v>100</v>
      </c>
      <c r="O229" t="s">
        <v>787</v>
      </c>
      <c r="P229" t="s">
        <v>788</v>
      </c>
    </row>
    <row r="230" spans="1:16" x14ac:dyDescent="0.25">
      <c r="A230">
        <v>279111</v>
      </c>
      <c r="B230" t="s">
        <v>789</v>
      </c>
      <c r="C230">
        <v>2005</v>
      </c>
      <c r="D230" t="s">
        <v>170</v>
      </c>
      <c r="E230" t="s">
        <v>790</v>
      </c>
      <c r="F230" t="s">
        <v>16</v>
      </c>
      <c r="H230">
        <v>10</v>
      </c>
      <c r="I230">
        <v>0</v>
      </c>
      <c r="J230">
        <v>100</v>
      </c>
      <c r="K230">
        <v>0</v>
      </c>
      <c r="L230">
        <v>10</v>
      </c>
      <c r="M230">
        <v>10</v>
      </c>
      <c r="N230">
        <v>100</v>
      </c>
      <c r="O230" t="s">
        <v>791</v>
      </c>
      <c r="P230" t="s">
        <v>792</v>
      </c>
    </row>
    <row r="231" spans="1:16" x14ac:dyDescent="0.25">
      <c r="A231">
        <v>279112</v>
      </c>
      <c r="B231" t="s">
        <v>789</v>
      </c>
      <c r="C231">
        <v>2008</v>
      </c>
      <c r="D231" t="s">
        <v>170</v>
      </c>
      <c r="E231" t="s">
        <v>793</v>
      </c>
      <c r="F231" t="s">
        <v>16</v>
      </c>
      <c r="H231">
        <v>10</v>
      </c>
      <c r="I231">
        <v>0</v>
      </c>
      <c r="J231">
        <v>100</v>
      </c>
      <c r="K231">
        <v>0</v>
      </c>
      <c r="L231">
        <v>10</v>
      </c>
      <c r="M231">
        <v>10</v>
      </c>
      <c r="N231">
        <v>100</v>
      </c>
      <c r="O231" t="s">
        <v>794</v>
      </c>
      <c r="P231" t="s">
        <v>795</v>
      </c>
    </row>
    <row r="232" spans="1:16" x14ac:dyDescent="0.25">
      <c r="A232">
        <v>279113</v>
      </c>
      <c r="B232" t="s">
        <v>789</v>
      </c>
      <c r="C232">
        <v>2010</v>
      </c>
      <c r="D232" t="s">
        <v>170</v>
      </c>
      <c r="E232" t="s">
        <v>796</v>
      </c>
      <c r="F232" t="s">
        <v>16</v>
      </c>
      <c r="H232">
        <v>10</v>
      </c>
      <c r="I232">
        <v>0</v>
      </c>
      <c r="J232">
        <v>100</v>
      </c>
      <c r="K232">
        <v>0</v>
      </c>
      <c r="L232">
        <v>10</v>
      </c>
      <c r="M232">
        <v>10</v>
      </c>
      <c r="N232">
        <v>100</v>
      </c>
      <c r="O232" t="s">
        <v>797</v>
      </c>
      <c r="P232" t="s">
        <v>798</v>
      </c>
    </row>
    <row r="233" spans="1:16" x14ac:dyDescent="0.25">
      <c r="A233">
        <v>279114</v>
      </c>
      <c r="B233" t="s">
        <v>799</v>
      </c>
      <c r="C233">
        <v>2005</v>
      </c>
      <c r="D233" t="s">
        <v>170</v>
      </c>
      <c r="E233" t="s">
        <v>800</v>
      </c>
      <c r="F233" t="s">
        <v>16</v>
      </c>
      <c r="H233">
        <v>10</v>
      </c>
      <c r="I233">
        <v>0</v>
      </c>
      <c r="J233">
        <v>100</v>
      </c>
      <c r="K233">
        <v>0</v>
      </c>
      <c r="L233">
        <v>10</v>
      </c>
      <c r="M233">
        <v>10</v>
      </c>
      <c r="N233">
        <v>100</v>
      </c>
      <c r="O233" t="s">
        <v>801</v>
      </c>
      <c r="P233" t="s">
        <v>802</v>
      </c>
    </row>
    <row r="234" spans="1:16" x14ac:dyDescent="0.25">
      <c r="A234">
        <v>279115</v>
      </c>
      <c r="B234" s="1" t="s">
        <v>803</v>
      </c>
      <c r="C234">
        <v>2005</v>
      </c>
      <c r="D234" t="s">
        <v>170</v>
      </c>
      <c r="E234" t="s">
        <v>804</v>
      </c>
      <c r="F234" t="s">
        <v>16</v>
      </c>
      <c r="H234">
        <v>10</v>
      </c>
      <c r="I234">
        <v>0</v>
      </c>
      <c r="J234">
        <v>100</v>
      </c>
      <c r="K234">
        <v>0</v>
      </c>
      <c r="L234">
        <v>10</v>
      </c>
      <c r="M234">
        <v>10</v>
      </c>
      <c r="N234">
        <v>100</v>
      </c>
      <c r="O234" t="s">
        <v>805</v>
      </c>
      <c r="P234" t="s">
        <v>806</v>
      </c>
    </row>
    <row r="235" spans="1:16" x14ac:dyDescent="0.25">
      <c r="A235">
        <v>279116</v>
      </c>
      <c r="B235" t="s">
        <v>799</v>
      </c>
      <c r="C235">
        <v>2008</v>
      </c>
      <c r="D235" t="s">
        <v>170</v>
      </c>
      <c r="E235" t="s">
        <v>807</v>
      </c>
      <c r="F235" t="s">
        <v>16</v>
      </c>
      <c r="H235">
        <v>10</v>
      </c>
      <c r="I235">
        <v>0</v>
      </c>
      <c r="J235">
        <v>100</v>
      </c>
      <c r="K235">
        <v>0</v>
      </c>
      <c r="L235">
        <v>10</v>
      </c>
      <c r="M235">
        <v>10</v>
      </c>
      <c r="N235">
        <v>100</v>
      </c>
      <c r="O235" t="s">
        <v>808</v>
      </c>
      <c r="P235" t="s">
        <v>809</v>
      </c>
    </row>
    <row r="236" spans="1:16" x14ac:dyDescent="0.25">
      <c r="A236">
        <v>279117</v>
      </c>
      <c r="B236" s="1" t="s">
        <v>803</v>
      </c>
      <c r="C236">
        <v>2008</v>
      </c>
      <c r="D236" t="s">
        <v>170</v>
      </c>
      <c r="E236" t="s">
        <v>810</v>
      </c>
      <c r="F236" t="s">
        <v>16</v>
      </c>
      <c r="H236">
        <v>10</v>
      </c>
      <c r="I236">
        <v>0</v>
      </c>
      <c r="J236">
        <v>100</v>
      </c>
      <c r="K236">
        <v>0</v>
      </c>
      <c r="L236">
        <v>10</v>
      </c>
      <c r="M236">
        <v>10</v>
      </c>
      <c r="N236">
        <v>100</v>
      </c>
      <c r="O236" t="s">
        <v>811</v>
      </c>
      <c r="P236" t="s">
        <v>812</v>
      </c>
    </row>
    <row r="237" spans="1:16" x14ac:dyDescent="0.25">
      <c r="A237">
        <v>279118</v>
      </c>
      <c r="B237" t="s">
        <v>799</v>
      </c>
      <c r="C237">
        <v>2010</v>
      </c>
      <c r="D237" t="s">
        <v>170</v>
      </c>
      <c r="E237" t="s">
        <v>813</v>
      </c>
      <c r="F237" t="s">
        <v>16</v>
      </c>
      <c r="H237">
        <v>10</v>
      </c>
      <c r="I237">
        <v>0</v>
      </c>
      <c r="J237">
        <v>100</v>
      </c>
      <c r="K237">
        <v>0</v>
      </c>
      <c r="L237">
        <v>10</v>
      </c>
      <c r="M237">
        <v>10</v>
      </c>
      <c r="N237">
        <v>100</v>
      </c>
      <c r="O237" t="s">
        <v>814</v>
      </c>
      <c r="P237" t="s">
        <v>815</v>
      </c>
    </row>
    <row r="238" spans="1:16" x14ac:dyDescent="0.25">
      <c r="A238">
        <v>279119</v>
      </c>
      <c r="B238" s="1" t="s">
        <v>803</v>
      </c>
      <c r="C238">
        <v>2010</v>
      </c>
      <c r="D238" t="s">
        <v>170</v>
      </c>
      <c r="E238" t="s">
        <v>816</v>
      </c>
      <c r="F238" t="s">
        <v>16</v>
      </c>
      <c r="H238">
        <v>10</v>
      </c>
      <c r="I238">
        <v>0</v>
      </c>
      <c r="J238">
        <v>100</v>
      </c>
      <c r="K238">
        <v>0</v>
      </c>
      <c r="L238">
        <v>10</v>
      </c>
      <c r="M238">
        <v>10</v>
      </c>
      <c r="N238">
        <v>100</v>
      </c>
      <c r="O238" t="s">
        <v>817</v>
      </c>
      <c r="P238" t="s">
        <v>818</v>
      </c>
    </row>
    <row r="239" spans="1:16" x14ac:dyDescent="0.25">
      <c r="A239">
        <v>279120</v>
      </c>
      <c r="B239" t="s">
        <v>819</v>
      </c>
      <c r="C239">
        <v>2005</v>
      </c>
      <c r="D239" t="s">
        <v>170</v>
      </c>
      <c r="E239" t="s">
        <v>820</v>
      </c>
      <c r="F239" t="s">
        <v>16</v>
      </c>
      <c r="H239">
        <v>10</v>
      </c>
      <c r="I239">
        <v>0</v>
      </c>
      <c r="J239">
        <v>100</v>
      </c>
      <c r="K239">
        <v>0</v>
      </c>
      <c r="L239">
        <v>10</v>
      </c>
      <c r="M239">
        <v>10</v>
      </c>
      <c r="N239">
        <v>100</v>
      </c>
      <c r="O239" t="s">
        <v>821</v>
      </c>
      <c r="P239" t="s">
        <v>822</v>
      </c>
    </row>
    <row r="240" spans="1:16" x14ac:dyDescent="0.25">
      <c r="A240">
        <v>279121</v>
      </c>
      <c r="B240" t="s">
        <v>819</v>
      </c>
      <c r="C240">
        <v>2008</v>
      </c>
      <c r="D240" t="s">
        <v>170</v>
      </c>
      <c r="E240" t="s">
        <v>823</v>
      </c>
      <c r="F240" t="s">
        <v>16</v>
      </c>
      <c r="H240">
        <v>10</v>
      </c>
      <c r="I240">
        <v>0</v>
      </c>
      <c r="J240">
        <v>100</v>
      </c>
      <c r="K240">
        <v>0</v>
      </c>
      <c r="L240">
        <v>10</v>
      </c>
      <c r="M240">
        <v>10</v>
      </c>
      <c r="N240">
        <v>100</v>
      </c>
      <c r="O240" t="s">
        <v>824</v>
      </c>
      <c r="P240" t="s">
        <v>825</v>
      </c>
    </row>
    <row r="241" spans="1:16" x14ac:dyDescent="0.25">
      <c r="A241">
        <v>279122</v>
      </c>
      <c r="B241" t="s">
        <v>819</v>
      </c>
      <c r="C241">
        <v>2010</v>
      </c>
      <c r="D241" t="s">
        <v>170</v>
      </c>
      <c r="E241" t="s">
        <v>826</v>
      </c>
      <c r="F241" t="s">
        <v>16</v>
      </c>
      <c r="H241">
        <v>10</v>
      </c>
      <c r="I241">
        <v>0</v>
      </c>
      <c r="J241">
        <v>100</v>
      </c>
      <c r="K241">
        <v>0</v>
      </c>
      <c r="L241">
        <v>10</v>
      </c>
      <c r="M241">
        <v>10</v>
      </c>
      <c r="N241">
        <v>100</v>
      </c>
      <c r="O241" t="s">
        <v>827</v>
      </c>
      <c r="P241" t="s">
        <v>828</v>
      </c>
    </row>
    <row r="242" spans="1:16" x14ac:dyDescent="0.25">
      <c r="A242">
        <v>279123</v>
      </c>
      <c r="B242" t="s">
        <v>829</v>
      </c>
      <c r="C242">
        <v>2005</v>
      </c>
      <c r="D242" t="s">
        <v>170</v>
      </c>
      <c r="E242" t="s">
        <v>830</v>
      </c>
      <c r="F242" t="s">
        <v>16</v>
      </c>
      <c r="H242">
        <v>10</v>
      </c>
      <c r="I242">
        <v>0</v>
      </c>
      <c r="J242">
        <v>100</v>
      </c>
      <c r="K242">
        <v>0</v>
      </c>
      <c r="L242">
        <v>10</v>
      </c>
      <c r="M242">
        <v>10</v>
      </c>
      <c r="N242">
        <v>100</v>
      </c>
      <c r="O242" t="s">
        <v>831</v>
      </c>
      <c r="P242" t="s">
        <v>832</v>
      </c>
    </row>
    <row r="243" spans="1:16" x14ac:dyDescent="0.25">
      <c r="A243">
        <v>279124</v>
      </c>
      <c r="B243" t="s">
        <v>829</v>
      </c>
      <c r="C243">
        <v>2008</v>
      </c>
      <c r="D243" t="s">
        <v>170</v>
      </c>
      <c r="E243" t="s">
        <v>833</v>
      </c>
      <c r="F243" t="s">
        <v>16</v>
      </c>
      <c r="H243">
        <v>10</v>
      </c>
      <c r="I243">
        <v>0</v>
      </c>
      <c r="J243">
        <v>100</v>
      </c>
      <c r="K243">
        <v>0</v>
      </c>
      <c r="L243">
        <v>10</v>
      </c>
      <c r="M243">
        <v>10</v>
      </c>
      <c r="N243">
        <v>100</v>
      </c>
      <c r="O243" t="s">
        <v>834</v>
      </c>
      <c r="P243" t="s">
        <v>835</v>
      </c>
    </row>
    <row r="244" spans="1:16" x14ac:dyDescent="0.25">
      <c r="A244">
        <v>279125</v>
      </c>
      <c r="B244" t="s">
        <v>829</v>
      </c>
      <c r="C244">
        <v>2010</v>
      </c>
      <c r="D244" t="s">
        <v>170</v>
      </c>
      <c r="E244" t="s">
        <v>836</v>
      </c>
      <c r="F244" t="s">
        <v>16</v>
      </c>
      <c r="H244">
        <v>10</v>
      </c>
      <c r="I244">
        <v>0</v>
      </c>
      <c r="J244">
        <v>100</v>
      </c>
      <c r="K244">
        <v>0</v>
      </c>
      <c r="L244">
        <v>10</v>
      </c>
      <c r="M244">
        <v>10</v>
      </c>
      <c r="N244">
        <v>100</v>
      </c>
      <c r="O244" t="s">
        <v>837</v>
      </c>
      <c r="P244" t="s">
        <v>838</v>
      </c>
    </row>
    <row r="245" spans="1:16" x14ac:dyDescent="0.25">
      <c r="A245">
        <v>279126</v>
      </c>
      <c r="B245" t="s">
        <v>839</v>
      </c>
      <c r="C245">
        <v>2005</v>
      </c>
      <c r="D245" t="s">
        <v>170</v>
      </c>
      <c r="E245" t="s">
        <v>840</v>
      </c>
      <c r="F245" t="s">
        <v>16</v>
      </c>
      <c r="H245">
        <v>10</v>
      </c>
      <c r="I245">
        <v>0</v>
      </c>
      <c r="J245">
        <v>100</v>
      </c>
      <c r="K245">
        <v>0</v>
      </c>
      <c r="L245">
        <v>10</v>
      </c>
      <c r="M245">
        <v>10</v>
      </c>
      <c r="N245">
        <v>100</v>
      </c>
      <c r="O245" t="s">
        <v>841</v>
      </c>
      <c r="P245" t="s">
        <v>842</v>
      </c>
    </row>
    <row r="246" spans="1:16" x14ac:dyDescent="0.25">
      <c r="A246">
        <v>279127</v>
      </c>
      <c r="B246" t="s">
        <v>839</v>
      </c>
      <c r="C246">
        <v>2008</v>
      </c>
      <c r="D246" t="s">
        <v>170</v>
      </c>
      <c r="E246" t="s">
        <v>843</v>
      </c>
      <c r="F246" t="s">
        <v>16</v>
      </c>
      <c r="H246">
        <v>10</v>
      </c>
      <c r="I246">
        <v>0</v>
      </c>
      <c r="J246">
        <v>100</v>
      </c>
      <c r="K246">
        <v>0</v>
      </c>
      <c r="L246">
        <v>10</v>
      </c>
      <c r="M246">
        <v>10</v>
      </c>
      <c r="N246">
        <v>100</v>
      </c>
      <c r="O246" t="s">
        <v>844</v>
      </c>
      <c r="P246" t="s">
        <v>845</v>
      </c>
    </row>
    <row r="247" spans="1:16" x14ac:dyDescent="0.25">
      <c r="A247">
        <v>279128</v>
      </c>
      <c r="B247" t="s">
        <v>839</v>
      </c>
      <c r="C247">
        <v>2010</v>
      </c>
      <c r="D247" t="s">
        <v>170</v>
      </c>
      <c r="E247" t="s">
        <v>846</v>
      </c>
      <c r="F247" t="s">
        <v>16</v>
      </c>
      <c r="H247">
        <v>10</v>
      </c>
      <c r="I247">
        <v>0</v>
      </c>
      <c r="J247">
        <v>100</v>
      </c>
      <c r="K247">
        <v>0</v>
      </c>
      <c r="L247">
        <v>10</v>
      </c>
      <c r="M247">
        <v>10</v>
      </c>
      <c r="N247">
        <v>100</v>
      </c>
      <c r="O247" t="s">
        <v>847</v>
      </c>
      <c r="P247" t="s">
        <v>848</v>
      </c>
    </row>
    <row r="248" spans="1:16" x14ac:dyDescent="0.25">
      <c r="A248">
        <v>279129</v>
      </c>
      <c r="B248" t="s">
        <v>849</v>
      </c>
      <c r="C248">
        <v>2005</v>
      </c>
      <c r="D248" t="s">
        <v>170</v>
      </c>
      <c r="E248" t="s">
        <v>850</v>
      </c>
      <c r="F248" t="s">
        <v>16</v>
      </c>
      <c r="H248">
        <v>10</v>
      </c>
      <c r="I248">
        <v>0</v>
      </c>
      <c r="J248">
        <v>100</v>
      </c>
      <c r="K248">
        <v>0</v>
      </c>
      <c r="L248">
        <v>10</v>
      </c>
      <c r="M248">
        <v>10</v>
      </c>
      <c r="N248">
        <v>100</v>
      </c>
      <c r="O248" t="s">
        <v>851</v>
      </c>
      <c r="P248" t="s">
        <v>852</v>
      </c>
    </row>
    <row r="249" spans="1:16" x14ac:dyDescent="0.25">
      <c r="A249">
        <v>279130</v>
      </c>
      <c r="B249" t="s">
        <v>849</v>
      </c>
      <c r="C249">
        <v>2008</v>
      </c>
      <c r="D249" t="s">
        <v>170</v>
      </c>
      <c r="E249" t="s">
        <v>853</v>
      </c>
      <c r="F249" t="s">
        <v>16</v>
      </c>
      <c r="H249">
        <v>10</v>
      </c>
      <c r="I249">
        <v>0</v>
      </c>
      <c r="J249">
        <v>100</v>
      </c>
      <c r="K249">
        <v>0</v>
      </c>
      <c r="L249">
        <v>10</v>
      </c>
      <c r="M249">
        <v>10</v>
      </c>
      <c r="N249">
        <v>100</v>
      </c>
      <c r="O249" t="s">
        <v>854</v>
      </c>
      <c r="P249" t="s">
        <v>855</v>
      </c>
    </row>
    <row r="250" spans="1:16" x14ac:dyDescent="0.25">
      <c r="A250">
        <v>279131</v>
      </c>
      <c r="B250" t="s">
        <v>849</v>
      </c>
      <c r="C250">
        <v>2010</v>
      </c>
      <c r="D250" t="s">
        <v>170</v>
      </c>
      <c r="E250" t="s">
        <v>856</v>
      </c>
      <c r="F250" t="s">
        <v>16</v>
      </c>
      <c r="H250">
        <v>10</v>
      </c>
      <c r="I250">
        <v>0</v>
      </c>
      <c r="J250">
        <v>100</v>
      </c>
      <c r="K250">
        <v>0</v>
      </c>
      <c r="L250">
        <v>10</v>
      </c>
      <c r="M250">
        <v>10</v>
      </c>
      <c r="N250">
        <v>100</v>
      </c>
      <c r="O250" t="s">
        <v>857</v>
      </c>
      <c r="P250" t="s">
        <v>858</v>
      </c>
    </row>
    <row r="251" spans="1:16" x14ac:dyDescent="0.25">
      <c r="A251">
        <v>279132</v>
      </c>
      <c r="B251" t="s">
        <v>859</v>
      </c>
      <c r="C251">
        <v>2005</v>
      </c>
      <c r="D251" t="s">
        <v>170</v>
      </c>
      <c r="E251" t="s">
        <v>860</v>
      </c>
      <c r="F251" t="s">
        <v>16</v>
      </c>
      <c r="G251" t="s">
        <v>18</v>
      </c>
      <c r="H251">
        <v>9</v>
      </c>
      <c r="I251">
        <v>1</v>
      </c>
      <c r="J251">
        <v>90</v>
      </c>
      <c r="K251">
        <v>10</v>
      </c>
      <c r="L251">
        <v>10</v>
      </c>
      <c r="M251">
        <v>10</v>
      </c>
      <c r="N251">
        <v>100</v>
      </c>
      <c r="O251" t="s">
        <v>861</v>
      </c>
      <c r="P251" t="s">
        <v>862</v>
      </c>
    </row>
    <row r="252" spans="1:16" x14ac:dyDescent="0.25">
      <c r="A252">
        <v>279133</v>
      </c>
      <c r="B252" t="s">
        <v>859</v>
      </c>
      <c r="C252">
        <v>2008</v>
      </c>
      <c r="D252" t="s">
        <v>170</v>
      </c>
      <c r="E252" t="s">
        <v>863</v>
      </c>
      <c r="F252" t="s">
        <v>16</v>
      </c>
      <c r="H252">
        <v>10</v>
      </c>
      <c r="I252">
        <v>0</v>
      </c>
      <c r="J252">
        <v>100</v>
      </c>
      <c r="K252">
        <v>0</v>
      </c>
      <c r="L252">
        <v>10</v>
      </c>
      <c r="M252">
        <v>10</v>
      </c>
      <c r="N252">
        <v>100</v>
      </c>
      <c r="O252" t="s">
        <v>864</v>
      </c>
      <c r="P252" t="s">
        <v>865</v>
      </c>
    </row>
    <row r="253" spans="1:16" x14ac:dyDescent="0.25">
      <c r="A253">
        <v>279134</v>
      </c>
      <c r="B253" t="s">
        <v>859</v>
      </c>
      <c r="C253">
        <v>2010</v>
      </c>
      <c r="D253" t="s">
        <v>170</v>
      </c>
      <c r="E253" t="s">
        <v>866</v>
      </c>
      <c r="F253" t="s">
        <v>16</v>
      </c>
      <c r="H253">
        <v>10</v>
      </c>
      <c r="I253">
        <v>0</v>
      </c>
      <c r="J253">
        <v>100</v>
      </c>
      <c r="K253">
        <v>0</v>
      </c>
      <c r="L253">
        <v>10</v>
      </c>
      <c r="M253">
        <v>10</v>
      </c>
      <c r="N253">
        <v>100</v>
      </c>
      <c r="O253" t="s">
        <v>867</v>
      </c>
      <c r="P253" t="s">
        <v>868</v>
      </c>
    </row>
    <row r="254" spans="1:16" x14ac:dyDescent="0.25">
      <c r="A254">
        <v>279135</v>
      </c>
      <c r="B254" t="s">
        <v>869</v>
      </c>
      <c r="C254">
        <v>2005</v>
      </c>
      <c r="D254" t="s">
        <v>170</v>
      </c>
      <c r="E254" t="s">
        <v>870</v>
      </c>
      <c r="F254" t="s">
        <v>16</v>
      </c>
      <c r="H254">
        <v>10</v>
      </c>
      <c r="I254">
        <v>0</v>
      </c>
      <c r="J254">
        <v>100</v>
      </c>
      <c r="K254">
        <v>0</v>
      </c>
      <c r="L254">
        <v>10</v>
      </c>
      <c r="M254">
        <v>10</v>
      </c>
      <c r="N254">
        <v>100</v>
      </c>
      <c r="O254" t="s">
        <v>871</v>
      </c>
      <c r="P254" t="s">
        <v>872</v>
      </c>
    </row>
    <row r="255" spans="1:16" x14ac:dyDescent="0.25">
      <c r="A255">
        <v>279136</v>
      </c>
      <c r="B255" t="s">
        <v>869</v>
      </c>
      <c r="C255">
        <v>2008</v>
      </c>
      <c r="D255" t="s">
        <v>170</v>
      </c>
      <c r="E255" t="s">
        <v>873</v>
      </c>
      <c r="F255" t="s">
        <v>16</v>
      </c>
      <c r="H255">
        <v>10</v>
      </c>
      <c r="I255">
        <v>0</v>
      </c>
      <c r="J255">
        <v>100</v>
      </c>
      <c r="K255">
        <v>0</v>
      </c>
      <c r="L255">
        <v>10</v>
      </c>
      <c r="M255">
        <v>10</v>
      </c>
      <c r="N255">
        <v>100</v>
      </c>
      <c r="O255" t="s">
        <v>874</v>
      </c>
      <c r="P255" t="s">
        <v>875</v>
      </c>
    </row>
    <row r="256" spans="1:16" x14ac:dyDescent="0.25">
      <c r="A256">
        <v>279137</v>
      </c>
      <c r="B256" t="s">
        <v>869</v>
      </c>
      <c r="C256">
        <v>2010</v>
      </c>
      <c r="D256" t="s">
        <v>170</v>
      </c>
      <c r="E256" t="s">
        <v>876</v>
      </c>
      <c r="F256" t="s">
        <v>18</v>
      </c>
      <c r="G256" t="s">
        <v>17</v>
      </c>
      <c r="H256">
        <v>9</v>
      </c>
      <c r="I256">
        <v>1</v>
      </c>
      <c r="J256">
        <v>90</v>
      </c>
      <c r="K256">
        <v>10</v>
      </c>
      <c r="L256">
        <v>10</v>
      </c>
      <c r="M256">
        <v>10</v>
      </c>
      <c r="N256">
        <v>100</v>
      </c>
      <c r="O256" t="s">
        <v>877</v>
      </c>
      <c r="P256" t="s">
        <v>878</v>
      </c>
    </row>
    <row r="257" spans="1:16" x14ac:dyDescent="0.25">
      <c r="A257">
        <v>279138</v>
      </c>
      <c r="B257" t="s">
        <v>879</v>
      </c>
      <c r="C257">
        <v>2005</v>
      </c>
      <c r="D257" t="s">
        <v>170</v>
      </c>
      <c r="E257" t="s">
        <v>880</v>
      </c>
      <c r="F257" t="s">
        <v>16</v>
      </c>
      <c r="H257">
        <v>10</v>
      </c>
      <c r="I257">
        <v>0</v>
      </c>
      <c r="J257">
        <v>100</v>
      </c>
      <c r="K257">
        <v>0</v>
      </c>
      <c r="L257">
        <v>10</v>
      </c>
      <c r="M257">
        <v>10</v>
      </c>
      <c r="N257">
        <v>100</v>
      </c>
      <c r="O257" t="s">
        <v>881</v>
      </c>
      <c r="P257" t="s">
        <v>882</v>
      </c>
    </row>
    <row r="258" spans="1:16" x14ac:dyDescent="0.25">
      <c r="A258">
        <v>279139</v>
      </c>
      <c r="B258" t="s">
        <v>879</v>
      </c>
      <c r="C258">
        <v>2008</v>
      </c>
      <c r="D258" t="s">
        <v>170</v>
      </c>
      <c r="E258" t="s">
        <v>883</v>
      </c>
      <c r="F258" t="s">
        <v>16</v>
      </c>
      <c r="H258">
        <v>10</v>
      </c>
      <c r="I258">
        <v>0</v>
      </c>
      <c r="J258">
        <v>100</v>
      </c>
      <c r="K258">
        <v>0</v>
      </c>
      <c r="L258">
        <v>10</v>
      </c>
      <c r="M258">
        <v>10</v>
      </c>
      <c r="N258">
        <v>100</v>
      </c>
      <c r="O258" t="s">
        <v>884</v>
      </c>
      <c r="P258" t="s">
        <v>885</v>
      </c>
    </row>
    <row r="259" spans="1:16" x14ac:dyDescent="0.25">
      <c r="A259">
        <v>279140</v>
      </c>
      <c r="B259" t="s">
        <v>879</v>
      </c>
      <c r="C259">
        <v>2010</v>
      </c>
      <c r="D259" t="s">
        <v>170</v>
      </c>
      <c r="E259" t="s">
        <v>886</v>
      </c>
      <c r="F259" t="s">
        <v>16</v>
      </c>
      <c r="H259">
        <v>10</v>
      </c>
      <c r="I259">
        <v>0</v>
      </c>
      <c r="J259">
        <v>100</v>
      </c>
      <c r="K259">
        <v>0</v>
      </c>
      <c r="L259">
        <v>10</v>
      </c>
      <c r="M259">
        <v>10</v>
      </c>
      <c r="N259">
        <v>100</v>
      </c>
      <c r="O259" t="s">
        <v>887</v>
      </c>
      <c r="P259" t="s">
        <v>888</v>
      </c>
    </row>
    <row r="260" spans="1:16" x14ac:dyDescent="0.25">
      <c r="A260">
        <v>279141</v>
      </c>
      <c r="B260" t="s">
        <v>889</v>
      </c>
      <c r="C260">
        <v>2005</v>
      </c>
      <c r="D260" t="s">
        <v>170</v>
      </c>
      <c r="E260" t="s">
        <v>890</v>
      </c>
      <c r="F260" t="s">
        <v>16</v>
      </c>
      <c r="H260">
        <v>10</v>
      </c>
      <c r="I260">
        <v>0</v>
      </c>
      <c r="J260">
        <v>100</v>
      </c>
      <c r="K260">
        <v>0</v>
      </c>
      <c r="L260">
        <v>10</v>
      </c>
      <c r="M260">
        <v>10</v>
      </c>
      <c r="N260">
        <v>100</v>
      </c>
      <c r="O260" t="s">
        <v>891</v>
      </c>
      <c r="P260" t="s">
        <v>892</v>
      </c>
    </row>
    <row r="261" spans="1:16" x14ac:dyDescent="0.25">
      <c r="A261">
        <v>279142</v>
      </c>
      <c r="B261" t="s">
        <v>889</v>
      </c>
      <c r="C261">
        <v>2008</v>
      </c>
      <c r="D261" t="s">
        <v>170</v>
      </c>
      <c r="E261" t="s">
        <v>893</v>
      </c>
      <c r="F261" t="s">
        <v>16</v>
      </c>
      <c r="H261">
        <v>10</v>
      </c>
      <c r="I261">
        <v>0</v>
      </c>
      <c r="J261">
        <v>100</v>
      </c>
      <c r="K261">
        <v>0</v>
      </c>
      <c r="L261">
        <v>10</v>
      </c>
      <c r="M261">
        <v>10</v>
      </c>
      <c r="N261">
        <v>100</v>
      </c>
      <c r="O261" t="s">
        <v>894</v>
      </c>
      <c r="P261" t="s">
        <v>895</v>
      </c>
    </row>
    <row r="262" spans="1:16" x14ac:dyDescent="0.25">
      <c r="A262">
        <v>279143</v>
      </c>
      <c r="B262" t="s">
        <v>889</v>
      </c>
      <c r="C262">
        <v>2010</v>
      </c>
      <c r="D262" t="s">
        <v>170</v>
      </c>
      <c r="E262" t="s">
        <v>896</v>
      </c>
      <c r="F262" t="s">
        <v>16</v>
      </c>
      <c r="G262" t="s">
        <v>17</v>
      </c>
      <c r="H262">
        <v>8</v>
      </c>
      <c r="I262">
        <v>2</v>
      </c>
      <c r="J262">
        <v>80</v>
      </c>
      <c r="K262">
        <v>20</v>
      </c>
      <c r="L262">
        <v>10</v>
      </c>
      <c r="M262">
        <v>10</v>
      </c>
      <c r="N262">
        <v>100</v>
      </c>
      <c r="O262" t="s">
        <v>897</v>
      </c>
      <c r="P262" t="s">
        <v>898</v>
      </c>
    </row>
    <row r="263" spans="1:16" x14ac:dyDescent="0.25">
      <c r="A263">
        <v>279144</v>
      </c>
      <c r="B263" t="s">
        <v>899</v>
      </c>
      <c r="C263">
        <v>2005</v>
      </c>
      <c r="D263" t="s">
        <v>170</v>
      </c>
      <c r="E263" t="s">
        <v>900</v>
      </c>
      <c r="F263" t="s">
        <v>16</v>
      </c>
      <c r="H263">
        <v>10</v>
      </c>
      <c r="I263">
        <v>0</v>
      </c>
      <c r="J263">
        <v>100</v>
      </c>
      <c r="K263">
        <v>0</v>
      </c>
      <c r="L263">
        <v>10</v>
      </c>
      <c r="M263">
        <v>10</v>
      </c>
      <c r="N263">
        <v>100</v>
      </c>
      <c r="O263" t="s">
        <v>901</v>
      </c>
      <c r="P263" t="s">
        <v>902</v>
      </c>
    </row>
    <row r="264" spans="1:16" x14ac:dyDescent="0.25">
      <c r="A264">
        <v>279145</v>
      </c>
      <c r="B264" t="s">
        <v>899</v>
      </c>
      <c r="C264">
        <v>2008</v>
      </c>
      <c r="D264" t="s">
        <v>170</v>
      </c>
      <c r="E264" t="s">
        <v>903</v>
      </c>
      <c r="F264" t="s">
        <v>16</v>
      </c>
      <c r="H264">
        <v>10</v>
      </c>
      <c r="I264">
        <v>0</v>
      </c>
      <c r="J264">
        <v>100</v>
      </c>
      <c r="K264">
        <v>0</v>
      </c>
      <c r="L264">
        <v>10</v>
      </c>
      <c r="M264">
        <v>10</v>
      </c>
      <c r="N264">
        <v>100</v>
      </c>
      <c r="O264" t="s">
        <v>904</v>
      </c>
      <c r="P264" t="s">
        <v>905</v>
      </c>
    </row>
    <row r="265" spans="1:16" x14ac:dyDescent="0.25">
      <c r="A265">
        <v>279146</v>
      </c>
      <c r="B265" t="s">
        <v>899</v>
      </c>
      <c r="C265">
        <v>2010</v>
      </c>
      <c r="D265" t="s">
        <v>170</v>
      </c>
      <c r="E265" t="s">
        <v>906</v>
      </c>
      <c r="F265" t="s">
        <v>19</v>
      </c>
      <c r="H265">
        <v>10</v>
      </c>
      <c r="I265">
        <v>0</v>
      </c>
      <c r="J265">
        <v>100</v>
      </c>
      <c r="K265">
        <v>0</v>
      </c>
      <c r="L265">
        <v>10</v>
      </c>
      <c r="M265">
        <v>10</v>
      </c>
      <c r="N265">
        <v>100</v>
      </c>
      <c r="O265" t="s">
        <v>907</v>
      </c>
      <c r="P265" t="s">
        <v>908</v>
      </c>
    </row>
    <row r="266" spans="1:16" x14ac:dyDescent="0.25">
      <c r="A266">
        <v>279147</v>
      </c>
      <c r="B266" s="1" t="s">
        <v>909</v>
      </c>
      <c r="C266">
        <v>2005</v>
      </c>
      <c r="D266" t="s">
        <v>170</v>
      </c>
      <c r="E266" t="s">
        <v>910</v>
      </c>
      <c r="F266" t="s">
        <v>16</v>
      </c>
      <c r="H266">
        <v>10</v>
      </c>
      <c r="I266">
        <v>0</v>
      </c>
      <c r="J266">
        <v>100</v>
      </c>
      <c r="K266">
        <v>0</v>
      </c>
      <c r="L266">
        <v>10</v>
      </c>
      <c r="M266">
        <v>10</v>
      </c>
      <c r="N266">
        <v>100</v>
      </c>
      <c r="O266" t="s">
        <v>911</v>
      </c>
      <c r="P266" t="s">
        <v>912</v>
      </c>
    </row>
    <row r="267" spans="1:16" x14ac:dyDescent="0.25">
      <c r="A267">
        <v>279148</v>
      </c>
      <c r="B267" s="1" t="s">
        <v>909</v>
      </c>
      <c r="C267">
        <v>2008</v>
      </c>
      <c r="D267" t="s">
        <v>170</v>
      </c>
      <c r="E267" t="s">
        <v>913</v>
      </c>
      <c r="F267" t="s">
        <v>16</v>
      </c>
      <c r="H267">
        <v>10</v>
      </c>
      <c r="I267">
        <v>0</v>
      </c>
      <c r="J267">
        <v>100</v>
      </c>
      <c r="K267">
        <v>0</v>
      </c>
      <c r="L267">
        <v>10</v>
      </c>
      <c r="M267">
        <v>10</v>
      </c>
      <c r="N267">
        <v>100</v>
      </c>
      <c r="O267" t="s">
        <v>914</v>
      </c>
      <c r="P267" t="s">
        <v>915</v>
      </c>
    </row>
    <row r="268" spans="1:16" x14ac:dyDescent="0.25">
      <c r="A268">
        <v>279149</v>
      </c>
      <c r="B268" s="1" t="s">
        <v>909</v>
      </c>
      <c r="C268">
        <v>2010</v>
      </c>
      <c r="D268" t="s">
        <v>170</v>
      </c>
      <c r="E268" t="s">
        <v>916</v>
      </c>
      <c r="F268" t="s">
        <v>16</v>
      </c>
      <c r="G268" t="s">
        <v>17</v>
      </c>
      <c r="H268">
        <v>8</v>
      </c>
      <c r="I268">
        <v>2</v>
      </c>
      <c r="J268">
        <v>80</v>
      </c>
      <c r="K268">
        <v>20</v>
      </c>
      <c r="L268">
        <v>10</v>
      </c>
      <c r="M268">
        <v>10</v>
      </c>
      <c r="N268">
        <v>100</v>
      </c>
      <c r="O268" t="s">
        <v>917</v>
      </c>
      <c r="P268" t="s">
        <v>918</v>
      </c>
    </row>
    <row r="269" spans="1:16" x14ac:dyDescent="0.25">
      <c r="A269">
        <v>279150</v>
      </c>
      <c r="B269" t="s">
        <v>919</v>
      </c>
      <c r="C269">
        <v>2005</v>
      </c>
      <c r="D269" t="s">
        <v>170</v>
      </c>
      <c r="E269" t="s">
        <v>920</v>
      </c>
      <c r="F269" t="s">
        <v>16</v>
      </c>
      <c r="H269">
        <v>10</v>
      </c>
      <c r="I269">
        <v>0</v>
      </c>
      <c r="J269">
        <v>100</v>
      </c>
      <c r="K269">
        <v>0</v>
      </c>
      <c r="L269">
        <v>10</v>
      </c>
      <c r="M269">
        <v>10</v>
      </c>
      <c r="N269">
        <v>100</v>
      </c>
      <c r="O269" t="s">
        <v>921</v>
      </c>
      <c r="P269" t="s">
        <v>922</v>
      </c>
    </row>
    <row r="270" spans="1:16" x14ac:dyDescent="0.25">
      <c r="A270">
        <v>279151</v>
      </c>
      <c r="B270" t="s">
        <v>919</v>
      </c>
      <c r="C270">
        <v>2008</v>
      </c>
      <c r="D270" t="s">
        <v>170</v>
      </c>
      <c r="E270" t="s">
        <v>923</v>
      </c>
      <c r="F270" t="s">
        <v>16</v>
      </c>
      <c r="G270" t="s">
        <v>17</v>
      </c>
      <c r="H270">
        <v>9</v>
      </c>
      <c r="I270">
        <v>1</v>
      </c>
      <c r="J270">
        <v>90</v>
      </c>
      <c r="K270">
        <v>10</v>
      </c>
      <c r="L270">
        <v>10</v>
      </c>
      <c r="M270">
        <v>10</v>
      </c>
      <c r="N270">
        <v>100</v>
      </c>
      <c r="O270" t="s">
        <v>924</v>
      </c>
      <c r="P270" t="s">
        <v>925</v>
      </c>
    </row>
    <row r="271" spans="1:16" x14ac:dyDescent="0.25">
      <c r="A271">
        <v>279152</v>
      </c>
      <c r="B271" t="s">
        <v>919</v>
      </c>
      <c r="C271">
        <v>2010</v>
      </c>
      <c r="D271" t="s">
        <v>170</v>
      </c>
      <c r="E271" t="s">
        <v>926</v>
      </c>
      <c r="F271" t="s">
        <v>16</v>
      </c>
      <c r="H271">
        <v>10</v>
      </c>
      <c r="I271">
        <v>0</v>
      </c>
      <c r="J271">
        <v>100</v>
      </c>
      <c r="K271">
        <v>0</v>
      </c>
      <c r="L271">
        <v>10</v>
      </c>
      <c r="M271">
        <v>10</v>
      </c>
      <c r="N271">
        <v>100</v>
      </c>
      <c r="O271" t="s">
        <v>927</v>
      </c>
      <c r="P271" t="s">
        <v>928</v>
      </c>
    </row>
    <row r="272" spans="1:16" x14ac:dyDescent="0.25">
      <c r="A272">
        <v>279153</v>
      </c>
      <c r="B272" t="s">
        <v>929</v>
      </c>
      <c r="C272">
        <v>2005</v>
      </c>
      <c r="D272" t="s">
        <v>170</v>
      </c>
      <c r="E272" t="s">
        <v>930</v>
      </c>
      <c r="F272" t="s">
        <v>16</v>
      </c>
      <c r="H272">
        <v>10</v>
      </c>
      <c r="I272">
        <v>0</v>
      </c>
      <c r="J272">
        <v>100</v>
      </c>
      <c r="K272">
        <v>0</v>
      </c>
      <c r="L272">
        <v>10</v>
      </c>
      <c r="M272">
        <v>10</v>
      </c>
      <c r="N272">
        <v>100</v>
      </c>
      <c r="O272" t="s">
        <v>931</v>
      </c>
      <c r="P272" t="s">
        <v>932</v>
      </c>
    </row>
    <row r="273" spans="1:16" x14ac:dyDescent="0.25">
      <c r="A273">
        <v>279154</v>
      </c>
      <c r="B273" t="s">
        <v>933</v>
      </c>
      <c r="C273">
        <v>2005</v>
      </c>
      <c r="D273" t="s">
        <v>170</v>
      </c>
      <c r="E273" t="s">
        <v>934</v>
      </c>
      <c r="F273" t="s">
        <v>16</v>
      </c>
      <c r="H273">
        <v>10</v>
      </c>
      <c r="I273">
        <v>0</v>
      </c>
      <c r="J273">
        <v>100</v>
      </c>
      <c r="K273">
        <v>0</v>
      </c>
      <c r="L273">
        <v>10</v>
      </c>
      <c r="M273">
        <v>10</v>
      </c>
      <c r="N273">
        <v>100</v>
      </c>
      <c r="O273" t="s">
        <v>935</v>
      </c>
      <c r="P273" t="s">
        <v>936</v>
      </c>
    </row>
    <row r="274" spans="1:16" x14ac:dyDescent="0.25">
      <c r="A274">
        <v>279155</v>
      </c>
      <c r="B274" t="s">
        <v>929</v>
      </c>
      <c r="C274">
        <v>2008</v>
      </c>
      <c r="D274" t="s">
        <v>170</v>
      </c>
      <c r="E274" t="s">
        <v>937</v>
      </c>
      <c r="F274" t="s">
        <v>16</v>
      </c>
      <c r="H274">
        <v>10</v>
      </c>
      <c r="I274">
        <v>0</v>
      </c>
      <c r="J274">
        <v>100</v>
      </c>
      <c r="K274">
        <v>0</v>
      </c>
      <c r="L274">
        <v>10</v>
      </c>
      <c r="M274">
        <v>10</v>
      </c>
      <c r="N274">
        <v>100</v>
      </c>
      <c r="O274" t="s">
        <v>938</v>
      </c>
      <c r="P274" t="s">
        <v>939</v>
      </c>
    </row>
    <row r="275" spans="1:16" x14ac:dyDescent="0.25">
      <c r="A275">
        <v>279156</v>
      </c>
      <c r="B275" t="s">
        <v>933</v>
      </c>
      <c r="C275">
        <v>2008</v>
      </c>
      <c r="D275" t="s">
        <v>170</v>
      </c>
      <c r="E275" t="s">
        <v>940</v>
      </c>
      <c r="F275" t="s">
        <v>16</v>
      </c>
      <c r="H275">
        <v>10</v>
      </c>
      <c r="I275">
        <v>0</v>
      </c>
      <c r="J275">
        <v>100</v>
      </c>
      <c r="K275">
        <v>0</v>
      </c>
      <c r="L275">
        <v>10</v>
      </c>
      <c r="M275">
        <v>10</v>
      </c>
      <c r="N275">
        <v>100</v>
      </c>
      <c r="O275" t="s">
        <v>941</v>
      </c>
      <c r="P275" t="s">
        <v>942</v>
      </c>
    </row>
    <row r="276" spans="1:16" x14ac:dyDescent="0.25">
      <c r="A276">
        <v>279157</v>
      </c>
      <c r="B276" t="s">
        <v>929</v>
      </c>
      <c r="C276">
        <v>2010</v>
      </c>
      <c r="D276" t="s">
        <v>170</v>
      </c>
      <c r="E276" t="s">
        <v>943</v>
      </c>
      <c r="F276" t="s">
        <v>18</v>
      </c>
      <c r="H276">
        <v>10</v>
      </c>
      <c r="I276">
        <v>0</v>
      </c>
      <c r="J276">
        <v>100</v>
      </c>
      <c r="K276">
        <v>0</v>
      </c>
      <c r="L276">
        <v>10</v>
      </c>
      <c r="M276">
        <v>10</v>
      </c>
      <c r="N276">
        <v>100</v>
      </c>
      <c r="O276" t="s">
        <v>944</v>
      </c>
      <c r="P276" t="s">
        <v>945</v>
      </c>
    </row>
    <row r="277" spans="1:16" x14ac:dyDescent="0.25">
      <c r="A277">
        <v>279158</v>
      </c>
      <c r="B277" t="s">
        <v>933</v>
      </c>
      <c r="C277">
        <v>2010</v>
      </c>
      <c r="D277" t="s">
        <v>170</v>
      </c>
      <c r="E277" t="s">
        <v>946</v>
      </c>
      <c r="F277" t="s">
        <v>19</v>
      </c>
      <c r="H277">
        <v>10</v>
      </c>
      <c r="I277">
        <v>0</v>
      </c>
      <c r="J277">
        <v>100</v>
      </c>
      <c r="K277">
        <v>0</v>
      </c>
      <c r="L277">
        <v>10</v>
      </c>
      <c r="M277">
        <v>10</v>
      </c>
      <c r="N277">
        <v>100</v>
      </c>
      <c r="O277" t="s">
        <v>947</v>
      </c>
      <c r="P277" t="s">
        <v>948</v>
      </c>
    </row>
    <row r="278" spans="1:16" x14ac:dyDescent="0.25">
      <c r="A278">
        <v>279159</v>
      </c>
      <c r="B278" t="s">
        <v>949</v>
      </c>
      <c r="C278">
        <v>2005</v>
      </c>
      <c r="D278" t="s">
        <v>170</v>
      </c>
      <c r="E278" t="s">
        <v>950</v>
      </c>
      <c r="F278" t="s">
        <v>16</v>
      </c>
      <c r="H278">
        <v>10</v>
      </c>
      <c r="I278">
        <v>0</v>
      </c>
      <c r="J278">
        <v>100</v>
      </c>
      <c r="K278">
        <v>0</v>
      </c>
      <c r="L278">
        <v>10</v>
      </c>
      <c r="M278">
        <v>10</v>
      </c>
      <c r="N278">
        <v>100</v>
      </c>
      <c r="O278" t="s">
        <v>951</v>
      </c>
      <c r="P278" t="s">
        <v>952</v>
      </c>
    </row>
    <row r="279" spans="1:16" x14ac:dyDescent="0.25">
      <c r="A279">
        <v>279160</v>
      </c>
      <c r="B279" t="s">
        <v>949</v>
      </c>
      <c r="C279">
        <v>2008</v>
      </c>
      <c r="D279" t="s">
        <v>170</v>
      </c>
      <c r="E279" t="s">
        <v>953</v>
      </c>
      <c r="F279" t="s">
        <v>16</v>
      </c>
      <c r="H279">
        <v>10</v>
      </c>
      <c r="I279">
        <v>0</v>
      </c>
      <c r="J279">
        <v>100</v>
      </c>
      <c r="K279">
        <v>0</v>
      </c>
      <c r="L279">
        <v>10</v>
      </c>
      <c r="M279">
        <v>10</v>
      </c>
      <c r="N279">
        <v>100</v>
      </c>
      <c r="O279" t="s">
        <v>954</v>
      </c>
      <c r="P279" t="s">
        <v>955</v>
      </c>
    </row>
    <row r="280" spans="1:16" x14ac:dyDescent="0.25">
      <c r="A280">
        <v>279161</v>
      </c>
      <c r="B280" t="s">
        <v>949</v>
      </c>
      <c r="C280">
        <v>2010</v>
      </c>
      <c r="D280" t="s">
        <v>170</v>
      </c>
      <c r="E280" t="s">
        <v>956</v>
      </c>
      <c r="F280" t="s">
        <v>16</v>
      </c>
      <c r="H280">
        <v>10</v>
      </c>
      <c r="I280">
        <v>0</v>
      </c>
      <c r="J280">
        <v>100</v>
      </c>
      <c r="K280">
        <v>0</v>
      </c>
      <c r="L280">
        <v>10</v>
      </c>
      <c r="M280">
        <v>10</v>
      </c>
      <c r="N280">
        <v>100</v>
      </c>
      <c r="O280" t="s">
        <v>957</v>
      </c>
      <c r="P280" t="s">
        <v>958</v>
      </c>
    </row>
    <row r="281" spans="1:16" x14ac:dyDescent="0.25">
      <c r="A281">
        <v>279162</v>
      </c>
      <c r="B281" t="s">
        <v>959</v>
      </c>
      <c r="C281">
        <v>2005</v>
      </c>
      <c r="D281" t="s">
        <v>170</v>
      </c>
      <c r="E281" t="s">
        <v>960</v>
      </c>
      <c r="F281" t="s">
        <v>16</v>
      </c>
      <c r="H281">
        <v>10</v>
      </c>
      <c r="I281">
        <v>0</v>
      </c>
      <c r="J281">
        <v>100</v>
      </c>
      <c r="K281">
        <v>0</v>
      </c>
      <c r="L281">
        <v>10</v>
      </c>
      <c r="M281">
        <v>10</v>
      </c>
      <c r="N281">
        <v>100</v>
      </c>
      <c r="O281" t="s">
        <v>961</v>
      </c>
      <c r="P281" t="s">
        <v>962</v>
      </c>
    </row>
    <row r="282" spans="1:16" x14ac:dyDescent="0.25">
      <c r="A282">
        <v>279163</v>
      </c>
      <c r="B282" t="s">
        <v>959</v>
      </c>
      <c r="C282">
        <v>2008</v>
      </c>
      <c r="D282" t="s">
        <v>170</v>
      </c>
      <c r="E282" t="s">
        <v>963</v>
      </c>
      <c r="F282" t="s">
        <v>16</v>
      </c>
      <c r="H282">
        <v>10</v>
      </c>
      <c r="I282">
        <v>0</v>
      </c>
      <c r="J282">
        <v>100</v>
      </c>
      <c r="K282">
        <v>0</v>
      </c>
      <c r="L282">
        <v>10</v>
      </c>
      <c r="M282">
        <v>10</v>
      </c>
      <c r="N282">
        <v>100</v>
      </c>
      <c r="O282" t="s">
        <v>964</v>
      </c>
      <c r="P282" t="s">
        <v>965</v>
      </c>
    </row>
    <row r="283" spans="1:16" x14ac:dyDescent="0.25">
      <c r="A283">
        <v>279164</v>
      </c>
      <c r="B283" t="s">
        <v>959</v>
      </c>
      <c r="C283">
        <v>2010</v>
      </c>
      <c r="D283" t="s">
        <v>170</v>
      </c>
      <c r="E283" t="s">
        <v>966</v>
      </c>
      <c r="F283" t="s">
        <v>16</v>
      </c>
      <c r="H283">
        <v>10</v>
      </c>
      <c r="I283">
        <v>0</v>
      </c>
      <c r="J283">
        <v>100</v>
      </c>
      <c r="K283">
        <v>0</v>
      </c>
      <c r="L283">
        <v>10</v>
      </c>
      <c r="M283">
        <v>10</v>
      </c>
      <c r="N283">
        <v>100</v>
      </c>
      <c r="O283" t="s">
        <v>967</v>
      </c>
      <c r="P283" t="s">
        <v>968</v>
      </c>
    </row>
    <row r="284" spans="1:16" x14ac:dyDescent="0.25">
      <c r="A284">
        <v>279165</v>
      </c>
      <c r="B284" t="s">
        <v>969</v>
      </c>
      <c r="C284">
        <v>2005</v>
      </c>
      <c r="D284" t="s">
        <v>170</v>
      </c>
      <c r="E284" t="s">
        <v>970</v>
      </c>
      <c r="F284" t="s">
        <v>16</v>
      </c>
      <c r="G284" t="s">
        <v>17</v>
      </c>
      <c r="H284">
        <v>9</v>
      </c>
      <c r="I284">
        <v>1</v>
      </c>
      <c r="J284">
        <v>90</v>
      </c>
      <c r="K284">
        <v>10</v>
      </c>
      <c r="L284">
        <v>10</v>
      </c>
      <c r="M284">
        <v>10</v>
      </c>
      <c r="N284">
        <v>100</v>
      </c>
      <c r="O284" t="s">
        <v>971</v>
      </c>
      <c r="P284" t="s">
        <v>972</v>
      </c>
    </row>
    <row r="285" spans="1:16" x14ac:dyDescent="0.25">
      <c r="A285">
        <v>279166</v>
      </c>
      <c r="B285" t="s">
        <v>969</v>
      </c>
      <c r="C285">
        <v>2008</v>
      </c>
      <c r="D285" t="s">
        <v>170</v>
      </c>
      <c r="E285" t="s">
        <v>973</v>
      </c>
      <c r="F285" t="s">
        <v>16</v>
      </c>
      <c r="G285" t="s">
        <v>17</v>
      </c>
      <c r="H285">
        <v>9</v>
      </c>
      <c r="I285">
        <v>1</v>
      </c>
      <c r="J285">
        <v>90</v>
      </c>
      <c r="K285">
        <v>10</v>
      </c>
      <c r="L285">
        <v>10</v>
      </c>
      <c r="M285">
        <v>10</v>
      </c>
      <c r="N285">
        <v>100</v>
      </c>
      <c r="O285" t="s">
        <v>974</v>
      </c>
      <c r="P285" t="s">
        <v>975</v>
      </c>
    </row>
    <row r="286" spans="1:16" x14ac:dyDescent="0.25">
      <c r="A286">
        <v>279167</v>
      </c>
      <c r="B286" t="s">
        <v>969</v>
      </c>
      <c r="C286">
        <v>2010</v>
      </c>
      <c r="D286" t="s">
        <v>170</v>
      </c>
      <c r="E286" t="s">
        <v>976</v>
      </c>
      <c r="F286" t="s">
        <v>19</v>
      </c>
      <c r="H286">
        <v>10</v>
      </c>
      <c r="I286">
        <v>0</v>
      </c>
      <c r="J286">
        <v>100</v>
      </c>
      <c r="K286">
        <v>0</v>
      </c>
      <c r="L286">
        <v>10</v>
      </c>
      <c r="M286">
        <v>10</v>
      </c>
      <c r="N286">
        <v>100</v>
      </c>
      <c r="O286" t="s">
        <v>977</v>
      </c>
      <c r="P286" t="s">
        <v>978</v>
      </c>
    </row>
    <row r="287" spans="1:16" x14ac:dyDescent="0.25">
      <c r="A287">
        <v>279168</v>
      </c>
      <c r="B287" t="s">
        <v>979</v>
      </c>
      <c r="C287">
        <v>2005</v>
      </c>
      <c r="D287" t="s">
        <v>170</v>
      </c>
      <c r="E287" t="s">
        <v>980</v>
      </c>
      <c r="F287" t="s">
        <v>16</v>
      </c>
      <c r="H287">
        <v>10</v>
      </c>
      <c r="I287">
        <v>0</v>
      </c>
      <c r="J287">
        <v>100</v>
      </c>
      <c r="K287">
        <v>0</v>
      </c>
      <c r="L287">
        <v>10</v>
      </c>
      <c r="M287">
        <v>10</v>
      </c>
      <c r="N287">
        <v>100</v>
      </c>
      <c r="O287" t="s">
        <v>981</v>
      </c>
      <c r="P287" t="s">
        <v>982</v>
      </c>
    </row>
    <row r="288" spans="1:16" x14ac:dyDescent="0.25">
      <c r="A288">
        <v>279169</v>
      </c>
      <c r="B288" t="s">
        <v>983</v>
      </c>
      <c r="C288">
        <v>2005</v>
      </c>
      <c r="D288" t="s">
        <v>170</v>
      </c>
      <c r="E288" t="s">
        <v>984</v>
      </c>
      <c r="F288" t="s">
        <v>16</v>
      </c>
      <c r="H288">
        <v>10</v>
      </c>
      <c r="I288">
        <v>0</v>
      </c>
      <c r="J288">
        <v>100</v>
      </c>
      <c r="K288">
        <v>0</v>
      </c>
      <c r="L288">
        <v>10</v>
      </c>
      <c r="M288">
        <v>10</v>
      </c>
      <c r="N288">
        <v>100</v>
      </c>
      <c r="O288" t="s">
        <v>985</v>
      </c>
      <c r="P288" t="s">
        <v>986</v>
      </c>
    </row>
    <row r="289" spans="1:16" x14ac:dyDescent="0.25">
      <c r="A289">
        <v>279170</v>
      </c>
      <c r="B289" t="s">
        <v>979</v>
      </c>
      <c r="C289">
        <v>2008</v>
      </c>
      <c r="D289" t="s">
        <v>170</v>
      </c>
      <c r="E289" t="s">
        <v>987</v>
      </c>
      <c r="F289" t="s">
        <v>16</v>
      </c>
      <c r="H289">
        <v>10</v>
      </c>
      <c r="I289">
        <v>0</v>
      </c>
      <c r="J289">
        <v>100</v>
      </c>
      <c r="K289">
        <v>0</v>
      </c>
      <c r="L289">
        <v>10</v>
      </c>
      <c r="M289">
        <v>10</v>
      </c>
      <c r="N289">
        <v>100</v>
      </c>
      <c r="O289" t="s">
        <v>988</v>
      </c>
      <c r="P289" t="s">
        <v>989</v>
      </c>
    </row>
    <row r="290" spans="1:16" x14ac:dyDescent="0.25">
      <c r="A290">
        <v>279171</v>
      </c>
      <c r="B290" t="s">
        <v>983</v>
      </c>
      <c r="C290">
        <v>2008</v>
      </c>
      <c r="D290" t="s">
        <v>170</v>
      </c>
      <c r="E290" t="s">
        <v>990</v>
      </c>
      <c r="F290" t="s">
        <v>16</v>
      </c>
      <c r="H290">
        <v>10</v>
      </c>
      <c r="I290">
        <v>0</v>
      </c>
      <c r="J290">
        <v>100</v>
      </c>
      <c r="K290">
        <v>0</v>
      </c>
      <c r="L290">
        <v>10</v>
      </c>
      <c r="M290">
        <v>10</v>
      </c>
      <c r="N290">
        <v>100</v>
      </c>
      <c r="O290" t="s">
        <v>991</v>
      </c>
      <c r="P290" t="s">
        <v>992</v>
      </c>
    </row>
    <row r="291" spans="1:16" x14ac:dyDescent="0.25">
      <c r="A291">
        <v>279172</v>
      </c>
      <c r="B291" t="s">
        <v>979</v>
      </c>
      <c r="C291">
        <v>2010</v>
      </c>
      <c r="D291" t="s">
        <v>170</v>
      </c>
      <c r="E291" t="s">
        <v>993</v>
      </c>
      <c r="F291" t="s">
        <v>16</v>
      </c>
      <c r="H291">
        <v>10</v>
      </c>
      <c r="I291">
        <v>0</v>
      </c>
      <c r="J291">
        <v>100</v>
      </c>
      <c r="K291">
        <v>0</v>
      </c>
      <c r="L291">
        <v>10</v>
      </c>
      <c r="M291">
        <v>10</v>
      </c>
      <c r="N291">
        <v>100</v>
      </c>
      <c r="O291" t="s">
        <v>994</v>
      </c>
      <c r="P291" t="s">
        <v>995</v>
      </c>
    </row>
    <row r="292" spans="1:16" x14ac:dyDescent="0.25">
      <c r="A292">
        <v>279173</v>
      </c>
      <c r="B292" t="s">
        <v>983</v>
      </c>
      <c r="C292">
        <v>2010</v>
      </c>
      <c r="D292" t="s">
        <v>170</v>
      </c>
      <c r="E292" t="s">
        <v>996</v>
      </c>
      <c r="F292" t="s">
        <v>16</v>
      </c>
      <c r="H292">
        <v>10</v>
      </c>
      <c r="I292">
        <v>0</v>
      </c>
      <c r="J292">
        <v>100</v>
      </c>
      <c r="K292">
        <v>0</v>
      </c>
      <c r="L292">
        <v>10</v>
      </c>
      <c r="M292">
        <v>10</v>
      </c>
      <c r="N292">
        <v>100</v>
      </c>
      <c r="O292" t="s">
        <v>997</v>
      </c>
      <c r="P292" t="s">
        <v>998</v>
      </c>
    </row>
    <row r="293" spans="1:16" x14ac:dyDescent="0.25">
      <c r="A293">
        <v>279174</v>
      </c>
      <c r="B293" t="s">
        <v>999</v>
      </c>
      <c r="C293">
        <v>2005</v>
      </c>
      <c r="D293" t="s">
        <v>170</v>
      </c>
      <c r="E293" t="s">
        <v>1000</v>
      </c>
      <c r="F293" t="s">
        <v>16</v>
      </c>
      <c r="G293" t="s">
        <v>17</v>
      </c>
      <c r="H293">
        <v>7</v>
      </c>
      <c r="I293">
        <v>3</v>
      </c>
      <c r="J293">
        <v>70</v>
      </c>
      <c r="K293">
        <v>30</v>
      </c>
      <c r="L293">
        <v>10</v>
      </c>
      <c r="M293">
        <v>10</v>
      </c>
      <c r="N293">
        <v>100</v>
      </c>
      <c r="O293" t="s">
        <v>1001</v>
      </c>
      <c r="P293" t="s">
        <v>1002</v>
      </c>
    </row>
    <row r="294" spans="1:16" x14ac:dyDescent="0.25">
      <c r="A294">
        <v>279175</v>
      </c>
      <c r="B294" t="s">
        <v>999</v>
      </c>
      <c r="C294">
        <v>2008</v>
      </c>
      <c r="D294" t="s">
        <v>170</v>
      </c>
      <c r="E294" t="s">
        <v>1003</v>
      </c>
      <c r="F294" t="s">
        <v>16</v>
      </c>
      <c r="G294" t="s">
        <v>17</v>
      </c>
      <c r="H294">
        <v>9</v>
      </c>
      <c r="I294">
        <v>1</v>
      </c>
      <c r="J294">
        <v>90</v>
      </c>
      <c r="K294">
        <v>10</v>
      </c>
      <c r="L294">
        <v>10</v>
      </c>
      <c r="M294">
        <v>10</v>
      </c>
      <c r="N294">
        <v>100</v>
      </c>
      <c r="O294" t="s">
        <v>1004</v>
      </c>
      <c r="P294" t="s">
        <v>1005</v>
      </c>
    </row>
    <row r="295" spans="1:16" x14ac:dyDescent="0.25">
      <c r="A295">
        <v>279176</v>
      </c>
      <c r="B295" t="s">
        <v>999</v>
      </c>
      <c r="C295">
        <v>2010</v>
      </c>
      <c r="D295" t="s">
        <v>170</v>
      </c>
      <c r="E295" t="s">
        <v>1006</v>
      </c>
      <c r="F295" t="s">
        <v>18</v>
      </c>
      <c r="G295" t="s">
        <v>19</v>
      </c>
      <c r="H295">
        <v>9</v>
      </c>
      <c r="I295">
        <v>1</v>
      </c>
      <c r="J295">
        <v>90</v>
      </c>
      <c r="K295">
        <v>10</v>
      </c>
      <c r="L295">
        <v>10</v>
      </c>
      <c r="M295">
        <v>10</v>
      </c>
      <c r="N295">
        <v>100</v>
      </c>
      <c r="O295" t="s">
        <v>1007</v>
      </c>
      <c r="P295" t="s">
        <v>1008</v>
      </c>
    </row>
    <row r="296" spans="1:16" x14ac:dyDescent="0.25">
      <c r="A296">
        <v>279177</v>
      </c>
      <c r="B296" t="s">
        <v>1009</v>
      </c>
      <c r="C296">
        <v>2005</v>
      </c>
      <c r="D296" t="s">
        <v>170</v>
      </c>
      <c r="E296" t="s">
        <v>1010</v>
      </c>
      <c r="F296" t="s">
        <v>16</v>
      </c>
      <c r="H296">
        <v>10</v>
      </c>
      <c r="I296">
        <v>0</v>
      </c>
      <c r="J296">
        <v>100</v>
      </c>
      <c r="K296">
        <v>0</v>
      </c>
      <c r="L296">
        <v>10</v>
      </c>
      <c r="M296">
        <v>10</v>
      </c>
      <c r="N296">
        <v>100</v>
      </c>
      <c r="O296" t="s">
        <v>1011</v>
      </c>
      <c r="P296" t="s">
        <v>1012</v>
      </c>
    </row>
    <row r="297" spans="1:16" x14ac:dyDescent="0.25">
      <c r="A297">
        <v>279178</v>
      </c>
      <c r="B297" t="s">
        <v>1009</v>
      </c>
      <c r="C297">
        <v>2008</v>
      </c>
      <c r="D297" t="s">
        <v>170</v>
      </c>
      <c r="E297" t="s">
        <v>1013</v>
      </c>
      <c r="F297" t="s">
        <v>16</v>
      </c>
      <c r="H297">
        <v>10</v>
      </c>
      <c r="I297">
        <v>0</v>
      </c>
      <c r="J297">
        <v>100</v>
      </c>
      <c r="K297">
        <v>0</v>
      </c>
      <c r="L297">
        <v>10</v>
      </c>
      <c r="M297">
        <v>10</v>
      </c>
      <c r="N297">
        <v>100</v>
      </c>
      <c r="O297" t="s">
        <v>1014</v>
      </c>
      <c r="P297" t="s">
        <v>1015</v>
      </c>
    </row>
    <row r="298" spans="1:16" x14ac:dyDescent="0.25">
      <c r="A298">
        <v>279179</v>
      </c>
      <c r="B298" t="s">
        <v>1009</v>
      </c>
      <c r="C298">
        <v>2010</v>
      </c>
      <c r="D298" t="s">
        <v>170</v>
      </c>
      <c r="E298" t="s">
        <v>1016</v>
      </c>
      <c r="F298" t="s">
        <v>16</v>
      </c>
      <c r="H298">
        <v>10</v>
      </c>
      <c r="I298">
        <v>0</v>
      </c>
      <c r="J298">
        <v>100</v>
      </c>
      <c r="K298">
        <v>0</v>
      </c>
      <c r="L298">
        <v>10</v>
      </c>
      <c r="M298">
        <v>10</v>
      </c>
      <c r="N298">
        <v>100</v>
      </c>
      <c r="O298" t="s">
        <v>1017</v>
      </c>
      <c r="P298" t="s">
        <v>1018</v>
      </c>
    </row>
    <row r="299" spans="1:16" x14ac:dyDescent="0.25">
      <c r="A299">
        <v>279180</v>
      </c>
      <c r="B299" t="s">
        <v>1019</v>
      </c>
      <c r="C299">
        <v>2005</v>
      </c>
      <c r="D299" t="s">
        <v>170</v>
      </c>
      <c r="E299" t="s">
        <v>1020</v>
      </c>
      <c r="F299" t="s">
        <v>16</v>
      </c>
      <c r="H299">
        <v>10</v>
      </c>
      <c r="I299">
        <v>0</v>
      </c>
      <c r="J299">
        <v>100</v>
      </c>
      <c r="K299">
        <v>0</v>
      </c>
      <c r="L299">
        <v>10</v>
      </c>
      <c r="M299">
        <v>10</v>
      </c>
      <c r="N299">
        <v>100</v>
      </c>
      <c r="O299" t="s">
        <v>1021</v>
      </c>
      <c r="P299" t="s">
        <v>1022</v>
      </c>
    </row>
    <row r="300" spans="1:16" x14ac:dyDescent="0.25">
      <c r="A300">
        <v>279181</v>
      </c>
      <c r="B300" t="s">
        <v>1019</v>
      </c>
      <c r="C300">
        <v>2008</v>
      </c>
      <c r="D300" t="s">
        <v>170</v>
      </c>
      <c r="E300" t="s">
        <v>1023</v>
      </c>
      <c r="F300" t="s">
        <v>16</v>
      </c>
      <c r="H300">
        <v>10</v>
      </c>
      <c r="I300">
        <v>0</v>
      </c>
      <c r="J300">
        <v>100</v>
      </c>
      <c r="K300">
        <v>0</v>
      </c>
      <c r="L300">
        <v>10</v>
      </c>
      <c r="M300">
        <v>10</v>
      </c>
      <c r="N300">
        <v>100</v>
      </c>
      <c r="O300" t="s">
        <v>1024</v>
      </c>
      <c r="P300" t="s">
        <v>1025</v>
      </c>
    </row>
    <row r="301" spans="1:16" x14ac:dyDescent="0.25">
      <c r="A301">
        <v>279182</v>
      </c>
      <c r="B301" t="s">
        <v>1019</v>
      </c>
      <c r="C301">
        <v>2010</v>
      </c>
      <c r="D301" t="s">
        <v>170</v>
      </c>
      <c r="E301" t="s">
        <v>1026</v>
      </c>
      <c r="F301" t="s">
        <v>19</v>
      </c>
      <c r="H301">
        <v>10</v>
      </c>
      <c r="I301">
        <v>0</v>
      </c>
      <c r="J301">
        <v>100</v>
      </c>
      <c r="K301">
        <v>0</v>
      </c>
      <c r="L301">
        <v>10</v>
      </c>
      <c r="M301">
        <v>10</v>
      </c>
      <c r="N301">
        <v>100</v>
      </c>
      <c r="O301" t="s">
        <v>1027</v>
      </c>
      <c r="P301" t="s">
        <v>1028</v>
      </c>
    </row>
    <row r="302" spans="1:16" x14ac:dyDescent="0.25">
      <c r="A302">
        <v>279183</v>
      </c>
      <c r="B302" t="s">
        <v>1029</v>
      </c>
      <c r="C302">
        <v>2005</v>
      </c>
      <c r="D302" t="s">
        <v>170</v>
      </c>
      <c r="E302" t="s">
        <v>1030</v>
      </c>
      <c r="F302" t="s">
        <v>16</v>
      </c>
      <c r="H302">
        <v>10</v>
      </c>
      <c r="I302">
        <v>0</v>
      </c>
      <c r="J302">
        <v>100</v>
      </c>
      <c r="K302">
        <v>0</v>
      </c>
      <c r="L302">
        <v>10</v>
      </c>
      <c r="M302">
        <v>10</v>
      </c>
      <c r="N302">
        <v>100</v>
      </c>
      <c r="O302" t="s">
        <v>1031</v>
      </c>
      <c r="P302" t="s">
        <v>1032</v>
      </c>
    </row>
    <row r="303" spans="1:16" x14ac:dyDescent="0.25">
      <c r="A303">
        <v>279184</v>
      </c>
      <c r="B303" t="s">
        <v>1029</v>
      </c>
      <c r="C303">
        <v>2008</v>
      </c>
      <c r="D303" t="s">
        <v>170</v>
      </c>
      <c r="E303" t="s">
        <v>1033</v>
      </c>
      <c r="F303" t="s">
        <v>16</v>
      </c>
      <c r="H303">
        <v>10</v>
      </c>
      <c r="I303">
        <v>0</v>
      </c>
      <c r="J303">
        <v>100</v>
      </c>
      <c r="K303">
        <v>0</v>
      </c>
      <c r="L303">
        <v>10</v>
      </c>
      <c r="M303">
        <v>10</v>
      </c>
      <c r="N303">
        <v>100</v>
      </c>
      <c r="O303" t="s">
        <v>1034</v>
      </c>
      <c r="P303" t="s">
        <v>1035</v>
      </c>
    </row>
    <row r="304" spans="1:16" x14ac:dyDescent="0.25">
      <c r="A304">
        <v>279185</v>
      </c>
      <c r="B304" t="s">
        <v>1029</v>
      </c>
      <c r="C304">
        <v>2010</v>
      </c>
      <c r="D304" t="s">
        <v>170</v>
      </c>
      <c r="E304" t="s">
        <v>1036</v>
      </c>
      <c r="F304" t="s">
        <v>19</v>
      </c>
      <c r="G304" t="s">
        <v>18</v>
      </c>
      <c r="H304">
        <v>6</v>
      </c>
      <c r="I304">
        <v>4</v>
      </c>
      <c r="J304">
        <v>60</v>
      </c>
      <c r="K304">
        <v>40</v>
      </c>
      <c r="L304">
        <v>10</v>
      </c>
      <c r="M304">
        <v>10</v>
      </c>
      <c r="N304">
        <v>100</v>
      </c>
      <c r="O304" t="s">
        <v>1037</v>
      </c>
      <c r="P304" t="s">
        <v>1038</v>
      </c>
    </row>
    <row r="305" spans="1:16" x14ac:dyDescent="0.25">
      <c r="A305">
        <v>279186</v>
      </c>
      <c r="B305" t="s">
        <v>1039</v>
      </c>
      <c r="C305">
        <v>2005</v>
      </c>
      <c r="D305" t="s">
        <v>170</v>
      </c>
      <c r="E305" t="s">
        <v>1040</v>
      </c>
      <c r="F305" t="s">
        <v>16</v>
      </c>
      <c r="G305" t="s">
        <v>17</v>
      </c>
      <c r="H305">
        <v>9</v>
      </c>
      <c r="I305">
        <v>1</v>
      </c>
      <c r="J305">
        <v>90</v>
      </c>
      <c r="K305">
        <v>10</v>
      </c>
      <c r="L305">
        <v>10</v>
      </c>
      <c r="M305">
        <v>10</v>
      </c>
      <c r="N305">
        <v>100</v>
      </c>
      <c r="O305" t="s">
        <v>1041</v>
      </c>
      <c r="P305" t="s">
        <v>1042</v>
      </c>
    </row>
    <row r="306" spans="1:16" x14ac:dyDescent="0.25">
      <c r="A306">
        <v>279187</v>
      </c>
      <c r="B306" t="s">
        <v>1039</v>
      </c>
      <c r="C306">
        <v>2008</v>
      </c>
      <c r="D306" t="s">
        <v>170</v>
      </c>
      <c r="E306" t="s">
        <v>1043</v>
      </c>
      <c r="F306" t="s">
        <v>16</v>
      </c>
      <c r="G306" t="s">
        <v>17</v>
      </c>
      <c r="H306">
        <v>9</v>
      </c>
      <c r="I306">
        <v>1</v>
      </c>
      <c r="J306">
        <v>90</v>
      </c>
      <c r="K306">
        <v>10</v>
      </c>
      <c r="L306">
        <v>10</v>
      </c>
      <c r="M306">
        <v>10</v>
      </c>
      <c r="N306">
        <v>100</v>
      </c>
      <c r="O306" t="s">
        <v>1044</v>
      </c>
      <c r="P306" t="s">
        <v>1045</v>
      </c>
    </row>
    <row r="307" spans="1:16" x14ac:dyDescent="0.25">
      <c r="A307">
        <v>279188</v>
      </c>
      <c r="B307" t="s">
        <v>1039</v>
      </c>
      <c r="C307">
        <v>2010</v>
      </c>
      <c r="D307" t="s">
        <v>170</v>
      </c>
      <c r="E307" t="s">
        <v>1046</v>
      </c>
      <c r="F307" t="s">
        <v>16</v>
      </c>
      <c r="G307" t="s">
        <v>17</v>
      </c>
      <c r="H307">
        <v>9</v>
      </c>
      <c r="I307">
        <v>1</v>
      </c>
      <c r="J307">
        <v>90</v>
      </c>
      <c r="K307">
        <v>10</v>
      </c>
      <c r="L307">
        <v>10</v>
      </c>
      <c r="M307">
        <v>10</v>
      </c>
      <c r="N307">
        <v>100</v>
      </c>
      <c r="O307" t="s">
        <v>1047</v>
      </c>
      <c r="P307" t="s">
        <v>1048</v>
      </c>
    </row>
    <row r="308" spans="1:16" x14ac:dyDescent="0.25">
      <c r="A308">
        <v>279189</v>
      </c>
      <c r="B308" t="s">
        <v>1049</v>
      </c>
      <c r="C308">
        <v>2005</v>
      </c>
      <c r="D308" t="s">
        <v>170</v>
      </c>
      <c r="E308" t="s">
        <v>1050</v>
      </c>
      <c r="F308" t="s">
        <v>16</v>
      </c>
      <c r="H308">
        <v>10</v>
      </c>
      <c r="I308">
        <v>0</v>
      </c>
      <c r="J308">
        <v>100</v>
      </c>
      <c r="K308">
        <v>0</v>
      </c>
      <c r="L308">
        <v>10</v>
      </c>
      <c r="M308">
        <v>10</v>
      </c>
      <c r="N308">
        <v>100</v>
      </c>
      <c r="O308" t="s">
        <v>1051</v>
      </c>
      <c r="P308" t="s">
        <v>1052</v>
      </c>
    </row>
    <row r="309" spans="1:16" x14ac:dyDescent="0.25">
      <c r="A309">
        <v>279190</v>
      </c>
      <c r="B309" t="s">
        <v>1049</v>
      </c>
      <c r="C309">
        <v>2008</v>
      </c>
      <c r="D309" t="s">
        <v>170</v>
      </c>
      <c r="E309" t="s">
        <v>1053</v>
      </c>
      <c r="F309" t="s">
        <v>16</v>
      </c>
      <c r="H309">
        <v>10</v>
      </c>
      <c r="I309">
        <v>0</v>
      </c>
      <c r="J309">
        <v>100</v>
      </c>
      <c r="K309">
        <v>0</v>
      </c>
      <c r="L309">
        <v>10</v>
      </c>
      <c r="M309">
        <v>10</v>
      </c>
      <c r="N309">
        <v>100</v>
      </c>
      <c r="O309" t="s">
        <v>1054</v>
      </c>
      <c r="P309" t="s">
        <v>1055</v>
      </c>
    </row>
    <row r="310" spans="1:16" x14ac:dyDescent="0.25">
      <c r="A310">
        <v>279191</v>
      </c>
      <c r="B310" t="s">
        <v>1049</v>
      </c>
      <c r="C310">
        <v>2010</v>
      </c>
      <c r="D310" t="s">
        <v>170</v>
      </c>
      <c r="E310" t="s">
        <v>1056</v>
      </c>
      <c r="F310" t="s">
        <v>19</v>
      </c>
      <c r="G310" t="s">
        <v>18</v>
      </c>
      <c r="H310">
        <v>9</v>
      </c>
      <c r="I310">
        <v>1</v>
      </c>
      <c r="J310">
        <v>90</v>
      </c>
      <c r="K310">
        <v>10</v>
      </c>
      <c r="L310">
        <v>10</v>
      </c>
      <c r="M310">
        <v>10</v>
      </c>
      <c r="N310">
        <v>100</v>
      </c>
      <c r="O310" t="s">
        <v>1057</v>
      </c>
      <c r="P310" t="s">
        <v>1058</v>
      </c>
    </row>
    <row r="311" spans="1:16" x14ac:dyDescent="0.25">
      <c r="A311">
        <v>279192</v>
      </c>
      <c r="B311" t="s">
        <v>1059</v>
      </c>
      <c r="C311">
        <v>2005</v>
      </c>
      <c r="D311" t="s">
        <v>170</v>
      </c>
      <c r="E311" t="s">
        <v>1060</v>
      </c>
      <c r="F311" t="s">
        <v>16</v>
      </c>
      <c r="H311">
        <v>10</v>
      </c>
      <c r="I311">
        <v>0</v>
      </c>
      <c r="J311">
        <v>100</v>
      </c>
      <c r="K311">
        <v>0</v>
      </c>
      <c r="L311">
        <v>10</v>
      </c>
      <c r="M311">
        <v>10</v>
      </c>
      <c r="N311">
        <v>100</v>
      </c>
      <c r="O311" t="s">
        <v>1061</v>
      </c>
      <c r="P311" t="s">
        <v>1062</v>
      </c>
    </row>
    <row r="312" spans="1:16" x14ac:dyDescent="0.25">
      <c r="A312">
        <v>279193</v>
      </c>
      <c r="B312" t="s">
        <v>1059</v>
      </c>
      <c r="C312">
        <v>2008</v>
      </c>
      <c r="D312" t="s">
        <v>170</v>
      </c>
      <c r="E312" t="s">
        <v>1063</v>
      </c>
      <c r="F312" t="s">
        <v>16</v>
      </c>
      <c r="H312">
        <v>10</v>
      </c>
      <c r="I312">
        <v>0</v>
      </c>
      <c r="J312">
        <v>100</v>
      </c>
      <c r="K312">
        <v>0</v>
      </c>
      <c r="L312">
        <v>10</v>
      </c>
      <c r="M312">
        <v>10</v>
      </c>
      <c r="N312">
        <v>100</v>
      </c>
      <c r="O312" t="s">
        <v>1064</v>
      </c>
      <c r="P312" t="s">
        <v>1065</v>
      </c>
    </row>
    <row r="313" spans="1:16" x14ac:dyDescent="0.25">
      <c r="A313">
        <v>279194</v>
      </c>
      <c r="B313" t="s">
        <v>1059</v>
      </c>
      <c r="C313">
        <v>2010</v>
      </c>
      <c r="D313" t="s">
        <v>170</v>
      </c>
      <c r="E313" t="s">
        <v>1066</v>
      </c>
      <c r="F313" t="s">
        <v>18</v>
      </c>
      <c r="G313" t="s">
        <v>17</v>
      </c>
      <c r="H313">
        <v>9</v>
      </c>
      <c r="I313">
        <v>1</v>
      </c>
      <c r="J313">
        <v>90</v>
      </c>
      <c r="K313">
        <v>10</v>
      </c>
      <c r="L313">
        <v>10</v>
      </c>
      <c r="M313">
        <v>10</v>
      </c>
      <c r="N313">
        <v>100</v>
      </c>
      <c r="O313" t="s">
        <v>1067</v>
      </c>
      <c r="P313" t="s">
        <v>1068</v>
      </c>
    </row>
    <row r="314" spans="1:16" x14ac:dyDescent="0.25">
      <c r="A314">
        <v>279195</v>
      </c>
      <c r="B314" t="s">
        <v>1069</v>
      </c>
      <c r="C314">
        <v>2005</v>
      </c>
      <c r="D314" t="s">
        <v>170</v>
      </c>
      <c r="E314" t="s">
        <v>1070</v>
      </c>
      <c r="F314" t="s">
        <v>16</v>
      </c>
      <c r="H314">
        <v>10</v>
      </c>
      <c r="I314">
        <v>0</v>
      </c>
      <c r="J314">
        <v>100</v>
      </c>
      <c r="K314">
        <v>0</v>
      </c>
      <c r="L314">
        <v>10</v>
      </c>
      <c r="M314">
        <v>10</v>
      </c>
      <c r="N314">
        <v>100</v>
      </c>
      <c r="O314" t="s">
        <v>1071</v>
      </c>
      <c r="P314" t="s">
        <v>1072</v>
      </c>
    </row>
    <row r="315" spans="1:16" x14ac:dyDescent="0.25">
      <c r="A315">
        <v>279196</v>
      </c>
      <c r="B315" t="s">
        <v>1069</v>
      </c>
      <c r="C315">
        <v>2008</v>
      </c>
      <c r="D315" t="s">
        <v>170</v>
      </c>
      <c r="E315" t="s">
        <v>1073</v>
      </c>
      <c r="F315" t="s">
        <v>16</v>
      </c>
      <c r="H315">
        <v>10</v>
      </c>
      <c r="I315">
        <v>0</v>
      </c>
      <c r="J315">
        <v>100</v>
      </c>
      <c r="K315">
        <v>0</v>
      </c>
      <c r="L315">
        <v>10</v>
      </c>
      <c r="M315">
        <v>10</v>
      </c>
      <c r="N315">
        <v>100</v>
      </c>
      <c r="O315" t="s">
        <v>1074</v>
      </c>
      <c r="P315" t="s">
        <v>1075</v>
      </c>
    </row>
    <row r="316" spans="1:16" x14ac:dyDescent="0.25">
      <c r="A316">
        <v>279197</v>
      </c>
      <c r="B316" t="s">
        <v>1069</v>
      </c>
      <c r="C316">
        <v>2010</v>
      </c>
      <c r="D316" t="s">
        <v>170</v>
      </c>
      <c r="E316" t="s">
        <v>1076</v>
      </c>
      <c r="F316" t="s">
        <v>16</v>
      </c>
      <c r="H316">
        <v>10</v>
      </c>
      <c r="I316">
        <v>0</v>
      </c>
      <c r="J316">
        <v>100</v>
      </c>
      <c r="K316">
        <v>0</v>
      </c>
      <c r="L316">
        <v>10</v>
      </c>
      <c r="M316">
        <v>10</v>
      </c>
      <c r="N316">
        <v>100</v>
      </c>
      <c r="O316" t="s">
        <v>1077</v>
      </c>
      <c r="P316" t="s">
        <v>1078</v>
      </c>
    </row>
    <row r="317" spans="1:16" x14ac:dyDescent="0.25">
      <c r="A317">
        <v>279198</v>
      </c>
      <c r="B317" t="s">
        <v>1079</v>
      </c>
      <c r="C317">
        <v>2005</v>
      </c>
      <c r="D317" t="s">
        <v>170</v>
      </c>
      <c r="E317" t="s">
        <v>1080</v>
      </c>
      <c r="F317" t="s">
        <v>16</v>
      </c>
      <c r="H317">
        <v>10</v>
      </c>
      <c r="I317">
        <v>0</v>
      </c>
      <c r="J317">
        <v>100</v>
      </c>
      <c r="K317">
        <v>0</v>
      </c>
      <c r="L317">
        <v>10</v>
      </c>
      <c r="M317">
        <v>10</v>
      </c>
      <c r="N317">
        <v>100</v>
      </c>
      <c r="O317" t="s">
        <v>1081</v>
      </c>
      <c r="P317" t="s">
        <v>1082</v>
      </c>
    </row>
    <row r="318" spans="1:16" x14ac:dyDescent="0.25">
      <c r="A318">
        <v>279199</v>
      </c>
      <c r="B318" t="s">
        <v>1079</v>
      </c>
      <c r="C318">
        <v>2008</v>
      </c>
      <c r="D318" t="s">
        <v>170</v>
      </c>
      <c r="E318" t="s">
        <v>1083</v>
      </c>
      <c r="F318" t="s">
        <v>16</v>
      </c>
      <c r="H318">
        <v>10</v>
      </c>
      <c r="I318">
        <v>0</v>
      </c>
      <c r="J318">
        <v>100</v>
      </c>
      <c r="K318">
        <v>0</v>
      </c>
      <c r="L318">
        <v>10</v>
      </c>
      <c r="M318">
        <v>10</v>
      </c>
      <c r="N318">
        <v>100</v>
      </c>
      <c r="O318" t="s">
        <v>1084</v>
      </c>
      <c r="P318" t="s">
        <v>1085</v>
      </c>
    </row>
    <row r="319" spans="1:16" x14ac:dyDescent="0.25">
      <c r="A319">
        <v>279200</v>
      </c>
      <c r="B319" t="s">
        <v>1079</v>
      </c>
      <c r="C319">
        <v>2010</v>
      </c>
      <c r="D319" t="s">
        <v>170</v>
      </c>
      <c r="E319" t="s">
        <v>1086</v>
      </c>
      <c r="F319" t="s">
        <v>18</v>
      </c>
      <c r="G319" t="s">
        <v>17</v>
      </c>
      <c r="H319">
        <v>9</v>
      </c>
      <c r="I319">
        <v>1</v>
      </c>
      <c r="J319">
        <v>90</v>
      </c>
      <c r="K319">
        <v>10</v>
      </c>
      <c r="L319">
        <v>10</v>
      </c>
      <c r="M319">
        <v>10</v>
      </c>
      <c r="N319">
        <v>100</v>
      </c>
      <c r="O319" t="s">
        <v>1087</v>
      </c>
      <c r="P319" t="s">
        <v>1088</v>
      </c>
    </row>
    <row r="320" spans="1:16" x14ac:dyDescent="0.25">
      <c r="A320">
        <v>279201</v>
      </c>
      <c r="B320" t="s">
        <v>1089</v>
      </c>
      <c r="C320">
        <v>2005</v>
      </c>
      <c r="D320" t="s">
        <v>170</v>
      </c>
      <c r="E320" t="s">
        <v>1090</v>
      </c>
      <c r="F320" t="s">
        <v>16</v>
      </c>
      <c r="H320">
        <v>10</v>
      </c>
      <c r="I320">
        <v>0</v>
      </c>
      <c r="J320">
        <v>100</v>
      </c>
      <c r="K320">
        <v>0</v>
      </c>
      <c r="L320">
        <v>10</v>
      </c>
      <c r="M320">
        <v>10</v>
      </c>
      <c r="N320">
        <v>100</v>
      </c>
      <c r="O320" t="s">
        <v>1091</v>
      </c>
      <c r="P320" t="s">
        <v>1092</v>
      </c>
    </row>
    <row r="321" spans="1:16" x14ac:dyDescent="0.25">
      <c r="A321">
        <v>279202</v>
      </c>
      <c r="B321" t="s">
        <v>1089</v>
      </c>
      <c r="C321">
        <v>2008</v>
      </c>
      <c r="D321" t="s">
        <v>170</v>
      </c>
      <c r="E321" t="s">
        <v>1093</v>
      </c>
      <c r="F321" t="s">
        <v>16</v>
      </c>
      <c r="H321">
        <v>10</v>
      </c>
      <c r="I321">
        <v>0</v>
      </c>
      <c r="J321">
        <v>100</v>
      </c>
      <c r="K321">
        <v>0</v>
      </c>
      <c r="L321">
        <v>10</v>
      </c>
      <c r="M321">
        <v>10</v>
      </c>
      <c r="N321">
        <v>100</v>
      </c>
      <c r="O321" t="s">
        <v>1094</v>
      </c>
      <c r="P321" t="s">
        <v>1095</v>
      </c>
    </row>
    <row r="322" spans="1:16" x14ac:dyDescent="0.25">
      <c r="A322">
        <v>279203</v>
      </c>
      <c r="B322" t="s">
        <v>1089</v>
      </c>
      <c r="C322">
        <v>2010</v>
      </c>
      <c r="D322" t="s">
        <v>170</v>
      </c>
      <c r="E322" t="s">
        <v>1096</v>
      </c>
      <c r="F322" t="s">
        <v>16</v>
      </c>
      <c r="H322">
        <v>10</v>
      </c>
      <c r="I322">
        <v>0</v>
      </c>
      <c r="J322">
        <v>100</v>
      </c>
      <c r="K322">
        <v>0</v>
      </c>
      <c r="L322">
        <v>10</v>
      </c>
      <c r="M322">
        <v>10</v>
      </c>
      <c r="N322">
        <v>100</v>
      </c>
      <c r="O322" t="s">
        <v>1097</v>
      </c>
      <c r="P322" t="s">
        <v>1098</v>
      </c>
    </row>
    <row r="323" spans="1:16" x14ac:dyDescent="0.25">
      <c r="A323">
        <v>279204</v>
      </c>
      <c r="B323" t="s">
        <v>1099</v>
      </c>
      <c r="C323">
        <v>2005</v>
      </c>
      <c r="D323" t="s">
        <v>170</v>
      </c>
      <c r="E323" t="s">
        <v>1100</v>
      </c>
      <c r="F323" t="s">
        <v>16</v>
      </c>
      <c r="H323">
        <v>10</v>
      </c>
      <c r="I323">
        <v>0</v>
      </c>
      <c r="J323">
        <v>100</v>
      </c>
      <c r="K323">
        <v>0</v>
      </c>
      <c r="L323">
        <v>10</v>
      </c>
      <c r="M323">
        <v>10</v>
      </c>
      <c r="N323">
        <v>100</v>
      </c>
      <c r="O323" t="s">
        <v>1101</v>
      </c>
      <c r="P323" t="s">
        <v>1102</v>
      </c>
    </row>
    <row r="324" spans="1:16" x14ac:dyDescent="0.25">
      <c r="A324">
        <v>279205</v>
      </c>
      <c r="B324" t="s">
        <v>1099</v>
      </c>
      <c r="C324">
        <v>2008</v>
      </c>
      <c r="D324" t="s">
        <v>170</v>
      </c>
      <c r="E324" t="s">
        <v>1103</v>
      </c>
      <c r="F324" t="s">
        <v>16</v>
      </c>
      <c r="H324">
        <v>10</v>
      </c>
      <c r="I324">
        <v>0</v>
      </c>
      <c r="J324">
        <v>100</v>
      </c>
      <c r="K324">
        <v>0</v>
      </c>
      <c r="L324">
        <v>10</v>
      </c>
      <c r="M324">
        <v>10</v>
      </c>
      <c r="N324">
        <v>100</v>
      </c>
      <c r="O324" t="s">
        <v>1104</v>
      </c>
      <c r="P324" t="s">
        <v>1105</v>
      </c>
    </row>
    <row r="325" spans="1:16" x14ac:dyDescent="0.25">
      <c r="A325">
        <v>279206</v>
      </c>
      <c r="B325" t="s">
        <v>1099</v>
      </c>
      <c r="C325">
        <v>2010</v>
      </c>
      <c r="D325" t="s">
        <v>170</v>
      </c>
      <c r="E325" t="s">
        <v>1106</v>
      </c>
      <c r="F325" t="s">
        <v>18</v>
      </c>
      <c r="H325">
        <v>10</v>
      </c>
      <c r="I325">
        <v>0</v>
      </c>
      <c r="J325">
        <v>100</v>
      </c>
      <c r="K325">
        <v>0</v>
      </c>
      <c r="L325">
        <v>10</v>
      </c>
      <c r="M325">
        <v>10</v>
      </c>
      <c r="N325">
        <v>100</v>
      </c>
      <c r="O325" t="s">
        <v>1107</v>
      </c>
      <c r="P325" t="s">
        <v>1108</v>
      </c>
    </row>
    <row r="326" spans="1:16" x14ac:dyDescent="0.25">
      <c r="A326">
        <v>279207</v>
      </c>
      <c r="B326" t="s">
        <v>1109</v>
      </c>
      <c r="C326">
        <v>2005</v>
      </c>
      <c r="D326" t="s">
        <v>170</v>
      </c>
      <c r="E326" t="s">
        <v>1110</v>
      </c>
      <c r="F326" t="s">
        <v>16</v>
      </c>
      <c r="H326">
        <v>10</v>
      </c>
      <c r="I326">
        <v>0</v>
      </c>
      <c r="J326">
        <v>100</v>
      </c>
      <c r="K326">
        <v>0</v>
      </c>
      <c r="L326">
        <v>10</v>
      </c>
      <c r="M326">
        <v>10</v>
      </c>
      <c r="N326">
        <v>100</v>
      </c>
      <c r="O326" t="s">
        <v>1111</v>
      </c>
      <c r="P326" t="s">
        <v>1112</v>
      </c>
    </row>
    <row r="327" spans="1:16" x14ac:dyDescent="0.25">
      <c r="A327">
        <v>279208</v>
      </c>
      <c r="B327" t="s">
        <v>1109</v>
      </c>
      <c r="C327">
        <v>2008</v>
      </c>
      <c r="D327" t="s">
        <v>170</v>
      </c>
      <c r="E327" t="s">
        <v>1113</v>
      </c>
      <c r="F327" t="s">
        <v>16</v>
      </c>
      <c r="H327">
        <v>10</v>
      </c>
      <c r="I327">
        <v>0</v>
      </c>
      <c r="J327">
        <v>100</v>
      </c>
      <c r="K327">
        <v>0</v>
      </c>
      <c r="L327">
        <v>10</v>
      </c>
      <c r="M327">
        <v>10</v>
      </c>
      <c r="N327">
        <v>100</v>
      </c>
      <c r="O327" t="s">
        <v>1114</v>
      </c>
      <c r="P327" t="s">
        <v>1115</v>
      </c>
    </row>
    <row r="328" spans="1:16" x14ac:dyDescent="0.25">
      <c r="A328">
        <v>279209</v>
      </c>
      <c r="B328" t="s">
        <v>1109</v>
      </c>
      <c r="C328">
        <v>2010</v>
      </c>
      <c r="D328" t="s">
        <v>170</v>
      </c>
      <c r="E328" t="s">
        <v>1116</v>
      </c>
      <c r="F328" t="s">
        <v>19</v>
      </c>
      <c r="H328">
        <v>10</v>
      </c>
      <c r="I328">
        <v>0</v>
      </c>
      <c r="J328">
        <v>100</v>
      </c>
      <c r="K328">
        <v>0</v>
      </c>
      <c r="L328">
        <v>10</v>
      </c>
      <c r="M328">
        <v>10</v>
      </c>
      <c r="N328">
        <v>100</v>
      </c>
      <c r="O328" t="s">
        <v>1117</v>
      </c>
      <c r="P328" t="s">
        <v>1118</v>
      </c>
    </row>
    <row r="329" spans="1:16" x14ac:dyDescent="0.25">
      <c r="A329">
        <v>279210</v>
      </c>
      <c r="B329" t="s">
        <v>1119</v>
      </c>
      <c r="C329">
        <v>2005</v>
      </c>
      <c r="D329" t="s">
        <v>170</v>
      </c>
      <c r="E329" t="s">
        <v>1120</v>
      </c>
      <c r="F329" t="s">
        <v>16</v>
      </c>
      <c r="H329">
        <v>10</v>
      </c>
      <c r="I329">
        <v>0</v>
      </c>
      <c r="J329">
        <v>100</v>
      </c>
      <c r="K329">
        <v>0</v>
      </c>
      <c r="L329">
        <v>10</v>
      </c>
      <c r="M329">
        <v>10</v>
      </c>
      <c r="N329">
        <v>100</v>
      </c>
      <c r="O329" t="s">
        <v>1121</v>
      </c>
      <c r="P329" t="s">
        <v>1122</v>
      </c>
    </row>
    <row r="330" spans="1:16" x14ac:dyDescent="0.25">
      <c r="A330">
        <v>279211</v>
      </c>
      <c r="B330" t="s">
        <v>1119</v>
      </c>
      <c r="C330">
        <v>2008</v>
      </c>
      <c r="D330" t="s">
        <v>170</v>
      </c>
      <c r="E330" t="s">
        <v>1123</v>
      </c>
      <c r="F330" t="s">
        <v>16</v>
      </c>
      <c r="H330">
        <v>10</v>
      </c>
      <c r="I330">
        <v>0</v>
      </c>
      <c r="J330">
        <v>100</v>
      </c>
      <c r="K330">
        <v>0</v>
      </c>
      <c r="L330">
        <v>10</v>
      </c>
      <c r="M330">
        <v>10</v>
      </c>
      <c r="N330">
        <v>100</v>
      </c>
      <c r="O330" t="s">
        <v>1124</v>
      </c>
      <c r="P330" t="s">
        <v>1125</v>
      </c>
    </row>
    <row r="331" spans="1:16" x14ac:dyDescent="0.25">
      <c r="A331">
        <v>279212</v>
      </c>
      <c r="B331" t="s">
        <v>1119</v>
      </c>
      <c r="C331">
        <v>2010</v>
      </c>
      <c r="D331" t="s">
        <v>170</v>
      </c>
      <c r="E331" t="s">
        <v>1126</v>
      </c>
      <c r="F331" t="s">
        <v>16</v>
      </c>
      <c r="H331">
        <v>10</v>
      </c>
      <c r="I331">
        <v>0</v>
      </c>
      <c r="J331">
        <v>100</v>
      </c>
      <c r="K331">
        <v>0</v>
      </c>
      <c r="L331">
        <v>10</v>
      </c>
      <c r="M331">
        <v>10</v>
      </c>
      <c r="N331">
        <v>100</v>
      </c>
      <c r="O331" t="s">
        <v>1127</v>
      </c>
      <c r="P331" t="s">
        <v>1128</v>
      </c>
    </row>
    <row r="332" spans="1:16" x14ac:dyDescent="0.25">
      <c r="A332">
        <v>279213</v>
      </c>
      <c r="B332" t="s">
        <v>1129</v>
      </c>
      <c r="C332">
        <v>2005</v>
      </c>
      <c r="D332" t="s">
        <v>170</v>
      </c>
      <c r="E332" t="s">
        <v>1130</v>
      </c>
      <c r="F332" t="s">
        <v>16</v>
      </c>
      <c r="H332">
        <v>10</v>
      </c>
      <c r="I332">
        <v>0</v>
      </c>
      <c r="J332">
        <v>100</v>
      </c>
      <c r="K332">
        <v>0</v>
      </c>
      <c r="L332">
        <v>10</v>
      </c>
      <c r="M332">
        <v>10</v>
      </c>
      <c r="N332">
        <v>100</v>
      </c>
      <c r="O332" t="s">
        <v>1131</v>
      </c>
      <c r="P332" t="s">
        <v>1132</v>
      </c>
    </row>
    <row r="333" spans="1:16" x14ac:dyDescent="0.25">
      <c r="A333">
        <v>279214</v>
      </c>
      <c r="B333" t="s">
        <v>1133</v>
      </c>
      <c r="C333">
        <v>2005</v>
      </c>
      <c r="D333" t="s">
        <v>170</v>
      </c>
      <c r="E333" t="s">
        <v>1134</v>
      </c>
      <c r="F333" t="s">
        <v>16</v>
      </c>
      <c r="H333">
        <v>10</v>
      </c>
      <c r="I333">
        <v>0</v>
      </c>
      <c r="J333">
        <v>100</v>
      </c>
      <c r="K333">
        <v>0</v>
      </c>
      <c r="L333">
        <v>10</v>
      </c>
      <c r="M333">
        <v>10</v>
      </c>
      <c r="N333">
        <v>100</v>
      </c>
      <c r="O333" t="s">
        <v>1135</v>
      </c>
      <c r="P333" t="s">
        <v>1136</v>
      </c>
    </row>
    <row r="334" spans="1:16" x14ac:dyDescent="0.25">
      <c r="A334">
        <v>279215</v>
      </c>
      <c r="B334" t="s">
        <v>1129</v>
      </c>
      <c r="C334">
        <v>2008</v>
      </c>
      <c r="D334" t="s">
        <v>170</v>
      </c>
      <c r="E334" t="s">
        <v>1137</v>
      </c>
      <c r="F334" t="s">
        <v>16</v>
      </c>
      <c r="H334">
        <v>10</v>
      </c>
      <c r="I334">
        <v>0</v>
      </c>
      <c r="J334">
        <v>100</v>
      </c>
      <c r="K334">
        <v>0</v>
      </c>
      <c r="L334">
        <v>10</v>
      </c>
      <c r="M334">
        <v>10</v>
      </c>
      <c r="N334">
        <v>100</v>
      </c>
      <c r="O334" t="s">
        <v>1138</v>
      </c>
      <c r="P334" t="s">
        <v>1139</v>
      </c>
    </row>
    <row r="335" spans="1:16" x14ac:dyDescent="0.25">
      <c r="A335">
        <v>279216</v>
      </c>
      <c r="B335" t="s">
        <v>1133</v>
      </c>
      <c r="C335">
        <v>2008</v>
      </c>
      <c r="D335" t="s">
        <v>170</v>
      </c>
      <c r="E335" t="s">
        <v>1140</v>
      </c>
      <c r="F335" t="s">
        <v>16</v>
      </c>
      <c r="H335">
        <v>10</v>
      </c>
      <c r="I335">
        <v>0</v>
      </c>
      <c r="J335">
        <v>100</v>
      </c>
      <c r="K335">
        <v>0</v>
      </c>
      <c r="L335">
        <v>10</v>
      </c>
      <c r="M335">
        <v>10</v>
      </c>
      <c r="N335">
        <v>100</v>
      </c>
      <c r="O335" t="s">
        <v>1141</v>
      </c>
      <c r="P335" t="s">
        <v>1142</v>
      </c>
    </row>
    <row r="336" spans="1:16" x14ac:dyDescent="0.25">
      <c r="A336">
        <v>279217</v>
      </c>
      <c r="B336" t="s">
        <v>1129</v>
      </c>
      <c r="C336">
        <v>2010</v>
      </c>
      <c r="D336" t="s">
        <v>170</v>
      </c>
      <c r="E336" t="s">
        <v>1143</v>
      </c>
      <c r="F336" t="s">
        <v>16</v>
      </c>
      <c r="H336">
        <v>10</v>
      </c>
      <c r="I336">
        <v>0</v>
      </c>
      <c r="J336">
        <v>100</v>
      </c>
      <c r="K336">
        <v>0</v>
      </c>
      <c r="L336">
        <v>10</v>
      </c>
      <c r="M336">
        <v>10</v>
      </c>
      <c r="N336">
        <v>100</v>
      </c>
      <c r="O336" t="s">
        <v>1144</v>
      </c>
      <c r="P336" t="s">
        <v>1145</v>
      </c>
    </row>
    <row r="337" spans="1:16" x14ac:dyDescent="0.25">
      <c r="A337">
        <v>279218</v>
      </c>
      <c r="B337" t="s">
        <v>1133</v>
      </c>
      <c r="C337">
        <v>2010</v>
      </c>
      <c r="D337" t="s">
        <v>170</v>
      </c>
      <c r="E337" t="s">
        <v>1146</v>
      </c>
      <c r="F337" t="s">
        <v>16</v>
      </c>
      <c r="H337">
        <v>10</v>
      </c>
      <c r="I337">
        <v>0</v>
      </c>
      <c r="J337">
        <v>100</v>
      </c>
      <c r="K337">
        <v>0</v>
      </c>
      <c r="L337">
        <v>10</v>
      </c>
      <c r="M337">
        <v>10</v>
      </c>
      <c r="N337">
        <v>100</v>
      </c>
      <c r="O337" t="s">
        <v>1147</v>
      </c>
      <c r="P337" t="s">
        <v>1148</v>
      </c>
    </row>
    <row r="338" spans="1:16" x14ac:dyDescent="0.25">
      <c r="A338">
        <v>279219</v>
      </c>
      <c r="B338" t="s">
        <v>1149</v>
      </c>
      <c r="C338">
        <v>2005</v>
      </c>
      <c r="D338" t="s">
        <v>170</v>
      </c>
      <c r="E338" t="s">
        <v>1150</v>
      </c>
      <c r="F338" t="s">
        <v>16</v>
      </c>
      <c r="H338">
        <v>10</v>
      </c>
      <c r="I338">
        <v>0</v>
      </c>
      <c r="J338">
        <v>100</v>
      </c>
      <c r="K338">
        <v>0</v>
      </c>
      <c r="L338">
        <v>10</v>
      </c>
      <c r="M338">
        <v>10</v>
      </c>
      <c r="N338">
        <v>100</v>
      </c>
      <c r="O338" t="s">
        <v>1151</v>
      </c>
      <c r="P338" t="s">
        <v>1152</v>
      </c>
    </row>
    <row r="339" spans="1:16" x14ac:dyDescent="0.25">
      <c r="A339">
        <v>279220</v>
      </c>
      <c r="B339" t="s">
        <v>1149</v>
      </c>
      <c r="C339">
        <v>2008</v>
      </c>
      <c r="D339" t="s">
        <v>170</v>
      </c>
      <c r="E339" t="s">
        <v>1153</v>
      </c>
      <c r="F339" t="s">
        <v>16</v>
      </c>
      <c r="H339">
        <v>10</v>
      </c>
      <c r="I339">
        <v>0</v>
      </c>
      <c r="J339">
        <v>100</v>
      </c>
      <c r="K339">
        <v>0</v>
      </c>
      <c r="L339">
        <v>10</v>
      </c>
      <c r="M339">
        <v>10</v>
      </c>
      <c r="N339">
        <v>100</v>
      </c>
      <c r="O339" t="s">
        <v>1154</v>
      </c>
      <c r="P339" t="s">
        <v>1155</v>
      </c>
    </row>
    <row r="340" spans="1:16" x14ac:dyDescent="0.25">
      <c r="A340">
        <v>279221</v>
      </c>
      <c r="B340" t="s">
        <v>1149</v>
      </c>
      <c r="C340">
        <v>2010</v>
      </c>
      <c r="D340" t="s">
        <v>170</v>
      </c>
      <c r="E340" t="s">
        <v>1156</v>
      </c>
      <c r="F340" t="s">
        <v>18</v>
      </c>
      <c r="G340" t="s">
        <v>19</v>
      </c>
      <c r="H340">
        <v>8</v>
      </c>
      <c r="I340">
        <v>2</v>
      </c>
      <c r="J340">
        <v>80</v>
      </c>
      <c r="K340">
        <v>20</v>
      </c>
      <c r="L340">
        <v>10</v>
      </c>
      <c r="M340">
        <v>10</v>
      </c>
      <c r="N340">
        <v>100</v>
      </c>
      <c r="O340" t="s">
        <v>1157</v>
      </c>
      <c r="P340" t="s">
        <v>1158</v>
      </c>
    </row>
    <row r="341" spans="1:16" x14ac:dyDescent="0.25">
      <c r="A341">
        <v>279222</v>
      </c>
      <c r="B341" t="s">
        <v>1159</v>
      </c>
      <c r="C341">
        <v>2005</v>
      </c>
      <c r="D341" t="s">
        <v>170</v>
      </c>
      <c r="E341" t="s">
        <v>1160</v>
      </c>
      <c r="F341" t="s">
        <v>16</v>
      </c>
      <c r="H341">
        <v>10</v>
      </c>
      <c r="I341">
        <v>0</v>
      </c>
      <c r="J341">
        <v>100</v>
      </c>
      <c r="K341">
        <v>0</v>
      </c>
      <c r="L341">
        <v>10</v>
      </c>
      <c r="M341">
        <v>10</v>
      </c>
      <c r="N341">
        <v>100</v>
      </c>
      <c r="O341" t="s">
        <v>1161</v>
      </c>
      <c r="P341" t="s">
        <v>1162</v>
      </c>
    </row>
    <row r="342" spans="1:16" x14ac:dyDescent="0.25">
      <c r="A342">
        <v>279223</v>
      </c>
      <c r="B342" t="s">
        <v>1159</v>
      </c>
      <c r="C342">
        <v>2008</v>
      </c>
      <c r="D342" t="s">
        <v>170</v>
      </c>
      <c r="E342" t="s">
        <v>1163</v>
      </c>
      <c r="F342" t="s">
        <v>16</v>
      </c>
      <c r="H342">
        <v>10</v>
      </c>
      <c r="I342">
        <v>0</v>
      </c>
      <c r="J342">
        <v>100</v>
      </c>
      <c r="K342">
        <v>0</v>
      </c>
      <c r="L342">
        <v>10</v>
      </c>
      <c r="M342">
        <v>10</v>
      </c>
      <c r="N342">
        <v>100</v>
      </c>
      <c r="O342" t="s">
        <v>1164</v>
      </c>
      <c r="P342" t="s">
        <v>1165</v>
      </c>
    </row>
    <row r="343" spans="1:16" x14ac:dyDescent="0.25">
      <c r="A343">
        <v>279224</v>
      </c>
      <c r="B343" t="s">
        <v>1159</v>
      </c>
      <c r="C343">
        <v>2010</v>
      </c>
      <c r="D343" t="s">
        <v>170</v>
      </c>
      <c r="E343" t="s">
        <v>1166</v>
      </c>
      <c r="F343" t="s">
        <v>19</v>
      </c>
      <c r="H343">
        <v>10</v>
      </c>
      <c r="I343">
        <v>0</v>
      </c>
      <c r="J343">
        <v>100</v>
      </c>
      <c r="K343">
        <v>0</v>
      </c>
      <c r="L343">
        <v>10</v>
      </c>
      <c r="M343">
        <v>10</v>
      </c>
      <c r="N343">
        <v>100</v>
      </c>
      <c r="O343" t="s">
        <v>1167</v>
      </c>
      <c r="P343" t="s">
        <v>1168</v>
      </c>
    </row>
    <row r="344" spans="1:16" x14ac:dyDescent="0.25">
      <c r="A344">
        <v>279225</v>
      </c>
      <c r="B344" t="s">
        <v>1169</v>
      </c>
      <c r="C344">
        <v>2005</v>
      </c>
      <c r="D344" t="s">
        <v>170</v>
      </c>
      <c r="E344" t="s">
        <v>1170</v>
      </c>
      <c r="F344" t="s">
        <v>16</v>
      </c>
      <c r="H344">
        <v>10</v>
      </c>
      <c r="I344">
        <v>0</v>
      </c>
      <c r="J344">
        <v>100</v>
      </c>
      <c r="K344">
        <v>0</v>
      </c>
      <c r="L344">
        <v>10</v>
      </c>
      <c r="M344">
        <v>10</v>
      </c>
      <c r="N344">
        <v>100</v>
      </c>
      <c r="O344" t="s">
        <v>1171</v>
      </c>
      <c r="P344" t="s">
        <v>1172</v>
      </c>
    </row>
    <row r="345" spans="1:16" x14ac:dyDescent="0.25">
      <c r="A345">
        <v>279226</v>
      </c>
      <c r="B345" t="s">
        <v>1169</v>
      </c>
      <c r="C345">
        <v>2008</v>
      </c>
      <c r="D345" t="s">
        <v>170</v>
      </c>
      <c r="E345" t="s">
        <v>1173</v>
      </c>
      <c r="F345" t="s">
        <v>16</v>
      </c>
      <c r="H345">
        <v>10</v>
      </c>
      <c r="I345">
        <v>0</v>
      </c>
      <c r="J345">
        <v>100</v>
      </c>
      <c r="K345">
        <v>0</v>
      </c>
      <c r="L345">
        <v>10</v>
      </c>
      <c r="M345">
        <v>10</v>
      </c>
      <c r="N345">
        <v>100</v>
      </c>
      <c r="O345" t="s">
        <v>1174</v>
      </c>
      <c r="P345" t="s">
        <v>1175</v>
      </c>
    </row>
    <row r="346" spans="1:16" x14ac:dyDescent="0.25">
      <c r="A346">
        <v>279227</v>
      </c>
      <c r="B346" t="s">
        <v>1169</v>
      </c>
      <c r="C346">
        <v>2010</v>
      </c>
      <c r="D346" t="s">
        <v>170</v>
      </c>
      <c r="E346" t="s">
        <v>1176</v>
      </c>
      <c r="F346" t="s">
        <v>16</v>
      </c>
      <c r="H346">
        <v>10</v>
      </c>
      <c r="I346">
        <v>0</v>
      </c>
      <c r="J346">
        <v>100</v>
      </c>
      <c r="K346">
        <v>0</v>
      </c>
      <c r="L346">
        <v>10</v>
      </c>
      <c r="M346">
        <v>10</v>
      </c>
      <c r="N346">
        <v>100</v>
      </c>
      <c r="O346" t="s">
        <v>1177</v>
      </c>
      <c r="P346" t="s">
        <v>1178</v>
      </c>
    </row>
    <row r="347" spans="1:16" x14ac:dyDescent="0.25">
      <c r="A347">
        <v>279228</v>
      </c>
      <c r="B347" t="s">
        <v>1179</v>
      </c>
      <c r="C347">
        <v>2005</v>
      </c>
      <c r="D347" t="s">
        <v>170</v>
      </c>
      <c r="E347" t="s">
        <v>1180</v>
      </c>
      <c r="F347" t="s">
        <v>16</v>
      </c>
      <c r="H347">
        <v>10</v>
      </c>
      <c r="I347">
        <v>0</v>
      </c>
      <c r="J347">
        <v>100</v>
      </c>
      <c r="K347">
        <v>0</v>
      </c>
      <c r="L347">
        <v>10</v>
      </c>
      <c r="M347">
        <v>10</v>
      </c>
      <c r="N347">
        <v>100</v>
      </c>
      <c r="O347" t="s">
        <v>1181</v>
      </c>
      <c r="P347" t="s">
        <v>1182</v>
      </c>
    </row>
    <row r="348" spans="1:16" x14ac:dyDescent="0.25">
      <c r="A348">
        <v>279229</v>
      </c>
      <c r="B348" t="s">
        <v>1179</v>
      </c>
      <c r="C348">
        <v>2008</v>
      </c>
      <c r="D348" t="s">
        <v>170</v>
      </c>
      <c r="E348" t="s">
        <v>1183</v>
      </c>
      <c r="F348" t="s">
        <v>16</v>
      </c>
      <c r="H348">
        <v>10</v>
      </c>
      <c r="I348">
        <v>0</v>
      </c>
      <c r="J348">
        <v>100</v>
      </c>
      <c r="K348">
        <v>0</v>
      </c>
      <c r="L348">
        <v>10</v>
      </c>
      <c r="M348">
        <v>10</v>
      </c>
      <c r="N348">
        <v>100</v>
      </c>
      <c r="O348" t="s">
        <v>1184</v>
      </c>
      <c r="P348" t="s">
        <v>1185</v>
      </c>
    </row>
    <row r="349" spans="1:16" x14ac:dyDescent="0.25">
      <c r="A349">
        <v>279230</v>
      </c>
      <c r="B349" t="s">
        <v>1179</v>
      </c>
      <c r="C349">
        <v>2010</v>
      </c>
      <c r="D349" t="s">
        <v>170</v>
      </c>
      <c r="E349" t="s">
        <v>1186</v>
      </c>
      <c r="F349" t="s">
        <v>19</v>
      </c>
      <c r="G349" t="s">
        <v>18</v>
      </c>
      <c r="H349">
        <v>7</v>
      </c>
      <c r="I349">
        <v>3</v>
      </c>
      <c r="J349">
        <v>70</v>
      </c>
      <c r="K349">
        <v>30</v>
      </c>
      <c r="L349">
        <v>10</v>
      </c>
      <c r="M349">
        <v>10</v>
      </c>
      <c r="N349">
        <v>100</v>
      </c>
      <c r="O349" t="s">
        <v>1187</v>
      </c>
      <c r="P349" t="s">
        <v>1188</v>
      </c>
    </row>
    <row r="350" spans="1:16" x14ac:dyDescent="0.25">
      <c r="A350">
        <v>279231</v>
      </c>
      <c r="B350" t="s">
        <v>1189</v>
      </c>
      <c r="C350">
        <v>2005</v>
      </c>
      <c r="D350" t="s">
        <v>170</v>
      </c>
      <c r="E350" t="s">
        <v>1190</v>
      </c>
      <c r="F350" t="s">
        <v>16</v>
      </c>
      <c r="H350">
        <v>10</v>
      </c>
      <c r="I350">
        <v>0</v>
      </c>
      <c r="J350">
        <v>100</v>
      </c>
      <c r="K350">
        <v>0</v>
      </c>
      <c r="L350">
        <v>10</v>
      </c>
      <c r="M350">
        <v>10</v>
      </c>
      <c r="N350">
        <v>100</v>
      </c>
      <c r="O350" t="s">
        <v>1191</v>
      </c>
      <c r="P350" t="s">
        <v>1192</v>
      </c>
    </row>
    <row r="351" spans="1:16" x14ac:dyDescent="0.25">
      <c r="A351">
        <v>279232</v>
      </c>
      <c r="B351" t="s">
        <v>1189</v>
      </c>
      <c r="C351">
        <v>2008</v>
      </c>
      <c r="D351" t="s">
        <v>170</v>
      </c>
      <c r="E351" t="s">
        <v>1193</v>
      </c>
      <c r="F351" t="s">
        <v>16</v>
      </c>
      <c r="H351">
        <v>10</v>
      </c>
      <c r="I351">
        <v>0</v>
      </c>
      <c r="J351">
        <v>100</v>
      </c>
      <c r="K351">
        <v>0</v>
      </c>
      <c r="L351">
        <v>10</v>
      </c>
      <c r="M351">
        <v>10</v>
      </c>
      <c r="N351">
        <v>100</v>
      </c>
      <c r="O351" t="s">
        <v>1194</v>
      </c>
      <c r="P351" t="s">
        <v>1195</v>
      </c>
    </row>
    <row r="352" spans="1:16" x14ac:dyDescent="0.25">
      <c r="A352">
        <v>279233</v>
      </c>
      <c r="B352" t="s">
        <v>1189</v>
      </c>
      <c r="C352">
        <v>2010</v>
      </c>
      <c r="D352" t="s">
        <v>170</v>
      </c>
      <c r="E352" t="s">
        <v>1196</v>
      </c>
      <c r="F352" t="s">
        <v>19</v>
      </c>
      <c r="G352" t="s">
        <v>18</v>
      </c>
      <c r="H352">
        <v>6</v>
      </c>
      <c r="I352">
        <v>4</v>
      </c>
      <c r="J352">
        <v>60</v>
      </c>
      <c r="K352">
        <v>40</v>
      </c>
      <c r="L352">
        <v>10</v>
      </c>
      <c r="M352">
        <v>10</v>
      </c>
      <c r="N352">
        <v>100</v>
      </c>
      <c r="O352" t="s">
        <v>1197</v>
      </c>
      <c r="P352" t="s">
        <v>1198</v>
      </c>
    </row>
    <row r="353" spans="1:16" x14ac:dyDescent="0.25">
      <c r="A353">
        <v>279234</v>
      </c>
      <c r="B353" t="s">
        <v>1199</v>
      </c>
      <c r="C353">
        <v>2005</v>
      </c>
      <c r="D353" t="s">
        <v>170</v>
      </c>
      <c r="E353" t="s">
        <v>1200</v>
      </c>
      <c r="F353" t="s">
        <v>16</v>
      </c>
      <c r="H353">
        <v>10</v>
      </c>
      <c r="I353">
        <v>0</v>
      </c>
      <c r="J353">
        <v>100</v>
      </c>
      <c r="K353">
        <v>0</v>
      </c>
      <c r="L353">
        <v>10</v>
      </c>
      <c r="M353">
        <v>10</v>
      </c>
      <c r="N353">
        <v>100</v>
      </c>
      <c r="O353" t="s">
        <v>1201</v>
      </c>
      <c r="P353" t="s">
        <v>1202</v>
      </c>
    </row>
    <row r="354" spans="1:16" x14ac:dyDescent="0.25">
      <c r="A354">
        <v>279235</v>
      </c>
      <c r="B354" t="s">
        <v>1199</v>
      </c>
      <c r="C354">
        <v>2008</v>
      </c>
      <c r="D354" t="s">
        <v>170</v>
      </c>
      <c r="E354" t="s">
        <v>1203</v>
      </c>
      <c r="F354" t="s">
        <v>16</v>
      </c>
      <c r="H354">
        <v>10</v>
      </c>
      <c r="I354">
        <v>0</v>
      </c>
      <c r="J354">
        <v>100</v>
      </c>
      <c r="K354">
        <v>0</v>
      </c>
      <c r="L354">
        <v>10</v>
      </c>
      <c r="M354">
        <v>10</v>
      </c>
      <c r="N354">
        <v>100</v>
      </c>
      <c r="O354" t="s">
        <v>1204</v>
      </c>
      <c r="P354" t="s">
        <v>1205</v>
      </c>
    </row>
    <row r="355" spans="1:16" x14ac:dyDescent="0.25">
      <c r="A355">
        <v>279236</v>
      </c>
      <c r="B355" t="s">
        <v>1199</v>
      </c>
      <c r="C355">
        <v>2010</v>
      </c>
      <c r="D355" t="s">
        <v>170</v>
      </c>
      <c r="E355" t="s">
        <v>1206</v>
      </c>
      <c r="F355" t="s">
        <v>18</v>
      </c>
      <c r="H355">
        <v>10</v>
      </c>
      <c r="I355">
        <v>0</v>
      </c>
      <c r="J355">
        <v>100</v>
      </c>
      <c r="K355">
        <v>0</v>
      </c>
      <c r="L355">
        <v>10</v>
      </c>
      <c r="M355">
        <v>10</v>
      </c>
      <c r="N355">
        <v>100</v>
      </c>
      <c r="O355" t="s">
        <v>1207</v>
      </c>
      <c r="P355" t="s">
        <v>1208</v>
      </c>
    </row>
    <row r="356" spans="1:16" x14ac:dyDescent="0.25">
      <c r="A356">
        <v>279237</v>
      </c>
      <c r="B356" s="1" t="s">
        <v>1209</v>
      </c>
      <c r="C356">
        <v>2005</v>
      </c>
      <c r="D356" t="s">
        <v>170</v>
      </c>
      <c r="E356" t="s">
        <v>1210</v>
      </c>
      <c r="F356" t="s">
        <v>16</v>
      </c>
      <c r="H356">
        <v>10</v>
      </c>
      <c r="I356">
        <v>0</v>
      </c>
      <c r="J356">
        <v>100</v>
      </c>
      <c r="K356">
        <v>0</v>
      </c>
      <c r="L356">
        <v>10</v>
      </c>
      <c r="M356">
        <v>10</v>
      </c>
      <c r="N356">
        <v>100</v>
      </c>
      <c r="O356" t="s">
        <v>1211</v>
      </c>
      <c r="P356" t="s">
        <v>1212</v>
      </c>
    </row>
    <row r="357" spans="1:16" x14ac:dyDescent="0.25">
      <c r="A357">
        <v>279238</v>
      </c>
      <c r="B357" s="1" t="s">
        <v>1209</v>
      </c>
      <c r="C357">
        <v>2008</v>
      </c>
      <c r="D357" t="s">
        <v>170</v>
      </c>
      <c r="E357" t="s">
        <v>1213</v>
      </c>
      <c r="F357" t="s">
        <v>18</v>
      </c>
      <c r="G357" t="s">
        <v>17</v>
      </c>
      <c r="H357">
        <v>6</v>
      </c>
      <c r="I357">
        <v>2</v>
      </c>
      <c r="J357">
        <v>60</v>
      </c>
      <c r="K357">
        <v>20</v>
      </c>
      <c r="L357">
        <v>10</v>
      </c>
      <c r="M357">
        <v>10</v>
      </c>
      <c r="N357">
        <v>100</v>
      </c>
      <c r="O357" t="s">
        <v>1214</v>
      </c>
      <c r="P357" t="s">
        <v>1215</v>
      </c>
    </row>
    <row r="358" spans="1:16" x14ac:dyDescent="0.25">
      <c r="A358">
        <v>279239</v>
      </c>
      <c r="B358" s="1" t="s">
        <v>1209</v>
      </c>
      <c r="C358">
        <v>2010</v>
      </c>
      <c r="D358" t="s">
        <v>170</v>
      </c>
      <c r="E358" t="s">
        <v>1216</v>
      </c>
      <c r="F358" t="s">
        <v>18</v>
      </c>
      <c r="H358">
        <v>10</v>
      </c>
      <c r="I358">
        <v>0</v>
      </c>
      <c r="J358">
        <v>100</v>
      </c>
      <c r="K358">
        <v>0</v>
      </c>
      <c r="L358">
        <v>10</v>
      </c>
      <c r="M358">
        <v>10</v>
      </c>
      <c r="N358">
        <v>100</v>
      </c>
      <c r="O358" t="s">
        <v>1217</v>
      </c>
      <c r="P358" t="s">
        <v>1218</v>
      </c>
    </row>
    <row r="359" spans="1:16" x14ac:dyDescent="0.25">
      <c r="A359">
        <v>279240</v>
      </c>
      <c r="B359" t="s">
        <v>1219</v>
      </c>
      <c r="C359">
        <v>2005</v>
      </c>
      <c r="D359" t="s">
        <v>170</v>
      </c>
      <c r="E359" t="s">
        <v>1220</v>
      </c>
      <c r="F359" t="s">
        <v>16</v>
      </c>
      <c r="H359">
        <v>10</v>
      </c>
      <c r="I359">
        <v>0</v>
      </c>
      <c r="J359">
        <v>100</v>
      </c>
      <c r="K359">
        <v>0</v>
      </c>
      <c r="L359">
        <v>10</v>
      </c>
      <c r="M359">
        <v>10</v>
      </c>
      <c r="N359">
        <v>100</v>
      </c>
      <c r="O359" t="s">
        <v>1221</v>
      </c>
      <c r="P359" t="s">
        <v>1222</v>
      </c>
    </row>
    <row r="360" spans="1:16" x14ac:dyDescent="0.25">
      <c r="A360">
        <v>279241</v>
      </c>
      <c r="B360" t="s">
        <v>1219</v>
      </c>
      <c r="C360">
        <v>2008</v>
      </c>
      <c r="D360" t="s">
        <v>170</v>
      </c>
      <c r="E360" t="s">
        <v>1223</v>
      </c>
      <c r="F360" t="s">
        <v>16</v>
      </c>
      <c r="H360">
        <v>10</v>
      </c>
      <c r="I360">
        <v>0</v>
      </c>
      <c r="J360">
        <v>100</v>
      </c>
      <c r="K360">
        <v>0</v>
      </c>
      <c r="L360">
        <v>10</v>
      </c>
      <c r="M360">
        <v>10</v>
      </c>
      <c r="N360">
        <v>100</v>
      </c>
      <c r="O360" t="s">
        <v>1224</v>
      </c>
      <c r="P360" t="s">
        <v>1225</v>
      </c>
    </row>
    <row r="361" spans="1:16" x14ac:dyDescent="0.25">
      <c r="A361">
        <v>279242</v>
      </c>
      <c r="B361" t="s">
        <v>1219</v>
      </c>
      <c r="C361">
        <v>2010</v>
      </c>
      <c r="D361" t="s">
        <v>170</v>
      </c>
      <c r="E361" t="s">
        <v>1226</v>
      </c>
      <c r="F361" t="s">
        <v>16</v>
      </c>
      <c r="H361">
        <v>10</v>
      </c>
      <c r="I361">
        <v>0</v>
      </c>
      <c r="J361">
        <v>100</v>
      </c>
      <c r="K361">
        <v>0</v>
      </c>
      <c r="L361">
        <v>10</v>
      </c>
      <c r="M361">
        <v>10</v>
      </c>
      <c r="N361">
        <v>100</v>
      </c>
      <c r="O361" t="s">
        <v>1227</v>
      </c>
      <c r="P361" t="s">
        <v>1228</v>
      </c>
    </row>
    <row r="362" spans="1:16" x14ac:dyDescent="0.25">
      <c r="A362">
        <v>279243</v>
      </c>
      <c r="B362" t="s">
        <v>1229</v>
      </c>
      <c r="C362">
        <v>2005</v>
      </c>
      <c r="D362" t="s">
        <v>170</v>
      </c>
      <c r="E362" t="s">
        <v>1230</v>
      </c>
      <c r="F362" t="s">
        <v>16</v>
      </c>
      <c r="H362">
        <v>10</v>
      </c>
      <c r="I362">
        <v>0</v>
      </c>
      <c r="J362">
        <v>100</v>
      </c>
      <c r="K362">
        <v>0</v>
      </c>
      <c r="L362">
        <v>10</v>
      </c>
      <c r="M362">
        <v>10</v>
      </c>
      <c r="N362">
        <v>100</v>
      </c>
      <c r="O362" t="s">
        <v>1231</v>
      </c>
      <c r="P362" t="s">
        <v>1232</v>
      </c>
    </row>
    <row r="363" spans="1:16" x14ac:dyDescent="0.25">
      <c r="A363">
        <v>279244</v>
      </c>
      <c r="B363" t="s">
        <v>1229</v>
      </c>
      <c r="C363">
        <v>2008</v>
      </c>
      <c r="D363" t="s">
        <v>170</v>
      </c>
      <c r="E363" t="s">
        <v>1233</v>
      </c>
      <c r="F363" t="s">
        <v>16</v>
      </c>
      <c r="H363">
        <v>10</v>
      </c>
      <c r="I363">
        <v>0</v>
      </c>
      <c r="J363">
        <v>100</v>
      </c>
      <c r="K363">
        <v>0</v>
      </c>
      <c r="L363">
        <v>10</v>
      </c>
      <c r="M363">
        <v>10</v>
      </c>
      <c r="N363">
        <v>100</v>
      </c>
      <c r="O363" t="s">
        <v>1234</v>
      </c>
      <c r="P363" t="s">
        <v>1235</v>
      </c>
    </row>
    <row r="364" spans="1:16" x14ac:dyDescent="0.25">
      <c r="A364">
        <v>279245</v>
      </c>
      <c r="B364" t="s">
        <v>1229</v>
      </c>
      <c r="C364">
        <v>2010</v>
      </c>
      <c r="D364" t="s">
        <v>170</v>
      </c>
      <c r="E364" t="s">
        <v>1236</v>
      </c>
      <c r="F364" t="s">
        <v>16</v>
      </c>
      <c r="H364">
        <v>10</v>
      </c>
      <c r="I364">
        <v>0</v>
      </c>
      <c r="J364">
        <v>100</v>
      </c>
      <c r="K364">
        <v>0</v>
      </c>
      <c r="L364">
        <v>10</v>
      </c>
      <c r="M364">
        <v>10</v>
      </c>
      <c r="N364">
        <v>100</v>
      </c>
      <c r="O364" t="s">
        <v>1237</v>
      </c>
      <c r="P364" t="s">
        <v>1238</v>
      </c>
    </row>
    <row r="365" spans="1:16" x14ac:dyDescent="0.25">
      <c r="A365">
        <v>279246</v>
      </c>
      <c r="B365" t="s">
        <v>1239</v>
      </c>
      <c r="C365">
        <v>2005</v>
      </c>
      <c r="D365" t="s">
        <v>170</v>
      </c>
      <c r="E365" t="s">
        <v>1240</v>
      </c>
      <c r="F365" t="s">
        <v>16</v>
      </c>
      <c r="H365">
        <v>10</v>
      </c>
      <c r="I365">
        <v>0</v>
      </c>
      <c r="J365">
        <v>100</v>
      </c>
      <c r="K365">
        <v>0</v>
      </c>
      <c r="L365">
        <v>10</v>
      </c>
      <c r="M365">
        <v>10</v>
      </c>
      <c r="N365">
        <v>100</v>
      </c>
      <c r="O365" t="s">
        <v>1241</v>
      </c>
      <c r="P365" t="s">
        <v>1242</v>
      </c>
    </row>
    <row r="366" spans="1:16" x14ac:dyDescent="0.25">
      <c r="A366">
        <v>279247</v>
      </c>
      <c r="B366" t="s">
        <v>1239</v>
      </c>
      <c r="C366">
        <v>2008</v>
      </c>
      <c r="D366" t="s">
        <v>170</v>
      </c>
      <c r="E366" t="s">
        <v>1243</v>
      </c>
      <c r="F366" t="s">
        <v>16</v>
      </c>
      <c r="H366">
        <v>10</v>
      </c>
      <c r="I366">
        <v>0</v>
      </c>
      <c r="J366">
        <v>100</v>
      </c>
      <c r="K366">
        <v>0</v>
      </c>
      <c r="L366">
        <v>10</v>
      </c>
      <c r="M366">
        <v>10</v>
      </c>
      <c r="N366">
        <v>100</v>
      </c>
      <c r="O366" t="s">
        <v>1244</v>
      </c>
      <c r="P366" t="s">
        <v>1245</v>
      </c>
    </row>
    <row r="367" spans="1:16" x14ac:dyDescent="0.25">
      <c r="A367">
        <v>279248</v>
      </c>
      <c r="B367" t="s">
        <v>1239</v>
      </c>
      <c r="C367">
        <v>2010</v>
      </c>
      <c r="D367" t="s">
        <v>170</v>
      </c>
      <c r="E367" t="s">
        <v>1246</v>
      </c>
      <c r="F367" t="s">
        <v>16</v>
      </c>
      <c r="H367">
        <v>10</v>
      </c>
      <c r="I367">
        <v>0</v>
      </c>
      <c r="J367">
        <v>100</v>
      </c>
      <c r="K367">
        <v>0</v>
      </c>
      <c r="L367">
        <v>10</v>
      </c>
      <c r="M367">
        <v>10</v>
      </c>
      <c r="N367">
        <v>100</v>
      </c>
      <c r="O367" t="s">
        <v>1247</v>
      </c>
      <c r="P367" t="s">
        <v>1248</v>
      </c>
    </row>
    <row r="368" spans="1:16" x14ac:dyDescent="0.25">
      <c r="A368">
        <v>279249</v>
      </c>
      <c r="B368" t="s">
        <v>1249</v>
      </c>
      <c r="C368">
        <v>2005</v>
      </c>
      <c r="D368" t="s">
        <v>170</v>
      </c>
      <c r="E368" t="s">
        <v>1250</v>
      </c>
      <c r="F368" t="s">
        <v>16</v>
      </c>
      <c r="H368">
        <v>10</v>
      </c>
      <c r="I368">
        <v>0</v>
      </c>
      <c r="J368">
        <v>100</v>
      </c>
      <c r="K368">
        <v>0</v>
      </c>
      <c r="L368">
        <v>10</v>
      </c>
      <c r="M368">
        <v>10</v>
      </c>
      <c r="N368">
        <v>100</v>
      </c>
      <c r="O368" t="s">
        <v>1251</v>
      </c>
      <c r="P368" t="s">
        <v>1252</v>
      </c>
    </row>
    <row r="369" spans="1:16" x14ac:dyDescent="0.25">
      <c r="A369">
        <v>279250</v>
      </c>
      <c r="B369" t="s">
        <v>1249</v>
      </c>
      <c r="C369">
        <v>2008</v>
      </c>
      <c r="D369" t="s">
        <v>170</v>
      </c>
      <c r="E369" t="s">
        <v>1253</v>
      </c>
      <c r="F369" t="s">
        <v>16</v>
      </c>
      <c r="H369">
        <v>10</v>
      </c>
      <c r="I369">
        <v>0</v>
      </c>
      <c r="J369">
        <v>100</v>
      </c>
      <c r="K369">
        <v>0</v>
      </c>
      <c r="L369">
        <v>10</v>
      </c>
      <c r="M369">
        <v>10</v>
      </c>
      <c r="N369">
        <v>100</v>
      </c>
      <c r="O369" t="s">
        <v>1254</v>
      </c>
      <c r="P369" t="s">
        <v>1255</v>
      </c>
    </row>
    <row r="370" spans="1:16" x14ac:dyDescent="0.25">
      <c r="A370">
        <v>279251</v>
      </c>
      <c r="B370" t="s">
        <v>1249</v>
      </c>
      <c r="C370">
        <v>2010</v>
      </c>
      <c r="D370" t="s">
        <v>170</v>
      </c>
      <c r="E370" t="s">
        <v>1256</v>
      </c>
      <c r="F370" t="s">
        <v>19</v>
      </c>
      <c r="H370">
        <v>10</v>
      </c>
      <c r="I370">
        <v>0</v>
      </c>
      <c r="J370">
        <v>100</v>
      </c>
      <c r="K370">
        <v>0</v>
      </c>
      <c r="L370">
        <v>10</v>
      </c>
      <c r="M370">
        <v>10</v>
      </c>
      <c r="N370">
        <v>100</v>
      </c>
      <c r="O370" t="s">
        <v>1257</v>
      </c>
      <c r="P370" t="s">
        <v>1258</v>
      </c>
    </row>
    <row r="371" spans="1:16" x14ac:dyDescent="0.25">
      <c r="A371">
        <v>279252</v>
      </c>
      <c r="B371" t="s">
        <v>1259</v>
      </c>
      <c r="C371">
        <v>2005</v>
      </c>
      <c r="D371" t="s">
        <v>170</v>
      </c>
      <c r="E371" t="s">
        <v>1260</v>
      </c>
      <c r="F371" t="s">
        <v>16</v>
      </c>
      <c r="H371">
        <v>10</v>
      </c>
      <c r="I371">
        <v>0</v>
      </c>
      <c r="J371">
        <v>100</v>
      </c>
      <c r="K371">
        <v>0</v>
      </c>
      <c r="L371">
        <v>10</v>
      </c>
      <c r="M371">
        <v>10</v>
      </c>
      <c r="N371">
        <v>100</v>
      </c>
      <c r="O371" t="s">
        <v>1261</v>
      </c>
      <c r="P371" t="s">
        <v>1262</v>
      </c>
    </row>
    <row r="372" spans="1:16" x14ac:dyDescent="0.25">
      <c r="A372">
        <v>279253</v>
      </c>
      <c r="B372" t="s">
        <v>1259</v>
      </c>
      <c r="C372">
        <v>2008</v>
      </c>
      <c r="D372" t="s">
        <v>170</v>
      </c>
      <c r="E372" t="s">
        <v>1263</v>
      </c>
      <c r="F372" t="s">
        <v>16</v>
      </c>
      <c r="H372">
        <v>10</v>
      </c>
      <c r="I372">
        <v>0</v>
      </c>
      <c r="J372">
        <v>100</v>
      </c>
      <c r="K372">
        <v>0</v>
      </c>
      <c r="L372">
        <v>10</v>
      </c>
      <c r="M372">
        <v>10</v>
      </c>
      <c r="N372">
        <v>100</v>
      </c>
      <c r="O372" t="s">
        <v>1264</v>
      </c>
      <c r="P372" t="s">
        <v>1265</v>
      </c>
    </row>
    <row r="373" spans="1:16" x14ac:dyDescent="0.25">
      <c r="A373">
        <v>279254</v>
      </c>
      <c r="B373" t="s">
        <v>1259</v>
      </c>
      <c r="C373">
        <v>2010</v>
      </c>
      <c r="D373" t="s">
        <v>170</v>
      </c>
      <c r="E373" t="s">
        <v>1266</v>
      </c>
      <c r="F373" t="s">
        <v>16</v>
      </c>
      <c r="H373">
        <v>10</v>
      </c>
      <c r="I373">
        <v>0</v>
      </c>
      <c r="J373">
        <v>100</v>
      </c>
      <c r="K373">
        <v>0</v>
      </c>
      <c r="L373">
        <v>10</v>
      </c>
      <c r="M373">
        <v>10</v>
      </c>
      <c r="N373">
        <v>100</v>
      </c>
      <c r="O373" t="s">
        <v>1267</v>
      </c>
      <c r="P373" t="s">
        <v>1268</v>
      </c>
    </row>
    <row r="374" spans="1:16" x14ac:dyDescent="0.25">
      <c r="A374">
        <v>279255</v>
      </c>
      <c r="B374" t="s">
        <v>1269</v>
      </c>
      <c r="C374">
        <v>2005</v>
      </c>
      <c r="D374" t="s">
        <v>170</v>
      </c>
      <c r="E374" t="s">
        <v>1270</v>
      </c>
      <c r="F374" t="s">
        <v>16</v>
      </c>
      <c r="H374">
        <v>10</v>
      </c>
      <c r="I374">
        <v>0</v>
      </c>
      <c r="J374">
        <v>100</v>
      </c>
      <c r="K374">
        <v>0</v>
      </c>
      <c r="L374">
        <v>10</v>
      </c>
      <c r="M374">
        <v>10</v>
      </c>
      <c r="N374">
        <v>100</v>
      </c>
      <c r="O374" t="s">
        <v>1271</v>
      </c>
      <c r="P374" t="s">
        <v>1272</v>
      </c>
    </row>
    <row r="375" spans="1:16" x14ac:dyDescent="0.25">
      <c r="A375">
        <v>279256</v>
      </c>
      <c r="B375" t="s">
        <v>1269</v>
      </c>
      <c r="C375">
        <v>2008</v>
      </c>
      <c r="D375" t="s">
        <v>170</v>
      </c>
      <c r="E375" t="s">
        <v>1273</v>
      </c>
      <c r="F375" t="s">
        <v>16</v>
      </c>
      <c r="H375">
        <v>10</v>
      </c>
      <c r="I375">
        <v>0</v>
      </c>
      <c r="J375">
        <v>100</v>
      </c>
      <c r="K375">
        <v>0</v>
      </c>
      <c r="L375">
        <v>10</v>
      </c>
      <c r="M375">
        <v>10</v>
      </c>
      <c r="N375">
        <v>100</v>
      </c>
      <c r="O375" t="s">
        <v>1274</v>
      </c>
      <c r="P375" t="s">
        <v>1275</v>
      </c>
    </row>
    <row r="376" spans="1:16" x14ac:dyDescent="0.25">
      <c r="A376">
        <v>279257</v>
      </c>
      <c r="B376" t="s">
        <v>1269</v>
      </c>
      <c r="C376">
        <v>2010</v>
      </c>
      <c r="D376" t="s">
        <v>170</v>
      </c>
      <c r="E376" t="s">
        <v>1276</v>
      </c>
      <c r="F376" t="s">
        <v>16</v>
      </c>
      <c r="H376">
        <v>10</v>
      </c>
      <c r="I376">
        <v>0</v>
      </c>
      <c r="J376">
        <v>100</v>
      </c>
      <c r="K376">
        <v>0</v>
      </c>
      <c r="L376">
        <v>10</v>
      </c>
      <c r="M376">
        <v>10</v>
      </c>
      <c r="N376">
        <v>100</v>
      </c>
      <c r="O376" t="s">
        <v>1277</v>
      </c>
      <c r="P376" t="s">
        <v>1278</v>
      </c>
    </row>
    <row r="377" spans="1:16" x14ac:dyDescent="0.25">
      <c r="A377">
        <v>279258</v>
      </c>
      <c r="B377" t="s">
        <v>1279</v>
      </c>
      <c r="C377">
        <v>2005</v>
      </c>
      <c r="D377" t="s">
        <v>170</v>
      </c>
      <c r="E377" t="s">
        <v>1280</v>
      </c>
      <c r="F377" t="s">
        <v>16</v>
      </c>
      <c r="H377">
        <v>10</v>
      </c>
      <c r="I377">
        <v>0</v>
      </c>
      <c r="J377">
        <v>100</v>
      </c>
      <c r="K377">
        <v>0</v>
      </c>
      <c r="L377">
        <v>10</v>
      </c>
      <c r="M377">
        <v>10</v>
      </c>
      <c r="N377">
        <v>100</v>
      </c>
      <c r="O377" t="s">
        <v>1281</v>
      </c>
      <c r="P377" t="s">
        <v>1282</v>
      </c>
    </row>
    <row r="378" spans="1:16" x14ac:dyDescent="0.25">
      <c r="A378">
        <v>279259</v>
      </c>
      <c r="B378" t="s">
        <v>1279</v>
      </c>
      <c r="C378">
        <v>2008</v>
      </c>
      <c r="D378" t="s">
        <v>170</v>
      </c>
      <c r="E378" t="s">
        <v>1283</v>
      </c>
      <c r="F378" t="s">
        <v>16</v>
      </c>
      <c r="H378">
        <v>10</v>
      </c>
      <c r="I378">
        <v>0</v>
      </c>
      <c r="J378">
        <v>100</v>
      </c>
      <c r="K378">
        <v>0</v>
      </c>
      <c r="L378">
        <v>10</v>
      </c>
      <c r="M378">
        <v>10</v>
      </c>
      <c r="N378">
        <v>100</v>
      </c>
      <c r="O378" t="s">
        <v>1284</v>
      </c>
      <c r="P378" t="s">
        <v>1285</v>
      </c>
    </row>
    <row r="379" spans="1:16" x14ac:dyDescent="0.25">
      <c r="A379">
        <v>279260</v>
      </c>
      <c r="B379" t="s">
        <v>1279</v>
      </c>
      <c r="C379">
        <v>2010</v>
      </c>
      <c r="D379" t="s">
        <v>170</v>
      </c>
      <c r="E379" t="s">
        <v>1286</v>
      </c>
      <c r="F379" t="s">
        <v>16</v>
      </c>
      <c r="H379">
        <v>10</v>
      </c>
      <c r="I379">
        <v>0</v>
      </c>
      <c r="J379">
        <v>100</v>
      </c>
      <c r="K379">
        <v>0</v>
      </c>
      <c r="L379">
        <v>10</v>
      </c>
      <c r="M379">
        <v>10</v>
      </c>
      <c r="N379">
        <v>100</v>
      </c>
      <c r="O379" t="s">
        <v>1287</v>
      </c>
      <c r="P379" t="s">
        <v>1288</v>
      </c>
    </row>
    <row r="380" spans="1:16" x14ac:dyDescent="0.25">
      <c r="A380">
        <v>279261</v>
      </c>
      <c r="B380" t="s">
        <v>1289</v>
      </c>
      <c r="C380">
        <v>2005</v>
      </c>
      <c r="D380" t="s">
        <v>170</v>
      </c>
      <c r="E380" t="s">
        <v>1290</v>
      </c>
      <c r="F380" t="s">
        <v>16</v>
      </c>
      <c r="H380">
        <v>10</v>
      </c>
      <c r="I380">
        <v>0</v>
      </c>
      <c r="J380">
        <v>100</v>
      </c>
      <c r="K380">
        <v>0</v>
      </c>
      <c r="L380">
        <v>10</v>
      </c>
      <c r="M380">
        <v>10</v>
      </c>
      <c r="N380">
        <v>100</v>
      </c>
      <c r="O380" t="s">
        <v>1291</v>
      </c>
      <c r="P380" t="s">
        <v>1292</v>
      </c>
    </row>
    <row r="381" spans="1:16" x14ac:dyDescent="0.25">
      <c r="A381">
        <v>279262</v>
      </c>
      <c r="B381" t="s">
        <v>1289</v>
      </c>
      <c r="C381">
        <v>2008</v>
      </c>
      <c r="D381" t="s">
        <v>170</v>
      </c>
      <c r="E381" t="s">
        <v>1293</v>
      </c>
      <c r="F381" t="s">
        <v>16</v>
      </c>
      <c r="G381" t="s">
        <v>17</v>
      </c>
      <c r="H381">
        <v>9</v>
      </c>
      <c r="I381">
        <v>1</v>
      </c>
      <c r="J381">
        <v>90</v>
      </c>
      <c r="K381">
        <v>10</v>
      </c>
      <c r="L381">
        <v>10</v>
      </c>
      <c r="M381">
        <v>10</v>
      </c>
      <c r="N381">
        <v>100</v>
      </c>
      <c r="O381" t="s">
        <v>1294</v>
      </c>
      <c r="P381" t="s">
        <v>1295</v>
      </c>
    </row>
    <row r="382" spans="1:16" x14ac:dyDescent="0.25">
      <c r="A382">
        <v>279263</v>
      </c>
      <c r="B382" t="s">
        <v>1289</v>
      </c>
      <c r="C382">
        <v>2010</v>
      </c>
      <c r="D382" t="s">
        <v>170</v>
      </c>
      <c r="E382" t="s">
        <v>1296</v>
      </c>
      <c r="F382" t="s">
        <v>18</v>
      </c>
      <c r="H382">
        <v>10</v>
      </c>
      <c r="I382">
        <v>0</v>
      </c>
      <c r="J382">
        <v>100</v>
      </c>
      <c r="K382">
        <v>0</v>
      </c>
      <c r="L382">
        <v>10</v>
      </c>
      <c r="M382">
        <v>10</v>
      </c>
      <c r="N382">
        <v>100</v>
      </c>
      <c r="O382" t="s">
        <v>1297</v>
      </c>
      <c r="P382" t="s">
        <v>1298</v>
      </c>
    </row>
    <row r="383" spans="1:16" x14ac:dyDescent="0.25">
      <c r="A383">
        <v>279264</v>
      </c>
      <c r="B383" t="s">
        <v>1299</v>
      </c>
      <c r="C383">
        <v>2005</v>
      </c>
      <c r="D383" t="s">
        <v>170</v>
      </c>
      <c r="E383" t="s">
        <v>1300</v>
      </c>
      <c r="F383" t="s">
        <v>17</v>
      </c>
      <c r="G383" t="s">
        <v>16</v>
      </c>
      <c r="H383">
        <v>5</v>
      </c>
      <c r="I383">
        <v>4</v>
      </c>
      <c r="J383">
        <v>50</v>
      </c>
      <c r="K383">
        <v>40</v>
      </c>
      <c r="L383">
        <v>10</v>
      </c>
      <c r="M383">
        <v>10</v>
      </c>
      <c r="N383">
        <v>100</v>
      </c>
      <c r="O383" t="s">
        <v>1301</v>
      </c>
      <c r="P383" t="s">
        <v>1302</v>
      </c>
    </row>
    <row r="384" spans="1:16" x14ac:dyDescent="0.25">
      <c r="A384">
        <v>279265</v>
      </c>
      <c r="B384" t="s">
        <v>1299</v>
      </c>
      <c r="C384">
        <v>2008</v>
      </c>
      <c r="D384" t="s">
        <v>170</v>
      </c>
      <c r="E384" t="s">
        <v>1303</v>
      </c>
      <c r="F384" t="s">
        <v>16</v>
      </c>
      <c r="G384" t="s">
        <v>17</v>
      </c>
      <c r="H384">
        <v>6</v>
      </c>
      <c r="I384">
        <v>4</v>
      </c>
      <c r="J384">
        <v>60</v>
      </c>
      <c r="K384">
        <v>40</v>
      </c>
      <c r="L384">
        <v>10</v>
      </c>
      <c r="M384">
        <v>10</v>
      </c>
      <c r="N384">
        <v>100</v>
      </c>
      <c r="O384" t="s">
        <v>1304</v>
      </c>
      <c r="P384" t="s">
        <v>1305</v>
      </c>
    </row>
    <row r="385" spans="1:16" x14ac:dyDescent="0.25">
      <c r="A385">
        <v>279266</v>
      </c>
      <c r="B385" t="s">
        <v>1299</v>
      </c>
      <c r="C385">
        <v>2010</v>
      </c>
      <c r="D385" t="s">
        <v>170</v>
      </c>
      <c r="E385" t="s">
        <v>1306</v>
      </c>
      <c r="F385" t="s">
        <v>16</v>
      </c>
      <c r="G385" t="s">
        <v>17</v>
      </c>
      <c r="H385">
        <v>9</v>
      </c>
      <c r="I385">
        <v>1</v>
      </c>
      <c r="J385">
        <v>90</v>
      </c>
      <c r="K385">
        <v>10</v>
      </c>
      <c r="L385">
        <v>10</v>
      </c>
      <c r="M385">
        <v>10</v>
      </c>
      <c r="N385">
        <v>100</v>
      </c>
      <c r="O385" t="s">
        <v>1307</v>
      </c>
      <c r="P385" t="s">
        <v>1308</v>
      </c>
    </row>
    <row r="386" spans="1:16" x14ac:dyDescent="0.25">
      <c r="A386">
        <v>279267</v>
      </c>
      <c r="B386" t="s">
        <v>1309</v>
      </c>
      <c r="C386">
        <v>2005</v>
      </c>
      <c r="D386" t="s">
        <v>170</v>
      </c>
      <c r="E386" t="s">
        <v>1310</v>
      </c>
      <c r="F386" t="s">
        <v>16</v>
      </c>
      <c r="H386">
        <v>10</v>
      </c>
      <c r="I386">
        <v>0</v>
      </c>
      <c r="J386">
        <v>100</v>
      </c>
      <c r="K386">
        <v>0</v>
      </c>
      <c r="L386">
        <v>10</v>
      </c>
      <c r="M386">
        <v>10</v>
      </c>
      <c r="N386">
        <v>100</v>
      </c>
      <c r="O386" t="s">
        <v>1311</v>
      </c>
      <c r="P386" t="s">
        <v>1312</v>
      </c>
    </row>
    <row r="387" spans="1:16" x14ac:dyDescent="0.25">
      <c r="A387">
        <v>279268</v>
      </c>
      <c r="B387" t="s">
        <v>1309</v>
      </c>
      <c r="C387">
        <v>2008</v>
      </c>
      <c r="D387" t="s">
        <v>170</v>
      </c>
      <c r="E387" t="s">
        <v>1313</v>
      </c>
      <c r="F387" t="s">
        <v>16</v>
      </c>
      <c r="H387">
        <v>10</v>
      </c>
      <c r="I387">
        <v>0</v>
      </c>
      <c r="J387">
        <v>100</v>
      </c>
      <c r="K387">
        <v>0</v>
      </c>
      <c r="L387">
        <v>10</v>
      </c>
      <c r="M387">
        <v>10</v>
      </c>
      <c r="N387">
        <v>100</v>
      </c>
      <c r="O387" t="s">
        <v>1314</v>
      </c>
      <c r="P387" t="s">
        <v>1315</v>
      </c>
    </row>
    <row r="388" spans="1:16" x14ac:dyDescent="0.25">
      <c r="A388">
        <v>279269</v>
      </c>
      <c r="B388" t="s">
        <v>1309</v>
      </c>
      <c r="C388">
        <v>2010</v>
      </c>
      <c r="D388" t="s">
        <v>170</v>
      </c>
      <c r="E388" t="s">
        <v>1316</v>
      </c>
      <c r="F388" t="s">
        <v>16</v>
      </c>
      <c r="H388">
        <v>10</v>
      </c>
      <c r="I388">
        <v>0</v>
      </c>
      <c r="J388">
        <v>100</v>
      </c>
      <c r="K388">
        <v>0</v>
      </c>
      <c r="L388">
        <v>10</v>
      </c>
      <c r="M388">
        <v>10</v>
      </c>
      <c r="N388">
        <v>100</v>
      </c>
      <c r="O388" t="s">
        <v>1317</v>
      </c>
      <c r="P388" t="s">
        <v>1318</v>
      </c>
    </row>
    <row r="389" spans="1:16" x14ac:dyDescent="0.25">
      <c r="A389">
        <v>279270</v>
      </c>
      <c r="B389" t="s">
        <v>1319</v>
      </c>
      <c r="C389">
        <v>2005</v>
      </c>
      <c r="D389" t="s">
        <v>170</v>
      </c>
      <c r="E389" t="s">
        <v>1320</v>
      </c>
      <c r="F389" t="s">
        <v>16</v>
      </c>
      <c r="H389">
        <v>10</v>
      </c>
      <c r="I389">
        <v>0</v>
      </c>
      <c r="J389">
        <v>100</v>
      </c>
      <c r="K389">
        <v>0</v>
      </c>
      <c r="L389">
        <v>10</v>
      </c>
      <c r="M389">
        <v>10</v>
      </c>
      <c r="N389">
        <v>100</v>
      </c>
      <c r="O389" t="s">
        <v>1321</v>
      </c>
      <c r="P389" t="s">
        <v>1322</v>
      </c>
    </row>
    <row r="390" spans="1:16" x14ac:dyDescent="0.25">
      <c r="A390">
        <v>279271</v>
      </c>
      <c r="B390" t="s">
        <v>1319</v>
      </c>
      <c r="C390">
        <v>2008</v>
      </c>
      <c r="D390" t="s">
        <v>170</v>
      </c>
      <c r="E390" t="s">
        <v>1323</v>
      </c>
      <c r="F390" t="s">
        <v>16</v>
      </c>
      <c r="H390">
        <v>10</v>
      </c>
      <c r="I390">
        <v>0</v>
      </c>
      <c r="J390">
        <v>100</v>
      </c>
      <c r="K390">
        <v>0</v>
      </c>
      <c r="L390">
        <v>10</v>
      </c>
      <c r="M390">
        <v>10</v>
      </c>
      <c r="N390">
        <v>100</v>
      </c>
      <c r="O390" t="s">
        <v>1324</v>
      </c>
      <c r="P390" t="s">
        <v>1325</v>
      </c>
    </row>
    <row r="391" spans="1:16" x14ac:dyDescent="0.25">
      <c r="A391">
        <v>279272</v>
      </c>
      <c r="B391" t="s">
        <v>1319</v>
      </c>
      <c r="C391">
        <v>2010</v>
      </c>
      <c r="D391" t="s">
        <v>170</v>
      </c>
      <c r="E391" t="s">
        <v>1326</v>
      </c>
      <c r="F391" t="s">
        <v>16</v>
      </c>
      <c r="H391">
        <v>10</v>
      </c>
      <c r="I391">
        <v>0</v>
      </c>
      <c r="J391">
        <v>100</v>
      </c>
      <c r="K391">
        <v>0</v>
      </c>
      <c r="L391">
        <v>10</v>
      </c>
      <c r="M391">
        <v>10</v>
      </c>
      <c r="N391">
        <v>100</v>
      </c>
      <c r="O391" t="s">
        <v>1327</v>
      </c>
      <c r="P391" t="s">
        <v>1328</v>
      </c>
    </row>
    <row r="392" spans="1:16" x14ac:dyDescent="0.25">
      <c r="A392">
        <v>279273</v>
      </c>
      <c r="B392" t="s">
        <v>1329</v>
      </c>
      <c r="C392">
        <v>2005</v>
      </c>
      <c r="D392" t="s">
        <v>170</v>
      </c>
      <c r="E392" t="s">
        <v>1330</v>
      </c>
      <c r="F392" t="s">
        <v>16</v>
      </c>
      <c r="H392">
        <v>10</v>
      </c>
      <c r="I392">
        <v>0</v>
      </c>
      <c r="J392">
        <v>100</v>
      </c>
      <c r="K392">
        <v>0</v>
      </c>
      <c r="L392">
        <v>10</v>
      </c>
      <c r="M392">
        <v>10</v>
      </c>
      <c r="N392">
        <v>100</v>
      </c>
      <c r="O392" t="s">
        <v>1331</v>
      </c>
      <c r="P392" t="s">
        <v>1332</v>
      </c>
    </row>
    <row r="393" spans="1:16" x14ac:dyDescent="0.25">
      <c r="A393">
        <v>279274</v>
      </c>
      <c r="B393" t="s">
        <v>1329</v>
      </c>
      <c r="C393">
        <v>2008</v>
      </c>
      <c r="D393" t="s">
        <v>170</v>
      </c>
      <c r="E393" t="s">
        <v>1333</v>
      </c>
      <c r="F393" t="s">
        <v>16</v>
      </c>
      <c r="H393">
        <v>10</v>
      </c>
      <c r="I393">
        <v>0</v>
      </c>
      <c r="J393">
        <v>100</v>
      </c>
      <c r="K393">
        <v>0</v>
      </c>
      <c r="L393">
        <v>10</v>
      </c>
      <c r="M393">
        <v>10</v>
      </c>
      <c r="N393">
        <v>100</v>
      </c>
      <c r="O393" t="s">
        <v>1334</v>
      </c>
      <c r="P393" t="s">
        <v>1335</v>
      </c>
    </row>
    <row r="394" spans="1:16" x14ac:dyDescent="0.25">
      <c r="A394">
        <v>279275</v>
      </c>
      <c r="B394" t="s">
        <v>1329</v>
      </c>
      <c r="C394">
        <v>2010</v>
      </c>
      <c r="D394" t="s">
        <v>170</v>
      </c>
      <c r="E394" t="s">
        <v>1336</v>
      </c>
      <c r="F394" t="s">
        <v>19</v>
      </c>
      <c r="H394">
        <v>10</v>
      </c>
      <c r="I394">
        <v>0</v>
      </c>
      <c r="J394">
        <v>100</v>
      </c>
      <c r="K394">
        <v>0</v>
      </c>
      <c r="L394">
        <v>10</v>
      </c>
      <c r="M394">
        <v>10</v>
      </c>
      <c r="N394">
        <v>100</v>
      </c>
      <c r="O394" t="s">
        <v>1337</v>
      </c>
      <c r="P394" t="s">
        <v>1338</v>
      </c>
    </row>
    <row r="395" spans="1:16" x14ac:dyDescent="0.25">
      <c r="A395">
        <v>279276</v>
      </c>
      <c r="B395" t="s">
        <v>1339</v>
      </c>
      <c r="C395">
        <v>2005</v>
      </c>
      <c r="D395" t="s">
        <v>170</v>
      </c>
      <c r="E395" t="s">
        <v>1340</v>
      </c>
      <c r="F395" t="s">
        <v>16</v>
      </c>
      <c r="H395">
        <v>10</v>
      </c>
      <c r="I395">
        <v>0</v>
      </c>
      <c r="J395">
        <v>100</v>
      </c>
      <c r="K395">
        <v>0</v>
      </c>
      <c r="L395">
        <v>10</v>
      </c>
      <c r="M395">
        <v>10</v>
      </c>
      <c r="N395">
        <v>100</v>
      </c>
      <c r="O395" t="s">
        <v>1341</v>
      </c>
      <c r="P395" t="s">
        <v>1342</v>
      </c>
    </row>
    <row r="396" spans="1:16" x14ac:dyDescent="0.25">
      <c r="A396">
        <v>279277</v>
      </c>
      <c r="B396" t="s">
        <v>1339</v>
      </c>
      <c r="C396">
        <v>2008</v>
      </c>
      <c r="D396" t="s">
        <v>170</v>
      </c>
      <c r="E396" t="s">
        <v>1343</v>
      </c>
      <c r="F396" t="s">
        <v>16</v>
      </c>
      <c r="H396">
        <v>10</v>
      </c>
      <c r="I396">
        <v>0</v>
      </c>
      <c r="J396">
        <v>100</v>
      </c>
      <c r="K396">
        <v>0</v>
      </c>
      <c r="L396">
        <v>10</v>
      </c>
      <c r="M396">
        <v>10</v>
      </c>
      <c r="N396">
        <v>100</v>
      </c>
      <c r="O396" t="s">
        <v>1344</v>
      </c>
      <c r="P396" t="s">
        <v>1345</v>
      </c>
    </row>
    <row r="397" spans="1:16" x14ac:dyDescent="0.25">
      <c r="A397">
        <v>279278</v>
      </c>
      <c r="B397" t="s">
        <v>1339</v>
      </c>
      <c r="C397">
        <v>2010</v>
      </c>
      <c r="D397" t="s">
        <v>170</v>
      </c>
      <c r="E397" t="s">
        <v>1346</v>
      </c>
      <c r="F397" t="s">
        <v>19</v>
      </c>
      <c r="G397" t="s">
        <v>16</v>
      </c>
      <c r="H397">
        <v>9</v>
      </c>
      <c r="I397">
        <v>1</v>
      </c>
      <c r="J397">
        <v>90</v>
      </c>
      <c r="K397">
        <v>10</v>
      </c>
      <c r="L397">
        <v>10</v>
      </c>
      <c r="M397">
        <v>10</v>
      </c>
      <c r="N397">
        <v>100</v>
      </c>
      <c r="O397" t="s">
        <v>1347</v>
      </c>
      <c r="P397" t="s">
        <v>1348</v>
      </c>
    </row>
    <row r="398" spans="1:16" x14ac:dyDescent="0.25">
      <c r="A398">
        <v>279279</v>
      </c>
      <c r="B398" s="1" t="s">
        <v>1349</v>
      </c>
      <c r="C398">
        <v>2005</v>
      </c>
      <c r="D398" t="s">
        <v>170</v>
      </c>
      <c r="E398" t="s">
        <v>1350</v>
      </c>
      <c r="F398" t="s">
        <v>16</v>
      </c>
      <c r="H398">
        <v>10</v>
      </c>
      <c r="I398">
        <v>0</v>
      </c>
      <c r="J398">
        <v>100</v>
      </c>
      <c r="K398">
        <v>0</v>
      </c>
      <c r="L398">
        <v>10</v>
      </c>
      <c r="M398">
        <v>10</v>
      </c>
      <c r="N398">
        <v>100</v>
      </c>
      <c r="O398" t="s">
        <v>1351</v>
      </c>
      <c r="P398" t="s">
        <v>1352</v>
      </c>
    </row>
    <row r="399" spans="1:16" x14ac:dyDescent="0.25">
      <c r="A399">
        <v>279280</v>
      </c>
      <c r="B399" s="1" t="s">
        <v>1349</v>
      </c>
      <c r="C399">
        <v>2008</v>
      </c>
      <c r="D399" t="s">
        <v>170</v>
      </c>
      <c r="E399" t="s">
        <v>1353</v>
      </c>
      <c r="F399" t="s">
        <v>16</v>
      </c>
      <c r="H399">
        <v>10</v>
      </c>
      <c r="I399">
        <v>0</v>
      </c>
      <c r="J399">
        <v>100</v>
      </c>
      <c r="K399">
        <v>0</v>
      </c>
      <c r="L399">
        <v>10</v>
      </c>
      <c r="M399">
        <v>10</v>
      </c>
      <c r="N399">
        <v>100</v>
      </c>
      <c r="O399" t="s">
        <v>1354</v>
      </c>
      <c r="P399" t="s">
        <v>1355</v>
      </c>
    </row>
    <row r="400" spans="1:16" x14ac:dyDescent="0.25">
      <c r="A400">
        <v>279281</v>
      </c>
      <c r="B400" s="1" t="s">
        <v>1349</v>
      </c>
      <c r="C400">
        <v>2010</v>
      </c>
      <c r="D400" t="s">
        <v>170</v>
      </c>
      <c r="E400" t="s">
        <v>1356</v>
      </c>
      <c r="F400" t="s">
        <v>18</v>
      </c>
      <c r="H400">
        <v>10</v>
      </c>
      <c r="I400">
        <v>0</v>
      </c>
      <c r="J400">
        <v>100</v>
      </c>
      <c r="K400">
        <v>0</v>
      </c>
      <c r="L400">
        <v>10</v>
      </c>
      <c r="M400">
        <v>10</v>
      </c>
      <c r="N400">
        <v>100</v>
      </c>
      <c r="O400" t="s">
        <v>1357</v>
      </c>
      <c r="P400" t="s">
        <v>1358</v>
      </c>
    </row>
    <row r="401" spans="1:16" x14ac:dyDescent="0.25">
      <c r="A401">
        <v>279282</v>
      </c>
      <c r="B401" t="s">
        <v>1359</v>
      </c>
      <c r="C401">
        <v>2005</v>
      </c>
      <c r="D401" t="s">
        <v>170</v>
      </c>
      <c r="E401" t="s">
        <v>1360</v>
      </c>
      <c r="F401" t="s">
        <v>16</v>
      </c>
      <c r="H401">
        <v>10</v>
      </c>
      <c r="I401">
        <v>0</v>
      </c>
      <c r="J401">
        <v>100</v>
      </c>
      <c r="K401">
        <v>0</v>
      </c>
      <c r="L401">
        <v>10</v>
      </c>
      <c r="M401">
        <v>10</v>
      </c>
      <c r="N401">
        <v>100</v>
      </c>
      <c r="O401" t="s">
        <v>1361</v>
      </c>
      <c r="P401" t="s">
        <v>1362</v>
      </c>
    </row>
    <row r="402" spans="1:16" x14ac:dyDescent="0.25">
      <c r="A402">
        <v>279283</v>
      </c>
      <c r="B402" t="s">
        <v>1363</v>
      </c>
      <c r="C402">
        <v>2005</v>
      </c>
      <c r="D402" t="s">
        <v>170</v>
      </c>
      <c r="E402" t="s">
        <v>1364</v>
      </c>
      <c r="F402" t="s">
        <v>16</v>
      </c>
      <c r="H402">
        <v>10</v>
      </c>
      <c r="I402">
        <v>0</v>
      </c>
      <c r="J402">
        <v>100</v>
      </c>
      <c r="K402">
        <v>0</v>
      </c>
      <c r="L402">
        <v>10</v>
      </c>
      <c r="M402">
        <v>10</v>
      </c>
      <c r="N402">
        <v>100</v>
      </c>
      <c r="O402" t="s">
        <v>1365</v>
      </c>
      <c r="P402" t="s">
        <v>1366</v>
      </c>
    </row>
    <row r="403" spans="1:16" x14ac:dyDescent="0.25">
      <c r="A403">
        <v>279284</v>
      </c>
      <c r="B403" t="s">
        <v>1359</v>
      </c>
      <c r="C403">
        <v>2008</v>
      </c>
      <c r="D403" t="s">
        <v>170</v>
      </c>
      <c r="E403" t="s">
        <v>1367</v>
      </c>
      <c r="F403" t="s">
        <v>16</v>
      </c>
      <c r="H403">
        <v>10</v>
      </c>
      <c r="I403">
        <v>0</v>
      </c>
      <c r="J403">
        <v>100</v>
      </c>
      <c r="K403">
        <v>0</v>
      </c>
      <c r="L403">
        <v>10</v>
      </c>
      <c r="M403">
        <v>10</v>
      </c>
      <c r="N403">
        <v>100</v>
      </c>
      <c r="O403" t="s">
        <v>1368</v>
      </c>
      <c r="P403" t="s">
        <v>1369</v>
      </c>
    </row>
    <row r="404" spans="1:16" x14ac:dyDescent="0.25">
      <c r="A404">
        <v>279285</v>
      </c>
      <c r="B404" t="s">
        <v>1363</v>
      </c>
      <c r="C404">
        <v>2008</v>
      </c>
      <c r="D404" t="s">
        <v>170</v>
      </c>
      <c r="E404" t="s">
        <v>1370</v>
      </c>
      <c r="F404" t="s">
        <v>16</v>
      </c>
      <c r="H404">
        <v>10</v>
      </c>
      <c r="I404">
        <v>0</v>
      </c>
      <c r="J404">
        <v>100</v>
      </c>
      <c r="K404">
        <v>0</v>
      </c>
      <c r="L404">
        <v>10</v>
      </c>
      <c r="M404">
        <v>10</v>
      </c>
      <c r="N404">
        <v>100</v>
      </c>
      <c r="O404" t="s">
        <v>1371</v>
      </c>
      <c r="P404" t="s">
        <v>1372</v>
      </c>
    </row>
    <row r="405" spans="1:16" x14ac:dyDescent="0.25">
      <c r="A405">
        <v>279286</v>
      </c>
      <c r="B405" t="s">
        <v>1359</v>
      </c>
      <c r="C405">
        <v>2010</v>
      </c>
      <c r="D405" t="s">
        <v>170</v>
      </c>
      <c r="E405" t="s">
        <v>1373</v>
      </c>
      <c r="F405" t="s">
        <v>16</v>
      </c>
      <c r="H405">
        <v>10</v>
      </c>
      <c r="I405">
        <v>0</v>
      </c>
      <c r="J405">
        <v>100</v>
      </c>
      <c r="K405">
        <v>0</v>
      </c>
      <c r="L405">
        <v>10</v>
      </c>
      <c r="M405">
        <v>10</v>
      </c>
      <c r="N405">
        <v>100</v>
      </c>
      <c r="O405" t="s">
        <v>1374</v>
      </c>
      <c r="P405" t="s">
        <v>1375</v>
      </c>
    </row>
    <row r="406" spans="1:16" x14ac:dyDescent="0.25">
      <c r="A406">
        <v>279287</v>
      </c>
      <c r="B406" t="s">
        <v>1363</v>
      </c>
      <c r="C406">
        <v>2010</v>
      </c>
      <c r="D406" t="s">
        <v>170</v>
      </c>
      <c r="E406" t="s">
        <v>1376</v>
      </c>
      <c r="F406" t="s">
        <v>16</v>
      </c>
      <c r="H406">
        <v>10</v>
      </c>
      <c r="I406">
        <v>0</v>
      </c>
      <c r="J406">
        <v>100</v>
      </c>
      <c r="K406">
        <v>0</v>
      </c>
      <c r="L406">
        <v>10</v>
      </c>
      <c r="M406">
        <v>10</v>
      </c>
      <c r="N406">
        <v>100</v>
      </c>
      <c r="O406" t="s">
        <v>1377</v>
      </c>
      <c r="P406" t="s">
        <v>1378</v>
      </c>
    </row>
    <row r="407" spans="1:16" x14ac:dyDescent="0.25">
      <c r="A407">
        <v>279288</v>
      </c>
      <c r="B407" t="s">
        <v>1379</v>
      </c>
      <c r="C407">
        <v>2005</v>
      </c>
      <c r="D407" t="s">
        <v>170</v>
      </c>
      <c r="E407" t="s">
        <v>1380</v>
      </c>
      <c r="F407" t="s">
        <v>16</v>
      </c>
      <c r="H407">
        <v>10</v>
      </c>
      <c r="I407">
        <v>0</v>
      </c>
      <c r="J407">
        <v>100</v>
      </c>
      <c r="K407">
        <v>0</v>
      </c>
      <c r="L407">
        <v>10</v>
      </c>
      <c r="M407">
        <v>10</v>
      </c>
      <c r="N407">
        <v>100</v>
      </c>
      <c r="O407" t="s">
        <v>1381</v>
      </c>
      <c r="P407" t="s">
        <v>1382</v>
      </c>
    </row>
    <row r="408" spans="1:16" x14ac:dyDescent="0.25">
      <c r="A408">
        <v>279289</v>
      </c>
      <c r="B408" t="s">
        <v>1379</v>
      </c>
      <c r="C408">
        <v>2008</v>
      </c>
      <c r="D408" t="s">
        <v>170</v>
      </c>
      <c r="E408" t="s">
        <v>1383</v>
      </c>
      <c r="F408" t="s">
        <v>18</v>
      </c>
      <c r="H408">
        <v>10</v>
      </c>
      <c r="I408">
        <v>0</v>
      </c>
      <c r="J408">
        <v>100</v>
      </c>
      <c r="K408">
        <v>0</v>
      </c>
      <c r="L408">
        <v>10</v>
      </c>
      <c r="M408">
        <v>10</v>
      </c>
      <c r="N408">
        <v>100</v>
      </c>
      <c r="O408" t="s">
        <v>1384</v>
      </c>
      <c r="P408" t="s">
        <v>1385</v>
      </c>
    </row>
    <row r="409" spans="1:16" x14ac:dyDescent="0.25">
      <c r="A409">
        <v>279290</v>
      </c>
      <c r="B409" t="s">
        <v>1379</v>
      </c>
      <c r="C409">
        <v>2010</v>
      </c>
      <c r="D409" t="s">
        <v>170</v>
      </c>
      <c r="E409" t="s">
        <v>1386</v>
      </c>
      <c r="F409" t="s">
        <v>18</v>
      </c>
      <c r="G409" t="s">
        <v>19</v>
      </c>
      <c r="H409">
        <v>7</v>
      </c>
      <c r="I409">
        <v>3</v>
      </c>
      <c r="J409">
        <v>70</v>
      </c>
      <c r="K409">
        <v>30</v>
      </c>
      <c r="L409">
        <v>10</v>
      </c>
      <c r="M409">
        <v>10</v>
      </c>
      <c r="N409">
        <v>100</v>
      </c>
      <c r="O409" t="s">
        <v>1387</v>
      </c>
      <c r="P409" t="s">
        <v>1388</v>
      </c>
    </row>
    <row r="410" spans="1:16" x14ac:dyDescent="0.25">
      <c r="A410">
        <v>279291</v>
      </c>
      <c r="B410" t="s">
        <v>1389</v>
      </c>
      <c r="C410">
        <v>2005</v>
      </c>
      <c r="D410" t="s">
        <v>170</v>
      </c>
      <c r="E410" t="s">
        <v>1390</v>
      </c>
      <c r="F410" t="s">
        <v>16</v>
      </c>
      <c r="H410">
        <v>10</v>
      </c>
      <c r="I410">
        <v>0</v>
      </c>
      <c r="J410">
        <v>100</v>
      </c>
      <c r="K410">
        <v>0</v>
      </c>
      <c r="L410">
        <v>10</v>
      </c>
      <c r="M410">
        <v>10</v>
      </c>
      <c r="N410">
        <v>100</v>
      </c>
      <c r="O410" t="s">
        <v>1391</v>
      </c>
      <c r="P410" t="s">
        <v>1392</v>
      </c>
    </row>
    <row r="411" spans="1:16" x14ac:dyDescent="0.25">
      <c r="A411">
        <v>279292</v>
      </c>
      <c r="B411" t="s">
        <v>1389</v>
      </c>
      <c r="C411">
        <v>2008</v>
      </c>
      <c r="D411" t="s">
        <v>170</v>
      </c>
      <c r="E411" t="s">
        <v>1393</v>
      </c>
      <c r="F411" t="s">
        <v>16</v>
      </c>
      <c r="H411">
        <v>10</v>
      </c>
      <c r="I411">
        <v>0</v>
      </c>
      <c r="J411">
        <v>100</v>
      </c>
      <c r="K411">
        <v>0</v>
      </c>
      <c r="L411">
        <v>10</v>
      </c>
      <c r="M411">
        <v>10</v>
      </c>
      <c r="N411">
        <v>100</v>
      </c>
      <c r="O411" t="s">
        <v>1394</v>
      </c>
      <c r="P411" t="s">
        <v>1395</v>
      </c>
    </row>
    <row r="412" spans="1:16" x14ac:dyDescent="0.25">
      <c r="A412">
        <v>279293</v>
      </c>
      <c r="B412" t="s">
        <v>1389</v>
      </c>
      <c r="C412">
        <v>2010</v>
      </c>
      <c r="D412" t="s">
        <v>170</v>
      </c>
      <c r="E412" t="s">
        <v>1396</v>
      </c>
      <c r="F412" t="s">
        <v>16</v>
      </c>
      <c r="H412">
        <v>10</v>
      </c>
      <c r="I412">
        <v>0</v>
      </c>
      <c r="J412">
        <v>100</v>
      </c>
      <c r="K412">
        <v>0</v>
      </c>
      <c r="L412">
        <v>10</v>
      </c>
      <c r="M412">
        <v>10</v>
      </c>
      <c r="N412">
        <v>100</v>
      </c>
      <c r="O412" t="s">
        <v>1397</v>
      </c>
      <c r="P412" t="s">
        <v>1398</v>
      </c>
    </row>
    <row r="413" spans="1:16" x14ac:dyDescent="0.25">
      <c r="A413">
        <v>279294</v>
      </c>
      <c r="B413" t="s">
        <v>1399</v>
      </c>
      <c r="C413">
        <v>2005</v>
      </c>
      <c r="D413" t="s">
        <v>170</v>
      </c>
      <c r="E413" t="s">
        <v>1400</v>
      </c>
      <c r="F413" t="s">
        <v>16</v>
      </c>
      <c r="H413">
        <v>10</v>
      </c>
      <c r="I413">
        <v>0</v>
      </c>
      <c r="J413">
        <v>100</v>
      </c>
      <c r="K413">
        <v>0</v>
      </c>
      <c r="L413">
        <v>10</v>
      </c>
      <c r="M413">
        <v>10</v>
      </c>
      <c r="N413">
        <v>100</v>
      </c>
      <c r="O413" t="s">
        <v>1401</v>
      </c>
      <c r="P413" t="s">
        <v>1402</v>
      </c>
    </row>
    <row r="414" spans="1:16" x14ac:dyDescent="0.25">
      <c r="A414">
        <v>279295</v>
      </c>
      <c r="B414" t="s">
        <v>1399</v>
      </c>
      <c r="C414">
        <v>2008</v>
      </c>
      <c r="D414" t="s">
        <v>170</v>
      </c>
      <c r="E414" t="s">
        <v>1403</v>
      </c>
      <c r="F414" t="s">
        <v>18</v>
      </c>
      <c r="H414">
        <v>10</v>
      </c>
      <c r="I414">
        <v>0</v>
      </c>
      <c r="J414">
        <v>100</v>
      </c>
      <c r="K414">
        <v>0</v>
      </c>
      <c r="L414">
        <v>10</v>
      </c>
      <c r="M414">
        <v>10</v>
      </c>
      <c r="N414">
        <v>100</v>
      </c>
      <c r="O414" t="s">
        <v>1404</v>
      </c>
      <c r="P414" t="s">
        <v>1405</v>
      </c>
    </row>
    <row r="415" spans="1:16" x14ac:dyDescent="0.25">
      <c r="A415">
        <v>279296</v>
      </c>
      <c r="B415" t="s">
        <v>1399</v>
      </c>
      <c r="C415">
        <v>2010</v>
      </c>
      <c r="D415" t="s">
        <v>170</v>
      </c>
      <c r="E415" t="s">
        <v>1406</v>
      </c>
      <c r="F415" t="s">
        <v>18</v>
      </c>
      <c r="G415" t="s">
        <v>17</v>
      </c>
      <c r="H415">
        <v>6</v>
      </c>
      <c r="I415">
        <v>2</v>
      </c>
      <c r="J415">
        <v>60</v>
      </c>
      <c r="K415">
        <v>20</v>
      </c>
      <c r="L415">
        <v>10</v>
      </c>
      <c r="M415">
        <v>10</v>
      </c>
      <c r="N415">
        <v>100</v>
      </c>
      <c r="O415" t="s">
        <v>1407</v>
      </c>
      <c r="P415" t="s">
        <v>1408</v>
      </c>
    </row>
    <row r="416" spans="1:16" x14ac:dyDescent="0.25">
      <c r="A416">
        <v>279297</v>
      </c>
      <c r="B416" t="s">
        <v>1409</v>
      </c>
      <c r="C416">
        <v>2005</v>
      </c>
      <c r="D416" t="s">
        <v>170</v>
      </c>
      <c r="E416" t="s">
        <v>1410</v>
      </c>
      <c r="F416" t="s">
        <v>16</v>
      </c>
      <c r="G416" t="s">
        <v>18</v>
      </c>
      <c r="H416">
        <v>9</v>
      </c>
      <c r="I416">
        <v>1</v>
      </c>
      <c r="J416">
        <v>90</v>
      </c>
      <c r="K416">
        <v>10</v>
      </c>
      <c r="L416">
        <v>10</v>
      </c>
      <c r="M416">
        <v>10</v>
      </c>
      <c r="N416">
        <v>100</v>
      </c>
      <c r="O416" t="s">
        <v>1411</v>
      </c>
      <c r="P416" t="s">
        <v>1412</v>
      </c>
    </row>
    <row r="417" spans="1:16" x14ac:dyDescent="0.25">
      <c r="A417">
        <v>279298</v>
      </c>
      <c r="B417" t="s">
        <v>1409</v>
      </c>
      <c r="C417">
        <v>2008</v>
      </c>
      <c r="D417" t="s">
        <v>170</v>
      </c>
      <c r="E417" t="s">
        <v>1413</v>
      </c>
      <c r="F417" t="s">
        <v>16</v>
      </c>
      <c r="H417">
        <v>10</v>
      </c>
      <c r="I417">
        <v>0</v>
      </c>
      <c r="J417">
        <v>100</v>
      </c>
      <c r="K417">
        <v>0</v>
      </c>
      <c r="L417">
        <v>10</v>
      </c>
      <c r="M417">
        <v>10</v>
      </c>
      <c r="N417">
        <v>100</v>
      </c>
      <c r="O417" t="s">
        <v>1414</v>
      </c>
      <c r="P417" t="s">
        <v>1415</v>
      </c>
    </row>
    <row r="418" spans="1:16" x14ac:dyDescent="0.25">
      <c r="A418">
        <v>279299</v>
      </c>
      <c r="B418" t="s">
        <v>1409</v>
      </c>
      <c r="C418">
        <v>2010</v>
      </c>
      <c r="D418" t="s">
        <v>170</v>
      </c>
      <c r="E418" t="s">
        <v>1416</v>
      </c>
      <c r="F418" t="s">
        <v>16</v>
      </c>
      <c r="H418">
        <v>10</v>
      </c>
      <c r="I418">
        <v>0</v>
      </c>
      <c r="J418">
        <v>100</v>
      </c>
      <c r="K418">
        <v>0</v>
      </c>
      <c r="L418">
        <v>10</v>
      </c>
      <c r="M418">
        <v>10</v>
      </c>
      <c r="N418">
        <v>100</v>
      </c>
      <c r="O418" t="s">
        <v>1417</v>
      </c>
      <c r="P418" t="s">
        <v>1418</v>
      </c>
    </row>
    <row r="419" spans="1:16" x14ac:dyDescent="0.25">
      <c r="A419">
        <v>279300</v>
      </c>
      <c r="B419" t="s">
        <v>1419</v>
      </c>
      <c r="C419">
        <v>2005</v>
      </c>
      <c r="D419" t="s">
        <v>170</v>
      </c>
      <c r="E419" t="s">
        <v>1420</v>
      </c>
      <c r="F419" t="s">
        <v>16</v>
      </c>
      <c r="H419">
        <v>10</v>
      </c>
      <c r="I419">
        <v>0</v>
      </c>
      <c r="J419">
        <v>100</v>
      </c>
      <c r="K419">
        <v>0</v>
      </c>
      <c r="L419">
        <v>10</v>
      </c>
      <c r="M419">
        <v>10</v>
      </c>
      <c r="N419">
        <v>100</v>
      </c>
      <c r="O419" t="s">
        <v>1421</v>
      </c>
      <c r="P419" t="s">
        <v>1422</v>
      </c>
    </row>
    <row r="420" spans="1:16" x14ac:dyDescent="0.25">
      <c r="A420">
        <v>279301</v>
      </c>
      <c r="B420" t="s">
        <v>1419</v>
      </c>
      <c r="C420">
        <v>2008</v>
      </c>
      <c r="D420" t="s">
        <v>170</v>
      </c>
      <c r="E420" t="s">
        <v>1423</v>
      </c>
      <c r="F420" t="s">
        <v>16</v>
      </c>
      <c r="H420">
        <v>10</v>
      </c>
      <c r="I420">
        <v>0</v>
      </c>
      <c r="J420">
        <v>100</v>
      </c>
      <c r="K420">
        <v>0</v>
      </c>
      <c r="L420">
        <v>10</v>
      </c>
      <c r="M420">
        <v>10</v>
      </c>
      <c r="N420">
        <v>100</v>
      </c>
      <c r="O420" t="s">
        <v>1424</v>
      </c>
      <c r="P420" t="s">
        <v>1425</v>
      </c>
    </row>
    <row r="421" spans="1:16" x14ac:dyDescent="0.25">
      <c r="A421">
        <v>279302</v>
      </c>
      <c r="B421" t="s">
        <v>1419</v>
      </c>
      <c r="C421">
        <v>2010</v>
      </c>
      <c r="D421" t="s">
        <v>170</v>
      </c>
      <c r="E421" t="s">
        <v>1426</v>
      </c>
      <c r="F421" t="s">
        <v>18</v>
      </c>
      <c r="G421" t="s">
        <v>17</v>
      </c>
      <c r="H421">
        <v>4</v>
      </c>
      <c r="I421">
        <v>3</v>
      </c>
      <c r="J421">
        <v>40</v>
      </c>
      <c r="K421">
        <v>30</v>
      </c>
      <c r="L421">
        <v>10</v>
      </c>
      <c r="M421">
        <v>10</v>
      </c>
      <c r="N421">
        <v>100</v>
      </c>
      <c r="O421" t="s">
        <v>1427</v>
      </c>
      <c r="P421" t="s">
        <v>1428</v>
      </c>
    </row>
    <row r="422" spans="1:16" x14ac:dyDescent="0.25">
      <c r="A422">
        <v>279303</v>
      </c>
      <c r="B422" t="s">
        <v>1429</v>
      </c>
      <c r="C422">
        <v>2005</v>
      </c>
      <c r="D422" t="s">
        <v>170</v>
      </c>
      <c r="E422" t="s">
        <v>1430</v>
      </c>
      <c r="F422" t="s">
        <v>16</v>
      </c>
      <c r="H422">
        <v>10</v>
      </c>
      <c r="I422">
        <v>0</v>
      </c>
      <c r="J422">
        <v>100</v>
      </c>
      <c r="K422">
        <v>0</v>
      </c>
      <c r="L422">
        <v>10</v>
      </c>
      <c r="M422">
        <v>10</v>
      </c>
      <c r="N422">
        <v>100</v>
      </c>
      <c r="O422" t="s">
        <v>1431</v>
      </c>
      <c r="P422" t="s">
        <v>1432</v>
      </c>
    </row>
    <row r="423" spans="1:16" x14ac:dyDescent="0.25">
      <c r="A423">
        <v>279304</v>
      </c>
      <c r="B423" t="s">
        <v>1429</v>
      </c>
      <c r="C423">
        <v>2008</v>
      </c>
      <c r="D423" t="s">
        <v>170</v>
      </c>
      <c r="E423" t="s">
        <v>1433</v>
      </c>
      <c r="F423" t="s">
        <v>16</v>
      </c>
      <c r="H423">
        <v>10</v>
      </c>
      <c r="I423">
        <v>0</v>
      </c>
      <c r="J423">
        <v>100</v>
      </c>
      <c r="K423">
        <v>0</v>
      </c>
      <c r="L423">
        <v>10</v>
      </c>
      <c r="M423">
        <v>10</v>
      </c>
      <c r="N423">
        <v>100</v>
      </c>
      <c r="O423" t="s">
        <v>1434</v>
      </c>
      <c r="P423" t="s">
        <v>1435</v>
      </c>
    </row>
    <row r="424" spans="1:16" x14ac:dyDescent="0.25">
      <c r="A424">
        <v>279305</v>
      </c>
      <c r="B424" t="s">
        <v>1429</v>
      </c>
      <c r="C424">
        <v>2010</v>
      </c>
      <c r="D424" t="s">
        <v>170</v>
      </c>
      <c r="E424" t="s">
        <v>1436</v>
      </c>
      <c r="F424" t="s">
        <v>16</v>
      </c>
      <c r="H424">
        <v>10</v>
      </c>
      <c r="I424">
        <v>0</v>
      </c>
      <c r="J424">
        <v>100</v>
      </c>
      <c r="K424">
        <v>0</v>
      </c>
      <c r="L424">
        <v>10</v>
      </c>
      <c r="M424">
        <v>10</v>
      </c>
      <c r="N424">
        <v>100</v>
      </c>
      <c r="O424" t="s">
        <v>1437</v>
      </c>
      <c r="P424" t="s">
        <v>1438</v>
      </c>
    </row>
    <row r="425" spans="1:16" x14ac:dyDescent="0.25">
      <c r="A425">
        <v>279306</v>
      </c>
      <c r="B425" t="s">
        <v>1439</v>
      </c>
      <c r="C425">
        <v>2005</v>
      </c>
      <c r="D425" t="s">
        <v>170</v>
      </c>
      <c r="E425" t="s">
        <v>1440</v>
      </c>
      <c r="F425" t="s">
        <v>16</v>
      </c>
      <c r="G425" t="s">
        <v>18</v>
      </c>
      <c r="H425">
        <v>9</v>
      </c>
      <c r="I425">
        <v>1</v>
      </c>
      <c r="J425">
        <v>90</v>
      </c>
      <c r="K425">
        <v>10</v>
      </c>
      <c r="L425">
        <v>10</v>
      </c>
      <c r="M425">
        <v>10</v>
      </c>
      <c r="N425">
        <v>100</v>
      </c>
      <c r="O425" t="s">
        <v>1441</v>
      </c>
      <c r="P425" t="s">
        <v>1442</v>
      </c>
    </row>
    <row r="426" spans="1:16" x14ac:dyDescent="0.25">
      <c r="A426">
        <v>279307</v>
      </c>
      <c r="B426" t="s">
        <v>1439</v>
      </c>
      <c r="C426">
        <v>2008</v>
      </c>
      <c r="D426" t="s">
        <v>170</v>
      </c>
      <c r="E426" t="s">
        <v>1443</v>
      </c>
      <c r="F426" t="s">
        <v>16</v>
      </c>
      <c r="H426">
        <v>10</v>
      </c>
      <c r="I426">
        <v>0</v>
      </c>
      <c r="J426">
        <v>100</v>
      </c>
      <c r="K426">
        <v>0</v>
      </c>
      <c r="L426">
        <v>10</v>
      </c>
      <c r="M426">
        <v>10</v>
      </c>
      <c r="N426">
        <v>100</v>
      </c>
      <c r="O426" t="s">
        <v>1444</v>
      </c>
      <c r="P426" t="s">
        <v>1445</v>
      </c>
    </row>
    <row r="427" spans="1:16" x14ac:dyDescent="0.25">
      <c r="A427">
        <v>279308</v>
      </c>
      <c r="B427" t="s">
        <v>1439</v>
      </c>
      <c r="C427">
        <v>2010</v>
      </c>
      <c r="D427" t="s">
        <v>170</v>
      </c>
      <c r="E427" t="s">
        <v>1446</v>
      </c>
      <c r="F427" t="s">
        <v>16</v>
      </c>
      <c r="H427">
        <v>10</v>
      </c>
      <c r="I427">
        <v>0</v>
      </c>
      <c r="J427">
        <v>100</v>
      </c>
      <c r="K427">
        <v>0</v>
      </c>
      <c r="L427">
        <v>10</v>
      </c>
      <c r="M427">
        <v>10</v>
      </c>
      <c r="N427">
        <v>100</v>
      </c>
      <c r="O427" t="s">
        <v>1447</v>
      </c>
      <c r="P427" t="s">
        <v>1448</v>
      </c>
    </row>
    <row r="428" spans="1:16" x14ac:dyDescent="0.25">
      <c r="A428">
        <v>279309</v>
      </c>
      <c r="B428" t="s">
        <v>1449</v>
      </c>
      <c r="C428">
        <v>2005</v>
      </c>
      <c r="D428" t="s">
        <v>170</v>
      </c>
      <c r="E428" t="s">
        <v>1450</v>
      </c>
      <c r="F428" t="s">
        <v>16</v>
      </c>
      <c r="H428">
        <v>10</v>
      </c>
      <c r="I428">
        <v>0</v>
      </c>
      <c r="J428">
        <v>100</v>
      </c>
      <c r="K428">
        <v>0</v>
      </c>
      <c r="L428">
        <v>10</v>
      </c>
      <c r="M428">
        <v>10</v>
      </c>
      <c r="N428">
        <v>100</v>
      </c>
      <c r="O428" t="s">
        <v>1451</v>
      </c>
      <c r="P428" t="s">
        <v>1452</v>
      </c>
    </row>
    <row r="429" spans="1:16" x14ac:dyDescent="0.25">
      <c r="A429">
        <v>279310</v>
      </c>
      <c r="B429" t="s">
        <v>1449</v>
      </c>
      <c r="C429">
        <v>2008</v>
      </c>
      <c r="D429" t="s">
        <v>170</v>
      </c>
      <c r="E429" t="s">
        <v>1453</v>
      </c>
      <c r="F429" t="s">
        <v>16</v>
      </c>
      <c r="H429">
        <v>10</v>
      </c>
      <c r="I429">
        <v>0</v>
      </c>
      <c r="J429">
        <v>100</v>
      </c>
      <c r="K429">
        <v>0</v>
      </c>
      <c r="L429">
        <v>10</v>
      </c>
      <c r="M429">
        <v>10</v>
      </c>
      <c r="N429">
        <v>100</v>
      </c>
      <c r="O429" t="s">
        <v>1454</v>
      </c>
      <c r="P429" t="s">
        <v>1455</v>
      </c>
    </row>
    <row r="430" spans="1:16" x14ac:dyDescent="0.25">
      <c r="A430">
        <v>279311</v>
      </c>
      <c r="B430" t="s">
        <v>1449</v>
      </c>
      <c r="C430">
        <v>2010</v>
      </c>
      <c r="D430" t="s">
        <v>170</v>
      </c>
      <c r="E430" t="s">
        <v>1456</v>
      </c>
      <c r="F430" t="s">
        <v>18</v>
      </c>
      <c r="G430" t="s">
        <v>17</v>
      </c>
      <c r="H430">
        <v>8</v>
      </c>
      <c r="I430">
        <v>1</v>
      </c>
      <c r="J430">
        <v>80</v>
      </c>
      <c r="K430">
        <v>10</v>
      </c>
      <c r="L430">
        <v>10</v>
      </c>
      <c r="M430">
        <v>10</v>
      </c>
      <c r="N430">
        <v>100</v>
      </c>
      <c r="O430" t="s">
        <v>1457</v>
      </c>
      <c r="P430" t="s">
        <v>1458</v>
      </c>
    </row>
    <row r="431" spans="1:16" x14ac:dyDescent="0.25">
      <c r="A431">
        <v>279312</v>
      </c>
      <c r="B431" t="s">
        <v>1459</v>
      </c>
      <c r="C431">
        <v>2005</v>
      </c>
      <c r="D431" t="s">
        <v>170</v>
      </c>
      <c r="E431" t="s">
        <v>1460</v>
      </c>
      <c r="F431" t="s">
        <v>16</v>
      </c>
      <c r="H431">
        <v>10</v>
      </c>
      <c r="I431">
        <v>0</v>
      </c>
      <c r="J431">
        <v>100</v>
      </c>
      <c r="K431">
        <v>0</v>
      </c>
      <c r="L431">
        <v>10</v>
      </c>
      <c r="M431">
        <v>10</v>
      </c>
      <c r="N431">
        <v>100</v>
      </c>
      <c r="O431" t="s">
        <v>1461</v>
      </c>
      <c r="P431" t="s">
        <v>1462</v>
      </c>
    </row>
    <row r="432" spans="1:16" x14ac:dyDescent="0.25">
      <c r="A432">
        <v>279313</v>
      </c>
      <c r="B432" t="s">
        <v>1459</v>
      </c>
      <c r="C432">
        <v>2008</v>
      </c>
      <c r="D432" t="s">
        <v>170</v>
      </c>
      <c r="E432" t="s">
        <v>1463</v>
      </c>
      <c r="F432" t="s">
        <v>16</v>
      </c>
      <c r="H432">
        <v>10</v>
      </c>
      <c r="I432">
        <v>0</v>
      </c>
      <c r="J432">
        <v>100</v>
      </c>
      <c r="K432">
        <v>0</v>
      </c>
      <c r="L432">
        <v>10</v>
      </c>
      <c r="M432">
        <v>10</v>
      </c>
      <c r="N432">
        <v>100</v>
      </c>
      <c r="O432" t="s">
        <v>1464</v>
      </c>
      <c r="P432" t="s">
        <v>1465</v>
      </c>
    </row>
    <row r="433" spans="1:16" x14ac:dyDescent="0.25">
      <c r="A433">
        <v>279314</v>
      </c>
      <c r="B433" t="s">
        <v>1459</v>
      </c>
      <c r="C433">
        <v>2010</v>
      </c>
      <c r="D433" t="s">
        <v>170</v>
      </c>
      <c r="E433" t="s">
        <v>1466</v>
      </c>
      <c r="F433" t="s">
        <v>18</v>
      </c>
      <c r="G433" t="s">
        <v>19</v>
      </c>
      <c r="H433">
        <v>9</v>
      </c>
      <c r="I433">
        <v>1</v>
      </c>
      <c r="J433">
        <v>90</v>
      </c>
      <c r="K433">
        <v>10</v>
      </c>
      <c r="L433">
        <v>10</v>
      </c>
      <c r="M433">
        <v>10</v>
      </c>
      <c r="N433">
        <v>100</v>
      </c>
      <c r="O433" t="s">
        <v>1467</v>
      </c>
      <c r="P433" t="s">
        <v>1468</v>
      </c>
    </row>
    <row r="434" spans="1:16" x14ac:dyDescent="0.25">
      <c r="A434">
        <v>279315</v>
      </c>
      <c r="B434" s="1" t="s">
        <v>1469</v>
      </c>
      <c r="C434">
        <v>2005</v>
      </c>
      <c r="D434" t="s">
        <v>170</v>
      </c>
      <c r="E434" t="s">
        <v>1470</v>
      </c>
      <c r="F434" t="s">
        <v>16</v>
      </c>
      <c r="H434">
        <v>10</v>
      </c>
      <c r="I434">
        <v>0</v>
      </c>
      <c r="J434">
        <v>100</v>
      </c>
      <c r="K434">
        <v>0</v>
      </c>
      <c r="L434">
        <v>10</v>
      </c>
      <c r="M434">
        <v>10</v>
      </c>
      <c r="N434">
        <v>100</v>
      </c>
      <c r="O434" t="s">
        <v>1471</v>
      </c>
      <c r="P434" t="s">
        <v>1472</v>
      </c>
    </row>
    <row r="435" spans="1:16" x14ac:dyDescent="0.25">
      <c r="A435">
        <v>279316</v>
      </c>
      <c r="B435" s="1" t="s">
        <v>1469</v>
      </c>
      <c r="C435">
        <v>2008</v>
      </c>
      <c r="D435" t="s">
        <v>170</v>
      </c>
      <c r="E435" t="s">
        <v>1473</v>
      </c>
      <c r="F435" t="s">
        <v>16</v>
      </c>
      <c r="H435">
        <v>10</v>
      </c>
      <c r="I435">
        <v>0</v>
      </c>
      <c r="J435">
        <v>100</v>
      </c>
      <c r="K435">
        <v>0</v>
      </c>
      <c r="L435">
        <v>10</v>
      </c>
      <c r="M435">
        <v>10</v>
      </c>
      <c r="N435">
        <v>100</v>
      </c>
      <c r="O435" t="s">
        <v>1474</v>
      </c>
      <c r="P435" t="s">
        <v>1475</v>
      </c>
    </row>
    <row r="436" spans="1:16" x14ac:dyDescent="0.25">
      <c r="A436">
        <v>279317</v>
      </c>
      <c r="B436" s="1" t="s">
        <v>1469</v>
      </c>
      <c r="C436">
        <v>2010</v>
      </c>
      <c r="D436" t="s">
        <v>170</v>
      </c>
      <c r="E436" t="s">
        <v>1476</v>
      </c>
      <c r="F436" t="s">
        <v>16</v>
      </c>
      <c r="H436">
        <v>10</v>
      </c>
      <c r="I436">
        <v>0</v>
      </c>
      <c r="J436">
        <v>100</v>
      </c>
      <c r="K436">
        <v>0</v>
      </c>
      <c r="L436">
        <v>10</v>
      </c>
      <c r="M436">
        <v>10</v>
      </c>
      <c r="N436">
        <v>100</v>
      </c>
      <c r="O436" t="s">
        <v>1477</v>
      </c>
      <c r="P436" t="s">
        <v>1478</v>
      </c>
    </row>
    <row r="437" spans="1:16" x14ac:dyDescent="0.25">
      <c r="A437">
        <v>279318</v>
      </c>
      <c r="B437" t="s">
        <v>1479</v>
      </c>
      <c r="C437">
        <v>2005</v>
      </c>
      <c r="D437" t="s">
        <v>170</v>
      </c>
      <c r="E437" t="s">
        <v>1480</v>
      </c>
      <c r="F437" t="s">
        <v>16</v>
      </c>
      <c r="H437">
        <v>10</v>
      </c>
      <c r="I437">
        <v>0</v>
      </c>
      <c r="J437">
        <v>100</v>
      </c>
      <c r="K437">
        <v>0</v>
      </c>
      <c r="L437">
        <v>10</v>
      </c>
      <c r="M437">
        <v>10</v>
      </c>
      <c r="N437">
        <v>100</v>
      </c>
      <c r="O437" t="s">
        <v>1481</v>
      </c>
      <c r="P437" t="s">
        <v>1482</v>
      </c>
    </row>
    <row r="438" spans="1:16" x14ac:dyDescent="0.25">
      <c r="A438">
        <v>279319</v>
      </c>
      <c r="B438" t="s">
        <v>1483</v>
      </c>
      <c r="C438">
        <v>2005</v>
      </c>
      <c r="D438" t="s">
        <v>170</v>
      </c>
      <c r="E438" t="s">
        <v>1484</v>
      </c>
      <c r="F438" t="s">
        <v>16</v>
      </c>
      <c r="G438" t="s">
        <v>17</v>
      </c>
      <c r="H438">
        <v>7</v>
      </c>
      <c r="I438">
        <v>2</v>
      </c>
      <c r="J438">
        <v>70</v>
      </c>
      <c r="K438">
        <v>20</v>
      </c>
      <c r="L438">
        <v>10</v>
      </c>
      <c r="M438">
        <v>10</v>
      </c>
      <c r="N438">
        <v>100</v>
      </c>
      <c r="O438" t="s">
        <v>1485</v>
      </c>
      <c r="P438" t="s">
        <v>1486</v>
      </c>
    </row>
    <row r="439" spans="1:16" x14ac:dyDescent="0.25">
      <c r="A439">
        <v>279320</v>
      </c>
      <c r="B439" t="s">
        <v>1479</v>
      </c>
      <c r="C439">
        <v>2008</v>
      </c>
      <c r="D439" t="s">
        <v>170</v>
      </c>
      <c r="E439" t="s">
        <v>1487</v>
      </c>
      <c r="F439" t="s">
        <v>16</v>
      </c>
      <c r="H439">
        <v>10</v>
      </c>
      <c r="I439">
        <v>0</v>
      </c>
      <c r="J439">
        <v>100</v>
      </c>
      <c r="K439">
        <v>0</v>
      </c>
      <c r="L439">
        <v>10</v>
      </c>
      <c r="M439">
        <v>10</v>
      </c>
      <c r="N439">
        <v>100</v>
      </c>
      <c r="O439" t="s">
        <v>1488</v>
      </c>
      <c r="P439" t="s">
        <v>1489</v>
      </c>
    </row>
    <row r="440" spans="1:16" x14ac:dyDescent="0.25">
      <c r="A440">
        <v>279321</v>
      </c>
      <c r="B440" t="s">
        <v>1483</v>
      </c>
      <c r="C440">
        <v>2008</v>
      </c>
      <c r="D440" t="s">
        <v>170</v>
      </c>
      <c r="E440" t="s">
        <v>1490</v>
      </c>
      <c r="F440" t="s">
        <v>16</v>
      </c>
      <c r="G440" t="s">
        <v>17</v>
      </c>
      <c r="H440">
        <v>5</v>
      </c>
      <c r="I440">
        <v>4</v>
      </c>
      <c r="J440">
        <v>50</v>
      </c>
      <c r="K440">
        <v>40</v>
      </c>
      <c r="L440">
        <v>10</v>
      </c>
      <c r="M440">
        <v>10</v>
      </c>
      <c r="N440">
        <v>100</v>
      </c>
      <c r="O440" t="s">
        <v>1491</v>
      </c>
      <c r="P440" t="s">
        <v>1492</v>
      </c>
    </row>
    <row r="441" spans="1:16" x14ac:dyDescent="0.25">
      <c r="A441">
        <v>279322</v>
      </c>
      <c r="B441" t="s">
        <v>1479</v>
      </c>
      <c r="C441">
        <v>2010</v>
      </c>
      <c r="D441" t="s">
        <v>170</v>
      </c>
      <c r="E441" t="s">
        <v>1493</v>
      </c>
      <c r="F441" t="s">
        <v>16</v>
      </c>
      <c r="H441">
        <v>10</v>
      </c>
      <c r="I441">
        <v>0</v>
      </c>
      <c r="J441">
        <v>100</v>
      </c>
      <c r="K441">
        <v>0</v>
      </c>
      <c r="L441">
        <v>10</v>
      </c>
      <c r="M441">
        <v>10</v>
      </c>
      <c r="N441">
        <v>100</v>
      </c>
      <c r="O441" t="s">
        <v>1494</v>
      </c>
      <c r="P441" t="s">
        <v>1495</v>
      </c>
    </row>
    <row r="442" spans="1:16" x14ac:dyDescent="0.25">
      <c r="A442">
        <v>279323</v>
      </c>
      <c r="B442" t="s">
        <v>1483</v>
      </c>
      <c r="C442">
        <v>2010</v>
      </c>
      <c r="D442" t="s">
        <v>170</v>
      </c>
      <c r="E442" t="s">
        <v>1496</v>
      </c>
      <c r="F442" t="s">
        <v>16</v>
      </c>
      <c r="G442" t="s">
        <v>17</v>
      </c>
      <c r="H442">
        <v>7</v>
      </c>
      <c r="I442">
        <v>2</v>
      </c>
      <c r="J442">
        <v>70</v>
      </c>
      <c r="K442">
        <v>20</v>
      </c>
      <c r="L442">
        <v>10</v>
      </c>
      <c r="M442">
        <v>10</v>
      </c>
      <c r="N442">
        <v>100</v>
      </c>
      <c r="O442" t="s">
        <v>1497</v>
      </c>
      <c r="P442" t="s">
        <v>1498</v>
      </c>
    </row>
    <row r="443" spans="1:16" x14ac:dyDescent="0.25">
      <c r="A443">
        <v>279324</v>
      </c>
      <c r="B443" t="s">
        <v>1499</v>
      </c>
      <c r="C443">
        <v>2005</v>
      </c>
      <c r="D443" t="s">
        <v>170</v>
      </c>
      <c r="E443" t="s">
        <v>1500</v>
      </c>
      <c r="F443" t="s">
        <v>16</v>
      </c>
      <c r="H443">
        <v>10</v>
      </c>
      <c r="I443">
        <v>0</v>
      </c>
      <c r="J443">
        <v>100</v>
      </c>
      <c r="K443">
        <v>0</v>
      </c>
      <c r="L443">
        <v>10</v>
      </c>
      <c r="M443">
        <v>10</v>
      </c>
      <c r="N443">
        <v>100</v>
      </c>
      <c r="O443" t="s">
        <v>1501</v>
      </c>
      <c r="P443" t="s">
        <v>1502</v>
      </c>
    </row>
    <row r="444" spans="1:16" x14ac:dyDescent="0.25">
      <c r="A444">
        <v>279325</v>
      </c>
      <c r="B444" t="s">
        <v>1499</v>
      </c>
      <c r="C444">
        <v>2008</v>
      </c>
      <c r="D444" t="s">
        <v>170</v>
      </c>
      <c r="E444" t="s">
        <v>1503</v>
      </c>
      <c r="F444" t="s">
        <v>16</v>
      </c>
      <c r="H444">
        <v>10</v>
      </c>
      <c r="I444">
        <v>0</v>
      </c>
      <c r="J444">
        <v>100</v>
      </c>
      <c r="K444">
        <v>0</v>
      </c>
      <c r="L444">
        <v>10</v>
      </c>
      <c r="M444">
        <v>10</v>
      </c>
      <c r="N444">
        <v>100</v>
      </c>
      <c r="O444" t="s">
        <v>1504</v>
      </c>
      <c r="P444" t="s">
        <v>1505</v>
      </c>
    </row>
    <row r="445" spans="1:16" x14ac:dyDescent="0.25">
      <c r="A445">
        <v>279326</v>
      </c>
      <c r="B445" t="s">
        <v>1499</v>
      </c>
      <c r="C445">
        <v>2010</v>
      </c>
      <c r="D445" t="s">
        <v>170</v>
      </c>
      <c r="E445" t="s">
        <v>1506</v>
      </c>
      <c r="F445" t="s">
        <v>18</v>
      </c>
      <c r="G445" t="s">
        <v>19</v>
      </c>
      <c r="H445">
        <v>6</v>
      </c>
      <c r="I445">
        <v>4</v>
      </c>
      <c r="J445">
        <v>60</v>
      </c>
      <c r="K445">
        <v>40</v>
      </c>
      <c r="L445">
        <v>10</v>
      </c>
      <c r="M445">
        <v>10</v>
      </c>
      <c r="N445">
        <v>100</v>
      </c>
      <c r="O445" t="s">
        <v>1507</v>
      </c>
      <c r="P445" t="s">
        <v>1508</v>
      </c>
    </row>
    <row r="446" spans="1:16" x14ac:dyDescent="0.25">
      <c r="A446">
        <v>279327</v>
      </c>
      <c r="B446" t="s">
        <v>1509</v>
      </c>
      <c r="C446">
        <v>2005</v>
      </c>
      <c r="D446" t="s">
        <v>170</v>
      </c>
      <c r="E446" t="s">
        <v>1510</v>
      </c>
      <c r="F446" t="s">
        <v>16</v>
      </c>
      <c r="H446">
        <v>10</v>
      </c>
      <c r="I446">
        <v>0</v>
      </c>
      <c r="J446">
        <v>100</v>
      </c>
      <c r="K446">
        <v>0</v>
      </c>
      <c r="L446">
        <v>10</v>
      </c>
      <c r="M446">
        <v>10</v>
      </c>
      <c r="N446">
        <v>100</v>
      </c>
      <c r="O446" t="s">
        <v>1511</v>
      </c>
      <c r="P446" t="s">
        <v>1512</v>
      </c>
    </row>
    <row r="447" spans="1:16" x14ac:dyDescent="0.25">
      <c r="A447">
        <v>279328</v>
      </c>
      <c r="B447" t="s">
        <v>1509</v>
      </c>
      <c r="C447">
        <v>2008</v>
      </c>
      <c r="D447" t="s">
        <v>170</v>
      </c>
      <c r="E447" t="s">
        <v>1513</v>
      </c>
      <c r="F447" t="s">
        <v>16</v>
      </c>
      <c r="H447">
        <v>10</v>
      </c>
      <c r="I447">
        <v>0</v>
      </c>
      <c r="J447">
        <v>100</v>
      </c>
      <c r="K447">
        <v>0</v>
      </c>
      <c r="L447">
        <v>10</v>
      </c>
      <c r="M447">
        <v>10</v>
      </c>
      <c r="N447">
        <v>100</v>
      </c>
      <c r="O447" t="s">
        <v>1514</v>
      </c>
      <c r="P447" t="s">
        <v>1515</v>
      </c>
    </row>
    <row r="448" spans="1:16" x14ac:dyDescent="0.25">
      <c r="A448">
        <v>279329</v>
      </c>
      <c r="B448" t="s">
        <v>1509</v>
      </c>
      <c r="C448">
        <v>2010</v>
      </c>
      <c r="D448" t="s">
        <v>170</v>
      </c>
      <c r="E448" t="s">
        <v>1516</v>
      </c>
      <c r="F448" t="s">
        <v>18</v>
      </c>
      <c r="G448" t="s">
        <v>17</v>
      </c>
      <c r="H448">
        <v>7</v>
      </c>
      <c r="I448">
        <v>2</v>
      </c>
      <c r="J448">
        <v>70</v>
      </c>
      <c r="K448">
        <v>20</v>
      </c>
      <c r="L448">
        <v>10</v>
      </c>
      <c r="M448">
        <v>10</v>
      </c>
      <c r="N448">
        <v>100</v>
      </c>
      <c r="O448" t="s">
        <v>1517</v>
      </c>
      <c r="P448" t="s">
        <v>1518</v>
      </c>
    </row>
    <row r="449" spans="1:16" x14ac:dyDescent="0.25">
      <c r="A449">
        <v>279330</v>
      </c>
      <c r="B449" t="s">
        <v>1519</v>
      </c>
      <c r="C449">
        <v>2005</v>
      </c>
      <c r="D449" t="s">
        <v>170</v>
      </c>
      <c r="E449" t="s">
        <v>1520</v>
      </c>
      <c r="F449" t="s">
        <v>16</v>
      </c>
      <c r="G449" t="s">
        <v>17</v>
      </c>
      <c r="H449">
        <v>6</v>
      </c>
      <c r="I449">
        <v>4</v>
      </c>
      <c r="J449">
        <v>60</v>
      </c>
      <c r="K449">
        <v>40</v>
      </c>
      <c r="L449">
        <v>10</v>
      </c>
      <c r="M449">
        <v>10</v>
      </c>
      <c r="N449">
        <v>100</v>
      </c>
      <c r="O449" t="s">
        <v>1521</v>
      </c>
      <c r="P449" t="s">
        <v>1522</v>
      </c>
    </row>
    <row r="450" spans="1:16" x14ac:dyDescent="0.25">
      <c r="A450">
        <v>279331</v>
      </c>
      <c r="B450" t="s">
        <v>1519</v>
      </c>
      <c r="C450">
        <v>2008</v>
      </c>
      <c r="D450" t="s">
        <v>170</v>
      </c>
      <c r="E450" t="s">
        <v>1523</v>
      </c>
      <c r="F450" t="s">
        <v>16</v>
      </c>
      <c r="G450" t="s">
        <v>17</v>
      </c>
      <c r="H450">
        <v>6</v>
      </c>
      <c r="I450">
        <v>4</v>
      </c>
      <c r="J450">
        <v>60</v>
      </c>
      <c r="K450">
        <v>40</v>
      </c>
      <c r="L450">
        <v>10</v>
      </c>
      <c r="M450">
        <v>10</v>
      </c>
      <c r="N450">
        <v>100</v>
      </c>
      <c r="O450" t="s">
        <v>1524</v>
      </c>
      <c r="P450" t="s">
        <v>1525</v>
      </c>
    </row>
    <row r="451" spans="1:16" x14ac:dyDescent="0.25">
      <c r="A451">
        <v>279332</v>
      </c>
      <c r="B451" t="s">
        <v>1519</v>
      </c>
      <c r="C451">
        <v>2010</v>
      </c>
      <c r="D451" t="s">
        <v>170</v>
      </c>
      <c r="E451" t="s">
        <v>1526</v>
      </c>
      <c r="F451" t="s">
        <v>18</v>
      </c>
      <c r="G451" t="s">
        <v>19</v>
      </c>
      <c r="H451">
        <v>9</v>
      </c>
      <c r="I451">
        <v>1</v>
      </c>
      <c r="J451">
        <v>90</v>
      </c>
      <c r="K451">
        <v>10</v>
      </c>
      <c r="L451">
        <v>10</v>
      </c>
      <c r="M451">
        <v>10</v>
      </c>
      <c r="N451">
        <v>100</v>
      </c>
      <c r="O451" t="s">
        <v>1527</v>
      </c>
      <c r="P451" t="s">
        <v>1528</v>
      </c>
    </row>
    <row r="452" spans="1:16" x14ac:dyDescent="0.25">
      <c r="A452">
        <v>279333</v>
      </c>
      <c r="B452" t="s">
        <v>1529</v>
      </c>
      <c r="C452">
        <v>2005</v>
      </c>
      <c r="D452" t="s">
        <v>170</v>
      </c>
      <c r="E452" t="s">
        <v>1530</v>
      </c>
      <c r="F452" t="s">
        <v>16</v>
      </c>
      <c r="H452">
        <v>10</v>
      </c>
      <c r="I452">
        <v>0</v>
      </c>
      <c r="J452">
        <v>100</v>
      </c>
      <c r="K452">
        <v>0</v>
      </c>
      <c r="L452">
        <v>10</v>
      </c>
      <c r="M452">
        <v>10</v>
      </c>
      <c r="N452">
        <v>100</v>
      </c>
      <c r="O452" t="s">
        <v>1531</v>
      </c>
      <c r="P452" t="s">
        <v>1532</v>
      </c>
    </row>
    <row r="453" spans="1:16" x14ac:dyDescent="0.25">
      <c r="A453">
        <v>279334</v>
      </c>
      <c r="B453" t="s">
        <v>1529</v>
      </c>
      <c r="C453">
        <v>2008</v>
      </c>
      <c r="D453" t="s">
        <v>170</v>
      </c>
      <c r="E453" t="s">
        <v>1533</v>
      </c>
      <c r="F453" t="s">
        <v>16</v>
      </c>
      <c r="H453">
        <v>10</v>
      </c>
      <c r="I453">
        <v>0</v>
      </c>
      <c r="J453">
        <v>100</v>
      </c>
      <c r="K453">
        <v>0</v>
      </c>
      <c r="L453">
        <v>10</v>
      </c>
      <c r="M453">
        <v>10</v>
      </c>
      <c r="N453">
        <v>100</v>
      </c>
      <c r="O453" t="s">
        <v>1534</v>
      </c>
      <c r="P453" t="s">
        <v>1535</v>
      </c>
    </row>
    <row r="454" spans="1:16" x14ac:dyDescent="0.25">
      <c r="A454">
        <v>279335</v>
      </c>
      <c r="B454" t="s">
        <v>1529</v>
      </c>
      <c r="C454">
        <v>2010</v>
      </c>
      <c r="D454" t="s">
        <v>170</v>
      </c>
      <c r="E454" t="s">
        <v>1536</v>
      </c>
      <c r="F454" t="s">
        <v>18</v>
      </c>
      <c r="G454" t="s">
        <v>17</v>
      </c>
      <c r="H454">
        <v>9</v>
      </c>
      <c r="I454">
        <v>1</v>
      </c>
      <c r="J454">
        <v>90</v>
      </c>
      <c r="K454">
        <v>10</v>
      </c>
      <c r="L454">
        <v>10</v>
      </c>
      <c r="M454">
        <v>10</v>
      </c>
      <c r="N454">
        <v>100</v>
      </c>
      <c r="O454" t="s">
        <v>1537</v>
      </c>
      <c r="P454" t="s">
        <v>1538</v>
      </c>
    </row>
    <row r="455" spans="1:16" x14ac:dyDescent="0.25">
      <c r="A455">
        <v>279336</v>
      </c>
      <c r="B455" t="s">
        <v>1539</v>
      </c>
      <c r="C455">
        <v>2005</v>
      </c>
      <c r="D455" t="s">
        <v>170</v>
      </c>
      <c r="E455" t="s">
        <v>1540</v>
      </c>
      <c r="F455" t="s">
        <v>16</v>
      </c>
      <c r="H455">
        <v>10</v>
      </c>
      <c r="I455">
        <v>0</v>
      </c>
      <c r="J455">
        <v>100</v>
      </c>
      <c r="K455">
        <v>0</v>
      </c>
      <c r="L455">
        <v>10</v>
      </c>
      <c r="M455">
        <v>10</v>
      </c>
      <c r="N455">
        <v>100</v>
      </c>
      <c r="O455" t="s">
        <v>1541</v>
      </c>
      <c r="P455" t="s">
        <v>1542</v>
      </c>
    </row>
    <row r="456" spans="1:16" x14ac:dyDescent="0.25">
      <c r="A456">
        <v>279337</v>
      </c>
      <c r="B456" t="s">
        <v>1539</v>
      </c>
      <c r="C456">
        <v>2008</v>
      </c>
      <c r="D456" t="s">
        <v>170</v>
      </c>
      <c r="E456" t="s">
        <v>1543</v>
      </c>
      <c r="F456" t="s">
        <v>16</v>
      </c>
      <c r="H456">
        <v>10</v>
      </c>
      <c r="I456">
        <v>0</v>
      </c>
      <c r="J456">
        <v>100</v>
      </c>
      <c r="K456">
        <v>0</v>
      </c>
      <c r="L456">
        <v>10</v>
      </c>
      <c r="M456">
        <v>10</v>
      </c>
      <c r="N456">
        <v>100</v>
      </c>
      <c r="O456" t="s">
        <v>1544</v>
      </c>
      <c r="P456" t="s">
        <v>1545</v>
      </c>
    </row>
    <row r="457" spans="1:16" x14ac:dyDescent="0.25">
      <c r="A457">
        <v>279338</v>
      </c>
      <c r="B457" t="s">
        <v>1539</v>
      </c>
      <c r="C457">
        <v>2010</v>
      </c>
      <c r="D457" t="s">
        <v>170</v>
      </c>
      <c r="E457" t="s">
        <v>1546</v>
      </c>
      <c r="F457" t="s">
        <v>18</v>
      </c>
      <c r="H457">
        <v>10</v>
      </c>
      <c r="I457">
        <v>0</v>
      </c>
      <c r="J457">
        <v>100</v>
      </c>
      <c r="K457">
        <v>0</v>
      </c>
      <c r="L457">
        <v>10</v>
      </c>
      <c r="M457">
        <v>10</v>
      </c>
      <c r="N457">
        <v>100</v>
      </c>
      <c r="O457" t="s">
        <v>1547</v>
      </c>
      <c r="P457" t="s">
        <v>1548</v>
      </c>
    </row>
    <row r="458" spans="1:16" x14ac:dyDescent="0.25">
      <c r="A458">
        <v>279339</v>
      </c>
      <c r="B458" t="s">
        <v>1549</v>
      </c>
      <c r="C458">
        <v>2005</v>
      </c>
      <c r="D458" t="s">
        <v>170</v>
      </c>
      <c r="E458" t="s">
        <v>1550</v>
      </c>
      <c r="F458" t="s">
        <v>16</v>
      </c>
      <c r="G458" t="s">
        <v>17</v>
      </c>
      <c r="H458">
        <v>9</v>
      </c>
      <c r="I458">
        <v>1</v>
      </c>
      <c r="J458">
        <v>90</v>
      </c>
      <c r="K458">
        <v>10</v>
      </c>
      <c r="L458">
        <v>10</v>
      </c>
      <c r="M458">
        <v>10</v>
      </c>
      <c r="N458">
        <v>100</v>
      </c>
      <c r="O458" t="s">
        <v>1551</v>
      </c>
      <c r="P458" t="s">
        <v>1552</v>
      </c>
    </row>
    <row r="459" spans="1:16" x14ac:dyDescent="0.25">
      <c r="A459">
        <v>279340</v>
      </c>
      <c r="B459" t="s">
        <v>1549</v>
      </c>
      <c r="C459">
        <v>2008</v>
      </c>
      <c r="D459" t="s">
        <v>170</v>
      </c>
      <c r="E459" t="s">
        <v>1553</v>
      </c>
      <c r="F459" t="s">
        <v>16</v>
      </c>
      <c r="G459" t="s">
        <v>17</v>
      </c>
      <c r="H459">
        <v>9</v>
      </c>
      <c r="I459">
        <v>1</v>
      </c>
      <c r="J459">
        <v>90</v>
      </c>
      <c r="K459">
        <v>10</v>
      </c>
      <c r="L459">
        <v>10</v>
      </c>
      <c r="M459">
        <v>10</v>
      </c>
      <c r="N459">
        <v>100</v>
      </c>
      <c r="O459" t="s">
        <v>1554</v>
      </c>
      <c r="P459" t="s">
        <v>1555</v>
      </c>
    </row>
    <row r="460" spans="1:16" x14ac:dyDescent="0.25">
      <c r="A460">
        <v>279341</v>
      </c>
      <c r="B460" t="s">
        <v>1549</v>
      </c>
      <c r="C460">
        <v>2010</v>
      </c>
      <c r="D460" t="s">
        <v>170</v>
      </c>
      <c r="E460" t="s">
        <v>1556</v>
      </c>
      <c r="F460" t="s">
        <v>16</v>
      </c>
      <c r="G460" t="s">
        <v>17</v>
      </c>
      <c r="H460">
        <v>9</v>
      </c>
      <c r="I460">
        <v>1</v>
      </c>
      <c r="J460">
        <v>90</v>
      </c>
      <c r="K460">
        <v>10</v>
      </c>
      <c r="L460">
        <v>10</v>
      </c>
      <c r="M460">
        <v>10</v>
      </c>
      <c r="N460">
        <v>100</v>
      </c>
      <c r="O460" t="s">
        <v>1557</v>
      </c>
      <c r="P460" t="s">
        <v>1558</v>
      </c>
    </row>
    <row r="461" spans="1:16" x14ac:dyDescent="0.25">
      <c r="A461">
        <v>279342</v>
      </c>
      <c r="B461" t="s">
        <v>1559</v>
      </c>
      <c r="C461">
        <v>2005</v>
      </c>
      <c r="D461" t="s">
        <v>170</v>
      </c>
      <c r="E461" t="s">
        <v>1560</v>
      </c>
      <c r="F461" t="s">
        <v>16</v>
      </c>
      <c r="H461">
        <v>10</v>
      </c>
      <c r="I461">
        <v>0</v>
      </c>
      <c r="J461">
        <v>100</v>
      </c>
      <c r="K461">
        <v>0</v>
      </c>
      <c r="L461">
        <v>10</v>
      </c>
      <c r="M461">
        <v>10</v>
      </c>
      <c r="N461">
        <v>100</v>
      </c>
      <c r="O461" t="s">
        <v>1561</v>
      </c>
      <c r="P461" t="s">
        <v>1562</v>
      </c>
    </row>
    <row r="462" spans="1:16" x14ac:dyDescent="0.25">
      <c r="A462">
        <v>279343</v>
      </c>
      <c r="B462" t="s">
        <v>1559</v>
      </c>
      <c r="C462">
        <v>2008</v>
      </c>
      <c r="D462" t="s">
        <v>170</v>
      </c>
      <c r="E462" t="s">
        <v>1563</v>
      </c>
      <c r="F462" t="s">
        <v>16</v>
      </c>
      <c r="H462">
        <v>10</v>
      </c>
      <c r="I462">
        <v>0</v>
      </c>
      <c r="J462">
        <v>100</v>
      </c>
      <c r="K462">
        <v>0</v>
      </c>
      <c r="L462">
        <v>10</v>
      </c>
      <c r="M462">
        <v>10</v>
      </c>
      <c r="N462">
        <v>100</v>
      </c>
      <c r="O462" t="s">
        <v>1564</v>
      </c>
      <c r="P462" t="s">
        <v>1565</v>
      </c>
    </row>
    <row r="463" spans="1:16" x14ac:dyDescent="0.25">
      <c r="A463">
        <v>279344</v>
      </c>
      <c r="B463" t="s">
        <v>1559</v>
      </c>
      <c r="C463">
        <v>2010</v>
      </c>
      <c r="D463" t="s">
        <v>170</v>
      </c>
      <c r="E463" t="s">
        <v>1566</v>
      </c>
      <c r="F463" t="s">
        <v>18</v>
      </c>
      <c r="G463" t="s">
        <v>19</v>
      </c>
      <c r="H463">
        <v>8</v>
      </c>
      <c r="I463">
        <v>2</v>
      </c>
      <c r="J463">
        <v>80</v>
      </c>
      <c r="K463">
        <v>20</v>
      </c>
      <c r="L463">
        <v>10</v>
      </c>
      <c r="M463">
        <v>10</v>
      </c>
      <c r="N463">
        <v>100</v>
      </c>
      <c r="O463" t="s">
        <v>1567</v>
      </c>
      <c r="P463" t="s">
        <v>1568</v>
      </c>
    </row>
    <row r="464" spans="1:16" x14ac:dyDescent="0.25">
      <c r="A464">
        <v>279345</v>
      </c>
      <c r="B464" t="s">
        <v>1569</v>
      </c>
      <c r="C464">
        <v>2005</v>
      </c>
      <c r="D464" t="s">
        <v>170</v>
      </c>
      <c r="E464" t="s">
        <v>1570</v>
      </c>
      <c r="F464" t="s">
        <v>16</v>
      </c>
      <c r="H464">
        <v>10</v>
      </c>
      <c r="I464">
        <v>0</v>
      </c>
      <c r="J464">
        <v>100</v>
      </c>
      <c r="K464">
        <v>0</v>
      </c>
      <c r="L464">
        <v>10</v>
      </c>
      <c r="M464">
        <v>10</v>
      </c>
      <c r="N464">
        <v>100</v>
      </c>
      <c r="O464" t="s">
        <v>1571</v>
      </c>
      <c r="P464" t="s">
        <v>1572</v>
      </c>
    </row>
    <row r="465" spans="1:16" x14ac:dyDescent="0.25">
      <c r="A465">
        <v>279346</v>
      </c>
      <c r="B465" t="s">
        <v>1569</v>
      </c>
      <c r="C465">
        <v>2008</v>
      </c>
      <c r="D465" t="s">
        <v>170</v>
      </c>
      <c r="E465" t="s">
        <v>1573</v>
      </c>
      <c r="F465" t="s">
        <v>16</v>
      </c>
      <c r="H465">
        <v>10</v>
      </c>
      <c r="I465">
        <v>0</v>
      </c>
      <c r="J465">
        <v>100</v>
      </c>
      <c r="K465">
        <v>0</v>
      </c>
      <c r="L465">
        <v>10</v>
      </c>
      <c r="M465">
        <v>10</v>
      </c>
      <c r="N465">
        <v>100</v>
      </c>
      <c r="O465" t="s">
        <v>1574</v>
      </c>
      <c r="P465" t="s">
        <v>1575</v>
      </c>
    </row>
    <row r="466" spans="1:16" x14ac:dyDescent="0.25">
      <c r="A466">
        <v>279347</v>
      </c>
      <c r="B466" t="s">
        <v>1569</v>
      </c>
      <c r="C466">
        <v>2010</v>
      </c>
      <c r="D466" t="s">
        <v>170</v>
      </c>
      <c r="E466" t="s">
        <v>1576</v>
      </c>
      <c r="F466" t="s">
        <v>16</v>
      </c>
      <c r="H466">
        <v>10</v>
      </c>
      <c r="I466">
        <v>0</v>
      </c>
      <c r="J466">
        <v>100</v>
      </c>
      <c r="K466">
        <v>0</v>
      </c>
      <c r="L466">
        <v>10</v>
      </c>
      <c r="M466">
        <v>10</v>
      </c>
      <c r="N466">
        <v>100</v>
      </c>
      <c r="O466" t="s">
        <v>1577</v>
      </c>
      <c r="P466" t="s">
        <v>1578</v>
      </c>
    </row>
    <row r="467" spans="1:16" x14ac:dyDescent="0.25">
      <c r="A467">
        <v>279348</v>
      </c>
      <c r="B467" t="s">
        <v>1579</v>
      </c>
      <c r="C467">
        <v>2005</v>
      </c>
      <c r="D467" t="s">
        <v>170</v>
      </c>
      <c r="E467" t="s">
        <v>1580</v>
      </c>
      <c r="F467" t="s">
        <v>16</v>
      </c>
      <c r="H467">
        <v>10</v>
      </c>
      <c r="I467">
        <v>0</v>
      </c>
      <c r="J467">
        <v>100</v>
      </c>
      <c r="K467">
        <v>0</v>
      </c>
      <c r="L467">
        <v>10</v>
      </c>
      <c r="M467">
        <v>10</v>
      </c>
      <c r="N467">
        <v>100</v>
      </c>
      <c r="O467" t="s">
        <v>1581</v>
      </c>
      <c r="P467" t="s">
        <v>1582</v>
      </c>
    </row>
    <row r="468" spans="1:16" x14ac:dyDescent="0.25">
      <c r="A468">
        <v>279349</v>
      </c>
      <c r="B468" t="s">
        <v>1583</v>
      </c>
      <c r="C468">
        <v>2005</v>
      </c>
      <c r="D468" t="s">
        <v>170</v>
      </c>
      <c r="E468" t="s">
        <v>1584</v>
      </c>
      <c r="F468" t="s">
        <v>16</v>
      </c>
      <c r="H468">
        <v>10</v>
      </c>
      <c r="I468">
        <v>0</v>
      </c>
      <c r="J468">
        <v>100</v>
      </c>
      <c r="K468">
        <v>0</v>
      </c>
      <c r="L468">
        <v>10</v>
      </c>
      <c r="M468">
        <v>10</v>
      </c>
      <c r="N468">
        <v>100</v>
      </c>
      <c r="O468" t="s">
        <v>1585</v>
      </c>
      <c r="P468" t="s">
        <v>1586</v>
      </c>
    </row>
    <row r="469" spans="1:16" x14ac:dyDescent="0.25">
      <c r="A469">
        <v>279350</v>
      </c>
      <c r="B469" t="s">
        <v>1579</v>
      </c>
      <c r="C469">
        <v>2008</v>
      </c>
      <c r="D469" t="s">
        <v>170</v>
      </c>
      <c r="E469" t="s">
        <v>1587</v>
      </c>
      <c r="F469" t="s">
        <v>16</v>
      </c>
      <c r="H469">
        <v>10</v>
      </c>
      <c r="I469">
        <v>0</v>
      </c>
      <c r="J469">
        <v>100</v>
      </c>
      <c r="K469">
        <v>0</v>
      </c>
      <c r="L469">
        <v>10</v>
      </c>
      <c r="M469">
        <v>10</v>
      </c>
      <c r="N469">
        <v>100</v>
      </c>
      <c r="O469" t="s">
        <v>1588</v>
      </c>
      <c r="P469" t="s">
        <v>1589</v>
      </c>
    </row>
    <row r="470" spans="1:16" x14ac:dyDescent="0.25">
      <c r="A470">
        <v>279351</v>
      </c>
      <c r="B470" t="s">
        <v>1583</v>
      </c>
      <c r="C470">
        <v>2008</v>
      </c>
      <c r="D470" t="s">
        <v>170</v>
      </c>
      <c r="E470" t="s">
        <v>1590</v>
      </c>
      <c r="F470" t="s">
        <v>18</v>
      </c>
      <c r="H470">
        <v>10</v>
      </c>
      <c r="I470">
        <v>0</v>
      </c>
      <c r="J470">
        <v>100</v>
      </c>
      <c r="K470">
        <v>0</v>
      </c>
      <c r="L470">
        <v>10</v>
      </c>
      <c r="M470">
        <v>10</v>
      </c>
      <c r="N470">
        <v>100</v>
      </c>
      <c r="O470" t="s">
        <v>1591</v>
      </c>
      <c r="P470" t="s">
        <v>1592</v>
      </c>
    </row>
    <row r="471" spans="1:16" x14ac:dyDescent="0.25">
      <c r="A471">
        <v>279352</v>
      </c>
      <c r="B471" t="s">
        <v>1579</v>
      </c>
      <c r="C471">
        <v>2010</v>
      </c>
      <c r="D471" t="s">
        <v>170</v>
      </c>
      <c r="E471" t="s">
        <v>1593</v>
      </c>
      <c r="F471" t="s">
        <v>19</v>
      </c>
      <c r="H471">
        <v>10</v>
      </c>
      <c r="I471">
        <v>0</v>
      </c>
      <c r="J471">
        <v>100</v>
      </c>
      <c r="K471">
        <v>0</v>
      </c>
      <c r="L471">
        <v>10</v>
      </c>
      <c r="M471">
        <v>10</v>
      </c>
      <c r="N471">
        <v>100</v>
      </c>
      <c r="O471" t="s">
        <v>1594</v>
      </c>
      <c r="P471" t="s">
        <v>1595</v>
      </c>
    </row>
    <row r="472" spans="1:16" x14ac:dyDescent="0.25">
      <c r="A472">
        <v>279353</v>
      </c>
      <c r="B472" t="s">
        <v>1583</v>
      </c>
      <c r="C472">
        <v>2010</v>
      </c>
      <c r="D472" t="s">
        <v>170</v>
      </c>
      <c r="E472" t="s">
        <v>1596</v>
      </c>
      <c r="F472" t="s">
        <v>19</v>
      </c>
      <c r="G472" t="s">
        <v>18</v>
      </c>
      <c r="H472">
        <v>7</v>
      </c>
      <c r="I472">
        <v>3</v>
      </c>
      <c r="J472">
        <v>70</v>
      </c>
      <c r="K472">
        <v>30</v>
      </c>
      <c r="L472">
        <v>10</v>
      </c>
      <c r="M472">
        <v>10</v>
      </c>
      <c r="N472">
        <v>100</v>
      </c>
      <c r="O472" t="s">
        <v>1597</v>
      </c>
      <c r="P472" t="s">
        <v>1598</v>
      </c>
    </row>
    <row r="473" spans="1:16" x14ac:dyDescent="0.25">
      <c r="A473">
        <v>279354</v>
      </c>
      <c r="B473" t="s">
        <v>1599</v>
      </c>
      <c r="C473">
        <v>2005</v>
      </c>
      <c r="D473" t="s">
        <v>170</v>
      </c>
      <c r="E473" t="s">
        <v>1600</v>
      </c>
      <c r="F473" t="s">
        <v>16</v>
      </c>
      <c r="H473">
        <v>10</v>
      </c>
      <c r="I473">
        <v>0</v>
      </c>
      <c r="J473">
        <v>100</v>
      </c>
      <c r="K473">
        <v>0</v>
      </c>
      <c r="L473">
        <v>10</v>
      </c>
      <c r="M473">
        <v>10</v>
      </c>
      <c r="N473">
        <v>100</v>
      </c>
      <c r="O473" t="s">
        <v>1601</v>
      </c>
      <c r="P473" t="s">
        <v>1602</v>
      </c>
    </row>
    <row r="474" spans="1:16" x14ac:dyDescent="0.25">
      <c r="A474">
        <v>279355</v>
      </c>
      <c r="B474" t="s">
        <v>1599</v>
      </c>
      <c r="C474">
        <v>2008</v>
      </c>
      <c r="D474" t="s">
        <v>170</v>
      </c>
      <c r="E474" t="s">
        <v>1603</v>
      </c>
      <c r="F474" t="s">
        <v>16</v>
      </c>
      <c r="H474">
        <v>10</v>
      </c>
      <c r="I474">
        <v>0</v>
      </c>
      <c r="J474">
        <v>100</v>
      </c>
      <c r="K474">
        <v>0</v>
      </c>
      <c r="L474">
        <v>10</v>
      </c>
      <c r="M474">
        <v>10</v>
      </c>
      <c r="N474">
        <v>100</v>
      </c>
      <c r="O474" t="s">
        <v>1604</v>
      </c>
      <c r="P474" t="s">
        <v>1605</v>
      </c>
    </row>
    <row r="475" spans="1:16" x14ac:dyDescent="0.25">
      <c r="A475">
        <v>279356</v>
      </c>
      <c r="B475" t="s">
        <v>1599</v>
      </c>
      <c r="C475">
        <v>2010</v>
      </c>
      <c r="D475" t="s">
        <v>170</v>
      </c>
      <c r="E475" t="s">
        <v>1606</v>
      </c>
      <c r="F475" t="s">
        <v>18</v>
      </c>
      <c r="H475">
        <v>10</v>
      </c>
      <c r="I475">
        <v>0</v>
      </c>
      <c r="J475">
        <v>100</v>
      </c>
      <c r="K475">
        <v>0</v>
      </c>
      <c r="L475">
        <v>10</v>
      </c>
      <c r="M475">
        <v>10</v>
      </c>
      <c r="N475">
        <v>100</v>
      </c>
      <c r="O475" t="s">
        <v>1607</v>
      </c>
      <c r="P475" t="s">
        <v>1608</v>
      </c>
    </row>
    <row r="476" spans="1:16" x14ac:dyDescent="0.25">
      <c r="A476">
        <v>279357</v>
      </c>
      <c r="B476" t="s">
        <v>1609</v>
      </c>
      <c r="C476">
        <v>2005</v>
      </c>
      <c r="D476" t="s">
        <v>170</v>
      </c>
      <c r="E476" t="s">
        <v>1610</v>
      </c>
      <c r="F476" t="s">
        <v>16</v>
      </c>
      <c r="G476" t="s">
        <v>17</v>
      </c>
      <c r="H476">
        <v>8</v>
      </c>
      <c r="I476">
        <v>2</v>
      </c>
      <c r="J476">
        <v>80</v>
      </c>
      <c r="K476">
        <v>20</v>
      </c>
      <c r="L476">
        <v>10</v>
      </c>
      <c r="M476">
        <v>10</v>
      </c>
      <c r="N476">
        <v>100</v>
      </c>
      <c r="O476" t="s">
        <v>1611</v>
      </c>
      <c r="P476" t="s">
        <v>1612</v>
      </c>
    </row>
    <row r="477" spans="1:16" x14ac:dyDescent="0.25">
      <c r="A477">
        <v>279358</v>
      </c>
      <c r="B477" t="s">
        <v>1609</v>
      </c>
      <c r="C477">
        <v>2008</v>
      </c>
      <c r="D477" t="s">
        <v>170</v>
      </c>
      <c r="E477" t="s">
        <v>1613</v>
      </c>
      <c r="F477" t="s">
        <v>17</v>
      </c>
      <c r="G477" t="s">
        <v>16</v>
      </c>
      <c r="H477">
        <v>5</v>
      </c>
      <c r="I477">
        <v>5</v>
      </c>
      <c r="J477">
        <v>50</v>
      </c>
      <c r="K477">
        <v>50</v>
      </c>
      <c r="L477">
        <v>10</v>
      </c>
      <c r="M477">
        <v>10</v>
      </c>
      <c r="N477">
        <v>100</v>
      </c>
      <c r="O477" t="s">
        <v>1614</v>
      </c>
      <c r="P477" t="s">
        <v>1615</v>
      </c>
    </row>
    <row r="478" spans="1:16" x14ac:dyDescent="0.25">
      <c r="A478">
        <v>279359</v>
      </c>
      <c r="B478" t="s">
        <v>1609</v>
      </c>
      <c r="C478">
        <v>2010</v>
      </c>
      <c r="D478" t="s">
        <v>170</v>
      </c>
      <c r="E478" t="s">
        <v>1616</v>
      </c>
      <c r="F478" t="s">
        <v>18</v>
      </c>
      <c r="G478" t="s">
        <v>19</v>
      </c>
      <c r="H478">
        <v>7</v>
      </c>
      <c r="I478">
        <v>3</v>
      </c>
      <c r="J478">
        <v>70</v>
      </c>
      <c r="K478">
        <v>30</v>
      </c>
      <c r="L478">
        <v>10</v>
      </c>
      <c r="M478">
        <v>10</v>
      </c>
      <c r="N478">
        <v>100</v>
      </c>
      <c r="O478" t="s">
        <v>1617</v>
      </c>
      <c r="P478" t="s">
        <v>1618</v>
      </c>
    </row>
    <row r="479" spans="1:16" x14ac:dyDescent="0.25">
      <c r="A479">
        <v>279360</v>
      </c>
      <c r="B479" t="s">
        <v>1619</v>
      </c>
      <c r="C479">
        <v>2005</v>
      </c>
      <c r="D479" t="s">
        <v>170</v>
      </c>
      <c r="E479" t="s">
        <v>1620</v>
      </c>
      <c r="F479" t="s">
        <v>16</v>
      </c>
      <c r="H479">
        <v>10</v>
      </c>
      <c r="I479">
        <v>0</v>
      </c>
      <c r="J479">
        <v>100</v>
      </c>
      <c r="K479">
        <v>0</v>
      </c>
      <c r="L479">
        <v>10</v>
      </c>
      <c r="M479">
        <v>10</v>
      </c>
      <c r="N479">
        <v>100</v>
      </c>
      <c r="O479" t="s">
        <v>1621</v>
      </c>
      <c r="P479" t="s">
        <v>1622</v>
      </c>
    </row>
    <row r="480" spans="1:16" x14ac:dyDescent="0.25">
      <c r="A480">
        <v>279361</v>
      </c>
      <c r="B480" t="s">
        <v>1619</v>
      </c>
      <c r="C480">
        <v>2008</v>
      </c>
      <c r="D480" t="s">
        <v>170</v>
      </c>
      <c r="E480" t="s">
        <v>1623</v>
      </c>
      <c r="F480" t="s">
        <v>16</v>
      </c>
      <c r="H480">
        <v>10</v>
      </c>
      <c r="I480">
        <v>0</v>
      </c>
      <c r="J480">
        <v>100</v>
      </c>
      <c r="K480">
        <v>0</v>
      </c>
      <c r="L480">
        <v>10</v>
      </c>
      <c r="M480">
        <v>10</v>
      </c>
      <c r="N480">
        <v>100</v>
      </c>
      <c r="O480" t="s">
        <v>1624</v>
      </c>
      <c r="P480" t="s">
        <v>1625</v>
      </c>
    </row>
    <row r="481" spans="1:16" x14ac:dyDescent="0.25">
      <c r="A481">
        <v>279362</v>
      </c>
      <c r="B481" t="s">
        <v>1619</v>
      </c>
      <c r="C481">
        <v>2010</v>
      </c>
      <c r="D481" t="s">
        <v>170</v>
      </c>
      <c r="E481" t="s">
        <v>1626</v>
      </c>
      <c r="F481" t="s">
        <v>18</v>
      </c>
      <c r="H481">
        <v>10</v>
      </c>
      <c r="I481">
        <v>0</v>
      </c>
      <c r="J481">
        <v>100</v>
      </c>
      <c r="K481">
        <v>0</v>
      </c>
      <c r="L481">
        <v>10</v>
      </c>
      <c r="M481">
        <v>10</v>
      </c>
      <c r="N481">
        <v>100</v>
      </c>
      <c r="O481" t="s">
        <v>1627</v>
      </c>
      <c r="P481" t="s">
        <v>1628</v>
      </c>
    </row>
    <row r="482" spans="1:16" x14ac:dyDescent="0.25">
      <c r="A482">
        <v>279363</v>
      </c>
      <c r="B482" t="s">
        <v>1629</v>
      </c>
      <c r="C482">
        <v>2005</v>
      </c>
      <c r="D482" t="s">
        <v>170</v>
      </c>
      <c r="E482" t="s">
        <v>1630</v>
      </c>
      <c r="F482" t="s">
        <v>16</v>
      </c>
      <c r="H482">
        <v>10</v>
      </c>
      <c r="I482">
        <v>0</v>
      </c>
      <c r="J482">
        <v>100</v>
      </c>
      <c r="K482">
        <v>0</v>
      </c>
      <c r="L482">
        <v>10</v>
      </c>
      <c r="M482">
        <v>10</v>
      </c>
      <c r="N482">
        <v>100</v>
      </c>
      <c r="O482" t="s">
        <v>1631</v>
      </c>
      <c r="P482" t="s">
        <v>1632</v>
      </c>
    </row>
    <row r="483" spans="1:16" x14ac:dyDescent="0.25">
      <c r="A483">
        <v>279364</v>
      </c>
      <c r="B483" t="s">
        <v>1629</v>
      </c>
      <c r="C483">
        <v>2008</v>
      </c>
      <c r="D483" t="s">
        <v>170</v>
      </c>
      <c r="E483" t="s">
        <v>1633</v>
      </c>
      <c r="F483" t="s">
        <v>16</v>
      </c>
      <c r="H483">
        <v>10</v>
      </c>
      <c r="I483">
        <v>0</v>
      </c>
      <c r="J483">
        <v>100</v>
      </c>
      <c r="K483">
        <v>0</v>
      </c>
      <c r="L483">
        <v>10</v>
      </c>
      <c r="M483">
        <v>10</v>
      </c>
      <c r="N483">
        <v>100</v>
      </c>
      <c r="O483" t="s">
        <v>1634</v>
      </c>
      <c r="P483" t="s">
        <v>1635</v>
      </c>
    </row>
    <row r="484" spans="1:16" x14ac:dyDescent="0.25">
      <c r="A484">
        <v>279365</v>
      </c>
      <c r="B484" t="s">
        <v>1629</v>
      </c>
      <c r="C484">
        <v>2010</v>
      </c>
      <c r="D484" t="s">
        <v>170</v>
      </c>
      <c r="E484" t="s">
        <v>1636</v>
      </c>
      <c r="F484" t="s">
        <v>16</v>
      </c>
      <c r="H484">
        <v>10</v>
      </c>
      <c r="I484">
        <v>0</v>
      </c>
      <c r="J484">
        <v>100</v>
      </c>
      <c r="K484">
        <v>0</v>
      </c>
      <c r="L484">
        <v>10</v>
      </c>
      <c r="M484">
        <v>10</v>
      </c>
      <c r="N484">
        <v>100</v>
      </c>
      <c r="O484" t="s">
        <v>1637</v>
      </c>
      <c r="P484" t="s">
        <v>1638</v>
      </c>
    </row>
    <row r="485" spans="1:16" x14ac:dyDescent="0.25">
      <c r="A485">
        <v>279366</v>
      </c>
      <c r="B485" t="s">
        <v>1639</v>
      </c>
      <c r="C485">
        <v>2005</v>
      </c>
      <c r="D485" t="s">
        <v>170</v>
      </c>
      <c r="E485" t="s">
        <v>1640</v>
      </c>
      <c r="F485" t="s">
        <v>16</v>
      </c>
      <c r="H485">
        <v>10</v>
      </c>
      <c r="I485">
        <v>0</v>
      </c>
      <c r="J485">
        <v>100</v>
      </c>
      <c r="K485">
        <v>0</v>
      </c>
      <c r="L485">
        <v>10</v>
      </c>
      <c r="M485">
        <v>10</v>
      </c>
      <c r="N485">
        <v>100</v>
      </c>
      <c r="O485" t="s">
        <v>1641</v>
      </c>
      <c r="P485" t="s">
        <v>1642</v>
      </c>
    </row>
    <row r="486" spans="1:16" x14ac:dyDescent="0.25">
      <c r="A486">
        <v>279367</v>
      </c>
      <c r="B486" t="s">
        <v>1639</v>
      </c>
      <c r="C486">
        <v>2008</v>
      </c>
      <c r="D486" t="s">
        <v>170</v>
      </c>
      <c r="E486" t="s">
        <v>1643</v>
      </c>
      <c r="F486" t="s">
        <v>16</v>
      </c>
      <c r="H486">
        <v>10</v>
      </c>
      <c r="I486">
        <v>0</v>
      </c>
      <c r="J486">
        <v>100</v>
      </c>
      <c r="K486">
        <v>0</v>
      </c>
      <c r="L486">
        <v>10</v>
      </c>
      <c r="M486">
        <v>10</v>
      </c>
      <c r="N486">
        <v>100</v>
      </c>
      <c r="O486" t="s">
        <v>1644</v>
      </c>
      <c r="P486" t="s">
        <v>1645</v>
      </c>
    </row>
    <row r="487" spans="1:16" x14ac:dyDescent="0.25">
      <c r="A487">
        <v>279368</v>
      </c>
      <c r="B487" t="s">
        <v>1639</v>
      </c>
      <c r="C487">
        <v>2010</v>
      </c>
      <c r="D487" t="s">
        <v>170</v>
      </c>
      <c r="E487" t="s">
        <v>1646</v>
      </c>
      <c r="F487" t="s">
        <v>16</v>
      </c>
      <c r="H487">
        <v>10</v>
      </c>
      <c r="I487">
        <v>0</v>
      </c>
      <c r="J487">
        <v>100</v>
      </c>
      <c r="K487">
        <v>0</v>
      </c>
      <c r="L487">
        <v>10</v>
      </c>
      <c r="M487">
        <v>10</v>
      </c>
      <c r="N487">
        <v>100</v>
      </c>
      <c r="O487" t="s">
        <v>1647</v>
      </c>
      <c r="P487" t="s">
        <v>1648</v>
      </c>
    </row>
    <row r="488" spans="1:16" x14ac:dyDescent="0.25">
      <c r="A488">
        <v>279369</v>
      </c>
      <c r="B488" t="s">
        <v>1649</v>
      </c>
      <c r="C488">
        <v>2005</v>
      </c>
      <c r="D488" t="s">
        <v>170</v>
      </c>
      <c r="E488" t="s">
        <v>1650</v>
      </c>
      <c r="F488" t="s">
        <v>16</v>
      </c>
      <c r="H488">
        <v>10</v>
      </c>
      <c r="I488">
        <v>0</v>
      </c>
      <c r="J488">
        <v>100</v>
      </c>
      <c r="K488">
        <v>0</v>
      </c>
      <c r="L488">
        <v>10</v>
      </c>
      <c r="M488">
        <v>10</v>
      </c>
      <c r="N488">
        <v>100</v>
      </c>
      <c r="O488" t="s">
        <v>1651</v>
      </c>
      <c r="P488" t="s">
        <v>1652</v>
      </c>
    </row>
    <row r="489" spans="1:16" x14ac:dyDescent="0.25">
      <c r="A489">
        <v>279370</v>
      </c>
      <c r="B489" t="s">
        <v>1649</v>
      </c>
      <c r="C489">
        <v>2008</v>
      </c>
      <c r="D489" t="s">
        <v>170</v>
      </c>
      <c r="E489" t="s">
        <v>1653</v>
      </c>
      <c r="F489" t="s">
        <v>16</v>
      </c>
      <c r="H489">
        <v>10</v>
      </c>
      <c r="I489">
        <v>0</v>
      </c>
      <c r="J489">
        <v>100</v>
      </c>
      <c r="K489">
        <v>0</v>
      </c>
      <c r="L489">
        <v>10</v>
      </c>
      <c r="M489">
        <v>10</v>
      </c>
      <c r="N489">
        <v>100</v>
      </c>
      <c r="O489" t="s">
        <v>1654</v>
      </c>
      <c r="P489" t="s">
        <v>1655</v>
      </c>
    </row>
    <row r="490" spans="1:16" x14ac:dyDescent="0.25">
      <c r="A490">
        <v>279371</v>
      </c>
      <c r="B490" t="s">
        <v>1649</v>
      </c>
      <c r="C490">
        <v>2010</v>
      </c>
      <c r="D490" t="s">
        <v>170</v>
      </c>
      <c r="E490" t="s">
        <v>1656</v>
      </c>
      <c r="F490" t="s">
        <v>16</v>
      </c>
      <c r="H490">
        <v>10</v>
      </c>
      <c r="I490">
        <v>0</v>
      </c>
      <c r="J490">
        <v>100</v>
      </c>
      <c r="K490">
        <v>0</v>
      </c>
      <c r="L490">
        <v>10</v>
      </c>
      <c r="M490">
        <v>10</v>
      </c>
      <c r="N490">
        <v>100</v>
      </c>
      <c r="O490" t="s">
        <v>1657</v>
      </c>
      <c r="P490" t="s">
        <v>1658</v>
      </c>
    </row>
    <row r="491" spans="1:16" x14ac:dyDescent="0.25">
      <c r="A491">
        <v>279372</v>
      </c>
      <c r="B491" t="s">
        <v>1659</v>
      </c>
      <c r="C491">
        <v>2005</v>
      </c>
      <c r="D491" t="s">
        <v>170</v>
      </c>
      <c r="E491" t="s">
        <v>1660</v>
      </c>
      <c r="F491" t="s">
        <v>16</v>
      </c>
      <c r="H491">
        <v>10</v>
      </c>
      <c r="I491">
        <v>0</v>
      </c>
      <c r="J491">
        <v>100</v>
      </c>
      <c r="K491">
        <v>0</v>
      </c>
      <c r="L491">
        <v>10</v>
      </c>
      <c r="M491">
        <v>10</v>
      </c>
      <c r="N491">
        <v>100</v>
      </c>
      <c r="O491" t="s">
        <v>1661</v>
      </c>
      <c r="P491" t="s">
        <v>1662</v>
      </c>
    </row>
    <row r="492" spans="1:16" x14ac:dyDescent="0.25">
      <c r="A492">
        <v>279373</v>
      </c>
      <c r="B492" t="s">
        <v>1659</v>
      </c>
      <c r="C492">
        <v>2008</v>
      </c>
      <c r="D492" t="s">
        <v>170</v>
      </c>
      <c r="E492" t="s">
        <v>1663</v>
      </c>
      <c r="F492" t="s">
        <v>16</v>
      </c>
      <c r="H492">
        <v>10</v>
      </c>
      <c r="I492">
        <v>0</v>
      </c>
      <c r="J492">
        <v>100</v>
      </c>
      <c r="K492">
        <v>0</v>
      </c>
      <c r="L492">
        <v>10</v>
      </c>
      <c r="M492">
        <v>10</v>
      </c>
      <c r="N492">
        <v>100</v>
      </c>
      <c r="O492" t="s">
        <v>1664</v>
      </c>
      <c r="P492" t="s">
        <v>1665</v>
      </c>
    </row>
    <row r="493" spans="1:16" x14ac:dyDescent="0.25">
      <c r="A493">
        <v>279374</v>
      </c>
      <c r="B493" t="s">
        <v>1659</v>
      </c>
      <c r="C493">
        <v>2010</v>
      </c>
      <c r="D493" t="s">
        <v>170</v>
      </c>
      <c r="E493" t="s">
        <v>1666</v>
      </c>
      <c r="F493" t="s">
        <v>18</v>
      </c>
      <c r="H493">
        <v>10</v>
      </c>
      <c r="I493">
        <v>0</v>
      </c>
      <c r="J493">
        <v>100</v>
      </c>
      <c r="K493">
        <v>0</v>
      </c>
      <c r="L493">
        <v>10</v>
      </c>
      <c r="M493">
        <v>10</v>
      </c>
      <c r="N493">
        <v>100</v>
      </c>
      <c r="O493" t="s">
        <v>1667</v>
      </c>
      <c r="P493" t="s">
        <v>1668</v>
      </c>
    </row>
    <row r="494" spans="1:16" x14ac:dyDescent="0.25">
      <c r="A494">
        <v>279375</v>
      </c>
      <c r="B494" t="s">
        <v>1669</v>
      </c>
      <c r="C494">
        <v>2005</v>
      </c>
      <c r="D494" t="s">
        <v>170</v>
      </c>
      <c r="E494" t="s">
        <v>1670</v>
      </c>
      <c r="F494" t="s">
        <v>16</v>
      </c>
      <c r="H494">
        <v>10</v>
      </c>
      <c r="I494">
        <v>0</v>
      </c>
      <c r="J494">
        <v>100</v>
      </c>
      <c r="K494">
        <v>0</v>
      </c>
      <c r="L494">
        <v>10</v>
      </c>
      <c r="M494">
        <v>10</v>
      </c>
      <c r="N494">
        <v>100</v>
      </c>
      <c r="O494" t="s">
        <v>1671</v>
      </c>
      <c r="P494" t="s">
        <v>1672</v>
      </c>
    </row>
    <row r="495" spans="1:16" x14ac:dyDescent="0.25">
      <c r="A495">
        <v>279376</v>
      </c>
      <c r="B495" t="s">
        <v>1669</v>
      </c>
      <c r="C495">
        <v>2008</v>
      </c>
      <c r="D495" t="s">
        <v>170</v>
      </c>
      <c r="E495" t="s">
        <v>1673</v>
      </c>
      <c r="F495" t="s">
        <v>16</v>
      </c>
      <c r="H495">
        <v>10</v>
      </c>
      <c r="I495">
        <v>0</v>
      </c>
      <c r="J495">
        <v>100</v>
      </c>
      <c r="K495">
        <v>0</v>
      </c>
      <c r="L495">
        <v>10</v>
      </c>
      <c r="M495">
        <v>10</v>
      </c>
      <c r="N495">
        <v>100</v>
      </c>
      <c r="O495" t="s">
        <v>1674</v>
      </c>
      <c r="P495" t="s">
        <v>1675</v>
      </c>
    </row>
    <row r="496" spans="1:16" x14ac:dyDescent="0.25">
      <c r="A496">
        <v>279377</v>
      </c>
      <c r="B496" t="s">
        <v>1669</v>
      </c>
      <c r="C496">
        <v>2010</v>
      </c>
      <c r="D496" t="s">
        <v>170</v>
      </c>
      <c r="E496" t="s">
        <v>1676</v>
      </c>
      <c r="F496" t="s">
        <v>16</v>
      </c>
      <c r="H496">
        <v>10</v>
      </c>
      <c r="I496">
        <v>0</v>
      </c>
      <c r="J496">
        <v>100</v>
      </c>
      <c r="K496">
        <v>0</v>
      </c>
      <c r="L496">
        <v>10</v>
      </c>
      <c r="M496">
        <v>10</v>
      </c>
      <c r="N496">
        <v>100</v>
      </c>
      <c r="O496" t="s">
        <v>1677</v>
      </c>
      <c r="P496" t="s">
        <v>1678</v>
      </c>
    </row>
    <row r="497" spans="1:16" x14ac:dyDescent="0.25">
      <c r="A497">
        <v>279378</v>
      </c>
      <c r="B497" t="s">
        <v>1679</v>
      </c>
      <c r="C497">
        <v>2005</v>
      </c>
      <c r="D497" t="s">
        <v>170</v>
      </c>
      <c r="E497" t="s">
        <v>1680</v>
      </c>
      <c r="F497" t="s">
        <v>16</v>
      </c>
      <c r="H497">
        <v>10</v>
      </c>
      <c r="I497">
        <v>0</v>
      </c>
      <c r="J497">
        <v>100</v>
      </c>
      <c r="K497">
        <v>0</v>
      </c>
      <c r="L497">
        <v>10</v>
      </c>
      <c r="M497">
        <v>10</v>
      </c>
      <c r="N497">
        <v>100</v>
      </c>
      <c r="O497" t="s">
        <v>1681</v>
      </c>
      <c r="P497" t="s">
        <v>1682</v>
      </c>
    </row>
    <row r="498" spans="1:16" x14ac:dyDescent="0.25">
      <c r="A498">
        <v>279379</v>
      </c>
      <c r="B498" t="s">
        <v>1679</v>
      </c>
      <c r="C498">
        <v>2008</v>
      </c>
      <c r="D498" t="s">
        <v>170</v>
      </c>
      <c r="E498" t="s">
        <v>1683</v>
      </c>
      <c r="F498" t="s">
        <v>18</v>
      </c>
      <c r="H498">
        <v>10</v>
      </c>
      <c r="I498">
        <v>0</v>
      </c>
      <c r="J498">
        <v>100</v>
      </c>
      <c r="K498">
        <v>0</v>
      </c>
      <c r="L498">
        <v>10</v>
      </c>
      <c r="M498">
        <v>10</v>
      </c>
      <c r="N498">
        <v>100</v>
      </c>
      <c r="O498" t="s">
        <v>1684</v>
      </c>
      <c r="P498" t="s">
        <v>1685</v>
      </c>
    </row>
    <row r="499" spans="1:16" x14ac:dyDescent="0.25">
      <c r="A499">
        <v>279380</v>
      </c>
      <c r="B499" t="s">
        <v>1679</v>
      </c>
      <c r="C499">
        <v>2010</v>
      </c>
      <c r="D499" t="s">
        <v>170</v>
      </c>
      <c r="E499" t="s">
        <v>1686</v>
      </c>
      <c r="F499" t="s">
        <v>18</v>
      </c>
      <c r="G499" t="s">
        <v>17</v>
      </c>
      <c r="H499">
        <v>9</v>
      </c>
      <c r="I499">
        <v>1</v>
      </c>
      <c r="J499">
        <v>90</v>
      </c>
      <c r="K499">
        <v>10</v>
      </c>
      <c r="L499">
        <v>10</v>
      </c>
      <c r="M499">
        <v>10</v>
      </c>
      <c r="N499">
        <v>100</v>
      </c>
      <c r="O499" t="s">
        <v>1687</v>
      </c>
      <c r="P499" t="s">
        <v>1688</v>
      </c>
    </row>
    <row r="500" spans="1:16" x14ac:dyDescent="0.25">
      <c r="A500">
        <v>279381</v>
      </c>
      <c r="B500" t="s">
        <v>1689</v>
      </c>
      <c r="C500">
        <v>2005</v>
      </c>
      <c r="D500" t="s">
        <v>170</v>
      </c>
      <c r="E500" t="s">
        <v>1690</v>
      </c>
      <c r="F500" t="s">
        <v>16</v>
      </c>
      <c r="H500">
        <v>10</v>
      </c>
      <c r="I500">
        <v>0</v>
      </c>
      <c r="J500">
        <v>100</v>
      </c>
      <c r="K500">
        <v>0</v>
      </c>
      <c r="L500">
        <v>10</v>
      </c>
      <c r="M500">
        <v>10</v>
      </c>
      <c r="N500">
        <v>100</v>
      </c>
      <c r="O500" t="s">
        <v>1691</v>
      </c>
      <c r="P500" t="s">
        <v>1692</v>
      </c>
    </row>
    <row r="501" spans="1:16" x14ac:dyDescent="0.25">
      <c r="A501">
        <v>279382</v>
      </c>
      <c r="B501" t="s">
        <v>1689</v>
      </c>
      <c r="C501">
        <v>2008</v>
      </c>
      <c r="D501" t="s">
        <v>170</v>
      </c>
      <c r="E501" t="s">
        <v>1693</v>
      </c>
      <c r="F501" t="s">
        <v>16</v>
      </c>
      <c r="H501">
        <v>10</v>
      </c>
      <c r="I501">
        <v>0</v>
      </c>
      <c r="J501">
        <v>100</v>
      </c>
      <c r="K501">
        <v>0</v>
      </c>
      <c r="L501">
        <v>10</v>
      </c>
      <c r="M501">
        <v>10</v>
      </c>
      <c r="N501">
        <v>100</v>
      </c>
      <c r="O501" t="s">
        <v>1694</v>
      </c>
      <c r="P501" t="s">
        <v>1695</v>
      </c>
    </row>
    <row r="502" spans="1:16" x14ac:dyDescent="0.25">
      <c r="A502">
        <v>279383</v>
      </c>
      <c r="B502" t="s">
        <v>1689</v>
      </c>
      <c r="C502">
        <v>2010</v>
      </c>
      <c r="D502" t="s">
        <v>170</v>
      </c>
      <c r="E502" t="s">
        <v>1696</v>
      </c>
      <c r="F502" t="s">
        <v>18</v>
      </c>
      <c r="G502" t="s">
        <v>19</v>
      </c>
      <c r="H502">
        <v>8</v>
      </c>
      <c r="I502">
        <v>2</v>
      </c>
      <c r="J502">
        <v>80</v>
      </c>
      <c r="K502">
        <v>20</v>
      </c>
      <c r="L502">
        <v>10</v>
      </c>
      <c r="M502">
        <v>10</v>
      </c>
      <c r="N502">
        <v>100</v>
      </c>
      <c r="O502" t="s">
        <v>1697</v>
      </c>
      <c r="P502" t="s">
        <v>1698</v>
      </c>
    </row>
    <row r="503" spans="1:16" x14ac:dyDescent="0.25">
      <c r="A503">
        <v>279384</v>
      </c>
      <c r="B503" t="s">
        <v>1699</v>
      </c>
      <c r="C503">
        <v>2005</v>
      </c>
      <c r="D503" t="s">
        <v>170</v>
      </c>
      <c r="E503" t="s">
        <v>1700</v>
      </c>
      <c r="F503" t="s">
        <v>16</v>
      </c>
      <c r="H503">
        <v>10</v>
      </c>
      <c r="I503">
        <v>0</v>
      </c>
      <c r="J503">
        <v>100</v>
      </c>
      <c r="K503">
        <v>0</v>
      </c>
      <c r="L503">
        <v>10</v>
      </c>
      <c r="M503">
        <v>10</v>
      </c>
      <c r="N503">
        <v>100</v>
      </c>
      <c r="O503" t="s">
        <v>1701</v>
      </c>
      <c r="P503" t="s">
        <v>1702</v>
      </c>
    </row>
    <row r="504" spans="1:16" x14ac:dyDescent="0.25">
      <c r="A504">
        <v>279385</v>
      </c>
      <c r="B504" t="s">
        <v>1699</v>
      </c>
      <c r="C504">
        <v>2008</v>
      </c>
      <c r="D504" t="s">
        <v>170</v>
      </c>
      <c r="E504" t="s">
        <v>1703</v>
      </c>
      <c r="F504" t="s">
        <v>18</v>
      </c>
      <c r="H504">
        <v>10</v>
      </c>
      <c r="I504">
        <v>0</v>
      </c>
      <c r="J504">
        <v>100</v>
      </c>
      <c r="K504">
        <v>0</v>
      </c>
      <c r="L504">
        <v>10</v>
      </c>
      <c r="M504">
        <v>10</v>
      </c>
      <c r="N504">
        <v>100</v>
      </c>
      <c r="O504" t="s">
        <v>1704</v>
      </c>
      <c r="P504" t="s">
        <v>1705</v>
      </c>
    </row>
    <row r="505" spans="1:16" x14ac:dyDescent="0.25">
      <c r="A505">
        <v>279386</v>
      </c>
      <c r="B505" t="s">
        <v>1699</v>
      </c>
      <c r="C505">
        <v>2010</v>
      </c>
      <c r="D505" t="s">
        <v>170</v>
      </c>
      <c r="E505" t="s">
        <v>1706</v>
      </c>
      <c r="F505" t="s">
        <v>17</v>
      </c>
      <c r="G505" t="s">
        <v>18</v>
      </c>
      <c r="H505">
        <v>5</v>
      </c>
      <c r="I505">
        <v>4</v>
      </c>
      <c r="J505">
        <v>50</v>
      </c>
      <c r="K505">
        <v>40</v>
      </c>
      <c r="L505">
        <v>10</v>
      </c>
      <c r="M505">
        <v>10</v>
      </c>
      <c r="N505">
        <v>100</v>
      </c>
      <c r="O505" t="s">
        <v>1707</v>
      </c>
      <c r="P505" t="s">
        <v>1708</v>
      </c>
    </row>
    <row r="506" spans="1:16" x14ac:dyDescent="0.25">
      <c r="A506">
        <v>279387</v>
      </c>
      <c r="B506" t="s">
        <v>1709</v>
      </c>
      <c r="C506">
        <v>2005</v>
      </c>
      <c r="D506" t="s">
        <v>170</v>
      </c>
      <c r="E506" t="s">
        <v>1710</v>
      </c>
      <c r="F506" t="s">
        <v>16</v>
      </c>
      <c r="H506">
        <v>10</v>
      </c>
      <c r="I506">
        <v>0</v>
      </c>
      <c r="J506">
        <v>100</v>
      </c>
      <c r="K506">
        <v>0</v>
      </c>
      <c r="L506">
        <v>10</v>
      </c>
      <c r="M506">
        <v>10</v>
      </c>
      <c r="N506">
        <v>100</v>
      </c>
      <c r="O506" t="s">
        <v>1711</v>
      </c>
      <c r="P506" t="s">
        <v>1712</v>
      </c>
    </row>
    <row r="507" spans="1:16" x14ac:dyDescent="0.25">
      <c r="A507">
        <v>279388</v>
      </c>
      <c r="B507" t="s">
        <v>1709</v>
      </c>
      <c r="C507">
        <v>2008</v>
      </c>
      <c r="D507" t="s">
        <v>170</v>
      </c>
      <c r="E507" t="s">
        <v>1713</v>
      </c>
      <c r="F507" t="s">
        <v>16</v>
      </c>
      <c r="H507">
        <v>10</v>
      </c>
      <c r="I507">
        <v>0</v>
      </c>
      <c r="J507">
        <v>100</v>
      </c>
      <c r="K507">
        <v>0</v>
      </c>
      <c r="L507">
        <v>10</v>
      </c>
      <c r="M507">
        <v>10</v>
      </c>
      <c r="N507">
        <v>100</v>
      </c>
      <c r="O507" t="s">
        <v>1714</v>
      </c>
      <c r="P507" t="s">
        <v>1715</v>
      </c>
    </row>
    <row r="508" spans="1:16" x14ac:dyDescent="0.25">
      <c r="A508">
        <v>279389</v>
      </c>
      <c r="B508" t="s">
        <v>1709</v>
      </c>
      <c r="C508">
        <v>2010</v>
      </c>
      <c r="D508" t="s">
        <v>170</v>
      </c>
      <c r="E508" t="s">
        <v>1716</v>
      </c>
      <c r="F508" t="s">
        <v>18</v>
      </c>
      <c r="G508" t="s">
        <v>19</v>
      </c>
      <c r="H508">
        <v>6</v>
      </c>
      <c r="I508">
        <v>4</v>
      </c>
      <c r="J508">
        <v>60</v>
      </c>
      <c r="K508">
        <v>40</v>
      </c>
      <c r="L508">
        <v>10</v>
      </c>
      <c r="M508">
        <v>10</v>
      </c>
      <c r="N508">
        <v>100</v>
      </c>
      <c r="O508" t="s">
        <v>1717</v>
      </c>
      <c r="P508" t="s">
        <v>1718</v>
      </c>
    </row>
    <row r="509" spans="1:16" x14ac:dyDescent="0.25">
      <c r="A509">
        <v>279390</v>
      </c>
      <c r="B509" t="s">
        <v>1719</v>
      </c>
      <c r="C509">
        <v>2005</v>
      </c>
      <c r="D509" t="s">
        <v>170</v>
      </c>
      <c r="E509" t="s">
        <v>1720</v>
      </c>
      <c r="F509" t="s">
        <v>16</v>
      </c>
      <c r="H509">
        <v>10</v>
      </c>
      <c r="I509">
        <v>0</v>
      </c>
      <c r="J509">
        <v>100</v>
      </c>
      <c r="K509">
        <v>0</v>
      </c>
      <c r="L509">
        <v>10</v>
      </c>
      <c r="M509">
        <v>10</v>
      </c>
      <c r="N509">
        <v>100</v>
      </c>
      <c r="O509" t="s">
        <v>1721</v>
      </c>
      <c r="P509" t="s">
        <v>1722</v>
      </c>
    </row>
    <row r="510" spans="1:16" x14ac:dyDescent="0.25">
      <c r="A510">
        <v>279391</v>
      </c>
      <c r="B510" t="s">
        <v>1719</v>
      </c>
      <c r="C510">
        <v>2008</v>
      </c>
      <c r="D510" t="s">
        <v>170</v>
      </c>
      <c r="E510" t="s">
        <v>1723</v>
      </c>
      <c r="F510" t="s">
        <v>16</v>
      </c>
      <c r="H510">
        <v>10</v>
      </c>
      <c r="I510">
        <v>0</v>
      </c>
      <c r="J510">
        <v>100</v>
      </c>
      <c r="K510">
        <v>0</v>
      </c>
      <c r="L510">
        <v>10</v>
      </c>
      <c r="M510">
        <v>10</v>
      </c>
      <c r="N510">
        <v>100</v>
      </c>
      <c r="O510" t="s">
        <v>1724</v>
      </c>
      <c r="P510" t="s">
        <v>1725</v>
      </c>
    </row>
    <row r="511" spans="1:16" x14ac:dyDescent="0.25">
      <c r="A511">
        <v>279392</v>
      </c>
      <c r="B511" t="s">
        <v>1719</v>
      </c>
      <c r="C511">
        <v>2010</v>
      </c>
      <c r="D511" t="s">
        <v>170</v>
      </c>
      <c r="E511" t="s">
        <v>1726</v>
      </c>
      <c r="F511" t="s">
        <v>18</v>
      </c>
      <c r="H511">
        <v>10</v>
      </c>
      <c r="I511">
        <v>0</v>
      </c>
      <c r="J511">
        <v>100</v>
      </c>
      <c r="K511">
        <v>0</v>
      </c>
      <c r="L511">
        <v>10</v>
      </c>
      <c r="M511">
        <v>10</v>
      </c>
      <c r="N511">
        <v>100</v>
      </c>
      <c r="O511" t="s">
        <v>1727</v>
      </c>
      <c r="P511" t="s">
        <v>1728</v>
      </c>
    </row>
    <row r="512" spans="1:16" x14ac:dyDescent="0.25">
      <c r="A512">
        <v>279393</v>
      </c>
      <c r="B512" t="s">
        <v>1729</v>
      </c>
      <c r="C512">
        <v>2005</v>
      </c>
      <c r="D512" t="s">
        <v>170</v>
      </c>
      <c r="E512" t="s">
        <v>1730</v>
      </c>
      <c r="F512" t="s">
        <v>16</v>
      </c>
      <c r="G512" t="s">
        <v>17</v>
      </c>
      <c r="H512">
        <v>9</v>
      </c>
      <c r="I512">
        <v>1</v>
      </c>
      <c r="J512">
        <v>90</v>
      </c>
      <c r="K512">
        <v>10</v>
      </c>
      <c r="L512">
        <v>10</v>
      </c>
      <c r="M512">
        <v>10</v>
      </c>
      <c r="N512">
        <v>100</v>
      </c>
      <c r="O512" t="s">
        <v>1731</v>
      </c>
      <c r="P512" t="s">
        <v>1732</v>
      </c>
    </row>
    <row r="513" spans="1:16" x14ac:dyDescent="0.25">
      <c r="A513">
        <v>279394</v>
      </c>
      <c r="B513" t="s">
        <v>1729</v>
      </c>
      <c r="C513">
        <v>2008</v>
      </c>
      <c r="D513" t="s">
        <v>170</v>
      </c>
      <c r="E513" t="s">
        <v>1733</v>
      </c>
      <c r="F513" t="s">
        <v>18</v>
      </c>
      <c r="G513" t="s">
        <v>17</v>
      </c>
      <c r="H513">
        <v>8</v>
      </c>
      <c r="I513">
        <v>2</v>
      </c>
      <c r="J513">
        <v>80</v>
      </c>
      <c r="K513">
        <v>20</v>
      </c>
      <c r="L513">
        <v>10</v>
      </c>
      <c r="M513">
        <v>10</v>
      </c>
      <c r="N513">
        <v>100</v>
      </c>
      <c r="O513" t="s">
        <v>1734</v>
      </c>
      <c r="P513" t="s">
        <v>1735</v>
      </c>
    </row>
    <row r="514" spans="1:16" x14ac:dyDescent="0.25">
      <c r="A514">
        <v>279395</v>
      </c>
      <c r="B514" t="s">
        <v>1729</v>
      </c>
      <c r="C514">
        <v>2010</v>
      </c>
      <c r="D514" t="s">
        <v>170</v>
      </c>
      <c r="E514" t="s">
        <v>1736</v>
      </c>
      <c r="F514" t="s">
        <v>19</v>
      </c>
      <c r="H514">
        <v>10</v>
      </c>
      <c r="I514">
        <v>0</v>
      </c>
      <c r="J514">
        <v>100</v>
      </c>
      <c r="K514">
        <v>0</v>
      </c>
      <c r="L514">
        <v>10</v>
      </c>
      <c r="M514">
        <v>10</v>
      </c>
      <c r="N514">
        <v>100</v>
      </c>
      <c r="O514" t="s">
        <v>1737</v>
      </c>
      <c r="P514" t="s">
        <v>1738</v>
      </c>
    </row>
    <row r="515" spans="1:16" x14ac:dyDescent="0.25">
      <c r="A515">
        <v>279396</v>
      </c>
      <c r="B515" t="s">
        <v>1739</v>
      </c>
      <c r="C515">
        <v>2005</v>
      </c>
      <c r="D515" t="s">
        <v>170</v>
      </c>
      <c r="E515" t="s">
        <v>1740</v>
      </c>
      <c r="F515" t="s">
        <v>16</v>
      </c>
      <c r="H515">
        <v>10</v>
      </c>
      <c r="I515">
        <v>0</v>
      </c>
      <c r="J515">
        <v>100</v>
      </c>
      <c r="K515">
        <v>0</v>
      </c>
      <c r="L515">
        <v>10</v>
      </c>
      <c r="M515">
        <v>10</v>
      </c>
      <c r="N515">
        <v>100</v>
      </c>
      <c r="O515" t="s">
        <v>1741</v>
      </c>
      <c r="P515" t="s">
        <v>1742</v>
      </c>
    </row>
    <row r="516" spans="1:16" x14ac:dyDescent="0.25">
      <c r="A516">
        <v>279397</v>
      </c>
      <c r="B516" t="s">
        <v>1739</v>
      </c>
      <c r="C516">
        <v>2008</v>
      </c>
      <c r="D516" t="s">
        <v>170</v>
      </c>
      <c r="E516" t="s">
        <v>1743</v>
      </c>
      <c r="F516" t="s">
        <v>16</v>
      </c>
      <c r="H516">
        <v>10</v>
      </c>
      <c r="I516">
        <v>0</v>
      </c>
      <c r="J516">
        <v>100</v>
      </c>
      <c r="K516">
        <v>0</v>
      </c>
      <c r="L516">
        <v>10</v>
      </c>
      <c r="M516">
        <v>10</v>
      </c>
      <c r="N516">
        <v>100</v>
      </c>
      <c r="O516" t="s">
        <v>1744</v>
      </c>
      <c r="P516" t="s">
        <v>1745</v>
      </c>
    </row>
    <row r="517" spans="1:16" x14ac:dyDescent="0.25">
      <c r="A517">
        <v>279398</v>
      </c>
      <c r="B517" t="s">
        <v>1739</v>
      </c>
      <c r="C517">
        <v>2010</v>
      </c>
      <c r="D517" t="s">
        <v>170</v>
      </c>
      <c r="E517" t="s">
        <v>1746</v>
      </c>
      <c r="F517" t="s">
        <v>18</v>
      </c>
      <c r="G517" t="s">
        <v>19</v>
      </c>
      <c r="H517">
        <v>9</v>
      </c>
      <c r="I517">
        <v>1</v>
      </c>
      <c r="J517">
        <v>90</v>
      </c>
      <c r="K517">
        <v>10</v>
      </c>
      <c r="L517">
        <v>10</v>
      </c>
      <c r="M517">
        <v>10</v>
      </c>
      <c r="N517">
        <v>100</v>
      </c>
      <c r="O517" t="s">
        <v>1747</v>
      </c>
      <c r="P517" t="s">
        <v>1748</v>
      </c>
    </row>
    <row r="518" spans="1:16" x14ac:dyDescent="0.25">
      <c r="A518">
        <v>279399</v>
      </c>
      <c r="B518" t="s">
        <v>1749</v>
      </c>
      <c r="C518">
        <v>2005</v>
      </c>
      <c r="D518" t="s">
        <v>170</v>
      </c>
      <c r="E518" t="s">
        <v>1750</v>
      </c>
      <c r="F518" t="s">
        <v>16</v>
      </c>
      <c r="H518">
        <v>10</v>
      </c>
      <c r="I518">
        <v>0</v>
      </c>
      <c r="J518">
        <v>100</v>
      </c>
      <c r="K518">
        <v>0</v>
      </c>
      <c r="L518">
        <v>10</v>
      </c>
      <c r="M518">
        <v>10</v>
      </c>
      <c r="N518">
        <v>100</v>
      </c>
      <c r="O518" t="s">
        <v>1751</v>
      </c>
      <c r="P518" t="s">
        <v>1752</v>
      </c>
    </row>
    <row r="519" spans="1:16" x14ac:dyDescent="0.25">
      <c r="A519">
        <v>279400</v>
      </c>
      <c r="B519" t="s">
        <v>1749</v>
      </c>
      <c r="C519">
        <v>2008</v>
      </c>
      <c r="D519" t="s">
        <v>170</v>
      </c>
      <c r="E519" t="s">
        <v>1753</v>
      </c>
      <c r="F519" t="s">
        <v>16</v>
      </c>
      <c r="H519">
        <v>10</v>
      </c>
      <c r="I519">
        <v>0</v>
      </c>
      <c r="J519">
        <v>100</v>
      </c>
      <c r="K519">
        <v>0</v>
      </c>
      <c r="L519">
        <v>10</v>
      </c>
      <c r="M519">
        <v>10</v>
      </c>
      <c r="N519">
        <v>100</v>
      </c>
      <c r="O519" t="s">
        <v>1754</v>
      </c>
      <c r="P519" t="s">
        <v>1755</v>
      </c>
    </row>
    <row r="520" spans="1:16" x14ac:dyDescent="0.25">
      <c r="A520">
        <v>279401</v>
      </c>
      <c r="B520" t="s">
        <v>1749</v>
      </c>
      <c r="C520">
        <v>2010</v>
      </c>
      <c r="D520" t="s">
        <v>170</v>
      </c>
      <c r="E520" t="s">
        <v>1756</v>
      </c>
      <c r="F520" t="s">
        <v>19</v>
      </c>
      <c r="G520" t="s">
        <v>18</v>
      </c>
      <c r="H520">
        <v>6</v>
      </c>
      <c r="I520">
        <v>4</v>
      </c>
      <c r="J520">
        <v>60</v>
      </c>
      <c r="K520">
        <v>40</v>
      </c>
      <c r="L520">
        <v>10</v>
      </c>
      <c r="M520">
        <v>10</v>
      </c>
      <c r="N520">
        <v>100</v>
      </c>
      <c r="O520" t="s">
        <v>1757</v>
      </c>
      <c r="P520" t="s">
        <v>1758</v>
      </c>
    </row>
    <row r="521" spans="1:16" x14ac:dyDescent="0.25">
      <c r="A521">
        <v>279402</v>
      </c>
      <c r="B521" t="s">
        <v>1759</v>
      </c>
      <c r="C521">
        <v>2005</v>
      </c>
      <c r="D521" t="s">
        <v>170</v>
      </c>
      <c r="E521" t="s">
        <v>1760</v>
      </c>
      <c r="F521" t="s">
        <v>16</v>
      </c>
      <c r="H521">
        <v>10</v>
      </c>
      <c r="I521">
        <v>0</v>
      </c>
      <c r="J521">
        <v>100</v>
      </c>
      <c r="K521">
        <v>0</v>
      </c>
      <c r="L521">
        <v>10</v>
      </c>
      <c r="M521">
        <v>10</v>
      </c>
      <c r="N521">
        <v>100</v>
      </c>
      <c r="O521" t="s">
        <v>1761</v>
      </c>
      <c r="P521" t="s">
        <v>1762</v>
      </c>
    </row>
    <row r="522" spans="1:16" x14ac:dyDescent="0.25">
      <c r="A522">
        <v>279403</v>
      </c>
      <c r="B522" t="s">
        <v>1759</v>
      </c>
      <c r="C522">
        <v>2008</v>
      </c>
      <c r="D522" t="s">
        <v>170</v>
      </c>
      <c r="E522" t="s">
        <v>1763</v>
      </c>
      <c r="F522" t="s">
        <v>18</v>
      </c>
      <c r="G522" t="s">
        <v>17</v>
      </c>
      <c r="H522">
        <v>8</v>
      </c>
      <c r="I522">
        <v>2</v>
      </c>
      <c r="J522">
        <v>80</v>
      </c>
      <c r="K522">
        <v>20</v>
      </c>
      <c r="L522">
        <v>10</v>
      </c>
      <c r="M522">
        <v>10</v>
      </c>
      <c r="N522">
        <v>100</v>
      </c>
      <c r="O522" t="s">
        <v>1764</v>
      </c>
      <c r="P522" t="s">
        <v>1765</v>
      </c>
    </row>
    <row r="523" spans="1:16" x14ac:dyDescent="0.25">
      <c r="A523">
        <v>279404</v>
      </c>
      <c r="B523" t="s">
        <v>1759</v>
      </c>
      <c r="C523">
        <v>2010</v>
      </c>
      <c r="D523" t="s">
        <v>170</v>
      </c>
      <c r="E523" t="s">
        <v>1766</v>
      </c>
      <c r="F523" t="s">
        <v>18</v>
      </c>
      <c r="G523" t="s">
        <v>17</v>
      </c>
      <c r="H523">
        <v>8</v>
      </c>
      <c r="I523">
        <v>2</v>
      </c>
      <c r="J523">
        <v>80</v>
      </c>
      <c r="K523">
        <v>20</v>
      </c>
      <c r="L523">
        <v>10</v>
      </c>
      <c r="M523">
        <v>10</v>
      </c>
      <c r="N523">
        <v>100</v>
      </c>
      <c r="O523" t="s">
        <v>1767</v>
      </c>
      <c r="P523" t="s">
        <v>1768</v>
      </c>
    </row>
    <row r="524" spans="1:16" x14ac:dyDescent="0.25">
      <c r="A524">
        <v>279405</v>
      </c>
      <c r="B524" t="s">
        <v>1769</v>
      </c>
      <c r="C524">
        <v>2005</v>
      </c>
      <c r="D524" t="s">
        <v>170</v>
      </c>
      <c r="E524" t="s">
        <v>1770</v>
      </c>
      <c r="F524" t="s">
        <v>16</v>
      </c>
      <c r="H524">
        <v>10</v>
      </c>
      <c r="I524">
        <v>0</v>
      </c>
      <c r="J524">
        <v>100</v>
      </c>
      <c r="K524">
        <v>0</v>
      </c>
      <c r="L524">
        <v>10</v>
      </c>
      <c r="M524">
        <v>10</v>
      </c>
      <c r="N524">
        <v>100</v>
      </c>
      <c r="O524" t="s">
        <v>1771</v>
      </c>
      <c r="P524" t="s">
        <v>1772</v>
      </c>
    </row>
    <row r="525" spans="1:16" x14ac:dyDescent="0.25">
      <c r="A525">
        <v>279406</v>
      </c>
      <c r="B525" t="s">
        <v>1769</v>
      </c>
      <c r="C525">
        <v>2008</v>
      </c>
      <c r="D525" t="s">
        <v>170</v>
      </c>
      <c r="E525" t="s">
        <v>1773</v>
      </c>
      <c r="F525" t="s">
        <v>17</v>
      </c>
      <c r="G525" t="s">
        <v>18</v>
      </c>
      <c r="H525">
        <v>4</v>
      </c>
      <c r="I525">
        <v>4</v>
      </c>
      <c r="J525">
        <v>40</v>
      </c>
      <c r="K525">
        <v>40</v>
      </c>
      <c r="L525">
        <v>10</v>
      </c>
      <c r="M525">
        <v>10</v>
      </c>
      <c r="N525">
        <v>100</v>
      </c>
      <c r="O525" t="s">
        <v>1774</v>
      </c>
      <c r="P525" t="s">
        <v>1775</v>
      </c>
    </row>
    <row r="526" spans="1:16" x14ac:dyDescent="0.25">
      <c r="A526">
        <v>279407</v>
      </c>
      <c r="B526" t="s">
        <v>1769</v>
      </c>
      <c r="C526">
        <v>2010</v>
      </c>
      <c r="D526" t="s">
        <v>170</v>
      </c>
      <c r="E526" t="s">
        <v>1776</v>
      </c>
      <c r="F526" t="s">
        <v>16</v>
      </c>
      <c r="G526" t="s">
        <v>17</v>
      </c>
      <c r="H526">
        <v>5</v>
      </c>
      <c r="I526">
        <v>3</v>
      </c>
      <c r="J526">
        <v>50</v>
      </c>
      <c r="K526">
        <v>30</v>
      </c>
      <c r="L526">
        <v>10</v>
      </c>
      <c r="M526">
        <v>10</v>
      </c>
      <c r="N526">
        <v>100</v>
      </c>
      <c r="O526" t="s">
        <v>1777</v>
      </c>
      <c r="P526" t="s">
        <v>1778</v>
      </c>
    </row>
    <row r="527" spans="1:16" x14ac:dyDescent="0.25">
      <c r="A527">
        <v>279408</v>
      </c>
      <c r="B527" t="s">
        <v>1779</v>
      </c>
      <c r="C527">
        <v>2005</v>
      </c>
      <c r="D527" t="s">
        <v>170</v>
      </c>
      <c r="E527" t="s">
        <v>1780</v>
      </c>
      <c r="F527" t="s">
        <v>16</v>
      </c>
      <c r="G527" t="s">
        <v>17</v>
      </c>
      <c r="H527">
        <v>9</v>
      </c>
      <c r="I527">
        <v>1</v>
      </c>
      <c r="J527">
        <v>90</v>
      </c>
      <c r="K527">
        <v>10</v>
      </c>
      <c r="L527">
        <v>10</v>
      </c>
      <c r="M527">
        <v>10</v>
      </c>
      <c r="N527">
        <v>100</v>
      </c>
      <c r="O527" t="s">
        <v>1781</v>
      </c>
      <c r="P527" t="s">
        <v>1782</v>
      </c>
    </row>
    <row r="528" spans="1:16" x14ac:dyDescent="0.25">
      <c r="A528">
        <v>279409</v>
      </c>
      <c r="B528" t="s">
        <v>1779</v>
      </c>
      <c r="C528">
        <v>2008</v>
      </c>
      <c r="D528" t="s">
        <v>170</v>
      </c>
      <c r="E528" t="s">
        <v>1783</v>
      </c>
      <c r="F528" t="s">
        <v>18</v>
      </c>
      <c r="G528" t="s">
        <v>16</v>
      </c>
      <c r="H528">
        <v>9</v>
      </c>
      <c r="I528">
        <v>1</v>
      </c>
      <c r="J528">
        <v>90</v>
      </c>
      <c r="K528">
        <v>10</v>
      </c>
      <c r="L528">
        <v>10</v>
      </c>
      <c r="M528">
        <v>10</v>
      </c>
      <c r="N528">
        <v>100</v>
      </c>
      <c r="O528" t="s">
        <v>1784</v>
      </c>
      <c r="P528" t="s">
        <v>1785</v>
      </c>
    </row>
    <row r="529" spans="1:16" x14ac:dyDescent="0.25">
      <c r="A529">
        <v>279410</v>
      </c>
      <c r="B529" t="s">
        <v>1779</v>
      </c>
      <c r="C529">
        <v>2010</v>
      </c>
      <c r="D529" t="s">
        <v>170</v>
      </c>
      <c r="E529" t="s">
        <v>1786</v>
      </c>
      <c r="F529" t="s">
        <v>18</v>
      </c>
      <c r="H529">
        <v>10</v>
      </c>
      <c r="I529">
        <v>0</v>
      </c>
      <c r="J529">
        <v>100</v>
      </c>
      <c r="K529">
        <v>0</v>
      </c>
      <c r="L529">
        <v>10</v>
      </c>
      <c r="M529">
        <v>10</v>
      </c>
      <c r="N529">
        <v>100</v>
      </c>
      <c r="O529" t="s">
        <v>1787</v>
      </c>
      <c r="P529" t="s">
        <v>1788</v>
      </c>
    </row>
    <row r="530" spans="1:16" x14ac:dyDescent="0.25">
      <c r="A530">
        <v>279411</v>
      </c>
      <c r="B530" t="s">
        <v>1789</v>
      </c>
      <c r="C530">
        <v>2005</v>
      </c>
      <c r="D530" t="s">
        <v>170</v>
      </c>
      <c r="E530" t="s">
        <v>1790</v>
      </c>
      <c r="F530" t="s">
        <v>16</v>
      </c>
      <c r="H530">
        <v>10</v>
      </c>
      <c r="I530">
        <v>0</v>
      </c>
      <c r="J530">
        <v>100</v>
      </c>
      <c r="K530">
        <v>0</v>
      </c>
      <c r="L530">
        <v>10</v>
      </c>
      <c r="M530">
        <v>10</v>
      </c>
      <c r="N530">
        <v>100</v>
      </c>
      <c r="O530" t="s">
        <v>1791</v>
      </c>
      <c r="P530" t="s">
        <v>1792</v>
      </c>
    </row>
    <row r="531" spans="1:16" x14ac:dyDescent="0.25">
      <c r="A531">
        <v>279412</v>
      </c>
      <c r="B531" t="s">
        <v>1789</v>
      </c>
      <c r="C531">
        <v>2008</v>
      </c>
      <c r="D531" t="s">
        <v>170</v>
      </c>
      <c r="E531" t="s">
        <v>1793</v>
      </c>
      <c r="F531" t="s">
        <v>19</v>
      </c>
      <c r="G531" t="s">
        <v>18</v>
      </c>
      <c r="H531">
        <v>5</v>
      </c>
      <c r="I531">
        <v>4</v>
      </c>
      <c r="J531">
        <v>50</v>
      </c>
      <c r="K531">
        <v>40</v>
      </c>
      <c r="L531">
        <v>10</v>
      </c>
      <c r="M531">
        <v>10</v>
      </c>
      <c r="N531">
        <v>100</v>
      </c>
      <c r="O531" t="s">
        <v>1794</v>
      </c>
      <c r="P531" t="s">
        <v>1795</v>
      </c>
    </row>
    <row r="532" spans="1:16" x14ac:dyDescent="0.25">
      <c r="A532">
        <v>279413</v>
      </c>
      <c r="B532" t="s">
        <v>1789</v>
      </c>
      <c r="C532">
        <v>2010</v>
      </c>
      <c r="D532" t="s">
        <v>170</v>
      </c>
      <c r="E532" t="s">
        <v>1796</v>
      </c>
      <c r="F532" t="s">
        <v>18</v>
      </c>
      <c r="G532" t="s">
        <v>17</v>
      </c>
      <c r="H532">
        <v>6</v>
      </c>
      <c r="I532">
        <v>2</v>
      </c>
      <c r="J532">
        <v>60</v>
      </c>
      <c r="K532">
        <v>20</v>
      </c>
      <c r="L532">
        <v>10</v>
      </c>
      <c r="M532">
        <v>10</v>
      </c>
      <c r="N532">
        <v>100</v>
      </c>
      <c r="O532" t="s">
        <v>1797</v>
      </c>
      <c r="P532" t="s">
        <v>1798</v>
      </c>
    </row>
    <row r="533" spans="1:16" x14ac:dyDescent="0.25">
      <c r="A533">
        <v>279414</v>
      </c>
      <c r="B533" t="s">
        <v>1799</v>
      </c>
      <c r="C533">
        <v>2005</v>
      </c>
      <c r="D533" t="s">
        <v>170</v>
      </c>
      <c r="E533" t="s">
        <v>1800</v>
      </c>
      <c r="F533" t="s">
        <v>16</v>
      </c>
      <c r="H533">
        <v>10</v>
      </c>
      <c r="I533">
        <v>0</v>
      </c>
      <c r="J533">
        <v>100</v>
      </c>
      <c r="K533">
        <v>0</v>
      </c>
      <c r="L533">
        <v>10</v>
      </c>
      <c r="M533">
        <v>10</v>
      </c>
      <c r="N533">
        <v>100</v>
      </c>
      <c r="O533" t="s">
        <v>1801</v>
      </c>
      <c r="P533" t="s">
        <v>1802</v>
      </c>
    </row>
    <row r="534" spans="1:16" x14ac:dyDescent="0.25">
      <c r="A534">
        <v>279415</v>
      </c>
      <c r="B534" t="s">
        <v>1799</v>
      </c>
      <c r="C534">
        <v>2008</v>
      </c>
      <c r="D534" t="s">
        <v>170</v>
      </c>
      <c r="E534" t="s">
        <v>1803</v>
      </c>
      <c r="F534" t="s">
        <v>16</v>
      </c>
      <c r="H534">
        <v>10</v>
      </c>
      <c r="I534">
        <v>0</v>
      </c>
      <c r="J534">
        <v>100</v>
      </c>
      <c r="K534">
        <v>0</v>
      </c>
      <c r="L534">
        <v>10</v>
      </c>
      <c r="M534">
        <v>10</v>
      </c>
      <c r="N534">
        <v>100</v>
      </c>
      <c r="O534" t="s">
        <v>1804</v>
      </c>
      <c r="P534" t="s">
        <v>1805</v>
      </c>
    </row>
    <row r="535" spans="1:16" x14ac:dyDescent="0.25">
      <c r="A535">
        <v>279416</v>
      </c>
      <c r="B535" t="s">
        <v>1799</v>
      </c>
      <c r="C535">
        <v>2010</v>
      </c>
      <c r="D535" t="s">
        <v>170</v>
      </c>
      <c r="E535" t="s">
        <v>1806</v>
      </c>
      <c r="F535" t="s">
        <v>19</v>
      </c>
      <c r="G535" t="s">
        <v>18</v>
      </c>
      <c r="H535">
        <v>6</v>
      </c>
      <c r="I535">
        <v>4</v>
      </c>
      <c r="J535">
        <v>60</v>
      </c>
      <c r="K535">
        <v>40</v>
      </c>
      <c r="L535">
        <v>10</v>
      </c>
      <c r="M535">
        <v>10</v>
      </c>
      <c r="N535">
        <v>100</v>
      </c>
      <c r="O535" t="s">
        <v>1807</v>
      </c>
      <c r="P535" t="s">
        <v>1808</v>
      </c>
    </row>
    <row r="536" spans="1:16" x14ac:dyDescent="0.25">
      <c r="A536">
        <v>279417</v>
      </c>
      <c r="B536" t="s">
        <v>1809</v>
      </c>
      <c r="C536">
        <v>2005</v>
      </c>
      <c r="D536" t="s">
        <v>170</v>
      </c>
      <c r="E536" t="s">
        <v>1810</v>
      </c>
      <c r="F536" t="s">
        <v>16</v>
      </c>
      <c r="H536">
        <v>10</v>
      </c>
      <c r="I536">
        <v>0</v>
      </c>
      <c r="J536">
        <v>100</v>
      </c>
      <c r="K536">
        <v>0</v>
      </c>
      <c r="L536">
        <v>10</v>
      </c>
      <c r="M536">
        <v>10</v>
      </c>
      <c r="N536">
        <v>100</v>
      </c>
      <c r="O536" t="s">
        <v>1811</v>
      </c>
      <c r="P536" t="s">
        <v>1812</v>
      </c>
    </row>
    <row r="537" spans="1:16" x14ac:dyDescent="0.25">
      <c r="A537">
        <v>279418</v>
      </c>
      <c r="B537" t="s">
        <v>1809</v>
      </c>
      <c r="C537">
        <v>2008</v>
      </c>
      <c r="D537" t="s">
        <v>170</v>
      </c>
      <c r="E537" t="s">
        <v>1813</v>
      </c>
      <c r="F537" t="s">
        <v>19</v>
      </c>
      <c r="G537" t="s">
        <v>18</v>
      </c>
      <c r="H537">
        <v>7</v>
      </c>
      <c r="I537">
        <v>3</v>
      </c>
      <c r="J537">
        <v>70</v>
      </c>
      <c r="K537">
        <v>30</v>
      </c>
      <c r="L537">
        <v>10</v>
      </c>
      <c r="M537">
        <v>10</v>
      </c>
      <c r="N537">
        <v>100</v>
      </c>
      <c r="O537" t="s">
        <v>1814</v>
      </c>
      <c r="P537" t="s">
        <v>1815</v>
      </c>
    </row>
    <row r="538" spans="1:16" x14ac:dyDescent="0.25">
      <c r="A538">
        <v>279419</v>
      </c>
      <c r="B538" t="s">
        <v>1809</v>
      </c>
      <c r="C538">
        <v>2010</v>
      </c>
      <c r="D538" t="s">
        <v>170</v>
      </c>
      <c r="E538" t="s">
        <v>1816</v>
      </c>
      <c r="F538" t="s">
        <v>17</v>
      </c>
      <c r="G538" t="s">
        <v>18</v>
      </c>
      <c r="H538">
        <v>5</v>
      </c>
      <c r="I538">
        <v>3</v>
      </c>
      <c r="J538">
        <v>50</v>
      </c>
      <c r="K538">
        <v>30</v>
      </c>
      <c r="L538">
        <v>10</v>
      </c>
      <c r="M538">
        <v>10</v>
      </c>
      <c r="N538">
        <v>100</v>
      </c>
      <c r="O538" t="s">
        <v>1817</v>
      </c>
      <c r="P538" t="s">
        <v>1818</v>
      </c>
    </row>
    <row r="539" spans="1:16" x14ac:dyDescent="0.25">
      <c r="A539">
        <v>279420</v>
      </c>
      <c r="B539" t="s">
        <v>1819</v>
      </c>
      <c r="C539">
        <v>2005</v>
      </c>
      <c r="D539" t="s">
        <v>170</v>
      </c>
      <c r="E539" t="s">
        <v>1820</v>
      </c>
      <c r="F539" t="s">
        <v>16</v>
      </c>
      <c r="H539">
        <v>10</v>
      </c>
      <c r="I539">
        <v>0</v>
      </c>
      <c r="J539">
        <v>100</v>
      </c>
      <c r="K539">
        <v>0</v>
      </c>
      <c r="L539">
        <v>10</v>
      </c>
      <c r="M539">
        <v>10</v>
      </c>
      <c r="N539">
        <v>100</v>
      </c>
      <c r="O539" t="s">
        <v>1821</v>
      </c>
      <c r="P539" t="s">
        <v>1822</v>
      </c>
    </row>
    <row r="540" spans="1:16" x14ac:dyDescent="0.25">
      <c r="A540">
        <v>279421</v>
      </c>
      <c r="B540" t="s">
        <v>1819</v>
      </c>
      <c r="C540">
        <v>2008</v>
      </c>
      <c r="D540" t="s">
        <v>170</v>
      </c>
      <c r="E540" t="s">
        <v>1823</v>
      </c>
      <c r="F540" t="s">
        <v>18</v>
      </c>
      <c r="H540">
        <v>10</v>
      </c>
      <c r="I540">
        <v>0</v>
      </c>
      <c r="J540">
        <v>100</v>
      </c>
      <c r="K540">
        <v>0</v>
      </c>
      <c r="L540">
        <v>10</v>
      </c>
      <c r="M540">
        <v>10</v>
      </c>
      <c r="N540">
        <v>100</v>
      </c>
      <c r="O540" t="s">
        <v>1824</v>
      </c>
      <c r="P540" t="s">
        <v>1825</v>
      </c>
    </row>
    <row r="541" spans="1:16" x14ac:dyDescent="0.25">
      <c r="A541">
        <v>279422</v>
      </c>
      <c r="B541" t="s">
        <v>1819</v>
      </c>
      <c r="C541">
        <v>2010</v>
      </c>
      <c r="D541" t="s">
        <v>170</v>
      </c>
      <c r="E541" t="s">
        <v>1826</v>
      </c>
      <c r="F541" t="s">
        <v>18</v>
      </c>
      <c r="G541" t="s">
        <v>19</v>
      </c>
      <c r="H541">
        <v>6</v>
      </c>
      <c r="I541">
        <v>2</v>
      </c>
      <c r="J541">
        <v>60</v>
      </c>
      <c r="K541">
        <v>20</v>
      </c>
      <c r="L541">
        <v>10</v>
      </c>
      <c r="M541">
        <v>10</v>
      </c>
      <c r="N541">
        <v>100</v>
      </c>
      <c r="O541" t="s">
        <v>1827</v>
      </c>
      <c r="P541" t="s">
        <v>1828</v>
      </c>
    </row>
    <row r="542" spans="1:16" x14ac:dyDescent="0.25">
      <c r="A542">
        <v>279423</v>
      </c>
      <c r="B542" t="s">
        <v>1829</v>
      </c>
      <c r="C542">
        <v>2005</v>
      </c>
      <c r="D542" t="s">
        <v>170</v>
      </c>
      <c r="E542" t="s">
        <v>1830</v>
      </c>
      <c r="F542" t="s">
        <v>16</v>
      </c>
      <c r="H542">
        <v>10</v>
      </c>
      <c r="I542">
        <v>0</v>
      </c>
      <c r="J542">
        <v>100</v>
      </c>
      <c r="K542">
        <v>0</v>
      </c>
      <c r="L542">
        <v>10</v>
      </c>
      <c r="M542">
        <v>10</v>
      </c>
      <c r="N542">
        <v>100</v>
      </c>
      <c r="O542" t="s">
        <v>1831</v>
      </c>
      <c r="P542" t="s">
        <v>1832</v>
      </c>
    </row>
    <row r="543" spans="1:16" x14ac:dyDescent="0.25">
      <c r="A543">
        <v>279424</v>
      </c>
      <c r="B543" t="s">
        <v>1829</v>
      </c>
      <c r="C543">
        <v>2008</v>
      </c>
      <c r="D543" t="s">
        <v>170</v>
      </c>
      <c r="E543" t="s">
        <v>1833</v>
      </c>
      <c r="F543" t="s">
        <v>16</v>
      </c>
      <c r="H543">
        <v>10</v>
      </c>
      <c r="I543">
        <v>0</v>
      </c>
      <c r="J543">
        <v>100</v>
      </c>
      <c r="K543">
        <v>0</v>
      </c>
      <c r="L543">
        <v>10</v>
      </c>
      <c r="M543">
        <v>10</v>
      </c>
      <c r="N543">
        <v>100</v>
      </c>
      <c r="O543" t="s">
        <v>1834</v>
      </c>
      <c r="P543" t="s">
        <v>1835</v>
      </c>
    </row>
    <row r="544" spans="1:16" x14ac:dyDescent="0.25">
      <c r="A544">
        <v>279425</v>
      </c>
      <c r="B544" t="s">
        <v>1829</v>
      </c>
      <c r="C544">
        <v>2010</v>
      </c>
      <c r="D544" t="s">
        <v>170</v>
      </c>
      <c r="E544" t="s">
        <v>1836</v>
      </c>
      <c r="F544" t="s">
        <v>16</v>
      </c>
      <c r="H544">
        <v>10</v>
      </c>
      <c r="I544">
        <v>0</v>
      </c>
      <c r="J544">
        <v>100</v>
      </c>
      <c r="K544">
        <v>0</v>
      </c>
      <c r="L544">
        <v>10</v>
      </c>
      <c r="M544">
        <v>10</v>
      </c>
      <c r="N544">
        <v>100</v>
      </c>
      <c r="O544" t="s">
        <v>1837</v>
      </c>
      <c r="P544" t="s">
        <v>1838</v>
      </c>
    </row>
    <row r="545" spans="1:16" x14ac:dyDescent="0.25">
      <c r="A545">
        <v>279426</v>
      </c>
      <c r="B545" t="s">
        <v>1839</v>
      </c>
      <c r="C545">
        <v>2005</v>
      </c>
      <c r="D545" t="s">
        <v>170</v>
      </c>
      <c r="E545" t="s">
        <v>1840</v>
      </c>
      <c r="F545" t="s">
        <v>16</v>
      </c>
      <c r="H545">
        <v>10</v>
      </c>
      <c r="I545">
        <v>0</v>
      </c>
      <c r="J545">
        <v>100</v>
      </c>
      <c r="K545">
        <v>0</v>
      </c>
      <c r="L545">
        <v>10</v>
      </c>
      <c r="M545">
        <v>10</v>
      </c>
      <c r="N545">
        <v>100</v>
      </c>
      <c r="O545" t="s">
        <v>1841</v>
      </c>
      <c r="P545" t="s">
        <v>1842</v>
      </c>
    </row>
    <row r="546" spans="1:16" x14ac:dyDescent="0.25">
      <c r="A546">
        <v>279427</v>
      </c>
      <c r="B546" t="s">
        <v>1839</v>
      </c>
      <c r="C546">
        <v>2008</v>
      </c>
      <c r="D546" t="s">
        <v>170</v>
      </c>
      <c r="E546" t="s">
        <v>1843</v>
      </c>
      <c r="F546" t="s">
        <v>16</v>
      </c>
      <c r="G546" t="s">
        <v>17</v>
      </c>
      <c r="H546">
        <v>9</v>
      </c>
      <c r="I546">
        <v>1</v>
      </c>
      <c r="J546">
        <v>90</v>
      </c>
      <c r="K546">
        <v>10</v>
      </c>
      <c r="L546">
        <v>10</v>
      </c>
      <c r="M546">
        <v>10</v>
      </c>
      <c r="N546">
        <v>100</v>
      </c>
      <c r="O546" t="s">
        <v>1844</v>
      </c>
      <c r="P546" t="s">
        <v>1845</v>
      </c>
    </row>
    <row r="547" spans="1:16" x14ac:dyDescent="0.25">
      <c r="A547">
        <v>279428</v>
      </c>
      <c r="B547" t="s">
        <v>1839</v>
      </c>
      <c r="C547">
        <v>2010</v>
      </c>
      <c r="D547" t="s">
        <v>170</v>
      </c>
      <c r="E547" t="s">
        <v>1846</v>
      </c>
      <c r="F547" t="s">
        <v>17</v>
      </c>
      <c r="G547" t="s">
        <v>18</v>
      </c>
      <c r="H547">
        <v>5</v>
      </c>
      <c r="I547">
        <v>4</v>
      </c>
      <c r="J547">
        <v>50</v>
      </c>
      <c r="K547">
        <v>40</v>
      </c>
      <c r="L547">
        <v>10</v>
      </c>
      <c r="M547">
        <v>10</v>
      </c>
      <c r="N547">
        <v>100</v>
      </c>
      <c r="O547" t="s">
        <v>1847</v>
      </c>
      <c r="P547" t="s">
        <v>1848</v>
      </c>
    </row>
    <row r="548" spans="1:16" x14ac:dyDescent="0.25">
      <c r="A548">
        <v>279429</v>
      </c>
      <c r="B548" t="s">
        <v>1849</v>
      </c>
      <c r="C548">
        <v>2005</v>
      </c>
      <c r="D548" t="s">
        <v>170</v>
      </c>
      <c r="E548" t="s">
        <v>1850</v>
      </c>
      <c r="F548" t="s">
        <v>16</v>
      </c>
      <c r="H548">
        <v>10</v>
      </c>
      <c r="I548">
        <v>0</v>
      </c>
      <c r="J548">
        <v>100</v>
      </c>
      <c r="K548">
        <v>0</v>
      </c>
      <c r="L548">
        <v>10</v>
      </c>
      <c r="M548">
        <v>10</v>
      </c>
      <c r="N548">
        <v>100</v>
      </c>
      <c r="O548" t="s">
        <v>1851</v>
      </c>
      <c r="P548" t="s">
        <v>1852</v>
      </c>
    </row>
    <row r="549" spans="1:16" x14ac:dyDescent="0.25">
      <c r="A549">
        <v>279430</v>
      </c>
      <c r="B549" t="s">
        <v>1849</v>
      </c>
      <c r="C549">
        <v>2008</v>
      </c>
      <c r="D549" t="s">
        <v>170</v>
      </c>
      <c r="E549" t="s">
        <v>1853</v>
      </c>
      <c r="F549" t="s">
        <v>18</v>
      </c>
      <c r="G549" t="s">
        <v>19</v>
      </c>
      <c r="H549">
        <v>9</v>
      </c>
      <c r="I549">
        <v>1</v>
      </c>
      <c r="J549">
        <v>90</v>
      </c>
      <c r="K549">
        <v>10</v>
      </c>
      <c r="L549">
        <v>10</v>
      </c>
      <c r="M549">
        <v>10</v>
      </c>
      <c r="N549">
        <v>100</v>
      </c>
      <c r="O549" t="s">
        <v>1854</v>
      </c>
      <c r="P549" t="s">
        <v>1855</v>
      </c>
    </row>
    <row r="550" spans="1:16" x14ac:dyDescent="0.25">
      <c r="A550">
        <v>279431</v>
      </c>
      <c r="B550" t="s">
        <v>1849</v>
      </c>
      <c r="C550">
        <v>2010</v>
      </c>
      <c r="D550" t="s">
        <v>170</v>
      </c>
      <c r="E550" t="s">
        <v>1856</v>
      </c>
      <c r="F550" t="s">
        <v>18</v>
      </c>
      <c r="H550">
        <v>10</v>
      </c>
      <c r="I550">
        <v>0</v>
      </c>
      <c r="J550">
        <v>100</v>
      </c>
      <c r="K550">
        <v>0</v>
      </c>
      <c r="L550">
        <v>10</v>
      </c>
      <c r="M550">
        <v>10</v>
      </c>
      <c r="N550">
        <v>100</v>
      </c>
      <c r="O550" t="s">
        <v>1857</v>
      </c>
      <c r="P550" t="s">
        <v>1858</v>
      </c>
    </row>
    <row r="551" spans="1:16" x14ac:dyDescent="0.25">
      <c r="A551">
        <v>279432</v>
      </c>
      <c r="B551" t="s">
        <v>1859</v>
      </c>
      <c r="C551">
        <v>2005</v>
      </c>
      <c r="D551" t="s">
        <v>170</v>
      </c>
      <c r="E551" t="s">
        <v>1860</v>
      </c>
      <c r="F551" t="s">
        <v>16</v>
      </c>
      <c r="G551" t="s">
        <v>18</v>
      </c>
      <c r="H551">
        <v>9</v>
      </c>
      <c r="I551">
        <v>1</v>
      </c>
      <c r="J551">
        <v>90</v>
      </c>
      <c r="K551">
        <v>10</v>
      </c>
      <c r="L551">
        <v>10</v>
      </c>
      <c r="M551">
        <v>10</v>
      </c>
      <c r="N551">
        <v>100</v>
      </c>
      <c r="O551" t="s">
        <v>1861</v>
      </c>
      <c r="P551" t="s">
        <v>1862</v>
      </c>
    </row>
    <row r="552" spans="1:16" x14ac:dyDescent="0.25">
      <c r="A552">
        <v>279433</v>
      </c>
      <c r="B552" t="s">
        <v>1859</v>
      </c>
      <c r="C552">
        <v>2008</v>
      </c>
      <c r="D552" t="s">
        <v>170</v>
      </c>
      <c r="E552" t="s">
        <v>1863</v>
      </c>
      <c r="F552" t="s">
        <v>16</v>
      </c>
      <c r="G552" t="s">
        <v>18</v>
      </c>
      <c r="H552">
        <v>9</v>
      </c>
      <c r="I552">
        <v>1</v>
      </c>
      <c r="J552">
        <v>90</v>
      </c>
      <c r="K552">
        <v>10</v>
      </c>
      <c r="L552">
        <v>10</v>
      </c>
      <c r="M552">
        <v>10</v>
      </c>
      <c r="N552">
        <v>100</v>
      </c>
      <c r="O552" t="s">
        <v>1864</v>
      </c>
      <c r="P552" t="s">
        <v>1865</v>
      </c>
    </row>
    <row r="553" spans="1:16" x14ac:dyDescent="0.25">
      <c r="A553">
        <v>279434</v>
      </c>
      <c r="B553" t="s">
        <v>1859</v>
      </c>
      <c r="C553">
        <v>2010</v>
      </c>
      <c r="D553" t="s">
        <v>170</v>
      </c>
      <c r="E553" t="s">
        <v>1866</v>
      </c>
      <c r="F553" t="s">
        <v>16</v>
      </c>
      <c r="H553">
        <v>10</v>
      </c>
      <c r="I553">
        <v>0</v>
      </c>
      <c r="J553">
        <v>100</v>
      </c>
      <c r="K553">
        <v>0</v>
      </c>
      <c r="L553">
        <v>10</v>
      </c>
      <c r="M553">
        <v>10</v>
      </c>
      <c r="N553">
        <v>100</v>
      </c>
      <c r="O553" t="s">
        <v>1867</v>
      </c>
      <c r="P553" t="s">
        <v>1868</v>
      </c>
    </row>
    <row r="554" spans="1:16" x14ac:dyDescent="0.25">
      <c r="A554">
        <v>279435</v>
      </c>
      <c r="B554" t="s">
        <v>1869</v>
      </c>
      <c r="C554">
        <v>2005</v>
      </c>
      <c r="D554" t="s">
        <v>170</v>
      </c>
      <c r="E554" t="s">
        <v>1870</v>
      </c>
      <c r="F554" t="s">
        <v>16</v>
      </c>
      <c r="G554" t="s">
        <v>17</v>
      </c>
      <c r="H554">
        <v>9</v>
      </c>
      <c r="I554">
        <v>1</v>
      </c>
      <c r="J554">
        <v>90</v>
      </c>
      <c r="K554">
        <v>10</v>
      </c>
      <c r="L554">
        <v>10</v>
      </c>
      <c r="M554">
        <v>10</v>
      </c>
      <c r="N554">
        <v>100</v>
      </c>
      <c r="O554" t="s">
        <v>1871</v>
      </c>
      <c r="P554" t="s">
        <v>1872</v>
      </c>
    </row>
    <row r="555" spans="1:16" x14ac:dyDescent="0.25">
      <c r="A555">
        <v>279436</v>
      </c>
      <c r="B555" t="s">
        <v>1873</v>
      </c>
      <c r="C555">
        <v>2005</v>
      </c>
      <c r="D555" t="s">
        <v>170</v>
      </c>
      <c r="E555" t="s">
        <v>1874</v>
      </c>
      <c r="F555" t="s">
        <v>16</v>
      </c>
      <c r="H555">
        <v>10</v>
      </c>
      <c r="I555">
        <v>0</v>
      </c>
      <c r="J555">
        <v>100</v>
      </c>
      <c r="K555">
        <v>0</v>
      </c>
      <c r="L555">
        <v>10</v>
      </c>
      <c r="M555">
        <v>10</v>
      </c>
      <c r="N555">
        <v>100</v>
      </c>
      <c r="O555" t="s">
        <v>1875</v>
      </c>
      <c r="P555" t="s">
        <v>1876</v>
      </c>
    </row>
    <row r="556" spans="1:16" x14ac:dyDescent="0.25">
      <c r="A556">
        <v>279437</v>
      </c>
      <c r="B556" t="s">
        <v>1869</v>
      </c>
      <c r="C556">
        <v>2008</v>
      </c>
      <c r="D556" t="s">
        <v>170</v>
      </c>
      <c r="E556" t="s">
        <v>1877</v>
      </c>
      <c r="F556" t="s">
        <v>18</v>
      </c>
      <c r="H556">
        <v>10</v>
      </c>
      <c r="I556">
        <v>0</v>
      </c>
      <c r="J556">
        <v>100</v>
      </c>
      <c r="K556">
        <v>0</v>
      </c>
      <c r="L556">
        <v>10</v>
      </c>
      <c r="M556">
        <v>10</v>
      </c>
      <c r="N556">
        <v>100</v>
      </c>
      <c r="O556" t="s">
        <v>1878</v>
      </c>
      <c r="P556" t="s">
        <v>1879</v>
      </c>
    </row>
    <row r="557" spans="1:16" x14ac:dyDescent="0.25">
      <c r="A557">
        <v>279438</v>
      </c>
      <c r="B557" t="s">
        <v>1873</v>
      </c>
      <c r="C557">
        <v>2008</v>
      </c>
      <c r="D557" t="s">
        <v>170</v>
      </c>
      <c r="E557" t="s">
        <v>1880</v>
      </c>
      <c r="F557" t="s">
        <v>18</v>
      </c>
      <c r="H557">
        <v>10</v>
      </c>
      <c r="I557">
        <v>0</v>
      </c>
      <c r="J557">
        <v>100</v>
      </c>
      <c r="K557">
        <v>0</v>
      </c>
      <c r="L557">
        <v>10</v>
      </c>
      <c r="M557">
        <v>10</v>
      </c>
      <c r="N557">
        <v>100</v>
      </c>
      <c r="O557" t="s">
        <v>1881</v>
      </c>
      <c r="P557" t="s">
        <v>1882</v>
      </c>
    </row>
    <row r="558" spans="1:16" x14ac:dyDescent="0.25">
      <c r="A558">
        <v>279439</v>
      </c>
      <c r="B558" t="s">
        <v>1869</v>
      </c>
      <c r="C558">
        <v>2010</v>
      </c>
      <c r="D558" t="s">
        <v>170</v>
      </c>
      <c r="E558" t="s">
        <v>1883</v>
      </c>
      <c r="F558" t="s">
        <v>18</v>
      </c>
      <c r="G558" t="s">
        <v>19</v>
      </c>
      <c r="H558">
        <v>8</v>
      </c>
      <c r="I558">
        <v>2</v>
      </c>
      <c r="J558">
        <v>80</v>
      </c>
      <c r="K558">
        <v>20</v>
      </c>
      <c r="L558">
        <v>10</v>
      </c>
      <c r="M558">
        <v>10</v>
      </c>
      <c r="N558">
        <v>100</v>
      </c>
      <c r="O558" t="s">
        <v>1884</v>
      </c>
      <c r="P558" t="s">
        <v>1885</v>
      </c>
    </row>
    <row r="559" spans="1:16" x14ac:dyDescent="0.25">
      <c r="A559">
        <v>279440</v>
      </c>
      <c r="B559" t="s">
        <v>1873</v>
      </c>
      <c r="C559">
        <v>2010</v>
      </c>
      <c r="D559" t="s">
        <v>170</v>
      </c>
      <c r="E559" t="s">
        <v>1886</v>
      </c>
      <c r="F559" t="s">
        <v>17</v>
      </c>
      <c r="G559" t="s">
        <v>18</v>
      </c>
      <c r="H559">
        <v>5</v>
      </c>
      <c r="I559">
        <v>3</v>
      </c>
      <c r="J559">
        <v>50</v>
      </c>
      <c r="K559">
        <v>30</v>
      </c>
      <c r="L559">
        <v>10</v>
      </c>
      <c r="M559">
        <v>10</v>
      </c>
      <c r="N559">
        <v>100</v>
      </c>
      <c r="O559" t="s">
        <v>1887</v>
      </c>
      <c r="P559" t="s">
        <v>1888</v>
      </c>
    </row>
    <row r="560" spans="1:16" x14ac:dyDescent="0.25">
      <c r="A560">
        <v>279441</v>
      </c>
      <c r="B560" t="s">
        <v>1889</v>
      </c>
      <c r="C560">
        <v>2005</v>
      </c>
      <c r="D560" t="s">
        <v>170</v>
      </c>
      <c r="E560" t="s">
        <v>1890</v>
      </c>
      <c r="F560" t="s">
        <v>16</v>
      </c>
      <c r="H560">
        <v>10</v>
      </c>
      <c r="I560">
        <v>0</v>
      </c>
      <c r="J560">
        <v>100</v>
      </c>
      <c r="K560">
        <v>0</v>
      </c>
      <c r="L560">
        <v>10</v>
      </c>
      <c r="M560">
        <v>10</v>
      </c>
      <c r="N560">
        <v>100</v>
      </c>
      <c r="O560" t="s">
        <v>1891</v>
      </c>
      <c r="P560" t="s">
        <v>1892</v>
      </c>
    </row>
    <row r="561" spans="1:16" x14ac:dyDescent="0.25">
      <c r="A561">
        <v>279442</v>
      </c>
      <c r="B561" t="s">
        <v>1889</v>
      </c>
      <c r="C561">
        <v>2008</v>
      </c>
      <c r="D561" t="s">
        <v>170</v>
      </c>
      <c r="E561" t="s">
        <v>1893</v>
      </c>
      <c r="F561" t="s">
        <v>18</v>
      </c>
      <c r="G561" t="s">
        <v>17</v>
      </c>
      <c r="H561">
        <v>6</v>
      </c>
      <c r="I561">
        <v>2</v>
      </c>
      <c r="J561">
        <v>60</v>
      </c>
      <c r="K561">
        <v>20</v>
      </c>
      <c r="L561">
        <v>10</v>
      </c>
      <c r="M561">
        <v>10</v>
      </c>
      <c r="N561">
        <v>100</v>
      </c>
      <c r="O561" t="s">
        <v>1894</v>
      </c>
      <c r="P561" t="s">
        <v>1895</v>
      </c>
    </row>
    <row r="562" spans="1:16" x14ac:dyDescent="0.25">
      <c r="A562">
        <v>279443</v>
      </c>
      <c r="B562" t="s">
        <v>1889</v>
      </c>
      <c r="C562">
        <v>2010</v>
      </c>
      <c r="D562" t="s">
        <v>170</v>
      </c>
      <c r="E562" t="s">
        <v>1896</v>
      </c>
      <c r="F562" t="s">
        <v>17</v>
      </c>
      <c r="G562" t="s">
        <v>16</v>
      </c>
      <c r="H562">
        <v>5</v>
      </c>
      <c r="I562">
        <v>4</v>
      </c>
      <c r="J562">
        <v>50</v>
      </c>
      <c r="K562">
        <v>40</v>
      </c>
      <c r="L562">
        <v>10</v>
      </c>
      <c r="M562">
        <v>10</v>
      </c>
      <c r="N562">
        <v>100</v>
      </c>
      <c r="O562" t="s">
        <v>1897</v>
      </c>
      <c r="P562" t="s">
        <v>1898</v>
      </c>
    </row>
    <row r="563" spans="1:16" x14ac:dyDescent="0.25">
      <c r="A563">
        <v>279444</v>
      </c>
      <c r="B563" t="s">
        <v>1899</v>
      </c>
      <c r="C563">
        <v>2005</v>
      </c>
      <c r="D563" t="s">
        <v>170</v>
      </c>
      <c r="E563" t="s">
        <v>1900</v>
      </c>
      <c r="F563" t="s">
        <v>16</v>
      </c>
      <c r="H563">
        <v>10</v>
      </c>
      <c r="I563">
        <v>0</v>
      </c>
      <c r="J563">
        <v>100</v>
      </c>
      <c r="K563">
        <v>0</v>
      </c>
      <c r="L563">
        <v>10</v>
      </c>
      <c r="M563">
        <v>10</v>
      </c>
      <c r="N563">
        <v>100</v>
      </c>
      <c r="O563" t="s">
        <v>1901</v>
      </c>
      <c r="P563" t="s">
        <v>1902</v>
      </c>
    </row>
    <row r="564" spans="1:16" x14ac:dyDescent="0.25">
      <c r="A564">
        <v>279445</v>
      </c>
      <c r="B564" t="s">
        <v>1899</v>
      </c>
      <c r="C564">
        <v>2008</v>
      </c>
      <c r="D564" t="s">
        <v>170</v>
      </c>
      <c r="E564" t="s">
        <v>1903</v>
      </c>
      <c r="F564" t="s">
        <v>18</v>
      </c>
      <c r="G564" t="s">
        <v>17</v>
      </c>
      <c r="H564">
        <v>7</v>
      </c>
      <c r="I564">
        <v>1</v>
      </c>
      <c r="J564">
        <v>70</v>
      </c>
      <c r="K564">
        <v>10</v>
      </c>
      <c r="L564">
        <v>10</v>
      </c>
      <c r="M564">
        <v>10</v>
      </c>
      <c r="N564">
        <v>100</v>
      </c>
      <c r="O564" t="s">
        <v>1904</v>
      </c>
      <c r="P564" t="s">
        <v>1905</v>
      </c>
    </row>
    <row r="565" spans="1:16" x14ac:dyDescent="0.25">
      <c r="A565">
        <v>279446</v>
      </c>
      <c r="B565" t="s">
        <v>1899</v>
      </c>
      <c r="C565">
        <v>2010</v>
      </c>
      <c r="D565" t="s">
        <v>170</v>
      </c>
      <c r="E565" t="s">
        <v>1906</v>
      </c>
      <c r="F565" t="s">
        <v>17</v>
      </c>
      <c r="G565" t="s">
        <v>18</v>
      </c>
      <c r="H565">
        <v>4</v>
      </c>
      <c r="I565">
        <v>3</v>
      </c>
      <c r="J565">
        <v>40</v>
      </c>
      <c r="K565">
        <v>30</v>
      </c>
      <c r="L565">
        <v>10</v>
      </c>
      <c r="M565">
        <v>10</v>
      </c>
      <c r="N565">
        <v>100</v>
      </c>
      <c r="O565" t="s">
        <v>1907</v>
      </c>
      <c r="P565" t="s">
        <v>1908</v>
      </c>
    </row>
    <row r="566" spans="1:16" x14ac:dyDescent="0.25">
      <c r="A566">
        <v>279447</v>
      </c>
      <c r="B566" t="s">
        <v>1909</v>
      </c>
      <c r="C566">
        <v>2005</v>
      </c>
      <c r="D566" t="s">
        <v>170</v>
      </c>
      <c r="E566" t="s">
        <v>1910</v>
      </c>
      <c r="F566" t="s">
        <v>16</v>
      </c>
      <c r="H566">
        <v>10</v>
      </c>
      <c r="I566">
        <v>0</v>
      </c>
      <c r="J566">
        <v>100</v>
      </c>
      <c r="K566">
        <v>0</v>
      </c>
      <c r="L566">
        <v>10</v>
      </c>
      <c r="M566">
        <v>10</v>
      </c>
      <c r="N566">
        <v>100</v>
      </c>
      <c r="O566" t="s">
        <v>1911</v>
      </c>
      <c r="P566" t="s">
        <v>1912</v>
      </c>
    </row>
    <row r="567" spans="1:16" x14ac:dyDescent="0.25">
      <c r="A567">
        <v>279448</v>
      </c>
      <c r="B567" t="s">
        <v>1909</v>
      </c>
      <c r="C567">
        <v>2008</v>
      </c>
      <c r="D567" t="s">
        <v>170</v>
      </c>
      <c r="E567" t="s">
        <v>1913</v>
      </c>
      <c r="F567" t="s">
        <v>18</v>
      </c>
      <c r="G567" t="s">
        <v>17</v>
      </c>
      <c r="H567">
        <v>7</v>
      </c>
      <c r="I567">
        <v>2</v>
      </c>
      <c r="J567">
        <v>70</v>
      </c>
      <c r="K567">
        <v>20</v>
      </c>
      <c r="L567">
        <v>10</v>
      </c>
      <c r="M567">
        <v>10</v>
      </c>
      <c r="N567">
        <v>100</v>
      </c>
      <c r="O567" t="s">
        <v>1914</v>
      </c>
      <c r="P567" t="s">
        <v>1915</v>
      </c>
    </row>
    <row r="568" spans="1:16" x14ac:dyDescent="0.25">
      <c r="A568">
        <v>279449</v>
      </c>
      <c r="B568" t="s">
        <v>1909</v>
      </c>
      <c r="C568">
        <v>2010</v>
      </c>
      <c r="D568" t="s">
        <v>170</v>
      </c>
      <c r="E568" t="s">
        <v>1916</v>
      </c>
      <c r="F568" t="s">
        <v>18</v>
      </c>
      <c r="G568" t="s">
        <v>16</v>
      </c>
      <c r="H568">
        <v>7</v>
      </c>
      <c r="I568">
        <v>2</v>
      </c>
      <c r="J568">
        <v>70</v>
      </c>
      <c r="K568">
        <v>20</v>
      </c>
      <c r="L568">
        <v>10</v>
      </c>
      <c r="M568">
        <v>10</v>
      </c>
      <c r="N568">
        <v>100</v>
      </c>
      <c r="O568" t="s">
        <v>1917</v>
      </c>
      <c r="P568" t="s">
        <v>1918</v>
      </c>
    </row>
    <row r="569" spans="1:16" x14ac:dyDescent="0.25">
      <c r="A569">
        <v>279450</v>
      </c>
      <c r="B569" t="s">
        <v>1919</v>
      </c>
      <c r="C569">
        <v>2005</v>
      </c>
      <c r="D569" t="s">
        <v>170</v>
      </c>
      <c r="E569" t="s">
        <v>1920</v>
      </c>
      <c r="F569" t="s">
        <v>16</v>
      </c>
      <c r="H569">
        <v>10</v>
      </c>
      <c r="I569">
        <v>0</v>
      </c>
      <c r="J569">
        <v>100</v>
      </c>
      <c r="K569">
        <v>0</v>
      </c>
      <c r="L569">
        <v>10</v>
      </c>
      <c r="M569">
        <v>10</v>
      </c>
      <c r="N569">
        <v>100</v>
      </c>
      <c r="O569" t="s">
        <v>1921</v>
      </c>
      <c r="P569" t="s">
        <v>1922</v>
      </c>
    </row>
    <row r="570" spans="1:16" x14ac:dyDescent="0.25">
      <c r="A570">
        <v>279451</v>
      </c>
      <c r="B570" t="s">
        <v>1919</v>
      </c>
      <c r="C570">
        <v>2008</v>
      </c>
      <c r="D570" t="s">
        <v>170</v>
      </c>
      <c r="E570" t="s">
        <v>1923</v>
      </c>
      <c r="F570" t="s">
        <v>16</v>
      </c>
      <c r="H570">
        <v>12</v>
      </c>
      <c r="I570">
        <v>0</v>
      </c>
      <c r="J570">
        <v>100</v>
      </c>
      <c r="K570">
        <v>0</v>
      </c>
      <c r="L570">
        <v>12</v>
      </c>
      <c r="M570">
        <v>10</v>
      </c>
      <c r="N570">
        <v>120</v>
      </c>
      <c r="O570" t="s">
        <v>1924</v>
      </c>
      <c r="P570" t="s">
        <v>1925</v>
      </c>
    </row>
    <row r="571" spans="1:16" x14ac:dyDescent="0.25">
      <c r="A571">
        <v>279452</v>
      </c>
      <c r="B571" t="s">
        <v>1919</v>
      </c>
      <c r="C571">
        <v>2010</v>
      </c>
      <c r="D571" t="s">
        <v>170</v>
      </c>
      <c r="E571" t="s">
        <v>1926</v>
      </c>
      <c r="F571" t="s">
        <v>18</v>
      </c>
      <c r="G571" t="s">
        <v>16</v>
      </c>
      <c r="H571">
        <v>9</v>
      </c>
      <c r="I571">
        <v>1</v>
      </c>
      <c r="J571">
        <v>90</v>
      </c>
      <c r="K571">
        <v>10</v>
      </c>
      <c r="L571">
        <v>10</v>
      </c>
      <c r="M571">
        <v>10</v>
      </c>
      <c r="N571">
        <v>100</v>
      </c>
      <c r="O571" t="s">
        <v>1927</v>
      </c>
      <c r="P571" t="s">
        <v>1925</v>
      </c>
    </row>
    <row r="572" spans="1:16" x14ac:dyDescent="0.25">
      <c r="A572">
        <v>279453</v>
      </c>
      <c r="B572" t="s">
        <v>1928</v>
      </c>
      <c r="C572">
        <v>2005</v>
      </c>
      <c r="D572" t="s">
        <v>170</v>
      </c>
      <c r="E572" t="s">
        <v>1929</v>
      </c>
      <c r="F572" t="s">
        <v>16</v>
      </c>
      <c r="H572">
        <v>10</v>
      </c>
      <c r="I572">
        <v>0</v>
      </c>
      <c r="J572">
        <v>100</v>
      </c>
      <c r="K572">
        <v>0</v>
      </c>
      <c r="L572">
        <v>10</v>
      </c>
      <c r="M572">
        <v>10</v>
      </c>
      <c r="N572">
        <v>100</v>
      </c>
      <c r="O572" t="s">
        <v>1930</v>
      </c>
      <c r="P572" t="s">
        <v>1931</v>
      </c>
    </row>
    <row r="573" spans="1:16" x14ac:dyDescent="0.25">
      <c r="A573">
        <v>279454</v>
      </c>
      <c r="B573" t="s">
        <v>1928</v>
      </c>
      <c r="C573">
        <v>2008</v>
      </c>
      <c r="D573" t="s">
        <v>170</v>
      </c>
      <c r="E573" t="s">
        <v>1932</v>
      </c>
      <c r="F573" t="s">
        <v>18</v>
      </c>
      <c r="H573">
        <v>12</v>
      </c>
      <c r="I573">
        <v>0</v>
      </c>
      <c r="J573">
        <v>100</v>
      </c>
      <c r="K573">
        <v>0</v>
      </c>
      <c r="L573">
        <v>12</v>
      </c>
      <c r="M573">
        <v>10</v>
      </c>
      <c r="N573">
        <v>120</v>
      </c>
      <c r="O573" t="s">
        <v>1933</v>
      </c>
      <c r="P573" t="s">
        <v>1934</v>
      </c>
    </row>
    <row r="574" spans="1:16" x14ac:dyDescent="0.25">
      <c r="A574">
        <v>279455</v>
      </c>
      <c r="B574" t="s">
        <v>1928</v>
      </c>
      <c r="C574">
        <v>2010</v>
      </c>
      <c r="D574" t="s">
        <v>170</v>
      </c>
      <c r="E574" t="s">
        <v>1935</v>
      </c>
      <c r="F574" t="s">
        <v>18</v>
      </c>
      <c r="G574" t="s">
        <v>16</v>
      </c>
      <c r="H574">
        <v>11</v>
      </c>
      <c r="I574">
        <v>1</v>
      </c>
      <c r="J574">
        <v>91</v>
      </c>
      <c r="K574">
        <v>8</v>
      </c>
      <c r="L574">
        <v>12</v>
      </c>
      <c r="M574">
        <v>10</v>
      </c>
      <c r="N574">
        <v>120</v>
      </c>
      <c r="O574" t="s">
        <v>1936</v>
      </c>
      <c r="P574" t="s">
        <v>1937</v>
      </c>
    </row>
    <row r="575" spans="1:16" x14ac:dyDescent="0.25">
      <c r="A575">
        <v>279456</v>
      </c>
      <c r="B575" t="s">
        <v>1938</v>
      </c>
      <c r="C575">
        <v>2005</v>
      </c>
      <c r="D575" t="s">
        <v>170</v>
      </c>
      <c r="E575" t="s">
        <v>1939</v>
      </c>
      <c r="F575" t="s">
        <v>16</v>
      </c>
      <c r="H575">
        <v>12</v>
      </c>
      <c r="I575">
        <v>0</v>
      </c>
      <c r="J575">
        <v>100</v>
      </c>
      <c r="K575">
        <v>0</v>
      </c>
      <c r="L575">
        <v>12</v>
      </c>
      <c r="M575">
        <v>10</v>
      </c>
      <c r="N575">
        <v>120</v>
      </c>
      <c r="O575" t="s">
        <v>1940</v>
      </c>
      <c r="P575" t="s">
        <v>1941</v>
      </c>
    </row>
    <row r="576" spans="1:16" x14ac:dyDescent="0.25">
      <c r="A576">
        <v>279457</v>
      </c>
      <c r="B576" t="s">
        <v>1938</v>
      </c>
      <c r="C576">
        <v>2008</v>
      </c>
      <c r="D576" t="s">
        <v>170</v>
      </c>
      <c r="E576" t="s">
        <v>1942</v>
      </c>
      <c r="F576" t="s">
        <v>18</v>
      </c>
      <c r="G576" t="s">
        <v>16</v>
      </c>
      <c r="H576">
        <v>7</v>
      </c>
      <c r="I576">
        <v>4</v>
      </c>
      <c r="J576">
        <v>58</v>
      </c>
      <c r="K576">
        <v>33</v>
      </c>
      <c r="L576">
        <v>12</v>
      </c>
      <c r="M576">
        <v>10</v>
      </c>
      <c r="N576">
        <v>120</v>
      </c>
      <c r="O576" t="s">
        <v>1943</v>
      </c>
      <c r="P576" t="s">
        <v>1944</v>
      </c>
    </row>
    <row r="577" spans="1:16" x14ac:dyDescent="0.25">
      <c r="A577">
        <v>279458</v>
      </c>
      <c r="B577" t="s">
        <v>1938</v>
      </c>
      <c r="C577">
        <v>2010</v>
      </c>
      <c r="D577" t="s">
        <v>170</v>
      </c>
      <c r="E577" t="s">
        <v>1945</v>
      </c>
      <c r="F577" t="s">
        <v>18</v>
      </c>
      <c r="G577" t="s">
        <v>16</v>
      </c>
      <c r="H577">
        <v>6</v>
      </c>
      <c r="I577">
        <v>5</v>
      </c>
      <c r="J577">
        <v>50</v>
      </c>
      <c r="K577">
        <v>41</v>
      </c>
      <c r="L577">
        <v>12</v>
      </c>
      <c r="M577">
        <v>10</v>
      </c>
      <c r="N577">
        <v>120</v>
      </c>
      <c r="O577" t="s">
        <v>1946</v>
      </c>
      <c r="P577" t="s">
        <v>1947</v>
      </c>
    </row>
    <row r="578" spans="1:16" x14ac:dyDescent="0.25">
      <c r="A578">
        <v>279459</v>
      </c>
      <c r="B578" t="s">
        <v>1948</v>
      </c>
      <c r="C578">
        <v>2005</v>
      </c>
      <c r="D578" t="s">
        <v>170</v>
      </c>
      <c r="E578" t="s">
        <v>1949</v>
      </c>
      <c r="F578" t="s">
        <v>16</v>
      </c>
      <c r="G578" t="s">
        <v>18</v>
      </c>
      <c r="H578">
        <v>11</v>
      </c>
      <c r="I578">
        <v>1</v>
      </c>
      <c r="J578">
        <v>91</v>
      </c>
      <c r="K578">
        <v>8</v>
      </c>
      <c r="L578">
        <v>12</v>
      </c>
      <c r="M578">
        <v>10</v>
      </c>
      <c r="N578">
        <v>120</v>
      </c>
      <c r="O578" t="s">
        <v>1950</v>
      </c>
      <c r="P578" t="s">
        <v>1951</v>
      </c>
    </row>
    <row r="579" spans="1:16" x14ac:dyDescent="0.25">
      <c r="A579">
        <v>279460</v>
      </c>
      <c r="B579" t="s">
        <v>1948</v>
      </c>
      <c r="C579">
        <v>2008</v>
      </c>
      <c r="D579" t="s">
        <v>170</v>
      </c>
      <c r="E579" t="s">
        <v>1952</v>
      </c>
      <c r="F579" t="s">
        <v>16</v>
      </c>
      <c r="G579" t="s">
        <v>17</v>
      </c>
      <c r="H579">
        <v>8</v>
      </c>
      <c r="I579">
        <v>1</v>
      </c>
      <c r="J579">
        <v>80</v>
      </c>
      <c r="K579">
        <v>10</v>
      </c>
      <c r="L579">
        <v>10</v>
      </c>
      <c r="M579">
        <v>10</v>
      </c>
      <c r="N579">
        <v>100</v>
      </c>
      <c r="O579" t="s">
        <v>1953</v>
      </c>
      <c r="P579" t="s">
        <v>1954</v>
      </c>
    </row>
    <row r="580" spans="1:16" x14ac:dyDescent="0.25">
      <c r="A580">
        <v>279461</v>
      </c>
      <c r="B580" t="s">
        <v>1948</v>
      </c>
      <c r="C580">
        <v>2010</v>
      </c>
      <c r="D580" t="s">
        <v>170</v>
      </c>
      <c r="E580" t="s">
        <v>1955</v>
      </c>
      <c r="F580" t="s">
        <v>18</v>
      </c>
      <c r="H580">
        <v>12</v>
      </c>
      <c r="I580">
        <v>0</v>
      </c>
      <c r="J580">
        <v>100</v>
      </c>
      <c r="K580">
        <v>0</v>
      </c>
      <c r="L580">
        <v>12</v>
      </c>
      <c r="M580">
        <v>10</v>
      </c>
      <c r="N580">
        <v>120</v>
      </c>
      <c r="O580" t="s">
        <v>1956</v>
      </c>
      <c r="P580" t="s">
        <v>1957</v>
      </c>
    </row>
    <row r="581" spans="1:16" x14ac:dyDescent="0.25">
      <c r="A581">
        <v>279462</v>
      </c>
      <c r="B581" t="s">
        <v>1958</v>
      </c>
      <c r="C581">
        <v>2005</v>
      </c>
      <c r="D581" t="s">
        <v>170</v>
      </c>
      <c r="E581" t="s">
        <v>1959</v>
      </c>
      <c r="F581" t="s">
        <v>17</v>
      </c>
      <c r="G581" t="s">
        <v>16</v>
      </c>
      <c r="H581">
        <v>5</v>
      </c>
      <c r="I581">
        <v>5</v>
      </c>
      <c r="J581">
        <v>45</v>
      </c>
      <c r="K581">
        <v>45</v>
      </c>
      <c r="L581">
        <v>11</v>
      </c>
      <c r="M581">
        <v>10</v>
      </c>
      <c r="N581">
        <v>110</v>
      </c>
      <c r="O581" t="s">
        <v>1960</v>
      </c>
      <c r="P581" t="s">
        <v>1961</v>
      </c>
    </row>
    <row r="582" spans="1:16" x14ac:dyDescent="0.25">
      <c r="A582">
        <v>279463</v>
      </c>
      <c r="B582" t="s">
        <v>1958</v>
      </c>
      <c r="C582">
        <v>2008</v>
      </c>
      <c r="D582" t="s">
        <v>170</v>
      </c>
      <c r="E582" t="s">
        <v>1962</v>
      </c>
      <c r="F582" t="s">
        <v>18</v>
      </c>
      <c r="G582" t="s">
        <v>19</v>
      </c>
      <c r="H582">
        <v>8</v>
      </c>
      <c r="I582">
        <v>3</v>
      </c>
      <c r="J582">
        <v>72</v>
      </c>
      <c r="K582">
        <v>27</v>
      </c>
      <c r="L582">
        <v>11</v>
      </c>
      <c r="M582">
        <v>10</v>
      </c>
      <c r="N582">
        <v>110</v>
      </c>
      <c r="O582" t="s">
        <v>1963</v>
      </c>
      <c r="P582" t="s">
        <v>1964</v>
      </c>
    </row>
    <row r="583" spans="1:16" x14ac:dyDescent="0.25">
      <c r="A583">
        <v>279464</v>
      </c>
      <c r="B583" t="s">
        <v>1958</v>
      </c>
      <c r="C583">
        <v>2010</v>
      </c>
      <c r="D583" t="s">
        <v>170</v>
      </c>
      <c r="E583" t="s">
        <v>1965</v>
      </c>
      <c r="F583" t="s">
        <v>18</v>
      </c>
      <c r="G583" t="s">
        <v>19</v>
      </c>
      <c r="H583">
        <v>7</v>
      </c>
      <c r="I583">
        <v>3</v>
      </c>
      <c r="J583">
        <v>63</v>
      </c>
      <c r="K583">
        <v>27</v>
      </c>
      <c r="L583">
        <v>11</v>
      </c>
      <c r="M583">
        <v>10</v>
      </c>
      <c r="N583">
        <v>110</v>
      </c>
      <c r="O583" t="s">
        <v>1966</v>
      </c>
      <c r="P583" t="s">
        <v>1967</v>
      </c>
    </row>
    <row r="584" spans="1:16" x14ac:dyDescent="0.25">
      <c r="A584">
        <v>279465</v>
      </c>
      <c r="B584" t="s">
        <v>1968</v>
      </c>
      <c r="C584">
        <v>2005</v>
      </c>
      <c r="D584" t="s">
        <v>170</v>
      </c>
      <c r="E584" t="s">
        <v>1969</v>
      </c>
      <c r="F584" t="s">
        <v>16</v>
      </c>
      <c r="G584" t="s">
        <v>18</v>
      </c>
      <c r="H584">
        <v>10</v>
      </c>
      <c r="I584">
        <v>1</v>
      </c>
      <c r="J584">
        <v>90</v>
      </c>
      <c r="K584">
        <v>9</v>
      </c>
      <c r="L584">
        <v>11</v>
      </c>
      <c r="M584">
        <v>10</v>
      </c>
      <c r="N584">
        <v>110</v>
      </c>
      <c r="O584" t="s">
        <v>1970</v>
      </c>
      <c r="P584" t="s">
        <v>1971</v>
      </c>
    </row>
    <row r="585" spans="1:16" x14ac:dyDescent="0.25">
      <c r="A585">
        <v>279466</v>
      </c>
      <c r="B585" t="s">
        <v>1968</v>
      </c>
      <c r="C585">
        <v>2008</v>
      </c>
      <c r="D585" t="s">
        <v>170</v>
      </c>
      <c r="E585" t="s">
        <v>1972</v>
      </c>
      <c r="F585" t="s">
        <v>16</v>
      </c>
      <c r="G585" t="s">
        <v>18</v>
      </c>
      <c r="H585">
        <v>10</v>
      </c>
      <c r="I585">
        <v>1</v>
      </c>
      <c r="J585">
        <v>90</v>
      </c>
      <c r="K585">
        <v>9</v>
      </c>
      <c r="L585">
        <v>11</v>
      </c>
      <c r="M585">
        <v>10</v>
      </c>
      <c r="N585">
        <v>110</v>
      </c>
      <c r="O585" t="s">
        <v>1973</v>
      </c>
      <c r="P585" t="s">
        <v>1974</v>
      </c>
    </row>
    <row r="586" spans="1:16" x14ac:dyDescent="0.25">
      <c r="A586">
        <v>279467</v>
      </c>
      <c r="B586" t="s">
        <v>1968</v>
      </c>
      <c r="C586">
        <v>2010</v>
      </c>
      <c r="D586" t="s">
        <v>170</v>
      </c>
      <c r="E586" t="s">
        <v>1975</v>
      </c>
      <c r="F586" t="s">
        <v>16</v>
      </c>
      <c r="H586">
        <v>11</v>
      </c>
      <c r="I586">
        <v>0</v>
      </c>
      <c r="J586">
        <v>100</v>
      </c>
      <c r="K586">
        <v>0</v>
      </c>
      <c r="L586">
        <v>11</v>
      </c>
      <c r="M586">
        <v>10</v>
      </c>
      <c r="N586">
        <v>110</v>
      </c>
      <c r="O586" t="s">
        <v>1976</v>
      </c>
      <c r="P586" t="s">
        <v>1977</v>
      </c>
    </row>
    <row r="587" spans="1:16" x14ac:dyDescent="0.25">
      <c r="A587">
        <v>279468</v>
      </c>
      <c r="B587" t="s">
        <v>1978</v>
      </c>
      <c r="C587">
        <v>2005</v>
      </c>
      <c r="D587" t="s">
        <v>170</v>
      </c>
      <c r="E587" t="s">
        <v>1979</v>
      </c>
      <c r="F587" t="s">
        <v>16</v>
      </c>
      <c r="H587">
        <v>11</v>
      </c>
      <c r="I587">
        <v>0</v>
      </c>
      <c r="J587">
        <v>100</v>
      </c>
      <c r="K587">
        <v>0</v>
      </c>
      <c r="L587">
        <v>11</v>
      </c>
      <c r="M587">
        <v>10</v>
      </c>
      <c r="N587">
        <v>110</v>
      </c>
      <c r="O587" t="s">
        <v>1980</v>
      </c>
      <c r="P587" t="s">
        <v>1981</v>
      </c>
    </row>
    <row r="588" spans="1:16" x14ac:dyDescent="0.25">
      <c r="A588">
        <v>279469</v>
      </c>
      <c r="B588" t="s">
        <v>1978</v>
      </c>
      <c r="C588">
        <v>2008</v>
      </c>
      <c r="D588" t="s">
        <v>170</v>
      </c>
      <c r="E588" t="s">
        <v>1982</v>
      </c>
      <c r="F588" t="s">
        <v>16</v>
      </c>
      <c r="H588">
        <v>11</v>
      </c>
      <c r="I588">
        <v>0</v>
      </c>
      <c r="J588">
        <v>100</v>
      </c>
      <c r="K588">
        <v>0</v>
      </c>
      <c r="L588">
        <v>11</v>
      </c>
      <c r="M588">
        <v>10</v>
      </c>
      <c r="N588">
        <v>110</v>
      </c>
      <c r="O588" t="s">
        <v>1983</v>
      </c>
      <c r="P588" t="s">
        <v>1984</v>
      </c>
    </row>
    <row r="589" spans="1:16" x14ac:dyDescent="0.25">
      <c r="A589">
        <v>279470</v>
      </c>
      <c r="B589" t="s">
        <v>1978</v>
      </c>
      <c r="C589">
        <v>2010</v>
      </c>
      <c r="D589" t="s">
        <v>170</v>
      </c>
      <c r="E589" t="s">
        <v>1985</v>
      </c>
      <c r="F589" t="s">
        <v>16</v>
      </c>
      <c r="H589">
        <v>10</v>
      </c>
      <c r="I589">
        <v>0</v>
      </c>
      <c r="J589">
        <v>100</v>
      </c>
      <c r="K589">
        <v>0</v>
      </c>
      <c r="L589">
        <v>10</v>
      </c>
      <c r="M589">
        <v>10</v>
      </c>
      <c r="N589">
        <v>100</v>
      </c>
      <c r="O589" t="s">
        <v>1986</v>
      </c>
      <c r="P589" t="s">
        <v>1987</v>
      </c>
    </row>
    <row r="590" spans="1:16" x14ac:dyDescent="0.25">
      <c r="A590">
        <v>279471</v>
      </c>
      <c r="B590" t="s">
        <v>1988</v>
      </c>
      <c r="C590">
        <v>2005</v>
      </c>
      <c r="D590" t="s">
        <v>170</v>
      </c>
      <c r="E590" t="s">
        <v>1989</v>
      </c>
      <c r="F590" t="s">
        <v>16</v>
      </c>
      <c r="G590" t="s">
        <v>17</v>
      </c>
      <c r="H590">
        <v>6</v>
      </c>
      <c r="I590">
        <v>3</v>
      </c>
      <c r="J590">
        <v>60</v>
      </c>
      <c r="K590">
        <v>30</v>
      </c>
      <c r="L590">
        <v>10</v>
      </c>
      <c r="M590">
        <v>10</v>
      </c>
      <c r="N590">
        <v>100</v>
      </c>
      <c r="O590" t="s">
        <v>1990</v>
      </c>
      <c r="P590" t="s">
        <v>1991</v>
      </c>
    </row>
    <row r="591" spans="1:16" x14ac:dyDescent="0.25">
      <c r="A591">
        <v>279472</v>
      </c>
      <c r="B591" t="s">
        <v>1988</v>
      </c>
      <c r="C591">
        <v>2008</v>
      </c>
      <c r="D591" t="s">
        <v>170</v>
      </c>
      <c r="E591" t="s">
        <v>1992</v>
      </c>
      <c r="F591" t="s">
        <v>18</v>
      </c>
      <c r="H591">
        <v>10</v>
      </c>
      <c r="I591">
        <v>0</v>
      </c>
      <c r="J591">
        <v>100</v>
      </c>
      <c r="K591">
        <v>0</v>
      </c>
      <c r="L591">
        <v>10</v>
      </c>
      <c r="M591">
        <v>10</v>
      </c>
      <c r="N591">
        <v>100</v>
      </c>
      <c r="O591" t="s">
        <v>1993</v>
      </c>
      <c r="P591" t="s">
        <v>1994</v>
      </c>
    </row>
    <row r="592" spans="1:16" x14ac:dyDescent="0.25">
      <c r="A592">
        <v>279473</v>
      </c>
      <c r="B592" t="s">
        <v>1988</v>
      </c>
      <c r="C592">
        <v>2010</v>
      </c>
      <c r="D592" t="s">
        <v>170</v>
      </c>
      <c r="E592" t="s">
        <v>1995</v>
      </c>
      <c r="F592" t="s">
        <v>18</v>
      </c>
      <c r="G592" t="s">
        <v>17</v>
      </c>
      <c r="H592">
        <v>5</v>
      </c>
      <c r="I592">
        <v>3</v>
      </c>
      <c r="J592">
        <v>50</v>
      </c>
      <c r="K592">
        <v>30</v>
      </c>
      <c r="L592">
        <v>10</v>
      </c>
      <c r="M592">
        <v>10</v>
      </c>
      <c r="N592">
        <v>100</v>
      </c>
      <c r="O592" t="s">
        <v>1996</v>
      </c>
      <c r="P592" t="s">
        <v>1997</v>
      </c>
    </row>
    <row r="593" spans="1:16" x14ac:dyDescent="0.25">
      <c r="A593">
        <v>279474</v>
      </c>
      <c r="B593" t="s">
        <v>1998</v>
      </c>
      <c r="C593">
        <v>2005</v>
      </c>
      <c r="D593" t="s">
        <v>170</v>
      </c>
      <c r="E593" t="s">
        <v>1999</v>
      </c>
      <c r="F593" t="s">
        <v>16</v>
      </c>
      <c r="G593" t="s">
        <v>18</v>
      </c>
      <c r="H593">
        <v>9</v>
      </c>
      <c r="I593">
        <v>1</v>
      </c>
      <c r="J593">
        <v>90</v>
      </c>
      <c r="K593">
        <v>10</v>
      </c>
      <c r="L593">
        <v>10</v>
      </c>
      <c r="M593">
        <v>10</v>
      </c>
      <c r="N593">
        <v>100</v>
      </c>
      <c r="O593" t="s">
        <v>2000</v>
      </c>
      <c r="P593" t="s">
        <v>2001</v>
      </c>
    </row>
    <row r="594" spans="1:16" x14ac:dyDescent="0.25">
      <c r="A594">
        <v>279475</v>
      </c>
      <c r="B594" t="s">
        <v>1998</v>
      </c>
      <c r="C594">
        <v>2008</v>
      </c>
      <c r="D594" t="s">
        <v>170</v>
      </c>
      <c r="E594" t="s">
        <v>2002</v>
      </c>
      <c r="F594" t="s">
        <v>19</v>
      </c>
      <c r="G594" t="s">
        <v>18</v>
      </c>
      <c r="H594">
        <v>6</v>
      </c>
      <c r="I594">
        <v>4</v>
      </c>
      <c r="J594">
        <v>60</v>
      </c>
      <c r="K594">
        <v>40</v>
      </c>
      <c r="L594">
        <v>10</v>
      </c>
      <c r="M594">
        <v>10</v>
      </c>
      <c r="N594">
        <v>100</v>
      </c>
      <c r="O594" t="s">
        <v>2003</v>
      </c>
      <c r="P594" t="s">
        <v>2004</v>
      </c>
    </row>
    <row r="595" spans="1:16" x14ac:dyDescent="0.25">
      <c r="A595">
        <v>279476</v>
      </c>
      <c r="B595" t="s">
        <v>1998</v>
      </c>
      <c r="C595">
        <v>2010</v>
      </c>
      <c r="D595" t="s">
        <v>170</v>
      </c>
      <c r="E595" t="s">
        <v>2005</v>
      </c>
      <c r="F595" t="s">
        <v>19</v>
      </c>
      <c r="G595" t="s">
        <v>16</v>
      </c>
      <c r="H595">
        <v>5</v>
      </c>
      <c r="I595">
        <v>2</v>
      </c>
      <c r="J595">
        <v>50</v>
      </c>
      <c r="K595">
        <v>20</v>
      </c>
      <c r="L595">
        <v>10</v>
      </c>
      <c r="M595">
        <v>10</v>
      </c>
      <c r="N595">
        <v>100</v>
      </c>
      <c r="O595" t="s">
        <v>2006</v>
      </c>
      <c r="P595" t="s">
        <v>2007</v>
      </c>
    </row>
    <row r="596" spans="1:16" x14ac:dyDescent="0.25">
      <c r="A596">
        <v>279477</v>
      </c>
      <c r="B596" t="s">
        <v>2008</v>
      </c>
      <c r="C596">
        <v>2005</v>
      </c>
      <c r="D596" t="s">
        <v>170</v>
      </c>
      <c r="E596" t="s">
        <v>2009</v>
      </c>
      <c r="F596" t="s">
        <v>16</v>
      </c>
      <c r="H596">
        <v>10</v>
      </c>
      <c r="I596">
        <v>0</v>
      </c>
      <c r="J596">
        <v>100</v>
      </c>
      <c r="K596">
        <v>0</v>
      </c>
      <c r="L596">
        <v>10</v>
      </c>
      <c r="M596">
        <v>10</v>
      </c>
      <c r="N596">
        <v>100</v>
      </c>
      <c r="O596" t="s">
        <v>2010</v>
      </c>
      <c r="P596" t="s">
        <v>2011</v>
      </c>
    </row>
    <row r="597" spans="1:16" x14ac:dyDescent="0.25">
      <c r="A597">
        <v>279478</v>
      </c>
      <c r="B597" t="s">
        <v>2008</v>
      </c>
      <c r="C597">
        <v>2008</v>
      </c>
      <c r="D597" t="s">
        <v>170</v>
      </c>
      <c r="E597" t="s">
        <v>2012</v>
      </c>
      <c r="F597" t="s">
        <v>19</v>
      </c>
      <c r="G597" t="s">
        <v>18</v>
      </c>
      <c r="H597">
        <v>8</v>
      </c>
      <c r="I597">
        <v>2</v>
      </c>
      <c r="J597">
        <v>80</v>
      </c>
      <c r="K597">
        <v>20</v>
      </c>
      <c r="L597">
        <v>10</v>
      </c>
      <c r="M597">
        <v>10</v>
      </c>
      <c r="N597">
        <v>100</v>
      </c>
      <c r="O597" t="s">
        <v>2013</v>
      </c>
      <c r="P597" t="s">
        <v>2014</v>
      </c>
    </row>
    <row r="598" spans="1:16" x14ac:dyDescent="0.25">
      <c r="A598">
        <v>279479</v>
      </c>
      <c r="B598" t="s">
        <v>2008</v>
      </c>
      <c r="C598">
        <v>2010</v>
      </c>
      <c r="D598" t="s">
        <v>170</v>
      </c>
      <c r="E598" t="s">
        <v>2015</v>
      </c>
      <c r="F598" t="s">
        <v>18</v>
      </c>
      <c r="G598" t="s">
        <v>19</v>
      </c>
      <c r="H598">
        <v>5</v>
      </c>
      <c r="I598">
        <v>3</v>
      </c>
      <c r="J598">
        <v>50</v>
      </c>
      <c r="K598">
        <v>30</v>
      </c>
      <c r="L598">
        <v>10</v>
      </c>
      <c r="M598">
        <v>10</v>
      </c>
      <c r="N598">
        <v>100</v>
      </c>
      <c r="O598" t="s">
        <v>2016</v>
      </c>
      <c r="P598" t="s">
        <v>2017</v>
      </c>
    </row>
    <row r="599" spans="1:16" x14ac:dyDescent="0.25">
      <c r="A599">
        <v>279480</v>
      </c>
      <c r="B599" t="s">
        <v>2018</v>
      </c>
      <c r="C599">
        <v>2005</v>
      </c>
      <c r="D599" t="s">
        <v>170</v>
      </c>
      <c r="E599" t="s">
        <v>2019</v>
      </c>
      <c r="F599" t="s">
        <v>16</v>
      </c>
      <c r="H599">
        <v>10</v>
      </c>
      <c r="I599">
        <v>0</v>
      </c>
      <c r="J599">
        <v>100</v>
      </c>
      <c r="K599">
        <v>0</v>
      </c>
      <c r="L599">
        <v>10</v>
      </c>
      <c r="M599">
        <v>10</v>
      </c>
      <c r="N599">
        <v>100</v>
      </c>
      <c r="O599" t="s">
        <v>2020</v>
      </c>
      <c r="P599" t="s">
        <v>2021</v>
      </c>
    </row>
    <row r="600" spans="1:16" x14ac:dyDescent="0.25">
      <c r="A600">
        <v>279481</v>
      </c>
      <c r="B600" t="s">
        <v>2018</v>
      </c>
      <c r="C600">
        <v>2008</v>
      </c>
      <c r="D600" t="s">
        <v>170</v>
      </c>
      <c r="E600" t="s">
        <v>2022</v>
      </c>
      <c r="F600" t="s">
        <v>18</v>
      </c>
      <c r="G600" t="s">
        <v>19</v>
      </c>
      <c r="H600">
        <v>8</v>
      </c>
      <c r="I600">
        <v>2</v>
      </c>
      <c r="J600">
        <v>80</v>
      </c>
      <c r="K600">
        <v>20</v>
      </c>
      <c r="L600">
        <v>10</v>
      </c>
      <c r="M600">
        <v>10</v>
      </c>
      <c r="N600">
        <v>100</v>
      </c>
      <c r="O600" t="s">
        <v>2023</v>
      </c>
      <c r="P600" t="s">
        <v>2024</v>
      </c>
    </row>
    <row r="601" spans="1:16" x14ac:dyDescent="0.25">
      <c r="A601">
        <v>279482</v>
      </c>
      <c r="B601" t="s">
        <v>2018</v>
      </c>
      <c r="C601">
        <v>2010</v>
      </c>
      <c r="D601" t="s">
        <v>170</v>
      </c>
      <c r="E601" t="s">
        <v>2025</v>
      </c>
      <c r="F601" t="s">
        <v>16</v>
      </c>
      <c r="G601" t="s">
        <v>18</v>
      </c>
      <c r="H601">
        <v>6</v>
      </c>
      <c r="I601">
        <v>5</v>
      </c>
      <c r="J601">
        <v>54</v>
      </c>
      <c r="K601">
        <v>45</v>
      </c>
      <c r="L601">
        <v>11</v>
      </c>
      <c r="M601">
        <v>10</v>
      </c>
      <c r="N601">
        <v>110</v>
      </c>
      <c r="O601" t="s">
        <v>2026</v>
      </c>
      <c r="P601" t="s">
        <v>2027</v>
      </c>
    </row>
    <row r="602" spans="1:16" x14ac:dyDescent="0.25">
      <c r="A602">
        <v>279483</v>
      </c>
      <c r="B602" t="s">
        <v>2028</v>
      </c>
      <c r="C602">
        <v>2005</v>
      </c>
      <c r="D602" t="s">
        <v>170</v>
      </c>
      <c r="E602" t="s">
        <v>2029</v>
      </c>
      <c r="F602" t="s">
        <v>16</v>
      </c>
      <c r="H602">
        <v>10</v>
      </c>
      <c r="I602">
        <v>0</v>
      </c>
      <c r="J602">
        <v>100</v>
      </c>
      <c r="K602">
        <v>0</v>
      </c>
      <c r="L602">
        <v>10</v>
      </c>
      <c r="M602">
        <v>10</v>
      </c>
      <c r="N602">
        <v>100</v>
      </c>
      <c r="O602" t="s">
        <v>2030</v>
      </c>
      <c r="P602" t="s">
        <v>2031</v>
      </c>
    </row>
    <row r="603" spans="1:16" x14ac:dyDescent="0.25">
      <c r="A603">
        <v>279484</v>
      </c>
      <c r="B603" t="s">
        <v>2028</v>
      </c>
      <c r="C603">
        <v>2008</v>
      </c>
      <c r="D603" t="s">
        <v>170</v>
      </c>
      <c r="E603" t="s">
        <v>2032</v>
      </c>
      <c r="F603" t="s">
        <v>18</v>
      </c>
      <c r="H603">
        <v>10</v>
      </c>
      <c r="I603">
        <v>0</v>
      </c>
      <c r="J603">
        <v>100</v>
      </c>
      <c r="K603">
        <v>0</v>
      </c>
      <c r="L603">
        <v>10</v>
      </c>
      <c r="M603">
        <v>10</v>
      </c>
      <c r="N603">
        <v>100</v>
      </c>
      <c r="O603" t="s">
        <v>2033</v>
      </c>
      <c r="P603" t="s">
        <v>2034</v>
      </c>
    </row>
    <row r="604" spans="1:16" x14ac:dyDescent="0.25">
      <c r="A604">
        <v>279485</v>
      </c>
      <c r="B604" t="s">
        <v>2028</v>
      </c>
      <c r="C604">
        <v>2010</v>
      </c>
      <c r="D604" t="s">
        <v>170</v>
      </c>
      <c r="E604" t="s">
        <v>2035</v>
      </c>
      <c r="F604" t="s">
        <v>18</v>
      </c>
      <c r="G604" t="s">
        <v>17</v>
      </c>
      <c r="H604">
        <v>8</v>
      </c>
      <c r="I604">
        <v>1</v>
      </c>
      <c r="J604">
        <v>80</v>
      </c>
      <c r="K604">
        <v>10</v>
      </c>
      <c r="L604">
        <v>10</v>
      </c>
      <c r="M604">
        <v>10</v>
      </c>
      <c r="N604">
        <v>100</v>
      </c>
      <c r="O604" t="s">
        <v>2036</v>
      </c>
      <c r="P604" t="s">
        <v>2037</v>
      </c>
    </row>
    <row r="605" spans="1:16" x14ac:dyDescent="0.25">
      <c r="A605">
        <v>279486</v>
      </c>
      <c r="B605" t="s">
        <v>2038</v>
      </c>
      <c r="C605">
        <v>2005</v>
      </c>
      <c r="D605" t="s">
        <v>170</v>
      </c>
      <c r="E605" t="s">
        <v>2039</v>
      </c>
      <c r="F605" t="s">
        <v>16</v>
      </c>
      <c r="H605">
        <v>10</v>
      </c>
      <c r="I605">
        <v>0</v>
      </c>
      <c r="J605">
        <v>100</v>
      </c>
      <c r="K605">
        <v>0</v>
      </c>
      <c r="L605">
        <v>10</v>
      </c>
      <c r="M605">
        <v>10</v>
      </c>
      <c r="N605">
        <v>100</v>
      </c>
      <c r="O605" t="s">
        <v>2040</v>
      </c>
      <c r="P605" t="s">
        <v>2041</v>
      </c>
    </row>
    <row r="606" spans="1:16" x14ac:dyDescent="0.25">
      <c r="A606">
        <v>279487</v>
      </c>
      <c r="B606" t="s">
        <v>2038</v>
      </c>
      <c r="C606">
        <v>2008</v>
      </c>
      <c r="D606" t="s">
        <v>170</v>
      </c>
      <c r="E606" t="s">
        <v>2042</v>
      </c>
      <c r="F606" t="s">
        <v>16</v>
      </c>
      <c r="H606">
        <v>10</v>
      </c>
      <c r="I606">
        <v>0</v>
      </c>
      <c r="J606">
        <v>100</v>
      </c>
      <c r="K606">
        <v>0</v>
      </c>
      <c r="L606">
        <v>10</v>
      </c>
      <c r="M606">
        <v>10</v>
      </c>
      <c r="N606">
        <v>100</v>
      </c>
      <c r="O606" t="s">
        <v>2043</v>
      </c>
      <c r="P606" t="s">
        <v>2044</v>
      </c>
    </row>
    <row r="607" spans="1:16" x14ac:dyDescent="0.25">
      <c r="A607">
        <v>279488</v>
      </c>
      <c r="B607" t="s">
        <v>2038</v>
      </c>
      <c r="C607">
        <v>2010</v>
      </c>
      <c r="D607" t="s">
        <v>170</v>
      </c>
      <c r="E607" t="s">
        <v>2045</v>
      </c>
      <c r="F607" t="s">
        <v>16</v>
      </c>
      <c r="H607">
        <v>10</v>
      </c>
      <c r="I607">
        <v>0</v>
      </c>
      <c r="J607">
        <v>100</v>
      </c>
      <c r="K607">
        <v>0</v>
      </c>
      <c r="L607">
        <v>10</v>
      </c>
      <c r="M607">
        <v>10</v>
      </c>
      <c r="N607">
        <v>100</v>
      </c>
      <c r="O607" t="s">
        <v>2046</v>
      </c>
      <c r="P607" t="s">
        <v>2047</v>
      </c>
    </row>
    <row r="608" spans="1:16" x14ac:dyDescent="0.25">
      <c r="A608">
        <v>279489</v>
      </c>
      <c r="B608" t="s">
        <v>2048</v>
      </c>
      <c r="C608">
        <v>2005</v>
      </c>
      <c r="D608" t="s">
        <v>170</v>
      </c>
      <c r="E608" t="s">
        <v>2049</v>
      </c>
      <c r="F608" t="s">
        <v>16</v>
      </c>
      <c r="H608">
        <v>10</v>
      </c>
      <c r="I608">
        <v>0</v>
      </c>
      <c r="J608">
        <v>100</v>
      </c>
      <c r="K608">
        <v>0</v>
      </c>
      <c r="L608">
        <v>10</v>
      </c>
      <c r="M608">
        <v>10</v>
      </c>
      <c r="N608">
        <v>100</v>
      </c>
      <c r="O608" t="s">
        <v>2050</v>
      </c>
      <c r="P608" t="s">
        <v>2051</v>
      </c>
    </row>
    <row r="609" spans="1:16" x14ac:dyDescent="0.25">
      <c r="A609">
        <v>279490</v>
      </c>
      <c r="B609" t="s">
        <v>2048</v>
      </c>
      <c r="C609">
        <v>2008</v>
      </c>
      <c r="D609" t="s">
        <v>170</v>
      </c>
      <c r="E609" t="s">
        <v>2052</v>
      </c>
      <c r="F609" t="s">
        <v>18</v>
      </c>
      <c r="H609">
        <v>10</v>
      </c>
      <c r="I609">
        <v>0</v>
      </c>
      <c r="J609">
        <v>100</v>
      </c>
      <c r="K609">
        <v>0</v>
      </c>
      <c r="L609">
        <v>10</v>
      </c>
      <c r="M609">
        <v>10</v>
      </c>
      <c r="N609">
        <v>100</v>
      </c>
      <c r="O609" t="s">
        <v>2053</v>
      </c>
      <c r="P609" t="s">
        <v>2054</v>
      </c>
    </row>
    <row r="610" spans="1:16" x14ac:dyDescent="0.25">
      <c r="A610">
        <v>279491</v>
      </c>
      <c r="B610" t="s">
        <v>2048</v>
      </c>
      <c r="C610">
        <v>2010</v>
      </c>
      <c r="D610" t="s">
        <v>170</v>
      </c>
      <c r="E610" t="s">
        <v>2055</v>
      </c>
      <c r="F610" t="s">
        <v>19</v>
      </c>
      <c r="H610">
        <v>10</v>
      </c>
      <c r="I610">
        <v>0</v>
      </c>
      <c r="J610">
        <v>100</v>
      </c>
      <c r="K610">
        <v>0</v>
      </c>
      <c r="L610">
        <v>10</v>
      </c>
      <c r="M610">
        <v>10</v>
      </c>
      <c r="N610">
        <v>100</v>
      </c>
      <c r="O610" t="s">
        <v>2056</v>
      </c>
      <c r="P610" t="s">
        <v>2057</v>
      </c>
    </row>
    <row r="611" spans="1:16" x14ac:dyDescent="0.25">
      <c r="A611">
        <v>279492</v>
      </c>
      <c r="B611" t="s">
        <v>2058</v>
      </c>
      <c r="C611">
        <v>2005</v>
      </c>
      <c r="D611" t="s">
        <v>170</v>
      </c>
      <c r="E611" t="s">
        <v>2059</v>
      </c>
      <c r="F611" t="s">
        <v>16</v>
      </c>
      <c r="H611">
        <v>10</v>
      </c>
      <c r="I611">
        <v>0</v>
      </c>
      <c r="J611">
        <v>100</v>
      </c>
      <c r="K611">
        <v>0</v>
      </c>
      <c r="L611">
        <v>10</v>
      </c>
      <c r="M611">
        <v>10</v>
      </c>
      <c r="N611">
        <v>100</v>
      </c>
      <c r="O611" t="s">
        <v>2060</v>
      </c>
      <c r="P611" t="s">
        <v>2061</v>
      </c>
    </row>
    <row r="612" spans="1:16" x14ac:dyDescent="0.25">
      <c r="A612">
        <v>279493</v>
      </c>
      <c r="B612" t="s">
        <v>2058</v>
      </c>
      <c r="C612">
        <v>2008</v>
      </c>
      <c r="D612" t="s">
        <v>170</v>
      </c>
      <c r="E612" t="s">
        <v>2062</v>
      </c>
      <c r="F612" t="s">
        <v>16</v>
      </c>
      <c r="H612">
        <v>10</v>
      </c>
      <c r="I612">
        <v>0</v>
      </c>
      <c r="J612">
        <v>100</v>
      </c>
      <c r="K612">
        <v>0</v>
      </c>
      <c r="L612">
        <v>10</v>
      </c>
      <c r="M612">
        <v>10</v>
      </c>
      <c r="N612">
        <v>100</v>
      </c>
      <c r="O612" t="s">
        <v>2063</v>
      </c>
      <c r="P612" t="s">
        <v>2064</v>
      </c>
    </row>
    <row r="613" spans="1:16" x14ac:dyDescent="0.25">
      <c r="A613">
        <v>279494</v>
      </c>
      <c r="B613" t="s">
        <v>2058</v>
      </c>
      <c r="C613">
        <v>2010</v>
      </c>
      <c r="D613" t="s">
        <v>170</v>
      </c>
      <c r="E613" t="s">
        <v>2065</v>
      </c>
      <c r="F613" t="s">
        <v>16</v>
      </c>
      <c r="H613">
        <v>10</v>
      </c>
      <c r="I613">
        <v>0</v>
      </c>
      <c r="J613">
        <v>100</v>
      </c>
      <c r="K613">
        <v>0</v>
      </c>
      <c r="L613">
        <v>10</v>
      </c>
      <c r="M613">
        <v>10</v>
      </c>
      <c r="N613">
        <v>100</v>
      </c>
      <c r="O613" t="s">
        <v>2066</v>
      </c>
      <c r="P613" t="s">
        <v>2067</v>
      </c>
    </row>
    <row r="614" spans="1:16" x14ac:dyDescent="0.25">
      <c r="A614">
        <v>279495</v>
      </c>
      <c r="B614" t="s">
        <v>2068</v>
      </c>
      <c r="C614">
        <v>2005</v>
      </c>
      <c r="D614" t="s">
        <v>170</v>
      </c>
      <c r="E614" t="s">
        <v>2069</v>
      </c>
      <c r="F614" t="s">
        <v>16</v>
      </c>
      <c r="H614">
        <v>10</v>
      </c>
      <c r="I614">
        <v>0</v>
      </c>
      <c r="J614">
        <v>100</v>
      </c>
      <c r="K614">
        <v>0</v>
      </c>
      <c r="L614">
        <v>10</v>
      </c>
      <c r="M614">
        <v>10</v>
      </c>
      <c r="N614">
        <v>100</v>
      </c>
      <c r="O614" t="s">
        <v>2070</v>
      </c>
      <c r="P614" t="s">
        <v>2071</v>
      </c>
    </row>
    <row r="615" spans="1:16" x14ac:dyDescent="0.25">
      <c r="A615">
        <v>279496</v>
      </c>
      <c r="B615" t="s">
        <v>2068</v>
      </c>
      <c r="C615">
        <v>2008</v>
      </c>
      <c r="D615" t="s">
        <v>170</v>
      </c>
      <c r="E615" t="s">
        <v>2072</v>
      </c>
      <c r="F615" t="s">
        <v>16</v>
      </c>
      <c r="H615">
        <v>10</v>
      </c>
      <c r="I615">
        <v>0</v>
      </c>
      <c r="J615">
        <v>100</v>
      </c>
      <c r="K615">
        <v>0</v>
      </c>
      <c r="L615">
        <v>10</v>
      </c>
      <c r="M615">
        <v>10</v>
      </c>
      <c r="N615">
        <v>100</v>
      </c>
      <c r="O615" t="s">
        <v>2073</v>
      </c>
      <c r="P615" t="s">
        <v>2074</v>
      </c>
    </row>
    <row r="616" spans="1:16" x14ac:dyDescent="0.25">
      <c r="A616">
        <v>279497</v>
      </c>
      <c r="B616" t="s">
        <v>2068</v>
      </c>
      <c r="C616">
        <v>2010</v>
      </c>
      <c r="D616" t="s">
        <v>170</v>
      </c>
      <c r="E616" t="s">
        <v>2075</v>
      </c>
      <c r="F616" t="s">
        <v>18</v>
      </c>
      <c r="G616" t="s">
        <v>19</v>
      </c>
      <c r="H616">
        <v>9</v>
      </c>
      <c r="I616">
        <v>1</v>
      </c>
      <c r="J616">
        <v>90</v>
      </c>
      <c r="K616">
        <v>10</v>
      </c>
      <c r="L616">
        <v>10</v>
      </c>
      <c r="M616">
        <v>10</v>
      </c>
      <c r="N616">
        <v>100</v>
      </c>
      <c r="O616" t="s">
        <v>2076</v>
      </c>
      <c r="P616" t="s">
        <v>2077</v>
      </c>
    </row>
    <row r="617" spans="1:16" x14ac:dyDescent="0.25">
      <c r="A617">
        <v>279498</v>
      </c>
      <c r="B617" t="s">
        <v>2078</v>
      </c>
      <c r="C617">
        <v>2005</v>
      </c>
      <c r="D617" t="s">
        <v>170</v>
      </c>
      <c r="E617" t="s">
        <v>2079</v>
      </c>
      <c r="F617" t="s">
        <v>16</v>
      </c>
      <c r="H617">
        <v>10</v>
      </c>
      <c r="I617">
        <v>0</v>
      </c>
      <c r="J617">
        <v>100</v>
      </c>
      <c r="K617">
        <v>0</v>
      </c>
      <c r="L617">
        <v>10</v>
      </c>
      <c r="M617">
        <v>10</v>
      </c>
      <c r="N617">
        <v>100</v>
      </c>
      <c r="O617" t="s">
        <v>2080</v>
      </c>
      <c r="P617" t="s">
        <v>2081</v>
      </c>
    </row>
    <row r="618" spans="1:16" x14ac:dyDescent="0.25">
      <c r="A618">
        <v>279499</v>
      </c>
      <c r="B618" t="s">
        <v>2078</v>
      </c>
      <c r="C618">
        <v>2008</v>
      </c>
      <c r="D618" t="s">
        <v>170</v>
      </c>
      <c r="E618" t="s">
        <v>2082</v>
      </c>
      <c r="F618" t="s">
        <v>18</v>
      </c>
      <c r="H618">
        <v>10</v>
      </c>
      <c r="I618">
        <v>0</v>
      </c>
      <c r="J618">
        <v>100</v>
      </c>
      <c r="K618">
        <v>0</v>
      </c>
      <c r="L618">
        <v>10</v>
      </c>
      <c r="M618">
        <v>10</v>
      </c>
      <c r="N618">
        <v>100</v>
      </c>
      <c r="O618" t="s">
        <v>2083</v>
      </c>
      <c r="P618" t="s">
        <v>2084</v>
      </c>
    </row>
    <row r="619" spans="1:16" x14ac:dyDescent="0.25">
      <c r="A619">
        <v>279500</v>
      </c>
      <c r="B619" t="s">
        <v>2078</v>
      </c>
      <c r="C619">
        <v>2010</v>
      </c>
      <c r="D619" t="s">
        <v>170</v>
      </c>
      <c r="E619" t="s">
        <v>2085</v>
      </c>
      <c r="F619" t="s">
        <v>18</v>
      </c>
      <c r="G619" t="s">
        <v>16</v>
      </c>
      <c r="H619">
        <v>8</v>
      </c>
      <c r="I619">
        <v>2</v>
      </c>
      <c r="J619">
        <v>80</v>
      </c>
      <c r="K619">
        <v>20</v>
      </c>
      <c r="L619">
        <v>10</v>
      </c>
      <c r="M619">
        <v>10</v>
      </c>
      <c r="N619">
        <v>100</v>
      </c>
      <c r="O619" t="s">
        <v>2086</v>
      </c>
      <c r="P619" t="s">
        <v>2087</v>
      </c>
    </row>
    <row r="620" spans="1:16" x14ac:dyDescent="0.25">
      <c r="A620">
        <v>279501</v>
      </c>
      <c r="B620" t="s">
        <v>2088</v>
      </c>
      <c r="C620">
        <v>2005</v>
      </c>
      <c r="D620" t="s">
        <v>170</v>
      </c>
      <c r="E620" t="s">
        <v>2089</v>
      </c>
      <c r="F620" t="s">
        <v>16</v>
      </c>
      <c r="H620">
        <v>10</v>
      </c>
      <c r="I620">
        <v>0</v>
      </c>
      <c r="J620">
        <v>100</v>
      </c>
      <c r="K620">
        <v>0</v>
      </c>
      <c r="L620">
        <v>10</v>
      </c>
      <c r="M620">
        <v>10</v>
      </c>
      <c r="N620">
        <v>100</v>
      </c>
      <c r="O620" t="s">
        <v>2090</v>
      </c>
      <c r="P620" t="s">
        <v>2091</v>
      </c>
    </row>
    <row r="621" spans="1:16" x14ac:dyDescent="0.25">
      <c r="A621">
        <v>279502</v>
      </c>
      <c r="B621" t="s">
        <v>2088</v>
      </c>
      <c r="C621">
        <v>2008</v>
      </c>
      <c r="D621" t="s">
        <v>170</v>
      </c>
      <c r="E621" t="s">
        <v>2092</v>
      </c>
      <c r="F621" t="s">
        <v>16</v>
      </c>
      <c r="G621" t="s">
        <v>18</v>
      </c>
      <c r="H621">
        <v>6</v>
      </c>
      <c r="I621">
        <v>3</v>
      </c>
      <c r="J621">
        <v>60</v>
      </c>
      <c r="K621">
        <v>30</v>
      </c>
      <c r="L621">
        <v>10</v>
      </c>
      <c r="M621">
        <v>10</v>
      </c>
      <c r="N621">
        <v>100</v>
      </c>
      <c r="O621" t="s">
        <v>2093</v>
      </c>
      <c r="P621" t="s">
        <v>2094</v>
      </c>
    </row>
    <row r="622" spans="1:16" x14ac:dyDescent="0.25">
      <c r="A622">
        <v>279503</v>
      </c>
      <c r="B622" t="s">
        <v>2088</v>
      </c>
      <c r="C622">
        <v>2010</v>
      </c>
      <c r="D622" t="s">
        <v>170</v>
      </c>
      <c r="E622" t="s">
        <v>2095</v>
      </c>
      <c r="F622" t="s">
        <v>19</v>
      </c>
      <c r="H622">
        <v>10</v>
      </c>
      <c r="I622">
        <v>0</v>
      </c>
      <c r="J622">
        <v>100</v>
      </c>
      <c r="K622">
        <v>0</v>
      </c>
      <c r="L622">
        <v>10</v>
      </c>
      <c r="M622">
        <v>10</v>
      </c>
      <c r="N622">
        <v>100</v>
      </c>
      <c r="O622" t="s">
        <v>2096</v>
      </c>
      <c r="P622" t="s">
        <v>2097</v>
      </c>
    </row>
    <row r="623" spans="1:16" x14ac:dyDescent="0.25">
      <c r="A623">
        <v>279504</v>
      </c>
      <c r="B623" t="s">
        <v>2098</v>
      </c>
      <c r="C623">
        <v>2005</v>
      </c>
      <c r="D623" t="s">
        <v>170</v>
      </c>
      <c r="E623" t="s">
        <v>2099</v>
      </c>
      <c r="F623" t="s">
        <v>16</v>
      </c>
      <c r="H623">
        <v>10</v>
      </c>
      <c r="I623">
        <v>0</v>
      </c>
      <c r="J623">
        <v>100</v>
      </c>
      <c r="K623">
        <v>0</v>
      </c>
      <c r="L623">
        <v>10</v>
      </c>
      <c r="M623">
        <v>10</v>
      </c>
      <c r="N623">
        <v>100</v>
      </c>
      <c r="O623" t="s">
        <v>2100</v>
      </c>
      <c r="P623" t="s">
        <v>2101</v>
      </c>
    </row>
    <row r="624" spans="1:16" x14ac:dyDescent="0.25">
      <c r="A624">
        <v>279505</v>
      </c>
      <c r="B624" t="s">
        <v>2098</v>
      </c>
      <c r="C624">
        <v>2008</v>
      </c>
      <c r="D624" t="s">
        <v>170</v>
      </c>
      <c r="E624" t="s">
        <v>2102</v>
      </c>
      <c r="F624" t="s">
        <v>19</v>
      </c>
      <c r="G624" t="s">
        <v>18</v>
      </c>
      <c r="H624">
        <v>8</v>
      </c>
      <c r="I624">
        <v>2</v>
      </c>
      <c r="J624">
        <v>80</v>
      </c>
      <c r="K624">
        <v>20</v>
      </c>
      <c r="L624">
        <v>10</v>
      </c>
      <c r="M624">
        <v>10</v>
      </c>
      <c r="N624">
        <v>100</v>
      </c>
      <c r="O624" t="s">
        <v>2103</v>
      </c>
      <c r="P624" t="s">
        <v>2104</v>
      </c>
    </row>
    <row r="625" spans="1:16" x14ac:dyDescent="0.25">
      <c r="A625">
        <v>279506</v>
      </c>
      <c r="B625" t="s">
        <v>2098</v>
      </c>
      <c r="C625">
        <v>2010</v>
      </c>
      <c r="D625" t="s">
        <v>170</v>
      </c>
      <c r="E625" t="s">
        <v>2105</v>
      </c>
      <c r="F625" t="s">
        <v>19</v>
      </c>
      <c r="G625" t="s">
        <v>18</v>
      </c>
      <c r="H625">
        <v>5</v>
      </c>
      <c r="I625">
        <v>4</v>
      </c>
      <c r="J625">
        <v>50</v>
      </c>
      <c r="K625">
        <v>40</v>
      </c>
      <c r="L625">
        <v>10</v>
      </c>
      <c r="M625">
        <v>10</v>
      </c>
      <c r="N625">
        <v>100</v>
      </c>
      <c r="O625" t="s">
        <v>2106</v>
      </c>
      <c r="P625" t="s">
        <v>2107</v>
      </c>
    </row>
    <row r="626" spans="1:16" x14ac:dyDescent="0.25">
      <c r="A626">
        <v>279507</v>
      </c>
      <c r="B626" t="s">
        <v>2108</v>
      </c>
      <c r="C626">
        <v>2005</v>
      </c>
      <c r="D626" t="s">
        <v>170</v>
      </c>
      <c r="E626" t="s">
        <v>2109</v>
      </c>
      <c r="F626" t="s">
        <v>16</v>
      </c>
      <c r="H626">
        <v>10</v>
      </c>
      <c r="I626">
        <v>0</v>
      </c>
      <c r="J626">
        <v>100</v>
      </c>
      <c r="K626">
        <v>0</v>
      </c>
      <c r="L626">
        <v>10</v>
      </c>
      <c r="M626">
        <v>10</v>
      </c>
      <c r="N626">
        <v>100</v>
      </c>
      <c r="O626" t="s">
        <v>2110</v>
      </c>
      <c r="P626" t="s">
        <v>2111</v>
      </c>
    </row>
    <row r="627" spans="1:16" x14ac:dyDescent="0.25">
      <c r="A627">
        <v>279508</v>
      </c>
      <c r="B627" t="s">
        <v>2108</v>
      </c>
      <c r="C627">
        <v>2008</v>
      </c>
      <c r="D627" t="s">
        <v>170</v>
      </c>
      <c r="E627" t="s">
        <v>2112</v>
      </c>
      <c r="F627" t="s">
        <v>18</v>
      </c>
      <c r="H627">
        <v>10</v>
      </c>
      <c r="I627">
        <v>0</v>
      </c>
      <c r="J627">
        <v>100</v>
      </c>
      <c r="K627">
        <v>0</v>
      </c>
      <c r="L627">
        <v>10</v>
      </c>
      <c r="M627">
        <v>10</v>
      </c>
      <c r="N627">
        <v>100</v>
      </c>
      <c r="O627" t="s">
        <v>2113</v>
      </c>
      <c r="P627" t="s">
        <v>2114</v>
      </c>
    </row>
    <row r="628" spans="1:16" x14ac:dyDescent="0.25">
      <c r="A628">
        <v>279509</v>
      </c>
      <c r="B628" t="s">
        <v>2108</v>
      </c>
      <c r="C628">
        <v>2010</v>
      </c>
      <c r="D628" t="s">
        <v>170</v>
      </c>
      <c r="E628" t="s">
        <v>2115</v>
      </c>
      <c r="F628" t="s">
        <v>18</v>
      </c>
      <c r="G628" t="s">
        <v>19</v>
      </c>
      <c r="H628">
        <v>7</v>
      </c>
      <c r="I628">
        <v>3</v>
      </c>
      <c r="J628">
        <v>70</v>
      </c>
      <c r="K628">
        <v>30</v>
      </c>
      <c r="L628">
        <v>10</v>
      </c>
      <c r="M628">
        <v>10</v>
      </c>
      <c r="N628">
        <v>100</v>
      </c>
      <c r="O628" t="s">
        <v>2116</v>
      </c>
      <c r="P628" t="s">
        <v>2117</v>
      </c>
    </row>
    <row r="629" spans="1:16" x14ac:dyDescent="0.25">
      <c r="A629">
        <v>279510</v>
      </c>
      <c r="B629" t="s">
        <v>2118</v>
      </c>
      <c r="C629">
        <v>2005</v>
      </c>
      <c r="D629" t="s">
        <v>170</v>
      </c>
      <c r="E629" t="s">
        <v>2119</v>
      </c>
      <c r="F629" t="s">
        <v>16</v>
      </c>
      <c r="G629" t="s">
        <v>18</v>
      </c>
      <c r="H629">
        <v>9</v>
      </c>
      <c r="I629">
        <v>1</v>
      </c>
      <c r="J629">
        <v>90</v>
      </c>
      <c r="K629">
        <v>10</v>
      </c>
      <c r="L629">
        <v>10</v>
      </c>
      <c r="M629">
        <v>10</v>
      </c>
      <c r="N629">
        <v>100</v>
      </c>
      <c r="O629" t="s">
        <v>2120</v>
      </c>
      <c r="P629" t="s">
        <v>2121</v>
      </c>
    </row>
    <row r="630" spans="1:16" x14ac:dyDescent="0.25">
      <c r="A630">
        <v>279511</v>
      </c>
      <c r="B630" t="s">
        <v>2118</v>
      </c>
      <c r="C630">
        <v>2008</v>
      </c>
      <c r="D630" t="s">
        <v>170</v>
      </c>
      <c r="E630" t="s">
        <v>2122</v>
      </c>
      <c r="F630" t="s">
        <v>16</v>
      </c>
      <c r="H630">
        <v>10</v>
      </c>
      <c r="I630">
        <v>0</v>
      </c>
      <c r="J630">
        <v>100</v>
      </c>
      <c r="K630">
        <v>0</v>
      </c>
      <c r="L630">
        <v>10</v>
      </c>
      <c r="M630">
        <v>10</v>
      </c>
      <c r="N630">
        <v>100</v>
      </c>
      <c r="O630" t="s">
        <v>2123</v>
      </c>
      <c r="P630" t="s">
        <v>2124</v>
      </c>
    </row>
    <row r="631" spans="1:16" x14ac:dyDescent="0.25">
      <c r="A631">
        <v>279512</v>
      </c>
      <c r="B631" t="s">
        <v>2118</v>
      </c>
      <c r="C631">
        <v>2010</v>
      </c>
      <c r="D631" t="s">
        <v>170</v>
      </c>
      <c r="E631" t="s">
        <v>2125</v>
      </c>
      <c r="F631" t="s">
        <v>16</v>
      </c>
      <c r="H631">
        <v>10</v>
      </c>
      <c r="I631">
        <v>0</v>
      </c>
      <c r="J631">
        <v>100</v>
      </c>
      <c r="K631">
        <v>0</v>
      </c>
      <c r="L631">
        <v>10</v>
      </c>
      <c r="M631">
        <v>10</v>
      </c>
      <c r="N631">
        <v>100</v>
      </c>
      <c r="O631" t="s">
        <v>2126</v>
      </c>
      <c r="P631" t="s">
        <v>2127</v>
      </c>
    </row>
    <row r="632" spans="1:16" x14ac:dyDescent="0.25">
      <c r="A632">
        <v>279513</v>
      </c>
      <c r="B632" t="s">
        <v>2128</v>
      </c>
      <c r="C632">
        <v>2005</v>
      </c>
      <c r="D632" t="s">
        <v>170</v>
      </c>
      <c r="E632" t="s">
        <v>2129</v>
      </c>
      <c r="F632" t="s">
        <v>16</v>
      </c>
      <c r="H632">
        <v>10</v>
      </c>
      <c r="I632">
        <v>0</v>
      </c>
      <c r="J632">
        <v>100</v>
      </c>
      <c r="K632">
        <v>0</v>
      </c>
      <c r="L632">
        <v>10</v>
      </c>
      <c r="M632">
        <v>10</v>
      </c>
      <c r="N632">
        <v>100</v>
      </c>
      <c r="O632" t="s">
        <v>2130</v>
      </c>
      <c r="P632" t="s">
        <v>2131</v>
      </c>
    </row>
    <row r="633" spans="1:16" x14ac:dyDescent="0.25">
      <c r="A633">
        <v>279514</v>
      </c>
      <c r="B633" t="s">
        <v>2128</v>
      </c>
      <c r="C633">
        <v>2008</v>
      </c>
      <c r="D633" t="s">
        <v>170</v>
      </c>
      <c r="E633" t="s">
        <v>2132</v>
      </c>
      <c r="F633" t="s">
        <v>16</v>
      </c>
      <c r="H633">
        <v>10</v>
      </c>
      <c r="I633">
        <v>0</v>
      </c>
      <c r="J633">
        <v>100</v>
      </c>
      <c r="K633">
        <v>0</v>
      </c>
      <c r="L633">
        <v>10</v>
      </c>
      <c r="M633">
        <v>10</v>
      </c>
      <c r="N633">
        <v>100</v>
      </c>
      <c r="O633" t="s">
        <v>2133</v>
      </c>
      <c r="P633" t="s">
        <v>2134</v>
      </c>
    </row>
    <row r="634" spans="1:16" x14ac:dyDescent="0.25">
      <c r="A634">
        <v>279515</v>
      </c>
      <c r="B634" t="s">
        <v>2128</v>
      </c>
      <c r="C634">
        <v>2010</v>
      </c>
      <c r="D634" t="s">
        <v>170</v>
      </c>
      <c r="E634" t="s">
        <v>2135</v>
      </c>
      <c r="F634" t="s">
        <v>18</v>
      </c>
      <c r="H634">
        <v>10</v>
      </c>
      <c r="I634">
        <v>0</v>
      </c>
      <c r="J634">
        <v>100</v>
      </c>
      <c r="K634">
        <v>0</v>
      </c>
      <c r="L634">
        <v>10</v>
      </c>
      <c r="M634">
        <v>10</v>
      </c>
      <c r="N634">
        <v>100</v>
      </c>
      <c r="O634" t="s">
        <v>2136</v>
      </c>
      <c r="P634" t="s">
        <v>2137</v>
      </c>
    </row>
    <row r="635" spans="1:16" x14ac:dyDescent="0.25">
      <c r="A635">
        <v>279516</v>
      </c>
      <c r="B635" t="s">
        <v>2138</v>
      </c>
      <c r="C635">
        <v>2005</v>
      </c>
      <c r="D635" t="s">
        <v>170</v>
      </c>
      <c r="E635" t="s">
        <v>2139</v>
      </c>
      <c r="F635" t="s">
        <v>16</v>
      </c>
      <c r="G635" t="s">
        <v>18</v>
      </c>
      <c r="H635">
        <v>7</v>
      </c>
      <c r="I635">
        <v>3</v>
      </c>
      <c r="J635">
        <v>70</v>
      </c>
      <c r="K635">
        <v>30</v>
      </c>
      <c r="L635">
        <v>10</v>
      </c>
      <c r="M635">
        <v>10</v>
      </c>
      <c r="N635">
        <v>100</v>
      </c>
      <c r="O635" t="s">
        <v>2140</v>
      </c>
      <c r="P635" t="s">
        <v>2141</v>
      </c>
    </row>
    <row r="636" spans="1:16" x14ac:dyDescent="0.25">
      <c r="A636">
        <v>279517</v>
      </c>
      <c r="B636" t="s">
        <v>2138</v>
      </c>
      <c r="C636">
        <v>2008</v>
      </c>
      <c r="D636" t="s">
        <v>170</v>
      </c>
      <c r="E636" t="s">
        <v>2142</v>
      </c>
      <c r="F636" t="s">
        <v>16</v>
      </c>
      <c r="H636">
        <v>10</v>
      </c>
      <c r="I636">
        <v>0</v>
      </c>
      <c r="J636">
        <v>100</v>
      </c>
      <c r="K636">
        <v>0</v>
      </c>
      <c r="L636">
        <v>10</v>
      </c>
      <c r="M636">
        <v>10</v>
      </c>
      <c r="N636">
        <v>100</v>
      </c>
      <c r="O636" t="s">
        <v>2143</v>
      </c>
      <c r="P636" t="s">
        <v>2144</v>
      </c>
    </row>
    <row r="637" spans="1:16" x14ac:dyDescent="0.25">
      <c r="A637">
        <v>279518</v>
      </c>
      <c r="B637" t="s">
        <v>2138</v>
      </c>
      <c r="C637">
        <v>2010</v>
      </c>
      <c r="D637" t="s">
        <v>170</v>
      </c>
      <c r="E637" t="s">
        <v>2145</v>
      </c>
      <c r="F637" t="s">
        <v>16</v>
      </c>
      <c r="H637">
        <v>10</v>
      </c>
      <c r="I637">
        <v>0</v>
      </c>
      <c r="J637">
        <v>100</v>
      </c>
      <c r="K637">
        <v>0</v>
      </c>
      <c r="L637">
        <v>10</v>
      </c>
      <c r="M637">
        <v>10</v>
      </c>
      <c r="N637">
        <v>100</v>
      </c>
      <c r="O637" t="s">
        <v>2146</v>
      </c>
      <c r="P637" t="s">
        <v>2147</v>
      </c>
    </row>
    <row r="638" spans="1:16" x14ac:dyDescent="0.25">
      <c r="A638">
        <v>279519</v>
      </c>
      <c r="B638" t="s">
        <v>2148</v>
      </c>
      <c r="C638">
        <v>2005</v>
      </c>
      <c r="D638" t="s">
        <v>170</v>
      </c>
      <c r="E638" t="s">
        <v>2149</v>
      </c>
      <c r="F638" t="s">
        <v>16</v>
      </c>
      <c r="H638">
        <v>10</v>
      </c>
      <c r="I638">
        <v>0</v>
      </c>
      <c r="J638">
        <v>100</v>
      </c>
      <c r="K638">
        <v>0</v>
      </c>
      <c r="L638">
        <v>10</v>
      </c>
      <c r="M638">
        <v>10</v>
      </c>
      <c r="N638">
        <v>100</v>
      </c>
      <c r="O638" t="s">
        <v>2150</v>
      </c>
      <c r="P638" t="s">
        <v>2151</v>
      </c>
    </row>
    <row r="639" spans="1:16" x14ac:dyDescent="0.25">
      <c r="A639">
        <v>279520</v>
      </c>
      <c r="B639" t="s">
        <v>2148</v>
      </c>
      <c r="C639">
        <v>2008</v>
      </c>
      <c r="D639" t="s">
        <v>170</v>
      </c>
      <c r="E639" t="s">
        <v>2152</v>
      </c>
      <c r="F639" t="s">
        <v>16</v>
      </c>
      <c r="H639">
        <v>10</v>
      </c>
      <c r="I639">
        <v>0</v>
      </c>
      <c r="J639">
        <v>100</v>
      </c>
      <c r="K639">
        <v>0</v>
      </c>
      <c r="L639">
        <v>10</v>
      </c>
      <c r="M639">
        <v>10</v>
      </c>
      <c r="N639">
        <v>100</v>
      </c>
      <c r="O639" t="s">
        <v>2153</v>
      </c>
      <c r="P639" t="s">
        <v>2154</v>
      </c>
    </row>
    <row r="640" spans="1:16" x14ac:dyDescent="0.25">
      <c r="A640">
        <v>279521</v>
      </c>
      <c r="B640" t="s">
        <v>2148</v>
      </c>
      <c r="C640">
        <v>2010</v>
      </c>
      <c r="D640" t="s">
        <v>170</v>
      </c>
      <c r="E640" t="s">
        <v>2155</v>
      </c>
      <c r="F640" t="s">
        <v>16</v>
      </c>
      <c r="G640" t="s">
        <v>17</v>
      </c>
      <c r="H640">
        <v>8</v>
      </c>
      <c r="I640">
        <v>2</v>
      </c>
      <c r="J640">
        <v>80</v>
      </c>
      <c r="K640">
        <v>20</v>
      </c>
      <c r="L640">
        <v>10</v>
      </c>
      <c r="M640">
        <v>10</v>
      </c>
      <c r="N640">
        <v>100</v>
      </c>
      <c r="O640" t="s">
        <v>2156</v>
      </c>
      <c r="P640" t="s">
        <v>2157</v>
      </c>
    </row>
    <row r="641" spans="1:16" x14ac:dyDescent="0.25">
      <c r="A641">
        <v>279522</v>
      </c>
      <c r="B641" t="s">
        <v>2158</v>
      </c>
      <c r="C641">
        <v>2005</v>
      </c>
      <c r="D641" t="s">
        <v>170</v>
      </c>
      <c r="E641" t="s">
        <v>2159</v>
      </c>
      <c r="F641" t="s">
        <v>16</v>
      </c>
      <c r="H641">
        <v>10</v>
      </c>
      <c r="I641">
        <v>0</v>
      </c>
      <c r="J641">
        <v>100</v>
      </c>
      <c r="K641">
        <v>0</v>
      </c>
      <c r="L641">
        <v>10</v>
      </c>
      <c r="M641">
        <v>10</v>
      </c>
      <c r="N641">
        <v>100</v>
      </c>
      <c r="O641" t="s">
        <v>2160</v>
      </c>
      <c r="P641" t="s">
        <v>2161</v>
      </c>
    </row>
    <row r="642" spans="1:16" x14ac:dyDescent="0.25">
      <c r="A642">
        <v>279523</v>
      </c>
      <c r="B642" t="s">
        <v>2158</v>
      </c>
      <c r="C642">
        <v>2008</v>
      </c>
      <c r="D642" t="s">
        <v>170</v>
      </c>
      <c r="E642" t="s">
        <v>2162</v>
      </c>
      <c r="F642" t="s">
        <v>16</v>
      </c>
      <c r="H642">
        <v>10</v>
      </c>
      <c r="I642">
        <v>0</v>
      </c>
      <c r="J642">
        <v>100</v>
      </c>
      <c r="K642">
        <v>0</v>
      </c>
      <c r="L642">
        <v>10</v>
      </c>
      <c r="M642">
        <v>10</v>
      </c>
      <c r="N642">
        <v>100</v>
      </c>
      <c r="O642" t="s">
        <v>2163</v>
      </c>
      <c r="P642" t="s">
        <v>2164</v>
      </c>
    </row>
    <row r="643" spans="1:16" x14ac:dyDescent="0.25">
      <c r="A643">
        <v>279524</v>
      </c>
      <c r="B643" t="s">
        <v>2158</v>
      </c>
      <c r="C643">
        <v>2010</v>
      </c>
      <c r="D643" t="s">
        <v>170</v>
      </c>
      <c r="E643" t="s">
        <v>2165</v>
      </c>
      <c r="F643" t="s">
        <v>16</v>
      </c>
      <c r="H643">
        <v>10</v>
      </c>
      <c r="I643">
        <v>0</v>
      </c>
      <c r="J643">
        <v>100</v>
      </c>
      <c r="K643">
        <v>0</v>
      </c>
      <c r="L643">
        <v>10</v>
      </c>
      <c r="M643">
        <v>10</v>
      </c>
      <c r="N643">
        <v>100</v>
      </c>
      <c r="O643" t="s">
        <v>2166</v>
      </c>
      <c r="P643" t="s">
        <v>2167</v>
      </c>
    </row>
    <row r="644" spans="1:16" x14ac:dyDescent="0.25">
      <c r="A644">
        <v>279525</v>
      </c>
      <c r="B644" t="s">
        <v>2168</v>
      </c>
      <c r="C644">
        <v>2005</v>
      </c>
      <c r="D644" t="s">
        <v>170</v>
      </c>
      <c r="E644" t="s">
        <v>2169</v>
      </c>
      <c r="F644" t="s">
        <v>16</v>
      </c>
      <c r="H644">
        <v>10</v>
      </c>
      <c r="I644">
        <v>0</v>
      </c>
      <c r="J644">
        <v>100</v>
      </c>
      <c r="K644">
        <v>0</v>
      </c>
      <c r="L644">
        <v>10</v>
      </c>
      <c r="M644">
        <v>10</v>
      </c>
      <c r="N644">
        <v>100</v>
      </c>
      <c r="O644" t="s">
        <v>2170</v>
      </c>
      <c r="P644" t="s">
        <v>2171</v>
      </c>
    </row>
    <row r="645" spans="1:16" x14ac:dyDescent="0.25">
      <c r="A645">
        <v>279526</v>
      </c>
      <c r="B645" t="s">
        <v>2168</v>
      </c>
      <c r="C645">
        <v>2008</v>
      </c>
      <c r="D645" t="s">
        <v>170</v>
      </c>
      <c r="E645" t="s">
        <v>2172</v>
      </c>
      <c r="F645" t="s">
        <v>16</v>
      </c>
      <c r="H645">
        <v>10</v>
      </c>
      <c r="I645">
        <v>0</v>
      </c>
      <c r="J645">
        <v>100</v>
      </c>
      <c r="K645">
        <v>0</v>
      </c>
      <c r="L645">
        <v>10</v>
      </c>
      <c r="M645">
        <v>10</v>
      </c>
      <c r="N645">
        <v>100</v>
      </c>
      <c r="O645" t="s">
        <v>2173</v>
      </c>
      <c r="P645" t="s">
        <v>2174</v>
      </c>
    </row>
    <row r="646" spans="1:16" x14ac:dyDescent="0.25">
      <c r="A646">
        <v>279527</v>
      </c>
      <c r="B646" t="s">
        <v>2168</v>
      </c>
      <c r="C646">
        <v>2010</v>
      </c>
      <c r="D646" t="s">
        <v>170</v>
      </c>
      <c r="E646" t="s">
        <v>2175</v>
      </c>
      <c r="F646" t="s">
        <v>16</v>
      </c>
      <c r="H646">
        <v>10</v>
      </c>
      <c r="I646">
        <v>0</v>
      </c>
      <c r="J646">
        <v>100</v>
      </c>
      <c r="K646">
        <v>0</v>
      </c>
      <c r="L646">
        <v>10</v>
      </c>
      <c r="M646">
        <v>10</v>
      </c>
      <c r="N646">
        <v>100</v>
      </c>
      <c r="O646" t="s">
        <v>2176</v>
      </c>
      <c r="P646" t="s">
        <v>2177</v>
      </c>
    </row>
    <row r="647" spans="1:16" x14ac:dyDescent="0.25">
      <c r="A647">
        <v>279528</v>
      </c>
      <c r="B647" t="s">
        <v>2178</v>
      </c>
      <c r="C647">
        <v>2005</v>
      </c>
      <c r="D647" t="s">
        <v>170</v>
      </c>
      <c r="E647" t="s">
        <v>2179</v>
      </c>
      <c r="F647" t="s">
        <v>16</v>
      </c>
      <c r="H647">
        <v>10</v>
      </c>
      <c r="I647">
        <v>0</v>
      </c>
      <c r="J647">
        <v>100</v>
      </c>
      <c r="K647">
        <v>0</v>
      </c>
      <c r="L647">
        <v>10</v>
      </c>
      <c r="M647">
        <v>10</v>
      </c>
      <c r="N647">
        <v>100</v>
      </c>
      <c r="O647" t="s">
        <v>2180</v>
      </c>
      <c r="P647" t="s">
        <v>2181</v>
      </c>
    </row>
    <row r="648" spans="1:16" x14ac:dyDescent="0.25">
      <c r="A648">
        <v>279529</v>
      </c>
      <c r="B648" t="s">
        <v>2178</v>
      </c>
      <c r="C648">
        <v>2008</v>
      </c>
      <c r="D648" t="s">
        <v>170</v>
      </c>
      <c r="E648" t="s">
        <v>2182</v>
      </c>
      <c r="F648" t="s">
        <v>16</v>
      </c>
      <c r="H648">
        <v>10</v>
      </c>
      <c r="I648">
        <v>0</v>
      </c>
      <c r="J648">
        <v>100</v>
      </c>
      <c r="K648">
        <v>0</v>
      </c>
      <c r="L648">
        <v>10</v>
      </c>
      <c r="M648">
        <v>10</v>
      </c>
      <c r="N648">
        <v>100</v>
      </c>
      <c r="O648" t="s">
        <v>2183</v>
      </c>
      <c r="P648" t="s">
        <v>2184</v>
      </c>
    </row>
    <row r="649" spans="1:16" x14ac:dyDescent="0.25">
      <c r="A649">
        <v>279530</v>
      </c>
      <c r="B649" t="s">
        <v>2178</v>
      </c>
      <c r="C649">
        <v>2010</v>
      </c>
      <c r="D649" t="s">
        <v>170</v>
      </c>
      <c r="E649" t="s">
        <v>2185</v>
      </c>
      <c r="F649" t="s">
        <v>16</v>
      </c>
      <c r="H649">
        <v>10</v>
      </c>
      <c r="I649">
        <v>0</v>
      </c>
      <c r="J649">
        <v>100</v>
      </c>
      <c r="K649">
        <v>0</v>
      </c>
      <c r="L649">
        <v>10</v>
      </c>
      <c r="M649">
        <v>10</v>
      </c>
      <c r="N649">
        <v>100</v>
      </c>
      <c r="O649" t="s">
        <v>2186</v>
      </c>
      <c r="P649" t="s">
        <v>2187</v>
      </c>
    </row>
    <row r="650" spans="1:16" x14ac:dyDescent="0.25">
      <c r="A650">
        <v>279531</v>
      </c>
      <c r="B650" t="s">
        <v>2188</v>
      </c>
      <c r="C650">
        <v>2005</v>
      </c>
      <c r="D650" t="s">
        <v>170</v>
      </c>
      <c r="E650" t="s">
        <v>2189</v>
      </c>
      <c r="F650" t="s">
        <v>16</v>
      </c>
      <c r="H650">
        <v>10</v>
      </c>
      <c r="I650">
        <v>0</v>
      </c>
      <c r="J650">
        <v>100</v>
      </c>
      <c r="K650">
        <v>0</v>
      </c>
      <c r="L650">
        <v>10</v>
      </c>
      <c r="M650">
        <v>10</v>
      </c>
      <c r="N650">
        <v>100</v>
      </c>
      <c r="O650" t="s">
        <v>2190</v>
      </c>
      <c r="P650" t="s">
        <v>2191</v>
      </c>
    </row>
    <row r="651" spans="1:16" x14ac:dyDescent="0.25">
      <c r="A651">
        <v>279532</v>
      </c>
      <c r="B651" t="s">
        <v>2188</v>
      </c>
      <c r="C651">
        <v>2008</v>
      </c>
      <c r="D651" t="s">
        <v>170</v>
      </c>
      <c r="E651" t="s">
        <v>2192</v>
      </c>
      <c r="F651" t="s">
        <v>16</v>
      </c>
      <c r="H651">
        <v>10</v>
      </c>
      <c r="I651">
        <v>0</v>
      </c>
      <c r="J651">
        <v>100</v>
      </c>
      <c r="K651">
        <v>0</v>
      </c>
      <c r="L651">
        <v>10</v>
      </c>
      <c r="M651">
        <v>10</v>
      </c>
      <c r="N651">
        <v>100</v>
      </c>
      <c r="O651" t="s">
        <v>2193</v>
      </c>
      <c r="P651" t="s">
        <v>2194</v>
      </c>
    </row>
    <row r="652" spans="1:16" x14ac:dyDescent="0.25">
      <c r="A652">
        <v>279533</v>
      </c>
      <c r="B652" t="s">
        <v>2188</v>
      </c>
      <c r="C652">
        <v>2010</v>
      </c>
      <c r="D652" t="s">
        <v>170</v>
      </c>
      <c r="E652" t="s">
        <v>2195</v>
      </c>
      <c r="F652" t="s">
        <v>16</v>
      </c>
      <c r="H652">
        <v>10</v>
      </c>
      <c r="I652">
        <v>0</v>
      </c>
      <c r="J652">
        <v>100</v>
      </c>
      <c r="K652">
        <v>0</v>
      </c>
      <c r="L652">
        <v>10</v>
      </c>
      <c r="M652">
        <v>10</v>
      </c>
      <c r="N652">
        <v>100</v>
      </c>
      <c r="O652" t="s">
        <v>2196</v>
      </c>
      <c r="P652" t="s">
        <v>2197</v>
      </c>
    </row>
    <row r="653" spans="1:16" x14ac:dyDescent="0.25">
      <c r="A653">
        <v>279534</v>
      </c>
      <c r="B653" t="s">
        <v>2198</v>
      </c>
      <c r="C653">
        <v>2005</v>
      </c>
      <c r="D653" t="s">
        <v>170</v>
      </c>
      <c r="E653" t="s">
        <v>2199</v>
      </c>
      <c r="F653" t="s">
        <v>16</v>
      </c>
      <c r="H653">
        <v>10</v>
      </c>
      <c r="I653">
        <v>0</v>
      </c>
      <c r="J653">
        <v>100</v>
      </c>
      <c r="K653">
        <v>0</v>
      </c>
      <c r="L653">
        <v>10</v>
      </c>
      <c r="M653">
        <v>10</v>
      </c>
      <c r="N653">
        <v>100</v>
      </c>
      <c r="O653" t="s">
        <v>2200</v>
      </c>
      <c r="P653" t="s">
        <v>2201</v>
      </c>
    </row>
    <row r="654" spans="1:16" x14ac:dyDescent="0.25">
      <c r="A654">
        <v>279535</v>
      </c>
      <c r="B654" t="s">
        <v>2198</v>
      </c>
      <c r="C654">
        <v>2008</v>
      </c>
      <c r="D654" t="s">
        <v>170</v>
      </c>
      <c r="E654" t="s">
        <v>2202</v>
      </c>
      <c r="F654" t="s">
        <v>16</v>
      </c>
      <c r="H654">
        <v>10</v>
      </c>
      <c r="I654">
        <v>0</v>
      </c>
      <c r="J654">
        <v>100</v>
      </c>
      <c r="K654">
        <v>0</v>
      </c>
      <c r="L654">
        <v>10</v>
      </c>
      <c r="M654">
        <v>10</v>
      </c>
      <c r="N654">
        <v>100</v>
      </c>
      <c r="O654" t="s">
        <v>2203</v>
      </c>
      <c r="P654" t="s">
        <v>2204</v>
      </c>
    </row>
    <row r="655" spans="1:16" x14ac:dyDescent="0.25">
      <c r="A655">
        <v>279536</v>
      </c>
      <c r="B655" t="s">
        <v>2198</v>
      </c>
      <c r="C655">
        <v>2010</v>
      </c>
      <c r="D655" t="s">
        <v>170</v>
      </c>
      <c r="E655" t="s">
        <v>2205</v>
      </c>
      <c r="F655" t="s">
        <v>16</v>
      </c>
      <c r="G655" t="s">
        <v>17</v>
      </c>
      <c r="H655">
        <v>7</v>
      </c>
      <c r="I655">
        <v>3</v>
      </c>
      <c r="J655">
        <v>70</v>
      </c>
      <c r="K655">
        <v>30</v>
      </c>
      <c r="L655">
        <v>10</v>
      </c>
      <c r="M655">
        <v>10</v>
      </c>
      <c r="N655">
        <v>100</v>
      </c>
      <c r="O655" t="s">
        <v>2206</v>
      </c>
      <c r="P655" t="s">
        <v>2207</v>
      </c>
    </row>
    <row r="656" spans="1:16" x14ac:dyDescent="0.25">
      <c r="A656">
        <v>279537</v>
      </c>
      <c r="B656" t="s">
        <v>2208</v>
      </c>
      <c r="C656">
        <v>2005</v>
      </c>
      <c r="D656" t="s">
        <v>170</v>
      </c>
      <c r="E656" t="s">
        <v>2209</v>
      </c>
      <c r="F656" t="s">
        <v>16</v>
      </c>
      <c r="H656">
        <v>10</v>
      </c>
      <c r="I656">
        <v>0</v>
      </c>
      <c r="J656">
        <v>100</v>
      </c>
      <c r="K656">
        <v>0</v>
      </c>
      <c r="L656">
        <v>10</v>
      </c>
      <c r="M656">
        <v>10</v>
      </c>
      <c r="N656">
        <v>100</v>
      </c>
      <c r="O656" t="s">
        <v>2210</v>
      </c>
      <c r="P656" t="s">
        <v>2211</v>
      </c>
    </row>
    <row r="657" spans="1:16" x14ac:dyDescent="0.25">
      <c r="A657">
        <v>279538</v>
      </c>
      <c r="B657" t="s">
        <v>2208</v>
      </c>
      <c r="C657">
        <v>2008</v>
      </c>
      <c r="D657" t="s">
        <v>170</v>
      </c>
      <c r="E657" t="s">
        <v>2212</v>
      </c>
      <c r="F657" t="s">
        <v>16</v>
      </c>
      <c r="H657">
        <v>10</v>
      </c>
      <c r="I657">
        <v>0</v>
      </c>
      <c r="J657">
        <v>100</v>
      </c>
      <c r="K657">
        <v>0</v>
      </c>
      <c r="L657">
        <v>10</v>
      </c>
      <c r="M657">
        <v>10</v>
      </c>
      <c r="N657">
        <v>100</v>
      </c>
      <c r="O657" t="s">
        <v>2213</v>
      </c>
      <c r="P657" t="s">
        <v>2214</v>
      </c>
    </row>
    <row r="658" spans="1:16" x14ac:dyDescent="0.25">
      <c r="A658">
        <v>279539</v>
      </c>
      <c r="B658" t="s">
        <v>2208</v>
      </c>
      <c r="C658">
        <v>2010</v>
      </c>
      <c r="D658" t="s">
        <v>170</v>
      </c>
      <c r="E658" t="s">
        <v>2215</v>
      </c>
      <c r="F658" t="s">
        <v>16</v>
      </c>
      <c r="H658">
        <v>10</v>
      </c>
      <c r="I658">
        <v>0</v>
      </c>
      <c r="J658">
        <v>100</v>
      </c>
      <c r="K658">
        <v>0</v>
      </c>
      <c r="L658">
        <v>10</v>
      </c>
      <c r="M658">
        <v>10</v>
      </c>
      <c r="N658">
        <v>100</v>
      </c>
      <c r="O658" t="s">
        <v>2216</v>
      </c>
      <c r="P658" t="s">
        <v>2217</v>
      </c>
    </row>
    <row r="659" spans="1:16" x14ac:dyDescent="0.25">
      <c r="A659">
        <v>279540</v>
      </c>
      <c r="B659" t="s">
        <v>2218</v>
      </c>
      <c r="C659">
        <v>2005</v>
      </c>
      <c r="D659" t="s">
        <v>170</v>
      </c>
      <c r="E659" t="s">
        <v>2219</v>
      </c>
      <c r="F659" t="s">
        <v>16</v>
      </c>
      <c r="H659">
        <v>10</v>
      </c>
      <c r="I659">
        <v>0</v>
      </c>
      <c r="J659">
        <v>100</v>
      </c>
      <c r="K659">
        <v>0</v>
      </c>
      <c r="L659">
        <v>10</v>
      </c>
      <c r="M659">
        <v>10</v>
      </c>
      <c r="N659">
        <v>100</v>
      </c>
      <c r="O659" t="s">
        <v>2220</v>
      </c>
      <c r="P659" t="s">
        <v>2221</v>
      </c>
    </row>
    <row r="660" spans="1:16" x14ac:dyDescent="0.25">
      <c r="A660">
        <v>279541</v>
      </c>
      <c r="B660" t="s">
        <v>2218</v>
      </c>
      <c r="C660">
        <v>2008</v>
      </c>
      <c r="D660" t="s">
        <v>170</v>
      </c>
      <c r="E660" t="s">
        <v>2222</v>
      </c>
      <c r="F660" t="s">
        <v>16</v>
      </c>
      <c r="H660">
        <v>10</v>
      </c>
      <c r="I660">
        <v>0</v>
      </c>
      <c r="J660">
        <v>100</v>
      </c>
      <c r="K660">
        <v>0</v>
      </c>
      <c r="L660">
        <v>10</v>
      </c>
      <c r="M660">
        <v>10</v>
      </c>
      <c r="N660">
        <v>100</v>
      </c>
      <c r="O660" t="s">
        <v>2223</v>
      </c>
      <c r="P660" t="s">
        <v>2224</v>
      </c>
    </row>
    <row r="661" spans="1:16" x14ac:dyDescent="0.25">
      <c r="A661">
        <v>279542</v>
      </c>
      <c r="B661" t="s">
        <v>2218</v>
      </c>
      <c r="C661">
        <v>2010</v>
      </c>
      <c r="D661" t="s">
        <v>170</v>
      </c>
      <c r="E661" t="s">
        <v>2225</v>
      </c>
      <c r="F661" t="s">
        <v>16</v>
      </c>
      <c r="H661">
        <v>10</v>
      </c>
      <c r="I661">
        <v>0</v>
      </c>
      <c r="J661">
        <v>100</v>
      </c>
      <c r="K661">
        <v>0</v>
      </c>
      <c r="L661">
        <v>10</v>
      </c>
      <c r="M661">
        <v>10</v>
      </c>
      <c r="N661">
        <v>100</v>
      </c>
      <c r="O661" t="s">
        <v>2226</v>
      </c>
      <c r="P661" t="s">
        <v>2227</v>
      </c>
    </row>
    <row r="662" spans="1:16" x14ac:dyDescent="0.25">
      <c r="A662">
        <v>279543</v>
      </c>
      <c r="B662" t="s">
        <v>2228</v>
      </c>
      <c r="C662">
        <v>2005</v>
      </c>
      <c r="D662" t="s">
        <v>170</v>
      </c>
      <c r="E662" t="s">
        <v>2229</v>
      </c>
      <c r="F662" t="s">
        <v>16</v>
      </c>
      <c r="H662">
        <v>10</v>
      </c>
      <c r="I662">
        <v>0</v>
      </c>
      <c r="J662">
        <v>100</v>
      </c>
      <c r="K662">
        <v>0</v>
      </c>
      <c r="L662">
        <v>10</v>
      </c>
      <c r="M662">
        <v>10</v>
      </c>
      <c r="N662">
        <v>100</v>
      </c>
      <c r="O662" t="s">
        <v>2230</v>
      </c>
      <c r="P662" t="s">
        <v>2231</v>
      </c>
    </row>
    <row r="663" spans="1:16" x14ac:dyDescent="0.25">
      <c r="A663">
        <v>279544</v>
      </c>
      <c r="B663" t="s">
        <v>2228</v>
      </c>
      <c r="C663">
        <v>2008</v>
      </c>
      <c r="D663" t="s">
        <v>170</v>
      </c>
      <c r="E663" t="s">
        <v>2232</v>
      </c>
      <c r="F663" t="s">
        <v>16</v>
      </c>
      <c r="H663">
        <v>10</v>
      </c>
      <c r="I663">
        <v>0</v>
      </c>
      <c r="J663">
        <v>100</v>
      </c>
      <c r="K663">
        <v>0</v>
      </c>
      <c r="L663">
        <v>10</v>
      </c>
      <c r="M663">
        <v>10</v>
      </c>
      <c r="N663">
        <v>100</v>
      </c>
      <c r="O663" t="s">
        <v>2233</v>
      </c>
      <c r="P663" t="s">
        <v>2234</v>
      </c>
    </row>
    <row r="664" spans="1:16" x14ac:dyDescent="0.25">
      <c r="A664">
        <v>279545</v>
      </c>
      <c r="B664" t="s">
        <v>2228</v>
      </c>
      <c r="C664">
        <v>2010</v>
      </c>
      <c r="D664" t="s">
        <v>170</v>
      </c>
      <c r="E664" t="s">
        <v>2235</v>
      </c>
      <c r="F664" t="s">
        <v>19</v>
      </c>
      <c r="H664">
        <v>10</v>
      </c>
      <c r="I664">
        <v>0</v>
      </c>
      <c r="J664">
        <v>100</v>
      </c>
      <c r="K664">
        <v>0</v>
      </c>
      <c r="L664">
        <v>10</v>
      </c>
      <c r="M664">
        <v>10</v>
      </c>
      <c r="N664">
        <v>100</v>
      </c>
      <c r="O664" t="s">
        <v>2236</v>
      </c>
      <c r="P664" t="s">
        <v>2237</v>
      </c>
    </row>
    <row r="665" spans="1:16" x14ac:dyDescent="0.25">
      <c r="A665">
        <v>279546</v>
      </c>
      <c r="B665" t="s">
        <v>2238</v>
      </c>
      <c r="C665">
        <v>2005</v>
      </c>
      <c r="D665" t="s">
        <v>170</v>
      </c>
      <c r="E665" t="s">
        <v>2239</v>
      </c>
      <c r="F665" t="s">
        <v>16</v>
      </c>
      <c r="H665">
        <v>10</v>
      </c>
      <c r="I665">
        <v>0</v>
      </c>
      <c r="J665">
        <v>100</v>
      </c>
      <c r="K665">
        <v>0</v>
      </c>
      <c r="L665">
        <v>10</v>
      </c>
      <c r="M665">
        <v>10</v>
      </c>
      <c r="N665">
        <v>100</v>
      </c>
      <c r="O665" t="s">
        <v>2240</v>
      </c>
      <c r="P665" t="s">
        <v>2241</v>
      </c>
    </row>
    <row r="666" spans="1:16" x14ac:dyDescent="0.25">
      <c r="A666">
        <v>279547</v>
      </c>
      <c r="B666" t="s">
        <v>2238</v>
      </c>
      <c r="C666">
        <v>2008</v>
      </c>
      <c r="D666" t="s">
        <v>170</v>
      </c>
      <c r="E666" t="s">
        <v>2242</v>
      </c>
      <c r="F666" t="s">
        <v>16</v>
      </c>
      <c r="H666">
        <v>10</v>
      </c>
      <c r="I666">
        <v>0</v>
      </c>
      <c r="J666">
        <v>100</v>
      </c>
      <c r="K666">
        <v>0</v>
      </c>
      <c r="L666">
        <v>10</v>
      </c>
      <c r="M666">
        <v>10</v>
      </c>
      <c r="N666">
        <v>100</v>
      </c>
      <c r="O666" t="s">
        <v>2243</v>
      </c>
      <c r="P666" t="s">
        <v>2244</v>
      </c>
    </row>
    <row r="667" spans="1:16" x14ac:dyDescent="0.25">
      <c r="A667">
        <v>279548</v>
      </c>
      <c r="B667" t="s">
        <v>2238</v>
      </c>
      <c r="C667">
        <v>2010</v>
      </c>
      <c r="D667" t="s">
        <v>170</v>
      </c>
      <c r="E667" t="s">
        <v>2245</v>
      </c>
      <c r="F667" t="s">
        <v>16</v>
      </c>
      <c r="H667">
        <v>10</v>
      </c>
      <c r="I667">
        <v>0</v>
      </c>
      <c r="J667">
        <v>100</v>
      </c>
      <c r="K667">
        <v>0</v>
      </c>
      <c r="L667">
        <v>10</v>
      </c>
      <c r="M667">
        <v>10</v>
      </c>
      <c r="N667">
        <v>100</v>
      </c>
      <c r="O667" t="s">
        <v>2246</v>
      </c>
      <c r="P667" t="s">
        <v>2247</v>
      </c>
    </row>
    <row r="668" spans="1:16" x14ac:dyDescent="0.25">
      <c r="A668">
        <v>279549</v>
      </c>
      <c r="B668" t="s">
        <v>2248</v>
      </c>
      <c r="C668">
        <v>2005</v>
      </c>
      <c r="D668" t="s">
        <v>170</v>
      </c>
      <c r="E668" t="s">
        <v>2249</v>
      </c>
      <c r="F668" t="s">
        <v>16</v>
      </c>
      <c r="H668">
        <v>10</v>
      </c>
      <c r="I668">
        <v>0</v>
      </c>
      <c r="J668">
        <v>100</v>
      </c>
      <c r="K668">
        <v>0</v>
      </c>
      <c r="L668">
        <v>10</v>
      </c>
      <c r="M668">
        <v>10</v>
      </c>
      <c r="N668">
        <v>100</v>
      </c>
      <c r="O668" t="s">
        <v>2250</v>
      </c>
      <c r="P668" t="s">
        <v>2251</v>
      </c>
    </row>
    <row r="669" spans="1:16" x14ac:dyDescent="0.25">
      <c r="A669">
        <v>279550</v>
      </c>
      <c r="B669" t="s">
        <v>2248</v>
      </c>
      <c r="C669">
        <v>2008</v>
      </c>
      <c r="D669" t="s">
        <v>170</v>
      </c>
      <c r="E669" t="s">
        <v>2252</v>
      </c>
      <c r="F669" t="s">
        <v>16</v>
      </c>
      <c r="H669">
        <v>10</v>
      </c>
      <c r="I669">
        <v>0</v>
      </c>
      <c r="J669">
        <v>100</v>
      </c>
      <c r="K669">
        <v>0</v>
      </c>
      <c r="L669">
        <v>10</v>
      </c>
      <c r="M669">
        <v>10</v>
      </c>
      <c r="N669">
        <v>100</v>
      </c>
      <c r="O669" t="s">
        <v>2253</v>
      </c>
      <c r="P669" t="s">
        <v>2254</v>
      </c>
    </row>
    <row r="670" spans="1:16" x14ac:dyDescent="0.25">
      <c r="A670">
        <v>279551</v>
      </c>
      <c r="B670" t="s">
        <v>2248</v>
      </c>
      <c r="C670">
        <v>2010</v>
      </c>
      <c r="D670" t="s">
        <v>170</v>
      </c>
      <c r="E670" t="s">
        <v>2255</v>
      </c>
      <c r="F670" t="s">
        <v>16</v>
      </c>
      <c r="H670">
        <v>10</v>
      </c>
      <c r="I670">
        <v>0</v>
      </c>
      <c r="J670">
        <v>100</v>
      </c>
      <c r="K670">
        <v>0</v>
      </c>
      <c r="L670">
        <v>10</v>
      </c>
      <c r="M670">
        <v>10</v>
      </c>
      <c r="N670">
        <v>100</v>
      </c>
      <c r="O670" t="s">
        <v>2256</v>
      </c>
      <c r="P670" t="s">
        <v>2257</v>
      </c>
    </row>
    <row r="671" spans="1:16" x14ac:dyDescent="0.25">
      <c r="A671">
        <v>279552</v>
      </c>
      <c r="B671" t="s">
        <v>2258</v>
      </c>
      <c r="C671">
        <v>2005</v>
      </c>
      <c r="D671" t="s">
        <v>170</v>
      </c>
      <c r="E671" t="s">
        <v>2259</v>
      </c>
      <c r="F671" t="s">
        <v>16</v>
      </c>
      <c r="G671" t="s">
        <v>17</v>
      </c>
      <c r="H671">
        <v>10</v>
      </c>
      <c r="I671">
        <v>1</v>
      </c>
      <c r="J671">
        <v>90</v>
      </c>
      <c r="K671">
        <v>9</v>
      </c>
      <c r="L671">
        <v>11</v>
      </c>
      <c r="M671">
        <v>10</v>
      </c>
      <c r="N671">
        <v>110</v>
      </c>
      <c r="O671" t="s">
        <v>2260</v>
      </c>
      <c r="P671" t="s">
        <v>2261</v>
      </c>
    </row>
    <row r="672" spans="1:16" x14ac:dyDescent="0.25">
      <c r="A672">
        <v>279553</v>
      </c>
      <c r="B672" t="s">
        <v>2258</v>
      </c>
      <c r="C672">
        <v>2008</v>
      </c>
      <c r="D672" t="s">
        <v>170</v>
      </c>
      <c r="E672" t="s">
        <v>2262</v>
      </c>
      <c r="F672" t="s">
        <v>16</v>
      </c>
      <c r="H672">
        <v>10</v>
      </c>
      <c r="I672">
        <v>0</v>
      </c>
      <c r="J672">
        <v>100</v>
      </c>
      <c r="K672">
        <v>0</v>
      </c>
      <c r="L672">
        <v>10</v>
      </c>
      <c r="M672">
        <v>10</v>
      </c>
      <c r="N672">
        <v>100</v>
      </c>
      <c r="O672" t="s">
        <v>2263</v>
      </c>
      <c r="P672" t="s">
        <v>2264</v>
      </c>
    </row>
    <row r="673" spans="1:16" x14ac:dyDescent="0.25">
      <c r="A673">
        <v>279554</v>
      </c>
      <c r="B673" t="s">
        <v>2258</v>
      </c>
      <c r="C673">
        <v>2010</v>
      </c>
      <c r="D673" t="s">
        <v>170</v>
      </c>
      <c r="E673" t="s">
        <v>2265</v>
      </c>
      <c r="F673" t="s">
        <v>16</v>
      </c>
      <c r="H673">
        <v>10</v>
      </c>
      <c r="I673">
        <v>0</v>
      </c>
      <c r="J673">
        <v>100</v>
      </c>
      <c r="K673">
        <v>0</v>
      </c>
      <c r="L673">
        <v>10</v>
      </c>
      <c r="M673">
        <v>10</v>
      </c>
      <c r="N673">
        <v>100</v>
      </c>
      <c r="O673" t="s">
        <v>2266</v>
      </c>
      <c r="P673" t="s">
        <v>2267</v>
      </c>
    </row>
    <row r="674" spans="1:16" x14ac:dyDescent="0.25">
      <c r="A674">
        <v>279555</v>
      </c>
      <c r="B674" t="s">
        <v>2268</v>
      </c>
      <c r="C674">
        <v>2005</v>
      </c>
      <c r="D674" t="s">
        <v>170</v>
      </c>
      <c r="E674" t="s">
        <v>2269</v>
      </c>
      <c r="F674" t="s">
        <v>16</v>
      </c>
      <c r="H674">
        <v>10</v>
      </c>
      <c r="I674">
        <v>0</v>
      </c>
      <c r="J674">
        <v>100</v>
      </c>
      <c r="K674">
        <v>0</v>
      </c>
      <c r="L674">
        <v>10</v>
      </c>
      <c r="M674">
        <v>10</v>
      </c>
      <c r="N674">
        <v>100</v>
      </c>
      <c r="O674" t="s">
        <v>2270</v>
      </c>
      <c r="P674" t="s">
        <v>2271</v>
      </c>
    </row>
    <row r="675" spans="1:16" x14ac:dyDescent="0.25">
      <c r="A675">
        <v>279556</v>
      </c>
      <c r="B675" t="s">
        <v>2268</v>
      </c>
      <c r="C675">
        <v>2008</v>
      </c>
      <c r="D675" t="s">
        <v>170</v>
      </c>
      <c r="E675" t="s">
        <v>2272</v>
      </c>
      <c r="F675" t="s">
        <v>16</v>
      </c>
      <c r="G675" t="s">
        <v>18</v>
      </c>
      <c r="H675">
        <v>9</v>
      </c>
      <c r="I675">
        <v>1</v>
      </c>
      <c r="J675">
        <v>90</v>
      </c>
      <c r="K675">
        <v>10</v>
      </c>
      <c r="L675">
        <v>10</v>
      </c>
      <c r="M675">
        <v>10</v>
      </c>
      <c r="N675">
        <v>100</v>
      </c>
      <c r="O675" t="s">
        <v>2273</v>
      </c>
      <c r="P675" t="s">
        <v>2274</v>
      </c>
    </row>
    <row r="676" spans="1:16" x14ac:dyDescent="0.25">
      <c r="A676">
        <v>279557</v>
      </c>
      <c r="B676" t="s">
        <v>2268</v>
      </c>
      <c r="C676">
        <v>2010</v>
      </c>
      <c r="D676" t="s">
        <v>170</v>
      </c>
      <c r="E676" t="s">
        <v>2275</v>
      </c>
      <c r="F676" t="s">
        <v>16</v>
      </c>
      <c r="H676">
        <v>10</v>
      </c>
      <c r="I676">
        <v>0</v>
      </c>
      <c r="J676">
        <v>100</v>
      </c>
      <c r="K676">
        <v>0</v>
      </c>
      <c r="L676">
        <v>10</v>
      </c>
      <c r="M676">
        <v>10</v>
      </c>
      <c r="N676">
        <v>100</v>
      </c>
      <c r="O676" t="s">
        <v>2276</v>
      </c>
      <c r="P676" t="s">
        <v>2277</v>
      </c>
    </row>
    <row r="677" spans="1:16" x14ac:dyDescent="0.25">
      <c r="A677">
        <v>279558</v>
      </c>
      <c r="B677" t="s">
        <v>2278</v>
      </c>
      <c r="C677">
        <v>2005</v>
      </c>
      <c r="D677" t="s">
        <v>170</v>
      </c>
      <c r="E677" t="s">
        <v>2279</v>
      </c>
      <c r="F677" t="s">
        <v>16</v>
      </c>
      <c r="H677">
        <v>10</v>
      </c>
      <c r="I677">
        <v>0</v>
      </c>
      <c r="J677">
        <v>100</v>
      </c>
      <c r="K677">
        <v>0</v>
      </c>
      <c r="L677">
        <v>10</v>
      </c>
      <c r="M677">
        <v>10</v>
      </c>
      <c r="N677">
        <v>100</v>
      </c>
      <c r="O677" t="s">
        <v>2280</v>
      </c>
      <c r="P677" t="s">
        <v>2281</v>
      </c>
    </row>
    <row r="678" spans="1:16" x14ac:dyDescent="0.25">
      <c r="A678">
        <v>279559</v>
      </c>
      <c r="B678" t="s">
        <v>2278</v>
      </c>
      <c r="C678">
        <v>2008</v>
      </c>
      <c r="D678" t="s">
        <v>170</v>
      </c>
      <c r="E678" t="s">
        <v>2282</v>
      </c>
      <c r="F678" t="s">
        <v>16</v>
      </c>
      <c r="H678">
        <v>10</v>
      </c>
      <c r="I678">
        <v>0</v>
      </c>
      <c r="J678">
        <v>100</v>
      </c>
      <c r="K678">
        <v>0</v>
      </c>
      <c r="L678">
        <v>10</v>
      </c>
      <c r="M678">
        <v>10</v>
      </c>
      <c r="N678">
        <v>100</v>
      </c>
      <c r="O678" t="s">
        <v>2283</v>
      </c>
      <c r="P678" t="s">
        <v>2284</v>
      </c>
    </row>
    <row r="679" spans="1:16" x14ac:dyDescent="0.25">
      <c r="A679">
        <v>279560</v>
      </c>
      <c r="B679" t="s">
        <v>2278</v>
      </c>
      <c r="C679">
        <v>2010</v>
      </c>
      <c r="D679" t="s">
        <v>170</v>
      </c>
      <c r="E679" t="s">
        <v>2285</v>
      </c>
      <c r="F679" t="s">
        <v>16</v>
      </c>
      <c r="H679">
        <v>10</v>
      </c>
      <c r="I679">
        <v>0</v>
      </c>
      <c r="J679">
        <v>100</v>
      </c>
      <c r="K679">
        <v>0</v>
      </c>
      <c r="L679">
        <v>10</v>
      </c>
      <c r="M679">
        <v>10</v>
      </c>
      <c r="N679">
        <v>100</v>
      </c>
      <c r="O679" t="s">
        <v>2286</v>
      </c>
      <c r="P679" t="s">
        <v>2287</v>
      </c>
    </row>
    <row r="680" spans="1:16" x14ac:dyDescent="0.25">
      <c r="A680">
        <v>279561</v>
      </c>
      <c r="B680" s="1" t="s">
        <v>2288</v>
      </c>
      <c r="C680">
        <v>2005</v>
      </c>
      <c r="D680" t="s">
        <v>170</v>
      </c>
      <c r="E680" t="s">
        <v>2289</v>
      </c>
      <c r="F680" t="s">
        <v>16</v>
      </c>
      <c r="G680" t="s">
        <v>18</v>
      </c>
      <c r="H680">
        <v>9</v>
      </c>
      <c r="I680">
        <v>1</v>
      </c>
      <c r="J680">
        <v>90</v>
      </c>
      <c r="K680">
        <v>10</v>
      </c>
      <c r="L680">
        <v>10</v>
      </c>
      <c r="M680">
        <v>10</v>
      </c>
      <c r="N680">
        <v>100</v>
      </c>
      <c r="O680" t="s">
        <v>2290</v>
      </c>
      <c r="P680" t="s">
        <v>2291</v>
      </c>
    </row>
    <row r="681" spans="1:16" x14ac:dyDescent="0.25">
      <c r="A681">
        <v>279562</v>
      </c>
      <c r="B681" s="1" t="s">
        <v>2288</v>
      </c>
      <c r="C681">
        <v>2008</v>
      </c>
      <c r="D681" t="s">
        <v>170</v>
      </c>
      <c r="E681" t="s">
        <v>2292</v>
      </c>
      <c r="F681" t="s">
        <v>16</v>
      </c>
      <c r="H681">
        <v>10</v>
      </c>
      <c r="I681">
        <v>0</v>
      </c>
      <c r="J681">
        <v>100</v>
      </c>
      <c r="K681">
        <v>0</v>
      </c>
      <c r="L681">
        <v>10</v>
      </c>
      <c r="M681">
        <v>10</v>
      </c>
      <c r="N681">
        <v>100</v>
      </c>
      <c r="O681" t="s">
        <v>2293</v>
      </c>
      <c r="P681" t="s">
        <v>2294</v>
      </c>
    </row>
    <row r="682" spans="1:16" x14ac:dyDescent="0.25">
      <c r="A682">
        <v>279563</v>
      </c>
      <c r="B682" s="1" t="s">
        <v>2288</v>
      </c>
      <c r="C682">
        <v>2010</v>
      </c>
      <c r="D682" t="s">
        <v>170</v>
      </c>
      <c r="E682" t="s">
        <v>2295</v>
      </c>
      <c r="F682" t="s">
        <v>16</v>
      </c>
      <c r="H682">
        <v>10</v>
      </c>
      <c r="I682">
        <v>0</v>
      </c>
      <c r="J682">
        <v>100</v>
      </c>
      <c r="K682">
        <v>0</v>
      </c>
      <c r="L682">
        <v>10</v>
      </c>
      <c r="M682">
        <v>10</v>
      </c>
      <c r="N682">
        <v>100</v>
      </c>
      <c r="O682" t="s">
        <v>2296</v>
      </c>
      <c r="P682" t="s">
        <v>2297</v>
      </c>
    </row>
    <row r="683" spans="1:16" x14ac:dyDescent="0.25">
      <c r="A683">
        <v>279564</v>
      </c>
      <c r="B683" t="s">
        <v>2298</v>
      </c>
      <c r="C683">
        <v>2005</v>
      </c>
      <c r="D683" t="s">
        <v>170</v>
      </c>
      <c r="E683" t="s">
        <v>2299</v>
      </c>
      <c r="F683" t="s">
        <v>16</v>
      </c>
      <c r="H683">
        <v>10</v>
      </c>
      <c r="I683">
        <v>0</v>
      </c>
      <c r="J683">
        <v>100</v>
      </c>
      <c r="K683">
        <v>0</v>
      </c>
      <c r="L683">
        <v>10</v>
      </c>
      <c r="M683">
        <v>10</v>
      </c>
      <c r="N683">
        <v>100</v>
      </c>
      <c r="O683" t="s">
        <v>2300</v>
      </c>
      <c r="P683" t="s">
        <v>2301</v>
      </c>
    </row>
    <row r="684" spans="1:16" x14ac:dyDescent="0.25">
      <c r="A684">
        <v>279565</v>
      </c>
      <c r="B684" t="s">
        <v>2298</v>
      </c>
      <c r="C684">
        <v>2008</v>
      </c>
      <c r="D684" t="s">
        <v>170</v>
      </c>
      <c r="E684" t="s">
        <v>2302</v>
      </c>
      <c r="F684" t="s">
        <v>16</v>
      </c>
      <c r="H684">
        <v>10</v>
      </c>
      <c r="I684">
        <v>0</v>
      </c>
      <c r="J684">
        <v>100</v>
      </c>
      <c r="K684">
        <v>0</v>
      </c>
      <c r="L684">
        <v>10</v>
      </c>
      <c r="M684">
        <v>10</v>
      </c>
      <c r="N684">
        <v>100</v>
      </c>
      <c r="O684" t="s">
        <v>2303</v>
      </c>
      <c r="P684" t="s">
        <v>2304</v>
      </c>
    </row>
    <row r="685" spans="1:16" x14ac:dyDescent="0.25">
      <c r="A685">
        <v>279566</v>
      </c>
      <c r="B685" t="s">
        <v>2298</v>
      </c>
      <c r="C685">
        <v>2010</v>
      </c>
      <c r="D685" t="s">
        <v>170</v>
      </c>
      <c r="E685" t="s">
        <v>2305</v>
      </c>
      <c r="F685" t="s">
        <v>16</v>
      </c>
      <c r="H685">
        <v>10</v>
      </c>
      <c r="I685">
        <v>0</v>
      </c>
      <c r="J685">
        <v>100</v>
      </c>
      <c r="K685">
        <v>0</v>
      </c>
      <c r="L685">
        <v>10</v>
      </c>
      <c r="M685">
        <v>10</v>
      </c>
      <c r="N685">
        <v>100</v>
      </c>
      <c r="O685" t="s">
        <v>2306</v>
      </c>
      <c r="P685" t="s">
        <v>2307</v>
      </c>
    </row>
    <row r="686" spans="1:16" x14ac:dyDescent="0.25">
      <c r="A686">
        <v>279567</v>
      </c>
      <c r="B686" t="s">
        <v>2308</v>
      </c>
      <c r="C686">
        <v>2005</v>
      </c>
      <c r="D686" t="s">
        <v>170</v>
      </c>
      <c r="E686" t="s">
        <v>2309</v>
      </c>
      <c r="F686" t="s">
        <v>16</v>
      </c>
      <c r="H686">
        <v>10</v>
      </c>
      <c r="I686">
        <v>0</v>
      </c>
      <c r="J686">
        <v>100</v>
      </c>
      <c r="K686">
        <v>0</v>
      </c>
      <c r="L686">
        <v>10</v>
      </c>
      <c r="M686">
        <v>10</v>
      </c>
      <c r="N686">
        <v>100</v>
      </c>
      <c r="O686" t="s">
        <v>2310</v>
      </c>
      <c r="P686" t="s">
        <v>2311</v>
      </c>
    </row>
    <row r="687" spans="1:16" x14ac:dyDescent="0.25">
      <c r="A687">
        <v>279568</v>
      </c>
      <c r="B687" t="s">
        <v>2308</v>
      </c>
      <c r="C687">
        <v>2008</v>
      </c>
      <c r="D687" t="s">
        <v>170</v>
      </c>
      <c r="E687" t="s">
        <v>2312</v>
      </c>
      <c r="F687" t="s">
        <v>16</v>
      </c>
      <c r="H687">
        <v>10</v>
      </c>
      <c r="I687">
        <v>0</v>
      </c>
      <c r="J687">
        <v>100</v>
      </c>
      <c r="K687">
        <v>0</v>
      </c>
      <c r="L687">
        <v>10</v>
      </c>
      <c r="M687">
        <v>10</v>
      </c>
      <c r="N687">
        <v>100</v>
      </c>
      <c r="O687" t="s">
        <v>2313</v>
      </c>
      <c r="P687" t="s">
        <v>2314</v>
      </c>
    </row>
    <row r="688" spans="1:16" x14ac:dyDescent="0.25">
      <c r="A688">
        <v>279569</v>
      </c>
      <c r="B688" t="s">
        <v>2308</v>
      </c>
      <c r="C688">
        <v>2010</v>
      </c>
      <c r="D688" t="s">
        <v>170</v>
      </c>
      <c r="E688" t="s">
        <v>2315</v>
      </c>
      <c r="F688" t="s">
        <v>16</v>
      </c>
      <c r="H688">
        <v>10</v>
      </c>
      <c r="I688">
        <v>0</v>
      </c>
      <c r="J688">
        <v>100</v>
      </c>
      <c r="K688">
        <v>0</v>
      </c>
      <c r="L688">
        <v>10</v>
      </c>
      <c r="M688">
        <v>10</v>
      </c>
      <c r="N688">
        <v>100</v>
      </c>
      <c r="O688" t="s">
        <v>2316</v>
      </c>
      <c r="P688" t="s">
        <v>2317</v>
      </c>
    </row>
    <row r="689" spans="1:16" x14ac:dyDescent="0.25">
      <c r="A689">
        <v>279570</v>
      </c>
      <c r="B689" t="s">
        <v>2318</v>
      </c>
      <c r="C689">
        <v>2005</v>
      </c>
      <c r="D689" t="s">
        <v>170</v>
      </c>
      <c r="E689" t="s">
        <v>2319</v>
      </c>
      <c r="F689" t="s">
        <v>16</v>
      </c>
      <c r="G689" t="s">
        <v>18</v>
      </c>
      <c r="H689">
        <v>7</v>
      </c>
      <c r="I689">
        <v>2</v>
      </c>
      <c r="J689">
        <v>70</v>
      </c>
      <c r="K689">
        <v>20</v>
      </c>
      <c r="L689">
        <v>10</v>
      </c>
      <c r="M689">
        <v>10</v>
      </c>
      <c r="N689">
        <v>100</v>
      </c>
      <c r="O689" t="s">
        <v>2320</v>
      </c>
      <c r="P689" t="s">
        <v>2321</v>
      </c>
    </row>
    <row r="690" spans="1:16" x14ac:dyDescent="0.25">
      <c r="A690">
        <v>279571</v>
      </c>
      <c r="B690" t="s">
        <v>2318</v>
      </c>
      <c r="C690">
        <v>2008</v>
      </c>
      <c r="D690" t="s">
        <v>170</v>
      </c>
      <c r="E690" t="s">
        <v>2322</v>
      </c>
      <c r="F690" t="s">
        <v>16</v>
      </c>
      <c r="G690" t="s">
        <v>17</v>
      </c>
      <c r="H690">
        <v>5</v>
      </c>
      <c r="I690">
        <v>3</v>
      </c>
      <c r="J690">
        <v>50</v>
      </c>
      <c r="K690">
        <v>30</v>
      </c>
      <c r="L690">
        <v>10</v>
      </c>
      <c r="M690">
        <v>10</v>
      </c>
      <c r="N690">
        <v>100</v>
      </c>
      <c r="O690" t="s">
        <v>2323</v>
      </c>
      <c r="P690" t="s">
        <v>2324</v>
      </c>
    </row>
    <row r="691" spans="1:16" x14ac:dyDescent="0.25">
      <c r="A691">
        <v>279572</v>
      </c>
      <c r="B691" t="s">
        <v>2318</v>
      </c>
      <c r="C691">
        <v>2010</v>
      </c>
      <c r="D691" t="s">
        <v>170</v>
      </c>
      <c r="E691" t="s">
        <v>2325</v>
      </c>
      <c r="F691" t="s">
        <v>16</v>
      </c>
      <c r="G691" t="s">
        <v>17</v>
      </c>
      <c r="H691">
        <v>8</v>
      </c>
      <c r="I691">
        <v>1</v>
      </c>
      <c r="J691">
        <v>80</v>
      </c>
      <c r="K691">
        <v>10</v>
      </c>
      <c r="L691">
        <v>10</v>
      </c>
      <c r="M691">
        <v>10</v>
      </c>
      <c r="N691">
        <v>100</v>
      </c>
      <c r="O691" t="s">
        <v>2326</v>
      </c>
      <c r="P691" t="s">
        <v>2327</v>
      </c>
    </row>
    <row r="692" spans="1:16" x14ac:dyDescent="0.25">
      <c r="A692">
        <v>279573</v>
      </c>
      <c r="B692" t="s">
        <v>2328</v>
      </c>
      <c r="C692">
        <v>2005</v>
      </c>
      <c r="D692" t="s">
        <v>170</v>
      </c>
      <c r="E692" t="s">
        <v>2329</v>
      </c>
      <c r="F692" t="s">
        <v>16</v>
      </c>
      <c r="H692">
        <v>10</v>
      </c>
      <c r="I692">
        <v>0</v>
      </c>
      <c r="J692">
        <v>100</v>
      </c>
      <c r="K692">
        <v>0</v>
      </c>
      <c r="L692">
        <v>10</v>
      </c>
      <c r="M692">
        <v>10</v>
      </c>
      <c r="N692">
        <v>100</v>
      </c>
      <c r="O692" t="s">
        <v>2330</v>
      </c>
      <c r="P692" t="s">
        <v>2331</v>
      </c>
    </row>
    <row r="693" spans="1:16" x14ac:dyDescent="0.25">
      <c r="A693">
        <v>279574</v>
      </c>
      <c r="B693" t="s">
        <v>2328</v>
      </c>
      <c r="C693">
        <v>2008</v>
      </c>
      <c r="D693" t="s">
        <v>170</v>
      </c>
      <c r="E693" t="s">
        <v>2332</v>
      </c>
      <c r="F693" t="s">
        <v>16</v>
      </c>
      <c r="H693">
        <v>10</v>
      </c>
      <c r="I693">
        <v>0</v>
      </c>
      <c r="J693">
        <v>100</v>
      </c>
      <c r="K693">
        <v>0</v>
      </c>
      <c r="L693">
        <v>10</v>
      </c>
      <c r="M693">
        <v>10</v>
      </c>
      <c r="N693">
        <v>100</v>
      </c>
      <c r="O693" t="s">
        <v>2333</v>
      </c>
      <c r="P693" t="s">
        <v>2334</v>
      </c>
    </row>
    <row r="694" spans="1:16" x14ac:dyDescent="0.25">
      <c r="A694">
        <v>279575</v>
      </c>
      <c r="B694" t="s">
        <v>2328</v>
      </c>
      <c r="C694">
        <v>2010</v>
      </c>
      <c r="D694" t="s">
        <v>170</v>
      </c>
      <c r="E694" t="s">
        <v>2335</v>
      </c>
      <c r="F694" t="s">
        <v>16</v>
      </c>
      <c r="H694">
        <v>10</v>
      </c>
      <c r="I694">
        <v>0</v>
      </c>
      <c r="J694">
        <v>100</v>
      </c>
      <c r="K694">
        <v>0</v>
      </c>
      <c r="L694">
        <v>10</v>
      </c>
      <c r="M694">
        <v>10</v>
      </c>
      <c r="N694">
        <v>100</v>
      </c>
      <c r="O694" t="s">
        <v>2336</v>
      </c>
      <c r="P694" t="s">
        <v>2337</v>
      </c>
    </row>
    <row r="695" spans="1:16" x14ac:dyDescent="0.25">
      <c r="A695">
        <v>279576</v>
      </c>
      <c r="B695" t="s">
        <v>2338</v>
      </c>
      <c r="C695">
        <v>2005</v>
      </c>
      <c r="D695" t="s">
        <v>170</v>
      </c>
      <c r="E695" t="s">
        <v>2339</v>
      </c>
      <c r="F695" t="s">
        <v>16</v>
      </c>
      <c r="H695">
        <v>10</v>
      </c>
      <c r="I695">
        <v>0</v>
      </c>
      <c r="J695">
        <v>100</v>
      </c>
      <c r="K695">
        <v>0</v>
      </c>
      <c r="L695">
        <v>10</v>
      </c>
      <c r="M695">
        <v>10</v>
      </c>
      <c r="N695">
        <v>100</v>
      </c>
      <c r="O695" t="s">
        <v>2340</v>
      </c>
      <c r="P695" t="s">
        <v>2341</v>
      </c>
    </row>
    <row r="696" spans="1:16" x14ac:dyDescent="0.25">
      <c r="A696">
        <v>279577</v>
      </c>
      <c r="B696" t="s">
        <v>2338</v>
      </c>
      <c r="C696">
        <v>2008</v>
      </c>
      <c r="D696" t="s">
        <v>170</v>
      </c>
      <c r="E696" t="s">
        <v>2342</v>
      </c>
      <c r="F696" t="s">
        <v>16</v>
      </c>
      <c r="H696">
        <v>10</v>
      </c>
      <c r="I696">
        <v>0</v>
      </c>
      <c r="J696">
        <v>100</v>
      </c>
      <c r="K696">
        <v>0</v>
      </c>
      <c r="L696">
        <v>10</v>
      </c>
      <c r="M696">
        <v>10</v>
      </c>
      <c r="N696">
        <v>100</v>
      </c>
      <c r="O696" t="s">
        <v>2343</v>
      </c>
      <c r="P696" t="s">
        <v>2344</v>
      </c>
    </row>
    <row r="697" spans="1:16" x14ac:dyDescent="0.25">
      <c r="A697">
        <v>279578</v>
      </c>
      <c r="B697" t="s">
        <v>2338</v>
      </c>
      <c r="C697">
        <v>2010</v>
      </c>
      <c r="D697" t="s">
        <v>170</v>
      </c>
      <c r="E697" t="s">
        <v>2345</v>
      </c>
      <c r="F697" t="s">
        <v>16</v>
      </c>
      <c r="H697">
        <v>10</v>
      </c>
      <c r="I697">
        <v>0</v>
      </c>
      <c r="J697">
        <v>100</v>
      </c>
      <c r="K697">
        <v>0</v>
      </c>
      <c r="L697">
        <v>10</v>
      </c>
      <c r="M697">
        <v>10</v>
      </c>
      <c r="N697">
        <v>100</v>
      </c>
      <c r="O697" t="s">
        <v>2346</v>
      </c>
      <c r="P697" t="s">
        <v>2347</v>
      </c>
    </row>
    <row r="698" spans="1:16" x14ac:dyDescent="0.25">
      <c r="A698">
        <v>279579</v>
      </c>
      <c r="B698" s="1" t="s">
        <v>2348</v>
      </c>
      <c r="C698">
        <v>2005</v>
      </c>
      <c r="D698" t="s">
        <v>170</v>
      </c>
      <c r="E698" t="s">
        <v>2349</v>
      </c>
      <c r="F698" t="s">
        <v>16</v>
      </c>
      <c r="H698">
        <v>10</v>
      </c>
      <c r="I698">
        <v>0</v>
      </c>
      <c r="J698">
        <v>100</v>
      </c>
      <c r="K698">
        <v>0</v>
      </c>
      <c r="L698">
        <v>10</v>
      </c>
      <c r="M698">
        <v>10</v>
      </c>
      <c r="N698">
        <v>100</v>
      </c>
      <c r="O698" t="s">
        <v>2350</v>
      </c>
      <c r="P698" t="s">
        <v>2351</v>
      </c>
    </row>
    <row r="699" spans="1:16" x14ac:dyDescent="0.25">
      <c r="A699">
        <v>279580</v>
      </c>
      <c r="B699" s="1" t="s">
        <v>2348</v>
      </c>
      <c r="C699">
        <v>2008</v>
      </c>
      <c r="D699" t="s">
        <v>170</v>
      </c>
      <c r="E699" t="s">
        <v>2352</v>
      </c>
      <c r="F699" t="s">
        <v>16</v>
      </c>
      <c r="H699">
        <v>10</v>
      </c>
      <c r="I699">
        <v>0</v>
      </c>
      <c r="J699">
        <v>100</v>
      </c>
      <c r="K699">
        <v>0</v>
      </c>
      <c r="L699">
        <v>10</v>
      </c>
      <c r="M699">
        <v>10</v>
      </c>
      <c r="N699">
        <v>100</v>
      </c>
      <c r="O699" t="s">
        <v>2353</v>
      </c>
      <c r="P699" t="s">
        <v>2354</v>
      </c>
    </row>
    <row r="700" spans="1:16" x14ac:dyDescent="0.25">
      <c r="A700">
        <v>279581</v>
      </c>
      <c r="B700" s="1" t="s">
        <v>2348</v>
      </c>
      <c r="C700">
        <v>2010</v>
      </c>
      <c r="D700" t="s">
        <v>170</v>
      </c>
      <c r="E700" t="s">
        <v>2355</v>
      </c>
      <c r="F700" t="s">
        <v>16</v>
      </c>
      <c r="H700">
        <v>10</v>
      </c>
      <c r="I700">
        <v>0</v>
      </c>
      <c r="J700">
        <v>100</v>
      </c>
      <c r="K700">
        <v>0</v>
      </c>
      <c r="L700">
        <v>10</v>
      </c>
      <c r="M700">
        <v>10</v>
      </c>
      <c r="N700">
        <v>100</v>
      </c>
      <c r="O700" t="s">
        <v>2356</v>
      </c>
      <c r="P700" t="s">
        <v>2357</v>
      </c>
    </row>
    <row r="701" spans="1:16" x14ac:dyDescent="0.25">
      <c r="A701">
        <v>279582</v>
      </c>
      <c r="B701" t="s">
        <v>2358</v>
      </c>
      <c r="C701">
        <v>2005</v>
      </c>
      <c r="D701" t="s">
        <v>170</v>
      </c>
      <c r="E701" t="s">
        <v>2359</v>
      </c>
      <c r="F701" t="s">
        <v>16</v>
      </c>
      <c r="H701">
        <v>10</v>
      </c>
      <c r="I701">
        <v>0</v>
      </c>
      <c r="J701">
        <v>100</v>
      </c>
      <c r="K701">
        <v>0</v>
      </c>
      <c r="L701">
        <v>10</v>
      </c>
      <c r="M701">
        <v>10</v>
      </c>
      <c r="N701">
        <v>100</v>
      </c>
      <c r="O701" t="s">
        <v>2360</v>
      </c>
      <c r="P701" t="s">
        <v>2361</v>
      </c>
    </row>
    <row r="702" spans="1:16" x14ac:dyDescent="0.25">
      <c r="A702">
        <v>279583</v>
      </c>
      <c r="B702" t="s">
        <v>2358</v>
      </c>
      <c r="C702">
        <v>2008</v>
      </c>
      <c r="D702" t="s">
        <v>170</v>
      </c>
      <c r="E702" t="s">
        <v>2362</v>
      </c>
      <c r="F702" t="s">
        <v>16</v>
      </c>
      <c r="H702">
        <v>10</v>
      </c>
      <c r="I702">
        <v>0</v>
      </c>
      <c r="J702">
        <v>100</v>
      </c>
      <c r="K702">
        <v>0</v>
      </c>
      <c r="L702">
        <v>10</v>
      </c>
      <c r="M702">
        <v>10</v>
      </c>
      <c r="N702">
        <v>100</v>
      </c>
      <c r="O702" t="s">
        <v>2363</v>
      </c>
      <c r="P702" t="s">
        <v>2364</v>
      </c>
    </row>
    <row r="703" spans="1:16" x14ac:dyDescent="0.25">
      <c r="A703">
        <v>279584</v>
      </c>
      <c r="B703" t="s">
        <v>2358</v>
      </c>
      <c r="C703">
        <v>2010</v>
      </c>
      <c r="D703" t="s">
        <v>170</v>
      </c>
      <c r="E703" t="s">
        <v>2365</v>
      </c>
      <c r="F703" t="s">
        <v>16</v>
      </c>
      <c r="H703">
        <v>10</v>
      </c>
      <c r="I703">
        <v>0</v>
      </c>
      <c r="J703">
        <v>100</v>
      </c>
      <c r="K703">
        <v>0</v>
      </c>
      <c r="L703">
        <v>10</v>
      </c>
      <c r="M703">
        <v>10</v>
      </c>
      <c r="N703">
        <v>100</v>
      </c>
      <c r="O703" t="s">
        <v>2366</v>
      </c>
      <c r="P703" t="s">
        <v>2367</v>
      </c>
    </row>
    <row r="704" spans="1:16" x14ac:dyDescent="0.25">
      <c r="A704">
        <v>279585</v>
      </c>
      <c r="B704" t="s">
        <v>2368</v>
      </c>
      <c r="C704">
        <v>2005</v>
      </c>
      <c r="D704" t="s">
        <v>170</v>
      </c>
      <c r="E704" t="s">
        <v>2369</v>
      </c>
      <c r="F704" t="s">
        <v>16</v>
      </c>
      <c r="H704">
        <v>10</v>
      </c>
      <c r="I704">
        <v>0</v>
      </c>
      <c r="J704">
        <v>100</v>
      </c>
      <c r="K704">
        <v>0</v>
      </c>
      <c r="L704">
        <v>10</v>
      </c>
      <c r="M704">
        <v>10</v>
      </c>
      <c r="N704">
        <v>100</v>
      </c>
      <c r="O704" t="s">
        <v>2370</v>
      </c>
      <c r="P704" t="s">
        <v>2371</v>
      </c>
    </row>
    <row r="705" spans="1:16" x14ac:dyDescent="0.25">
      <c r="A705">
        <v>279586</v>
      </c>
      <c r="B705" t="s">
        <v>2368</v>
      </c>
      <c r="C705">
        <v>2008</v>
      </c>
      <c r="D705" t="s">
        <v>170</v>
      </c>
      <c r="E705" t="s">
        <v>2372</v>
      </c>
      <c r="F705" t="s">
        <v>16</v>
      </c>
      <c r="H705">
        <v>10</v>
      </c>
      <c r="I705">
        <v>0</v>
      </c>
      <c r="J705">
        <v>100</v>
      </c>
      <c r="K705">
        <v>0</v>
      </c>
      <c r="L705">
        <v>10</v>
      </c>
      <c r="M705">
        <v>10</v>
      </c>
      <c r="N705">
        <v>100</v>
      </c>
      <c r="O705" t="s">
        <v>2373</v>
      </c>
      <c r="P705" t="s">
        <v>2374</v>
      </c>
    </row>
    <row r="706" spans="1:16" x14ac:dyDescent="0.25">
      <c r="A706">
        <v>279587</v>
      </c>
      <c r="B706" t="s">
        <v>2368</v>
      </c>
      <c r="C706">
        <v>2010</v>
      </c>
      <c r="D706" t="s">
        <v>170</v>
      </c>
      <c r="E706" t="s">
        <v>2375</v>
      </c>
      <c r="F706" t="s">
        <v>16</v>
      </c>
      <c r="H706">
        <v>10</v>
      </c>
      <c r="I706">
        <v>0</v>
      </c>
      <c r="J706">
        <v>100</v>
      </c>
      <c r="K706">
        <v>0</v>
      </c>
      <c r="L706">
        <v>10</v>
      </c>
      <c r="M706">
        <v>10</v>
      </c>
      <c r="N706">
        <v>100</v>
      </c>
      <c r="O706" t="s">
        <v>2376</v>
      </c>
      <c r="P706" t="s">
        <v>2377</v>
      </c>
    </row>
    <row r="707" spans="1:16" x14ac:dyDescent="0.25">
      <c r="A707">
        <v>279588</v>
      </c>
      <c r="B707" t="s">
        <v>2378</v>
      </c>
      <c r="C707">
        <v>2005</v>
      </c>
      <c r="D707" t="s">
        <v>170</v>
      </c>
      <c r="E707" t="s">
        <v>2379</v>
      </c>
      <c r="F707" t="s">
        <v>16</v>
      </c>
      <c r="H707">
        <v>10</v>
      </c>
      <c r="I707">
        <v>0</v>
      </c>
      <c r="J707">
        <v>100</v>
      </c>
      <c r="K707">
        <v>0</v>
      </c>
      <c r="L707">
        <v>10</v>
      </c>
      <c r="M707">
        <v>10</v>
      </c>
      <c r="N707">
        <v>100</v>
      </c>
      <c r="O707" t="s">
        <v>2380</v>
      </c>
      <c r="P707" t="s">
        <v>2381</v>
      </c>
    </row>
    <row r="708" spans="1:16" x14ac:dyDescent="0.25">
      <c r="A708">
        <v>279589</v>
      </c>
      <c r="B708" t="s">
        <v>2378</v>
      </c>
      <c r="C708">
        <v>2008</v>
      </c>
      <c r="D708" t="s">
        <v>170</v>
      </c>
      <c r="E708" t="s">
        <v>2382</v>
      </c>
      <c r="F708" t="s">
        <v>16</v>
      </c>
      <c r="H708">
        <v>10</v>
      </c>
      <c r="I708">
        <v>0</v>
      </c>
      <c r="J708">
        <v>100</v>
      </c>
      <c r="K708">
        <v>0</v>
      </c>
      <c r="L708">
        <v>10</v>
      </c>
      <c r="M708">
        <v>10</v>
      </c>
      <c r="N708">
        <v>100</v>
      </c>
      <c r="O708" t="s">
        <v>2383</v>
      </c>
      <c r="P708" t="s">
        <v>2384</v>
      </c>
    </row>
    <row r="709" spans="1:16" x14ac:dyDescent="0.25">
      <c r="A709">
        <v>279590</v>
      </c>
      <c r="B709" t="s">
        <v>2378</v>
      </c>
      <c r="C709">
        <v>2010</v>
      </c>
      <c r="D709" t="s">
        <v>170</v>
      </c>
      <c r="E709" t="s">
        <v>2385</v>
      </c>
      <c r="F709" t="s">
        <v>16</v>
      </c>
      <c r="H709">
        <v>10</v>
      </c>
      <c r="I709">
        <v>0</v>
      </c>
      <c r="J709">
        <v>100</v>
      </c>
      <c r="K709">
        <v>0</v>
      </c>
      <c r="L709">
        <v>10</v>
      </c>
      <c r="M709">
        <v>10</v>
      </c>
      <c r="N709">
        <v>100</v>
      </c>
      <c r="O709" t="s">
        <v>2386</v>
      </c>
      <c r="P709" t="s">
        <v>2387</v>
      </c>
    </row>
    <row r="710" spans="1:16" x14ac:dyDescent="0.25">
      <c r="A710">
        <v>279591</v>
      </c>
      <c r="B710" t="s">
        <v>2388</v>
      </c>
      <c r="C710">
        <v>2005</v>
      </c>
      <c r="D710" t="s">
        <v>170</v>
      </c>
      <c r="E710" t="s">
        <v>2389</v>
      </c>
      <c r="F710" t="s">
        <v>16</v>
      </c>
      <c r="H710">
        <v>10</v>
      </c>
      <c r="I710">
        <v>0</v>
      </c>
      <c r="J710">
        <v>100</v>
      </c>
      <c r="K710">
        <v>0</v>
      </c>
      <c r="L710">
        <v>10</v>
      </c>
      <c r="M710">
        <v>10</v>
      </c>
      <c r="N710">
        <v>100</v>
      </c>
      <c r="O710" t="s">
        <v>2390</v>
      </c>
      <c r="P710" t="s">
        <v>2391</v>
      </c>
    </row>
    <row r="711" spans="1:16" x14ac:dyDescent="0.25">
      <c r="A711">
        <v>279592</v>
      </c>
      <c r="B711" t="s">
        <v>2388</v>
      </c>
      <c r="C711">
        <v>2008</v>
      </c>
      <c r="D711" t="s">
        <v>170</v>
      </c>
      <c r="E711" t="s">
        <v>2392</v>
      </c>
      <c r="F711" t="s">
        <v>16</v>
      </c>
      <c r="H711">
        <v>10</v>
      </c>
      <c r="I711">
        <v>0</v>
      </c>
      <c r="J711">
        <v>100</v>
      </c>
      <c r="K711">
        <v>0</v>
      </c>
      <c r="L711">
        <v>10</v>
      </c>
      <c r="M711">
        <v>10</v>
      </c>
      <c r="N711">
        <v>100</v>
      </c>
      <c r="O711" t="s">
        <v>2393</v>
      </c>
      <c r="P711" t="s">
        <v>2394</v>
      </c>
    </row>
    <row r="712" spans="1:16" x14ac:dyDescent="0.25">
      <c r="A712">
        <v>279593</v>
      </c>
      <c r="B712" t="s">
        <v>2388</v>
      </c>
      <c r="C712">
        <v>2010</v>
      </c>
      <c r="D712" t="s">
        <v>170</v>
      </c>
      <c r="E712" t="s">
        <v>2395</v>
      </c>
      <c r="F712" t="s">
        <v>16</v>
      </c>
      <c r="H712">
        <v>10</v>
      </c>
      <c r="I712">
        <v>0</v>
      </c>
      <c r="J712">
        <v>100</v>
      </c>
      <c r="K712">
        <v>0</v>
      </c>
      <c r="L712">
        <v>10</v>
      </c>
      <c r="M712">
        <v>10</v>
      </c>
      <c r="N712">
        <v>100</v>
      </c>
      <c r="O712" t="s">
        <v>2396</v>
      </c>
      <c r="P712" t="s">
        <v>2397</v>
      </c>
    </row>
    <row r="713" spans="1:16" x14ac:dyDescent="0.25">
      <c r="A713">
        <v>279594</v>
      </c>
      <c r="B713" t="s">
        <v>2398</v>
      </c>
      <c r="C713">
        <v>2005</v>
      </c>
      <c r="D713" t="s">
        <v>170</v>
      </c>
      <c r="E713" t="s">
        <v>2399</v>
      </c>
      <c r="F713" t="s">
        <v>16</v>
      </c>
      <c r="H713">
        <v>10</v>
      </c>
      <c r="I713">
        <v>0</v>
      </c>
      <c r="J713">
        <v>100</v>
      </c>
      <c r="K713">
        <v>0</v>
      </c>
      <c r="L713">
        <v>10</v>
      </c>
      <c r="M713">
        <v>10</v>
      </c>
      <c r="N713">
        <v>100</v>
      </c>
      <c r="O713" t="s">
        <v>2400</v>
      </c>
      <c r="P713" t="s">
        <v>2401</v>
      </c>
    </row>
    <row r="714" spans="1:16" x14ac:dyDescent="0.25">
      <c r="A714">
        <v>279595</v>
      </c>
      <c r="B714" t="s">
        <v>2398</v>
      </c>
      <c r="C714">
        <v>2008</v>
      </c>
      <c r="D714" t="s">
        <v>170</v>
      </c>
      <c r="E714" t="s">
        <v>2402</v>
      </c>
      <c r="F714" t="s">
        <v>16</v>
      </c>
      <c r="H714">
        <v>10</v>
      </c>
      <c r="I714">
        <v>0</v>
      </c>
      <c r="J714">
        <v>100</v>
      </c>
      <c r="K714">
        <v>0</v>
      </c>
      <c r="L714">
        <v>10</v>
      </c>
      <c r="M714">
        <v>10</v>
      </c>
      <c r="N714">
        <v>100</v>
      </c>
      <c r="O714" t="s">
        <v>2403</v>
      </c>
      <c r="P714" t="s">
        <v>2404</v>
      </c>
    </row>
    <row r="715" spans="1:16" x14ac:dyDescent="0.25">
      <c r="A715">
        <v>279596</v>
      </c>
      <c r="B715" t="s">
        <v>2398</v>
      </c>
      <c r="C715">
        <v>2010</v>
      </c>
      <c r="D715" t="s">
        <v>170</v>
      </c>
      <c r="E715" t="s">
        <v>2405</v>
      </c>
      <c r="F715" t="s">
        <v>16</v>
      </c>
      <c r="H715">
        <v>10</v>
      </c>
      <c r="I715">
        <v>0</v>
      </c>
      <c r="J715">
        <v>100</v>
      </c>
      <c r="K715">
        <v>0</v>
      </c>
      <c r="L715">
        <v>10</v>
      </c>
      <c r="M715">
        <v>10</v>
      </c>
      <c r="N715">
        <v>100</v>
      </c>
      <c r="O715" t="s">
        <v>2406</v>
      </c>
      <c r="P715" t="s">
        <v>2407</v>
      </c>
    </row>
    <row r="716" spans="1:16" x14ac:dyDescent="0.25">
      <c r="A716">
        <v>279597</v>
      </c>
      <c r="B716" t="s">
        <v>2408</v>
      </c>
      <c r="C716">
        <v>2005</v>
      </c>
      <c r="D716" t="s">
        <v>170</v>
      </c>
      <c r="E716" t="s">
        <v>2409</v>
      </c>
      <c r="F716" t="s">
        <v>16</v>
      </c>
      <c r="H716">
        <v>10</v>
      </c>
      <c r="I716">
        <v>0</v>
      </c>
      <c r="J716">
        <v>100</v>
      </c>
      <c r="K716">
        <v>0</v>
      </c>
      <c r="L716">
        <v>10</v>
      </c>
      <c r="M716">
        <v>10</v>
      </c>
      <c r="N716">
        <v>100</v>
      </c>
      <c r="O716" t="s">
        <v>2410</v>
      </c>
      <c r="P716" t="s">
        <v>2411</v>
      </c>
    </row>
    <row r="717" spans="1:16" x14ac:dyDescent="0.25">
      <c r="A717">
        <v>279598</v>
      </c>
      <c r="B717" t="s">
        <v>2408</v>
      </c>
      <c r="C717">
        <v>2008</v>
      </c>
      <c r="D717" t="s">
        <v>170</v>
      </c>
      <c r="E717" t="s">
        <v>2412</v>
      </c>
      <c r="F717" t="s">
        <v>16</v>
      </c>
      <c r="H717">
        <v>10</v>
      </c>
      <c r="I717">
        <v>0</v>
      </c>
      <c r="J717">
        <v>100</v>
      </c>
      <c r="K717">
        <v>0</v>
      </c>
      <c r="L717">
        <v>10</v>
      </c>
      <c r="M717">
        <v>10</v>
      </c>
      <c r="N717">
        <v>100</v>
      </c>
      <c r="O717" t="s">
        <v>2413</v>
      </c>
      <c r="P717" t="s">
        <v>2414</v>
      </c>
    </row>
    <row r="718" spans="1:16" x14ac:dyDescent="0.25">
      <c r="A718">
        <v>279599</v>
      </c>
      <c r="B718" t="s">
        <v>2408</v>
      </c>
      <c r="C718">
        <v>2010</v>
      </c>
      <c r="D718" t="s">
        <v>170</v>
      </c>
      <c r="E718" t="s">
        <v>2415</v>
      </c>
      <c r="F718" t="s">
        <v>18</v>
      </c>
      <c r="H718">
        <v>10</v>
      </c>
      <c r="I718">
        <v>0</v>
      </c>
      <c r="J718">
        <v>100</v>
      </c>
      <c r="K718">
        <v>0</v>
      </c>
      <c r="L718">
        <v>10</v>
      </c>
      <c r="M718">
        <v>10</v>
      </c>
      <c r="N718">
        <v>100</v>
      </c>
      <c r="O718" t="s">
        <v>2416</v>
      </c>
      <c r="P718" t="s">
        <v>2417</v>
      </c>
    </row>
    <row r="719" spans="1:16" x14ac:dyDescent="0.25">
      <c r="A719">
        <v>279600</v>
      </c>
      <c r="B719" t="s">
        <v>2418</v>
      </c>
      <c r="C719">
        <v>2005</v>
      </c>
      <c r="D719" t="s">
        <v>170</v>
      </c>
      <c r="E719" t="s">
        <v>2419</v>
      </c>
      <c r="F719" t="s">
        <v>16</v>
      </c>
      <c r="G719" t="s">
        <v>18</v>
      </c>
      <c r="H719">
        <v>9</v>
      </c>
      <c r="I719">
        <v>1</v>
      </c>
      <c r="J719">
        <v>90</v>
      </c>
      <c r="K719">
        <v>10</v>
      </c>
      <c r="L719">
        <v>10</v>
      </c>
      <c r="M719">
        <v>10</v>
      </c>
      <c r="N719">
        <v>100</v>
      </c>
      <c r="O719" t="s">
        <v>2420</v>
      </c>
      <c r="P719" t="s">
        <v>2421</v>
      </c>
    </row>
    <row r="720" spans="1:16" x14ac:dyDescent="0.25">
      <c r="A720">
        <v>279601</v>
      </c>
      <c r="B720" t="s">
        <v>2418</v>
      </c>
      <c r="C720">
        <v>2008</v>
      </c>
      <c r="D720" t="s">
        <v>170</v>
      </c>
      <c r="E720" t="s">
        <v>2422</v>
      </c>
      <c r="F720" t="s">
        <v>16</v>
      </c>
      <c r="G720" t="s">
        <v>18</v>
      </c>
      <c r="H720">
        <v>9</v>
      </c>
      <c r="I720">
        <v>1</v>
      </c>
      <c r="J720">
        <v>90</v>
      </c>
      <c r="K720">
        <v>10</v>
      </c>
      <c r="L720">
        <v>10</v>
      </c>
      <c r="M720">
        <v>10</v>
      </c>
      <c r="N720">
        <v>100</v>
      </c>
      <c r="O720" t="s">
        <v>2423</v>
      </c>
      <c r="P720" t="s">
        <v>2424</v>
      </c>
    </row>
    <row r="721" spans="1:16" x14ac:dyDescent="0.25">
      <c r="A721">
        <v>279602</v>
      </c>
      <c r="B721" t="s">
        <v>2418</v>
      </c>
      <c r="C721">
        <v>2010</v>
      </c>
      <c r="D721" t="s">
        <v>170</v>
      </c>
      <c r="E721" t="s">
        <v>2425</v>
      </c>
      <c r="F721" t="s">
        <v>16</v>
      </c>
      <c r="H721">
        <v>10</v>
      </c>
      <c r="I721">
        <v>0</v>
      </c>
      <c r="J721">
        <v>100</v>
      </c>
      <c r="K721">
        <v>0</v>
      </c>
      <c r="L721">
        <v>10</v>
      </c>
      <c r="M721">
        <v>10</v>
      </c>
      <c r="N721">
        <v>100</v>
      </c>
      <c r="O721" t="s">
        <v>2426</v>
      </c>
      <c r="P721" t="s">
        <v>2427</v>
      </c>
    </row>
    <row r="722" spans="1:16" x14ac:dyDescent="0.25">
      <c r="A722">
        <v>279603</v>
      </c>
      <c r="B722" t="s">
        <v>2428</v>
      </c>
      <c r="C722">
        <v>2005</v>
      </c>
      <c r="D722" t="s">
        <v>170</v>
      </c>
      <c r="E722" t="s">
        <v>2429</v>
      </c>
      <c r="F722" t="s">
        <v>16</v>
      </c>
      <c r="H722">
        <v>10</v>
      </c>
      <c r="I722">
        <v>0</v>
      </c>
      <c r="J722">
        <v>100</v>
      </c>
      <c r="K722">
        <v>0</v>
      </c>
      <c r="L722">
        <v>10</v>
      </c>
      <c r="M722">
        <v>10</v>
      </c>
      <c r="N722">
        <v>100</v>
      </c>
      <c r="O722" t="s">
        <v>2430</v>
      </c>
      <c r="P722" t="s">
        <v>2431</v>
      </c>
    </row>
    <row r="723" spans="1:16" x14ac:dyDescent="0.25">
      <c r="A723">
        <v>279604</v>
      </c>
      <c r="B723" t="s">
        <v>2428</v>
      </c>
      <c r="C723">
        <v>2008</v>
      </c>
      <c r="D723" t="s">
        <v>170</v>
      </c>
      <c r="E723" t="s">
        <v>2432</v>
      </c>
      <c r="F723" t="s">
        <v>16</v>
      </c>
      <c r="H723">
        <v>10</v>
      </c>
      <c r="I723">
        <v>0</v>
      </c>
      <c r="J723">
        <v>100</v>
      </c>
      <c r="K723">
        <v>0</v>
      </c>
      <c r="L723">
        <v>10</v>
      </c>
      <c r="M723">
        <v>10</v>
      </c>
      <c r="N723">
        <v>100</v>
      </c>
      <c r="O723" t="s">
        <v>2433</v>
      </c>
      <c r="P723" t="s">
        <v>2434</v>
      </c>
    </row>
    <row r="724" spans="1:16" x14ac:dyDescent="0.25">
      <c r="A724">
        <v>279605</v>
      </c>
      <c r="B724" t="s">
        <v>2428</v>
      </c>
      <c r="C724">
        <v>2010</v>
      </c>
      <c r="D724" t="s">
        <v>170</v>
      </c>
      <c r="E724" t="s">
        <v>2435</v>
      </c>
      <c r="F724" t="s">
        <v>16</v>
      </c>
      <c r="H724">
        <v>10</v>
      </c>
      <c r="I724">
        <v>0</v>
      </c>
      <c r="J724">
        <v>100</v>
      </c>
      <c r="K724">
        <v>0</v>
      </c>
      <c r="L724">
        <v>10</v>
      </c>
      <c r="M724">
        <v>10</v>
      </c>
      <c r="N724">
        <v>100</v>
      </c>
      <c r="O724" t="s">
        <v>2436</v>
      </c>
      <c r="P724" t="s">
        <v>2437</v>
      </c>
    </row>
    <row r="725" spans="1:16" x14ac:dyDescent="0.25">
      <c r="A725">
        <v>279606</v>
      </c>
      <c r="B725" t="s">
        <v>2438</v>
      </c>
      <c r="C725">
        <v>2005</v>
      </c>
      <c r="D725" t="s">
        <v>170</v>
      </c>
      <c r="E725" t="s">
        <v>2439</v>
      </c>
      <c r="F725" t="s">
        <v>16</v>
      </c>
      <c r="H725">
        <v>10</v>
      </c>
      <c r="I725">
        <v>0</v>
      </c>
      <c r="J725">
        <v>100</v>
      </c>
      <c r="K725">
        <v>0</v>
      </c>
      <c r="L725">
        <v>10</v>
      </c>
      <c r="M725">
        <v>10</v>
      </c>
      <c r="N725">
        <v>100</v>
      </c>
      <c r="O725" t="s">
        <v>2440</v>
      </c>
      <c r="P725" t="s">
        <v>2441</v>
      </c>
    </row>
    <row r="726" spans="1:16" x14ac:dyDescent="0.25">
      <c r="A726">
        <v>279607</v>
      </c>
      <c r="B726" t="s">
        <v>2438</v>
      </c>
      <c r="C726">
        <v>2008</v>
      </c>
      <c r="D726" t="s">
        <v>170</v>
      </c>
      <c r="E726" t="s">
        <v>2442</v>
      </c>
      <c r="F726" t="s">
        <v>16</v>
      </c>
      <c r="H726">
        <v>10</v>
      </c>
      <c r="I726">
        <v>0</v>
      </c>
      <c r="J726">
        <v>100</v>
      </c>
      <c r="K726">
        <v>0</v>
      </c>
      <c r="L726">
        <v>10</v>
      </c>
      <c r="M726">
        <v>10</v>
      </c>
      <c r="N726">
        <v>100</v>
      </c>
      <c r="O726" t="s">
        <v>2443</v>
      </c>
      <c r="P726" t="s">
        <v>2444</v>
      </c>
    </row>
    <row r="727" spans="1:16" x14ac:dyDescent="0.25">
      <c r="A727">
        <v>279608</v>
      </c>
      <c r="B727" t="s">
        <v>2438</v>
      </c>
      <c r="C727">
        <v>2010</v>
      </c>
      <c r="D727" t="s">
        <v>170</v>
      </c>
      <c r="E727" t="s">
        <v>2445</v>
      </c>
      <c r="F727" t="s">
        <v>16</v>
      </c>
      <c r="H727">
        <v>10</v>
      </c>
      <c r="I727">
        <v>0</v>
      </c>
      <c r="J727">
        <v>100</v>
      </c>
      <c r="K727">
        <v>0</v>
      </c>
      <c r="L727">
        <v>10</v>
      </c>
      <c r="M727">
        <v>10</v>
      </c>
      <c r="N727">
        <v>100</v>
      </c>
      <c r="O727" t="s">
        <v>2446</v>
      </c>
      <c r="P727" t="s">
        <v>2447</v>
      </c>
    </row>
    <row r="728" spans="1:16" x14ac:dyDescent="0.25">
      <c r="A728">
        <v>279609</v>
      </c>
      <c r="B728" t="s">
        <v>2448</v>
      </c>
      <c r="C728">
        <v>2005</v>
      </c>
      <c r="D728" t="s">
        <v>170</v>
      </c>
      <c r="E728" t="s">
        <v>2449</v>
      </c>
      <c r="F728" t="s">
        <v>16</v>
      </c>
      <c r="G728" t="s">
        <v>17</v>
      </c>
      <c r="H728">
        <v>8</v>
      </c>
      <c r="I728">
        <v>1</v>
      </c>
      <c r="J728">
        <v>80</v>
      </c>
      <c r="K728">
        <v>10</v>
      </c>
      <c r="L728">
        <v>10</v>
      </c>
      <c r="M728">
        <v>10</v>
      </c>
      <c r="N728">
        <v>100</v>
      </c>
      <c r="O728" t="s">
        <v>2450</v>
      </c>
      <c r="P728" t="s">
        <v>2451</v>
      </c>
    </row>
    <row r="729" spans="1:16" x14ac:dyDescent="0.25">
      <c r="A729">
        <v>279610</v>
      </c>
      <c r="B729" t="s">
        <v>2448</v>
      </c>
      <c r="C729">
        <v>2008</v>
      </c>
      <c r="D729" t="s">
        <v>170</v>
      </c>
      <c r="E729" t="s">
        <v>2452</v>
      </c>
      <c r="F729" t="s">
        <v>16</v>
      </c>
      <c r="G729" t="s">
        <v>17</v>
      </c>
      <c r="H729">
        <v>8</v>
      </c>
      <c r="I729">
        <v>1</v>
      </c>
      <c r="J729">
        <v>80</v>
      </c>
      <c r="K729">
        <v>10</v>
      </c>
      <c r="L729">
        <v>10</v>
      </c>
      <c r="M729">
        <v>10</v>
      </c>
      <c r="N729">
        <v>100</v>
      </c>
      <c r="O729" t="s">
        <v>2453</v>
      </c>
      <c r="P729" t="s">
        <v>2454</v>
      </c>
    </row>
    <row r="730" spans="1:16" x14ac:dyDescent="0.25">
      <c r="A730">
        <v>279611</v>
      </c>
      <c r="B730" t="s">
        <v>2448</v>
      </c>
      <c r="C730">
        <v>2010</v>
      </c>
      <c r="D730" t="s">
        <v>170</v>
      </c>
      <c r="E730" t="s">
        <v>2455</v>
      </c>
      <c r="F730" t="s">
        <v>16</v>
      </c>
      <c r="H730">
        <v>10</v>
      </c>
      <c r="I730">
        <v>0</v>
      </c>
      <c r="J730">
        <v>100</v>
      </c>
      <c r="K730">
        <v>0</v>
      </c>
      <c r="L730">
        <v>10</v>
      </c>
      <c r="M730">
        <v>10</v>
      </c>
      <c r="N730">
        <v>100</v>
      </c>
      <c r="O730" t="s">
        <v>2456</v>
      </c>
      <c r="P730" t="s">
        <v>2457</v>
      </c>
    </row>
    <row r="731" spans="1:16" x14ac:dyDescent="0.25">
      <c r="A731">
        <v>279612</v>
      </c>
      <c r="B731" t="s">
        <v>2458</v>
      </c>
      <c r="C731">
        <v>2005</v>
      </c>
      <c r="D731" t="s">
        <v>170</v>
      </c>
      <c r="E731" t="s">
        <v>2459</v>
      </c>
      <c r="F731" t="s">
        <v>16</v>
      </c>
      <c r="H731">
        <v>10</v>
      </c>
      <c r="I731">
        <v>0</v>
      </c>
      <c r="J731">
        <v>100</v>
      </c>
      <c r="K731">
        <v>0</v>
      </c>
      <c r="L731">
        <v>10</v>
      </c>
      <c r="M731">
        <v>10</v>
      </c>
      <c r="N731">
        <v>100</v>
      </c>
      <c r="O731" t="s">
        <v>2460</v>
      </c>
      <c r="P731" t="s">
        <v>2461</v>
      </c>
    </row>
    <row r="732" spans="1:16" x14ac:dyDescent="0.25">
      <c r="A732">
        <v>279613</v>
      </c>
      <c r="B732" t="s">
        <v>2458</v>
      </c>
      <c r="C732">
        <v>2008</v>
      </c>
      <c r="D732" t="s">
        <v>170</v>
      </c>
      <c r="E732" t="s">
        <v>2462</v>
      </c>
      <c r="F732" t="s">
        <v>16</v>
      </c>
      <c r="H732">
        <v>10</v>
      </c>
      <c r="I732">
        <v>0</v>
      </c>
      <c r="J732">
        <v>100</v>
      </c>
      <c r="K732">
        <v>0</v>
      </c>
      <c r="L732">
        <v>10</v>
      </c>
      <c r="M732">
        <v>10</v>
      </c>
      <c r="N732">
        <v>100</v>
      </c>
      <c r="O732" t="s">
        <v>2463</v>
      </c>
      <c r="P732" t="s">
        <v>2464</v>
      </c>
    </row>
    <row r="733" spans="1:16" x14ac:dyDescent="0.25">
      <c r="A733">
        <v>279614</v>
      </c>
      <c r="B733" t="s">
        <v>2458</v>
      </c>
      <c r="C733">
        <v>2010</v>
      </c>
      <c r="D733" t="s">
        <v>170</v>
      </c>
      <c r="E733" t="s">
        <v>2465</v>
      </c>
      <c r="F733" t="s">
        <v>16</v>
      </c>
      <c r="H733">
        <v>10</v>
      </c>
      <c r="I733">
        <v>0</v>
      </c>
      <c r="J733">
        <v>100</v>
      </c>
      <c r="K733">
        <v>0</v>
      </c>
      <c r="L733">
        <v>10</v>
      </c>
      <c r="M733">
        <v>10</v>
      </c>
      <c r="N733">
        <v>100</v>
      </c>
      <c r="O733" t="s">
        <v>2466</v>
      </c>
      <c r="P733" t="s">
        <v>2467</v>
      </c>
    </row>
    <row r="734" spans="1:16" x14ac:dyDescent="0.25">
      <c r="A734">
        <v>279615</v>
      </c>
      <c r="B734" t="s">
        <v>2468</v>
      </c>
      <c r="C734">
        <v>2005</v>
      </c>
      <c r="D734" t="s">
        <v>170</v>
      </c>
      <c r="E734" t="s">
        <v>2469</v>
      </c>
      <c r="F734" t="s">
        <v>16</v>
      </c>
      <c r="H734">
        <v>10</v>
      </c>
      <c r="I734">
        <v>0</v>
      </c>
      <c r="J734">
        <v>100</v>
      </c>
      <c r="K734">
        <v>0</v>
      </c>
      <c r="L734">
        <v>10</v>
      </c>
      <c r="M734">
        <v>10</v>
      </c>
      <c r="N734">
        <v>100</v>
      </c>
      <c r="O734" t="s">
        <v>2470</v>
      </c>
      <c r="P734" t="s">
        <v>2471</v>
      </c>
    </row>
    <row r="735" spans="1:16" x14ac:dyDescent="0.25">
      <c r="A735">
        <v>279616</v>
      </c>
      <c r="B735" t="s">
        <v>2468</v>
      </c>
      <c r="C735">
        <v>2008</v>
      </c>
      <c r="D735" t="s">
        <v>170</v>
      </c>
      <c r="E735" t="s">
        <v>2472</v>
      </c>
      <c r="F735" t="s">
        <v>16</v>
      </c>
      <c r="H735">
        <v>10</v>
      </c>
      <c r="I735">
        <v>0</v>
      </c>
      <c r="J735">
        <v>100</v>
      </c>
      <c r="K735">
        <v>0</v>
      </c>
      <c r="L735">
        <v>10</v>
      </c>
      <c r="M735">
        <v>10</v>
      </c>
      <c r="N735">
        <v>100</v>
      </c>
      <c r="O735" t="s">
        <v>2473</v>
      </c>
      <c r="P735" t="s">
        <v>2474</v>
      </c>
    </row>
    <row r="736" spans="1:16" x14ac:dyDescent="0.25">
      <c r="A736">
        <v>279617</v>
      </c>
      <c r="B736" t="s">
        <v>2468</v>
      </c>
      <c r="C736">
        <v>2010</v>
      </c>
      <c r="D736" t="s">
        <v>170</v>
      </c>
      <c r="E736" t="s">
        <v>2475</v>
      </c>
      <c r="F736" t="s">
        <v>16</v>
      </c>
      <c r="H736">
        <v>10</v>
      </c>
      <c r="I736">
        <v>0</v>
      </c>
      <c r="J736">
        <v>100</v>
      </c>
      <c r="K736">
        <v>0</v>
      </c>
      <c r="L736">
        <v>10</v>
      </c>
      <c r="M736">
        <v>10</v>
      </c>
      <c r="N736">
        <v>100</v>
      </c>
      <c r="O736" t="s">
        <v>2476</v>
      </c>
      <c r="P736" t="s">
        <v>2477</v>
      </c>
    </row>
    <row r="737" spans="1:16" x14ac:dyDescent="0.25">
      <c r="A737">
        <v>279618</v>
      </c>
      <c r="B737" t="s">
        <v>2478</v>
      </c>
      <c r="C737">
        <v>2005</v>
      </c>
      <c r="D737" t="s">
        <v>170</v>
      </c>
      <c r="E737" t="s">
        <v>2479</v>
      </c>
      <c r="F737" t="s">
        <v>16</v>
      </c>
      <c r="G737" t="s">
        <v>17</v>
      </c>
      <c r="H737">
        <v>9</v>
      </c>
      <c r="I737">
        <v>1</v>
      </c>
      <c r="J737">
        <v>90</v>
      </c>
      <c r="K737">
        <v>10</v>
      </c>
      <c r="L737">
        <v>10</v>
      </c>
      <c r="M737">
        <v>10</v>
      </c>
      <c r="N737">
        <v>100</v>
      </c>
      <c r="O737" t="s">
        <v>2480</v>
      </c>
      <c r="P737" t="s">
        <v>2481</v>
      </c>
    </row>
    <row r="738" spans="1:16" x14ac:dyDescent="0.25">
      <c r="A738">
        <v>279619</v>
      </c>
      <c r="B738" t="s">
        <v>2478</v>
      </c>
      <c r="C738">
        <v>2008</v>
      </c>
      <c r="D738" t="s">
        <v>170</v>
      </c>
      <c r="E738" t="s">
        <v>2482</v>
      </c>
      <c r="F738" t="s">
        <v>16</v>
      </c>
      <c r="G738" t="s">
        <v>18</v>
      </c>
      <c r="H738">
        <v>9</v>
      </c>
      <c r="I738">
        <v>1</v>
      </c>
      <c r="J738">
        <v>90</v>
      </c>
      <c r="K738">
        <v>10</v>
      </c>
      <c r="L738">
        <v>10</v>
      </c>
      <c r="M738">
        <v>10</v>
      </c>
      <c r="N738">
        <v>100</v>
      </c>
      <c r="O738" t="s">
        <v>2483</v>
      </c>
      <c r="P738" t="s">
        <v>2484</v>
      </c>
    </row>
    <row r="739" spans="1:16" x14ac:dyDescent="0.25">
      <c r="A739">
        <v>279620</v>
      </c>
      <c r="B739" t="s">
        <v>2478</v>
      </c>
      <c r="C739">
        <v>2010</v>
      </c>
      <c r="D739" t="s">
        <v>170</v>
      </c>
      <c r="E739" t="s">
        <v>2485</v>
      </c>
      <c r="F739" t="s">
        <v>19</v>
      </c>
      <c r="G739" t="s">
        <v>18</v>
      </c>
      <c r="H739">
        <v>7</v>
      </c>
      <c r="I739">
        <v>3</v>
      </c>
      <c r="J739">
        <v>70</v>
      </c>
      <c r="K739">
        <v>30</v>
      </c>
      <c r="L739">
        <v>10</v>
      </c>
      <c r="M739">
        <v>10</v>
      </c>
      <c r="N739">
        <v>100</v>
      </c>
      <c r="O739" t="s">
        <v>2486</v>
      </c>
      <c r="P739" t="s">
        <v>2487</v>
      </c>
    </row>
    <row r="740" spans="1:16" x14ac:dyDescent="0.25">
      <c r="A740">
        <v>279621</v>
      </c>
      <c r="B740" t="s">
        <v>2488</v>
      </c>
      <c r="C740">
        <v>2005</v>
      </c>
      <c r="D740" t="s">
        <v>170</v>
      </c>
      <c r="E740" t="s">
        <v>2489</v>
      </c>
      <c r="F740" t="s">
        <v>16</v>
      </c>
      <c r="H740">
        <v>10</v>
      </c>
      <c r="I740">
        <v>0</v>
      </c>
      <c r="J740">
        <v>100</v>
      </c>
      <c r="K740">
        <v>0</v>
      </c>
      <c r="L740">
        <v>10</v>
      </c>
      <c r="M740">
        <v>10</v>
      </c>
      <c r="N740">
        <v>100</v>
      </c>
      <c r="O740" t="s">
        <v>2490</v>
      </c>
      <c r="P740" t="s">
        <v>2491</v>
      </c>
    </row>
    <row r="741" spans="1:16" x14ac:dyDescent="0.25">
      <c r="A741">
        <v>279622</v>
      </c>
      <c r="B741" t="s">
        <v>2488</v>
      </c>
      <c r="C741">
        <v>2008</v>
      </c>
      <c r="D741" t="s">
        <v>170</v>
      </c>
      <c r="E741" t="s">
        <v>2492</v>
      </c>
      <c r="F741" t="s">
        <v>16</v>
      </c>
      <c r="H741">
        <v>10</v>
      </c>
      <c r="I741">
        <v>0</v>
      </c>
      <c r="J741">
        <v>100</v>
      </c>
      <c r="K741">
        <v>0</v>
      </c>
      <c r="L741">
        <v>10</v>
      </c>
      <c r="M741">
        <v>10</v>
      </c>
      <c r="N741">
        <v>100</v>
      </c>
      <c r="O741" t="s">
        <v>2493</v>
      </c>
      <c r="P741" t="s">
        <v>2494</v>
      </c>
    </row>
    <row r="742" spans="1:16" x14ac:dyDescent="0.25">
      <c r="A742">
        <v>279623</v>
      </c>
      <c r="B742" t="s">
        <v>2488</v>
      </c>
      <c r="C742">
        <v>2010</v>
      </c>
      <c r="D742" t="s">
        <v>170</v>
      </c>
      <c r="E742" t="s">
        <v>2495</v>
      </c>
      <c r="F742" t="s">
        <v>16</v>
      </c>
      <c r="H742">
        <v>10</v>
      </c>
      <c r="I742">
        <v>0</v>
      </c>
      <c r="J742">
        <v>100</v>
      </c>
      <c r="K742">
        <v>0</v>
      </c>
      <c r="L742">
        <v>10</v>
      </c>
      <c r="M742">
        <v>10</v>
      </c>
      <c r="N742">
        <v>100</v>
      </c>
      <c r="O742" t="s">
        <v>2496</v>
      </c>
      <c r="P742" t="s">
        <v>2497</v>
      </c>
    </row>
    <row r="743" spans="1:16" x14ac:dyDescent="0.25">
      <c r="A743">
        <v>279624</v>
      </c>
      <c r="B743" t="s">
        <v>2498</v>
      </c>
      <c r="C743">
        <v>2005</v>
      </c>
      <c r="D743" t="s">
        <v>170</v>
      </c>
      <c r="E743" t="s">
        <v>2499</v>
      </c>
      <c r="F743" t="s">
        <v>16</v>
      </c>
      <c r="H743">
        <v>10</v>
      </c>
      <c r="I743">
        <v>0</v>
      </c>
      <c r="J743">
        <v>100</v>
      </c>
      <c r="K743">
        <v>0</v>
      </c>
      <c r="L743">
        <v>10</v>
      </c>
      <c r="M743">
        <v>10</v>
      </c>
      <c r="N743">
        <v>100</v>
      </c>
      <c r="O743" t="s">
        <v>2500</v>
      </c>
      <c r="P743" t="s">
        <v>2501</v>
      </c>
    </row>
    <row r="744" spans="1:16" x14ac:dyDescent="0.25">
      <c r="A744">
        <v>279625</v>
      </c>
      <c r="B744" t="s">
        <v>2498</v>
      </c>
      <c r="C744">
        <v>2008</v>
      </c>
      <c r="D744" t="s">
        <v>170</v>
      </c>
      <c r="E744" t="s">
        <v>2502</v>
      </c>
      <c r="F744" t="s">
        <v>16</v>
      </c>
      <c r="H744">
        <v>13</v>
      </c>
      <c r="I744">
        <v>0</v>
      </c>
      <c r="J744">
        <v>100</v>
      </c>
      <c r="K744">
        <v>0</v>
      </c>
      <c r="L744">
        <v>13</v>
      </c>
      <c r="M744">
        <v>10</v>
      </c>
      <c r="N744">
        <v>130</v>
      </c>
      <c r="O744" t="s">
        <v>2503</v>
      </c>
      <c r="P744" t="s">
        <v>2504</v>
      </c>
    </row>
    <row r="745" spans="1:16" x14ac:dyDescent="0.25">
      <c r="A745">
        <v>279626</v>
      </c>
      <c r="B745" t="s">
        <v>2498</v>
      </c>
      <c r="C745">
        <v>2010</v>
      </c>
      <c r="D745" t="s">
        <v>170</v>
      </c>
      <c r="E745" t="s">
        <v>2505</v>
      </c>
      <c r="F745" t="s">
        <v>16</v>
      </c>
      <c r="H745">
        <v>10</v>
      </c>
      <c r="I745">
        <v>0</v>
      </c>
      <c r="J745">
        <v>100</v>
      </c>
      <c r="K745">
        <v>0</v>
      </c>
      <c r="L745">
        <v>10</v>
      </c>
      <c r="M745">
        <v>10</v>
      </c>
      <c r="N745">
        <v>100</v>
      </c>
      <c r="O745" t="s">
        <v>2506</v>
      </c>
      <c r="P745" t="s">
        <v>2507</v>
      </c>
    </row>
    <row r="746" spans="1:16" x14ac:dyDescent="0.25">
      <c r="A746">
        <v>279627</v>
      </c>
      <c r="B746" t="s">
        <v>2508</v>
      </c>
      <c r="C746">
        <v>2005</v>
      </c>
      <c r="D746" t="s">
        <v>170</v>
      </c>
      <c r="E746" t="s">
        <v>2509</v>
      </c>
      <c r="F746" t="s">
        <v>16</v>
      </c>
      <c r="G746" t="s">
        <v>17</v>
      </c>
      <c r="H746">
        <v>10</v>
      </c>
      <c r="I746">
        <v>1</v>
      </c>
      <c r="J746">
        <v>90</v>
      </c>
      <c r="K746">
        <v>9</v>
      </c>
      <c r="L746">
        <v>11</v>
      </c>
      <c r="M746">
        <v>10</v>
      </c>
      <c r="N746">
        <v>110</v>
      </c>
      <c r="O746" t="s">
        <v>2510</v>
      </c>
      <c r="P746" t="s">
        <v>2421</v>
      </c>
    </row>
    <row r="747" spans="1:16" x14ac:dyDescent="0.25">
      <c r="A747">
        <v>279628</v>
      </c>
      <c r="B747" t="s">
        <v>2508</v>
      </c>
      <c r="C747">
        <v>2008</v>
      </c>
      <c r="D747" t="s">
        <v>170</v>
      </c>
      <c r="E747" t="s">
        <v>2511</v>
      </c>
      <c r="F747" t="s">
        <v>16</v>
      </c>
      <c r="G747" t="s">
        <v>17</v>
      </c>
      <c r="H747">
        <v>8</v>
      </c>
      <c r="I747">
        <v>1</v>
      </c>
      <c r="J747">
        <v>80</v>
      </c>
      <c r="K747">
        <v>10</v>
      </c>
      <c r="L747">
        <v>10</v>
      </c>
      <c r="M747">
        <v>10</v>
      </c>
      <c r="N747">
        <v>100</v>
      </c>
      <c r="O747" t="s">
        <v>2512</v>
      </c>
      <c r="P747" t="s">
        <v>2513</v>
      </c>
    </row>
    <row r="748" spans="1:16" x14ac:dyDescent="0.25">
      <c r="A748">
        <v>279629</v>
      </c>
      <c r="B748" t="s">
        <v>2508</v>
      </c>
      <c r="C748">
        <v>2010</v>
      </c>
      <c r="D748" t="s">
        <v>170</v>
      </c>
      <c r="E748" t="s">
        <v>2514</v>
      </c>
      <c r="F748" t="s">
        <v>16</v>
      </c>
      <c r="G748" t="s">
        <v>17</v>
      </c>
      <c r="H748">
        <v>6</v>
      </c>
      <c r="I748">
        <v>3</v>
      </c>
      <c r="J748">
        <v>60</v>
      </c>
      <c r="K748">
        <v>30</v>
      </c>
      <c r="L748">
        <v>10</v>
      </c>
      <c r="M748">
        <v>10</v>
      </c>
      <c r="N748">
        <v>100</v>
      </c>
      <c r="O748" t="s">
        <v>2515</v>
      </c>
      <c r="P748" t="s">
        <v>2516</v>
      </c>
    </row>
    <row r="749" spans="1:16" x14ac:dyDescent="0.25">
      <c r="A749">
        <v>279630</v>
      </c>
      <c r="B749" t="s">
        <v>2517</v>
      </c>
      <c r="C749">
        <v>2005</v>
      </c>
      <c r="D749" t="s">
        <v>170</v>
      </c>
      <c r="E749" t="s">
        <v>2518</v>
      </c>
      <c r="F749" t="s">
        <v>16</v>
      </c>
      <c r="H749">
        <v>10</v>
      </c>
      <c r="I749">
        <v>0</v>
      </c>
      <c r="J749">
        <v>100</v>
      </c>
      <c r="K749">
        <v>0</v>
      </c>
      <c r="L749">
        <v>10</v>
      </c>
      <c r="M749">
        <v>10</v>
      </c>
      <c r="N749">
        <v>100</v>
      </c>
      <c r="O749" t="s">
        <v>2519</v>
      </c>
      <c r="P749" t="s">
        <v>2520</v>
      </c>
    </row>
    <row r="750" spans="1:16" x14ac:dyDescent="0.25">
      <c r="A750">
        <v>279631</v>
      </c>
      <c r="B750" t="s">
        <v>2517</v>
      </c>
      <c r="C750">
        <v>2008</v>
      </c>
      <c r="D750" t="s">
        <v>170</v>
      </c>
      <c r="E750" t="s">
        <v>2521</v>
      </c>
      <c r="F750" t="s">
        <v>19</v>
      </c>
      <c r="G750" t="s">
        <v>18</v>
      </c>
      <c r="H750">
        <v>7</v>
      </c>
      <c r="I750">
        <v>3</v>
      </c>
      <c r="J750">
        <v>70</v>
      </c>
      <c r="K750">
        <v>30</v>
      </c>
      <c r="L750">
        <v>10</v>
      </c>
      <c r="M750">
        <v>10</v>
      </c>
      <c r="N750">
        <v>100</v>
      </c>
      <c r="O750" t="s">
        <v>2522</v>
      </c>
      <c r="P750" t="s">
        <v>2523</v>
      </c>
    </row>
    <row r="751" spans="1:16" x14ac:dyDescent="0.25">
      <c r="A751">
        <v>279632</v>
      </c>
      <c r="B751" t="s">
        <v>2517</v>
      </c>
      <c r="C751">
        <v>2010</v>
      </c>
      <c r="D751" t="s">
        <v>170</v>
      </c>
      <c r="E751" t="s">
        <v>2524</v>
      </c>
      <c r="F751" t="s">
        <v>18</v>
      </c>
      <c r="H751">
        <v>10</v>
      </c>
      <c r="I751">
        <v>0</v>
      </c>
      <c r="J751">
        <v>100</v>
      </c>
      <c r="K751">
        <v>0</v>
      </c>
      <c r="L751">
        <v>10</v>
      </c>
      <c r="M751">
        <v>10</v>
      </c>
      <c r="N751">
        <v>100</v>
      </c>
      <c r="O751" t="s">
        <v>2525</v>
      </c>
      <c r="P751" t="s">
        <v>2526</v>
      </c>
    </row>
    <row r="752" spans="1:16" x14ac:dyDescent="0.25">
      <c r="A752">
        <v>279633</v>
      </c>
      <c r="B752" t="s">
        <v>2527</v>
      </c>
      <c r="C752">
        <v>2005</v>
      </c>
      <c r="D752" t="s">
        <v>170</v>
      </c>
      <c r="E752" t="s">
        <v>2528</v>
      </c>
      <c r="F752" t="s">
        <v>16</v>
      </c>
      <c r="H752">
        <v>11</v>
      </c>
      <c r="I752">
        <v>0</v>
      </c>
      <c r="J752">
        <v>100</v>
      </c>
      <c r="K752">
        <v>0</v>
      </c>
      <c r="L752">
        <v>11</v>
      </c>
      <c r="M752">
        <v>10</v>
      </c>
      <c r="N752">
        <v>110</v>
      </c>
      <c r="O752" t="s">
        <v>2529</v>
      </c>
      <c r="P752" t="s">
        <v>2530</v>
      </c>
    </row>
    <row r="753" spans="1:16" x14ac:dyDescent="0.25">
      <c r="A753">
        <v>279634</v>
      </c>
      <c r="B753" t="s">
        <v>2527</v>
      </c>
      <c r="C753">
        <v>2008</v>
      </c>
      <c r="D753" t="s">
        <v>170</v>
      </c>
      <c r="E753" t="s">
        <v>2531</v>
      </c>
      <c r="F753" t="s">
        <v>16</v>
      </c>
      <c r="H753">
        <v>10</v>
      </c>
      <c r="I753">
        <v>0</v>
      </c>
      <c r="J753">
        <v>100</v>
      </c>
      <c r="K753">
        <v>0</v>
      </c>
      <c r="L753">
        <v>10</v>
      </c>
      <c r="M753">
        <v>10</v>
      </c>
      <c r="N753">
        <v>100</v>
      </c>
      <c r="O753" t="s">
        <v>2532</v>
      </c>
      <c r="P753" t="s">
        <v>2533</v>
      </c>
    </row>
    <row r="754" spans="1:16" x14ac:dyDescent="0.25">
      <c r="A754">
        <v>279635</v>
      </c>
      <c r="B754" t="s">
        <v>2527</v>
      </c>
      <c r="C754">
        <v>2010</v>
      </c>
      <c r="D754" t="s">
        <v>170</v>
      </c>
      <c r="E754" t="s">
        <v>2534</v>
      </c>
      <c r="F754" t="s">
        <v>16</v>
      </c>
      <c r="H754">
        <v>10</v>
      </c>
      <c r="I754">
        <v>0</v>
      </c>
      <c r="J754">
        <v>100</v>
      </c>
      <c r="K754">
        <v>0</v>
      </c>
      <c r="L754">
        <v>10</v>
      </c>
      <c r="M754">
        <v>10</v>
      </c>
      <c r="N754">
        <v>100</v>
      </c>
      <c r="O754" t="s">
        <v>2535</v>
      </c>
      <c r="P754" t="s">
        <v>2536</v>
      </c>
    </row>
    <row r="755" spans="1:16" x14ac:dyDescent="0.25">
      <c r="A755">
        <v>279636</v>
      </c>
      <c r="B755" t="s">
        <v>2537</v>
      </c>
      <c r="C755">
        <v>2005</v>
      </c>
      <c r="D755" t="s">
        <v>170</v>
      </c>
      <c r="E755" t="s">
        <v>2538</v>
      </c>
      <c r="F755" t="s">
        <v>16</v>
      </c>
      <c r="G755" t="s">
        <v>17</v>
      </c>
      <c r="H755">
        <v>9</v>
      </c>
      <c r="I755">
        <v>1</v>
      </c>
      <c r="J755">
        <v>90</v>
      </c>
      <c r="K755">
        <v>10</v>
      </c>
      <c r="L755">
        <v>10</v>
      </c>
      <c r="M755">
        <v>10</v>
      </c>
      <c r="N755">
        <v>100</v>
      </c>
      <c r="O755" t="s">
        <v>2539</v>
      </c>
      <c r="P755" t="s">
        <v>2540</v>
      </c>
    </row>
    <row r="756" spans="1:16" x14ac:dyDescent="0.25">
      <c r="A756">
        <v>279637</v>
      </c>
      <c r="B756" t="s">
        <v>2537</v>
      </c>
      <c r="C756">
        <v>2008</v>
      </c>
      <c r="D756" t="s">
        <v>170</v>
      </c>
      <c r="E756" t="s">
        <v>2541</v>
      </c>
      <c r="F756" t="s">
        <v>16</v>
      </c>
      <c r="G756" t="s">
        <v>18</v>
      </c>
      <c r="H756">
        <v>9</v>
      </c>
      <c r="I756">
        <v>1</v>
      </c>
      <c r="J756">
        <v>90</v>
      </c>
      <c r="K756">
        <v>10</v>
      </c>
      <c r="L756">
        <v>10</v>
      </c>
      <c r="M756">
        <v>10</v>
      </c>
      <c r="N756">
        <v>100</v>
      </c>
      <c r="O756" t="s">
        <v>2542</v>
      </c>
      <c r="P756" t="s">
        <v>2543</v>
      </c>
    </row>
    <row r="757" spans="1:16" x14ac:dyDescent="0.25">
      <c r="A757">
        <v>279638</v>
      </c>
      <c r="B757" t="s">
        <v>2537</v>
      </c>
      <c r="C757">
        <v>2010</v>
      </c>
      <c r="D757" t="s">
        <v>170</v>
      </c>
      <c r="E757" t="s">
        <v>2544</v>
      </c>
      <c r="F757" t="s">
        <v>16</v>
      </c>
      <c r="G757" t="s">
        <v>18</v>
      </c>
      <c r="H757">
        <v>9</v>
      </c>
      <c r="I757">
        <v>1</v>
      </c>
      <c r="J757">
        <v>90</v>
      </c>
      <c r="K757">
        <v>10</v>
      </c>
      <c r="L757">
        <v>10</v>
      </c>
      <c r="M757">
        <v>10</v>
      </c>
      <c r="N757">
        <v>100</v>
      </c>
      <c r="O757" t="s">
        <v>2545</v>
      </c>
      <c r="P757" t="s">
        <v>2546</v>
      </c>
    </row>
    <row r="758" spans="1:16" x14ac:dyDescent="0.25">
      <c r="A758">
        <v>279639</v>
      </c>
      <c r="B758" t="s">
        <v>2547</v>
      </c>
      <c r="C758">
        <v>2005</v>
      </c>
      <c r="D758" t="s">
        <v>170</v>
      </c>
      <c r="E758" t="s">
        <v>2548</v>
      </c>
      <c r="F758" t="s">
        <v>16</v>
      </c>
      <c r="H758">
        <v>10</v>
      </c>
      <c r="I758">
        <v>0</v>
      </c>
      <c r="J758">
        <v>100</v>
      </c>
      <c r="K758">
        <v>0</v>
      </c>
      <c r="L758">
        <v>10</v>
      </c>
      <c r="M758">
        <v>10</v>
      </c>
      <c r="N758">
        <v>100</v>
      </c>
      <c r="O758" t="s">
        <v>2549</v>
      </c>
      <c r="P758" t="s">
        <v>2550</v>
      </c>
    </row>
    <row r="759" spans="1:16" x14ac:dyDescent="0.25">
      <c r="A759">
        <v>279640</v>
      </c>
      <c r="B759" t="s">
        <v>2547</v>
      </c>
      <c r="C759">
        <v>2008</v>
      </c>
      <c r="D759" t="s">
        <v>170</v>
      </c>
      <c r="E759" t="s">
        <v>2551</v>
      </c>
      <c r="F759" t="s">
        <v>16</v>
      </c>
      <c r="H759">
        <v>10</v>
      </c>
      <c r="I759">
        <v>0</v>
      </c>
      <c r="J759">
        <v>100</v>
      </c>
      <c r="K759">
        <v>0</v>
      </c>
      <c r="L759">
        <v>10</v>
      </c>
      <c r="M759">
        <v>10</v>
      </c>
      <c r="N759">
        <v>100</v>
      </c>
      <c r="O759" t="s">
        <v>2552</v>
      </c>
      <c r="P759" t="s">
        <v>2553</v>
      </c>
    </row>
    <row r="760" spans="1:16" x14ac:dyDescent="0.25">
      <c r="A760">
        <v>279641</v>
      </c>
      <c r="B760" t="s">
        <v>2547</v>
      </c>
      <c r="C760">
        <v>2010</v>
      </c>
      <c r="D760" t="s">
        <v>170</v>
      </c>
      <c r="E760" t="s">
        <v>2554</v>
      </c>
      <c r="F760" t="s">
        <v>16</v>
      </c>
      <c r="H760">
        <v>10</v>
      </c>
      <c r="I760">
        <v>0</v>
      </c>
      <c r="J760">
        <v>100</v>
      </c>
      <c r="K760">
        <v>0</v>
      </c>
      <c r="L760">
        <v>10</v>
      </c>
      <c r="M760">
        <v>10</v>
      </c>
      <c r="N760">
        <v>100</v>
      </c>
      <c r="O760" t="s">
        <v>2555</v>
      </c>
      <c r="P760" t="s">
        <v>2556</v>
      </c>
    </row>
    <row r="761" spans="1:16" x14ac:dyDescent="0.25">
      <c r="A761">
        <v>279642</v>
      </c>
      <c r="B761" t="s">
        <v>2557</v>
      </c>
      <c r="C761">
        <v>2005</v>
      </c>
      <c r="D761" t="s">
        <v>170</v>
      </c>
      <c r="E761" t="s">
        <v>2558</v>
      </c>
      <c r="F761" t="s">
        <v>16</v>
      </c>
      <c r="H761">
        <v>11</v>
      </c>
      <c r="I761">
        <v>0</v>
      </c>
      <c r="J761">
        <v>100</v>
      </c>
      <c r="K761">
        <v>0</v>
      </c>
      <c r="L761">
        <v>11</v>
      </c>
      <c r="M761">
        <v>10</v>
      </c>
      <c r="N761">
        <v>110</v>
      </c>
      <c r="O761" t="s">
        <v>2559</v>
      </c>
      <c r="P761" t="s">
        <v>2553</v>
      </c>
    </row>
    <row r="762" spans="1:16" x14ac:dyDescent="0.25">
      <c r="A762">
        <v>279643</v>
      </c>
      <c r="B762" t="s">
        <v>2557</v>
      </c>
      <c r="C762">
        <v>2008</v>
      </c>
      <c r="D762" t="s">
        <v>170</v>
      </c>
      <c r="E762" t="s">
        <v>2560</v>
      </c>
      <c r="F762" t="s">
        <v>16</v>
      </c>
      <c r="H762">
        <v>10</v>
      </c>
      <c r="I762">
        <v>0</v>
      </c>
      <c r="J762">
        <v>100</v>
      </c>
      <c r="K762">
        <v>0</v>
      </c>
      <c r="L762">
        <v>10</v>
      </c>
      <c r="M762">
        <v>10</v>
      </c>
      <c r="N762">
        <v>100</v>
      </c>
      <c r="O762" t="s">
        <v>2561</v>
      </c>
      <c r="P762" t="s">
        <v>2562</v>
      </c>
    </row>
    <row r="763" spans="1:16" x14ac:dyDescent="0.25">
      <c r="A763">
        <v>279644</v>
      </c>
      <c r="B763" t="s">
        <v>2557</v>
      </c>
      <c r="C763">
        <v>2010</v>
      </c>
      <c r="D763" t="s">
        <v>170</v>
      </c>
      <c r="E763" t="s">
        <v>2563</v>
      </c>
      <c r="F763" t="s">
        <v>16</v>
      </c>
      <c r="H763">
        <v>10</v>
      </c>
      <c r="I763">
        <v>0</v>
      </c>
      <c r="J763">
        <v>100</v>
      </c>
      <c r="K763">
        <v>0</v>
      </c>
      <c r="L763">
        <v>10</v>
      </c>
      <c r="M763">
        <v>10</v>
      </c>
      <c r="N763">
        <v>100</v>
      </c>
      <c r="O763" t="s">
        <v>2564</v>
      </c>
      <c r="P763" t="s">
        <v>2565</v>
      </c>
    </row>
    <row r="764" spans="1:16" x14ac:dyDescent="0.25">
      <c r="A764">
        <v>279645</v>
      </c>
      <c r="B764" t="s">
        <v>2566</v>
      </c>
      <c r="C764">
        <v>2005</v>
      </c>
      <c r="D764" t="s">
        <v>170</v>
      </c>
      <c r="E764" t="s">
        <v>2567</v>
      </c>
      <c r="F764" t="s">
        <v>16</v>
      </c>
      <c r="H764">
        <v>10</v>
      </c>
      <c r="I764">
        <v>0</v>
      </c>
      <c r="J764">
        <v>100</v>
      </c>
      <c r="K764">
        <v>0</v>
      </c>
      <c r="L764">
        <v>10</v>
      </c>
      <c r="M764">
        <v>10</v>
      </c>
      <c r="N764">
        <v>100</v>
      </c>
      <c r="O764" t="s">
        <v>2568</v>
      </c>
      <c r="P764" t="s">
        <v>2569</v>
      </c>
    </row>
    <row r="765" spans="1:16" x14ac:dyDescent="0.25">
      <c r="A765">
        <v>279646</v>
      </c>
      <c r="B765" t="s">
        <v>2566</v>
      </c>
      <c r="C765">
        <v>2008</v>
      </c>
      <c r="D765" t="s">
        <v>170</v>
      </c>
      <c r="E765" t="s">
        <v>2570</v>
      </c>
      <c r="F765" t="s">
        <v>16</v>
      </c>
      <c r="H765">
        <v>10</v>
      </c>
      <c r="I765">
        <v>0</v>
      </c>
      <c r="J765">
        <v>100</v>
      </c>
      <c r="K765">
        <v>0</v>
      </c>
      <c r="L765">
        <v>10</v>
      </c>
      <c r="M765">
        <v>10</v>
      </c>
      <c r="N765">
        <v>100</v>
      </c>
      <c r="O765" t="s">
        <v>2571</v>
      </c>
      <c r="P765" t="s">
        <v>2572</v>
      </c>
    </row>
    <row r="766" spans="1:16" x14ac:dyDescent="0.25">
      <c r="A766">
        <v>279647</v>
      </c>
      <c r="B766" t="s">
        <v>2566</v>
      </c>
      <c r="C766">
        <v>2010</v>
      </c>
      <c r="D766" t="s">
        <v>170</v>
      </c>
      <c r="E766" t="s">
        <v>2573</v>
      </c>
      <c r="F766" t="s">
        <v>16</v>
      </c>
      <c r="H766">
        <v>10</v>
      </c>
      <c r="I766">
        <v>0</v>
      </c>
      <c r="J766">
        <v>100</v>
      </c>
      <c r="K766">
        <v>0</v>
      </c>
      <c r="L766">
        <v>10</v>
      </c>
      <c r="M766">
        <v>10</v>
      </c>
      <c r="N766">
        <v>100</v>
      </c>
      <c r="O766" t="s">
        <v>2574</v>
      </c>
      <c r="P766" t="s">
        <v>2575</v>
      </c>
    </row>
    <row r="767" spans="1:16" x14ac:dyDescent="0.25">
      <c r="A767">
        <v>279648</v>
      </c>
      <c r="B767" t="s">
        <v>2576</v>
      </c>
      <c r="C767">
        <v>2005</v>
      </c>
      <c r="D767" t="s">
        <v>170</v>
      </c>
      <c r="E767" t="s">
        <v>2577</v>
      </c>
      <c r="F767" t="s">
        <v>16</v>
      </c>
      <c r="H767">
        <v>10</v>
      </c>
      <c r="I767">
        <v>0</v>
      </c>
      <c r="J767">
        <v>100</v>
      </c>
      <c r="K767">
        <v>0</v>
      </c>
      <c r="L767">
        <v>10</v>
      </c>
      <c r="M767">
        <v>10</v>
      </c>
      <c r="N767">
        <v>100</v>
      </c>
      <c r="O767" t="s">
        <v>2578</v>
      </c>
      <c r="P767" t="s">
        <v>2579</v>
      </c>
    </row>
    <row r="768" spans="1:16" x14ac:dyDescent="0.25">
      <c r="A768">
        <v>279649</v>
      </c>
      <c r="B768" t="s">
        <v>2576</v>
      </c>
      <c r="C768">
        <v>2008</v>
      </c>
      <c r="D768" t="s">
        <v>170</v>
      </c>
      <c r="E768" t="s">
        <v>2580</v>
      </c>
      <c r="F768" t="s">
        <v>16</v>
      </c>
      <c r="G768" t="s">
        <v>17</v>
      </c>
      <c r="H768">
        <v>8</v>
      </c>
      <c r="I768">
        <v>1</v>
      </c>
      <c r="J768">
        <v>80</v>
      </c>
      <c r="K768">
        <v>10</v>
      </c>
      <c r="L768">
        <v>10</v>
      </c>
      <c r="M768">
        <v>10</v>
      </c>
      <c r="N768">
        <v>100</v>
      </c>
      <c r="O768" t="s">
        <v>2581</v>
      </c>
      <c r="P768" t="s">
        <v>2582</v>
      </c>
    </row>
    <row r="769" spans="1:16" x14ac:dyDescent="0.25">
      <c r="A769">
        <v>279650</v>
      </c>
      <c r="B769" t="s">
        <v>2576</v>
      </c>
      <c r="C769">
        <v>2010</v>
      </c>
      <c r="D769" t="s">
        <v>170</v>
      </c>
      <c r="E769" t="s">
        <v>2583</v>
      </c>
      <c r="F769" t="s">
        <v>16</v>
      </c>
      <c r="G769" t="s">
        <v>17</v>
      </c>
      <c r="H769">
        <v>8</v>
      </c>
      <c r="I769">
        <v>2</v>
      </c>
      <c r="J769">
        <v>80</v>
      </c>
      <c r="K769">
        <v>20</v>
      </c>
      <c r="L769">
        <v>10</v>
      </c>
      <c r="M769">
        <v>10</v>
      </c>
      <c r="N769">
        <v>100</v>
      </c>
      <c r="O769" t="s">
        <v>2584</v>
      </c>
      <c r="P769" t="s">
        <v>2585</v>
      </c>
    </row>
    <row r="770" spans="1:16" x14ac:dyDescent="0.25">
      <c r="A770">
        <v>279651</v>
      </c>
      <c r="B770" t="s">
        <v>2586</v>
      </c>
      <c r="C770">
        <v>2005</v>
      </c>
      <c r="D770" t="s">
        <v>170</v>
      </c>
      <c r="E770" t="s">
        <v>2587</v>
      </c>
      <c r="F770" t="s">
        <v>16</v>
      </c>
      <c r="H770">
        <v>10</v>
      </c>
      <c r="I770">
        <v>0</v>
      </c>
      <c r="J770">
        <v>100</v>
      </c>
      <c r="K770">
        <v>0</v>
      </c>
      <c r="L770">
        <v>10</v>
      </c>
      <c r="M770">
        <v>10</v>
      </c>
      <c r="N770">
        <v>100</v>
      </c>
      <c r="O770" t="s">
        <v>2588</v>
      </c>
      <c r="P770" t="s">
        <v>2589</v>
      </c>
    </row>
    <row r="771" spans="1:16" x14ac:dyDescent="0.25">
      <c r="A771">
        <v>279652</v>
      </c>
      <c r="B771" t="s">
        <v>2586</v>
      </c>
      <c r="C771">
        <v>2008</v>
      </c>
      <c r="D771" t="s">
        <v>170</v>
      </c>
      <c r="E771" t="s">
        <v>2590</v>
      </c>
      <c r="F771" t="s">
        <v>16</v>
      </c>
      <c r="H771">
        <v>10</v>
      </c>
      <c r="I771">
        <v>0</v>
      </c>
      <c r="J771">
        <v>100</v>
      </c>
      <c r="K771">
        <v>0</v>
      </c>
      <c r="L771">
        <v>10</v>
      </c>
      <c r="M771">
        <v>10</v>
      </c>
      <c r="N771">
        <v>100</v>
      </c>
      <c r="O771" t="s">
        <v>2591</v>
      </c>
      <c r="P771" t="s">
        <v>2592</v>
      </c>
    </row>
    <row r="772" spans="1:16" x14ac:dyDescent="0.25">
      <c r="A772">
        <v>279653</v>
      </c>
      <c r="B772" t="s">
        <v>2586</v>
      </c>
      <c r="C772">
        <v>2010</v>
      </c>
      <c r="D772" t="s">
        <v>170</v>
      </c>
      <c r="E772" t="s">
        <v>2593</v>
      </c>
      <c r="F772" t="s">
        <v>16</v>
      </c>
      <c r="H772">
        <v>10</v>
      </c>
      <c r="I772">
        <v>0</v>
      </c>
      <c r="J772">
        <v>100</v>
      </c>
      <c r="K772">
        <v>0</v>
      </c>
      <c r="L772">
        <v>10</v>
      </c>
      <c r="M772">
        <v>10</v>
      </c>
      <c r="N772">
        <v>100</v>
      </c>
      <c r="O772" t="s">
        <v>2594</v>
      </c>
      <c r="P772" t="s">
        <v>2595</v>
      </c>
    </row>
    <row r="773" spans="1:16" x14ac:dyDescent="0.25">
      <c r="A773">
        <v>279654</v>
      </c>
      <c r="B773" t="s">
        <v>2596</v>
      </c>
      <c r="C773">
        <v>2005</v>
      </c>
      <c r="D773" t="s">
        <v>170</v>
      </c>
      <c r="E773" t="s">
        <v>2597</v>
      </c>
      <c r="F773" t="s">
        <v>16</v>
      </c>
      <c r="H773">
        <v>10</v>
      </c>
      <c r="I773">
        <v>0</v>
      </c>
      <c r="J773">
        <v>100</v>
      </c>
      <c r="K773">
        <v>0</v>
      </c>
      <c r="L773">
        <v>10</v>
      </c>
      <c r="M773">
        <v>10</v>
      </c>
      <c r="N773">
        <v>100</v>
      </c>
      <c r="O773" t="s">
        <v>2598</v>
      </c>
      <c r="P773" t="s">
        <v>2599</v>
      </c>
    </row>
    <row r="774" spans="1:16" x14ac:dyDescent="0.25">
      <c r="A774">
        <v>279655</v>
      </c>
      <c r="B774" t="s">
        <v>2596</v>
      </c>
      <c r="C774">
        <v>2008</v>
      </c>
      <c r="D774" t="s">
        <v>170</v>
      </c>
      <c r="E774" t="s">
        <v>2600</v>
      </c>
      <c r="F774" t="s">
        <v>16</v>
      </c>
      <c r="H774">
        <v>10</v>
      </c>
      <c r="I774">
        <v>0</v>
      </c>
      <c r="J774">
        <v>100</v>
      </c>
      <c r="K774">
        <v>0</v>
      </c>
      <c r="L774">
        <v>10</v>
      </c>
      <c r="M774">
        <v>10</v>
      </c>
      <c r="N774">
        <v>100</v>
      </c>
      <c r="O774" t="s">
        <v>2601</v>
      </c>
      <c r="P774" t="s">
        <v>2602</v>
      </c>
    </row>
    <row r="775" spans="1:16" x14ac:dyDescent="0.25">
      <c r="A775">
        <v>279656</v>
      </c>
      <c r="B775" t="s">
        <v>2596</v>
      </c>
      <c r="C775">
        <v>2010</v>
      </c>
      <c r="D775" t="s">
        <v>170</v>
      </c>
      <c r="E775" t="s">
        <v>2603</v>
      </c>
      <c r="F775" t="s">
        <v>16</v>
      </c>
      <c r="H775">
        <v>10</v>
      </c>
      <c r="I775">
        <v>0</v>
      </c>
      <c r="J775">
        <v>100</v>
      </c>
      <c r="K775">
        <v>0</v>
      </c>
      <c r="L775">
        <v>10</v>
      </c>
      <c r="M775">
        <v>10</v>
      </c>
      <c r="N775">
        <v>100</v>
      </c>
      <c r="O775" t="s">
        <v>2604</v>
      </c>
      <c r="P775" t="s">
        <v>2605</v>
      </c>
    </row>
    <row r="776" spans="1:16" x14ac:dyDescent="0.25">
      <c r="A776">
        <v>279657</v>
      </c>
      <c r="B776" t="s">
        <v>2606</v>
      </c>
      <c r="C776">
        <v>2005</v>
      </c>
      <c r="D776" t="s">
        <v>170</v>
      </c>
      <c r="E776" t="s">
        <v>2607</v>
      </c>
      <c r="F776" t="s">
        <v>16</v>
      </c>
      <c r="H776">
        <v>10</v>
      </c>
      <c r="I776">
        <v>0</v>
      </c>
      <c r="J776">
        <v>100</v>
      </c>
      <c r="K776">
        <v>0</v>
      </c>
      <c r="L776">
        <v>10</v>
      </c>
      <c r="M776">
        <v>10</v>
      </c>
      <c r="N776">
        <v>100</v>
      </c>
      <c r="O776" t="s">
        <v>2608</v>
      </c>
      <c r="P776" t="s">
        <v>2609</v>
      </c>
    </row>
    <row r="777" spans="1:16" x14ac:dyDescent="0.25">
      <c r="A777">
        <v>279658</v>
      </c>
      <c r="B777" t="s">
        <v>2606</v>
      </c>
      <c r="C777">
        <v>2008</v>
      </c>
      <c r="D777" t="s">
        <v>170</v>
      </c>
      <c r="E777" t="s">
        <v>2610</v>
      </c>
      <c r="F777" t="s">
        <v>16</v>
      </c>
      <c r="H777">
        <v>10</v>
      </c>
      <c r="I777">
        <v>0</v>
      </c>
      <c r="J777">
        <v>100</v>
      </c>
      <c r="K777">
        <v>0</v>
      </c>
      <c r="L777">
        <v>10</v>
      </c>
      <c r="M777">
        <v>10</v>
      </c>
      <c r="N777">
        <v>100</v>
      </c>
      <c r="O777" t="s">
        <v>2611</v>
      </c>
      <c r="P777" t="s">
        <v>2612</v>
      </c>
    </row>
    <row r="778" spans="1:16" x14ac:dyDescent="0.25">
      <c r="A778">
        <v>279659</v>
      </c>
      <c r="B778" t="s">
        <v>2606</v>
      </c>
      <c r="C778">
        <v>2010</v>
      </c>
      <c r="D778" t="s">
        <v>170</v>
      </c>
      <c r="E778" t="s">
        <v>2613</v>
      </c>
      <c r="F778" t="s">
        <v>16</v>
      </c>
      <c r="H778">
        <v>10</v>
      </c>
      <c r="I778">
        <v>0</v>
      </c>
      <c r="J778">
        <v>100</v>
      </c>
      <c r="K778">
        <v>0</v>
      </c>
      <c r="L778">
        <v>10</v>
      </c>
      <c r="M778">
        <v>10</v>
      </c>
      <c r="N778">
        <v>100</v>
      </c>
      <c r="O778" t="s">
        <v>2614</v>
      </c>
      <c r="P778" t="s">
        <v>2615</v>
      </c>
    </row>
    <row r="779" spans="1:16" x14ac:dyDescent="0.25">
      <c r="A779">
        <v>279660</v>
      </c>
      <c r="B779" t="s">
        <v>2616</v>
      </c>
      <c r="C779">
        <v>2005</v>
      </c>
      <c r="D779" t="s">
        <v>170</v>
      </c>
      <c r="E779" t="s">
        <v>2617</v>
      </c>
      <c r="F779" t="s">
        <v>16</v>
      </c>
      <c r="H779">
        <v>10</v>
      </c>
      <c r="I779">
        <v>0</v>
      </c>
      <c r="J779">
        <v>100</v>
      </c>
      <c r="K779">
        <v>0</v>
      </c>
      <c r="L779">
        <v>10</v>
      </c>
      <c r="M779">
        <v>10</v>
      </c>
      <c r="N779">
        <v>100</v>
      </c>
      <c r="O779" t="s">
        <v>2618</v>
      </c>
      <c r="P779" t="s">
        <v>2619</v>
      </c>
    </row>
    <row r="780" spans="1:16" x14ac:dyDescent="0.25">
      <c r="A780">
        <v>279661</v>
      </c>
      <c r="B780" t="s">
        <v>2616</v>
      </c>
      <c r="C780">
        <v>2008</v>
      </c>
      <c r="D780" t="s">
        <v>170</v>
      </c>
      <c r="E780" t="s">
        <v>2620</v>
      </c>
      <c r="F780" t="s">
        <v>16</v>
      </c>
      <c r="H780">
        <v>10</v>
      </c>
      <c r="I780">
        <v>0</v>
      </c>
      <c r="J780">
        <v>100</v>
      </c>
      <c r="K780">
        <v>0</v>
      </c>
      <c r="L780">
        <v>10</v>
      </c>
      <c r="M780">
        <v>10</v>
      </c>
      <c r="N780">
        <v>100</v>
      </c>
      <c r="O780" t="s">
        <v>2621</v>
      </c>
      <c r="P780" t="s">
        <v>2622</v>
      </c>
    </row>
    <row r="781" spans="1:16" x14ac:dyDescent="0.25">
      <c r="A781">
        <v>279662</v>
      </c>
      <c r="B781" t="s">
        <v>2616</v>
      </c>
      <c r="C781">
        <v>2010</v>
      </c>
      <c r="D781" t="s">
        <v>170</v>
      </c>
      <c r="E781" t="s">
        <v>2623</v>
      </c>
      <c r="F781" t="s">
        <v>16</v>
      </c>
      <c r="H781">
        <v>10</v>
      </c>
      <c r="I781">
        <v>0</v>
      </c>
      <c r="J781">
        <v>100</v>
      </c>
      <c r="K781">
        <v>0</v>
      </c>
      <c r="L781">
        <v>10</v>
      </c>
      <c r="M781">
        <v>10</v>
      </c>
      <c r="N781">
        <v>100</v>
      </c>
      <c r="O781" t="s">
        <v>2624</v>
      </c>
      <c r="P781" t="s">
        <v>2625</v>
      </c>
    </row>
    <row r="782" spans="1:16" x14ac:dyDescent="0.25">
      <c r="A782">
        <v>279663</v>
      </c>
      <c r="B782" t="s">
        <v>2626</v>
      </c>
      <c r="C782">
        <v>2005</v>
      </c>
      <c r="D782" t="s">
        <v>170</v>
      </c>
      <c r="E782" t="s">
        <v>2627</v>
      </c>
      <c r="F782" t="s">
        <v>17</v>
      </c>
      <c r="G782" t="s">
        <v>16</v>
      </c>
      <c r="H782">
        <v>4</v>
      </c>
      <c r="I782">
        <v>4</v>
      </c>
      <c r="J782">
        <v>40</v>
      </c>
      <c r="K782">
        <v>40</v>
      </c>
      <c r="L782">
        <v>10</v>
      </c>
      <c r="M782">
        <v>10</v>
      </c>
      <c r="N782">
        <v>100</v>
      </c>
      <c r="O782" t="s">
        <v>2628</v>
      </c>
      <c r="P782" t="s">
        <v>2629</v>
      </c>
    </row>
    <row r="783" spans="1:16" x14ac:dyDescent="0.25">
      <c r="A783">
        <v>279664</v>
      </c>
      <c r="B783" t="s">
        <v>2626</v>
      </c>
      <c r="C783">
        <v>2008</v>
      </c>
      <c r="D783" t="s">
        <v>170</v>
      </c>
      <c r="E783" t="s">
        <v>2630</v>
      </c>
      <c r="F783" t="s">
        <v>16</v>
      </c>
      <c r="G783" t="s">
        <v>17</v>
      </c>
      <c r="H783">
        <v>10</v>
      </c>
      <c r="I783">
        <v>1</v>
      </c>
      <c r="J783">
        <v>90</v>
      </c>
      <c r="K783">
        <v>9</v>
      </c>
      <c r="L783">
        <v>11</v>
      </c>
      <c r="M783">
        <v>10</v>
      </c>
      <c r="N783">
        <v>110</v>
      </c>
      <c r="O783" t="s">
        <v>2631</v>
      </c>
      <c r="P783" t="s">
        <v>2632</v>
      </c>
    </row>
    <row r="784" spans="1:16" x14ac:dyDescent="0.25">
      <c r="A784">
        <v>279665</v>
      </c>
      <c r="B784" t="s">
        <v>2626</v>
      </c>
      <c r="C784">
        <v>2010</v>
      </c>
      <c r="D784" t="s">
        <v>170</v>
      </c>
      <c r="E784" t="s">
        <v>2633</v>
      </c>
      <c r="F784" t="s">
        <v>16</v>
      </c>
      <c r="G784" t="s">
        <v>17</v>
      </c>
      <c r="H784">
        <v>9</v>
      </c>
      <c r="I784">
        <v>1</v>
      </c>
      <c r="J784">
        <v>90</v>
      </c>
      <c r="K784">
        <v>10</v>
      </c>
      <c r="L784">
        <v>10</v>
      </c>
      <c r="M784">
        <v>10</v>
      </c>
      <c r="N784">
        <v>100</v>
      </c>
      <c r="O784" t="s">
        <v>2634</v>
      </c>
      <c r="P784" t="s">
        <v>2635</v>
      </c>
    </row>
    <row r="785" spans="1:16" x14ac:dyDescent="0.25">
      <c r="A785">
        <v>279666</v>
      </c>
      <c r="B785" t="s">
        <v>2636</v>
      </c>
      <c r="C785">
        <v>2005</v>
      </c>
      <c r="D785" t="s">
        <v>170</v>
      </c>
      <c r="E785" t="s">
        <v>2637</v>
      </c>
      <c r="F785" t="s">
        <v>16</v>
      </c>
      <c r="G785" t="s">
        <v>17</v>
      </c>
      <c r="H785">
        <v>9</v>
      </c>
      <c r="I785">
        <v>1</v>
      </c>
      <c r="J785">
        <v>90</v>
      </c>
      <c r="K785">
        <v>10</v>
      </c>
      <c r="L785">
        <v>10</v>
      </c>
      <c r="M785">
        <v>10</v>
      </c>
      <c r="N785">
        <v>100</v>
      </c>
      <c r="O785" t="s">
        <v>2638</v>
      </c>
      <c r="P785" t="s">
        <v>2639</v>
      </c>
    </row>
    <row r="786" spans="1:16" x14ac:dyDescent="0.25">
      <c r="A786">
        <v>279667</v>
      </c>
      <c r="B786" t="s">
        <v>2636</v>
      </c>
      <c r="C786">
        <v>2008</v>
      </c>
      <c r="D786" t="s">
        <v>170</v>
      </c>
      <c r="E786" t="s">
        <v>2640</v>
      </c>
      <c r="F786" t="s">
        <v>16</v>
      </c>
      <c r="G786" t="s">
        <v>17</v>
      </c>
      <c r="H786">
        <v>9</v>
      </c>
      <c r="I786">
        <v>1</v>
      </c>
      <c r="J786">
        <v>90</v>
      </c>
      <c r="K786">
        <v>10</v>
      </c>
      <c r="L786">
        <v>10</v>
      </c>
      <c r="M786">
        <v>10</v>
      </c>
      <c r="N786">
        <v>100</v>
      </c>
      <c r="O786" t="s">
        <v>2641</v>
      </c>
      <c r="P786" t="s">
        <v>2642</v>
      </c>
    </row>
    <row r="787" spans="1:16" x14ac:dyDescent="0.25">
      <c r="A787">
        <v>279668</v>
      </c>
      <c r="B787" t="s">
        <v>2636</v>
      </c>
      <c r="C787">
        <v>2010</v>
      </c>
      <c r="D787" t="s">
        <v>170</v>
      </c>
      <c r="E787" t="s">
        <v>2643</v>
      </c>
      <c r="F787" t="s">
        <v>16</v>
      </c>
      <c r="G787" t="s">
        <v>17</v>
      </c>
      <c r="H787">
        <v>9</v>
      </c>
      <c r="I787">
        <v>1</v>
      </c>
      <c r="J787">
        <v>90</v>
      </c>
      <c r="K787">
        <v>10</v>
      </c>
      <c r="L787">
        <v>10</v>
      </c>
      <c r="M787">
        <v>10</v>
      </c>
      <c r="N787">
        <v>100</v>
      </c>
      <c r="O787" t="s">
        <v>2644</v>
      </c>
      <c r="P787" t="s">
        <v>2645</v>
      </c>
    </row>
    <row r="788" spans="1:16" x14ac:dyDescent="0.25">
      <c r="A788">
        <v>279669</v>
      </c>
      <c r="B788" t="s">
        <v>2646</v>
      </c>
      <c r="C788">
        <v>2005</v>
      </c>
      <c r="D788" t="s">
        <v>170</v>
      </c>
      <c r="E788" t="s">
        <v>2647</v>
      </c>
      <c r="F788" t="s">
        <v>16</v>
      </c>
      <c r="G788" t="s">
        <v>17</v>
      </c>
      <c r="H788">
        <v>9</v>
      </c>
      <c r="I788">
        <v>1</v>
      </c>
      <c r="J788">
        <v>90</v>
      </c>
      <c r="K788">
        <v>10</v>
      </c>
      <c r="L788">
        <v>10</v>
      </c>
      <c r="M788">
        <v>10</v>
      </c>
      <c r="N788">
        <v>100</v>
      </c>
      <c r="O788" t="s">
        <v>2648</v>
      </c>
      <c r="P788" t="s">
        <v>2649</v>
      </c>
    </row>
    <row r="789" spans="1:16" x14ac:dyDescent="0.25">
      <c r="A789">
        <v>279670</v>
      </c>
      <c r="B789" t="s">
        <v>2646</v>
      </c>
      <c r="C789">
        <v>2008</v>
      </c>
      <c r="D789" t="s">
        <v>170</v>
      </c>
      <c r="E789" t="s">
        <v>2650</v>
      </c>
      <c r="F789" t="s">
        <v>16</v>
      </c>
      <c r="H789">
        <v>10</v>
      </c>
      <c r="I789">
        <v>0</v>
      </c>
      <c r="J789">
        <v>100</v>
      </c>
      <c r="K789">
        <v>0</v>
      </c>
      <c r="L789">
        <v>10</v>
      </c>
      <c r="M789">
        <v>10</v>
      </c>
      <c r="N789">
        <v>100</v>
      </c>
      <c r="O789" t="s">
        <v>2651</v>
      </c>
      <c r="P789" t="s">
        <v>2652</v>
      </c>
    </row>
    <row r="790" spans="1:16" x14ac:dyDescent="0.25">
      <c r="A790">
        <v>279671</v>
      </c>
      <c r="B790" t="s">
        <v>2646</v>
      </c>
      <c r="C790">
        <v>2010</v>
      </c>
      <c r="D790" t="s">
        <v>170</v>
      </c>
      <c r="E790" t="s">
        <v>2653</v>
      </c>
      <c r="F790" t="s">
        <v>16</v>
      </c>
      <c r="H790">
        <v>10</v>
      </c>
      <c r="I790">
        <v>0</v>
      </c>
      <c r="J790">
        <v>100</v>
      </c>
      <c r="K790">
        <v>0</v>
      </c>
      <c r="L790">
        <v>10</v>
      </c>
      <c r="M790">
        <v>10</v>
      </c>
      <c r="N790">
        <v>100</v>
      </c>
      <c r="O790" t="s">
        <v>2654</v>
      </c>
      <c r="P790" t="s">
        <v>2655</v>
      </c>
    </row>
    <row r="791" spans="1:16" x14ac:dyDescent="0.25">
      <c r="A791">
        <v>279672</v>
      </c>
      <c r="B791" t="s">
        <v>2656</v>
      </c>
      <c r="C791">
        <v>2005</v>
      </c>
      <c r="D791" t="s">
        <v>170</v>
      </c>
      <c r="E791" t="s">
        <v>2657</v>
      </c>
      <c r="F791" t="s">
        <v>16</v>
      </c>
      <c r="G791" t="s">
        <v>19</v>
      </c>
      <c r="H791">
        <v>11</v>
      </c>
      <c r="I791">
        <v>1</v>
      </c>
      <c r="J791">
        <v>78</v>
      </c>
      <c r="K791">
        <v>7</v>
      </c>
      <c r="L791">
        <v>14</v>
      </c>
      <c r="M791">
        <v>10</v>
      </c>
      <c r="N791">
        <v>140</v>
      </c>
      <c r="O791" t="s">
        <v>2658</v>
      </c>
      <c r="P791" t="s">
        <v>2659</v>
      </c>
    </row>
    <row r="792" spans="1:16" x14ac:dyDescent="0.25">
      <c r="A792">
        <v>279673</v>
      </c>
      <c r="B792" t="s">
        <v>2656</v>
      </c>
      <c r="C792">
        <v>2008</v>
      </c>
      <c r="D792" t="s">
        <v>170</v>
      </c>
      <c r="E792" t="s">
        <v>2660</v>
      </c>
      <c r="F792" t="s">
        <v>16</v>
      </c>
      <c r="H792">
        <v>10</v>
      </c>
      <c r="I792">
        <v>0</v>
      </c>
      <c r="J792">
        <v>100</v>
      </c>
      <c r="K792">
        <v>0</v>
      </c>
      <c r="L792">
        <v>10</v>
      </c>
      <c r="M792">
        <v>10</v>
      </c>
      <c r="N792">
        <v>100</v>
      </c>
      <c r="O792" t="s">
        <v>2661</v>
      </c>
      <c r="P792" t="s">
        <v>2662</v>
      </c>
    </row>
    <row r="793" spans="1:16" x14ac:dyDescent="0.25">
      <c r="A793">
        <v>279674</v>
      </c>
      <c r="B793" t="s">
        <v>2656</v>
      </c>
      <c r="C793">
        <v>2010</v>
      </c>
      <c r="D793" t="s">
        <v>170</v>
      </c>
      <c r="E793" t="s">
        <v>2663</v>
      </c>
      <c r="F793" t="s">
        <v>16</v>
      </c>
      <c r="H793">
        <v>10</v>
      </c>
      <c r="I793">
        <v>0</v>
      </c>
      <c r="J793">
        <v>100</v>
      </c>
      <c r="K793">
        <v>0</v>
      </c>
      <c r="L793">
        <v>10</v>
      </c>
      <c r="M793">
        <v>10</v>
      </c>
      <c r="N793">
        <v>100</v>
      </c>
      <c r="O793" t="s">
        <v>2664</v>
      </c>
      <c r="P793" t="s">
        <v>2665</v>
      </c>
    </row>
    <row r="794" spans="1:16" x14ac:dyDescent="0.25">
      <c r="A794">
        <v>279675</v>
      </c>
      <c r="B794" t="s">
        <v>2666</v>
      </c>
      <c r="C794">
        <v>2005</v>
      </c>
      <c r="D794" t="s">
        <v>170</v>
      </c>
      <c r="E794" t="s">
        <v>2667</v>
      </c>
      <c r="F794" t="s">
        <v>16</v>
      </c>
      <c r="G794" t="s">
        <v>17</v>
      </c>
      <c r="H794">
        <v>9</v>
      </c>
      <c r="I794">
        <v>1</v>
      </c>
      <c r="J794">
        <v>90</v>
      </c>
      <c r="K794">
        <v>10</v>
      </c>
      <c r="L794">
        <v>10</v>
      </c>
      <c r="M794">
        <v>10</v>
      </c>
      <c r="N794">
        <v>100</v>
      </c>
      <c r="O794" t="s">
        <v>2668</v>
      </c>
      <c r="P794" t="s">
        <v>2669</v>
      </c>
    </row>
    <row r="795" spans="1:16" x14ac:dyDescent="0.25">
      <c r="A795">
        <v>279676</v>
      </c>
      <c r="B795" t="s">
        <v>2666</v>
      </c>
      <c r="C795">
        <v>2008</v>
      </c>
      <c r="D795" t="s">
        <v>170</v>
      </c>
      <c r="E795" t="s">
        <v>2670</v>
      </c>
      <c r="F795" t="s">
        <v>16</v>
      </c>
      <c r="G795" t="s">
        <v>17</v>
      </c>
      <c r="H795">
        <v>9</v>
      </c>
      <c r="I795">
        <v>1</v>
      </c>
      <c r="J795">
        <v>90</v>
      </c>
      <c r="K795">
        <v>10</v>
      </c>
      <c r="L795">
        <v>10</v>
      </c>
      <c r="M795">
        <v>10</v>
      </c>
      <c r="N795">
        <v>100</v>
      </c>
      <c r="O795" t="s">
        <v>2671</v>
      </c>
      <c r="P795" t="s">
        <v>2672</v>
      </c>
    </row>
    <row r="796" spans="1:16" x14ac:dyDescent="0.25">
      <c r="A796">
        <v>279677</v>
      </c>
      <c r="B796" t="s">
        <v>2666</v>
      </c>
      <c r="C796">
        <v>2010</v>
      </c>
      <c r="D796" t="s">
        <v>170</v>
      </c>
      <c r="E796" t="s">
        <v>2673</v>
      </c>
      <c r="F796" t="s">
        <v>16</v>
      </c>
      <c r="G796" t="s">
        <v>17</v>
      </c>
      <c r="H796">
        <v>8</v>
      </c>
      <c r="I796">
        <v>1</v>
      </c>
      <c r="J796">
        <v>80</v>
      </c>
      <c r="K796">
        <v>10</v>
      </c>
      <c r="L796">
        <v>10</v>
      </c>
      <c r="M796">
        <v>10</v>
      </c>
      <c r="N796">
        <v>100</v>
      </c>
      <c r="O796" t="s">
        <v>2674</v>
      </c>
      <c r="P796" t="s">
        <v>2675</v>
      </c>
    </row>
    <row r="797" spans="1:16" x14ac:dyDescent="0.25">
      <c r="A797">
        <v>279678</v>
      </c>
      <c r="B797" t="s">
        <v>2676</v>
      </c>
      <c r="C797">
        <v>2005</v>
      </c>
      <c r="D797" t="s">
        <v>170</v>
      </c>
      <c r="E797" t="s">
        <v>2677</v>
      </c>
      <c r="F797" t="s">
        <v>17</v>
      </c>
      <c r="G797" t="s">
        <v>16</v>
      </c>
      <c r="H797">
        <v>5</v>
      </c>
      <c r="I797">
        <v>4</v>
      </c>
      <c r="J797">
        <v>50</v>
      </c>
      <c r="K797">
        <v>40</v>
      </c>
      <c r="L797">
        <v>10</v>
      </c>
      <c r="M797">
        <v>10</v>
      </c>
      <c r="N797">
        <v>100</v>
      </c>
      <c r="O797" t="s">
        <v>2678</v>
      </c>
      <c r="P797" t="s">
        <v>2679</v>
      </c>
    </row>
    <row r="798" spans="1:16" x14ac:dyDescent="0.25">
      <c r="A798">
        <v>279679</v>
      </c>
      <c r="B798" t="s">
        <v>2676</v>
      </c>
      <c r="C798">
        <v>2008</v>
      </c>
      <c r="D798" t="s">
        <v>170</v>
      </c>
      <c r="E798" t="s">
        <v>2680</v>
      </c>
      <c r="F798" t="s">
        <v>16</v>
      </c>
      <c r="G798" t="s">
        <v>17</v>
      </c>
      <c r="H798">
        <v>6</v>
      </c>
      <c r="I798">
        <v>3</v>
      </c>
      <c r="J798">
        <v>60</v>
      </c>
      <c r="K798">
        <v>30</v>
      </c>
      <c r="L798">
        <v>10</v>
      </c>
      <c r="M798">
        <v>10</v>
      </c>
      <c r="N798">
        <v>100</v>
      </c>
      <c r="O798" t="s">
        <v>2681</v>
      </c>
      <c r="P798" t="s">
        <v>2682</v>
      </c>
    </row>
    <row r="799" spans="1:16" x14ac:dyDescent="0.25">
      <c r="A799">
        <v>279680</v>
      </c>
      <c r="B799" t="s">
        <v>2676</v>
      </c>
      <c r="C799">
        <v>2010</v>
      </c>
      <c r="D799" t="s">
        <v>170</v>
      </c>
      <c r="E799" t="s">
        <v>2683</v>
      </c>
      <c r="F799" t="s">
        <v>17</v>
      </c>
      <c r="G799" t="s">
        <v>16</v>
      </c>
      <c r="H799">
        <v>6</v>
      </c>
      <c r="I799">
        <v>3</v>
      </c>
      <c r="J799">
        <v>60</v>
      </c>
      <c r="K799">
        <v>30</v>
      </c>
      <c r="L799">
        <v>10</v>
      </c>
      <c r="M799">
        <v>10</v>
      </c>
      <c r="N799">
        <v>100</v>
      </c>
      <c r="O799" t="s">
        <v>2684</v>
      </c>
      <c r="P799" t="s">
        <v>2685</v>
      </c>
    </row>
    <row r="800" spans="1:16" x14ac:dyDescent="0.25">
      <c r="A800">
        <v>279681</v>
      </c>
      <c r="B800" t="s">
        <v>2686</v>
      </c>
      <c r="C800">
        <v>2005</v>
      </c>
      <c r="D800" t="s">
        <v>170</v>
      </c>
      <c r="E800" t="s">
        <v>2687</v>
      </c>
      <c r="F800" t="s">
        <v>16</v>
      </c>
      <c r="G800" t="s">
        <v>18</v>
      </c>
      <c r="H800">
        <v>9</v>
      </c>
      <c r="I800">
        <v>1</v>
      </c>
      <c r="J800">
        <v>90</v>
      </c>
      <c r="K800">
        <v>10</v>
      </c>
      <c r="L800">
        <v>10</v>
      </c>
      <c r="M800">
        <v>10</v>
      </c>
      <c r="N800">
        <v>100</v>
      </c>
      <c r="O800" t="s">
        <v>2688</v>
      </c>
      <c r="P800" t="s">
        <v>2689</v>
      </c>
    </row>
    <row r="801" spans="1:16" x14ac:dyDescent="0.25">
      <c r="A801">
        <v>279682</v>
      </c>
      <c r="B801" t="s">
        <v>2686</v>
      </c>
      <c r="C801">
        <v>2008</v>
      </c>
      <c r="D801" t="s">
        <v>170</v>
      </c>
      <c r="E801" t="s">
        <v>2690</v>
      </c>
      <c r="F801" t="s">
        <v>16</v>
      </c>
      <c r="G801" t="s">
        <v>18</v>
      </c>
      <c r="H801">
        <v>9</v>
      </c>
      <c r="I801">
        <v>1</v>
      </c>
      <c r="J801">
        <v>90</v>
      </c>
      <c r="K801">
        <v>10</v>
      </c>
      <c r="L801">
        <v>10</v>
      </c>
      <c r="M801">
        <v>10</v>
      </c>
      <c r="N801">
        <v>100</v>
      </c>
      <c r="O801" t="s">
        <v>2691</v>
      </c>
      <c r="P801" t="s">
        <v>2692</v>
      </c>
    </row>
    <row r="802" spans="1:16" x14ac:dyDescent="0.25">
      <c r="A802">
        <v>279683</v>
      </c>
      <c r="B802" t="s">
        <v>2686</v>
      </c>
      <c r="C802">
        <v>2010</v>
      </c>
      <c r="D802" t="s">
        <v>170</v>
      </c>
      <c r="E802" t="s">
        <v>2693</v>
      </c>
      <c r="F802" t="s">
        <v>16</v>
      </c>
      <c r="G802" t="s">
        <v>17</v>
      </c>
      <c r="H802">
        <v>9</v>
      </c>
      <c r="I802">
        <v>1</v>
      </c>
      <c r="J802">
        <v>90</v>
      </c>
      <c r="K802">
        <v>10</v>
      </c>
      <c r="L802">
        <v>10</v>
      </c>
      <c r="M802">
        <v>10</v>
      </c>
      <c r="N802">
        <v>100</v>
      </c>
      <c r="O802" t="s">
        <v>2694</v>
      </c>
      <c r="P802" t="s">
        <v>2695</v>
      </c>
    </row>
    <row r="803" spans="1:16" x14ac:dyDescent="0.25">
      <c r="A803">
        <v>279684</v>
      </c>
      <c r="B803" t="s">
        <v>2696</v>
      </c>
      <c r="C803">
        <v>2005</v>
      </c>
      <c r="D803" t="s">
        <v>170</v>
      </c>
      <c r="E803" t="s">
        <v>2697</v>
      </c>
      <c r="F803" t="s">
        <v>16</v>
      </c>
      <c r="H803">
        <v>10</v>
      </c>
      <c r="I803">
        <v>0</v>
      </c>
      <c r="J803">
        <v>100</v>
      </c>
      <c r="K803">
        <v>0</v>
      </c>
      <c r="L803">
        <v>10</v>
      </c>
      <c r="M803">
        <v>10</v>
      </c>
      <c r="N803">
        <v>100</v>
      </c>
      <c r="O803" t="s">
        <v>2698</v>
      </c>
      <c r="P803" t="s">
        <v>2699</v>
      </c>
    </row>
    <row r="804" spans="1:16" x14ac:dyDescent="0.25">
      <c r="A804">
        <v>279685</v>
      </c>
      <c r="B804" t="s">
        <v>2696</v>
      </c>
      <c r="C804">
        <v>2008</v>
      </c>
      <c r="D804" t="s">
        <v>170</v>
      </c>
      <c r="E804" t="s">
        <v>2700</v>
      </c>
      <c r="F804" t="s">
        <v>16</v>
      </c>
      <c r="H804">
        <v>10</v>
      </c>
      <c r="I804">
        <v>0</v>
      </c>
      <c r="J804">
        <v>100</v>
      </c>
      <c r="K804">
        <v>0</v>
      </c>
      <c r="L804">
        <v>10</v>
      </c>
      <c r="M804">
        <v>10</v>
      </c>
      <c r="N804">
        <v>100</v>
      </c>
      <c r="O804" t="s">
        <v>2701</v>
      </c>
      <c r="P804" t="s">
        <v>2702</v>
      </c>
    </row>
    <row r="805" spans="1:16" x14ac:dyDescent="0.25">
      <c r="A805">
        <v>279686</v>
      </c>
      <c r="B805" t="s">
        <v>2696</v>
      </c>
      <c r="C805">
        <v>2010</v>
      </c>
      <c r="D805" t="s">
        <v>170</v>
      </c>
      <c r="E805" t="s">
        <v>2703</v>
      </c>
      <c r="F805" t="s">
        <v>16</v>
      </c>
      <c r="H805">
        <v>10</v>
      </c>
      <c r="I805">
        <v>0</v>
      </c>
      <c r="J805">
        <v>100</v>
      </c>
      <c r="K805">
        <v>0</v>
      </c>
      <c r="L805">
        <v>10</v>
      </c>
      <c r="M805">
        <v>10</v>
      </c>
      <c r="N805">
        <v>100</v>
      </c>
      <c r="O805" t="s">
        <v>2704</v>
      </c>
      <c r="P805" t="s">
        <v>2705</v>
      </c>
    </row>
    <row r="806" spans="1:16" x14ac:dyDescent="0.25">
      <c r="A806">
        <v>279687</v>
      </c>
      <c r="B806" t="s">
        <v>2706</v>
      </c>
      <c r="C806">
        <v>2005</v>
      </c>
      <c r="D806" t="s">
        <v>170</v>
      </c>
      <c r="E806" t="s">
        <v>2707</v>
      </c>
      <c r="F806" t="s">
        <v>16</v>
      </c>
      <c r="H806">
        <v>10</v>
      </c>
      <c r="I806">
        <v>0</v>
      </c>
      <c r="J806">
        <v>100</v>
      </c>
      <c r="K806">
        <v>0</v>
      </c>
      <c r="L806">
        <v>10</v>
      </c>
      <c r="M806">
        <v>10</v>
      </c>
      <c r="N806">
        <v>100</v>
      </c>
      <c r="O806" t="s">
        <v>2708</v>
      </c>
      <c r="P806" t="s">
        <v>2709</v>
      </c>
    </row>
    <row r="807" spans="1:16" x14ac:dyDescent="0.25">
      <c r="A807">
        <v>279688</v>
      </c>
      <c r="B807" t="s">
        <v>2706</v>
      </c>
      <c r="C807">
        <v>2008</v>
      </c>
      <c r="D807" t="s">
        <v>170</v>
      </c>
      <c r="E807" t="s">
        <v>2710</v>
      </c>
      <c r="F807" t="s">
        <v>16</v>
      </c>
      <c r="H807">
        <v>10</v>
      </c>
      <c r="I807">
        <v>0</v>
      </c>
      <c r="J807">
        <v>100</v>
      </c>
      <c r="K807">
        <v>0</v>
      </c>
      <c r="L807">
        <v>10</v>
      </c>
      <c r="M807">
        <v>10</v>
      </c>
      <c r="N807">
        <v>100</v>
      </c>
      <c r="O807" t="s">
        <v>2711</v>
      </c>
      <c r="P807" t="s">
        <v>2712</v>
      </c>
    </row>
    <row r="808" spans="1:16" x14ac:dyDescent="0.25">
      <c r="A808">
        <v>279689</v>
      </c>
      <c r="B808" t="s">
        <v>2706</v>
      </c>
      <c r="C808">
        <v>2010</v>
      </c>
      <c r="D808" t="s">
        <v>170</v>
      </c>
      <c r="E808" t="s">
        <v>2713</v>
      </c>
      <c r="F808" t="s">
        <v>16</v>
      </c>
      <c r="H808">
        <v>10</v>
      </c>
      <c r="I808">
        <v>0</v>
      </c>
      <c r="J808">
        <v>100</v>
      </c>
      <c r="K808">
        <v>0</v>
      </c>
      <c r="L808">
        <v>10</v>
      </c>
      <c r="M808">
        <v>10</v>
      </c>
      <c r="N808">
        <v>100</v>
      </c>
      <c r="O808" t="s">
        <v>2714</v>
      </c>
      <c r="P808" t="s">
        <v>2715</v>
      </c>
    </row>
    <row r="809" spans="1:16" x14ac:dyDescent="0.25">
      <c r="A809">
        <v>279690</v>
      </c>
      <c r="B809" t="s">
        <v>2716</v>
      </c>
      <c r="C809">
        <v>2005</v>
      </c>
      <c r="D809" t="s">
        <v>170</v>
      </c>
      <c r="E809" t="s">
        <v>2717</v>
      </c>
      <c r="F809" t="s">
        <v>16</v>
      </c>
      <c r="H809">
        <v>10</v>
      </c>
      <c r="I809">
        <v>0</v>
      </c>
      <c r="J809">
        <v>100</v>
      </c>
      <c r="K809">
        <v>0</v>
      </c>
      <c r="L809">
        <v>10</v>
      </c>
      <c r="M809">
        <v>10</v>
      </c>
      <c r="N809">
        <v>100</v>
      </c>
      <c r="O809" t="s">
        <v>2718</v>
      </c>
      <c r="P809" t="s">
        <v>2719</v>
      </c>
    </row>
    <row r="810" spans="1:16" x14ac:dyDescent="0.25">
      <c r="A810">
        <v>279691</v>
      </c>
      <c r="B810" t="s">
        <v>2716</v>
      </c>
      <c r="C810">
        <v>2008</v>
      </c>
      <c r="D810" t="s">
        <v>170</v>
      </c>
      <c r="E810" t="s">
        <v>2720</v>
      </c>
      <c r="F810" t="s">
        <v>16</v>
      </c>
      <c r="H810">
        <v>10</v>
      </c>
      <c r="I810">
        <v>0</v>
      </c>
      <c r="J810">
        <v>100</v>
      </c>
      <c r="K810">
        <v>0</v>
      </c>
      <c r="L810">
        <v>10</v>
      </c>
      <c r="M810">
        <v>10</v>
      </c>
      <c r="N810">
        <v>100</v>
      </c>
      <c r="O810" t="s">
        <v>2721</v>
      </c>
      <c r="P810" t="s">
        <v>2722</v>
      </c>
    </row>
    <row r="811" spans="1:16" x14ac:dyDescent="0.25">
      <c r="A811">
        <v>279692</v>
      </c>
      <c r="B811" t="s">
        <v>2716</v>
      </c>
      <c r="C811">
        <v>2010</v>
      </c>
      <c r="D811" t="s">
        <v>170</v>
      </c>
      <c r="E811" t="s">
        <v>2723</v>
      </c>
      <c r="F811" t="s">
        <v>16</v>
      </c>
      <c r="H811">
        <v>10</v>
      </c>
      <c r="I811">
        <v>0</v>
      </c>
      <c r="J811">
        <v>100</v>
      </c>
      <c r="K811">
        <v>0</v>
      </c>
      <c r="L811">
        <v>10</v>
      </c>
      <c r="M811">
        <v>10</v>
      </c>
      <c r="N811">
        <v>100</v>
      </c>
      <c r="O811" t="s">
        <v>2724</v>
      </c>
      <c r="P811" t="s">
        <v>2725</v>
      </c>
    </row>
    <row r="812" spans="1:16" x14ac:dyDescent="0.25">
      <c r="A812">
        <v>279693</v>
      </c>
      <c r="B812" t="s">
        <v>2726</v>
      </c>
      <c r="C812">
        <v>2005</v>
      </c>
      <c r="D812" t="s">
        <v>170</v>
      </c>
      <c r="E812" t="s">
        <v>2727</v>
      </c>
      <c r="F812" t="s">
        <v>16</v>
      </c>
      <c r="G812" t="s">
        <v>17</v>
      </c>
      <c r="H812">
        <v>9</v>
      </c>
      <c r="I812">
        <v>1</v>
      </c>
      <c r="J812">
        <v>90</v>
      </c>
      <c r="K812">
        <v>10</v>
      </c>
      <c r="L812">
        <v>10</v>
      </c>
      <c r="M812">
        <v>10</v>
      </c>
      <c r="N812">
        <v>100</v>
      </c>
      <c r="O812" t="s">
        <v>2728</v>
      </c>
      <c r="P812" t="s">
        <v>2729</v>
      </c>
    </row>
    <row r="813" spans="1:16" x14ac:dyDescent="0.25">
      <c r="A813">
        <v>279694</v>
      </c>
      <c r="B813" t="s">
        <v>2726</v>
      </c>
      <c r="C813">
        <v>2008</v>
      </c>
      <c r="D813" t="s">
        <v>170</v>
      </c>
      <c r="E813" t="s">
        <v>2730</v>
      </c>
      <c r="F813" t="s">
        <v>16</v>
      </c>
      <c r="G813" t="s">
        <v>17</v>
      </c>
      <c r="H813">
        <v>9</v>
      </c>
      <c r="I813">
        <v>1</v>
      </c>
      <c r="J813">
        <v>90</v>
      </c>
      <c r="K813">
        <v>10</v>
      </c>
      <c r="L813">
        <v>10</v>
      </c>
      <c r="M813">
        <v>10</v>
      </c>
      <c r="N813">
        <v>100</v>
      </c>
      <c r="O813" t="s">
        <v>2731</v>
      </c>
      <c r="P813" t="s">
        <v>2732</v>
      </c>
    </row>
    <row r="814" spans="1:16" x14ac:dyDescent="0.25">
      <c r="A814">
        <v>279695</v>
      </c>
      <c r="B814" t="s">
        <v>2726</v>
      </c>
      <c r="C814">
        <v>2010</v>
      </c>
      <c r="D814" t="s">
        <v>170</v>
      </c>
      <c r="E814" t="s">
        <v>2733</v>
      </c>
      <c r="F814" t="s">
        <v>16</v>
      </c>
      <c r="G814" t="s">
        <v>17</v>
      </c>
      <c r="H814">
        <v>9</v>
      </c>
      <c r="I814">
        <v>1</v>
      </c>
      <c r="J814">
        <v>90</v>
      </c>
      <c r="K814">
        <v>10</v>
      </c>
      <c r="L814">
        <v>10</v>
      </c>
      <c r="M814">
        <v>10</v>
      </c>
      <c r="N814">
        <v>100</v>
      </c>
      <c r="O814" t="s">
        <v>2734</v>
      </c>
      <c r="P814" t="s">
        <v>2735</v>
      </c>
    </row>
    <row r="815" spans="1:16" x14ac:dyDescent="0.25">
      <c r="A815">
        <v>279696</v>
      </c>
      <c r="B815" t="s">
        <v>2736</v>
      </c>
      <c r="C815">
        <v>2005</v>
      </c>
      <c r="D815" t="s">
        <v>170</v>
      </c>
      <c r="E815" t="s">
        <v>2737</v>
      </c>
      <c r="F815" t="s">
        <v>16</v>
      </c>
      <c r="H815">
        <v>10</v>
      </c>
      <c r="I815">
        <v>0</v>
      </c>
      <c r="J815">
        <v>100</v>
      </c>
      <c r="K815">
        <v>0</v>
      </c>
      <c r="L815">
        <v>10</v>
      </c>
      <c r="M815">
        <v>10</v>
      </c>
      <c r="N815">
        <v>100</v>
      </c>
      <c r="O815" t="s">
        <v>2738</v>
      </c>
      <c r="P815" t="s">
        <v>2739</v>
      </c>
    </row>
    <row r="816" spans="1:16" x14ac:dyDescent="0.25">
      <c r="A816">
        <v>279697</v>
      </c>
      <c r="B816" t="s">
        <v>2736</v>
      </c>
      <c r="C816">
        <v>2008</v>
      </c>
      <c r="D816" t="s">
        <v>170</v>
      </c>
      <c r="E816" t="s">
        <v>2740</v>
      </c>
      <c r="F816" t="s">
        <v>16</v>
      </c>
      <c r="H816">
        <v>10</v>
      </c>
      <c r="I816">
        <v>0</v>
      </c>
      <c r="J816">
        <v>100</v>
      </c>
      <c r="K816">
        <v>0</v>
      </c>
      <c r="L816">
        <v>10</v>
      </c>
      <c r="M816">
        <v>10</v>
      </c>
      <c r="N816">
        <v>100</v>
      </c>
      <c r="O816" t="s">
        <v>2741</v>
      </c>
      <c r="P816" t="s">
        <v>2742</v>
      </c>
    </row>
    <row r="817" spans="1:16" x14ac:dyDescent="0.25">
      <c r="A817">
        <v>279698</v>
      </c>
      <c r="B817" t="s">
        <v>2736</v>
      </c>
      <c r="C817">
        <v>2010</v>
      </c>
      <c r="D817" t="s">
        <v>170</v>
      </c>
      <c r="E817" t="s">
        <v>2743</v>
      </c>
      <c r="F817" t="s">
        <v>16</v>
      </c>
      <c r="H817">
        <v>10</v>
      </c>
      <c r="I817">
        <v>0</v>
      </c>
      <c r="J817">
        <v>100</v>
      </c>
      <c r="K817">
        <v>0</v>
      </c>
      <c r="L817">
        <v>10</v>
      </c>
      <c r="M817">
        <v>10</v>
      </c>
      <c r="N817">
        <v>100</v>
      </c>
      <c r="O817" t="s">
        <v>2744</v>
      </c>
      <c r="P817" t="s">
        <v>2745</v>
      </c>
    </row>
    <row r="818" spans="1:16" x14ac:dyDescent="0.25">
      <c r="A818">
        <v>279699</v>
      </c>
      <c r="B818" t="s">
        <v>2746</v>
      </c>
      <c r="C818">
        <v>2005</v>
      </c>
      <c r="D818" t="s">
        <v>170</v>
      </c>
      <c r="E818" t="s">
        <v>2747</v>
      </c>
      <c r="F818" t="s">
        <v>16</v>
      </c>
      <c r="H818">
        <v>10</v>
      </c>
      <c r="I818">
        <v>0</v>
      </c>
      <c r="J818">
        <v>100</v>
      </c>
      <c r="K818">
        <v>0</v>
      </c>
      <c r="L818">
        <v>10</v>
      </c>
      <c r="M818">
        <v>10</v>
      </c>
      <c r="N818">
        <v>100</v>
      </c>
      <c r="O818" t="s">
        <v>2748</v>
      </c>
      <c r="P818" t="s">
        <v>2749</v>
      </c>
    </row>
    <row r="819" spans="1:16" x14ac:dyDescent="0.25">
      <c r="A819">
        <v>279700</v>
      </c>
      <c r="B819" t="s">
        <v>2746</v>
      </c>
      <c r="C819">
        <v>2008</v>
      </c>
      <c r="D819" t="s">
        <v>170</v>
      </c>
      <c r="E819" t="s">
        <v>2750</v>
      </c>
      <c r="F819" t="s">
        <v>16</v>
      </c>
      <c r="H819">
        <v>10</v>
      </c>
      <c r="I819">
        <v>0</v>
      </c>
      <c r="J819">
        <v>100</v>
      </c>
      <c r="K819">
        <v>0</v>
      </c>
      <c r="L819">
        <v>10</v>
      </c>
      <c r="M819">
        <v>10</v>
      </c>
      <c r="N819">
        <v>100</v>
      </c>
      <c r="O819" t="s">
        <v>2751</v>
      </c>
      <c r="P819" t="s">
        <v>2752</v>
      </c>
    </row>
    <row r="820" spans="1:16" x14ac:dyDescent="0.25">
      <c r="A820">
        <v>279701</v>
      </c>
      <c r="B820" t="s">
        <v>2746</v>
      </c>
      <c r="C820">
        <v>2010</v>
      </c>
      <c r="D820" t="s">
        <v>170</v>
      </c>
      <c r="E820" t="s">
        <v>2753</v>
      </c>
      <c r="F820" t="s">
        <v>16</v>
      </c>
      <c r="H820">
        <v>10</v>
      </c>
      <c r="I820">
        <v>0</v>
      </c>
      <c r="J820">
        <v>100</v>
      </c>
      <c r="K820">
        <v>0</v>
      </c>
      <c r="L820">
        <v>10</v>
      </c>
      <c r="M820">
        <v>10</v>
      </c>
      <c r="N820">
        <v>100</v>
      </c>
      <c r="O820" t="s">
        <v>2754</v>
      </c>
      <c r="P820" t="s">
        <v>2755</v>
      </c>
    </row>
    <row r="821" spans="1:16" x14ac:dyDescent="0.25">
      <c r="A821">
        <v>279702</v>
      </c>
      <c r="B821" t="s">
        <v>2756</v>
      </c>
      <c r="C821">
        <v>2005</v>
      </c>
      <c r="D821" t="s">
        <v>170</v>
      </c>
      <c r="E821" t="s">
        <v>2757</v>
      </c>
      <c r="F821" t="s">
        <v>16</v>
      </c>
      <c r="H821">
        <v>10</v>
      </c>
      <c r="I821">
        <v>0</v>
      </c>
      <c r="J821">
        <v>100</v>
      </c>
      <c r="K821">
        <v>0</v>
      </c>
      <c r="L821">
        <v>10</v>
      </c>
      <c r="M821">
        <v>10</v>
      </c>
      <c r="N821">
        <v>100</v>
      </c>
      <c r="O821" t="s">
        <v>2758</v>
      </c>
      <c r="P821" t="s">
        <v>2759</v>
      </c>
    </row>
    <row r="822" spans="1:16" x14ac:dyDescent="0.25">
      <c r="A822">
        <v>279703</v>
      </c>
      <c r="B822" t="s">
        <v>2756</v>
      </c>
      <c r="C822">
        <v>2008</v>
      </c>
      <c r="D822" t="s">
        <v>170</v>
      </c>
      <c r="E822" t="s">
        <v>2760</v>
      </c>
      <c r="F822" t="s">
        <v>16</v>
      </c>
      <c r="H822">
        <v>10</v>
      </c>
      <c r="I822">
        <v>0</v>
      </c>
      <c r="J822">
        <v>100</v>
      </c>
      <c r="K822">
        <v>0</v>
      </c>
      <c r="L822">
        <v>10</v>
      </c>
      <c r="M822">
        <v>10</v>
      </c>
      <c r="N822">
        <v>100</v>
      </c>
      <c r="O822" t="s">
        <v>2761</v>
      </c>
      <c r="P822" t="s">
        <v>2762</v>
      </c>
    </row>
    <row r="823" spans="1:16" x14ac:dyDescent="0.25">
      <c r="A823">
        <v>279704</v>
      </c>
      <c r="B823" t="s">
        <v>2756</v>
      </c>
      <c r="C823">
        <v>2010</v>
      </c>
      <c r="D823" t="s">
        <v>170</v>
      </c>
      <c r="E823" t="s">
        <v>2763</v>
      </c>
      <c r="F823" t="s">
        <v>16</v>
      </c>
      <c r="H823">
        <v>10</v>
      </c>
      <c r="I823">
        <v>0</v>
      </c>
      <c r="J823">
        <v>100</v>
      </c>
      <c r="K823">
        <v>0</v>
      </c>
      <c r="L823">
        <v>10</v>
      </c>
      <c r="M823">
        <v>10</v>
      </c>
      <c r="N823">
        <v>100</v>
      </c>
      <c r="O823" t="s">
        <v>2764</v>
      </c>
      <c r="P823" t="s">
        <v>2765</v>
      </c>
    </row>
    <row r="824" spans="1:16" x14ac:dyDescent="0.25">
      <c r="A824">
        <v>279705</v>
      </c>
      <c r="B824" t="s">
        <v>2766</v>
      </c>
      <c r="C824">
        <v>2005</v>
      </c>
      <c r="D824" t="s">
        <v>170</v>
      </c>
      <c r="E824" t="s">
        <v>2767</v>
      </c>
      <c r="F824" t="s">
        <v>17</v>
      </c>
      <c r="G824" t="s">
        <v>16</v>
      </c>
      <c r="H824">
        <v>6</v>
      </c>
      <c r="I824">
        <v>3</v>
      </c>
      <c r="J824">
        <v>60</v>
      </c>
      <c r="K824">
        <v>30</v>
      </c>
      <c r="L824">
        <v>10</v>
      </c>
      <c r="M824">
        <v>10</v>
      </c>
      <c r="N824">
        <v>100</v>
      </c>
      <c r="O824" t="s">
        <v>2768</v>
      </c>
      <c r="P824" t="s">
        <v>2769</v>
      </c>
    </row>
    <row r="825" spans="1:16" x14ac:dyDescent="0.25">
      <c r="A825">
        <v>279706</v>
      </c>
      <c r="B825" t="s">
        <v>2766</v>
      </c>
      <c r="C825">
        <v>2008</v>
      </c>
      <c r="D825" t="s">
        <v>170</v>
      </c>
      <c r="E825" t="s">
        <v>2770</v>
      </c>
      <c r="F825" t="s">
        <v>17</v>
      </c>
      <c r="G825" t="s">
        <v>16</v>
      </c>
      <c r="H825">
        <v>6</v>
      </c>
      <c r="I825">
        <v>2</v>
      </c>
      <c r="J825">
        <v>60</v>
      </c>
      <c r="K825">
        <v>20</v>
      </c>
      <c r="L825">
        <v>10</v>
      </c>
      <c r="M825">
        <v>10</v>
      </c>
      <c r="N825">
        <v>100</v>
      </c>
      <c r="O825" t="s">
        <v>2771</v>
      </c>
      <c r="P825" t="s">
        <v>2772</v>
      </c>
    </row>
    <row r="826" spans="1:16" x14ac:dyDescent="0.25">
      <c r="A826">
        <v>279707</v>
      </c>
      <c r="B826" t="s">
        <v>2766</v>
      </c>
      <c r="C826">
        <v>2010</v>
      </c>
      <c r="D826" t="s">
        <v>170</v>
      </c>
      <c r="E826" t="s">
        <v>2773</v>
      </c>
      <c r="F826" t="s">
        <v>17</v>
      </c>
      <c r="G826" t="s">
        <v>16</v>
      </c>
      <c r="H826">
        <v>4</v>
      </c>
      <c r="I826">
        <v>3</v>
      </c>
      <c r="J826">
        <v>40</v>
      </c>
      <c r="K826">
        <v>30</v>
      </c>
      <c r="L826">
        <v>10</v>
      </c>
      <c r="M826">
        <v>10</v>
      </c>
      <c r="N826">
        <v>100</v>
      </c>
      <c r="O826" t="s">
        <v>2774</v>
      </c>
      <c r="P826" t="s">
        <v>2775</v>
      </c>
    </row>
    <row r="827" spans="1:16" x14ac:dyDescent="0.25">
      <c r="A827">
        <v>279708</v>
      </c>
      <c r="B827" t="s">
        <v>2776</v>
      </c>
      <c r="C827">
        <v>2005</v>
      </c>
      <c r="D827" t="s">
        <v>170</v>
      </c>
      <c r="E827" t="s">
        <v>2777</v>
      </c>
      <c r="F827" t="s">
        <v>16</v>
      </c>
      <c r="H827">
        <v>10</v>
      </c>
      <c r="I827">
        <v>0</v>
      </c>
      <c r="J827">
        <v>100</v>
      </c>
      <c r="K827">
        <v>0</v>
      </c>
      <c r="L827">
        <v>10</v>
      </c>
      <c r="M827">
        <v>10</v>
      </c>
      <c r="N827">
        <v>100</v>
      </c>
      <c r="O827" t="s">
        <v>2778</v>
      </c>
      <c r="P827" t="s">
        <v>2779</v>
      </c>
    </row>
    <row r="828" spans="1:16" x14ac:dyDescent="0.25">
      <c r="A828">
        <v>279709</v>
      </c>
      <c r="B828" t="s">
        <v>2776</v>
      </c>
      <c r="C828">
        <v>2008</v>
      </c>
      <c r="D828" t="s">
        <v>170</v>
      </c>
      <c r="E828" t="s">
        <v>2780</v>
      </c>
      <c r="F828" t="s">
        <v>16</v>
      </c>
      <c r="H828">
        <v>10</v>
      </c>
      <c r="I828">
        <v>0</v>
      </c>
      <c r="J828">
        <v>100</v>
      </c>
      <c r="K828">
        <v>0</v>
      </c>
      <c r="L828">
        <v>10</v>
      </c>
      <c r="M828">
        <v>10</v>
      </c>
      <c r="N828">
        <v>100</v>
      </c>
      <c r="O828" t="s">
        <v>2781</v>
      </c>
      <c r="P828" t="s">
        <v>2782</v>
      </c>
    </row>
    <row r="829" spans="1:16" x14ac:dyDescent="0.25">
      <c r="A829">
        <v>279710</v>
      </c>
      <c r="B829" t="s">
        <v>2776</v>
      </c>
      <c r="C829">
        <v>2010</v>
      </c>
      <c r="D829" t="s">
        <v>170</v>
      </c>
      <c r="E829" t="s">
        <v>2783</v>
      </c>
      <c r="F829" t="s">
        <v>16</v>
      </c>
      <c r="H829">
        <v>10</v>
      </c>
      <c r="I829">
        <v>0</v>
      </c>
      <c r="J829">
        <v>100</v>
      </c>
      <c r="K829">
        <v>0</v>
      </c>
      <c r="L829">
        <v>10</v>
      </c>
      <c r="M829">
        <v>10</v>
      </c>
      <c r="N829">
        <v>100</v>
      </c>
      <c r="O829" t="s">
        <v>2784</v>
      </c>
      <c r="P829" t="s">
        <v>2785</v>
      </c>
    </row>
    <row r="830" spans="1:16" x14ac:dyDescent="0.25">
      <c r="A830">
        <v>279711</v>
      </c>
      <c r="B830" t="s">
        <v>2786</v>
      </c>
      <c r="C830">
        <v>2005</v>
      </c>
      <c r="D830" t="s">
        <v>170</v>
      </c>
      <c r="E830" t="s">
        <v>2787</v>
      </c>
      <c r="F830" t="s">
        <v>16</v>
      </c>
      <c r="H830">
        <v>10</v>
      </c>
      <c r="I830">
        <v>0</v>
      </c>
      <c r="J830">
        <v>100</v>
      </c>
      <c r="K830">
        <v>0</v>
      </c>
      <c r="L830">
        <v>10</v>
      </c>
      <c r="M830">
        <v>10</v>
      </c>
      <c r="N830">
        <v>100</v>
      </c>
      <c r="O830" t="s">
        <v>2788</v>
      </c>
      <c r="P830" t="s">
        <v>2789</v>
      </c>
    </row>
    <row r="831" spans="1:16" x14ac:dyDescent="0.25">
      <c r="A831">
        <v>279712</v>
      </c>
      <c r="B831" t="s">
        <v>2786</v>
      </c>
      <c r="C831">
        <v>2008</v>
      </c>
      <c r="D831" t="s">
        <v>170</v>
      </c>
      <c r="E831" t="s">
        <v>2790</v>
      </c>
      <c r="F831" t="s">
        <v>16</v>
      </c>
      <c r="H831">
        <v>10</v>
      </c>
      <c r="I831">
        <v>0</v>
      </c>
      <c r="J831">
        <v>100</v>
      </c>
      <c r="K831">
        <v>0</v>
      </c>
      <c r="L831">
        <v>10</v>
      </c>
      <c r="M831">
        <v>10</v>
      </c>
      <c r="N831">
        <v>100</v>
      </c>
      <c r="O831" t="s">
        <v>2791</v>
      </c>
      <c r="P831" t="s">
        <v>2792</v>
      </c>
    </row>
    <row r="832" spans="1:16" x14ac:dyDescent="0.25">
      <c r="A832">
        <v>279713</v>
      </c>
      <c r="B832" t="s">
        <v>2786</v>
      </c>
      <c r="C832">
        <v>2010</v>
      </c>
      <c r="D832" t="s">
        <v>170</v>
      </c>
      <c r="E832" t="s">
        <v>2793</v>
      </c>
      <c r="F832" t="s">
        <v>16</v>
      </c>
      <c r="G832" t="s">
        <v>18</v>
      </c>
      <c r="H832">
        <v>9</v>
      </c>
      <c r="I832">
        <v>1</v>
      </c>
      <c r="J832">
        <v>90</v>
      </c>
      <c r="K832">
        <v>10</v>
      </c>
      <c r="L832">
        <v>10</v>
      </c>
      <c r="M832">
        <v>10</v>
      </c>
      <c r="N832">
        <v>100</v>
      </c>
      <c r="O832" t="s">
        <v>2794</v>
      </c>
      <c r="P832" t="s">
        <v>2795</v>
      </c>
    </row>
    <row r="833" spans="1:16" x14ac:dyDescent="0.25">
      <c r="A833">
        <v>279714</v>
      </c>
      <c r="B833" t="s">
        <v>2796</v>
      </c>
      <c r="C833">
        <v>2005</v>
      </c>
      <c r="D833" t="s">
        <v>170</v>
      </c>
      <c r="E833" t="s">
        <v>2797</v>
      </c>
      <c r="F833" t="s">
        <v>16</v>
      </c>
      <c r="H833">
        <v>10</v>
      </c>
      <c r="I833">
        <v>0</v>
      </c>
      <c r="J833">
        <v>100</v>
      </c>
      <c r="K833">
        <v>0</v>
      </c>
      <c r="L833">
        <v>10</v>
      </c>
      <c r="M833">
        <v>10</v>
      </c>
      <c r="N833">
        <v>100</v>
      </c>
      <c r="O833" t="s">
        <v>2798</v>
      </c>
      <c r="P833" t="s">
        <v>2799</v>
      </c>
    </row>
    <row r="834" spans="1:16" x14ac:dyDescent="0.25">
      <c r="A834">
        <v>279715</v>
      </c>
      <c r="B834" t="s">
        <v>2796</v>
      </c>
      <c r="C834">
        <v>2008</v>
      </c>
      <c r="D834" t="s">
        <v>170</v>
      </c>
      <c r="E834" t="s">
        <v>2800</v>
      </c>
      <c r="F834" t="s">
        <v>16</v>
      </c>
      <c r="H834">
        <v>10</v>
      </c>
      <c r="I834">
        <v>0</v>
      </c>
      <c r="J834">
        <v>100</v>
      </c>
      <c r="K834">
        <v>0</v>
      </c>
      <c r="L834">
        <v>10</v>
      </c>
      <c r="M834">
        <v>10</v>
      </c>
      <c r="N834">
        <v>100</v>
      </c>
      <c r="O834" t="s">
        <v>2801</v>
      </c>
      <c r="P834" t="s">
        <v>2802</v>
      </c>
    </row>
    <row r="835" spans="1:16" x14ac:dyDescent="0.25">
      <c r="A835">
        <v>279716</v>
      </c>
      <c r="B835" t="s">
        <v>2796</v>
      </c>
      <c r="C835">
        <v>2010</v>
      </c>
      <c r="D835" t="s">
        <v>170</v>
      </c>
      <c r="E835" t="s">
        <v>2803</v>
      </c>
      <c r="F835" t="s">
        <v>16</v>
      </c>
      <c r="H835">
        <v>10</v>
      </c>
      <c r="I835">
        <v>0</v>
      </c>
      <c r="J835">
        <v>100</v>
      </c>
      <c r="K835">
        <v>0</v>
      </c>
      <c r="L835">
        <v>10</v>
      </c>
      <c r="M835">
        <v>10</v>
      </c>
      <c r="N835">
        <v>100</v>
      </c>
      <c r="O835" t="s">
        <v>2804</v>
      </c>
      <c r="P835" t="s">
        <v>2805</v>
      </c>
    </row>
    <row r="836" spans="1:16" x14ac:dyDescent="0.25">
      <c r="A836">
        <v>279717</v>
      </c>
      <c r="B836" t="s">
        <v>2806</v>
      </c>
      <c r="C836">
        <v>2005</v>
      </c>
      <c r="D836" t="s">
        <v>170</v>
      </c>
      <c r="E836" t="s">
        <v>2807</v>
      </c>
      <c r="F836" t="s">
        <v>16</v>
      </c>
      <c r="H836">
        <v>10</v>
      </c>
      <c r="I836">
        <v>0</v>
      </c>
      <c r="J836">
        <v>100</v>
      </c>
      <c r="K836">
        <v>0</v>
      </c>
      <c r="L836">
        <v>10</v>
      </c>
      <c r="M836">
        <v>10</v>
      </c>
      <c r="N836">
        <v>100</v>
      </c>
      <c r="O836" t="s">
        <v>2808</v>
      </c>
      <c r="P836" t="s">
        <v>2809</v>
      </c>
    </row>
    <row r="837" spans="1:16" x14ac:dyDescent="0.25">
      <c r="A837">
        <v>279718</v>
      </c>
      <c r="B837" t="s">
        <v>2806</v>
      </c>
      <c r="C837">
        <v>2008</v>
      </c>
      <c r="D837" t="s">
        <v>170</v>
      </c>
      <c r="E837" t="s">
        <v>2810</v>
      </c>
      <c r="F837" t="s">
        <v>16</v>
      </c>
      <c r="H837">
        <v>10</v>
      </c>
      <c r="I837">
        <v>0</v>
      </c>
      <c r="J837">
        <v>100</v>
      </c>
      <c r="K837">
        <v>0</v>
      </c>
      <c r="L837">
        <v>10</v>
      </c>
      <c r="M837">
        <v>10</v>
      </c>
      <c r="N837">
        <v>100</v>
      </c>
      <c r="O837" t="s">
        <v>2811</v>
      </c>
      <c r="P837" t="s">
        <v>2812</v>
      </c>
    </row>
    <row r="838" spans="1:16" x14ac:dyDescent="0.25">
      <c r="A838">
        <v>279719</v>
      </c>
      <c r="B838" t="s">
        <v>2806</v>
      </c>
      <c r="C838">
        <v>2010</v>
      </c>
      <c r="D838" t="s">
        <v>170</v>
      </c>
      <c r="E838" t="s">
        <v>2813</v>
      </c>
      <c r="F838" t="s">
        <v>16</v>
      </c>
      <c r="H838">
        <v>10</v>
      </c>
      <c r="I838">
        <v>0</v>
      </c>
      <c r="J838">
        <v>100</v>
      </c>
      <c r="K838">
        <v>0</v>
      </c>
      <c r="L838">
        <v>10</v>
      </c>
      <c r="M838">
        <v>10</v>
      </c>
      <c r="N838">
        <v>100</v>
      </c>
      <c r="O838" t="s">
        <v>2814</v>
      </c>
      <c r="P838" t="s">
        <v>2815</v>
      </c>
    </row>
    <row r="839" spans="1:16" x14ac:dyDescent="0.25">
      <c r="A839">
        <v>279720</v>
      </c>
      <c r="B839" t="s">
        <v>2816</v>
      </c>
      <c r="C839">
        <v>2005</v>
      </c>
      <c r="D839" t="s">
        <v>170</v>
      </c>
      <c r="E839" t="s">
        <v>2817</v>
      </c>
      <c r="F839" t="s">
        <v>16</v>
      </c>
      <c r="H839">
        <v>10</v>
      </c>
      <c r="I839">
        <v>0</v>
      </c>
      <c r="J839">
        <v>100</v>
      </c>
      <c r="K839">
        <v>0</v>
      </c>
      <c r="L839">
        <v>10</v>
      </c>
      <c r="M839">
        <v>10</v>
      </c>
      <c r="N839">
        <v>100</v>
      </c>
      <c r="O839" t="s">
        <v>2818</v>
      </c>
      <c r="P839" t="s">
        <v>2819</v>
      </c>
    </row>
    <row r="840" spans="1:16" x14ac:dyDescent="0.25">
      <c r="A840">
        <v>279721</v>
      </c>
      <c r="B840" t="s">
        <v>2816</v>
      </c>
      <c r="C840">
        <v>2008</v>
      </c>
      <c r="D840" t="s">
        <v>170</v>
      </c>
      <c r="E840" t="s">
        <v>2820</v>
      </c>
      <c r="F840" t="s">
        <v>16</v>
      </c>
      <c r="H840">
        <v>10</v>
      </c>
      <c r="I840">
        <v>0</v>
      </c>
      <c r="J840">
        <v>100</v>
      </c>
      <c r="K840">
        <v>0</v>
      </c>
      <c r="L840">
        <v>10</v>
      </c>
      <c r="M840">
        <v>10</v>
      </c>
      <c r="N840">
        <v>100</v>
      </c>
      <c r="O840" t="s">
        <v>2821</v>
      </c>
      <c r="P840" t="s">
        <v>2822</v>
      </c>
    </row>
    <row r="841" spans="1:16" x14ac:dyDescent="0.25">
      <c r="A841">
        <v>279722</v>
      </c>
      <c r="B841" t="s">
        <v>2816</v>
      </c>
      <c r="C841">
        <v>2010</v>
      </c>
      <c r="D841" t="s">
        <v>170</v>
      </c>
      <c r="E841" t="s">
        <v>2823</v>
      </c>
      <c r="F841" t="s">
        <v>16</v>
      </c>
      <c r="H841">
        <v>10</v>
      </c>
      <c r="I841">
        <v>0</v>
      </c>
      <c r="J841">
        <v>100</v>
      </c>
      <c r="K841">
        <v>0</v>
      </c>
      <c r="L841">
        <v>10</v>
      </c>
      <c r="M841">
        <v>10</v>
      </c>
      <c r="N841">
        <v>100</v>
      </c>
      <c r="O841" t="s">
        <v>2824</v>
      </c>
      <c r="P841" t="s">
        <v>2825</v>
      </c>
    </row>
    <row r="842" spans="1:16" x14ac:dyDescent="0.25">
      <c r="A842">
        <v>279723</v>
      </c>
      <c r="B842" t="s">
        <v>2826</v>
      </c>
      <c r="C842">
        <v>2005</v>
      </c>
      <c r="D842" t="s">
        <v>170</v>
      </c>
      <c r="E842" t="s">
        <v>2827</v>
      </c>
      <c r="F842" t="s">
        <v>16</v>
      </c>
      <c r="H842">
        <v>10</v>
      </c>
      <c r="I842">
        <v>0</v>
      </c>
      <c r="J842">
        <v>100</v>
      </c>
      <c r="K842">
        <v>0</v>
      </c>
      <c r="L842">
        <v>10</v>
      </c>
      <c r="M842">
        <v>10</v>
      </c>
      <c r="N842">
        <v>100</v>
      </c>
      <c r="O842" t="s">
        <v>2828</v>
      </c>
      <c r="P842" t="s">
        <v>2829</v>
      </c>
    </row>
    <row r="843" spans="1:16" x14ac:dyDescent="0.25">
      <c r="A843">
        <v>279724</v>
      </c>
      <c r="B843" t="s">
        <v>2826</v>
      </c>
      <c r="C843">
        <v>2008</v>
      </c>
      <c r="D843" t="s">
        <v>170</v>
      </c>
      <c r="E843" t="s">
        <v>2830</v>
      </c>
      <c r="F843" t="s">
        <v>16</v>
      </c>
      <c r="H843">
        <v>10</v>
      </c>
      <c r="I843">
        <v>0</v>
      </c>
      <c r="J843">
        <v>100</v>
      </c>
      <c r="K843">
        <v>0</v>
      </c>
      <c r="L843">
        <v>10</v>
      </c>
      <c r="M843">
        <v>10</v>
      </c>
      <c r="N843">
        <v>100</v>
      </c>
      <c r="O843" t="s">
        <v>2831</v>
      </c>
      <c r="P843" t="s">
        <v>2832</v>
      </c>
    </row>
    <row r="844" spans="1:16" x14ac:dyDescent="0.25">
      <c r="A844">
        <v>279725</v>
      </c>
      <c r="B844" t="s">
        <v>2826</v>
      </c>
      <c r="C844">
        <v>2010</v>
      </c>
      <c r="D844" t="s">
        <v>170</v>
      </c>
      <c r="E844" t="s">
        <v>2833</v>
      </c>
      <c r="F844" t="s">
        <v>16</v>
      </c>
      <c r="H844">
        <v>10</v>
      </c>
      <c r="I844">
        <v>0</v>
      </c>
      <c r="J844">
        <v>100</v>
      </c>
      <c r="K844">
        <v>0</v>
      </c>
      <c r="L844">
        <v>10</v>
      </c>
      <c r="M844">
        <v>10</v>
      </c>
      <c r="N844">
        <v>100</v>
      </c>
      <c r="O844" t="s">
        <v>2834</v>
      </c>
      <c r="P844" t="s">
        <v>2835</v>
      </c>
    </row>
    <row r="845" spans="1:16" x14ac:dyDescent="0.25">
      <c r="A845">
        <v>279726</v>
      </c>
      <c r="B845" t="s">
        <v>2836</v>
      </c>
      <c r="C845">
        <v>2005</v>
      </c>
      <c r="D845" t="s">
        <v>170</v>
      </c>
      <c r="E845" t="s">
        <v>2837</v>
      </c>
      <c r="F845" t="s">
        <v>16</v>
      </c>
      <c r="H845">
        <v>10</v>
      </c>
      <c r="I845">
        <v>0</v>
      </c>
      <c r="J845">
        <v>100</v>
      </c>
      <c r="K845">
        <v>0</v>
      </c>
      <c r="L845">
        <v>10</v>
      </c>
      <c r="M845">
        <v>10</v>
      </c>
      <c r="N845">
        <v>100</v>
      </c>
      <c r="O845" t="s">
        <v>2838</v>
      </c>
      <c r="P845" t="s">
        <v>2839</v>
      </c>
    </row>
    <row r="846" spans="1:16" x14ac:dyDescent="0.25">
      <c r="A846">
        <v>279727</v>
      </c>
      <c r="B846" t="s">
        <v>2836</v>
      </c>
      <c r="C846">
        <v>2008</v>
      </c>
      <c r="D846" t="s">
        <v>170</v>
      </c>
      <c r="E846" t="s">
        <v>2840</v>
      </c>
      <c r="F846" t="s">
        <v>16</v>
      </c>
      <c r="H846">
        <v>10</v>
      </c>
      <c r="I846">
        <v>0</v>
      </c>
      <c r="J846">
        <v>100</v>
      </c>
      <c r="K846">
        <v>0</v>
      </c>
      <c r="L846">
        <v>10</v>
      </c>
      <c r="M846">
        <v>10</v>
      </c>
      <c r="N846">
        <v>100</v>
      </c>
      <c r="O846" t="s">
        <v>2841</v>
      </c>
      <c r="P846" t="s">
        <v>2842</v>
      </c>
    </row>
    <row r="847" spans="1:16" x14ac:dyDescent="0.25">
      <c r="A847">
        <v>279728</v>
      </c>
      <c r="B847" t="s">
        <v>2836</v>
      </c>
      <c r="C847">
        <v>2010</v>
      </c>
      <c r="D847" t="s">
        <v>170</v>
      </c>
      <c r="E847" t="s">
        <v>2843</v>
      </c>
      <c r="F847" t="s">
        <v>16</v>
      </c>
      <c r="H847">
        <v>10</v>
      </c>
      <c r="I847">
        <v>0</v>
      </c>
      <c r="J847">
        <v>100</v>
      </c>
      <c r="K847">
        <v>0</v>
      </c>
      <c r="L847">
        <v>10</v>
      </c>
      <c r="M847">
        <v>10</v>
      </c>
      <c r="N847">
        <v>100</v>
      </c>
      <c r="O847" t="s">
        <v>2844</v>
      </c>
      <c r="P847" t="s">
        <v>2845</v>
      </c>
    </row>
    <row r="848" spans="1:16" x14ac:dyDescent="0.25">
      <c r="A848">
        <v>279729</v>
      </c>
      <c r="B848" t="s">
        <v>2846</v>
      </c>
      <c r="C848">
        <v>2005</v>
      </c>
      <c r="D848" t="s">
        <v>170</v>
      </c>
      <c r="E848" t="s">
        <v>2847</v>
      </c>
      <c r="F848" t="s">
        <v>16</v>
      </c>
      <c r="H848">
        <v>10</v>
      </c>
      <c r="I848">
        <v>0</v>
      </c>
      <c r="J848">
        <v>100</v>
      </c>
      <c r="K848">
        <v>0</v>
      </c>
      <c r="L848">
        <v>10</v>
      </c>
      <c r="M848">
        <v>10</v>
      </c>
      <c r="N848">
        <v>100</v>
      </c>
      <c r="O848" t="s">
        <v>2848</v>
      </c>
      <c r="P848" t="s">
        <v>2849</v>
      </c>
    </row>
    <row r="849" spans="1:16" x14ac:dyDescent="0.25">
      <c r="A849">
        <v>279730</v>
      </c>
      <c r="B849" t="s">
        <v>2846</v>
      </c>
      <c r="C849">
        <v>2008</v>
      </c>
      <c r="D849" t="s">
        <v>170</v>
      </c>
      <c r="E849" t="s">
        <v>2850</v>
      </c>
      <c r="F849" t="s">
        <v>16</v>
      </c>
      <c r="H849">
        <v>10</v>
      </c>
      <c r="I849">
        <v>0</v>
      </c>
      <c r="J849">
        <v>100</v>
      </c>
      <c r="K849">
        <v>0</v>
      </c>
      <c r="L849">
        <v>10</v>
      </c>
      <c r="M849">
        <v>10</v>
      </c>
      <c r="N849">
        <v>100</v>
      </c>
      <c r="O849" t="s">
        <v>2851</v>
      </c>
      <c r="P849" t="s">
        <v>2852</v>
      </c>
    </row>
    <row r="850" spans="1:16" x14ac:dyDescent="0.25">
      <c r="A850">
        <v>279731</v>
      </c>
      <c r="B850" t="s">
        <v>2846</v>
      </c>
      <c r="C850">
        <v>2010</v>
      </c>
      <c r="D850" t="s">
        <v>170</v>
      </c>
      <c r="E850" t="s">
        <v>2853</v>
      </c>
      <c r="F850" t="s">
        <v>16</v>
      </c>
      <c r="H850">
        <v>10</v>
      </c>
      <c r="I850">
        <v>0</v>
      </c>
      <c r="J850">
        <v>100</v>
      </c>
      <c r="K850">
        <v>0</v>
      </c>
      <c r="L850">
        <v>10</v>
      </c>
      <c r="M850">
        <v>10</v>
      </c>
      <c r="N850">
        <v>100</v>
      </c>
      <c r="O850" t="s">
        <v>2854</v>
      </c>
      <c r="P850" t="s">
        <v>2855</v>
      </c>
    </row>
    <row r="851" spans="1:16" x14ac:dyDescent="0.25">
      <c r="A851">
        <v>279732</v>
      </c>
      <c r="B851" t="s">
        <v>2856</v>
      </c>
      <c r="C851">
        <v>2005</v>
      </c>
      <c r="D851" t="s">
        <v>170</v>
      </c>
      <c r="E851" t="s">
        <v>2857</v>
      </c>
      <c r="F851" t="s">
        <v>16</v>
      </c>
      <c r="H851">
        <v>10</v>
      </c>
      <c r="I851">
        <v>0</v>
      </c>
      <c r="J851">
        <v>100</v>
      </c>
      <c r="K851">
        <v>0</v>
      </c>
      <c r="L851">
        <v>10</v>
      </c>
      <c r="M851">
        <v>10</v>
      </c>
      <c r="N851">
        <v>100</v>
      </c>
      <c r="O851" t="s">
        <v>2858</v>
      </c>
      <c r="P851" t="s">
        <v>2859</v>
      </c>
    </row>
    <row r="852" spans="1:16" x14ac:dyDescent="0.25">
      <c r="A852">
        <v>279733</v>
      </c>
      <c r="B852" t="s">
        <v>2856</v>
      </c>
      <c r="C852">
        <v>2008</v>
      </c>
      <c r="D852" t="s">
        <v>170</v>
      </c>
      <c r="E852" t="s">
        <v>2860</v>
      </c>
      <c r="F852" t="s">
        <v>16</v>
      </c>
      <c r="H852">
        <v>10</v>
      </c>
      <c r="I852">
        <v>0</v>
      </c>
      <c r="J852">
        <v>100</v>
      </c>
      <c r="K852">
        <v>0</v>
      </c>
      <c r="L852">
        <v>10</v>
      </c>
      <c r="M852">
        <v>10</v>
      </c>
      <c r="N852">
        <v>100</v>
      </c>
      <c r="O852" t="s">
        <v>2861</v>
      </c>
      <c r="P852" t="s">
        <v>2862</v>
      </c>
    </row>
    <row r="853" spans="1:16" x14ac:dyDescent="0.25">
      <c r="A853">
        <v>279734</v>
      </c>
      <c r="B853" t="s">
        <v>2856</v>
      </c>
      <c r="C853">
        <v>2010</v>
      </c>
      <c r="D853" t="s">
        <v>170</v>
      </c>
      <c r="E853" t="s">
        <v>2863</v>
      </c>
      <c r="F853" t="s">
        <v>16</v>
      </c>
      <c r="H853">
        <v>10</v>
      </c>
      <c r="I853">
        <v>0</v>
      </c>
      <c r="J853">
        <v>100</v>
      </c>
      <c r="K853">
        <v>0</v>
      </c>
      <c r="L853">
        <v>10</v>
      </c>
      <c r="M853">
        <v>10</v>
      </c>
      <c r="N853">
        <v>100</v>
      </c>
      <c r="O853" t="s">
        <v>2864</v>
      </c>
      <c r="P853" t="s">
        <v>2865</v>
      </c>
    </row>
    <row r="854" spans="1:16" x14ac:dyDescent="0.25">
      <c r="A854">
        <v>279735</v>
      </c>
      <c r="B854" t="s">
        <v>2866</v>
      </c>
      <c r="C854">
        <v>2005</v>
      </c>
      <c r="D854" t="s">
        <v>170</v>
      </c>
      <c r="E854" t="s">
        <v>2867</v>
      </c>
      <c r="F854" t="s">
        <v>16</v>
      </c>
      <c r="H854">
        <v>10</v>
      </c>
      <c r="I854">
        <v>0</v>
      </c>
      <c r="J854">
        <v>100</v>
      </c>
      <c r="K854">
        <v>0</v>
      </c>
      <c r="L854">
        <v>10</v>
      </c>
      <c r="M854">
        <v>10</v>
      </c>
      <c r="N854">
        <v>100</v>
      </c>
      <c r="O854" t="s">
        <v>2868</v>
      </c>
      <c r="P854" t="s">
        <v>2869</v>
      </c>
    </row>
    <row r="855" spans="1:16" x14ac:dyDescent="0.25">
      <c r="A855">
        <v>279736</v>
      </c>
      <c r="B855" t="s">
        <v>2866</v>
      </c>
      <c r="C855">
        <v>2008</v>
      </c>
      <c r="D855" t="s">
        <v>170</v>
      </c>
      <c r="E855" t="s">
        <v>2870</v>
      </c>
      <c r="F855" t="s">
        <v>16</v>
      </c>
      <c r="H855">
        <v>10</v>
      </c>
      <c r="I855">
        <v>0</v>
      </c>
      <c r="J855">
        <v>100</v>
      </c>
      <c r="K855">
        <v>0</v>
      </c>
      <c r="L855">
        <v>10</v>
      </c>
      <c r="M855">
        <v>10</v>
      </c>
      <c r="N855">
        <v>100</v>
      </c>
      <c r="O855" t="s">
        <v>2871</v>
      </c>
      <c r="P855" t="s">
        <v>2872</v>
      </c>
    </row>
    <row r="856" spans="1:16" x14ac:dyDescent="0.25">
      <c r="A856">
        <v>279737</v>
      </c>
      <c r="B856" t="s">
        <v>2866</v>
      </c>
      <c r="C856">
        <v>2010</v>
      </c>
      <c r="D856" t="s">
        <v>170</v>
      </c>
      <c r="E856" t="s">
        <v>2873</v>
      </c>
      <c r="F856" t="s">
        <v>16</v>
      </c>
      <c r="H856">
        <v>10</v>
      </c>
      <c r="I856">
        <v>0</v>
      </c>
      <c r="J856">
        <v>100</v>
      </c>
      <c r="K856">
        <v>0</v>
      </c>
      <c r="L856">
        <v>10</v>
      </c>
      <c r="M856">
        <v>10</v>
      </c>
      <c r="N856">
        <v>100</v>
      </c>
      <c r="O856" t="s">
        <v>2874</v>
      </c>
      <c r="P856" t="s">
        <v>2875</v>
      </c>
    </row>
    <row r="857" spans="1:16" x14ac:dyDescent="0.25">
      <c r="A857">
        <v>279738</v>
      </c>
      <c r="B857" t="s">
        <v>2876</v>
      </c>
      <c r="C857">
        <v>2005</v>
      </c>
      <c r="D857" t="s">
        <v>170</v>
      </c>
      <c r="E857" t="s">
        <v>2877</v>
      </c>
      <c r="F857" t="s">
        <v>16</v>
      </c>
      <c r="H857">
        <v>10</v>
      </c>
      <c r="I857">
        <v>0</v>
      </c>
      <c r="J857">
        <v>100</v>
      </c>
      <c r="K857">
        <v>0</v>
      </c>
      <c r="L857">
        <v>10</v>
      </c>
      <c r="M857">
        <v>10</v>
      </c>
      <c r="N857">
        <v>100</v>
      </c>
      <c r="O857" t="s">
        <v>2878</v>
      </c>
      <c r="P857" t="s">
        <v>2879</v>
      </c>
    </row>
    <row r="858" spans="1:16" x14ac:dyDescent="0.25">
      <c r="A858">
        <v>279739</v>
      </c>
      <c r="B858" t="s">
        <v>2876</v>
      </c>
      <c r="C858">
        <v>2008</v>
      </c>
      <c r="D858" t="s">
        <v>170</v>
      </c>
      <c r="E858" t="s">
        <v>2880</v>
      </c>
      <c r="F858" t="s">
        <v>16</v>
      </c>
      <c r="H858">
        <v>10</v>
      </c>
      <c r="I858">
        <v>0</v>
      </c>
      <c r="J858">
        <v>100</v>
      </c>
      <c r="K858">
        <v>0</v>
      </c>
      <c r="L858">
        <v>10</v>
      </c>
      <c r="M858">
        <v>10</v>
      </c>
      <c r="N858">
        <v>100</v>
      </c>
      <c r="O858" t="s">
        <v>2881</v>
      </c>
      <c r="P858" t="s">
        <v>2882</v>
      </c>
    </row>
    <row r="859" spans="1:16" x14ac:dyDescent="0.25">
      <c r="A859">
        <v>279740</v>
      </c>
      <c r="B859" t="s">
        <v>2876</v>
      </c>
      <c r="C859">
        <v>2010</v>
      </c>
      <c r="D859" t="s">
        <v>170</v>
      </c>
      <c r="E859" t="s">
        <v>2883</v>
      </c>
      <c r="F859" t="s">
        <v>16</v>
      </c>
      <c r="H859">
        <v>10</v>
      </c>
      <c r="I859">
        <v>0</v>
      </c>
      <c r="J859">
        <v>100</v>
      </c>
      <c r="K859">
        <v>0</v>
      </c>
      <c r="L859">
        <v>10</v>
      </c>
      <c r="M859">
        <v>10</v>
      </c>
      <c r="N859">
        <v>100</v>
      </c>
      <c r="O859" t="s">
        <v>2884</v>
      </c>
      <c r="P859" t="s">
        <v>2885</v>
      </c>
    </row>
    <row r="860" spans="1:16" x14ac:dyDescent="0.25">
      <c r="A860">
        <v>279741</v>
      </c>
      <c r="B860" t="s">
        <v>2886</v>
      </c>
      <c r="C860">
        <v>2005</v>
      </c>
      <c r="D860" t="s">
        <v>170</v>
      </c>
      <c r="E860" t="s">
        <v>2887</v>
      </c>
      <c r="F860" t="s">
        <v>16</v>
      </c>
      <c r="G860" t="s">
        <v>17</v>
      </c>
      <c r="H860">
        <v>9</v>
      </c>
      <c r="I860">
        <v>1</v>
      </c>
      <c r="J860">
        <v>90</v>
      </c>
      <c r="K860">
        <v>10</v>
      </c>
      <c r="L860">
        <v>10</v>
      </c>
      <c r="M860">
        <v>10</v>
      </c>
      <c r="N860">
        <v>100</v>
      </c>
      <c r="O860" t="s">
        <v>2888</v>
      </c>
      <c r="P860" t="s">
        <v>2889</v>
      </c>
    </row>
    <row r="861" spans="1:16" x14ac:dyDescent="0.25">
      <c r="A861">
        <v>279742</v>
      </c>
      <c r="B861" t="s">
        <v>2886</v>
      </c>
      <c r="C861">
        <v>2008</v>
      </c>
      <c r="D861" t="s">
        <v>170</v>
      </c>
      <c r="E861" t="s">
        <v>2890</v>
      </c>
      <c r="F861" t="s">
        <v>16</v>
      </c>
      <c r="G861" t="s">
        <v>17</v>
      </c>
      <c r="H861">
        <v>9</v>
      </c>
      <c r="I861">
        <v>1</v>
      </c>
      <c r="J861">
        <v>90</v>
      </c>
      <c r="K861">
        <v>10</v>
      </c>
      <c r="L861">
        <v>10</v>
      </c>
      <c r="M861">
        <v>10</v>
      </c>
      <c r="N861">
        <v>100</v>
      </c>
      <c r="O861" t="s">
        <v>2891</v>
      </c>
      <c r="P861" t="s">
        <v>2892</v>
      </c>
    </row>
    <row r="862" spans="1:16" x14ac:dyDescent="0.25">
      <c r="A862">
        <v>279743</v>
      </c>
      <c r="B862" t="s">
        <v>2886</v>
      </c>
      <c r="C862">
        <v>2010</v>
      </c>
      <c r="D862" t="s">
        <v>170</v>
      </c>
      <c r="E862" t="s">
        <v>2893</v>
      </c>
      <c r="F862" t="s">
        <v>16</v>
      </c>
      <c r="G862" t="s">
        <v>17</v>
      </c>
      <c r="H862">
        <v>9</v>
      </c>
      <c r="I862">
        <v>1</v>
      </c>
      <c r="J862">
        <v>90</v>
      </c>
      <c r="K862">
        <v>10</v>
      </c>
      <c r="L862">
        <v>10</v>
      </c>
      <c r="M862">
        <v>10</v>
      </c>
      <c r="N862">
        <v>100</v>
      </c>
      <c r="O862" t="s">
        <v>2894</v>
      </c>
      <c r="P862" t="s">
        <v>2895</v>
      </c>
    </row>
    <row r="863" spans="1:16" x14ac:dyDescent="0.25">
      <c r="A863">
        <v>279744</v>
      </c>
      <c r="B863" t="s">
        <v>2896</v>
      </c>
      <c r="C863">
        <v>2005</v>
      </c>
      <c r="D863" t="s">
        <v>170</v>
      </c>
      <c r="E863" t="s">
        <v>2897</v>
      </c>
      <c r="F863" t="s">
        <v>16</v>
      </c>
      <c r="H863">
        <v>10</v>
      </c>
      <c r="I863">
        <v>0</v>
      </c>
      <c r="J863">
        <v>100</v>
      </c>
      <c r="K863">
        <v>0</v>
      </c>
      <c r="L863">
        <v>10</v>
      </c>
      <c r="M863">
        <v>10</v>
      </c>
      <c r="N863">
        <v>100</v>
      </c>
      <c r="O863" t="s">
        <v>2898</v>
      </c>
      <c r="P863" t="s">
        <v>2899</v>
      </c>
    </row>
    <row r="864" spans="1:16" x14ac:dyDescent="0.25">
      <c r="A864">
        <v>279745</v>
      </c>
      <c r="B864" t="s">
        <v>2900</v>
      </c>
      <c r="C864">
        <v>2005</v>
      </c>
      <c r="D864" t="s">
        <v>170</v>
      </c>
      <c r="E864" t="s">
        <v>2901</v>
      </c>
      <c r="F864" t="s">
        <v>16</v>
      </c>
      <c r="H864">
        <v>10</v>
      </c>
      <c r="I864">
        <v>0</v>
      </c>
      <c r="J864">
        <v>100</v>
      </c>
      <c r="K864">
        <v>0</v>
      </c>
      <c r="L864">
        <v>10</v>
      </c>
      <c r="M864">
        <v>10</v>
      </c>
      <c r="N864">
        <v>100</v>
      </c>
      <c r="O864" t="s">
        <v>2902</v>
      </c>
      <c r="P864" t="s">
        <v>2903</v>
      </c>
    </row>
    <row r="865" spans="1:16" x14ac:dyDescent="0.25">
      <c r="A865">
        <v>279746</v>
      </c>
      <c r="B865" t="s">
        <v>2896</v>
      </c>
      <c r="C865">
        <v>2008</v>
      </c>
      <c r="D865" t="s">
        <v>170</v>
      </c>
      <c r="E865" t="s">
        <v>2904</v>
      </c>
      <c r="F865" t="s">
        <v>16</v>
      </c>
      <c r="H865">
        <v>10</v>
      </c>
      <c r="I865">
        <v>0</v>
      </c>
      <c r="J865">
        <v>100</v>
      </c>
      <c r="K865">
        <v>0</v>
      </c>
      <c r="L865">
        <v>10</v>
      </c>
      <c r="M865">
        <v>10</v>
      </c>
      <c r="N865">
        <v>100</v>
      </c>
      <c r="O865" t="s">
        <v>2905</v>
      </c>
      <c r="P865" t="s">
        <v>2906</v>
      </c>
    </row>
    <row r="866" spans="1:16" x14ac:dyDescent="0.25">
      <c r="A866">
        <v>279747</v>
      </c>
      <c r="B866" t="s">
        <v>2900</v>
      </c>
      <c r="C866">
        <v>2008</v>
      </c>
      <c r="D866" t="s">
        <v>170</v>
      </c>
      <c r="E866" t="s">
        <v>2907</v>
      </c>
      <c r="F866" t="s">
        <v>16</v>
      </c>
      <c r="H866">
        <v>10</v>
      </c>
      <c r="I866">
        <v>0</v>
      </c>
      <c r="J866">
        <v>100</v>
      </c>
      <c r="K866">
        <v>0</v>
      </c>
      <c r="L866">
        <v>10</v>
      </c>
      <c r="M866">
        <v>10</v>
      </c>
      <c r="N866">
        <v>100</v>
      </c>
      <c r="O866" t="s">
        <v>2908</v>
      </c>
      <c r="P866" t="s">
        <v>2909</v>
      </c>
    </row>
    <row r="867" spans="1:16" x14ac:dyDescent="0.25">
      <c r="A867">
        <v>279748</v>
      </c>
      <c r="B867" t="s">
        <v>2896</v>
      </c>
      <c r="C867">
        <v>2010</v>
      </c>
      <c r="D867" t="s">
        <v>170</v>
      </c>
      <c r="E867" t="s">
        <v>2910</v>
      </c>
      <c r="F867" t="s">
        <v>16</v>
      </c>
      <c r="H867">
        <v>10</v>
      </c>
      <c r="I867">
        <v>0</v>
      </c>
      <c r="J867">
        <v>100</v>
      </c>
      <c r="K867">
        <v>0</v>
      </c>
      <c r="L867">
        <v>10</v>
      </c>
      <c r="M867">
        <v>10</v>
      </c>
      <c r="N867">
        <v>100</v>
      </c>
      <c r="O867" t="s">
        <v>2911</v>
      </c>
      <c r="P867" t="s">
        <v>2912</v>
      </c>
    </row>
    <row r="868" spans="1:16" x14ac:dyDescent="0.25">
      <c r="A868">
        <v>279749</v>
      </c>
      <c r="B868" t="s">
        <v>2900</v>
      </c>
      <c r="C868">
        <v>2010</v>
      </c>
      <c r="D868" t="s">
        <v>170</v>
      </c>
      <c r="E868" t="s">
        <v>2913</v>
      </c>
      <c r="F868" t="s">
        <v>16</v>
      </c>
      <c r="H868">
        <v>10</v>
      </c>
      <c r="I868">
        <v>0</v>
      </c>
      <c r="J868">
        <v>100</v>
      </c>
      <c r="K868">
        <v>0</v>
      </c>
      <c r="L868">
        <v>10</v>
      </c>
      <c r="M868">
        <v>10</v>
      </c>
      <c r="N868">
        <v>100</v>
      </c>
      <c r="O868" t="s">
        <v>2914</v>
      </c>
      <c r="P868" t="s">
        <v>2915</v>
      </c>
    </row>
    <row r="869" spans="1:16" x14ac:dyDescent="0.25">
      <c r="A869">
        <v>279750</v>
      </c>
      <c r="B869" t="s">
        <v>2916</v>
      </c>
      <c r="C869">
        <v>2005</v>
      </c>
      <c r="D869" t="s">
        <v>170</v>
      </c>
      <c r="E869" t="s">
        <v>2917</v>
      </c>
      <c r="F869" t="s">
        <v>16</v>
      </c>
      <c r="G869" t="s">
        <v>18</v>
      </c>
      <c r="H869">
        <v>7</v>
      </c>
      <c r="I869">
        <v>2</v>
      </c>
      <c r="J869">
        <v>70</v>
      </c>
      <c r="K869">
        <v>20</v>
      </c>
      <c r="L869">
        <v>10</v>
      </c>
      <c r="M869">
        <v>10</v>
      </c>
      <c r="N869">
        <v>100</v>
      </c>
      <c r="O869" t="s">
        <v>2918</v>
      </c>
      <c r="P869" t="s">
        <v>2919</v>
      </c>
    </row>
    <row r="870" spans="1:16" x14ac:dyDescent="0.25">
      <c r="A870">
        <v>279751</v>
      </c>
      <c r="B870" t="s">
        <v>2916</v>
      </c>
      <c r="C870">
        <v>2008</v>
      </c>
      <c r="D870" t="s">
        <v>170</v>
      </c>
      <c r="E870" t="s">
        <v>2920</v>
      </c>
      <c r="F870" t="s">
        <v>16</v>
      </c>
      <c r="G870" t="s">
        <v>17</v>
      </c>
      <c r="H870">
        <v>8</v>
      </c>
      <c r="I870">
        <v>1</v>
      </c>
      <c r="J870">
        <v>80</v>
      </c>
      <c r="K870">
        <v>10</v>
      </c>
      <c r="L870">
        <v>10</v>
      </c>
      <c r="M870">
        <v>10</v>
      </c>
      <c r="N870">
        <v>100</v>
      </c>
      <c r="O870" t="s">
        <v>2921</v>
      </c>
      <c r="P870" t="s">
        <v>2922</v>
      </c>
    </row>
    <row r="871" spans="1:16" x14ac:dyDescent="0.25">
      <c r="A871">
        <v>279752</v>
      </c>
      <c r="B871" t="s">
        <v>2916</v>
      </c>
      <c r="C871">
        <v>2010</v>
      </c>
      <c r="D871" t="s">
        <v>170</v>
      </c>
      <c r="E871" t="s">
        <v>2923</v>
      </c>
      <c r="F871" t="s">
        <v>16</v>
      </c>
      <c r="G871" t="s">
        <v>17</v>
      </c>
      <c r="H871">
        <v>8</v>
      </c>
      <c r="I871">
        <v>1</v>
      </c>
      <c r="J871">
        <v>80</v>
      </c>
      <c r="K871">
        <v>10</v>
      </c>
      <c r="L871">
        <v>10</v>
      </c>
      <c r="M871">
        <v>10</v>
      </c>
      <c r="N871">
        <v>100</v>
      </c>
      <c r="O871" t="s">
        <v>2924</v>
      </c>
      <c r="P871" t="s">
        <v>2925</v>
      </c>
    </row>
    <row r="872" spans="1:16" x14ac:dyDescent="0.25">
      <c r="A872">
        <v>279753</v>
      </c>
      <c r="B872" s="1" t="s">
        <v>2926</v>
      </c>
      <c r="C872">
        <v>2005</v>
      </c>
      <c r="D872" t="s">
        <v>170</v>
      </c>
      <c r="E872" t="s">
        <v>2927</v>
      </c>
      <c r="F872" t="s">
        <v>16</v>
      </c>
      <c r="G872" t="s">
        <v>17</v>
      </c>
      <c r="H872">
        <v>9</v>
      </c>
      <c r="I872">
        <v>1</v>
      </c>
      <c r="J872">
        <v>90</v>
      </c>
      <c r="K872">
        <v>10</v>
      </c>
      <c r="L872">
        <v>10</v>
      </c>
      <c r="M872">
        <v>10</v>
      </c>
      <c r="N872">
        <v>100</v>
      </c>
      <c r="O872" t="s">
        <v>2928</v>
      </c>
      <c r="P872" t="s">
        <v>2929</v>
      </c>
    </row>
    <row r="873" spans="1:16" x14ac:dyDescent="0.25">
      <c r="A873">
        <v>279754</v>
      </c>
      <c r="B873" s="1" t="s">
        <v>2926</v>
      </c>
      <c r="C873">
        <v>2008</v>
      </c>
      <c r="D873" t="s">
        <v>170</v>
      </c>
      <c r="E873" t="s">
        <v>2930</v>
      </c>
      <c r="F873" t="s">
        <v>16</v>
      </c>
      <c r="G873" t="s">
        <v>17</v>
      </c>
      <c r="H873">
        <v>9</v>
      </c>
      <c r="I873">
        <v>1</v>
      </c>
      <c r="J873">
        <v>90</v>
      </c>
      <c r="K873">
        <v>10</v>
      </c>
      <c r="L873">
        <v>10</v>
      </c>
      <c r="M873">
        <v>10</v>
      </c>
      <c r="N873">
        <v>100</v>
      </c>
      <c r="O873" t="s">
        <v>2931</v>
      </c>
      <c r="P873" t="s">
        <v>2932</v>
      </c>
    </row>
    <row r="874" spans="1:16" x14ac:dyDescent="0.25">
      <c r="A874">
        <v>279755</v>
      </c>
      <c r="B874" s="1" t="s">
        <v>2926</v>
      </c>
      <c r="C874">
        <v>2010</v>
      </c>
      <c r="D874" t="s">
        <v>170</v>
      </c>
      <c r="E874" t="s">
        <v>2933</v>
      </c>
      <c r="F874" t="s">
        <v>16</v>
      </c>
      <c r="G874" t="s">
        <v>17</v>
      </c>
      <c r="H874">
        <v>9</v>
      </c>
      <c r="I874">
        <v>1</v>
      </c>
      <c r="J874">
        <v>90</v>
      </c>
      <c r="K874">
        <v>10</v>
      </c>
      <c r="L874">
        <v>10</v>
      </c>
      <c r="M874">
        <v>10</v>
      </c>
      <c r="N874">
        <v>100</v>
      </c>
      <c r="O874" t="s">
        <v>2934</v>
      </c>
      <c r="P874" t="s">
        <v>2935</v>
      </c>
    </row>
    <row r="875" spans="1:16" x14ac:dyDescent="0.25">
      <c r="A875">
        <v>279756</v>
      </c>
      <c r="B875" t="s">
        <v>2936</v>
      </c>
      <c r="C875">
        <v>2005</v>
      </c>
      <c r="D875" t="s">
        <v>170</v>
      </c>
      <c r="E875" t="s">
        <v>2937</v>
      </c>
      <c r="F875" t="s">
        <v>16</v>
      </c>
      <c r="H875">
        <v>10</v>
      </c>
      <c r="I875">
        <v>0</v>
      </c>
      <c r="J875">
        <v>100</v>
      </c>
      <c r="K875">
        <v>0</v>
      </c>
      <c r="L875">
        <v>10</v>
      </c>
      <c r="M875">
        <v>10</v>
      </c>
      <c r="N875">
        <v>100</v>
      </c>
      <c r="O875" t="s">
        <v>2938</v>
      </c>
      <c r="P875" t="s">
        <v>2939</v>
      </c>
    </row>
    <row r="876" spans="1:16" x14ac:dyDescent="0.25">
      <c r="A876">
        <v>279757</v>
      </c>
      <c r="B876" t="s">
        <v>2936</v>
      </c>
      <c r="C876">
        <v>2008</v>
      </c>
      <c r="D876" t="s">
        <v>170</v>
      </c>
      <c r="E876" t="s">
        <v>2940</v>
      </c>
      <c r="F876" t="s">
        <v>16</v>
      </c>
      <c r="H876">
        <v>10</v>
      </c>
      <c r="I876">
        <v>0</v>
      </c>
      <c r="J876">
        <v>100</v>
      </c>
      <c r="K876">
        <v>0</v>
      </c>
      <c r="L876">
        <v>10</v>
      </c>
      <c r="M876">
        <v>10</v>
      </c>
      <c r="N876">
        <v>100</v>
      </c>
      <c r="O876" t="s">
        <v>2941</v>
      </c>
      <c r="P876" t="s">
        <v>2942</v>
      </c>
    </row>
    <row r="877" spans="1:16" x14ac:dyDescent="0.25">
      <c r="A877">
        <v>279758</v>
      </c>
      <c r="B877" t="s">
        <v>2936</v>
      </c>
      <c r="C877">
        <v>2010</v>
      </c>
      <c r="D877" t="s">
        <v>170</v>
      </c>
      <c r="E877" t="s">
        <v>2943</v>
      </c>
      <c r="F877" t="s">
        <v>16</v>
      </c>
      <c r="H877">
        <v>10</v>
      </c>
      <c r="I877">
        <v>0</v>
      </c>
      <c r="J877">
        <v>100</v>
      </c>
      <c r="K877">
        <v>0</v>
      </c>
      <c r="L877">
        <v>10</v>
      </c>
      <c r="M877">
        <v>10</v>
      </c>
      <c r="N877">
        <v>100</v>
      </c>
      <c r="O877" t="s">
        <v>2944</v>
      </c>
      <c r="P877" t="s">
        <v>2945</v>
      </c>
    </row>
    <row r="878" spans="1:16" x14ac:dyDescent="0.25">
      <c r="A878">
        <v>279759</v>
      </c>
      <c r="B878" t="s">
        <v>2946</v>
      </c>
      <c r="C878">
        <v>2005</v>
      </c>
      <c r="D878" t="s">
        <v>170</v>
      </c>
      <c r="E878" t="s">
        <v>2947</v>
      </c>
      <c r="F878" t="s">
        <v>16</v>
      </c>
      <c r="H878">
        <v>10</v>
      </c>
      <c r="I878">
        <v>0</v>
      </c>
      <c r="J878">
        <v>100</v>
      </c>
      <c r="K878">
        <v>0</v>
      </c>
      <c r="L878">
        <v>10</v>
      </c>
      <c r="M878">
        <v>10</v>
      </c>
      <c r="N878">
        <v>100</v>
      </c>
      <c r="O878" t="s">
        <v>2948</v>
      </c>
      <c r="P878" t="s">
        <v>2949</v>
      </c>
    </row>
    <row r="879" spans="1:16" x14ac:dyDescent="0.25">
      <c r="A879">
        <v>279760</v>
      </c>
      <c r="B879" t="s">
        <v>2946</v>
      </c>
      <c r="C879">
        <v>2008</v>
      </c>
      <c r="D879" t="s">
        <v>170</v>
      </c>
      <c r="E879" t="s">
        <v>2950</v>
      </c>
      <c r="F879" t="s">
        <v>16</v>
      </c>
      <c r="H879">
        <v>10</v>
      </c>
      <c r="I879">
        <v>0</v>
      </c>
      <c r="J879">
        <v>100</v>
      </c>
      <c r="K879">
        <v>0</v>
      </c>
      <c r="L879">
        <v>10</v>
      </c>
      <c r="M879">
        <v>10</v>
      </c>
      <c r="N879">
        <v>100</v>
      </c>
      <c r="O879" t="s">
        <v>2951</v>
      </c>
      <c r="P879" t="s">
        <v>2952</v>
      </c>
    </row>
    <row r="880" spans="1:16" x14ac:dyDescent="0.25">
      <c r="A880">
        <v>279761</v>
      </c>
      <c r="B880" t="s">
        <v>2946</v>
      </c>
      <c r="C880">
        <v>2010</v>
      </c>
      <c r="D880" t="s">
        <v>170</v>
      </c>
      <c r="E880" t="s">
        <v>2953</v>
      </c>
      <c r="F880" t="s">
        <v>16</v>
      </c>
      <c r="H880">
        <v>10</v>
      </c>
      <c r="I880">
        <v>0</v>
      </c>
      <c r="J880">
        <v>100</v>
      </c>
      <c r="K880">
        <v>0</v>
      </c>
      <c r="L880">
        <v>10</v>
      </c>
      <c r="M880">
        <v>10</v>
      </c>
      <c r="N880">
        <v>100</v>
      </c>
      <c r="O880" t="s">
        <v>2954</v>
      </c>
      <c r="P880" t="s">
        <v>2955</v>
      </c>
    </row>
    <row r="881" spans="1:16" x14ac:dyDescent="0.25">
      <c r="A881">
        <v>279762</v>
      </c>
      <c r="B881" t="s">
        <v>2956</v>
      </c>
      <c r="C881">
        <v>2005</v>
      </c>
      <c r="D881" t="s">
        <v>170</v>
      </c>
      <c r="E881" t="s">
        <v>2957</v>
      </c>
      <c r="F881" t="s">
        <v>16</v>
      </c>
      <c r="H881">
        <v>10</v>
      </c>
      <c r="I881">
        <v>0</v>
      </c>
      <c r="J881">
        <v>100</v>
      </c>
      <c r="K881">
        <v>0</v>
      </c>
      <c r="L881">
        <v>10</v>
      </c>
      <c r="M881">
        <v>10</v>
      </c>
      <c r="N881">
        <v>100</v>
      </c>
      <c r="O881" t="s">
        <v>2958</v>
      </c>
      <c r="P881" t="s">
        <v>2959</v>
      </c>
    </row>
    <row r="882" spans="1:16" x14ac:dyDescent="0.25">
      <c r="A882">
        <v>279763</v>
      </c>
      <c r="B882" t="s">
        <v>2956</v>
      </c>
      <c r="C882">
        <v>2008</v>
      </c>
      <c r="D882" t="s">
        <v>170</v>
      </c>
      <c r="E882" t="s">
        <v>2960</v>
      </c>
      <c r="F882" t="s">
        <v>16</v>
      </c>
      <c r="H882">
        <v>10</v>
      </c>
      <c r="I882">
        <v>0</v>
      </c>
      <c r="J882">
        <v>100</v>
      </c>
      <c r="K882">
        <v>0</v>
      </c>
      <c r="L882">
        <v>10</v>
      </c>
      <c r="M882">
        <v>10</v>
      </c>
      <c r="N882">
        <v>100</v>
      </c>
      <c r="O882" t="s">
        <v>2961</v>
      </c>
      <c r="P882" t="s">
        <v>2962</v>
      </c>
    </row>
    <row r="883" spans="1:16" x14ac:dyDescent="0.25">
      <c r="A883">
        <v>279764</v>
      </c>
      <c r="B883" t="s">
        <v>2956</v>
      </c>
      <c r="C883">
        <v>2010</v>
      </c>
      <c r="D883" t="s">
        <v>170</v>
      </c>
      <c r="E883" t="s">
        <v>2963</v>
      </c>
      <c r="F883" t="s">
        <v>16</v>
      </c>
      <c r="H883">
        <v>10</v>
      </c>
      <c r="I883">
        <v>0</v>
      </c>
      <c r="J883">
        <v>100</v>
      </c>
      <c r="K883">
        <v>0</v>
      </c>
      <c r="L883">
        <v>10</v>
      </c>
      <c r="M883">
        <v>10</v>
      </c>
      <c r="N883">
        <v>100</v>
      </c>
      <c r="O883" t="s">
        <v>2964</v>
      </c>
      <c r="P883" t="s">
        <v>2965</v>
      </c>
    </row>
    <row r="884" spans="1:16" x14ac:dyDescent="0.25">
      <c r="A884">
        <v>279765</v>
      </c>
      <c r="B884" t="s">
        <v>2966</v>
      </c>
      <c r="C884">
        <v>2005</v>
      </c>
      <c r="D884" t="s">
        <v>170</v>
      </c>
      <c r="E884" t="s">
        <v>2967</v>
      </c>
      <c r="F884" t="s">
        <v>16</v>
      </c>
      <c r="G884" t="s">
        <v>17</v>
      </c>
      <c r="H884">
        <v>8</v>
      </c>
      <c r="I884">
        <v>1</v>
      </c>
      <c r="J884">
        <v>80</v>
      </c>
      <c r="K884">
        <v>10</v>
      </c>
      <c r="L884">
        <v>10</v>
      </c>
      <c r="M884">
        <v>10</v>
      </c>
      <c r="N884">
        <v>100</v>
      </c>
      <c r="O884" t="s">
        <v>2968</v>
      </c>
      <c r="P884" t="s">
        <v>2969</v>
      </c>
    </row>
    <row r="885" spans="1:16" x14ac:dyDescent="0.25">
      <c r="A885">
        <v>279766</v>
      </c>
      <c r="B885" t="s">
        <v>2966</v>
      </c>
      <c r="C885">
        <v>2008</v>
      </c>
      <c r="D885" t="s">
        <v>170</v>
      </c>
      <c r="E885" t="s">
        <v>2970</v>
      </c>
      <c r="F885" t="s">
        <v>16</v>
      </c>
      <c r="G885" t="s">
        <v>17</v>
      </c>
      <c r="H885">
        <v>8</v>
      </c>
      <c r="I885">
        <v>1</v>
      </c>
      <c r="J885">
        <v>80</v>
      </c>
      <c r="K885">
        <v>10</v>
      </c>
      <c r="L885">
        <v>10</v>
      </c>
      <c r="M885">
        <v>10</v>
      </c>
      <c r="N885">
        <v>100</v>
      </c>
      <c r="O885" t="s">
        <v>2971</v>
      </c>
      <c r="P885" t="s">
        <v>2972</v>
      </c>
    </row>
    <row r="886" spans="1:16" x14ac:dyDescent="0.25">
      <c r="A886">
        <v>279767</v>
      </c>
      <c r="B886" t="s">
        <v>2966</v>
      </c>
      <c r="C886">
        <v>2010</v>
      </c>
      <c r="D886" t="s">
        <v>170</v>
      </c>
      <c r="E886" t="s">
        <v>2973</v>
      </c>
      <c r="F886" t="s">
        <v>16</v>
      </c>
      <c r="G886" t="s">
        <v>17</v>
      </c>
      <c r="H886">
        <v>8</v>
      </c>
      <c r="I886">
        <v>1</v>
      </c>
      <c r="J886">
        <v>80</v>
      </c>
      <c r="K886">
        <v>10</v>
      </c>
      <c r="L886">
        <v>10</v>
      </c>
      <c r="M886">
        <v>10</v>
      </c>
      <c r="N886">
        <v>100</v>
      </c>
      <c r="O886" t="s">
        <v>2974</v>
      </c>
      <c r="P886" t="s">
        <v>2975</v>
      </c>
    </row>
    <row r="887" spans="1:16" x14ac:dyDescent="0.25">
      <c r="A887">
        <v>279768</v>
      </c>
      <c r="B887" t="s">
        <v>2976</v>
      </c>
      <c r="C887">
        <v>2005</v>
      </c>
      <c r="D887" t="s">
        <v>170</v>
      </c>
      <c r="E887" t="s">
        <v>2977</v>
      </c>
      <c r="F887" t="s">
        <v>16</v>
      </c>
      <c r="G887" t="s">
        <v>17</v>
      </c>
      <c r="H887">
        <v>9</v>
      </c>
      <c r="I887">
        <v>1</v>
      </c>
      <c r="J887">
        <v>90</v>
      </c>
      <c r="K887">
        <v>10</v>
      </c>
      <c r="L887">
        <v>10</v>
      </c>
      <c r="M887">
        <v>10</v>
      </c>
      <c r="N887">
        <v>100</v>
      </c>
      <c r="O887" t="s">
        <v>2978</v>
      </c>
      <c r="P887" t="s">
        <v>2979</v>
      </c>
    </row>
    <row r="888" spans="1:16" x14ac:dyDescent="0.25">
      <c r="A888">
        <v>279769</v>
      </c>
      <c r="B888" t="s">
        <v>2976</v>
      </c>
      <c r="C888">
        <v>2008</v>
      </c>
      <c r="D888" t="s">
        <v>170</v>
      </c>
      <c r="E888" t="s">
        <v>2980</v>
      </c>
      <c r="F888" t="s">
        <v>16</v>
      </c>
      <c r="G888" t="s">
        <v>17</v>
      </c>
      <c r="H888">
        <v>9</v>
      </c>
      <c r="I888">
        <v>1</v>
      </c>
      <c r="J888">
        <v>90</v>
      </c>
      <c r="K888">
        <v>10</v>
      </c>
      <c r="L888">
        <v>10</v>
      </c>
      <c r="M888">
        <v>10</v>
      </c>
      <c r="N888">
        <v>100</v>
      </c>
      <c r="O888" t="s">
        <v>2981</v>
      </c>
      <c r="P888" t="s">
        <v>2982</v>
      </c>
    </row>
    <row r="889" spans="1:16" x14ac:dyDescent="0.25">
      <c r="A889">
        <v>279770</v>
      </c>
      <c r="B889" t="s">
        <v>2976</v>
      </c>
      <c r="C889">
        <v>2010</v>
      </c>
      <c r="D889" t="s">
        <v>170</v>
      </c>
      <c r="E889" t="s">
        <v>2983</v>
      </c>
      <c r="F889" t="s">
        <v>18</v>
      </c>
      <c r="G889" t="s">
        <v>17</v>
      </c>
      <c r="H889">
        <v>8</v>
      </c>
      <c r="I889">
        <v>1</v>
      </c>
      <c r="J889">
        <v>80</v>
      </c>
      <c r="K889">
        <v>10</v>
      </c>
      <c r="L889">
        <v>10</v>
      </c>
      <c r="M889">
        <v>10</v>
      </c>
      <c r="N889">
        <v>100</v>
      </c>
      <c r="O889" t="s">
        <v>2984</v>
      </c>
      <c r="P889" t="s">
        <v>2985</v>
      </c>
    </row>
    <row r="890" spans="1:16" x14ac:dyDescent="0.25">
      <c r="A890">
        <v>279771</v>
      </c>
      <c r="B890" s="1" t="s">
        <v>2986</v>
      </c>
      <c r="C890">
        <v>2005</v>
      </c>
      <c r="D890" t="s">
        <v>170</v>
      </c>
      <c r="E890" t="s">
        <v>2987</v>
      </c>
      <c r="F890" t="s">
        <v>16</v>
      </c>
      <c r="H890">
        <v>10</v>
      </c>
      <c r="I890">
        <v>0</v>
      </c>
      <c r="J890">
        <v>100</v>
      </c>
      <c r="K890">
        <v>0</v>
      </c>
      <c r="L890">
        <v>10</v>
      </c>
      <c r="M890">
        <v>10</v>
      </c>
      <c r="N890">
        <v>100</v>
      </c>
      <c r="O890" t="s">
        <v>2988</v>
      </c>
      <c r="P890" t="s">
        <v>2989</v>
      </c>
    </row>
    <row r="891" spans="1:16" x14ac:dyDescent="0.25">
      <c r="A891">
        <v>279772</v>
      </c>
      <c r="B891" s="1" t="s">
        <v>2986</v>
      </c>
      <c r="C891">
        <v>2008</v>
      </c>
      <c r="D891" t="s">
        <v>170</v>
      </c>
      <c r="E891" t="s">
        <v>2990</v>
      </c>
      <c r="F891" t="s">
        <v>16</v>
      </c>
      <c r="H891">
        <v>10</v>
      </c>
      <c r="I891">
        <v>0</v>
      </c>
      <c r="J891">
        <v>100</v>
      </c>
      <c r="K891">
        <v>0</v>
      </c>
      <c r="L891">
        <v>10</v>
      </c>
      <c r="M891">
        <v>10</v>
      </c>
      <c r="N891">
        <v>100</v>
      </c>
      <c r="O891" t="s">
        <v>2991</v>
      </c>
      <c r="P891" t="s">
        <v>2992</v>
      </c>
    </row>
    <row r="892" spans="1:16" x14ac:dyDescent="0.25">
      <c r="A892">
        <v>279773</v>
      </c>
      <c r="B892" s="1" t="s">
        <v>2986</v>
      </c>
      <c r="C892">
        <v>2010</v>
      </c>
      <c r="D892" t="s">
        <v>170</v>
      </c>
      <c r="E892" t="s">
        <v>2993</v>
      </c>
      <c r="F892" t="s">
        <v>16</v>
      </c>
      <c r="H892">
        <v>10</v>
      </c>
      <c r="I892">
        <v>0</v>
      </c>
      <c r="J892">
        <v>100</v>
      </c>
      <c r="K892">
        <v>0</v>
      </c>
      <c r="L892">
        <v>10</v>
      </c>
      <c r="M892">
        <v>10</v>
      </c>
      <c r="N892">
        <v>100</v>
      </c>
      <c r="O892" t="s">
        <v>2994</v>
      </c>
      <c r="P892" t="s">
        <v>2995</v>
      </c>
    </row>
    <row r="893" spans="1:16" x14ac:dyDescent="0.25">
      <c r="A893">
        <v>279774</v>
      </c>
      <c r="B893" t="s">
        <v>2996</v>
      </c>
      <c r="C893">
        <v>2005</v>
      </c>
      <c r="D893" t="s">
        <v>170</v>
      </c>
      <c r="E893" t="s">
        <v>2997</v>
      </c>
      <c r="F893" t="s">
        <v>16</v>
      </c>
      <c r="H893">
        <v>10</v>
      </c>
      <c r="I893">
        <v>0</v>
      </c>
      <c r="J893">
        <v>100</v>
      </c>
      <c r="K893">
        <v>0</v>
      </c>
      <c r="L893">
        <v>10</v>
      </c>
      <c r="M893">
        <v>10</v>
      </c>
      <c r="N893">
        <v>100</v>
      </c>
      <c r="O893" t="s">
        <v>2998</v>
      </c>
      <c r="P893" t="s">
        <v>2999</v>
      </c>
    </row>
    <row r="894" spans="1:16" x14ac:dyDescent="0.25">
      <c r="A894">
        <v>279775</v>
      </c>
      <c r="B894" t="s">
        <v>2996</v>
      </c>
      <c r="C894">
        <v>2008</v>
      </c>
      <c r="D894" t="s">
        <v>170</v>
      </c>
      <c r="E894" t="s">
        <v>3000</v>
      </c>
      <c r="F894" t="s">
        <v>16</v>
      </c>
      <c r="H894">
        <v>10</v>
      </c>
      <c r="I894">
        <v>0</v>
      </c>
      <c r="J894">
        <v>100</v>
      </c>
      <c r="K894">
        <v>0</v>
      </c>
      <c r="L894">
        <v>10</v>
      </c>
      <c r="M894">
        <v>10</v>
      </c>
      <c r="N894">
        <v>100</v>
      </c>
      <c r="O894" t="s">
        <v>3001</v>
      </c>
      <c r="P894" t="s">
        <v>3002</v>
      </c>
    </row>
    <row r="895" spans="1:16" x14ac:dyDescent="0.25">
      <c r="A895">
        <v>279776</v>
      </c>
      <c r="B895" t="s">
        <v>2996</v>
      </c>
      <c r="C895">
        <v>2010</v>
      </c>
      <c r="D895" t="s">
        <v>170</v>
      </c>
      <c r="E895" t="s">
        <v>3003</v>
      </c>
      <c r="F895" t="s">
        <v>16</v>
      </c>
      <c r="H895">
        <v>10</v>
      </c>
      <c r="I895">
        <v>0</v>
      </c>
      <c r="J895">
        <v>100</v>
      </c>
      <c r="K895">
        <v>0</v>
      </c>
      <c r="L895">
        <v>10</v>
      </c>
      <c r="M895">
        <v>10</v>
      </c>
      <c r="N895">
        <v>100</v>
      </c>
      <c r="O895" t="s">
        <v>3004</v>
      </c>
      <c r="P895" t="s">
        <v>3005</v>
      </c>
    </row>
    <row r="896" spans="1:16" x14ac:dyDescent="0.25">
      <c r="A896">
        <v>279777</v>
      </c>
      <c r="B896" t="s">
        <v>3006</v>
      </c>
      <c r="C896">
        <v>2005</v>
      </c>
      <c r="D896" t="s">
        <v>170</v>
      </c>
      <c r="E896" t="s">
        <v>3007</v>
      </c>
      <c r="F896" t="s">
        <v>16</v>
      </c>
      <c r="G896" t="s">
        <v>18</v>
      </c>
      <c r="H896">
        <v>9</v>
      </c>
      <c r="I896">
        <v>1</v>
      </c>
      <c r="J896">
        <v>90</v>
      </c>
      <c r="K896">
        <v>10</v>
      </c>
      <c r="L896">
        <v>10</v>
      </c>
      <c r="M896">
        <v>10</v>
      </c>
      <c r="N896">
        <v>100</v>
      </c>
      <c r="O896" t="s">
        <v>3008</v>
      </c>
      <c r="P896" t="s">
        <v>3009</v>
      </c>
    </row>
    <row r="897" spans="1:16" x14ac:dyDescent="0.25">
      <c r="A897">
        <v>279778</v>
      </c>
      <c r="B897" t="s">
        <v>3006</v>
      </c>
      <c r="C897">
        <v>2008</v>
      </c>
      <c r="D897" t="s">
        <v>170</v>
      </c>
      <c r="E897" t="s">
        <v>3010</v>
      </c>
      <c r="F897" t="s">
        <v>16</v>
      </c>
      <c r="G897" t="s">
        <v>18</v>
      </c>
      <c r="H897">
        <v>9</v>
      </c>
      <c r="I897">
        <v>1</v>
      </c>
      <c r="J897">
        <v>90</v>
      </c>
      <c r="K897">
        <v>10</v>
      </c>
      <c r="L897">
        <v>10</v>
      </c>
      <c r="M897">
        <v>10</v>
      </c>
      <c r="N897">
        <v>100</v>
      </c>
      <c r="O897" t="s">
        <v>3011</v>
      </c>
      <c r="P897" t="s">
        <v>3012</v>
      </c>
    </row>
    <row r="898" spans="1:16" x14ac:dyDescent="0.25">
      <c r="A898">
        <v>279779</v>
      </c>
      <c r="B898" t="s">
        <v>3006</v>
      </c>
      <c r="C898">
        <v>2010</v>
      </c>
      <c r="D898" t="s">
        <v>170</v>
      </c>
      <c r="E898" t="s">
        <v>3013</v>
      </c>
      <c r="F898" t="s">
        <v>16</v>
      </c>
      <c r="G898" t="s">
        <v>18</v>
      </c>
      <c r="H898">
        <v>9</v>
      </c>
      <c r="I898">
        <v>1</v>
      </c>
      <c r="J898">
        <v>90</v>
      </c>
      <c r="K898">
        <v>10</v>
      </c>
      <c r="L898">
        <v>10</v>
      </c>
      <c r="M898">
        <v>10</v>
      </c>
      <c r="N898">
        <v>100</v>
      </c>
      <c r="O898" t="s">
        <v>3014</v>
      </c>
      <c r="P898" t="s">
        <v>3015</v>
      </c>
    </row>
    <row r="899" spans="1:16" x14ac:dyDescent="0.25">
      <c r="A899">
        <v>279780</v>
      </c>
      <c r="B899" t="s">
        <v>3016</v>
      </c>
      <c r="C899">
        <v>2005</v>
      </c>
      <c r="D899" t="s">
        <v>170</v>
      </c>
      <c r="E899" t="s">
        <v>3017</v>
      </c>
      <c r="F899" t="s">
        <v>16</v>
      </c>
      <c r="H899">
        <v>10</v>
      </c>
      <c r="I899">
        <v>0</v>
      </c>
      <c r="J899">
        <v>100</v>
      </c>
      <c r="K899">
        <v>0</v>
      </c>
      <c r="L899">
        <v>10</v>
      </c>
      <c r="M899">
        <v>10</v>
      </c>
      <c r="N899">
        <v>100</v>
      </c>
      <c r="O899" t="s">
        <v>3018</v>
      </c>
      <c r="P899" t="s">
        <v>3019</v>
      </c>
    </row>
    <row r="900" spans="1:16" x14ac:dyDescent="0.25">
      <c r="A900">
        <v>279781</v>
      </c>
      <c r="B900" t="s">
        <v>3016</v>
      </c>
      <c r="C900">
        <v>2008</v>
      </c>
      <c r="D900" t="s">
        <v>170</v>
      </c>
      <c r="E900" t="s">
        <v>3020</v>
      </c>
      <c r="F900" t="s">
        <v>16</v>
      </c>
      <c r="G900" t="s">
        <v>17</v>
      </c>
      <c r="H900">
        <v>9</v>
      </c>
      <c r="I900">
        <v>1</v>
      </c>
      <c r="J900">
        <v>90</v>
      </c>
      <c r="K900">
        <v>10</v>
      </c>
      <c r="L900">
        <v>10</v>
      </c>
      <c r="M900">
        <v>10</v>
      </c>
      <c r="N900">
        <v>100</v>
      </c>
      <c r="O900" t="s">
        <v>3021</v>
      </c>
      <c r="P900" t="s">
        <v>3022</v>
      </c>
    </row>
    <row r="901" spans="1:16" x14ac:dyDescent="0.25">
      <c r="A901">
        <v>279782</v>
      </c>
      <c r="B901" t="s">
        <v>3016</v>
      </c>
      <c r="C901">
        <v>2010</v>
      </c>
      <c r="D901" t="s">
        <v>170</v>
      </c>
      <c r="E901" t="s">
        <v>3023</v>
      </c>
      <c r="F901" t="s">
        <v>16</v>
      </c>
      <c r="G901" t="s">
        <v>17</v>
      </c>
      <c r="H901">
        <v>9</v>
      </c>
      <c r="I901">
        <v>1</v>
      </c>
      <c r="J901">
        <v>90</v>
      </c>
      <c r="K901">
        <v>10</v>
      </c>
      <c r="L901">
        <v>10</v>
      </c>
      <c r="M901">
        <v>10</v>
      </c>
      <c r="N901">
        <v>100</v>
      </c>
      <c r="O901" t="s">
        <v>3024</v>
      </c>
      <c r="P901" t="s">
        <v>3025</v>
      </c>
    </row>
    <row r="902" spans="1:16" x14ac:dyDescent="0.25">
      <c r="A902">
        <v>279783</v>
      </c>
      <c r="B902" t="s">
        <v>3026</v>
      </c>
      <c r="C902">
        <v>2005</v>
      </c>
      <c r="D902" t="s">
        <v>170</v>
      </c>
      <c r="E902" t="s">
        <v>3027</v>
      </c>
      <c r="F902" t="s">
        <v>16</v>
      </c>
      <c r="H902">
        <v>10</v>
      </c>
      <c r="I902">
        <v>0</v>
      </c>
      <c r="J902">
        <v>100</v>
      </c>
      <c r="K902">
        <v>0</v>
      </c>
      <c r="L902">
        <v>10</v>
      </c>
      <c r="M902">
        <v>10</v>
      </c>
      <c r="N902">
        <v>100</v>
      </c>
      <c r="O902" t="s">
        <v>3028</v>
      </c>
      <c r="P902" t="s">
        <v>3029</v>
      </c>
    </row>
    <row r="903" spans="1:16" x14ac:dyDescent="0.25">
      <c r="A903">
        <v>279784</v>
      </c>
      <c r="B903" t="s">
        <v>3030</v>
      </c>
      <c r="C903">
        <v>2005</v>
      </c>
      <c r="D903" t="s">
        <v>170</v>
      </c>
      <c r="E903" t="s">
        <v>3031</v>
      </c>
      <c r="F903" t="s">
        <v>16</v>
      </c>
      <c r="G903" t="s">
        <v>17</v>
      </c>
      <c r="H903">
        <v>9</v>
      </c>
      <c r="I903">
        <v>1</v>
      </c>
      <c r="J903">
        <v>90</v>
      </c>
      <c r="K903">
        <v>10</v>
      </c>
      <c r="L903">
        <v>10</v>
      </c>
      <c r="M903">
        <v>10</v>
      </c>
      <c r="N903">
        <v>100</v>
      </c>
      <c r="O903" t="s">
        <v>3032</v>
      </c>
      <c r="P903" t="s">
        <v>3033</v>
      </c>
    </row>
    <row r="904" spans="1:16" x14ac:dyDescent="0.25">
      <c r="A904">
        <v>279785</v>
      </c>
      <c r="B904" t="s">
        <v>3026</v>
      </c>
      <c r="C904">
        <v>2008</v>
      </c>
      <c r="D904" t="s">
        <v>170</v>
      </c>
      <c r="E904" t="s">
        <v>3034</v>
      </c>
      <c r="F904" t="s">
        <v>16</v>
      </c>
      <c r="H904">
        <v>10</v>
      </c>
      <c r="I904">
        <v>0</v>
      </c>
      <c r="J904">
        <v>100</v>
      </c>
      <c r="K904">
        <v>0</v>
      </c>
      <c r="L904">
        <v>10</v>
      </c>
      <c r="M904">
        <v>10</v>
      </c>
      <c r="N904">
        <v>100</v>
      </c>
      <c r="O904" t="s">
        <v>3035</v>
      </c>
      <c r="P904" t="s">
        <v>3036</v>
      </c>
    </row>
    <row r="905" spans="1:16" x14ac:dyDescent="0.25">
      <c r="A905">
        <v>279786</v>
      </c>
      <c r="B905" t="s">
        <v>3030</v>
      </c>
      <c r="C905">
        <v>2008</v>
      </c>
      <c r="D905" t="s">
        <v>170</v>
      </c>
      <c r="E905" t="s">
        <v>3037</v>
      </c>
      <c r="F905" t="s">
        <v>16</v>
      </c>
      <c r="G905" t="s">
        <v>18</v>
      </c>
      <c r="H905">
        <v>7</v>
      </c>
      <c r="I905">
        <v>2</v>
      </c>
      <c r="J905">
        <v>70</v>
      </c>
      <c r="K905">
        <v>20</v>
      </c>
      <c r="L905">
        <v>10</v>
      </c>
      <c r="M905">
        <v>10</v>
      </c>
      <c r="N905">
        <v>100</v>
      </c>
      <c r="O905" t="s">
        <v>3038</v>
      </c>
      <c r="P905" t="s">
        <v>3039</v>
      </c>
    </row>
    <row r="906" spans="1:16" x14ac:dyDescent="0.25">
      <c r="A906">
        <v>279787</v>
      </c>
      <c r="B906" t="s">
        <v>3026</v>
      </c>
      <c r="C906">
        <v>2010</v>
      </c>
      <c r="D906" t="s">
        <v>170</v>
      </c>
      <c r="E906" t="s">
        <v>3040</v>
      </c>
      <c r="F906" t="s">
        <v>16</v>
      </c>
      <c r="H906">
        <v>10</v>
      </c>
      <c r="I906">
        <v>0</v>
      </c>
      <c r="J906">
        <v>100</v>
      </c>
      <c r="K906">
        <v>0</v>
      </c>
      <c r="L906">
        <v>10</v>
      </c>
      <c r="M906">
        <v>10</v>
      </c>
      <c r="N906">
        <v>100</v>
      </c>
      <c r="O906" t="s">
        <v>3041</v>
      </c>
      <c r="P906" t="s">
        <v>3042</v>
      </c>
    </row>
    <row r="907" spans="1:16" x14ac:dyDescent="0.25">
      <c r="A907">
        <v>279788</v>
      </c>
      <c r="B907" t="s">
        <v>3030</v>
      </c>
      <c r="C907">
        <v>2010</v>
      </c>
      <c r="D907" t="s">
        <v>170</v>
      </c>
      <c r="E907" t="s">
        <v>3043</v>
      </c>
      <c r="F907" t="s">
        <v>16</v>
      </c>
      <c r="H907">
        <v>10</v>
      </c>
      <c r="I907">
        <v>0</v>
      </c>
      <c r="J907">
        <v>100</v>
      </c>
      <c r="K907">
        <v>0</v>
      </c>
      <c r="L907">
        <v>10</v>
      </c>
      <c r="M907">
        <v>10</v>
      </c>
      <c r="N907">
        <v>100</v>
      </c>
      <c r="O907" t="s">
        <v>3044</v>
      </c>
      <c r="P907" t="s">
        <v>3045</v>
      </c>
    </row>
    <row r="908" spans="1:16" x14ac:dyDescent="0.25">
      <c r="A908">
        <v>279789</v>
      </c>
      <c r="B908" t="s">
        <v>3046</v>
      </c>
      <c r="C908">
        <v>2005</v>
      </c>
      <c r="D908" t="s">
        <v>170</v>
      </c>
      <c r="E908" t="s">
        <v>3047</v>
      </c>
      <c r="F908" t="s">
        <v>16</v>
      </c>
      <c r="H908">
        <v>10</v>
      </c>
      <c r="I908">
        <v>0</v>
      </c>
      <c r="J908">
        <v>100</v>
      </c>
      <c r="K908">
        <v>0</v>
      </c>
      <c r="L908">
        <v>10</v>
      </c>
      <c r="M908">
        <v>10</v>
      </c>
      <c r="N908">
        <v>100</v>
      </c>
      <c r="O908" t="s">
        <v>3048</v>
      </c>
      <c r="P908" t="s">
        <v>3049</v>
      </c>
    </row>
    <row r="909" spans="1:16" x14ac:dyDescent="0.25">
      <c r="A909">
        <v>279790</v>
      </c>
      <c r="B909" t="s">
        <v>3046</v>
      </c>
      <c r="C909">
        <v>2008</v>
      </c>
      <c r="D909" t="s">
        <v>170</v>
      </c>
      <c r="E909" t="s">
        <v>3050</v>
      </c>
      <c r="F909" t="s">
        <v>16</v>
      </c>
      <c r="H909">
        <v>10</v>
      </c>
      <c r="I909">
        <v>0</v>
      </c>
      <c r="J909">
        <v>100</v>
      </c>
      <c r="K909">
        <v>0</v>
      </c>
      <c r="L909">
        <v>10</v>
      </c>
      <c r="M909">
        <v>10</v>
      </c>
      <c r="N909">
        <v>100</v>
      </c>
      <c r="O909" t="s">
        <v>3051</v>
      </c>
      <c r="P909" t="s">
        <v>3052</v>
      </c>
    </row>
    <row r="910" spans="1:16" x14ac:dyDescent="0.25">
      <c r="A910">
        <v>279791</v>
      </c>
      <c r="B910" t="s">
        <v>3046</v>
      </c>
      <c r="C910">
        <v>2010</v>
      </c>
      <c r="D910" t="s">
        <v>170</v>
      </c>
      <c r="E910" t="s">
        <v>3053</v>
      </c>
      <c r="F910" t="s">
        <v>16</v>
      </c>
      <c r="H910">
        <v>10</v>
      </c>
      <c r="I910">
        <v>0</v>
      </c>
      <c r="J910">
        <v>100</v>
      </c>
      <c r="K910">
        <v>0</v>
      </c>
      <c r="L910">
        <v>10</v>
      </c>
      <c r="M910">
        <v>10</v>
      </c>
      <c r="N910">
        <v>100</v>
      </c>
      <c r="O910" t="s">
        <v>3054</v>
      </c>
      <c r="P910" t="s">
        <v>3055</v>
      </c>
    </row>
    <row r="911" spans="1:16" x14ac:dyDescent="0.25">
      <c r="A911">
        <v>279792</v>
      </c>
      <c r="B911" t="s">
        <v>3056</v>
      </c>
      <c r="C911">
        <v>2005</v>
      </c>
      <c r="D911" t="s">
        <v>170</v>
      </c>
      <c r="E911" t="s">
        <v>3057</v>
      </c>
      <c r="F911" t="s">
        <v>16</v>
      </c>
      <c r="G911" t="s">
        <v>17</v>
      </c>
      <c r="H911">
        <v>8</v>
      </c>
      <c r="I911">
        <v>1</v>
      </c>
      <c r="J911">
        <v>80</v>
      </c>
      <c r="K911">
        <v>10</v>
      </c>
      <c r="L911">
        <v>10</v>
      </c>
      <c r="M911">
        <v>10</v>
      </c>
      <c r="N911">
        <v>100</v>
      </c>
      <c r="O911" t="s">
        <v>3058</v>
      </c>
      <c r="P911" t="s">
        <v>3059</v>
      </c>
    </row>
    <row r="912" spans="1:16" x14ac:dyDescent="0.25">
      <c r="A912">
        <v>279793</v>
      </c>
      <c r="B912" t="s">
        <v>3056</v>
      </c>
      <c r="C912">
        <v>2008</v>
      </c>
      <c r="D912" t="s">
        <v>170</v>
      </c>
      <c r="E912" t="s">
        <v>3060</v>
      </c>
      <c r="F912" t="s">
        <v>17</v>
      </c>
      <c r="G912" t="s">
        <v>16</v>
      </c>
      <c r="H912">
        <v>4</v>
      </c>
      <c r="I912">
        <v>4</v>
      </c>
      <c r="J912">
        <v>40</v>
      </c>
      <c r="K912">
        <v>40</v>
      </c>
      <c r="L912">
        <v>10</v>
      </c>
      <c r="M912">
        <v>10</v>
      </c>
      <c r="N912">
        <v>100</v>
      </c>
      <c r="O912" t="s">
        <v>3061</v>
      </c>
      <c r="P912" t="s">
        <v>3062</v>
      </c>
    </row>
    <row r="913" spans="1:16" x14ac:dyDescent="0.25">
      <c r="A913">
        <v>279794</v>
      </c>
      <c r="B913" t="s">
        <v>3056</v>
      </c>
      <c r="C913">
        <v>2010</v>
      </c>
      <c r="D913" t="s">
        <v>170</v>
      </c>
      <c r="E913" t="s">
        <v>3063</v>
      </c>
      <c r="F913" t="s">
        <v>16</v>
      </c>
      <c r="G913" t="s">
        <v>17</v>
      </c>
      <c r="H913">
        <v>6</v>
      </c>
      <c r="I913">
        <v>3</v>
      </c>
      <c r="J913">
        <v>60</v>
      </c>
      <c r="K913">
        <v>30</v>
      </c>
      <c r="L913">
        <v>10</v>
      </c>
      <c r="M913">
        <v>10</v>
      </c>
      <c r="N913">
        <v>100</v>
      </c>
      <c r="O913" t="s">
        <v>3064</v>
      </c>
      <c r="P913" t="s">
        <v>3065</v>
      </c>
    </row>
    <row r="914" spans="1:16" x14ac:dyDescent="0.25">
      <c r="A914">
        <v>279795</v>
      </c>
      <c r="B914" t="s">
        <v>3066</v>
      </c>
      <c r="C914">
        <v>2005</v>
      </c>
      <c r="D914" t="s">
        <v>170</v>
      </c>
      <c r="E914" t="s">
        <v>3067</v>
      </c>
      <c r="F914" t="s">
        <v>16</v>
      </c>
      <c r="H914">
        <v>10</v>
      </c>
      <c r="I914">
        <v>0</v>
      </c>
      <c r="J914">
        <v>100</v>
      </c>
      <c r="K914">
        <v>0</v>
      </c>
      <c r="L914">
        <v>10</v>
      </c>
      <c r="M914">
        <v>10</v>
      </c>
      <c r="N914">
        <v>100</v>
      </c>
      <c r="O914" t="s">
        <v>3068</v>
      </c>
      <c r="P914" t="s">
        <v>3069</v>
      </c>
    </row>
    <row r="915" spans="1:16" x14ac:dyDescent="0.25">
      <c r="A915">
        <v>279796</v>
      </c>
      <c r="B915" t="s">
        <v>3066</v>
      </c>
      <c r="C915">
        <v>2008</v>
      </c>
      <c r="D915" t="s">
        <v>170</v>
      </c>
      <c r="E915" t="s">
        <v>3070</v>
      </c>
      <c r="F915" t="s">
        <v>16</v>
      </c>
      <c r="H915">
        <v>10</v>
      </c>
      <c r="I915">
        <v>0</v>
      </c>
      <c r="J915">
        <v>100</v>
      </c>
      <c r="K915">
        <v>0</v>
      </c>
      <c r="L915">
        <v>10</v>
      </c>
      <c r="M915">
        <v>10</v>
      </c>
      <c r="N915">
        <v>100</v>
      </c>
      <c r="O915" t="s">
        <v>3071</v>
      </c>
      <c r="P915" t="s">
        <v>3072</v>
      </c>
    </row>
    <row r="916" spans="1:16" x14ac:dyDescent="0.25">
      <c r="A916">
        <v>279797</v>
      </c>
      <c r="B916" t="s">
        <v>3066</v>
      </c>
      <c r="C916">
        <v>2010</v>
      </c>
      <c r="D916" t="s">
        <v>170</v>
      </c>
      <c r="E916" t="s">
        <v>3073</v>
      </c>
      <c r="F916" t="s">
        <v>16</v>
      </c>
      <c r="H916">
        <v>10</v>
      </c>
      <c r="I916">
        <v>0</v>
      </c>
      <c r="J916">
        <v>100</v>
      </c>
      <c r="K916">
        <v>0</v>
      </c>
      <c r="L916">
        <v>10</v>
      </c>
      <c r="M916">
        <v>10</v>
      </c>
      <c r="N916">
        <v>100</v>
      </c>
      <c r="O916" t="s">
        <v>3074</v>
      </c>
      <c r="P916" t="s">
        <v>3075</v>
      </c>
    </row>
    <row r="917" spans="1:16" x14ac:dyDescent="0.25">
      <c r="A917">
        <v>279798</v>
      </c>
      <c r="B917" t="s">
        <v>3076</v>
      </c>
      <c r="C917">
        <v>2005</v>
      </c>
      <c r="D917" t="s">
        <v>170</v>
      </c>
      <c r="E917" t="s">
        <v>3077</v>
      </c>
      <c r="F917" t="s">
        <v>16</v>
      </c>
      <c r="G917" t="s">
        <v>17</v>
      </c>
      <c r="H917">
        <v>9</v>
      </c>
      <c r="I917">
        <v>1</v>
      </c>
      <c r="J917">
        <v>90</v>
      </c>
      <c r="K917">
        <v>10</v>
      </c>
      <c r="L917">
        <v>10</v>
      </c>
      <c r="M917">
        <v>10</v>
      </c>
      <c r="N917">
        <v>100</v>
      </c>
      <c r="O917" t="s">
        <v>3078</v>
      </c>
      <c r="P917" t="s">
        <v>3079</v>
      </c>
    </row>
    <row r="918" spans="1:16" x14ac:dyDescent="0.25">
      <c r="A918">
        <v>279799</v>
      </c>
      <c r="B918" t="s">
        <v>3076</v>
      </c>
      <c r="C918">
        <v>2008</v>
      </c>
      <c r="D918" t="s">
        <v>170</v>
      </c>
      <c r="E918" t="s">
        <v>3080</v>
      </c>
      <c r="F918" t="s">
        <v>16</v>
      </c>
      <c r="G918" t="s">
        <v>17</v>
      </c>
      <c r="H918">
        <v>9</v>
      </c>
      <c r="I918">
        <v>1</v>
      </c>
      <c r="J918">
        <v>90</v>
      </c>
      <c r="K918">
        <v>10</v>
      </c>
      <c r="L918">
        <v>10</v>
      </c>
      <c r="M918">
        <v>10</v>
      </c>
      <c r="N918">
        <v>100</v>
      </c>
      <c r="O918" t="s">
        <v>3081</v>
      </c>
      <c r="P918" t="s">
        <v>3082</v>
      </c>
    </row>
    <row r="919" spans="1:16" x14ac:dyDescent="0.25">
      <c r="A919">
        <v>279800</v>
      </c>
      <c r="B919" t="s">
        <v>3076</v>
      </c>
      <c r="C919">
        <v>2010</v>
      </c>
      <c r="D919" t="s">
        <v>170</v>
      </c>
      <c r="E919" t="s">
        <v>3083</v>
      </c>
      <c r="F919" t="s">
        <v>16</v>
      </c>
      <c r="G919" t="s">
        <v>17</v>
      </c>
      <c r="H919">
        <v>9</v>
      </c>
      <c r="I919">
        <v>1</v>
      </c>
      <c r="J919">
        <v>90</v>
      </c>
      <c r="K919">
        <v>10</v>
      </c>
      <c r="L919">
        <v>10</v>
      </c>
      <c r="M919">
        <v>10</v>
      </c>
      <c r="N919">
        <v>100</v>
      </c>
      <c r="O919" t="s">
        <v>3084</v>
      </c>
      <c r="P919" t="s">
        <v>3085</v>
      </c>
    </row>
    <row r="920" spans="1:16" x14ac:dyDescent="0.25">
      <c r="A920">
        <v>279801</v>
      </c>
      <c r="B920" t="s">
        <v>3086</v>
      </c>
      <c r="C920">
        <v>2005</v>
      </c>
      <c r="D920" t="s">
        <v>170</v>
      </c>
      <c r="E920" t="s">
        <v>3087</v>
      </c>
      <c r="F920" t="s">
        <v>16</v>
      </c>
      <c r="G920" t="s">
        <v>17</v>
      </c>
      <c r="H920">
        <v>9</v>
      </c>
      <c r="I920">
        <v>1</v>
      </c>
      <c r="J920">
        <v>90</v>
      </c>
      <c r="K920">
        <v>10</v>
      </c>
      <c r="L920">
        <v>10</v>
      </c>
      <c r="M920">
        <v>10</v>
      </c>
      <c r="N920">
        <v>100</v>
      </c>
      <c r="O920" t="s">
        <v>3088</v>
      </c>
      <c r="P920" t="s">
        <v>3089</v>
      </c>
    </row>
    <row r="921" spans="1:16" x14ac:dyDescent="0.25">
      <c r="A921">
        <v>279802</v>
      </c>
      <c r="B921" t="s">
        <v>3086</v>
      </c>
      <c r="C921">
        <v>2008</v>
      </c>
      <c r="D921" t="s">
        <v>170</v>
      </c>
      <c r="E921" t="s">
        <v>3090</v>
      </c>
      <c r="F921" t="s">
        <v>16</v>
      </c>
      <c r="G921" t="s">
        <v>17</v>
      </c>
      <c r="H921">
        <v>9</v>
      </c>
      <c r="I921">
        <v>1</v>
      </c>
      <c r="J921">
        <v>90</v>
      </c>
      <c r="K921">
        <v>10</v>
      </c>
      <c r="L921">
        <v>10</v>
      </c>
      <c r="M921">
        <v>10</v>
      </c>
      <c r="N921">
        <v>100</v>
      </c>
      <c r="O921" t="s">
        <v>3091</v>
      </c>
      <c r="P921" t="s">
        <v>3092</v>
      </c>
    </row>
    <row r="922" spans="1:16" x14ac:dyDescent="0.25">
      <c r="A922">
        <v>279803</v>
      </c>
      <c r="B922" t="s">
        <v>3086</v>
      </c>
      <c r="C922">
        <v>2010</v>
      </c>
      <c r="D922" t="s">
        <v>170</v>
      </c>
      <c r="E922" t="s">
        <v>3093</v>
      </c>
      <c r="F922" t="s">
        <v>16</v>
      </c>
      <c r="G922" t="s">
        <v>17</v>
      </c>
      <c r="H922">
        <v>9</v>
      </c>
      <c r="I922">
        <v>1</v>
      </c>
      <c r="J922">
        <v>90</v>
      </c>
      <c r="K922">
        <v>10</v>
      </c>
      <c r="L922">
        <v>10</v>
      </c>
      <c r="M922">
        <v>10</v>
      </c>
      <c r="N922">
        <v>100</v>
      </c>
      <c r="O922" t="s">
        <v>3094</v>
      </c>
      <c r="P922" t="s">
        <v>3095</v>
      </c>
    </row>
    <row r="923" spans="1:16" x14ac:dyDescent="0.25">
      <c r="A923">
        <v>279804</v>
      </c>
      <c r="B923" t="s">
        <v>3096</v>
      </c>
      <c r="C923">
        <v>2005</v>
      </c>
      <c r="D923" t="s">
        <v>170</v>
      </c>
      <c r="E923" t="s">
        <v>3097</v>
      </c>
      <c r="F923" t="s">
        <v>16</v>
      </c>
      <c r="G923" t="s">
        <v>17</v>
      </c>
      <c r="H923">
        <v>9</v>
      </c>
      <c r="I923">
        <v>1</v>
      </c>
      <c r="J923">
        <v>90</v>
      </c>
      <c r="K923">
        <v>10</v>
      </c>
      <c r="L923">
        <v>10</v>
      </c>
      <c r="M923">
        <v>10</v>
      </c>
      <c r="N923">
        <v>100</v>
      </c>
      <c r="O923" t="s">
        <v>3098</v>
      </c>
      <c r="P923" t="s">
        <v>3099</v>
      </c>
    </row>
    <row r="924" spans="1:16" x14ac:dyDescent="0.25">
      <c r="A924">
        <v>279805</v>
      </c>
      <c r="B924" t="s">
        <v>3096</v>
      </c>
      <c r="C924">
        <v>2008</v>
      </c>
      <c r="D924" t="s">
        <v>170</v>
      </c>
      <c r="E924" t="s">
        <v>3100</v>
      </c>
      <c r="F924" t="s">
        <v>18</v>
      </c>
      <c r="H924">
        <v>10</v>
      </c>
      <c r="I924">
        <v>0</v>
      </c>
      <c r="J924">
        <v>100</v>
      </c>
      <c r="K924">
        <v>0</v>
      </c>
      <c r="L924">
        <v>10</v>
      </c>
      <c r="M924">
        <v>10</v>
      </c>
      <c r="N924">
        <v>100</v>
      </c>
      <c r="O924" t="s">
        <v>3101</v>
      </c>
      <c r="P924" t="s">
        <v>3102</v>
      </c>
    </row>
    <row r="925" spans="1:16" x14ac:dyDescent="0.25">
      <c r="A925">
        <v>279806</v>
      </c>
      <c r="B925" t="s">
        <v>3096</v>
      </c>
      <c r="C925">
        <v>2010</v>
      </c>
      <c r="D925" t="s">
        <v>170</v>
      </c>
      <c r="E925" t="s">
        <v>3103</v>
      </c>
      <c r="F925" t="s">
        <v>18</v>
      </c>
      <c r="G925" t="s">
        <v>17</v>
      </c>
      <c r="H925">
        <v>9</v>
      </c>
      <c r="I925">
        <v>1</v>
      </c>
      <c r="J925">
        <v>90</v>
      </c>
      <c r="K925">
        <v>10</v>
      </c>
      <c r="L925">
        <v>10</v>
      </c>
      <c r="M925">
        <v>10</v>
      </c>
      <c r="N925">
        <v>100</v>
      </c>
      <c r="O925" t="s">
        <v>3104</v>
      </c>
      <c r="P925" t="s">
        <v>3105</v>
      </c>
    </row>
    <row r="926" spans="1:16" x14ac:dyDescent="0.25">
      <c r="A926">
        <v>279807</v>
      </c>
      <c r="B926" t="s">
        <v>3106</v>
      </c>
      <c r="C926">
        <v>2005</v>
      </c>
      <c r="D926" t="s">
        <v>170</v>
      </c>
      <c r="E926" t="s">
        <v>3107</v>
      </c>
      <c r="F926" t="s">
        <v>16</v>
      </c>
      <c r="H926">
        <v>10</v>
      </c>
      <c r="I926">
        <v>0</v>
      </c>
      <c r="J926">
        <v>100</v>
      </c>
      <c r="K926">
        <v>0</v>
      </c>
      <c r="L926">
        <v>10</v>
      </c>
      <c r="M926">
        <v>10</v>
      </c>
      <c r="N926">
        <v>100</v>
      </c>
      <c r="O926" t="s">
        <v>3108</v>
      </c>
      <c r="P926" t="s">
        <v>3109</v>
      </c>
    </row>
    <row r="927" spans="1:16" x14ac:dyDescent="0.25">
      <c r="A927">
        <v>279808</v>
      </c>
      <c r="B927" t="s">
        <v>3106</v>
      </c>
      <c r="C927">
        <v>2008</v>
      </c>
      <c r="D927" t="s">
        <v>170</v>
      </c>
      <c r="E927" t="s">
        <v>3110</v>
      </c>
      <c r="F927" t="s">
        <v>17</v>
      </c>
      <c r="G927" t="s">
        <v>16</v>
      </c>
      <c r="H927">
        <v>5</v>
      </c>
      <c r="I927">
        <v>5</v>
      </c>
      <c r="J927">
        <v>50</v>
      </c>
      <c r="K927">
        <v>50</v>
      </c>
      <c r="L927">
        <v>10</v>
      </c>
      <c r="M927">
        <v>10</v>
      </c>
      <c r="N927">
        <v>100</v>
      </c>
      <c r="O927" t="s">
        <v>3111</v>
      </c>
      <c r="P927" t="s">
        <v>3112</v>
      </c>
    </row>
    <row r="928" spans="1:16" x14ac:dyDescent="0.25">
      <c r="A928">
        <v>279809</v>
      </c>
      <c r="B928" t="s">
        <v>3106</v>
      </c>
      <c r="C928">
        <v>2010</v>
      </c>
      <c r="D928" t="s">
        <v>170</v>
      </c>
      <c r="E928" t="s">
        <v>3113</v>
      </c>
      <c r="F928" t="s">
        <v>16</v>
      </c>
      <c r="G928" t="s">
        <v>17</v>
      </c>
      <c r="H928">
        <v>9</v>
      </c>
      <c r="I928">
        <v>1</v>
      </c>
      <c r="J928">
        <v>90</v>
      </c>
      <c r="K928">
        <v>10</v>
      </c>
      <c r="L928">
        <v>10</v>
      </c>
      <c r="M928">
        <v>10</v>
      </c>
      <c r="N928">
        <v>100</v>
      </c>
      <c r="O928" t="s">
        <v>3114</v>
      </c>
      <c r="P928" t="s">
        <v>3115</v>
      </c>
    </row>
    <row r="929" spans="1:16" x14ac:dyDescent="0.25">
      <c r="A929">
        <v>279810</v>
      </c>
      <c r="B929" t="s">
        <v>3116</v>
      </c>
      <c r="C929">
        <v>2005</v>
      </c>
      <c r="D929" t="s">
        <v>170</v>
      </c>
      <c r="E929" t="s">
        <v>3117</v>
      </c>
      <c r="F929" t="s">
        <v>16</v>
      </c>
      <c r="H929">
        <v>10</v>
      </c>
      <c r="I929">
        <v>0</v>
      </c>
      <c r="J929">
        <v>100</v>
      </c>
      <c r="K929">
        <v>0</v>
      </c>
      <c r="L929">
        <v>10</v>
      </c>
      <c r="M929">
        <v>10</v>
      </c>
      <c r="N929">
        <v>100</v>
      </c>
      <c r="O929" t="s">
        <v>3118</v>
      </c>
      <c r="P929" t="s">
        <v>3119</v>
      </c>
    </row>
    <row r="930" spans="1:16" x14ac:dyDescent="0.25">
      <c r="A930">
        <v>279811</v>
      </c>
      <c r="B930" t="s">
        <v>3116</v>
      </c>
      <c r="C930">
        <v>2008</v>
      </c>
      <c r="D930" t="s">
        <v>170</v>
      </c>
      <c r="E930" t="s">
        <v>3120</v>
      </c>
      <c r="F930" t="s">
        <v>16</v>
      </c>
      <c r="H930">
        <v>10</v>
      </c>
      <c r="I930">
        <v>0</v>
      </c>
      <c r="J930">
        <v>100</v>
      </c>
      <c r="K930">
        <v>0</v>
      </c>
      <c r="L930">
        <v>10</v>
      </c>
      <c r="M930">
        <v>10</v>
      </c>
      <c r="N930">
        <v>100</v>
      </c>
      <c r="O930" t="s">
        <v>3121</v>
      </c>
      <c r="P930" t="s">
        <v>3122</v>
      </c>
    </row>
    <row r="931" spans="1:16" x14ac:dyDescent="0.25">
      <c r="A931">
        <v>279812</v>
      </c>
      <c r="B931" t="s">
        <v>3116</v>
      </c>
      <c r="C931">
        <v>2010</v>
      </c>
      <c r="D931" t="s">
        <v>170</v>
      </c>
      <c r="E931" t="s">
        <v>3123</v>
      </c>
      <c r="F931" t="s">
        <v>16</v>
      </c>
      <c r="H931">
        <v>10</v>
      </c>
      <c r="I931">
        <v>0</v>
      </c>
      <c r="J931">
        <v>100</v>
      </c>
      <c r="K931">
        <v>0</v>
      </c>
      <c r="L931">
        <v>10</v>
      </c>
      <c r="M931">
        <v>10</v>
      </c>
      <c r="N931">
        <v>100</v>
      </c>
      <c r="O931" t="s">
        <v>3124</v>
      </c>
      <c r="P931" t="s">
        <v>3125</v>
      </c>
    </row>
    <row r="932" spans="1:16" x14ac:dyDescent="0.25">
      <c r="A932">
        <v>279813</v>
      </c>
      <c r="B932" t="s">
        <v>3126</v>
      </c>
      <c r="C932">
        <v>2005</v>
      </c>
      <c r="D932" t="s">
        <v>170</v>
      </c>
      <c r="E932" t="s">
        <v>3127</v>
      </c>
      <c r="F932" t="s">
        <v>16</v>
      </c>
      <c r="H932">
        <v>10</v>
      </c>
      <c r="I932">
        <v>0</v>
      </c>
      <c r="J932">
        <v>100</v>
      </c>
      <c r="K932">
        <v>0</v>
      </c>
      <c r="L932">
        <v>10</v>
      </c>
      <c r="M932">
        <v>10</v>
      </c>
      <c r="N932">
        <v>100</v>
      </c>
      <c r="O932" t="s">
        <v>3128</v>
      </c>
      <c r="P932" t="s">
        <v>3129</v>
      </c>
    </row>
    <row r="933" spans="1:16" x14ac:dyDescent="0.25">
      <c r="A933">
        <v>279814</v>
      </c>
      <c r="B933" t="s">
        <v>3126</v>
      </c>
      <c r="C933">
        <v>2008</v>
      </c>
      <c r="D933" t="s">
        <v>170</v>
      </c>
      <c r="E933" t="s">
        <v>3130</v>
      </c>
      <c r="F933" t="s">
        <v>16</v>
      </c>
      <c r="G933" t="s">
        <v>17</v>
      </c>
      <c r="H933">
        <v>9</v>
      </c>
      <c r="I933">
        <v>1</v>
      </c>
      <c r="J933">
        <v>90</v>
      </c>
      <c r="K933">
        <v>10</v>
      </c>
      <c r="L933">
        <v>10</v>
      </c>
      <c r="M933">
        <v>10</v>
      </c>
      <c r="N933">
        <v>100</v>
      </c>
      <c r="O933" t="s">
        <v>3131</v>
      </c>
      <c r="P933" t="s">
        <v>3132</v>
      </c>
    </row>
    <row r="934" spans="1:16" x14ac:dyDescent="0.25">
      <c r="A934">
        <v>279815</v>
      </c>
      <c r="B934" t="s">
        <v>3126</v>
      </c>
      <c r="C934">
        <v>2010</v>
      </c>
      <c r="D934" t="s">
        <v>170</v>
      </c>
      <c r="E934" t="s">
        <v>3133</v>
      </c>
      <c r="F934" t="s">
        <v>16</v>
      </c>
      <c r="H934">
        <v>10</v>
      </c>
      <c r="I934">
        <v>0</v>
      </c>
      <c r="J934">
        <v>100</v>
      </c>
      <c r="K934">
        <v>0</v>
      </c>
      <c r="L934">
        <v>10</v>
      </c>
      <c r="M934">
        <v>10</v>
      </c>
      <c r="N934">
        <v>100</v>
      </c>
      <c r="O934" t="s">
        <v>3134</v>
      </c>
      <c r="P934" t="s">
        <v>3135</v>
      </c>
    </row>
    <row r="935" spans="1:16" x14ac:dyDescent="0.25">
      <c r="A935">
        <v>279816</v>
      </c>
      <c r="B935" t="s">
        <v>3136</v>
      </c>
      <c r="C935">
        <v>2005</v>
      </c>
      <c r="D935" t="s">
        <v>170</v>
      </c>
      <c r="E935" t="s">
        <v>3137</v>
      </c>
      <c r="F935" t="s">
        <v>16</v>
      </c>
      <c r="H935">
        <v>10</v>
      </c>
      <c r="I935">
        <v>0</v>
      </c>
      <c r="J935">
        <v>100</v>
      </c>
      <c r="K935">
        <v>0</v>
      </c>
      <c r="L935">
        <v>10</v>
      </c>
      <c r="M935">
        <v>10</v>
      </c>
      <c r="N935">
        <v>100</v>
      </c>
      <c r="O935" t="s">
        <v>3138</v>
      </c>
      <c r="P935" t="s">
        <v>3139</v>
      </c>
    </row>
    <row r="936" spans="1:16" x14ac:dyDescent="0.25">
      <c r="A936">
        <v>279817</v>
      </c>
      <c r="B936" t="s">
        <v>3136</v>
      </c>
      <c r="C936">
        <v>2008</v>
      </c>
      <c r="D936" t="s">
        <v>170</v>
      </c>
      <c r="E936" t="s">
        <v>3140</v>
      </c>
      <c r="F936" t="s">
        <v>16</v>
      </c>
      <c r="H936">
        <v>10</v>
      </c>
      <c r="I936">
        <v>0</v>
      </c>
      <c r="J936">
        <v>100</v>
      </c>
      <c r="K936">
        <v>0</v>
      </c>
      <c r="L936">
        <v>10</v>
      </c>
      <c r="M936">
        <v>10</v>
      </c>
      <c r="N936">
        <v>100</v>
      </c>
      <c r="O936" t="s">
        <v>3141</v>
      </c>
      <c r="P936" t="s">
        <v>3142</v>
      </c>
    </row>
    <row r="937" spans="1:16" x14ac:dyDescent="0.25">
      <c r="A937">
        <v>279818</v>
      </c>
      <c r="B937" t="s">
        <v>3136</v>
      </c>
      <c r="C937">
        <v>2010</v>
      </c>
      <c r="D937" t="s">
        <v>170</v>
      </c>
      <c r="E937" t="s">
        <v>3143</v>
      </c>
      <c r="F937" t="s">
        <v>16</v>
      </c>
      <c r="H937">
        <v>10</v>
      </c>
      <c r="I937">
        <v>0</v>
      </c>
      <c r="J937">
        <v>100</v>
      </c>
      <c r="K937">
        <v>0</v>
      </c>
      <c r="L937">
        <v>10</v>
      </c>
      <c r="M937">
        <v>10</v>
      </c>
      <c r="N937">
        <v>100</v>
      </c>
      <c r="O937" t="s">
        <v>3144</v>
      </c>
      <c r="P937" t="s">
        <v>3145</v>
      </c>
    </row>
    <row r="938" spans="1:16" x14ac:dyDescent="0.25">
      <c r="A938">
        <v>279819</v>
      </c>
      <c r="B938" t="s">
        <v>3146</v>
      </c>
      <c r="C938">
        <v>2005</v>
      </c>
      <c r="D938" t="s">
        <v>170</v>
      </c>
      <c r="E938" t="s">
        <v>3147</v>
      </c>
      <c r="F938" t="s">
        <v>16</v>
      </c>
      <c r="H938">
        <v>10</v>
      </c>
      <c r="I938">
        <v>0</v>
      </c>
      <c r="J938">
        <v>100</v>
      </c>
      <c r="K938">
        <v>0</v>
      </c>
      <c r="L938">
        <v>10</v>
      </c>
      <c r="M938">
        <v>10</v>
      </c>
      <c r="N938">
        <v>100</v>
      </c>
      <c r="O938" t="s">
        <v>3148</v>
      </c>
      <c r="P938" t="s">
        <v>3149</v>
      </c>
    </row>
    <row r="939" spans="1:16" x14ac:dyDescent="0.25">
      <c r="A939">
        <v>279820</v>
      </c>
      <c r="B939" t="s">
        <v>3146</v>
      </c>
      <c r="C939">
        <v>2008</v>
      </c>
      <c r="D939" t="s">
        <v>170</v>
      </c>
      <c r="E939" t="s">
        <v>3150</v>
      </c>
      <c r="F939" t="s">
        <v>16</v>
      </c>
      <c r="H939">
        <v>10</v>
      </c>
      <c r="I939">
        <v>0</v>
      </c>
      <c r="J939">
        <v>100</v>
      </c>
      <c r="K939">
        <v>0</v>
      </c>
      <c r="L939">
        <v>10</v>
      </c>
      <c r="M939">
        <v>10</v>
      </c>
      <c r="N939">
        <v>100</v>
      </c>
      <c r="O939" t="s">
        <v>3151</v>
      </c>
      <c r="P939" t="s">
        <v>3152</v>
      </c>
    </row>
    <row r="940" spans="1:16" x14ac:dyDescent="0.25">
      <c r="A940">
        <v>279821</v>
      </c>
      <c r="B940" t="s">
        <v>3146</v>
      </c>
      <c r="C940">
        <v>2010</v>
      </c>
      <c r="D940" t="s">
        <v>170</v>
      </c>
      <c r="E940" t="s">
        <v>3153</v>
      </c>
      <c r="F940" t="s">
        <v>16</v>
      </c>
      <c r="H940">
        <v>10</v>
      </c>
      <c r="I940">
        <v>0</v>
      </c>
      <c r="J940">
        <v>100</v>
      </c>
      <c r="K940">
        <v>0</v>
      </c>
      <c r="L940">
        <v>10</v>
      </c>
      <c r="M940">
        <v>10</v>
      </c>
      <c r="N940">
        <v>100</v>
      </c>
      <c r="O940" t="s">
        <v>3154</v>
      </c>
      <c r="P940" t="s">
        <v>3155</v>
      </c>
    </row>
    <row r="941" spans="1:16" x14ac:dyDescent="0.25">
      <c r="A941">
        <v>279822</v>
      </c>
      <c r="B941" t="s">
        <v>3156</v>
      </c>
      <c r="C941">
        <v>2005</v>
      </c>
      <c r="D941" t="s">
        <v>170</v>
      </c>
      <c r="E941" t="s">
        <v>3157</v>
      </c>
      <c r="F941" t="s">
        <v>16</v>
      </c>
      <c r="G941" t="s">
        <v>17</v>
      </c>
      <c r="H941">
        <v>9</v>
      </c>
      <c r="I941">
        <v>1</v>
      </c>
      <c r="J941">
        <v>90</v>
      </c>
      <c r="K941">
        <v>10</v>
      </c>
      <c r="L941">
        <v>10</v>
      </c>
      <c r="M941">
        <v>10</v>
      </c>
      <c r="N941">
        <v>100</v>
      </c>
      <c r="O941" t="s">
        <v>3158</v>
      </c>
      <c r="P941" t="s">
        <v>3159</v>
      </c>
    </row>
    <row r="942" spans="1:16" x14ac:dyDescent="0.25">
      <c r="A942">
        <v>279823</v>
      </c>
      <c r="B942" t="s">
        <v>3156</v>
      </c>
      <c r="C942">
        <v>2008</v>
      </c>
      <c r="D942" t="s">
        <v>170</v>
      </c>
      <c r="E942" t="s">
        <v>3160</v>
      </c>
      <c r="F942" t="s">
        <v>16</v>
      </c>
      <c r="G942" t="s">
        <v>17</v>
      </c>
      <c r="H942">
        <v>9</v>
      </c>
      <c r="I942">
        <v>1</v>
      </c>
      <c r="J942">
        <v>90</v>
      </c>
      <c r="K942">
        <v>10</v>
      </c>
      <c r="L942">
        <v>10</v>
      </c>
      <c r="M942">
        <v>10</v>
      </c>
      <c r="N942">
        <v>100</v>
      </c>
      <c r="O942" t="s">
        <v>3161</v>
      </c>
      <c r="P942" t="s">
        <v>3162</v>
      </c>
    </row>
    <row r="943" spans="1:16" x14ac:dyDescent="0.25">
      <c r="A943">
        <v>279824</v>
      </c>
      <c r="B943" t="s">
        <v>3156</v>
      </c>
      <c r="C943">
        <v>2010</v>
      </c>
      <c r="D943" t="s">
        <v>170</v>
      </c>
      <c r="E943" t="s">
        <v>3163</v>
      </c>
      <c r="F943" t="s">
        <v>16</v>
      </c>
      <c r="H943">
        <v>10</v>
      </c>
      <c r="I943">
        <v>0</v>
      </c>
      <c r="J943">
        <v>100</v>
      </c>
      <c r="K943">
        <v>0</v>
      </c>
      <c r="L943">
        <v>10</v>
      </c>
      <c r="M943">
        <v>10</v>
      </c>
      <c r="N943">
        <v>100</v>
      </c>
      <c r="O943" t="s">
        <v>3164</v>
      </c>
      <c r="P943" t="s">
        <v>3165</v>
      </c>
    </row>
    <row r="944" spans="1:16" x14ac:dyDescent="0.25">
      <c r="A944">
        <v>279825</v>
      </c>
      <c r="B944" t="s">
        <v>3166</v>
      </c>
      <c r="C944">
        <v>2005</v>
      </c>
      <c r="D944" t="s">
        <v>170</v>
      </c>
      <c r="E944" t="s">
        <v>3167</v>
      </c>
      <c r="F944" t="s">
        <v>16</v>
      </c>
      <c r="H944">
        <v>10</v>
      </c>
      <c r="I944">
        <v>0</v>
      </c>
      <c r="J944">
        <v>100</v>
      </c>
      <c r="K944">
        <v>0</v>
      </c>
      <c r="L944">
        <v>10</v>
      </c>
      <c r="M944">
        <v>10</v>
      </c>
      <c r="N944">
        <v>100</v>
      </c>
      <c r="O944" t="s">
        <v>3168</v>
      </c>
      <c r="P944" t="s">
        <v>3169</v>
      </c>
    </row>
    <row r="945" spans="1:16" x14ac:dyDescent="0.25">
      <c r="A945">
        <v>279826</v>
      </c>
      <c r="B945" t="s">
        <v>3166</v>
      </c>
      <c r="C945">
        <v>2008</v>
      </c>
      <c r="D945" t="s">
        <v>170</v>
      </c>
      <c r="E945" t="s">
        <v>3170</v>
      </c>
      <c r="F945" t="s">
        <v>16</v>
      </c>
      <c r="H945">
        <v>10</v>
      </c>
      <c r="I945">
        <v>0</v>
      </c>
      <c r="J945">
        <v>100</v>
      </c>
      <c r="K945">
        <v>0</v>
      </c>
      <c r="L945">
        <v>10</v>
      </c>
      <c r="M945">
        <v>10</v>
      </c>
      <c r="N945">
        <v>100</v>
      </c>
      <c r="O945" t="s">
        <v>3171</v>
      </c>
      <c r="P945" t="s">
        <v>3172</v>
      </c>
    </row>
    <row r="946" spans="1:16" x14ac:dyDescent="0.25">
      <c r="A946">
        <v>279827</v>
      </c>
      <c r="B946" t="s">
        <v>3166</v>
      </c>
      <c r="C946">
        <v>2010</v>
      </c>
      <c r="D946" t="s">
        <v>170</v>
      </c>
      <c r="E946" t="s">
        <v>3173</v>
      </c>
      <c r="F946" t="s">
        <v>16</v>
      </c>
      <c r="H946">
        <v>10</v>
      </c>
      <c r="I946">
        <v>0</v>
      </c>
      <c r="J946">
        <v>100</v>
      </c>
      <c r="K946">
        <v>0</v>
      </c>
      <c r="L946">
        <v>10</v>
      </c>
      <c r="M946">
        <v>10</v>
      </c>
      <c r="N946">
        <v>100</v>
      </c>
      <c r="O946" t="s">
        <v>3174</v>
      </c>
      <c r="P946" t="s">
        <v>3175</v>
      </c>
    </row>
    <row r="947" spans="1:16" x14ac:dyDescent="0.25">
      <c r="A947">
        <v>279828</v>
      </c>
      <c r="B947" t="s">
        <v>3176</v>
      </c>
      <c r="C947">
        <v>2005</v>
      </c>
      <c r="D947" t="s">
        <v>170</v>
      </c>
      <c r="E947" t="s">
        <v>3177</v>
      </c>
      <c r="F947" t="s">
        <v>16</v>
      </c>
      <c r="H947">
        <v>10</v>
      </c>
      <c r="I947">
        <v>0</v>
      </c>
      <c r="J947">
        <v>100</v>
      </c>
      <c r="K947">
        <v>0</v>
      </c>
      <c r="L947">
        <v>10</v>
      </c>
      <c r="M947">
        <v>10</v>
      </c>
      <c r="N947">
        <v>100</v>
      </c>
      <c r="O947" t="s">
        <v>3178</v>
      </c>
      <c r="P947" t="s">
        <v>3179</v>
      </c>
    </row>
    <row r="948" spans="1:16" x14ac:dyDescent="0.25">
      <c r="A948">
        <v>279829</v>
      </c>
      <c r="B948" t="s">
        <v>3176</v>
      </c>
      <c r="C948">
        <v>2008</v>
      </c>
      <c r="D948" t="s">
        <v>170</v>
      </c>
      <c r="E948" t="s">
        <v>3180</v>
      </c>
      <c r="F948" t="s">
        <v>16</v>
      </c>
      <c r="H948">
        <v>10</v>
      </c>
      <c r="I948">
        <v>0</v>
      </c>
      <c r="J948">
        <v>100</v>
      </c>
      <c r="K948">
        <v>0</v>
      </c>
      <c r="L948">
        <v>10</v>
      </c>
      <c r="M948">
        <v>10</v>
      </c>
      <c r="N948">
        <v>100</v>
      </c>
      <c r="O948" t="s">
        <v>3181</v>
      </c>
      <c r="P948" t="s">
        <v>3182</v>
      </c>
    </row>
    <row r="949" spans="1:16" x14ac:dyDescent="0.25">
      <c r="A949">
        <v>279830</v>
      </c>
      <c r="B949" t="s">
        <v>3176</v>
      </c>
      <c r="C949">
        <v>2010</v>
      </c>
      <c r="D949" t="s">
        <v>170</v>
      </c>
      <c r="E949" t="s">
        <v>3183</v>
      </c>
      <c r="F949" t="s">
        <v>16</v>
      </c>
      <c r="H949">
        <v>10</v>
      </c>
      <c r="I949">
        <v>0</v>
      </c>
      <c r="J949">
        <v>100</v>
      </c>
      <c r="K949">
        <v>0</v>
      </c>
      <c r="L949">
        <v>10</v>
      </c>
      <c r="M949">
        <v>10</v>
      </c>
      <c r="N949">
        <v>100</v>
      </c>
      <c r="O949" t="s">
        <v>3184</v>
      </c>
      <c r="P949" t="s">
        <v>3185</v>
      </c>
    </row>
    <row r="950" spans="1:16" x14ac:dyDescent="0.25">
      <c r="A950">
        <v>279831</v>
      </c>
      <c r="B950" t="s">
        <v>3186</v>
      </c>
      <c r="C950">
        <v>2005</v>
      </c>
      <c r="D950" t="s">
        <v>170</v>
      </c>
      <c r="E950" t="s">
        <v>3187</v>
      </c>
      <c r="F950" t="s">
        <v>16</v>
      </c>
      <c r="H950">
        <v>10</v>
      </c>
      <c r="I950">
        <v>0</v>
      </c>
      <c r="J950">
        <v>100</v>
      </c>
      <c r="K950">
        <v>0</v>
      </c>
      <c r="L950">
        <v>10</v>
      </c>
      <c r="M950">
        <v>10</v>
      </c>
      <c r="N950">
        <v>100</v>
      </c>
      <c r="O950" t="s">
        <v>3188</v>
      </c>
      <c r="P950" t="s">
        <v>3189</v>
      </c>
    </row>
    <row r="951" spans="1:16" x14ac:dyDescent="0.25">
      <c r="A951">
        <v>279832</v>
      </c>
      <c r="B951" t="s">
        <v>3186</v>
      </c>
      <c r="C951">
        <v>2008</v>
      </c>
      <c r="D951" t="s">
        <v>170</v>
      </c>
      <c r="E951" t="s">
        <v>3190</v>
      </c>
      <c r="F951" t="s">
        <v>16</v>
      </c>
      <c r="H951">
        <v>10</v>
      </c>
      <c r="I951">
        <v>0</v>
      </c>
      <c r="J951">
        <v>100</v>
      </c>
      <c r="K951">
        <v>0</v>
      </c>
      <c r="L951">
        <v>10</v>
      </c>
      <c r="M951">
        <v>10</v>
      </c>
      <c r="N951">
        <v>100</v>
      </c>
      <c r="O951" t="s">
        <v>3191</v>
      </c>
      <c r="P951" t="s">
        <v>3192</v>
      </c>
    </row>
    <row r="952" spans="1:16" x14ac:dyDescent="0.25">
      <c r="A952">
        <v>279833</v>
      </c>
      <c r="B952" t="s">
        <v>3186</v>
      </c>
      <c r="C952">
        <v>2010</v>
      </c>
      <c r="D952" t="s">
        <v>170</v>
      </c>
      <c r="E952" t="s">
        <v>3193</v>
      </c>
      <c r="F952" t="s">
        <v>16</v>
      </c>
      <c r="H952">
        <v>10</v>
      </c>
      <c r="I952">
        <v>0</v>
      </c>
      <c r="J952">
        <v>100</v>
      </c>
      <c r="K952">
        <v>0</v>
      </c>
      <c r="L952">
        <v>10</v>
      </c>
      <c r="M952">
        <v>10</v>
      </c>
      <c r="N952">
        <v>100</v>
      </c>
      <c r="O952" t="s">
        <v>3194</v>
      </c>
      <c r="P952" t="s">
        <v>3195</v>
      </c>
    </row>
    <row r="953" spans="1:16" x14ac:dyDescent="0.25">
      <c r="A953">
        <v>279834</v>
      </c>
      <c r="B953" t="s">
        <v>3196</v>
      </c>
      <c r="C953">
        <v>2005</v>
      </c>
      <c r="D953" t="s">
        <v>170</v>
      </c>
      <c r="E953" t="s">
        <v>3197</v>
      </c>
      <c r="F953" t="s">
        <v>16</v>
      </c>
      <c r="H953">
        <v>10</v>
      </c>
      <c r="I953">
        <v>0</v>
      </c>
      <c r="J953">
        <v>100</v>
      </c>
      <c r="K953">
        <v>0</v>
      </c>
      <c r="L953">
        <v>10</v>
      </c>
      <c r="M953">
        <v>10</v>
      </c>
      <c r="N953">
        <v>100</v>
      </c>
      <c r="O953" t="s">
        <v>3198</v>
      </c>
      <c r="P953" t="s">
        <v>3199</v>
      </c>
    </row>
    <row r="954" spans="1:16" x14ac:dyDescent="0.25">
      <c r="A954">
        <v>279835</v>
      </c>
      <c r="B954" t="s">
        <v>3196</v>
      </c>
      <c r="C954">
        <v>2008</v>
      </c>
      <c r="D954" t="s">
        <v>170</v>
      </c>
      <c r="E954" t="s">
        <v>3200</v>
      </c>
      <c r="F954" t="s">
        <v>16</v>
      </c>
      <c r="H954">
        <v>10</v>
      </c>
      <c r="I954">
        <v>0</v>
      </c>
      <c r="J954">
        <v>100</v>
      </c>
      <c r="K954">
        <v>0</v>
      </c>
      <c r="L954">
        <v>10</v>
      </c>
      <c r="M954">
        <v>10</v>
      </c>
      <c r="N954">
        <v>100</v>
      </c>
      <c r="O954" t="s">
        <v>3201</v>
      </c>
      <c r="P954" t="s">
        <v>3202</v>
      </c>
    </row>
    <row r="955" spans="1:16" x14ac:dyDescent="0.25">
      <c r="A955">
        <v>279836</v>
      </c>
      <c r="B955" t="s">
        <v>3196</v>
      </c>
      <c r="C955">
        <v>2010</v>
      </c>
      <c r="D955" t="s">
        <v>170</v>
      </c>
      <c r="E955" t="s">
        <v>3203</v>
      </c>
      <c r="F955" t="s">
        <v>16</v>
      </c>
      <c r="H955">
        <v>10</v>
      </c>
      <c r="I955">
        <v>0</v>
      </c>
      <c r="J955">
        <v>100</v>
      </c>
      <c r="K955">
        <v>0</v>
      </c>
      <c r="L955">
        <v>10</v>
      </c>
      <c r="M955">
        <v>10</v>
      </c>
      <c r="N955">
        <v>100</v>
      </c>
      <c r="O955" t="s">
        <v>3204</v>
      </c>
      <c r="P955" t="s">
        <v>3205</v>
      </c>
    </row>
    <row r="956" spans="1:16" x14ac:dyDescent="0.25">
      <c r="A956">
        <v>279837</v>
      </c>
      <c r="B956" t="s">
        <v>3206</v>
      </c>
      <c r="C956">
        <v>2005</v>
      </c>
      <c r="D956" t="s">
        <v>170</v>
      </c>
      <c r="E956" t="s">
        <v>3207</v>
      </c>
      <c r="F956" t="s">
        <v>16</v>
      </c>
      <c r="G956" t="s">
        <v>17</v>
      </c>
      <c r="H956">
        <v>9</v>
      </c>
      <c r="I956">
        <v>1</v>
      </c>
      <c r="J956">
        <v>90</v>
      </c>
      <c r="K956">
        <v>10</v>
      </c>
      <c r="L956">
        <v>10</v>
      </c>
      <c r="M956">
        <v>10</v>
      </c>
      <c r="N956">
        <v>100</v>
      </c>
      <c r="O956" t="s">
        <v>3208</v>
      </c>
      <c r="P956" t="s">
        <v>3209</v>
      </c>
    </row>
    <row r="957" spans="1:16" x14ac:dyDescent="0.25">
      <c r="A957">
        <v>279838</v>
      </c>
      <c r="B957" t="s">
        <v>3206</v>
      </c>
      <c r="C957">
        <v>2008</v>
      </c>
      <c r="D957" t="s">
        <v>170</v>
      </c>
      <c r="E957" t="s">
        <v>3210</v>
      </c>
      <c r="F957" t="s">
        <v>16</v>
      </c>
      <c r="H957">
        <v>10</v>
      </c>
      <c r="I957">
        <v>0</v>
      </c>
      <c r="J957">
        <v>100</v>
      </c>
      <c r="K957">
        <v>0</v>
      </c>
      <c r="L957">
        <v>10</v>
      </c>
      <c r="M957">
        <v>10</v>
      </c>
      <c r="N957">
        <v>100</v>
      </c>
      <c r="O957" t="s">
        <v>3211</v>
      </c>
      <c r="P957" t="s">
        <v>3212</v>
      </c>
    </row>
    <row r="958" spans="1:16" x14ac:dyDescent="0.25">
      <c r="A958">
        <v>279839</v>
      </c>
      <c r="B958" t="s">
        <v>3206</v>
      </c>
      <c r="C958">
        <v>2010</v>
      </c>
      <c r="D958" t="s">
        <v>170</v>
      </c>
      <c r="E958" t="s">
        <v>3213</v>
      </c>
      <c r="F958" t="s">
        <v>16</v>
      </c>
      <c r="H958">
        <v>10</v>
      </c>
      <c r="I958">
        <v>0</v>
      </c>
      <c r="J958">
        <v>100</v>
      </c>
      <c r="K958">
        <v>0</v>
      </c>
      <c r="L958">
        <v>10</v>
      </c>
      <c r="M958">
        <v>10</v>
      </c>
      <c r="N958">
        <v>100</v>
      </c>
      <c r="O958" t="s">
        <v>3214</v>
      </c>
      <c r="P958" t="s">
        <v>3215</v>
      </c>
    </row>
    <row r="959" spans="1:16" x14ac:dyDescent="0.25">
      <c r="A959">
        <v>279840</v>
      </c>
      <c r="B959" t="s">
        <v>3216</v>
      </c>
      <c r="C959">
        <v>2005</v>
      </c>
      <c r="D959" t="s">
        <v>170</v>
      </c>
      <c r="E959" t="s">
        <v>3217</v>
      </c>
      <c r="F959" t="s">
        <v>16</v>
      </c>
      <c r="G959" t="s">
        <v>17</v>
      </c>
      <c r="H959">
        <v>9</v>
      </c>
      <c r="I959">
        <v>1</v>
      </c>
      <c r="J959">
        <v>90</v>
      </c>
      <c r="K959">
        <v>10</v>
      </c>
      <c r="L959">
        <v>10</v>
      </c>
      <c r="M959">
        <v>10</v>
      </c>
      <c r="N959">
        <v>100</v>
      </c>
      <c r="O959" t="s">
        <v>3218</v>
      </c>
      <c r="P959" t="s">
        <v>3219</v>
      </c>
    </row>
    <row r="960" spans="1:16" x14ac:dyDescent="0.25">
      <c r="A960">
        <v>279841</v>
      </c>
      <c r="B960" t="s">
        <v>3216</v>
      </c>
      <c r="C960">
        <v>2008</v>
      </c>
      <c r="D960" t="s">
        <v>170</v>
      </c>
      <c r="E960" t="s">
        <v>3220</v>
      </c>
      <c r="F960" t="s">
        <v>16</v>
      </c>
      <c r="H960">
        <v>10</v>
      </c>
      <c r="I960">
        <v>0</v>
      </c>
      <c r="J960">
        <v>100</v>
      </c>
      <c r="K960">
        <v>0</v>
      </c>
      <c r="L960">
        <v>10</v>
      </c>
      <c r="M960">
        <v>10</v>
      </c>
      <c r="N960">
        <v>100</v>
      </c>
      <c r="O960" t="s">
        <v>3221</v>
      </c>
      <c r="P960" t="s">
        <v>3222</v>
      </c>
    </row>
    <row r="961" spans="1:16" x14ac:dyDescent="0.25">
      <c r="A961">
        <v>279842</v>
      </c>
      <c r="B961" t="s">
        <v>3216</v>
      </c>
      <c r="C961">
        <v>2010</v>
      </c>
      <c r="D961" t="s">
        <v>170</v>
      </c>
      <c r="E961" t="s">
        <v>3223</v>
      </c>
      <c r="F961" t="s">
        <v>16</v>
      </c>
      <c r="H961">
        <v>10</v>
      </c>
      <c r="I961">
        <v>0</v>
      </c>
      <c r="J961">
        <v>100</v>
      </c>
      <c r="K961">
        <v>0</v>
      </c>
      <c r="L961">
        <v>10</v>
      </c>
      <c r="M961">
        <v>10</v>
      </c>
      <c r="N961">
        <v>100</v>
      </c>
      <c r="O961" t="s">
        <v>3224</v>
      </c>
      <c r="P961" t="s">
        <v>3225</v>
      </c>
    </row>
    <row r="962" spans="1:16" x14ac:dyDescent="0.25">
      <c r="A962">
        <v>279843</v>
      </c>
      <c r="B962" t="s">
        <v>3226</v>
      </c>
      <c r="C962">
        <v>2005</v>
      </c>
      <c r="D962" t="s">
        <v>170</v>
      </c>
      <c r="E962" t="s">
        <v>3227</v>
      </c>
      <c r="F962" t="s">
        <v>16</v>
      </c>
      <c r="H962">
        <v>10</v>
      </c>
      <c r="I962">
        <v>0</v>
      </c>
      <c r="J962">
        <v>100</v>
      </c>
      <c r="K962">
        <v>0</v>
      </c>
      <c r="L962">
        <v>10</v>
      </c>
      <c r="M962">
        <v>10</v>
      </c>
      <c r="N962">
        <v>100</v>
      </c>
      <c r="O962" t="s">
        <v>3228</v>
      </c>
      <c r="P962" t="s">
        <v>3229</v>
      </c>
    </row>
    <row r="963" spans="1:16" x14ac:dyDescent="0.25">
      <c r="A963">
        <v>279844</v>
      </c>
      <c r="B963" t="s">
        <v>3226</v>
      </c>
      <c r="C963">
        <v>2008</v>
      </c>
      <c r="D963" t="s">
        <v>170</v>
      </c>
      <c r="E963" t="s">
        <v>3230</v>
      </c>
      <c r="F963" t="s">
        <v>16</v>
      </c>
      <c r="H963">
        <v>10</v>
      </c>
      <c r="I963">
        <v>0</v>
      </c>
      <c r="J963">
        <v>100</v>
      </c>
      <c r="K963">
        <v>0</v>
      </c>
      <c r="L963">
        <v>10</v>
      </c>
      <c r="M963">
        <v>10</v>
      </c>
      <c r="N963">
        <v>100</v>
      </c>
      <c r="O963" t="s">
        <v>3231</v>
      </c>
      <c r="P963" t="s">
        <v>3232</v>
      </c>
    </row>
    <row r="964" spans="1:16" x14ac:dyDescent="0.25">
      <c r="A964">
        <v>279845</v>
      </c>
      <c r="B964" t="s">
        <v>3226</v>
      </c>
      <c r="C964">
        <v>2010</v>
      </c>
      <c r="D964" t="s">
        <v>170</v>
      </c>
      <c r="E964" t="s">
        <v>3233</v>
      </c>
      <c r="F964" t="s">
        <v>16</v>
      </c>
      <c r="H964">
        <v>10</v>
      </c>
      <c r="I964">
        <v>0</v>
      </c>
      <c r="J964">
        <v>100</v>
      </c>
      <c r="K964">
        <v>0</v>
      </c>
      <c r="L964">
        <v>10</v>
      </c>
      <c r="M964">
        <v>10</v>
      </c>
      <c r="N964">
        <v>100</v>
      </c>
      <c r="O964" t="s">
        <v>3234</v>
      </c>
      <c r="P964" t="s">
        <v>3235</v>
      </c>
    </row>
    <row r="965" spans="1:16" x14ac:dyDescent="0.25">
      <c r="A965">
        <v>279846</v>
      </c>
      <c r="B965" t="s">
        <v>3236</v>
      </c>
      <c r="C965">
        <v>2005</v>
      </c>
      <c r="D965" t="s">
        <v>170</v>
      </c>
      <c r="E965" t="s">
        <v>3237</v>
      </c>
      <c r="F965" t="s">
        <v>16</v>
      </c>
      <c r="H965">
        <v>10</v>
      </c>
      <c r="I965">
        <v>0</v>
      </c>
      <c r="J965">
        <v>100</v>
      </c>
      <c r="K965">
        <v>0</v>
      </c>
      <c r="L965">
        <v>10</v>
      </c>
      <c r="M965">
        <v>10</v>
      </c>
      <c r="N965">
        <v>100</v>
      </c>
      <c r="O965" t="s">
        <v>3238</v>
      </c>
      <c r="P965" t="s">
        <v>3239</v>
      </c>
    </row>
    <row r="966" spans="1:16" x14ac:dyDescent="0.25">
      <c r="A966">
        <v>279847</v>
      </c>
      <c r="B966" t="s">
        <v>3236</v>
      </c>
      <c r="C966">
        <v>2008</v>
      </c>
      <c r="D966" t="s">
        <v>170</v>
      </c>
      <c r="E966" t="s">
        <v>3240</v>
      </c>
      <c r="F966" t="s">
        <v>16</v>
      </c>
      <c r="H966">
        <v>10</v>
      </c>
      <c r="I966">
        <v>0</v>
      </c>
      <c r="J966">
        <v>100</v>
      </c>
      <c r="K966">
        <v>0</v>
      </c>
      <c r="L966">
        <v>10</v>
      </c>
      <c r="M966">
        <v>10</v>
      </c>
      <c r="N966">
        <v>100</v>
      </c>
      <c r="O966" t="s">
        <v>3241</v>
      </c>
      <c r="P966" t="s">
        <v>3242</v>
      </c>
    </row>
    <row r="967" spans="1:16" x14ac:dyDescent="0.25">
      <c r="A967">
        <v>279848</v>
      </c>
      <c r="B967" t="s">
        <v>3236</v>
      </c>
      <c r="C967">
        <v>2010</v>
      </c>
      <c r="D967" t="s">
        <v>170</v>
      </c>
      <c r="E967" t="s">
        <v>3243</v>
      </c>
      <c r="F967" t="s">
        <v>16</v>
      </c>
      <c r="H967">
        <v>10</v>
      </c>
      <c r="I967">
        <v>0</v>
      </c>
      <c r="J967">
        <v>100</v>
      </c>
      <c r="K967">
        <v>0</v>
      </c>
      <c r="L967">
        <v>10</v>
      </c>
      <c r="M967">
        <v>10</v>
      </c>
      <c r="N967">
        <v>100</v>
      </c>
      <c r="O967" t="s">
        <v>3244</v>
      </c>
      <c r="P967" t="s">
        <v>3245</v>
      </c>
    </row>
    <row r="968" spans="1:16" x14ac:dyDescent="0.25">
      <c r="A968">
        <v>279849</v>
      </c>
      <c r="B968" t="s">
        <v>3246</v>
      </c>
      <c r="C968">
        <v>2005</v>
      </c>
      <c r="D968" t="s">
        <v>170</v>
      </c>
      <c r="E968" t="s">
        <v>3247</v>
      </c>
      <c r="F968" t="s">
        <v>16</v>
      </c>
      <c r="H968">
        <v>10</v>
      </c>
      <c r="I968">
        <v>0</v>
      </c>
      <c r="J968">
        <v>100</v>
      </c>
      <c r="K968">
        <v>0</v>
      </c>
      <c r="L968">
        <v>10</v>
      </c>
      <c r="M968">
        <v>10</v>
      </c>
      <c r="N968">
        <v>100</v>
      </c>
      <c r="O968" t="s">
        <v>3248</v>
      </c>
      <c r="P968" t="s">
        <v>3249</v>
      </c>
    </row>
    <row r="969" spans="1:16" x14ac:dyDescent="0.25">
      <c r="A969">
        <v>279850</v>
      </c>
      <c r="B969" t="s">
        <v>3246</v>
      </c>
      <c r="C969">
        <v>2008</v>
      </c>
      <c r="D969" t="s">
        <v>170</v>
      </c>
      <c r="E969" t="s">
        <v>3250</v>
      </c>
      <c r="F969" t="s">
        <v>16</v>
      </c>
      <c r="H969">
        <v>10</v>
      </c>
      <c r="I969">
        <v>0</v>
      </c>
      <c r="J969">
        <v>100</v>
      </c>
      <c r="K969">
        <v>0</v>
      </c>
      <c r="L969">
        <v>10</v>
      </c>
      <c r="M969">
        <v>10</v>
      </c>
      <c r="N969">
        <v>100</v>
      </c>
      <c r="O969" t="s">
        <v>3251</v>
      </c>
      <c r="P969" t="s">
        <v>3252</v>
      </c>
    </row>
    <row r="970" spans="1:16" x14ac:dyDescent="0.25">
      <c r="A970">
        <v>279851</v>
      </c>
      <c r="B970" t="s">
        <v>3246</v>
      </c>
      <c r="C970">
        <v>2010</v>
      </c>
      <c r="D970" t="s">
        <v>170</v>
      </c>
      <c r="E970" t="s">
        <v>3253</v>
      </c>
      <c r="F970" t="s">
        <v>16</v>
      </c>
      <c r="H970">
        <v>10</v>
      </c>
      <c r="I970">
        <v>0</v>
      </c>
      <c r="J970">
        <v>100</v>
      </c>
      <c r="K970">
        <v>0</v>
      </c>
      <c r="L970">
        <v>10</v>
      </c>
      <c r="M970">
        <v>10</v>
      </c>
      <c r="N970">
        <v>100</v>
      </c>
      <c r="O970" t="s">
        <v>3254</v>
      </c>
      <c r="P970" t="s">
        <v>3255</v>
      </c>
    </row>
    <row r="971" spans="1:16" x14ac:dyDescent="0.25">
      <c r="A971">
        <v>279852</v>
      </c>
      <c r="B971" t="s">
        <v>3256</v>
      </c>
      <c r="C971">
        <v>2005</v>
      </c>
      <c r="D971" t="s">
        <v>170</v>
      </c>
      <c r="E971" t="s">
        <v>3257</v>
      </c>
      <c r="F971" t="s">
        <v>16</v>
      </c>
      <c r="H971">
        <v>10</v>
      </c>
      <c r="I971">
        <v>0</v>
      </c>
      <c r="J971">
        <v>100</v>
      </c>
      <c r="K971">
        <v>0</v>
      </c>
      <c r="L971">
        <v>10</v>
      </c>
      <c r="M971">
        <v>10</v>
      </c>
      <c r="N971">
        <v>100</v>
      </c>
      <c r="O971" t="s">
        <v>3258</v>
      </c>
      <c r="P971" t="s">
        <v>3259</v>
      </c>
    </row>
    <row r="972" spans="1:16" x14ac:dyDescent="0.25">
      <c r="A972">
        <v>279853</v>
      </c>
      <c r="B972" t="s">
        <v>3256</v>
      </c>
      <c r="C972">
        <v>2008</v>
      </c>
      <c r="D972" t="s">
        <v>170</v>
      </c>
      <c r="E972" t="s">
        <v>3260</v>
      </c>
      <c r="F972" t="s">
        <v>16</v>
      </c>
      <c r="G972" t="s">
        <v>17</v>
      </c>
      <c r="H972">
        <v>9</v>
      </c>
      <c r="I972">
        <v>1</v>
      </c>
      <c r="J972">
        <v>90</v>
      </c>
      <c r="K972">
        <v>10</v>
      </c>
      <c r="L972">
        <v>10</v>
      </c>
      <c r="M972">
        <v>10</v>
      </c>
      <c r="N972">
        <v>100</v>
      </c>
      <c r="O972" t="s">
        <v>3261</v>
      </c>
      <c r="P972" t="s">
        <v>3262</v>
      </c>
    </row>
    <row r="973" spans="1:16" x14ac:dyDescent="0.25">
      <c r="A973">
        <v>279854</v>
      </c>
      <c r="B973" t="s">
        <v>3256</v>
      </c>
      <c r="C973">
        <v>2010</v>
      </c>
      <c r="D973" t="s">
        <v>170</v>
      </c>
      <c r="E973" t="s">
        <v>3263</v>
      </c>
      <c r="F973" t="s">
        <v>16</v>
      </c>
      <c r="G973" t="s">
        <v>17</v>
      </c>
      <c r="H973">
        <v>9</v>
      </c>
      <c r="I973">
        <v>1</v>
      </c>
      <c r="J973">
        <v>90</v>
      </c>
      <c r="K973">
        <v>10</v>
      </c>
      <c r="L973">
        <v>10</v>
      </c>
      <c r="M973">
        <v>10</v>
      </c>
      <c r="N973">
        <v>100</v>
      </c>
      <c r="O973" t="s">
        <v>3264</v>
      </c>
      <c r="P973" t="s">
        <v>3265</v>
      </c>
    </row>
    <row r="974" spans="1:16" x14ac:dyDescent="0.25">
      <c r="A974">
        <v>279855</v>
      </c>
      <c r="B974" t="s">
        <v>3266</v>
      </c>
      <c r="C974">
        <v>2005</v>
      </c>
      <c r="D974" t="s">
        <v>170</v>
      </c>
      <c r="E974" t="s">
        <v>3267</v>
      </c>
      <c r="F974" t="s">
        <v>16</v>
      </c>
      <c r="G974" t="s">
        <v>17</v>
      </c>
      <c r="H974">
        <v>9</v>
      </c>
      <c r="I974">
        <v>1</v>
      </c>
      <c r="J974">
        <v>90</v>
      </c>
      <c r="K974">
        <v>10</v>
      </c>
      <c r="L974">
        <v>10</v>
      </c>
      <c r="M974">
        <v>10</v>
      </c>
      <c r="N974">
        <v>100</v>
      </c>
      <c r="O974" t="s">
        <v>3268</v>
      </c>
      <c r="P974" t="s">
        <v>3269</v>
      </c>
    </row>
    <row r="975" spans="1:16" x14ac:dyDescent="0.25">
      <c r="A975">
        <v>279856</v>
      </c>
      <c r="B975" t="s">
        <v>3266</v>
      </c>
      <c r="C975">
        <v>2008</v>
      </c>
      <c r="D975" t="s">
        <v>170</v>
      </c>
      <c r="E975" t="s">
        <v>3270</v>
      </c>
      <c r="F975" t="s">
        <v>16</v>
      </c>
      <c r="G975" t="s">
        <v>17</v>
      </c>
      <c r="H975">
        <v>9</v>
      </c>
      <c r="I975">
        <v>1</v>
      </c>
      <c r="J975">
        <v>90</v>
      </c>
      <c r="K975">
        <v>10</v>
      </c>
      <c r="L975">
        <v>10</v>
      </c>
      <c r="M975">
        <v>10</v>
      </c>
      <c r="N975">
        <v>100</v>
      </c>
      <c r="O975" t="s">
        <v>3271</v>
      </c>
      <c r="P975" t="s">
        <v>3272</v>
      </c>
    </row>
    <row r="976" spans="1:16" x14ac:dyDescent="0.25">
      <c r="A976">
        <v>279857</v>
      </c>
      <c r="B976" t="s">
        <v>3266</v>
      </c>
      <c r="C976">
        <v>2010</v>
      </c>
      <c r="D976" t="s">
        <v>170</v>
      </c>
      <c r="E976" t="s">
        <v>3273</v>
      </c>
      <c r="F976" t="s">
        <v>16</v>
      </c>
      <c r="G976" t="s">
        <v>17</v>
      </c>
      <c r="H976">
        <v>9</v>
      </c>
      <c r="I976">
        <v>1</v>
      </c>
      <c r="J976">
        <v>90</v>
      </c>
      <c r="K976">
        <v>10</v>
      </c>
      <c r="L976">
        <v>10</v>
      </c>
      <c r="M976">
        <v>10</v>
      </c>
      <c r="N976">
        <v>100</v>
      </c>
      <c r="O976" t="s">
        <v>3274</v>
      </c>
      <c r="P976" t="s">
        <v>3275</v>
      </c>
    </row>
    <row r="977" spans="1:16" x14ac:dyDescent="0.25">
      <c r="A977">
        <v>279858</v>
      </c>
      <c r="B977" t="s">
        <v>3276</v>
      </c>
      <c r="C977">
        <v>2005</v>
      </c>
      <c r="D977" t="s">
        <v>170</v>
      </c>
      <c r="E977" t="s">
        <v>3277</v>
      </c>
      <c r="F977" t="s">
        <v>16</v>
      </c>
      <c r="H977">
        <v>10</v>
      </c>
      <c r="I977">
        <v>0</v>
      </c>
      <c r="J977">
        <v>100</v>
      </c>
      <c r="K977">
        <v>0</v>
      </c>
      <c r="L977">
        <v>10</v>
      </c>
      <c r="M977">
        <v>10</v>
      </c>
      <c r="N977">
        <v>100</v>
      </c>
      <c r="O977" t="s">
        <v>3278</v>
      </c>
      <c r="P977" t="s">
        <v>3279</v>
      </c>
    </row>
    <row r="978" spans="1:16" x14ac:dyDescent="0.25">
      <c r="A978">
        <v>279859</v>
      </c>
      <c r="B978" t="s">
        <v>3276</v>
      </c>
      <c r="C978">
        <v>2008</v>
      </c>
      <c r="D978" t="s">
        <v>170</v>
      </c>
      <c r="E978" t="s">
        <v>3280</v>
      </c>
      <c r="F978" t="s">
        <v>16</v>
      </c>
      <c r="G978" t="s">
        <v>17</v>
      </c>
      <c r="H978">
        <v>9</v>
      </c>
      <c r="I978">
        <v>1</v>
      </c>
      <c r="J978">
        <v>90</v>
      </c>
      <c r="K978">
        <v>10</v>
      </c>
      <c r="L978">
        <v>10</v>
      </c>
      <c r="M978">
        <v>10</v>
      </c>
      <c r="N978">
        <v>100</v>
      </c>
      <c r="O978" t="s">
        <v>3281</v>
      </c>
      <c r="P978" t="s">
        <v>3282</v>
      </c>
    </row>
    <row r="979" spans="1:16" x14ac:dyDescent="0.25">
      <c r="A979">
        <v>279860</v>
      </c>
      <c r="B979" t="s">
        <v>3276</v>
      </c>
      <c r="C979">
        <v>2010</v>
      </c>
      <c r="D979" t="s">
        <v>170</v>
      </c>
      <c r="E979" t="s">
        <v>3283</v>
      </c>
      <c r="F979" t="s">
        <v>16</v>
      </c>
      <c r="G979" t="s">
        <v>17</v>
      </c>
      <c r="H979">
        <v>9</v>
      </c>
      <c r="I979">
        <v>1</v>
      </c>
      <c r="J979">
        <v>90</v>
      </c>
      <c r="K979">
        <v>10</v>
      </c>
      <c r="L979">
        <v>10</v>
      </c>
      <c r="M979">
        <v>10</v>
      </c>
      <c r="N979">
        <v>100</v>
      </c>
      <c r="O979" t="s">
        <v>3284</v>
      </c>
      <c r="P979" t="s">
        <v>3285</v>
      </c>
    </row>
    <row r="980" spans="1:16" x14ac:dyDescent="0.25">
      <c r="A980">
        <v>279861</v>
      </c>
      <c r="B980" t="s">
        <v>3286</v>
      </c>
      <c r="C980">
        <v>2005</v>
      </c>
      <c r="D980" t="s">
        <v>170</v>
      </c>
      <c r="E980" t="s">
        <v>3287</v>
      </c>
      <c r="F980" t="s">
        <v>16</v>
      </c>
      <c r="H980">
        <v>10</v>
      </c>
      <c r="I980">
        <v>0</v>
      </c>
      <c r="J980">
        <v>100</v>
      </c>
      <c r="K980">
        <v>0</v>
      </c>
      <c r="L980">
        <v>10</v>
      </c>
      <c r="M980">
        <v>10</v>
      </c>
      <c r="N980">
        <v>100</v>
      </c>
      <c r="O980" t="s">
        <v>3288</v>
      </c>
      <c r="P980" t="s">
        <v>3289</v>
      </c>
    </row>
    <row r="981" spans="1:16" x14ac:dyDescent="0.25">
      <c r="A981">
        <v>279862</v>
      </c>
      <c r="B981" t="s">
        <v>3286</v>
      </c>
      <c r="C981">
        <v>2008</v>
      </c>
      <c r="D981" t="s">
        <v>170</v>
      </c>
      <c r="E981" t="s">
        <v>3290</v>
      </c>
      <c r="F981" t="s">
        <v>16</v>
      </c>
      <c r="H981">
        <v>10</v>
      </c>
      <c r="I981">
        <v>0</v>
      </c>
      <c r="J981">
        <v>100</v>
      </c>
      <c r="K981">
        <v>0</v>
      </c>
      <c r="L981">
        <v>10</v>
      </c>
      <c r="M981">
        <v>10</v>
      </c>
      <c r="N981">
        <v>100</v>
      </c>
      <c r="O981" t="s">
        <v>3291</v>
      </c>
      <c r="P981" t="s">
        <v>3292</v>
      </c>
    </row>
    <row r="982" spans="1:16" x14ac:dyDescent="0.25">
      <c r="A982">
        <v>279863</v>
      </c>
      <c r="B982" t="s">
        <v>3286</v>
      </c>
      <c r="C982">
        <v>2010</v>
      </c>
      <c r="D982" t="s">
        <v>170</v>
      </c>
      <c r="E982" t="s">
        <v>3293</v>
      </c>
      <c r="F982" t="s">
        <v>16</v>
      </c>
      <c r="H982">
        <v>10</v>
      </c>
      <c r="I982">
        <v>0</v>
      </c>
      <c r="J982">
        <v>100</v>
      </c>
      <c r="K982">
        <v>0</v>
      </c>
      <c r="L982">
        <v>10</v>
      </c>
      <c r="M982">
        <v>10</v>
      </c>
      <c r="N982">
        <v>100</v>
      </c>
      <c r="O982" t="s">
        <v>3294</v>
      </c>
      <c r="P982" t="s">
        <v>3295</v>
      </c>
    </row>
    <row r="983" spans="1:16" x14ac:dyDescent="0.25">
      <c r="A983">
        <v>279864</v>
      </c>
      <c r="B983" t="s">
        <v>3296</v>
      </c>
      <c r="C983">
        <v>2005</v>
      </c>
      <c r="D983" t="s">
        <v>170</v>
      </c>
      <c r="E983" t="s">
        <v>3297</v>
      </c>
      <c r="F983" t="s">
        <v>16</v>
      </c>
      <c r="G983" t="s">
        <v>17</v>
      </c>
      <c r="H983">
        <v>9</v>
      </c>
      <c r="I983">
        <v>1</v>
      </c>
      <c r="J983">
        <v>90</v>
      </c>
      <c r="K983">
        <v>10</v>
      </c>
      <c r="L983">
        <v>10</v>
      </c>
      <c r="M983">
        <v>10</v>
      </c>
      <c r="N983">
        <v>100</v>
      </c>
      <c r="O983" t="s">
        <v>3298</v>
      </c>
      <c r="P983" t="s">
        <v>3299</v>
      </c>
    </row>
    <row r="984" spans="1:16" x14ac:dyDescent="0.25">
      <c r="A984">
        <v>279865</v>
      </c>
      <c r="B984" t="s">
        <v>3296</v>
      </c>
      <c r="C984">
        <v>2008</v>
      </c>
      <c r="D984" t="s">
        <v>170</v>
      </c>
      <c r="E984" t="s">
        <v>3300</v>
      </c>
      <c r="F984" t="s">
        <v>16</v>
      </c>
      <c r="G984" t="s">
        <v>17</v>
      </c>
      <c r="H984">
        <v>9</v>
      </c>
      <c r="I984">
        <v>1</v>
      </c>
      <c r="J984">
        <v>90</v>
      </c>
      <c r="K984">
        <v>10</v>
      </c>
      <c r="L984">
        <v>10</v>
      </c>
      <c r="M984">
        <v>10</v>
      </c>
      <c r="N984">
        <v>100</v>
      </c>
      <c r="O984" t="s">
        <v>3301</v>
      </c>
      <c r="P984" t="s">
        <v>3302</v>
      </c>
    </row>
    <row r="985" spans="1:16" x14ac:dyDescent="0.25">
      <c r="A985">
        <v>279866</v>
      </c>
      <c r="B985" t="s">
        <v>3296</v>
      </c>
      <c r="C985">
        <v>2010</v>
      </c>
      <c r="D985" t="s">
        <v>170</v>
      </c>
      <c r="E985" t="s">
        <v>3303</v>
      </c>
      <c r="F985" t="s">
        <v>16</v>
      </c>
      <c r="H985">
        <v>10</v>
      </c>
      <c r="I985">
        <v>0</v>
      </c>
      <c r="J985">
        <v>100</v>
      </c>
      <c r="K985">
        <v>0</v>
      </c>
      <c r="L985">
        <v>10</v>
      </c>
      <c r="M985">
        <v>10</v>
      </c>
      <c r="N985">
        <v>100</v>
      </c>
      <c r="O985" t="s">
        <v>3304</v>
      </c>
      <c r="P985" t="s">
        <v>3305</v>
      </c>
    </row>
    <row r="986" spans="1:16" x14ac:dyDescent="0.25">
      <c r="A986">
        <v>279867</v>
      </c>
      <c r="B986" t="s">
        <v>3306</v>
      </c>
      <c r="C986">
        <v>2005</v>
      </c>
      <c r="D986" t="s">
        <v>170</v>
      </c>
      <c r="E986" t="s">
        <v>3307</v>
      </c>
      <c r="F986" t="s">
        <v>16</v>
      </c>
      <c r="H986">
        <v>10</v>
      </c>
      <c r="I986">
        <v>0</v>
      </c>
      <c r="J986">
        <v>100</v>
      </c>
      <c r="K986">
        <v>0</v>
      </c>
      <c r="L986">
        <v>10</v>
      </c>
      <c r="M986">
        <v>10</v>
      </c>
      <c r="N986">
        <v>100</v>
      </c>
      <c r="O986" t="s">
        <v>3308</v>
      </c>
      <c r="P986" t="s">
        <v>3309</v>
      </c>
    </row>
    <row r="987" spans="1:16" x14ac:dyDescent="0.25">
      <c r="A987">
        <v>279868</v>
      </c>
      <c r="B987" t="s">
        <v>3306</v>
      </c>
      <c r="C987">
        <v>2008</v>
      </c>
      <c r="D987" t="s">
        <v>170</v>
      </c>
      <c r="E987" t="s">
        <v>3310</v>
      </c>
      <c r="F987" t="s">
        <v>16</v>
      </c>
      <c r="H987">
        <v>10</v>
      </c>
      <c r="I987">
        <v>0</v>
      </c>
      <c r="J987">
        <v>100</v>
      </c>
      <c r="K987">
        <v>0</v>
      </c>
      <c r="L987">
        <v>10</v>
      </c>
      <c r="M987">
        <v>10</v>
      </c>
      <c r="N987">
        <v>100</v>
      </c>
      <c r="O987" t="s">
        <v>3311</v>
      </c>
      <c r="P987" t="s">
        <v>3312</v>
      </c>
    </row>
    <row r="988" spans="1:16" x14ac:dyDescent="0.25">
      <c r="A988">
        <v>279869</v>
      </c>
      <c r="B988" t="s">
        <v>3306</v>
      </c>
      <c r="C988">
        <v>2010</v>
      </c>
      <c r="D988" t="s">
        <v>170</v>
      </c>
      <c r="E988" t="s">
        <v>3313</v>
      </c>
      <c r="F988" t="s">
        <v>16</v>
      </c>
      <c r="H988">
        <v>10</v>
      </c>
      <c r="I988">
        <v>0</v>
      </c>
      <c r="J988">
        <v>100</v>
      </c>
      <c r="K988">
        <v>0</v>
      </c>
      <c r="L988">
        <v>10</v>
      </c>
      <c r="M988">
        <v>10</v>
      </c>
      <c r="N988">
        <v>100</v>
      </c>
      <c r="O988" t="s">
        <v>3314</v>
      </c>
      <c r="P988" t="s">
        <v>3315</v>
      </c>
    </row>
    <row r="989" spans="1:16" x14ac:dyDescent="0.25">
      <c r="A989">
        <v>279870</v>
      </c>
      <c r="B989" t="s">
        <v>3316</v>
      </c>
      <c r="C989">
        <v>2005</v>
      </c>
      <c r="D989" t="s">
        <v>170</v>
      </c>
      <c r="E989" t="s">
        <v>3317</v>
      </c>
      <c r="F989" t="s">
        <v>16</v>
      </c>
      <c r="H989">
        <v>10</v>
      </c>
      <c r="I989">
        <v>0</v>
      </c>
      <c r="J989">
        <v>100</v>
      </c>
      <c r="K989">
        <v>0</v>
      </c>
      <c r="L989">
        <v>10</v>
      </c>
      <c r="M989">
        <v>10</v>
      </c>
      <c r="N989">
        <v>100</v>
      </c>
      <c r="O989" t="s">
        <v>3318</v>
      </c>
      <c r="P989" t="s">
        <v>3319</v>
      </c>
    </row>
    <row r="990" spans="1:16" x14ac:dyDescent="0.25">
      <c r="A990">
        <v>279871</v>
      </c>
      <c r="B990" t="s">
        <v>3316</v>
      </c>
      <c r="C990">
        <v>2008</v>
      </c>
      <c r="D990" t="s">
        <v>170</v>
      </c>
      <c r="E990" t="s">
        <v>3320</v>
      </c>
      <c r="F990" t="s">
        <v>16</v>
      </c>
      <c r="H990">
        <v>10</v>
      </c>
      <c r="I990">
        <v>0</v>
      </c>
      <c r="J990">
        <v>100</v>
      </c>
      <c r="K990">
        <v>0</v>
      </c>
      <c r="L990">
        <v>10</v>
      </c>
      <c r="M990">
        <v>10</v>
      </c>
      <c r="N990">
        <v>100</v>
      </c>
      <c r="O990" t="s">
        <v>3321</v>
      </c>
      <c r="P990" t="s">
        <v>3322</v>
      </c>
    </row>
    <row r="991" spans="1:16" x14ac:dyDescent="0.25">
      <c r="A991">
        <v>279872</v>
      </c>
      <c r="B991" t="s">
        <v>3316</v>
      </c>
      <c r="C991">
        <v>2010</v>
      </c>
      <c r="D991" t="s">
        <v>170</v>
      </c>
      <c r="E991" t="s">
        <v>3323</v>
      </c>
      <c r="F991" t="s">
        <v>16</v>
      </c>
      <c r="H991">
        <v>10</v>
      </c>
      <c r="I991">
        <v>0</v>
      </c>
      <c r="J991">
        <v>100</v>
      </c>
      <c r="K991">
        <v>0</v>
      </c>
      <c r="L991">
        <v>10</v>
      </c>
      <c r="M991">
        <v>10</v>
      </c>
      <c r="N991">
        <v>100</v>
      </c>
      <c r="O991" t="s">
        <v>3324</v>
      </c>
      <c r="P991" t="s">
        <v>3325</v>
      </c>
    </row>
    <row r="992" spans="1:16" x14ac:dyDescent="0.25">
      <c r="A992">
        <v>279873</v>
      </c>
      <c r="B992" t="s">
        <v>3326</v>
      </c>
      <c r="C992">
        <v>2005</v>
      </c>
      <c r="D992" t="s">
        <v>170</v>
      </c>
      <c r="E992" t="s">
        <v>3327</v>
      </c>
      <c r="F992" t="s">
        <v>16</v>
      </c>
      <c r="H992">
        <v>10</v>
      </c>
      <c r="I992">
        <v>0</v>
      </c>
      <c r="J992">
        <v>100</v>
      </c>
      <c r="K992">
        <v>0</v>
      </c>
      <c r="L992">
        <v>10</v>
      </c>
      <c r="M992">
        <v>10</v>
      </c>
      <c r="N992">
        <v>100</v>
      </c>
      <c r="O992" t="s">
        <v>3328</v>
      </c>
      <c r="P992" t="s">
        <v>3329</v>
      </c>
    </row>
    <row r="993" spans="1:16" x14ac:dyDescent="0.25">
      <c r="A993">
        <v>279874</v>
      </c>
      <c r="B993" t="s">
        <v>3326</v>
      </c>
      <c r="C993">
        <v>2008</v>
      </c>
      <c r="D993" t="s">
        <v>170</v>
      </c>
      <c r="E993" t="s">
        <v>3330</v>
      </c>
      <c r="F993" t="s">
        <v>16</v>
      </c>
      <c r="H993">
        <v>10</v>
      </c>
      <c r="I993">
        <v>0</v>
      </c>
      <c r="J993">
        <v>100</v>
      </c>
      <c r="K993">
        <v>0</v>
      </c>
      <c r="L993">
        <v>10</v>
      </c>
      <c r="M993">
        <v>10</v>
      </c>
      <c r="N993">
        <v>100</v>
      </c>
      <c r="O993" t="s">
        <v>3331</v>
      </c>
      <c r="P993" t="s">
        <v>3332</v>
      </c>
    </row>
    <row r="994" spans="1:16" x14ac:dyDescent="0.25">
      <c r="A994">
        <v>279875</v>
      </c>
      <c r="B994" t="s">
        <v>3326</v>
      </c>
      <c r="C994">
        <v>2010</v>
      </c>
      <c r="D994" t="s">
        <v>170</v>
      </c>
      <c r="E994" t="s">
        <v>3333</v>
      </c>
      <c r="F994" t="s">
        <v>16</v>
      </c>
      <c r="H994">
        <v>10</v>
      </c>
      <c r="I994">
        <v>0</v>
      </c>
      <c r="J994">
        <v>100</v>
      </c>
      <c r="K994">
        <v>0</v>
      </c>
      <c r="L994">
        <v>10</v>
      </c>
      <c r="M994">
        <v>10</v>
      </c>
      <c r="N994">
        <v>100</v>
      </c>
      <c r="O994" t="s">
        <v>3334</v>
      </c>
      <c r="P994" t="s">
        <v>3335</v>
      </c>
    </row>
    <row r="995" spans="1:16" x14ac:dyDescent="0.25">
      <c r="A995">
        <v>279876</v>
      </c>
      <c r="B995" t="s">
        <v>3336</v>
      </c>
      <c r="C995">
        <v>2005</v>
      </c>
      <c r="D995" t="s">
        <v>170</v>
      </c>
      <c r="E995" t="s">
        <v>3337</v>
      </c>
      <c r="F995" t="s">
        <v>16</v>
      </c>
      <c r="H995">
        <v>10</v>
      </c>
      <c r="I995">
        <v>0</v>
      </c>
      <c r="J995">
        <v>100</v>
      </c>
      <c r="K995">
        <v>0</v>
      </c>
      <c r="L995">
        <v>10</v>
      </c>
      <c r="M995">
        <v>10</v>
      </c>
      <c r="N995">
        <v>100</v>
      </c>
      <c r="O995" t="s">
        <v>3338</v>
      </c>
      <c r="P995" t="s">
        <v>3339</v>
      </c>
    </row>
    <row r="996" spans="1:16" x14ac:dyDescent="0.25">
      <c r="A996">
        <v>279877</v>
      </c>
      <c r="B996" t="s">
        <v>3336</v>
      </c>
      <c r="C996">
        <v>2008</v>
      </c>
      <c r="D996" t="s">
        <v>170</v>
      </c>
      <c r="E996" t="s">
        <v>3340</v>
      </c>
      <c r="F996" t="s">
        <v>16</v>
      </c>
      <c r="H996">
        <v>10</v>
      </c>
      <c r="I996">
        <v>0</v>
      </c>
      <c r="J996">
        <v>100</v>
      </c>
      <c r="K996">
        <v>0</v>
      </c>
      <c r="L996">
        <v>10</v>
      </c>
      <c r="M996">
        <v>10</v>
      </c>
      <c r="N996">
        <v>100</v>
      </c>
      <c r="O996" t="s">
        <v>3341</v>
      </c>
      <c r="P996" t="s">
        <v>3342</v>
      </c>
    </row>
    <row r="997" spans="1:16" x14ac:dyDescent="0.25">
      <c r="A997">
        <v>279878</v>
      </c>
      <c r="B997" t="s">
        <v>3336</v>
      </c>
      <c r="C997">
        <v>2010</v>
      </c>
      <c r="D997" t="s">
        <v>170</v>
      </c>
      <c r="E997" t="s">
        <v>3343</v>
      </c>
      <c r="F997" t="s">
        <v>16</v>
      </c>
      <c r="H997">
        <v>10</v>
      </c>
      <c r="I997">
        <v>0</v>
      </c>
      <c r="J997">
        <v>100</v>
      </c>
      <c r="K997">
        <v>0</v>
      </c>
      <c r="L997">
        <v>10</v>
      </c>
      <c r="M997">
        <v>10</v>
      </c>
      <c r="N997">
        <v>100</v>
      </c>
      <c r="O997" t="s">
        <v>3344</v>
      </c>
      <c r="P997" t="s">
        <v>3345</v>
      </c>
    </row>
    <row r="998" spans="1:16" x14ac:dyDescent="0.25">
      <c r="A998">
        <v>279879</v>
      </c>
      <c r="B998" t="s">
        <v>3346</v>
      </c>
      <c r="C998">
        <v>2005</v>
      </c>
      <c r="D998" t="s">
        <v>170</v>
      </c>
      <c r="E998" t="s">
        <v>3347</v>
      </c>
      <c r="F998" t="s">
        <v>16</v>
      </c>
      <c r="H998">
        <v>10</v>
      </c>
      <c r="I998">
        <v>0</v>
      </c>
      <c r="J998">
        <v>100</v>
      </c>
      <c r="K998">
        <v>0</v>
      </c>
      <c r="L998">
        <v>10</v>
      </c>
      <c r="M998">
        <v>10</v>
      </c>
      <c r="N998">
        <v>100</v>
      </c>
      <c r="O998" t="s">
        <v>3348</v>
      </c>
      <c r="P998" t="s">
        <v>3349</v>
      </c>
    </row>
    <row r="999" spans="1:16" x14ac:dyDescent="0.25">
      <c r="A999">
        <v>279880</v>
      </c>
      <c r="B999" t="s">
        <v>3346</v>
      </c>
      <c r="C999">
        <v>2008</v>
      </c>
      <c r="D999" t="s">
        <v>170</v>
      </c>
      <c r="E999" t="s">
        <v>3350</v>
      </c>
      <c r="F999" t="s">
        <v>16</v>
      </c>
      <c r="H999">
        <v>10</v>
      </c>
      <c r="I999">
        <v>0</v>
      </c>
      <c r="J999">
        <v>100</v>
      </c>
      <c r="K999">
        <v>0</v>
      </c>
      <c r="L999">
        <v>10</v>
      </c>
      <c r="M999">
        <v>10</v>
      </c>
      <c r="N999">
        <v>100</v>
      </c>
      <c r="O999" t="s">
        <v>3351</v>
      </c>
      <c r="P999" t="s">
        <v>3352</v>
      </c>
    </row>
    <row r="1000" spans="1:16" x14ac:dyDescent="0.25">
      <c r="A1000">
        <v>279881</v>
      </c>
      <c r="B1000" t="s">
        <v>3346</v>
      </c>
      <c r="C1000">
        <v>2010</v>
      </c>
      <c r="D1000" t="s">
        <v>170</v>
      </c>
      <c r="E1000" t="s">
        <v>3353</v>
      </c>
      <c r="F1000" t="s">
        <v>18</v>
      </c>
      <c r="G1000" t="s">
        <v>17</v>
      </c>
      <c r="H1000">
        <v>4</v>
      </c>
      <c r="I1000">
        <v>3</v>
      </c>
      <c r="J1000">
        <v>40</v>
      </c>
      <c r="K1000">
        <v>30</v>
      </c>
      <c r="L1000">
        <v>10</v>
      </c>
      <c r="M1000">
        <v>10</v>
      </c>
      <c r="N1000">
        <v>100</v>
      </c>
      <c r="O1000" t="s">
        <v>3354</v>
      </c>
      <c r="P1000" t="s">
        <v>3355</v>
      </c>
    </row>
    <row r="1001" spans="1:16" x14ac:dyDescent="0.25">
      <c r="A1001">
        <v>279882</v>
      </c>
      <c r="B1001" t="s">
        <v>3356</v>
      </c>
      <c r="C1001">
        <v>2005</v>
      </c>
      <c r="D1001" t="s">
        <v>170</v>
      </c>
      <c r="E1001" t="s">
        <v>3357</v>
      </c>
      <c r="F1001" t="s">
        <v>16</v>
      </c>
      <c r="G1001" t="s">
        <v>18</v>
      </c>
      <c r="H1001">
        <v>9</v>
      </c>
      <c r="I1001">
        <v>1</v>
      </c>
      <c r="J1001">
        <v>90</v>
      </c>
      <c r="K1001">
        <v>10</v>
      </c>
      <c r="L1001">
        <v>10</v>
      </c>
      <c r="M1001">
        <v>10</v>
      </c>
      <c r="N1001">
        <v>100</v>
      </c>
      <c r="O1001" t="s">
        <v>3358</v>
      </c>
      <c r="P1001" t="s">
        <v>3359</v>
      </c>
    </row>
    <row r="1002" spans="1:16" x14ac:dyDescent="0.25">
      <c r="A1002">
        <v>279883</v>
      </c>
      <c r="B1002" t="s">
        <v>3356</v>
      </c>
      <c r="C1002">
        <v>2008</v>
      </c>
      <c r="D1002" t="s">
        <v>170</v>
      </c>
      <c r="E1002" t="s">
        <v>3360</v>
      </c>
      <c r="F1002" t="s">
        <v>16</v>
      </c>
      <c r="H1002">
        <v>10</v>
      </c>
      <c r="I1002">
        <v>0</v>
      </c>
      <c r="J1002">
        <v>100</v>
      </c>
      <c r="K1002">
        <v>0</v>
      </c>
      <c r="L1002">
        <v>10</v>
      </c>
      <c r="M1002">
        <v>10</v>
      </c>
      <c r="N1002">
        <v>100</v>
      </c>
      <c r="O1002" t="s">
        <v>3361</v>
      </c>
      <c r="P1002" t="s">
        <v>3362</v>
      </c>
    </row>
    <row r="1003" spans="1:16" x14ac:dyDescent="0.25">
      <c r="A1003">
        <v>279884</v>
      </c>
      <c r="B1003" t="s">
        <v>3356</v>
      </c>
      <c r="C1003">
        <v>2010</v>
      </c>
      <c r="D1003" t="s">
        <v>170</v>
      </c>
      <c r="E1003" t="s">
        <v>3363</v>
      </c>
      <c r="F1003" t="s">
        <v>16</v>
      </c>
      <c r="H1003">
        <v>10</v>
      </c>
      <c r="I1003">
        <v>0</v>
      </c>
      <c r="J1003">
        <v>100</v>
      </c>
      <c r="K1003">
        <v>0</v>
      </c>
      <c r="L1003">
        <v>10</v>
      </c>
      <c r="M1003">
        <v>10</v>
      </c>
      <c r="N1003">
        <v>100</v>
      </c>
      <c r="O1003" t="s">
        <v>3364</v>
      </c>
      <c r="P1003" t="s">
        <v>3365</v>
      </c>
    </row>
    <row r="1004" spans="1:16" x14ac:dyDescent="0.25">
      <c r="A1004">
        <v>279885</v>
      </c>
      <c r="B1004" t="s">
        <v>3366</v>
      </c>
      <c r="C1004">
        <v>2005</v>
      </c>
      <c r="D1004" t="s">
        <v>170</v>
      </c>
      <c r="E1004" t="s">
        <v>3367</v>
      </c>
      <c r="F1004" t="s">
        <v>16</v>
      </c>
      <c r="H1004">
        <v>10</v>
      </c>
      <c r="I1004">
        <v>0</v>
      </c>
      <c r="J1004">
        <v>100</v>
      </c>
      <c r="K1004">
        <v>0</v>
      </c>
      <c r="L1004">
        <v>10</v>
      </c>
      <c r="M1004">
        <v>10</v>
      </c>
      <c r="N1004">
        <v>100</v>
      </c>
      <c r="O1004" t="s">
        <v>3368</v>
      </c>
      <c r="P1004" t="s">
        <v>3369</v>
      </c>
    </row>
    <row r="1005" spans="1:16" x14ac:dyDescent="0.25">
      <c r="A1005">
        <v>279886</v>
      </c>
      <c r="B1005" t="s">
        <v>3366</v>
      </c>
      <c r="C1005">
        <v>2008</v>
      </c>
      <c r="D1005" t="s">
        <v>170</v>
      </c>
      <c r="E1005" t="s">
        <v>3370</v>
      </c>
      <c r="F1005" t="s">
        <v>16</v>
      </c>
      <c r="H1005">
        <v>10</v>
      </c>
      <c r="I1005">
        <v>0</v>
      </c>
      <c r="J1005">
        <v>100</v>
      </c>
      <c r="K1005">
        <v>0</v>
      </c>
      <c r="L1005">
        <v>10</v>
      </c>
      <c r="M1005">
        <v>10</v>
      </c>
      <c r="N1005">
        <v>100</v>
      </c>
      <c r="O1005" t="s">
        <v>3371</v>
      </c>
      <c r="P1005" t="s">
        <v>3372</v>
      </c>
    </row>
    <row r="1006" spans="1:16" x14ac:dyDescent="0.25">
      <c r="A1006">
        <v>279887</v>
      </c>
      <c r="B1006" t="s">
        <v>3366</v>
      </c>
      <c r="C1006">
        <v>2010</v>
      </c>
      <c r="D1006" t="s">
        <v>170</v>
      </c>
      <c r="E1006" t="s">
        <v>3373</v>
      </c>
      <c r="F1006" t="s">
        <v>16</v>
      </c>
      <c r="H1006">
        <v>10</v>
      </c>
      <c r="I1006">
        <v>0</v>
      </c>
      <c r="J1006">
        <v>100</v>
      </c>
      <c r="K1006">
        <v>0</v>
      </c>
      <c r="L1006">
        <v>10</v>
      </c>
      <c r="M1006">
        <v>10</v>
      </c>
      <c r="N1006">
        <v>100</v>
      </c>
      <c r="O1006" t="s">
        <v>3374</v>
      </c>
      <c r="P1006" t="s">
        <v>3375</v>
      </c>
    </row>
    <row r="1007" spans="1:16" x14ac:dyDescent="0.25">
      <c r="A1007">
        <v>279888</v>
      </c>
      <c r="B1007" t="s">
        <v>3376</v>
      </c>
      <c r="C1007">
        <v>2005</v>
      </c>
      <c r="D1007" t="s">
        <v>170</v>
      </c>
      <c r="E1007" t="s">
        <v>3377</v>
      </c>
      <c r="F1007" t="s">
        <v>16</v>
      </c>
      <c r="G1007" t="s">
        <v>17</v>
      </c>
      <c r="H1007">
        <v>8</v>
      </c>
      <c r="I1007">
        <v>2</v>
      </c>
      <c r="J1007">
        <v>80</v>
      </c>
      <c r="K1007">
        <v>20</v>
      </c>
      <c r="L1007">
        <v>10</v>
      </c>
      <c r="M1007">
        <v>10</v>
      </c>
      <c r="N1007">
        <v>100</v>
      </c>
      <c r="O1007" t="s">
        <v>3378</v>
      </c>
      <c r="P1007" t="s">
        <v>3379</v>
      </c>
    </row>
    <row r="1008" spans="1:16" x14ac:dyDescent="0.25">
      <c r="A1008">
        <v>279889</v>
      </c>
      <c r="B1008" t="s">
        <v>3376</v>
      </c>
      <c r="C1008">
        <v>2008</v>
      </c>
      <c r="D1008" t="s">
        <v>170</v>
      </c>
      <c r="E1008" t="s">
        <v>3380</v>
      </c>
      <c r="F1008" t="s">
        <v>16</v>
      </c>
      <c r="G1008" t="s">
        <v>17</v>
      </c>
      <c r="H1008">
        <v>8</v>
      </c>
      <c r="I1008">
        <v>2</v>
      </c>
      <c r="J1008">
        <v>80</v>
      </c>
      <c r="K1008">
        <v>20</v>
      </c>
      <c r="L1008">
        <v>10</v>
      </c>
      <c r="M1008">
        <v>10</v>
      </c>
      <c r="N1008">
        <v>100</v>
      </c>
      <c r="O1008" t="s">
        <v>3381</v>
      </c>
      <c r="P1008" t="s">
        <v>3382</v>
      </c>
    </row>
    <row r="1009" spans="1:16" x14ac:dyDescent="0.25">
      <c r="A1009">
        <v>279890</v>
      </c>
      <c r="B1009" t="s">
        <v>3376</v>
      </c>
      <c r="C1009">
        <v>2010</v>
      </c>
      <c r="D1009" t="s">
        <v>170</v>
      </c>
      <c r="E1009" t="s">
        <v>3383</v>
      </c>
      <c r="F1009" t="s">
        <v>16</v>
      </c>
      <c r="H1009">
        <v>10</v>
      </c>
      <c r="I1009">
        <v>0</v>
      </c>
      <c r="J1009">
        <v>100</v>
      </c>
      <c r="K1009">
        <v>0</v>
      </c>
      <c r="L1009">
        <v>10</v>
      </c>
      <c r="M1009">
        <v>10</v>
      </c>
      <c r="N1009">
        <v>100</v>
      </c>
      <c r="O1009" t="s">
        <v>3384</v>
      </c>
      <c r="P1009" t="s">
        <v>3385</v>
      </c>
    </row>
    <row r="1010" spans="1:16" x14ac:dyDescent="0.25">
      <c r="A1010">
        <v>279891</v>
      </c>
      <c r="B1010" t="s">
        <v>3386</v>
      </c>
      <c r="C1010">
        <v>2005</v>
      </c>
      <c r="D1010" t="s">
        <v>170</v>
      </c>
      <c r="E1010" t="s">
        <v>3387</v>
      </c>
      <c r="F1010" t="s">
        <v>16</v>
      </c>
      <c r="H1010">
        <v>10</v>
      </c>
      <c r="I1010">
        <v>0</v>
      </c>
      <c r="J1010">
        <v>100</v>
      </c>
      <c r="K1010">
        <v>0</v>
      </c>
      <c r="L1010">
        <v>10</v>
      </c>
      <c r="M1010">
        <v>10</v>
      </c>
      <c r="N1010">
        <v>100</v>
      </c>
      <c r="O1010" t="s">
        <v>3388</v>
      </c>
      <c r="P1010" t="s">
        <v>3389</v>
      </c>
    </row>
    <row r="1011" spans="1:16" x14ac:dyDescent="0.25">
      <c r="A1011">
        <v>279892</v>
      </c>
      <c r="B1011" t="s">
        <v>3386</v>
      </c>
      <c r="C1011">
        <v>2008</v>
      </c>
      <c r="D1011" t="s">
        <v>170</v>
      </c>
      <c r="E1011" t="s">
        <v>3390</v>
      </c>
      <c r="F1011" t="s">
        <v>16</v>
      </c>
      <c r="H1011">
        <v>10</v>
      </c>
      <c r="I1011">
        <v>0</v>
      </c>
      <c r="J1011">
        <v>100</v>
      </c>
      <c r="K1011">
        <v>0</v>
      </c>
      <c r="L1011">
        <v>10</v>
      </c>
      <c r="M1011">
        <v>10</v>
      </c>
      <c r="N1011">
        <v>100</v>
      </c>
      <c r="O1011" t="s">
        <v>3391</v>
      </c>
      <c r="P1011" t="s">
        <v>3392</v>
      </c>
    </row>
    <row r="1012" spans="1:16" x14ac:dyDescent="0.25">
      <c r="A1012">
        <v>279893</v>
      </c>
      <c r="B1012" t="s">
        <v>3386</v>
      </c>
      <c r="C1012">
        <v>2010</v>
      </c>
      <c r="D1012" t="s">
        <v>170</v>
      </c>
      <c r="E1012" t="s">
        <v>3393</v>
      </c>
      <c r="F1012" t="s">
        <v>16</v>
      </c>
      <c r="H1012">
        <v>10</v>
      </c>
      <c r="I1012">
        <v>0</v>
      </c>
      <c r="J1012">
        <v>100</v>
      </c>
      <c r="K1012">
        <v>0</v>
      </c>
      <c r="L1012">
        <v>10</v>
      </c>
      <c r="M1012">
        <v>10</v>
      </c>
      <c r="N1012">
        <v>100</v>
      </c>
      <c r="O1012" t="s">
        <v>3394</v>
      </c>
      <c r="P1012" t="s">
        <v>3395</v>
      </c>
    </row>
    <row r="1013" spans="1:16" x14ac:dyDescent="0.25">
      <c r="A1013">
        <v>279894</v>
      </c>
      <c r="B1013" t="s">
        <v>3396</v>
      </c>
      <c r="C1013">
        <v>2005</v>
      </c>
      <c r="D1013" t="s">
        <v>170</v>
      </c>
      <c r="E1013" t="s">
        <v>3397</v>
      </c>
      <c r="F1013" t="s">
        <v>16</v>
      </c>
      <c r="H1013">
        <v>10</v>
      </c>
      <c r="I1013">
        <v>0</v>
      </c>
      <c r="J1013">
        <v>100</v>
      </c>
      <c r="K1013">
        <v>0</v>
      </c>
      <c r="L1013">
        <v>10</v>
      </c>
      <c r="M1013">
        <v>10</v>
      </c>
      <c r="N1013">
        <v>100</v>
      </c>
      <c r="O1013" t="s">
        <v>3398</v>
      </c>
      <c r="P1013" t="s">
        <v>3399</v>
      </c>
    </row>
    <row r="1014" spans="1:16" x14ac:dyDescent="0.25">
      <c r="A1014">
        <v>279895</v>
      </c>
      <c r="B1014" t="s">
        <v>3396</v>
      </c>
      <c r="C1014">
        <v>2008</v>
      </c>
      <c r="D1014" t="s">
        <v>170</v>
      </c>
      <c r="E1014" t="s">
        <v>3400</v>
      </c>
      <c r="F1014" t="s">
        <v>16</v>
      </c>
      <c r="H1014">
        <v>10</v>
      </c>
      <c r="I1014">
        <v>0</v>
      </c>
      <c r="J1014">
        <v>100</v>
      </c>
      <c r="K1014">
        <v>0</v>
      </c>
      <c r="L1014">
        <v>10</v>
      </c>
      <c r="M1014">
        <v>10</v>
      </c>
      <c r="N1014">
        <v>100</v>
      </c>
      <c r="O1014" t="s">
        <v>3401</v>
      </c>
      <c r="P1014" t="s">
        <v>3402</v>
      </c>
    </row>
    <row r="1015" spans="1:16" x14ac:dyDescent="0.25">
      <c r="A1015">
        <v>279896</v>
      </c>
      <c r="B1015" t="s">
        <v>3396</v>
      </c>
      <c r="C1015">
        <v>2010</v>
      </c>
      <c r="D1015" t="s">
        <v>170</v>
      </c>
      <c r="E1015" t="s">
        <v>3403</v>
      </c>
      <c r="F1015" t="s">
        <v>16</v>
      </c>
      <c r="H1015">
        <v>10</v>
      </c>
      <c r="I1015">
        <v>0</v>
      </c>
      <c r="J1015">
        <v>100</v>
      </c>
      <c r="K1015">
        <v>0</v>
      </c>
      <c r="L1015">
        <v>10</v>
      </c>
      <c r="M1015">
        <v>10</v>
      </c>
      <c r="N1015">
        <v>100</v>
      </c>
      <c r="O1015" t="s">
        <v>3404</v>
      </c>
      <c r="P1015" t="s">
        <v>3405</v>
      </c>
    </row>
    <row r="1016" spans="1:16" x14ac:dyDescent="0.25">
      <c r="A1016">
        <v>279897</v>
      </c>
      <c r="B1016" t="s">
        <v>3406</v>
      </c>
      <c r="C1016">
        <v>2005</v>
      </c>
      <c r="D1016" t="s">
        <v>170</v>
      </c>
      <c r="E1016" t="s">
        <v>3407</v>
      </c>
      <c r="F1016" t="s">
        <v>16</v>
      </c>
      <c r="H1016">
        <v>10</v>
      </c>
      <c r="I1016">
        <v>0</v>
      </c>
      <c r="J1016">
        <v>100</v>
      </c>
      <c r="K1016">
        <v>0</v>
      </c>
      <c r="L1016">
        <v>10</v>
      </c>
      <c r="M1016">
        <v>10</v>
      </c>
      <c r="N1016">
        <v>100</v>
      </c>
      <c r="O1016" t="s">
        <v>3408</v>
      </c>
      <c r="P1016" t="s">
        <v>3409</v>
      </c>
    </row>
    <row r="1017" spans="1:16" x14ac:dyDescent="0.25">
      <c r="A1017">
        <v>279898</v>
      </c>
      <c r="B1017" t="s">
        <v>3406</v>
      </c>
      <c r="C1017">
        <v>2008</v>
      </c>
      <c r="D1017" t="s">
        <v>170</v>
      </c>
      <c r="E1017" t="s">
        <v>3410</v>
      </c>
      <c r="F1017" t="s">
        <v>16</v>
      </c>
      <c r="H1017">
        <v>10</v>
      </c>
      <c r="I1017">
        <v>0</v>
      </c>
      <c r="J1017">
        <v>100</v>
      </c>
      <c r="K1017">
        <v>0</v>
      </c>
      <c r="L1017">
        <v>10</v>
      </c>
      <c r="M1017">
        <v>10</v>
      </c>
      <c r="N1017">
        <v>100</v>
      </c>
      <c r="O1017" t="s">
        <v>3411</v>
      </c>
      <c r="P1017" t="s">
        <v>3412</v>
      </c>
    </row>
    <row r="1018" spans="1:16" x14ac:dyDescent="0.25">
      <c r="A1018">
        <v>279899</v>
      </c>
      <c r="B1018" t="s">
        <v>3406</v>
      </c>
      <c r="C1018">
        <v>2010</v>
      </c>
      <c r="D1018" t="s">
        <v>170</v>
      </c>
      <c r="E1018" t="s">
        <v>3413</v>
      </c>
      <c r="F1018" t="s">
        <v>16</v>
      </c>
      <c r="H1018">
        <v>10</v>
      </c>
      <c r="I1018">
        <v>0</v>
      </c>
      <c r="J1018">
        <v>100</v>
      </c>
      <c r="K1018">
        <v>0</v>
      </c>
      <c r="L1018">
        <v>10</v>
      </c>
      <c r="M1018">
        <v>10</v>
      </c>
      <c r="N1018">
        <v>100</v>
      </c>
      <c r="O1018" t="s">
        <v>3414</v>
      </c>
      <c r="P1018" t="s">
        <v>3415</v>
      </c>
    </row>
    <row r="1019" spans="1:16" x14ac:dyDescent="0.25">
      <c r="A1019">
        <v>279900</v>
      </c>
      <c r="B1019" t="s">
        <v>3416</v>
      </c>
      <c r="C1019">
        <v>2005</v>
      </c>
      <c r="D1019" t="s">
        <v>3417</v>
      </c>
      <c r="E1019" t="s">
        <v>3418</v>
      </c>
      <c r="F1019" t="s">
        <v>16</v>
      </c>
      <c r="H1019">
        <v>10</v>
      </c>
      <c r="I1019">
        <v>0</v>
      </c>
      <c r="J1019">
        <v>100</v>
      </c>
      <c r="K1019">
        <v>0</v>
      </c>
      <c r="L1019">
        <v>10</v>
      </c>
      <c r="M1019">
        <v>10</v>
      </c>
      <c r="N1019">
        <v>100</v>
      </c>
      <c r="O1019" t="s">
        <v>3419</v>
      </c>
      <c r="P1019" t="s">
        <v>3420</v>
      </c>
    </row>
    <row r="1020" spans="1:16" x14ac:dyDescent="0.25">
      <c r="A1020">
        <v>279901</v>
      </c>
      <c r="B1020" t="s">
        <v>3416</v>
      </c>
      <c r="C1020">
        <v>2008</v>
      </c>
      <c r="D1020" t="s">
        <v>3417</v>
      </c>
      <c r="E1020" t="s">
        <v>3421</v>
      </c>
      <c r="F1020" t="s">
        <v>16</v>
      </c>
      <c r="H1020">
        <v>10</v>
      </c>
      <c r="I1020">
        <v>0</v>
      </c>
      <c r="J1020">
        <v>100</v>
      </c>
      <c r="K1020">
        <v>0</v>
      </c>
      <c r="L1020">
        <v>10</v>
      </c>
      <c r="M1020">
        <v>10</v>
      </c>
      <c r="N1020">
        <v>100</v>
      </c>
      <c r="O1020" t="s">
        <v>3422</v>
      </c>
      <c r="P1020" t="s">
        <v>3423</v>
      </c>
    </row>
    <row r="1021" spans="1:16" x14ac:dyDescent="0.25">
      <c r="A1021">
        <v>279902</v>
      </c>
      <c r="B1021" t="s">
        <v>3424</v>
      </c>
      <c r="C1021">
        <v>2005</v>
      </c>
      <c r="D1021" t="s">
        <v>3417</v>
      </c>
      <c r="E1021" t="s">
        <v>3425</v>
      </c>
      <c r="F1021" t="s">
        <v>16</v>
      </c>
      <c r="H1021">
        <v>10</v>
      </c>
      <c r="I1021">
        <v>0</v>
      </c>
      <c r="J1021">
        <v>100</v>
      </c>
      <c r="K1021">
        <v>0</v>
      </c>
      <c r="L1021">
        <v>10</v>
      </c>
      <c r="M1021">
        <v>10</v>
      </c>
      <c r="N1021">
        <v>100</v>
      </c>
      <c r="O1021" t="s">
        <v>3426</v>
      </c>
      <c r="P1021" t="s">
        <v>3427</v>
      </c>
    </row>
    <row r="1022" spans="1:16" x14ac:dyDescent="0.25">
      <c r="A1022">
        <v>279903</v>
      </c>
      <c r="B1022" t="s">
        <v>3424</v>
      </c>
      <c r="C1022">
        <v>2008</v>
      </c>
      <c r="D1022" t="s">
        <v>3417</v>
      </c>
      <c r="E1022" t="s">
        <v>3428</v>
      </c>
      <c r="F1022" t="s">
        <v>16</v>
      </c>
      <c r="H1022">
        <v>10</v>
      </c>
      <c r="I1022">
        <v>0</v>
      </c>
      <c r="J1022">
        <v>100</v>
      </c>
      <c r="K1022">
        <v>0</v>
      </c>
      <c r="L1022">
        <v>10</v>
      </c>
      <c r="M1022">
        <v>10</v>
      </c>
      <c r="N1022">
        <v>100</v>
      </c>
      <c r="O1022" t="s">
        <v>3429</v>
      </c>
      <c r="P1022" t="s">
        <v>3430</v>
      </c>
    </row>
    <row r="1023" spans="1:16" x14ac:dyDescent="0.25">
      <c r="A1023">
        <v>279904</v>
      </c>
      <c r="B1023" t="s">
        <v>3431</v>
      </c>
      <c r="C1023">
        <v>2005</v>
      </c>
      <c r="D1023" t="s">
        <v>3417</v>
      </c>
      <c r="E1023" t="s">
        <v>3432</v>
      </c>
      <c r="F1023" t="s">
        <v>16</v>
      </c>
      <c r="H1023">
        <v>10</v>
      </c>
      <c r="I1023">
        <v>0</v>
      </c>
      <c r="J1023">
        <v>100</v>
      </c>
      <c r="K1023">
        <v>0</v>
      </c>
      <c r="L1023">
        <v>10</v>
      </c>
      <c r="M1023">
        <v>10</v>
      </c>
      <c r="N1023">
        <v>100</v>
      </c>
      <c r="O1023" t="s">
        <v>3433</v>
      </c>
      <c r="P1023" t="s">
        <v>3434</v>
      </c>
    </row>
    <row r="1024" spans="1:16" x14ac:dyDescent="0.25">
      <c r="A1024">
        <v>279905</v>
      </c>
      <c r="B1024" t="s">
        <v>3431</v>
      </c>
      <c r="C1024">
        <v>2008</v>
      </c>
      <c r="D1024" t="s">
        <v>3417</v>
      </c>
      <c r="E1024" t="s">
        <v>3435</v>
      </c>
      <c r="F1024" t="s">
        <v>16</v>
      </c>
      <c r="H1024">
        <v>10</v>
      </c>
      <c r="I1024">
        <v>0</v>
      </c>
      <c r="J1024">
        <v>100</v>
      </c>
      <c r="K1024">
        <v>0</v>
      </c>
      <c r="L1024">
        <v>10</v>
      </c>
      <c r="M1024">
        <v>10</v>
      </c>
      <c r="N1024">
        <v>100</v>
      </c>
      <c r="O1024" t="s">
        <v>3436</v>
      </c>
      <c r="P1024" t="s">
        <v>3437</v>
      </c>
    </row>
    <row r="1025" spans="1:16" x14ac:dyDescent="0.25">
      <c r="A1025">
        <v>279906</v>
      </c>
      <c r="B1025" t="s">
        <v>3438</v>
      </c>
      <c r="C1025">
        <v>2005</v>
      </c>
      <c r="D1025" t="s">
        <v>3417</v>
      </c>
      <c r="E1025" t="s">
        <v>3439</v>
      </c>
      <c r="F1025" t="s">
        <v>16</v>
      </c>
      <c r="H1025">
        <v>10</v>
      </c>
      <c r="I1025">
        <v>0</v>
      </c>
      <c r="J1025">
        <v>100</v>
      </c>
      <c r="K1025">
        <v>0</v>
      </c>
      <c r="L1025">
        <v>10</v>
      </c>
      <c r="M1025">
        <v>10</v>
      </c>
      <c r="N1025">
        <v>100</v>
      </c>
      <c r="O1025" t="s">
        <v>3440</v>
      </c>
      <c r="P1025" t="s">
        <v>3441</v>
      </c>
    </row>
    <row r="1026" spans="1:16" x14ac:dyDescent="0.25">
      <c r="A1026">
        <v>279907</v>
      </c>
      <c r="B1026" t="s">
        <v>3438</v>
      </c>
      <c r="C1026">
        <v>2008</v>
      </c>
      <c r="D1026" t="s">
        <v>3417</v>
      </c>
      <c r="E1026" t="s">
        <v>3442</v>
      </c>
      <c r="F1026" t="s">
        <v>16</v>
      </c>
      <c r="H1026">
        <v>10</v>
      </c>
      <c r="I1026">
        <v>0</v>
      </c>
      <c r="J1026">
        <v>100</v>
      </c>
      <c r="K1026">
        <v>0</v>
      </c>
      <c r="L1026">
        <v>10</v>
      </c>
      <c r="M1026">
        <v>10</v>
      </c>
      <c r="N1026">
        <v>100</v>
      </c>
      <c r="O1026" t="s">
        <v>3443</v>
      </c>
      <c r="P1026" t="s">
        <v>3444</v>
      </c>
    </row>
    <row r="1027" spans="1:16" x14ac:dyDescent="0.25">
      <c r="A1027">
        <v>279908</v>
      </c>
      <c r="B1027" t="s">
        <v>3445</v>
      </c>
      <c r="C1027">
        <v>2005</v>
      </c>
      <c r="D1027" t="s">
        <v>3417</v>
      </c>
      <c r="E1027" t="s">
        <v>3446</v>
      </c>
      <c r="F1027" t="s">
        <v>16</v>
      </c>
      <c r="H1027">
        <v>10</v>
      </c>
      <c r="I1027">
        <v>0</v>
      </c>
      <c r="J1027">
        <v>100</v>
      </c>
      <c r="K1027">
        <v>0</v>
      </c>
      <c r="L1027">
        <v>10</v>
      </c>
      <c r="M1027">
        <v>10</v>
      </c>
      <c r="N1027">
        <v>100</v>
      </c>
      <c r="O1027" t="s">
        <v>3447</v>
      </c>
      <c r="P1027" t="s">
        <v>3448</v>
      </c>
    </row>
    <row r="1028" spans="1:16" x14ac:dyDescent="0.25">
      <c r="A1028">
        <v>279909</v>
      </c>
      <c r="B1028" t="s">
        <v>3445</v>
      </c>
      <c r="C1028">
        <v>2008</v>
      </c>
      <c r="D1028" t="s">
        <v>3417</v>
      </c>
      <c r="E1028" t="s">
        <v>3449</v>
      </c>
      <c r="F1028" t="s">
        <v>16</v>
      </c>
      <c r="H1028">
        <v>10</v>
      </c>
      <c r="I1028">
        <v>0</v>
      </c>
      <c r="J1028">
        <v>100</v>
      </c>
      <c r="K1028">
        <v>0</v>
      </c>
      <c r="L1028">
        <v>10</v>
      </c>
      <c r="M1028">
        <v>10</v>
      </c>
      <c r="N1028">
        <v>100</v>
      </c>
      <c r="O1028" t="s">
        <v>3450</v>
      </c>
      <c r="P1028" t="s">
        <v>3451</v>
      </c>
    </row>
    <row r="1029" spans="1:16" x14ac:dyDescent="0.25">
      <c r="A1029">
        <v>279910</v>
      </c>
      <c r="B1029" t="s">
        <v>3452</v>
      </c>
      <c r="C1029">
        <v>2005</v>
      </c>
      <c r="D1029" t="s">
        <v>3417</v>
      </c>
      <c r="E1029" t="s">
        <v>3453</v>
      </c>
      <c r="F1029" t="s">
        <v>16</v>
      </c>
      <c r="G1029" t="s">
        <v>17</v>
      </c>
      <c r="H1029">
        <v>8</v>
      </c>
      <c r="I1029">
        <v>2</v>
      </c>
      <c r="J1029">
        <v>80</v>
      </c>
      <c r="K1029">
        <v>20</v>
      </c>
      <c r="L1029">
        <v>10</v>
      </c>
      <c r="M1029">
        <v>10</v>
      </c>
      <c r="N1029">
        <v>100</v>
      </c>
      <c r="O1029" t="s">
        <v>3454</v>
      </c>
      <c r="P1029" t="s">
        <v>3455</v>
      </c>
    </row>
    <row r="1030" spans="1:16" x14ac:dyDescent="0.25">
      <c r="A1030">
        <v>279911</v>
      </c>
      <c r="B1030" t="s">
        <v>3452</v>
      </c>
      <c r="C1030">
        <v>2008</v>
      </c>
      <c r="D1030" t="s">
        <v>3417</v>
      </c>
      <c r="E1030" t="s">
        <v>3456</v>
      </c>
      <c r="F1030" t="s">
        <v>16</v>
      </c>
      <c r="G1030" t="s">
        <v>17</v>
      </c>
      <c r="H1030">
        <v>8</v>
      </c>
      <c r="I1030">
        <v>2</v>
      </c>
      <c r="J1030">
        <v>80</v>
      </c>
      <c r="K1030">
        <v>20</v>
      </c>
      <c r="L1030">
        <v>10</v>
      </c>
      <c r="M1030">
        <v>10</v>
      </c>
      <c r="N1030">
        <v>100</v>
      </c>
      <c r="O1030" t="s">
        <v>3457</v>
      </c>
      <c r="P1030" t="s">
        <v>3458</v>
      </c>
    </row>
    <row r="1031" spans="1:16" x14ac:dyDescent="0.25">
      <c r="A1031">
        <v>279912</v>
      </c>
      <c r="B1031" t="s">
        <v>3459</v>
      </c>
      <c r="C1031">
        <v>2005</v>
      </c>
      <c r="D1031" t="s">
        <v>3417</v>
      </c>
      <c r="E1031" t="s">
        <v>3460</v>
      </c>
      <c r="F1031" t="s">
        <v>16</v>
      </c>
      <c r="H1031">
        <v>10</v>
      </c>
      <c r="I1031">
        <v>0</v>
      </c>
      <c r="J1031">
        <v>100</v>
      </c>
      <c r="K1031">
        <v>0</v>
      </c>
      <c r="L1031">
        <v>10</v>
      </c>
      <c r="M1031">
        <v>10</v>
      </c>
      <c r="N1031">
        <v>100</v>
      </c>
      <c r="O1031" t="s">
        <v>3461</v>
      </c>
      <c r="P1031" t="s">
        <v>3462</v>
      </c>
    </row>
    <row r="1032" spans="1:16" x14ac:dyDescent="0.25">
      <c r="A1032">
        <v>279913</v>
      </c>
      <c r="B1032" t="s">
        <v>3459</v>
      </c>
      <c r="C1032">
        <v>2008</v>
      </c>
      <c r="D1032" t="s">
        <v>3417</v>
      </c>
      <c r="E1032" t="s">
        <v>3463</v>
      </c>
      <c r="F1032" t="s">
        <v>16</v>
      </c>
      <c r="H1032">
        <v>10</v>
      </c>
      <c r="I1032">
        <v>0</v>
      </c>
      <c r="J1032">
        <v>100</v>
      </c>
      <c r="K1032">
        <v>0</v>
      </c>
      <c r="L1032">
        <v>10</v>
      </c>
      <c r="M1032">
        <v>10</v>
      </c>
      <c r="N1032">
        <v>100</v>
      </c>
      <c r="O1032" t="s">
        <v>3464</v>
      </c>
      <c r="P1032" t="s">
        <v>3465</v>
      </c>
    </row>
    <row r="1033" spans="1:16" x14ac:dyDescent="0.25">
      <c r="A1033">
        <v>279914</v>
      </c>
      <c r="B1033" t="s">
        <v>3466</v>
      </c>
      <c r="C1033">
        <v>2005</v>
      </c>
      <c r="D1033" t="s">
        <v>3417</v>
      </c>
      <c r="E1033" t="s">
        <v>3467</v>
      </c>
      <c r="F1033" t="s">
        <v>16</v>
      </c>
      <c r="G1033" t="s">
        <v>17</v>
      </c>
      <c r="H1033">
        <v>9</v>
      </c>
      <c r="I1033">
        <v>1</v>
      </c>
      <c r="J1033">
        <v>90</v>
      </c>
      <c r="K1033">
        <v>10</v>
      </c>
      <c r="L1033">
        <v>10</v>
      </c>
      <c r="M1033">
        <v>10</v>
      </c>
      <c r="N1033">
        <v>100</v>
      </c>
      <c r="O1033" t="s">
        <v>3468</v>
      </c>
      <c r="P1033" t="s">
        <v>3469</v>
      </c>
    </row>
    <row r="1034" spans="1:16" x14ac:dyDescent="0.25">
      <c r="A1034">
        <v>279915</v>
      </c>
      <c r="B1034" t="s">
        <v>3466</v>
      </c>
      <c r="C1034">
        <v>2008</v>
      </c>
      <c r="D1034" t="s">
        <v>3417</v>
      </c>
      <c r="E1034" t="s">
        <v>3470</v>
      </c>
      <c r="F1034" t="s">
        <v>16</v>
      </c>
      <c r="G1034" t="s">
        <v>17</v>
      </c>
      <c r="H1034">
        <v>9</v>
      </c>
      <c r="I1034">
        <v>1</v>
      </c>
      <c r="J1034">
        <v>90</v>
      </c>
      <c r="K1034">
        <v>10</v>
      </c>
      <c r="L1034">
        <v>10</v>
      </c>
      <c r="M1034">
        <v>10</v>
      </c>
      <c r="N1034">
        <v>100</v>
      </c>
      <c r="O1034" t="s">
        <v>3471</v>
      </c>
      <c r="P1034" t="s">
        <v>3472</v>
      </c>
    </row>
    <row r="1035" spans="1:16" x14ac:dyDescent="0.25">
      <c r="A1035">
        <v>279916</v>
      </c>
      <c r="B1035" t="s">
        <v>3473</v>
      </c>
      <c r="C1035">
        <v>2005</v>
      </c>
      <c r="D1035" t="s">
        <v>3417</v>
      </c>
      <c r="E1035" t="s">
        <v>3474</v>
      </c>
      <c r="F1035" t="s">
        <v>16</v>
      </c>
      <c r="H1035">
        <v>10</v>
      </c>
      <c r="I1035">
        <v>0</v>
      </c>
      <c r="J1035">
        <v>100</v>
      </c>
      <c r="K1035">
        <v>0</v>
      </c>
      <c r="L1035">
        <v>10</v>
      </c>
      <c r="M1035">
        <v>10</v>
      </c>
      <c r="N1035">
        <v>100</v>
      </c>
      <c r="O1035" t="s">
        <v>3475</v>
      </c>
      <c r="P1035" t="s">
        <v>3476</v>
      </c>
    </row>
    <row r="1036" spans="1:16" x14ac:dyDescent="0.25">
      <c r="A1036">
        <v>279917</v>
      </c>
      <c r="B1036" t="s">
        <v>3473</v>
      </c>
      <c r="C1036">
        <v>2008</v>
      </c>
      <c r="D1036" t="s">
        <v>3417</v>
      </c>
      <c r="E1036" t="s">
        <v>3477</v>
      </c>
      <c r="F1036" t="s">
        <v>17</v>
      </c>
      <c r="G1036" t="s">
        <v>16</v>
      </c>
      <c r="H1036">
        <v>4</v>
      </c>
      <c r="I1036">
        <v>3</v>
      </c>
      <c r="J1036">
        <v>40</v>
      </c>
      <c r="K1036">
        <v>30</v>
      </c>
      <c r="L1036">
        <v>10</v>
      </c>
      <c r="M1036">
        <v>10</v>
      </c>
      <c r="N1036">
        <v>100</v>
      </c>
      <c r="O1036" t="s">
        <v>3478</v>
      </c>
      <c r="P1036" t="s">
        <v>3479</v>
      </c>
    </row>
    <row r="1037" spans="1:16" x14ac:dyDescent="0.25">
      <c r="A1037">
        <v>279918</v>
      </c>
      <c r="B1037" t="s">
        <v>3480</v>
      </c>
      <c r="C1037">
        <v>2005</v>
      </c>
      <c r="D1037" t="s">
        <v>3417</v>
      </c>
      <c r="E1037" t="s">
        <v>3481</v>
      </c>
      <c r="F1037" t="s">
        <v>16</v>
      </c>
      <c r="H1037">
        <v>10</v>
      </c>
      <c r="I1037">
        <v>0</v>
      </c>
      <c r="J1037">
        <v>100</v>
      </c>
      <c r="K1037">
        <v>0</v>
      </c>
      <c r="L1037">
        <v>10</v>
      </c>
      <c r="M1037">
        <v>10</v>
      </c>
      <c r="N1037">
        <v>100</v>
      </c>
      <c r="O1037" t="s">
        <v>3482</v>
      </c>
      <c r="P1037" t="s">
        <v>3483</v>
      </c>
    </row>
    <row r="1038" spans="1:16" x14ac:dyDescent="0.25">
      <c r="A1038">
        <v>279919</v>
      </c>
      <c r="B1038" t="s">
        <v>3480</v>
      </c>
      <c r="C1038">
        <v>2008</v>
      </c>
      <c r="D1038" t="s">
        <v>3417</v>
      </c>
      <c r="E1038" t="s">
        <v>3484</v>
      </c>
      <c r="F1038" t="s">
        <v>16</v>
      </c>
      <c r="H1038">
        <v>10</v>
      </c>
      <c r="I1038">
        <v>0</v>
      </c>
      <c r="J1038">
        <v>100</v>
      </c>
      <c r="K1038">
        <v>0</v>
      </c>
      <c r="L1038">
        <v>10</v>
      </c>
      <c r="M1038">
        <v>10</v>
      </c>
      <c r="N1038">
        <v>100</v>
      </c>
      <c r="O1038" t="s">
        <v>3485</v>
      </c>
      <c r="P1038" t="s">
        <v>3486</v>
      </c>
    </row>
    <row r="1039" spans="1:16" x14ac:dyDescent="0.25">
      <c r="A1039">
        <v>279920</v>
      </c>
      <c r="B1039" t="s">
        <v>3487</v>
      </c>
      <c r="C1039">
        <v>2005</v>
      </c>
      <c r="D1039" t="s">
        <v>3417</v>
      </c>
      <c r="E1039" t="s">
        <v>3488</v>
      </c>
      <c r="F1039" t="s">
        <v>16</v>
      </c>
      <c r="H1039">
        <v>10</v>
      </c>
      <c r="I1039">
        <v>0</v>
      </c>
      <c r="J1039">
        <v>100</v>
      </c>
      <c r="K1039">
        <v>0</v>
      </c>
      <c r="L1039">
        <v>10</v>
      </c>
      <c r="M1039">
        <v>10</v>
      </c>
      <c r="N1039">
        <v>100</v>
      </c>
      <c r="O1039" t="s">
        <v>3489</v>
      </c>
      <c r="P1039" t="s">
        <v>3490</v>
      </c>
    </row>
    <row r="1040" spans="1:16" x14ac:dyDescent="0.25">
      <c r="A1040">
        <v>279921</v>
      </c>
      <c r="B1040" t="s">
        <v>3487</v>
      </c>
      <c r="C1040">
        <v>2008</v>
      </c>
      <c r="D1040" t="s">
        <v>3417</v>
      </c>
      <c r="E1040" t="s">
        <v>3491</v>
      </c>
      <c r="F1040" t="s">
        <v>16</v>
      </c>
      <c r="H1040">
        <v>10</v>
      </c>
      <c r="I1040">
        <v>0</v>
      </c>
      <c r="J1040">
        <v>100</v>
      </c>
      <c r="K1040">
        <v>0</v>
      </c>
      <c r="L1040">
        <v>10</v>
      </c>
      <c r="M1040">
        <v>10</v>
      </c>
      <c r="N1040">
        <v>100</v>
      </c>
      <c r="O1040" t="s">
        <v>3492</v>
      </c>
      <c r="P1040" t="s">
        <v>3493</v>
      </c>
    </row>
    <row r="1041" spans="1:16" x14ac:dyDescent="0.25">
      <c r="A1041">
        <v>279922</v>
      </c>
      <c r="B1041" t="s">
        <v>3494</v>
      </c>
      <c r="C1041">
        <v>2005</v>
      </c>
      <c r="D1041" t="s">
        <v>3417</v>
      </c>
      <c r="E1041" t="s">
        <v>3495</v>
      </c>
      <c r="F1041" t="s">
        <v>16</v>
      </c>
      <c r="H1041">
        <v>10</v>
      </c>
      <c r="I1041">
        <v>0</v>
      </c>
      <c r="J1041">
        <v>100</v>
      </c>
      <c r="K1041">
        <v>0</v>
      </c>
      <c r="L1041">
        <v>10</v>
      </c>
      <c r="M1041">
        <v>10</v>
      </c>
      <c r="N1041">
        <v>100</v>
      </c>
      <c r="O1041" t="s">
        <v>3496</v>
      </c>
      <c r="P1041" t="s">
        <v>3497</v>
      </c>
    </row>
    <row r="1042" spans="1:16" x14ac:dyDescent="0.25">
      <c r="A1042">
        <v>279923</v>
      </c>
      <c r="B1042" t="s">
        <v>3494</v>
      </c>
      <c r="C1042">
        <v>2008</v>
      </c>
      <c r="D1042" t="s">
        <v>3417</v>
      </c>
      <c r="E1042" t="s">
        <v>3498</v>
      </c>
      <c r="F1042" t="s">
        <v>16</v>
      </c>
      <c r="H1042">
        <v>10</v>
      </c>
      <c r="I1042">
        <v>0</v>
      </c>
      <c r="J1042">
        <v>100</v>
      </c>
      <c r="K1042">
        <v>0</v>
      </c>
      <c r="L1042">
        <v>10</v>
      </c>
      <c r="M1042">
        <v>10</v>
      </c>
      <c r="N1042">
        <v>100</v>
      </c>
      <c r="O1042" t="s">
        <v>3499</v>
      </c>
      <c r="P1042" t="s">
        <v>3500</v>
      </c>
    </row>
    <row r="1043" spans="1:16" x14ac:dyDescent="0.25">
      <c r="A1043">
        <v>279924</v>
      </c>
      <c r="B1043" t="s">
        <v>3501</v>
      </c>
      <c r="C1043">
        <v>2005</v>
      </c>
      <c r="D1043" t="s">
        <v>3502</v>
      </c>
      <c r="E1043" t="s">
        <v>3503</v>
      </c>
      <c r="F1043" t="s">
        <v>16</v>
      </c>
      <c r="H1043">
        <v>10</v>
      </c>
      <c r="I1043">
        <v>0</v>
      </c>
      <c r="J1043">
        <v>100</v>
      </c>
      <c r="K1043">
        <v>0</v>
      </c>
      <c r="L1043">
        <v>10</v>
      </c>
      <c r="M1043">
        <v>10</v>
      </c>
      <c r="N1043">
        <v>100</v>
      </c>
      <c r="O1043" t="s">
        <v>3504</v>
      </c>
      <c r="P1043" t="s">
        <v>3505</v>
      </c>
    </row>
    <row r="1044" spans="1:16" x14ac:dyDescent="0.25">
      <c r="A1044">
        <v>279925</v>
      </c>
      <c r="B1044" t="s">
        <v>3501</v>
      </c>
      <c r="C1044">
        <v>2008</v>
      </c>
      <c r="D1044" t="s">
        <v>3502</v>
      </c>
      <c r="E1044" t="s">
        <v>3506</v>
      </c>
      <c r="F1044" t="s">
        <v>16</v>
      </c>
      <c r="H1044">
        <v>10</v>
      </c>
      <c r="I1044">
        <v>0</v>
      </c>
      <c r="J1044">
        <v>100</v>
      </c>
      <c r="K1044">
        <v>0</v>
      </c>
      <c r="L1044">
        <v>10</v>
      </c>
      <c r="M1044">
        <v>10</v>
      </c>
      <c r="N1044">
        <v>100</v>
      </c>
      <c r="O1044" t="s">
        <v>3507</v>
      </c>
      <c r="P1044" t="s">
        <v>3508</v>
      </c>
    </row>
    <row r="1045" spans="1:16" x14ac:dyDescent="0.25">
      <c r="A1045">
        <v>279926</v>
      </c>
      <c r="B1045" t="s">
        <v>3501</v>
      </c>
      <c r="C1045">
        <v>2010</v>
      </c>
      <c r="D1045" t="s">
        <v>3502</v>
      </c>
      <c r="E1045" t="s">
        <v>3509</v>
      </c>
      <c r="F1045" t="s">
        <v>18</v>
      </c>
      <c r="G1045" t="s">
        <v>16</v>
      </c>
      <c r="H1045">
        <v>7</v>
      </c>
      <c r="I1045">
        <v>2</v>
      </c>
      <c r="J1045">
        <v>70</v>
      </c>
      <c r="K1045">
        <v>20</v>
      </c>
      <c r="L1045">
        <v>10</v>
      </c>
      <c r="M1045">
        <v>10</v>
      </c>
      <c r="N1045">
        <v>100</v>
      </c>
      <c r="O1045" t="s">
        <v>3510</v>
      </c>
      <c r="P1045" t="s">
        <v>3511</v>
      </c>
    </row>
    <row r="1046" spans="1:16" x14ac:dyDescent="0.25">
      <c r="A1046">
        <v>279963</v>
      </c>
      <c r="B1046" t="s">
        <v>3512</v>
      </c>
      <c r="C1046">
        <v>2005</v>
      </c>
      <c r="D1046" t="s">
        <v>3513</v>
      </c>
      <c r="E1046" t="s">
        <v>3514</v>
      </c>
      <c r="F1046" t="s">
        <v>16</v>
      </c>
      <c r="H1046">
        <v>10</v>
      </c>
      <c r="I1046">
        <v>0</v>
      </c>
      <c r="J1046">
        <v>100</v>
      </c>
      <c r="K1046">
        <v>0</v>
      </c>
      <c r="L1046">
        <v>10</v>
      </c>
      <c r="M1046">
        <v>10</v>
      </c>
      <c r="N1046">
        <v>100</v>
      </c>
      <c r="O1046" t="s">
        <v>3515</v>
      </c>
      <c r="P1046" t="s">
        <v>3516</v>
      </c>
    </row>
    <row r="1047" spans="1:16" x14ac:dyDescent="0.25">
      <c r="A1047">
        <v>279964</v>
      </c>
      <c r="B1047" t="s">
        <v>3512</v>
      </c>
      <c r="C1047">
        <v>2008</v>
      </c>
      <c r="D1047" t="s">
        <v>3513</v>
      </c>
      <c r="E1047" t="s">
        <v>3517</v>
      </c>
      <c r="F1047" t="s">
        <v>16</v>
      </c>
      <c r="H1047">
        <v>10</v>
      </c>
      <c r="I1047">
        <v>0</v>
      </c>
      <c r="J1047">
        <v>100</v>
      </c>
      <c r="K1047">
        <v>0</v>
      </c>
      <c r="L1047">
        <v>10</v>
      </c>
      <c r="M1047">
        <v>10</v>
      </c>
      <c r="N1047">
        <v>100</v>
      </c>
      <c r="O1047" t="s">
        <v>3518</v>
      </c>
      <c r="P1047" t="s">
        <v>3519</v>
      </c>
    </row>
    <row r="1048" spans="1:16" x14ac:dyDescent="0.25">
      <c r="A1048">
        <v>279965</v>
      </c>
      <c r="B1048" t="s">
        <v>3512</v>
      </c>
      <c r="C1048">
        <v>2010</v>
      </c>
      <c r="D1048" t="s">
        <v>3513</v>
      </c>
      <c r="E1048" t="s">
        <v>3520</v>
      </c>
      <c r="F1048" t="s">
        <v>16</v>
      </c>
      <c r="H1048">
        <v>10</v>
      </c>
      <c r="I1048">
        <v>0</v>
      </c>
      <c r="J1048">
        <v>100</v>
      </c>
      <c r="K1048">
        <v>0</v>
      </c>
      <c r="L1048">
        <v>10</v>
      </c>
      <c r="M1048">
        <v>10</v>
      </c>
      <c r="N1048">
        <v>100</v>
      </c>
      <c r="O1048" t="s">
        <v>3521</v>
      </c>
      <c r="P1048" t="s">
        <v>3522</v>
      </c>
    </row>
    <row r="1049" spans="1:16" x14ac:dyDescent="0.25">
      <c r="A1049">
        <v>279966</v>
      </c>
      <c r="B1049" t="s">
        <v>3523</v>
      </c>
      <c r="C1049">
        <v>2005</v>
      </c>
      <c r="D1049" t="s">
        <v>3524</v>
      </c>
      <c r="E1049" t="s">
        <v>3525</v>
      </c>
      <c r="F1049" t="s">
        <v>16</v>
      </c>
      <c r="H1049">
        <v>10</v>
      </c>
      <c r="I1049">
        <v>0</v>
      </c>
      <c r="J1049">
        <v>100</v>
      </c>
      <c r="K1049">
        <v>0</v>
      </c>
      <c r="L1049">
        <v>10</v>
      </c>
      <c r="M1049">
        <v>10</v>
      </c>
      <c r="N1049">
        <v>100</v>
      </c>
      <c r="O1049" t="s">
        <v>3526</v>
      </c>
      <c r="P1049" t="s">
        <v>3527</v>
      </c>
    </row>
    <row r="1050" spans="1:16" x14ac:dyDescent="0.25">
      <c r="A1050">
        <v>279967</v>
      </c>
      <c r="B1050" t="s">
        <v>3523</v>
      </c>
      <c r="C1050">
        <v>2008</v>
      </c>
      <c r="D1050" t="s">
        <v>3524</v>
      </c>
      <c r="E1050" t="s">
        <v>3528</v>
      </c>
      <c r="F1050" t="s">
        <v>18</v>
      </c>
      <c r="G1050" t="s">
        <v>19</v>
      </c>
      <c r="H1050">
        <v>5</v>
      </c>
      <c r="I1050">
        <v>4</v>
      </c>
      <c r="J1050">
        <v>50</v>
      </c>
      <c r="K1050">
        <v>40</v>
      </c>
      <c r="L1050">
        <v>10</v>
      </c>
      <c r="M1050">
        <v>10</v>
      </c>
      <c r="N1050">
        <v>100</v>
      </c>
      <c r="O1050" t="s">
        <v>3529</v>
      </c>
      <c r="P1050" t="s">
        <v>3530</v>
      </c>
    </row>
    <row r="1051" spans="1:16" x14ac:dyDescent="0.25">
      <c r="A1051">
        <v>279968</v>
      </c>
      <c r="B1051" t="s">
        <v>3523</v>
      </c>
      <c r="C1051">
        <v>2010</v>
      </c>
      <c r="D1051" t="s">
        <v>3524</v>
      </c>
      <c r="E1051" t="s">
        <v>3531</v>
      </c>
      <c r="F1051" t="s">
        <v>18</v>
      </c>
      <c r="G1051" t="s">
        <v>17</v>
      </c>
      <c r="H1051">
        <v>9</v>
      </c>
      <c r="I1051">
        <v>1</v>
      </c>
      <c r="J1051">
        <v>90</v>
      </c>
      <c r="K1051">
        <v>10</v>
      </c>
      <c r="L1051">
        <v>10</v>
      </c>
      <c r="M1051">
        <v>10</v>
      </c>
      <c r="N1051">
        <v>100</v>
      </c>
      <c r="O1051" t="s">
        <v>3532</v>
      </c>
      <c r="P1051" t="s">
        <v>3533</v>
      </c>
    </row>
    <row r="1052" spans="1:16" x14ac:dyDescent="0.25">
      <c r="A1052">
        <v>279969</v>
      </c>
      <c r="B1052" t="s">
        <v>3534</v>
      </c>
      <c r="C1052">
        <v>2005</v>
      </c>
      <c r="D1052" t="s">
        <v>3524</v>
      </c>
      <c r="E1052" t="s">
        <v>3535</v>
      </c>
      <c r="F1052" t="s">
        <v>16</v>
      </c>
      <c r="H1052">
        <v>10</v>
      </c>
      <c r="I1052">
        <v>0</v>
      </c>
      <c r="J1052">
        <v>100</v>
      </c>
      <c r="K1052">
        <v>0</v>
      </c>
      <c r="L1052">
        <v>10</v>
      </c>
      <c r="M1052">
        <v>10</v>
      </c>
      <c r="N1052">
        <v>100</v>
      </c>
      <c r="O1052" t="s">
        <v>3536</v>
      </c>
      <c r="P1052" t="s">
        <v>3537</v>
      </c>
    </row>
    <row r="1053" spans="1:16" x14ac:dyDescent="0.25">
      <c r="A1053">
        <v>279970</v>
      </c>
      <c r="B1053" t="s">
        <v>3534</v>
      </c>
      <c r="C1053">
        <v>2008</v>
      </c>
      <c r="D1053" t="s">
        <v>3524</v>
      </c>
      <c r="E1053" t="s">
        <v>3538</v>
      </c>
      <c r="F1053" t="s">
        <v>16</v>
      </c>
      <c r="H1053">
        <v>10</v>
      </c>
      <c r="I1053">
        <v>0</v>
      </c>
      <c r="J1053">
        <v>100</v>
      </c>
      <c r="K1053">
        <v>0</v>
      </c>
      <c r="L1053">
        <v>10</v>
      </c>
      <c r="M1053">
        <v>10</v>
      </c>
      <c r="N1053">
        <v>100</v>
      </c>
      <c r="O1053" t="s">
        <v>3539</v>
      </c>
      <c r="P1053" t="s">
        <v>3540</v>
      </c>
    </row>
    <row r="1054" spans="1:16" x14ac:dyDescent="0.25">
      <c r="A1054">
        <v>279971</v>
      </c>
      <c r="B1054" t="s">
        <v>3534</v>
      </c>
      <c r="C1054">
        <v>2010</v>
      </c>
      <c r="D1054" t="s">
        <v>3524</v>
      </c>
      <c r="E1054" t="s">
        <v>3541</v>
      </c>
      <c r="F1054" t="s">
        <v>16</v>
      </c>
      <c r="H1054">
        <v>10</v>
      </c>
      <c r="I1054">
        <v>0</v>
      </c>
      <c r="J1054">
        <v>100</v>
      </c>
      <c r="K1054">
        <v>0</v>
      </c>
      <c r="L1054">
        <v>10</v>
      </c>
      <c r="M1054">
        <v>10</v>
      </c>
      <c r="N1054">
        <v>100</v>
      </c>
      <c r="O1054" t="s">
        <v>3542</v>
      </c>
      <c r="P1054" t="s">
        <v>3543</v>
      </c>
    </row>
    <row r="1055" spans="1:16" x14ac:dyDescent="0.25">
      <c r="A1055">
        <v>279972</v>
      </c>
      <c r="B1055" t="s">
        <v>3544</v>
      </c>
      <c r="C1055">
        <v>2005</v>
      </c>
      <c r="D1055" t="s">
        <v>3524</v>
      </c>
      <c r="E1055" t="s">
        <v>3545</v>
      </c>
      <c r="F1055" t="s">
        <v>16</v>
      </c>
      <c r="G1055" t="s">
        <v>17</v>
      </c>
      <c r="H1055">
        <v>6</v>
      </c>
      <c r="I1055">
        <v>2</v>
      </c>
      <c r="J1055">
        <v>60</v>
      </c>
      <c r="K1055">
        <v>20</v>
      </c>
      <c r="L1055">
        <v>10</v>
      </c>
      <c r="M1055">
        <v>10</v>
      </c>
      <c r="N1055">
        <v>100</v>
      </c>
      <c r="O1055" t="s">
        <v>3546</v>
      </c>
      <c r="P1055" t="s">
        <v>3547</v>
      </c>
    </row>
    <row r="1056" spans="1:16" x14ac:dyDescent="0.25">
      <c r="A1056">
        <v>279973</v>
      </c>
      <c r="B1056" t="s">
        <v>3544</v>
      </c>
      <c r="C1056">
        <v>2008</v>
      </c>
      <c r="D1056" t="s">
        <v>3524</v>
      </c>
      <c r="E1056" t="s">
        <v>3548</v>
      </c>
      <c r="F1056" t="s">
        <v>16</v>
      </c>
      <c r="G1056" t="s">
        <v>18</v>
      </c>
      <c r="H1056">
        <v>9</v>
      </c>
      <c r="I1056">
        <v>1</v>
      </c>
      <c r="J1056">
        <v>90</v>
      </c>
      <c r="K1056">
        <v>10</v>
      </c>
      <c r="L1056">
        <v>10</v>
      </c>
      <c r="M1056">
        <v>10</v>
      </c>
      <c r="N1056">
        <v>100</v>
      </c>
      <c r="O1056" t="s">
        <v>3549</v>
      </c>
      <c r="P1056" t="s">
        <v>3550</v>
      </c>
    </row>
    <row r="1057" spans="1:16" x14ac:dyDescent="0.25">
      <c r="A1057">
        <v>279974</v>
      </c>
      <c r="B1057" t="s">
        <v>3544</v>
      </c>
      <c r="C1057">
        <v>2010</v>
      </c>
      <c r="D1057" t="s">
        <v>3524</v>
      </c>
      <c r="E1057" t="s">
        <v>3551</v>
      </c>
      <c r="F1057" t="s">
        <v>16</v>
      </c>
      <c r="H1057">
        <v>10</v>
      </c>
      <c r="I1057">
        <v>0</v>
      </c>
      <c r="J1057">
        <v>100</v>
      </c>
      <c r="K1057">
        <v>0</v>
      </c>
      <c r="L1057">
        <v>10</v>
      </c>
      <c r="M1057">
        <v>10</v>
      </c>
      <c r="N1057">
        <v>100</v>
      </c>
      <c r="O1057" t="s">
        <v>3552</v>
      </c>
      <c r="P1057" t="s">
        <v>3553</v>
      </c>
    </row>
    <row r="1058" spans="1:16" x14ac:dyDescent="0.25">
      <c r="A1058">
        <v>279975</v>
      </c>
      <c r="B1058" t="s">
        <v>3554</v>
      </c>
      <c r="C1058">
        <v>2005</v>
      </c>
      <c r="D1058" t="s">
        <v>3524</v>
      </c>
      <c r="E1058" t="s">
        <v>3555</v>
      </c>
      <c r="F1058" t="s">
        <v>16</v>
      </c>
      <c r="H1058">
        <v>10</v>
      </c>
      <c r="I1058">
        <v>0</v>
      </c>
      <c r="J1058">
        <v>100</v>
      </c>
      <c r="K1058">
        <v>0</v>
      </c>
      <c r="L1058">
        <v>10</v>
      </c>
      <c r="M1058">
        <v>10</v>
      </c>
      <c r="N1058">
        <v>100</v>
      </c>
      <c r="O1058" t="s">
        <v>3556</v>
      </c>
      <c r="P1058" t="s">
        <v>3557</v>
      </c>
    </row>
    <row r="1059" spans="1:16" x14ac:dyDescent="0.25">
      <c r="A1059">
        <v>279976</v>
      </c>
      <c r="B1059" t="s">
        <v>3554</v>
      </c>
      <c r="C1059">
        <v>2008</v>
      </c>
      <c r="D1059" t="s">
        <v>3524</v>
      </c>
      <c r="E1059" t="s">
        <v>3558</v>
      </c>
      <c r="F1059" t="s">
        <v>16</v>
      </c>
      <c r="H1059">
        <v>10</v>
      </c>
      <c r="I1059">
        <v>0</v>
      </c>
      <c r="J1059">
        <v>100</v>
      </c>
      <c r="K1059">
        <v>0</v>
      </c>
      <c r="L1059">
        <v>10</v>
      </c>
      <c r="M1059">
        <v>10</v>
      </c>
      <c r="N1059">
        <v>100</v>
      </c>
      <c r="O1059" t="s">
        <v>3559</v>
      </c>
      <c r="P1059" t="s">
        <v>3560</v>
      </c>
    </row>
    <row r="1060" spans="1:16" x14ac:dyDescent="0.25">
      <c r="A1060">
        <v>279977</v>
      </c>
      <c r="B1060" t="s">
        <v>3554</v>
      </c>
      <c r="C1060">
        <v>2010</v>
      </c>
      <c r="D1060" t="s">
        <v>3524</v>
      </c>
      <c r="E1060" t="s">
        <v>3561</v>
      </c>
      <c r="F1060" t="s">
        <v>16</v>
      </c>
      <c r="H1060">
        <v>10</v>
      </c>
      <c r="I1060">
        <v>0</v>
      </c>
      <c r="J1060">
        <v>100</v>
      </c>
      <c r="K1060">
        <v>0</v>
      </c>
      <c r="L1060">
        <v>10</v>
      </c>
      <c r="M1060">
        <v>10</v>
      </c>
      <c r="N1060">
        <v>100</v>
      </c>
      <c r="O1060" t="s">
        <v>3562</v>
      </c>
      <c r="P1060" t="s">
        <v>3563</v>
      </c>
    </row>
    <row r="1061" spans="1:16" x14ac:dyDescent="0.25">
      <c r="A1061">
        <v>279978</v>
      </c>
      <c r="B1061" t="s">
        <v>3564</v>
      </c>
      <c r="C1061">
        <v>2005</v>
      </c>
      <c r="D1061" t="s">
        <v>3565</v>
      </c>
      <c r="E1061" t="s">
        <v>3566</v>
      </c>
      <c r="F1061" t="s">
        <v>16</v>
      </c>
      <c r="G1061" t="s">
        <v>17</v>
      </c>
      <c r="H1061">
        <v>9</v>
      </c>
      <c r="I1061">
        <v>1</v>
      </c>
      <c r="J1061">
        <v>90</v>
      </c>
      <c r="K1061">
        <v>10</v>
      </c>
      <c r="L1061">
        <v>10</v>
      </c>
      <c r="M1061">
        <v>10</v>
      </c>
      <c r="N1061">
        <v>100</v>
      </c>
      <c r="O1061" t="s">
        <v>3567</v>
      </c>
      <c r="P1061" t="s">
        <v>3568</v>
      </c>
    </row>
    <row r="1062" spans="1:16" x14ac:dyDescent="0.25">
      <c r="A1062">
        <v>279979</v>
      </c>
      <c r="B1062" t="s">
        <v>3564</v>
      </c>
      <c r="C1062">
        <v>2008</v>
      </c>
      <c r="D1062" t="s">
        <v>3565</v>
      </c>
      <c r="E1062" t="s">
        <v>3569</v>
      </c>
      <c r="F1062" t="s">
        <v>16</v>
      </c>
      <c r="G1062" t="s">
        <v>17</v>
      </c>
      <c r="H1062">
        <v>9</v>
      </c>
      <c r="I1062">
        <v>1</v>
      </c>
      <c r="J1062">
        <v>90</v>
      </c>
      <c r="K1062">
        <v>10</v>
      </c>
      <c r="L1062">
        <v>10</v>
      </c>
      <c r="M1062">
        <v>10</v>
      </c>
      <c r="N1062">
        <v>100</v>
      </c>
      <c r="O1062" t="s">
        <v>3570</v>
      </c>
      <c r="P1062" t="s">
        <v>3571</v>
      </c>
    </row>
    <row r="1063" spans="1:16" x14ac:dyDescent="0.25">
      <c r="A1063">
        <v>279980</v>
      </c>
      <c r="B1063" t="s">
        <v>3564</v>
      </c>
      <c r="C1063">
        <v>2010</v>
      </c>
      <c r="D1063" t="s">
        <v>3565</v>
      </c>
      <c r="E1063" t="s">
        <v>3572</v>
      </c>
      <c r="F1063" t="s">
        <v>16</v>
      </c>
      <c r="G1063" t="s">
        <v>17</v>
      </c>
      <c r="H1063">
        <v>9</v>
      </c>
      <c r="I1063">
        <v>1</v>
      </c>
      <c r="J1063">
        <v>90</v>
      </c>
      <c r="K1063">
        <v>10</v>
      </c>
      <c r="L1063">
        <v>10</v>
      </c>
      <c r="M1063">
        <v>10</v>
      </c>
      <c r="N1063">
        <v>100</v>
      </c>
      <c r="O1063" t="s">
        <v>3573</v>
      </c>
      <c r="P1063" t="s">
        <v>3574</v>
      </c>
    </row>
    <row r="1064" spans="1:16" x14ac:dyDescent="0.25">
      <c r="A1064">
        <v>279981</v>
      </c>
      <c r="B1064" t="s">
        <v>3575</v>
      </c>
      <c r="C1064">
        <v>2005</v>
      </c>
      <c r="D1064" t="s">
        <v>3524</v>
      </c>
      <c r="E1064" t="s">
        <v>3576</v>
      </c>
      <c r="F1064" t="s">
        <v>16</v>
      </c>
      <c r="H1064">
        <v>10</v>
      </c>
      <c r="I1064">
        <v>0</v>
      </c>
      <c r="J1064">
        <v>100</v>
      </c>
      <c r="K1064">
        <v>0</v>
      </c>
      <c r="L1064">
        <v>10</v>
      </c>
      <c r="M1064">
        <v>10</v>
      </c>
      <c r="N1064">
        <v>100</v>
      </c>
      <c r="O1064" t="s">
        <v>3577</v>
      </c>
      <c r="P1064" t="s">
        <v>3578</v>
      </c>
    </row>
    <row r="1065" spans="1:16" x14ac:dyDescent="0.25">
      <c r="A1065">
        <v>279982</v>
      </c>
      <c r="B1065" t="s">
        <v>3575</v>
      </c>
      <c r="C1065">
        <v>2008</v>
      </c>
      <c r="D1065" t="s">
        <v>3524</v>
      </c>
      <c r="E1065" t="s">
        <v>3579</v>
      </c>
      <c r="F1065" t="s">
        <v>16</v>
      </c>
      <c r="G1065" t="s">
        <v>17</v>
      </c>
      <c r="H1065">
        <v>9</v>
      </c>
      <c r="I1065">
        <v>1</v>
      </c>
      <c r="J1065">
        <v>90</v>
      </c>
      <c r="K1065">
        <v>10</v>
      </c>
      <c r="L1065">
        <v>10</v>
      </c>
      <c r="M1065">
        <v>10</v>
      </c>
      <c r="N1065">
        <v>100</v>
      </c>
      <c r="O1065" t="s">
        <v>3580</v>
      </c>
      <c r="P1065" t="s">
        <v>3581</v>
      </c>
    </row>
    <row r="1066" spans="1:16" x14ac:dyDescent="0.25">
      <c r="A1066">
        <v>279983</v>
      </c>
      <c r="B1066" t="s">
        <v>3575</v>
      </c>
      <c r="C1066">
        <v>2010</v>
      </c>
      <c r="D1066" t="s">
        <v>3524</v>
      </c>
      <c r="E1066" t="s">
        <v>3582</v>
      </c>
      <c r="F1066" t="s">
        <v>16</v>
      </c>
      <c r="G1066" t="s">
        <v>17</v>
      </c>
      <c r="H1066">
        <v>8</v>
      </c>
      <c r="I1066">
        <v>1</v>
      </c>
      <c r="J1066">
        <v>80</v>
      </c>
      <c r="K1066">
        <v>10</v>
      </c>
      <c r="L1066">
        <v>10</v>
      </c>
      <c r="M1066">
        <v>10</v>
      </c>
      <c r="N1066">
        <v>100</v>
      </c>
      <c r="O1066" t="s">
        <v>3583</v>
      </c>
      <c r="P1066" t="s">
        <v>3584</v>
      </c>
    </row>
    <row r="1067" spans="1:16" x14ac:dyDescent="0.25">
      <c r="A1067">
        <v>279984</v>
      </c>
      <c r="B1067" t="s">
        <v>3585</v>
      </c>
      <c r="C1067">
        <v>2005</v>
      </c>
      <c r="D1067" t="s">
        <v>3565</v>
      </c>
      <c r="E1067" t="s">
        <v>3586</v>
      </c>
      <c r="F1067" t="s">
        <v>16</v>
      </c>
      <c r="H1067">
        <v>10</v>
      </c>
      <c r="I1067">
        <v>0</v>
      </c>
      <c r="J1067">
        <v>100</v>
      </c>
      <c r="K1067">
        <v>0</v>
      </c>
      <c r="L1067">
        <v>10</v>
      </c>
      <c r="M1067">
        <v>10</v>
      </c>
      <c r="N1067">
        <v>100</v>
      </c>
      <c r="O1067" t="s">
        <v>3587</v>
      </c>
      <c r="P1067" t="s">
        <v>3588</v>
      </c>
    </row>
    <row r="1068" spans="1:16" x14ac:dyDescent="0.25">
      <c r="A1068">
        <v>279985</v>
      </c>
      <c r="B1068" t="s">
        <v>3585</v>
      </c>
      <c r="C1068">
        <v>2008</v>
      </c>
      <c r="D1068" t="s">
        <v>3565</v>
      </c>
      <c r="E1068" t="s">
        <v>3589</v>
      </c>
      <c r="F1068" t="s">
        <v>16</v>
      </c>
      <c r="H1068">
        <v>10</v>
      </c>
      <c r="I1068">
        <v>0</v>
      </c>
      <c r="J1068">
        <v>100</v>
      </c>
      <c r="K1068">
        <v>0</v>
      </c>
      <c r="L1068">
        <v>10</v>
      </c>
      <c r="M1068">
        <v>10</v>
      </c>
      <c r="N1068">
        <v>100</v>
      </c>
      <c r="O1068" t="s">
        <v>3590</v>
      </c>
      <c r="P1068" t="s">
        <v>3591</v>
      </c>
    </row>
    <row r="1069" spans="1:16" x14ac:dyDescent="0.25">
      <c r="A1069">
        <v>279986</v>
      </c>
      <c r="B1069" t="s">
        <v>3585</v>
      </c>
      <c r="C1069">
        <v>2010</v>
      </c>
      <c r="D1069" t="s">
        <v>3565</v>
      </c>
      <c r="E1069" t="s">
        <v>3592</v>
      </c>
      <c r="F1069" t="s">
        <v>16</v>
      </c>
      <c r="H1069">
        <v>10</v>
      </c>
      <c r="I1069">
        <v>0</v>
      </c>
      <c r="J1069">
        <v>100</v>
      </c>
      <c r="K1069">
        <v>0</v>
      </c>
      <c r="L1069">
        <v>10</v>
      </c>
      <c r="M1069">
        <v>10</v>
      </c>
      <c r="N1069">
        <v>100</v>
      </c>
      <c r="O1069" t="s">
        <v>3593</v>
      </c>
      <c r="P1069" t="s">
        <v>3594</v>
      </c>
    </row>
    <row r="1070" spans="1:16" x14ac:dyDescent="0.25">
      <c r="A1070">
        <v>279987</v>
      </c>
      <c r="B1070" t="s">
        <v>3595</v>
      </c>
      <c r="C1070">
        <v>2005</v>
      </c>
      <c r="D1070" t="s">
        <v>3524</v>
      </c>
      <c r="E1070" t="s">
        <v>3596</v>
      </c>
      <c r="F1070" t="s">
        <v>16</v>
      </c>
      <c r="H1070">
        <v>10</v>
      </c>
      <c r="I1070">
        <v>0</v>
      </c>
      <c r="J1070">
        <v>100</v>
      </c>
      <c r="K1070">
        <v>0</v>
      </c>
      <c r="L1070">
        <v>10</v>
      </c>
      <c r="M1070">
        <v>10</v>
      </c>
      <c r="N1070">
        <v>100</v>
      </c>
      <c r="O1070" t="s">
        <v>3597</v>
      </c>
      <c r="P1070" t="s">
        <v>3598</v>
      </c>
    </row>
    <row r="1071" spans="1:16" x14ac:dyDescent="0.25">
      <c r="A1071">
        <v>279988</v>
      </c>
      <c r="B1071" t="s">
        <v>3595</v>
      </c>
      <c r="C1071">
        <v>2008</v>
      </c>
      <c r="D1071" t="s">
        <v>3524</v>
      </c>
      <c r="E1071" t="s">
        <v>3599</v>
      </c>
      <c r="F1071" t="s">
        <v>16</v>
      </c>
      <c r="H1071">
        <v>10</v>
      </c>
      <c r="I1071">
        <v>0</v>
      </c>
      <c r="J1071">
        <v>100</v>
      </c>
      <c r="K1071">
        <v>0</v>
      </c>
      <c r="L1071">
        <v>10</v>
      </c>
      <c r="M1071">
        <v>10</v>
      </c>
      <c r="N1071">
        <v>100</v>
      </c>
      <c r="O1071" t="s">
        <v>3600</v>
      </c>
      <c r="P1071" t="s">
        <v>3601</v>
      </c>
    </row>
    <row r="1072" spans="1:16" x14ac:dyDescent="0.25">
      <c r="A1072">
        <v>279989</v>
      </c>
      <c r="B1072" t="s">
        <v>3595</v>
      </c>
      <c r="C1072">
        <v>2010</v>
      </c>
      <c r="D1072" t="s">
        <v>3524</v>
      </c>
      <c r="E1072" t="s">
        <v>3602</v>
      </c>
      <c r="F1072" t="s">
        <v>16</v>
      </c>
      <c r="H1072">
        <v>10</v>
      </c>
      <c r="I1072">
        <v>0</v>
      </c>
      <c r="J1072">
        <v>100</v>
      </c>
      <c r="K1072">
        <v>0</v>
      </c>
      <c r="L1072">
        <v>10</v>
      </c>
      <c r="M1072">
        <v>10</v>
      </c>
      <c r="N1072">
        <v>100</v>
      </c>
      <c r="O1072" t="s">
        <v>3603</v>
      </c>
      <c r="P1072" t="s">
        <v>3604</v>
      </c>
    </row>
    <row r="1073" spans="1:16" x14ac:dyDescent="0.25">
      <c r="A1073">
        <v>279990</v>
      </c>
      <c r="B1073" t="s">
        <v>3605</v>
      </c>
      <c r="C1073">
        <v>2005</v>
      </c>
      <c r="D1073" t="s">
        <v>3524</v>
      </c>
      <c r="E1073" t="s">
        <v>3606</v>
      </c>
      <c r="F1073" t="s">
        <v>16</v>
      </c>
      <c r="H1073">
        <v>10</v>
      </c>
      <c r="I1073">
        <v>0</v>
      </c>
      <c r="J1073">
        <v>100</v>
      </c>
      <c r="K1073">
        <v>0</v>
      </c>
      <c r="L1073">
        <v>10</v>
      </c>
      <c r="M1073">
        <v>10</v>
      </c>
      <c r="N1073">
        <v>100</v>
      </c>
      <c r="O1073" t="s">
        <v>3607</v>
      </c>
      <c r="P1073" t="s">
        <v>3608</v>
      </c>
    </row>
    <row r="1074" spans="1:16" x14ac:dyDescent="0.25">
      <c r="A1074">
        <v>279991</v>
      </c>
      <c r="B1074" t="s">
        <v>3605</v>
      </c>
      <c r="C1074">
        <v>2008</v>
      </c>
      <c r="D1074" t="s">
        <v>3524</v>
      </c>
      <c r="E1074" t="s">
        <v>3609</v>
      </c>
      <c r="F1074" t="s">
        <v>16</v>
      </c>
      <c r="H1074">
        <v>11</v>
      </c>
      <c r="I1074">
        <v>0</v>
      </c>
      <c r="J1074">
        <v>100</v>
      </c>
      <c r="K1074">
        <v>0</v>
      </c>
      <c r="L1074">
        <v>11</v>
      </c>
      <c r="M1074">
        <v>10</v>
      </c>
      <c r="N1074">
        <v>110</v>
      </c>
      <c r="O1074" t="s">
        <v>3610</v>
      </c>
      <c r="P1074" t="s">
        <v>3611</v>
      </c>
    </row>
    <row r="1075" spans="1:16" x14ac:dyDescent="0.25">
      <c r="A1075">
        <v>279992</v>
      </c>
      <c r="B1075" t="s">
        <v>3605</v>
      </c>
      <c r="C1075">
        <v>2010</v>
      </c>
      <c r="D1075" t="s">
        <v>3524</v>
      </c>
      <c r="E1075" t="s">
        <v>3612</v>
      </c>
      <c r="F1075" t="s">
        <v>16</v>
      </c>
      <c r="H1075">
        <v>12</v>
      </c>
      <c r="I1075">
        <v>0</v>
      </c>
      <c r="J1075">
        <v>100</v>
      </c>
      <c r="K1075">
        <v>0</v>
      </c>
      <c r="L1075">
        <v>12</v>
      </c>
      <c r="M1075">
        <v>10</v>
      </c>
      <c r="N1075">
        <v>120</v>
      </c>
      <c r="O1075" t="s">
        <v>3613</v>
      </c>
      <c r="P1075" t="s">
        <v>3614</v>
      </c>
    </row>
    <row r="1076" spans="1:16" x14ac:dyDescent="0.25">
      <c r="A1076">
        <v>279993</v>
      </c>
      <c r="B1076" t="s">
        <v>3615</v>
      </c>
      <c r="C1076">
        <v>2005</v>
      </c>
      <c r="D1076" t="s">
        <v>3524</v>
      </c>
      <c r="E1076" t="s">
        <v>3616</v>
      </c>
      <c r="F1076" t="s">
        <v>16</v>
      </c>
      <c r="H1076">
        <v>10</v>
      </c>
      <c r="I1076">
        <v>0</v>
      </c>
      <c r="J1076">
        <v>100</v>
      </c>
      <c r="K1076">
        <v>0</v>
      </c>
      <c r="L1076">
        <v>10</v>
      </c>
      <c r="M1076">
        <v>10</v>
      </c>
      <c r="N1076">
        <v>100</v>
      </c>
      <c r="O1076" t="s">
        <v>3617</v>
      </c>
      <c r="P1076" t="s">
        <v>3618</v>
      </c>
    </row>
    <row r="1077" spans="1:16" x14ac:dyDescent="0.25">
      <c r="A1077">
        <v>279994</v>
      </c>
      <c r="B1077" t="s">
        <v>3615</v>
      </c>
      <c r="C1077">
        <v>2008</v>
      </c>
      <c r="D1077" t="s">
        <v>3524</v>
      </c>
      <c r="E1077" t="s">
        <v>3619</v>
      </c>
      <c r="F1077" t="s">
        <v>16</v>
      </c>
      <c r="H1077">
        <v>11</v>
      </c>
      <c r="I1077">
        <v>0</v>
      </c>
      <c r="J1077">
        <v>100</v>
      </c>
      <c r="K1077">
        <v>0</v>
      </c>
      <c r="L1077">
        <v>11</v>
      </c>
      <c r="M1077">
        <v>10</v>
      </c>
      <c r="N1077">
        <v>110</v>
      </c>
      <c r="O1077" t="s">
        <v>3620</v>
      </c>
      <c r="P1077" t="s">
        <v>3621</v>
      </c>
    </row>
    <row r="1078" spans="1:16" x14ac:dyDescent="0.25">
      <c r="A1078">
        <v>279995</v>
      </c>
      <c r="B1078" t="s">
        <v>3615</v>
      </c>
      <c r="C1078">
        <v>2010</v>
      </c>
      <c r="D1078" t="s">
        <v>3524</v>
      </c>
      <c r="E1078" t="s">
        <v>3622</v>
      </c>
      <c r="F1078" t="s">
        <v>16</v>
      </c>
      <c r="H1078">
        <v>11</v>
      </c>
      <c r="I1078">
        <v>0</v>
      </c>
      <c r="J1078">
        <v>100</v>
      </c>
      <c r="K1078">
        <v>0</v>
      </c>
      <c r="L1078">
        <v>11</v>
      </c>
      <c r="M1078">
        <v>10</v>
      </c>
      <c r="N1078">
        <v>110</v>
      </c>
      <c r="O1078" t="s">
        <v>3623</v>
      </c>
      <c r="P1078" t="s">
        <v>3624</v>
      </c>
    </row>
    <row r="1079" spans="1:16" x14ac:dyDescent="0.25">
      <c r="A1079">
        <v>279996</v>
      </c>
      <c r="B1079" t="s">
        <v>3625</v>
      </c>
      <c r="C1079">
        <v>2005</v>
      </c>
      <c r="D1079" t="s">
        <v>3524</v>
      </c>
      <c r="E1079" t="s">
        <v>3626</v>
      </c>
      <c r="F1079" t="s">
        <v>16</v>
      </c>
      <c r="H1079">
        <v>11</v>
      </c>
      <c r="I1079">
        <v>0</v>
      </c>
      <c r="J1079">
        <v>100</v>
      </c>
      <c r="K1079">
        <v>0</v>
      </c>
      <c r="L1079">
        <v>11</v>
      </c>
      <c r="M1079">
        <v>10</v>
      </c>
      <c r="N1079">
        <v>110</v>
      </c>
      <c r="O1079" t="s">
        <v>3627</v>
      </c>
      <c r="P1079" t="s">
        <v>3628</v>
      </c>
    </row>
    <row r="1080" spans="1:16" x14ac:dyDescent="0.25">
      <c r="A1080">
        <v>279997</v>
      </c>
      <c r="B1080" t="s">
        <v>3625</v>
      </c>
      <c r="C1080">
        <v>2008</v>
      </c>
      <c r="D1080" t="s">
        <v>3524</v>
      </c>
      <c r="E1080" t="s">
        <v>3629</v>
      </c>
      <c r="F1080" t="s">
        <v>16</v>
      </c>
      <c r="H1080">
        <v>10</v>
      </c>
      <c r="I1080">
        <v>0</v>
      </c>
      <c r="J1080">
        <v>100</v>
      </c>
      <c r="K1080">
        <v>0</v>
      </c>
      <c r="L1080">
        <v>10</v>
      </c>
      <c r="M1080">
        <v>10</v>
      </c>
      <c r="N1080">
        <v>100</v>
      </c>
      <c r="O1080" t="s">
        <v>3630</v>
      </c>
      <c r="P1080" t="s">
        <v>3631</v>
      </c>
    </row>
    <row r="1081" spans="1:16" x14ac:dyDescent="0.25">
      <c r="A1081">
        <v>279998</v>
      </c>
      <c r="B1081" t="s">
        <v>3625</v>
      </c>
      <c r="C1081">
        <v>2010</v>
      </c>
      <c r="D1081" t="s">
        <v>3524</v>
      </c>
      <c r="E1081" t="s">
        <v>3632</v>
      </c>
      <c r="F1081" t="s">
        <v>16</v>
      </c>
      <c r="H1081">
        <v>10</v>
      </c>
      <c r="I1081">
        <v>0</v>
      </c>
      <c r="J1081">
        <v>100</v>
      </c>
      <c r="K1081">
        <v>0</v>
      </c>
      <c r="L1081">
        <v>10</v>
      </c>
      <c r="M1081">
        <v>10</v>
      </c>
      <c r="N1081">
        <v>100</v>
      </c>
      <c r="O1081" t="s">
        <v>3633</v>
      </c>
      <c r="P1081" t="s">
        <v>3634</v>
      </c>
    </row>
    <row r="1082" spans="1:16" x14ac:dyDescent="0.25">
      <c r="A1082">
        <v>279999</v>
      </c>
      <c r="B1082" t="s">
        <v>3635</v>
      </c>
      <c r="C1082">
        <v>2005</v>
      </c>
      <c r="D1082" t="s">
        <v>3565</v>
      </c>
      <c r="E1082" t="s">
        <v>3636</v>
      </c>
      <c r="F1082" t="s">
        <v>16</v>
      </c>
      <c r="H1082">
        <v>10</v>
      </c>
      <c r="I1082">
        <v>0</v>
      </c>
      <c r="J1082">
        <v>100</v>
      </c>
      <c r="K1082">
        <v>0</v>
      </c>
      <c r="L1082">
        <v>10</v>
      </c>
      <c r="M1082">
        <v>10</v>
      </c>
      <c r="N1082">
        <v>100</v>
      </c>
      <c r="O1082" t="s">
        <v>3637</v>
      </c>
      <c r="P1082" t="s">
        <v>3638</v>
      </c>
    </row>
    <row r="1083" spans="1:16" x14ac:dyDescent="0.25">
      <c r="A1083">
        <v>280000</v>
      </c>
      <c r="B1083" t="s">
        <v>3635</v>
      </c>
      <c r="C1083">
        <v>2008</v>
      </c>
      <c r="D1083" t="s">
        <v>3565</v>
      </c>
      <c r="E1083" t="s">
        <v>3639</v>
      </c>
      <c r="F1083" t="s">
        <v>16</v>
      </c>
      <c r="H1083">
        <v>10</v>
      </c>
      <c r="I1083">
        <v>0</v>
      </c>
      <c r="J1083">
        <v>100</v>
      </c>
      <c r="K1083">
        <v>0</v>
      </c>
      <c r="L1083">
        <v>10</v>
      </c>
      <c r="M1083">
        <v>10</v>
      </c>
      <c r="N1083">
        <v>100</v>
      </c>
      <c r="O1083" t="s">
        <v>3640</v>
      </c>
      <c r="P1083" t="s">
        <v>3641</v>
      </c>
    </row>
    <row r="1084" spans="1:16" x14ac:dyDescent="0.25">
      <c r="A1084">
        <v>280001</v>
      </c>
      <c r="B1084" t="s">
        <v>3635</v>
      </c>
      <c r="C1084">
        <v>2010</v>
      </c>
      <c r="D1084" t="s">
        <v>3565</v>
      </c>
      <c r="E1084" t="s">
        <v>3642</v>
      </c>
      <c r="F1084" t="s">
        <v>18</v>
      </c>
      <c r="G1084" t="s">
        <v>19</v>
      </c>
      <c r="H1084">
        <v>10</v>
      </c>
      <c r="I1084">
        <v>1</v>
      </c>
      <c r="J1084">
        <v>90</v>
      </c>
      <c r="K1084">
        <v>9</v>
      </c>
      <c r="L1084">
        <v>11</v>
      </c>
      <c r="M1084">
        <v>10</v>
      </c>
      <c r="N1084">
        <v>110</v>
      </c>
      <c r="O1084" t="s">
        <v>3643</v>
      </c>
      <c r="P1084" t="s">
        <v>3644</v>
      </c>
    </row>
    <row r="1085" spans="1:16" x14ac:dyDescent="0.25">
      <c r="A1085">
        <v>280002</v>
      </c>
      <c r="B1085" t="s">
        <v>3645</v>
      </c>
      <c r="C1085">
        <v>2005</v>
      </c>
      <c r="D1085" t="s">
        <v>3524</v>
      </c>
      <c r="E1085" t="s">
        <v>3646</v>
      </c>
      <c r="F1085" t="s">
        <v>16</v>
      </c>
      <c r="H1085">
        <v>10</v>
      </c>
      <c r="I1085">
        <v>0</v>
      </c>
      <c r="J1085">
        <v>100</v>
      </c>
      <c r="K1085">
        <v>0</v>
      </c>
      <c r="L1085">
        <v>10</v>
      </c>
      <c r="M1085">
        <v>10</v>
      </c>
      <c r="N1085">
        <v>100</v>
      </c>
      <c r="O1085" t="s">
        <v>3647</v>
      </c>
      <c r="P1085" t="s">
        <v>3648</v>
      </c>
    </row>
    <row r="1086" spans="1:16" x14ac:dyDescent="0.25">
      <c r="A1086">
        <v>280003</v>
      </c>
      <c r="B1086" t="s">
        <v>3645</v>
      </c>
      <c r="C1086">
        <v>2008</v>
      </c>
      <c r="D1086" t="s">
        <v>3524</v>
      </c>
      <c r="E1086" t="s">
        <v>3649</v>
      </c>
      <c r="F1086" t="s">
        <v>16</v>
      </c>
      <c r="H1086">
        <v>10</v>
      </c>
      <c r="I1086">
        <v>0</v>
      </c>
      <c r="J1086">
        <v>100</v>
      </c>
      <c r="K1086">
        <v>0</v>
      </c>
      <c r="L1086">
        <v>10</v>
      </c>
      <c r="M1086">
        <v>10</v>
      </c>
      <c r="N1086">
        <v>100</v>
      </c>
      <c r="O1086" t="s">
        <v>3650</v>
      </c>
      <c r="P1086" t="s">
        <v>3651</v>
      </c>
    </row>
    <row r="1087" spans="1:16" x14ac:dyDescent="0.25">
      <c r="A1087">
        <v>280004</v>
      </c>
      <c r="B1087" t="s">
        <v>3645</v>
      </c>
      <c r="C1087">
        <v>2010</v>
      </c>
      <c r="D1087" t="s">
        <v>3524</v>
      </c>
      <c r="E1087" t="s">
        <v>3652</v>
      </c>
      <c r="F1087" t="s">
        <v>16</v>
      </c>
      <c r="H1087">
        <v>10</v>
      </c>
      <c r="I1087">
        <v>0</v>
      </c>
      <c r="J1087">
        <v>100</v>
      </c>
      <c r="K1087">
        <v>0</v>
      </c>
      <c r="L1087">
        <v>10</v>
      </c>
      <c r="M1087">
        <v>10</v>
      </c>
      <c r="N1087">
        <v>100</v>
      </c>
      <c r="O1087" t="s">
        <v>3653</v>
      </c>
      <c r="P1087" t="s">
        <v>3654</v>
      </c>
    </row>
    <row r="1088" spans="1:16" x14ac:dyDescent="0.25">
      <c r="A1088">
        <v>280005</v>
      </c>
      <c r="B1088" t="s">
        <v>3655</v>
      </c>
      <c r="C1088">
        <v>2005</v>
      </c>
      <c r="D1088" t="s">
        <v>3565</v>
      </c>
      <c r="E1088" t="s">
        <v>3656</v>
      </c>
      <c r="F1088" t="s">
        <v>16</v>
      </c>
      <c r="H1088">
        <v>10</v>
      </c>
      <c r="I1088">
        <v>0</v>
      </c>
      <c r="J1088">
        <v>100</v>
      </c>
      <c r="K1088">
        <v>0</v>
      </c>
      <c r="L1088">
        <v>10</v>
      </c>
      <c r="M1088">
        <v>10</v>
      </c>
      <c r="N1088">
        <v>100</v>
      </c>
      <c r="O1088" t="s">
        <v>3657</v>
      </c>
      <c r="P1088" t="s">
        <v>3658</v>
      </c>
    </row>
    <row r="1089" spans="1:16" x14ac:dyDescent="0.25">
      <c r="A1089">
        <v>280006</v>
      </c>
      <c r="B1089" t="s">
        <v>3655</v>
      </c>
      <c r="C1089">
        <v>2008</v>
      </c>
      <c r="D1089" t="s">
        <v>3565</v>
      </c>
      <c r="E1089" t="s">
        <v>3659</v>
      </c>
      <c r="F1089" t="s">
        <v>16</v>
      </c>
      <c r="H1089">
        <v>10</v>
      </c>
      <c r="I1089">
        <v>0</v>
      </c>
      <c r="J1089">
        <v>100</v>
      </c>
      <c r="K1089">
        <v>0</v>
      </c>
      <c r="L1089">
        <v>10</v>
      </c>
      <c r="M1089">
        <v>10</v>
      </c>
      <c r="N1089">
        <v>100</v>
      </c>
      <c r="O1089" t="s">
        <v>3660</v>
      </c>
      <c r="P1089" t="s">
        <v>3661</v>
      </c>
    </row>
    <row r="1090" spans="1:16" x14ac:dyDescent="0.25">
      <c r="A1090">
        <v>280007</v>
      </c>
      <c r="B1090" t="s">
        <v>3655</v>
      </c>
      <c r="C1090">
        <v>2010</v>
      </c>
      <c r="D1090" t="s">
        <v>3565</v>
      </c>
      <c r="E1090" t="s">
        <v>3662</v>
      </c>
      <c r="F1090" t="s">
        <v>16</v>
      </c>
      <c r="H1090">
        <v>10</v>
      </c>
      <c r="I1090">
        <v>0</v>
      </c>
      <c r="J1090">
        <v>100</v>
      </c>
      <c r="K1090">
        <v>0</v>
      </c>
      <c r="L1090">
        <v>10</v>
      </c>
      <c r="M1090">
        <v>10</v>
      </c>
      <c r="N1090">
        <v>100</v>
      </c>
      <c r="O1090" t="s">
        <v>3663</v>
      </c>
      <c r="P1090" t="s">
        <v>3664</v>
      </c>
    </row>
    <row r="1091" spans="1:16" x14ac:dyDescent="0.25">
      <c r="A1091">
        <v>280008</v>
      </c>
      <c r="B1091" t="s">
        <v>3665</v>
      </c>
      <c r="C1091">
        <v>2005</v>
      </c>
      <c r="D1091" t="s">
        <v>3565</v>
      </c>
      <c r="E1091" t="s">
        <v>3666</v>
      </c>
      <c r="F1091" t="s">
        <v>16</v>
      </c>
      <c r="H1091">
        <v>11</v>
      </c>
      <c r="I1091">
        <v>0</v>
      </c>
      <c r="J1091">
        <v>100</v>
      </c>
      <c r="K1091">
        <v>0</v>
      </c>
      <c r="L1091">
        <v>11</v>
      </c>
      <c r="M1091">
        <v>10</v>
      </c>
      <c r="N1091">
        <v>110</v>
      </c>
      <c r="O1091" t="s">
        <v>3667</v>
      </c>
      <c r="P1091" t="s">
        <v>3668</v>
      </c>
    </row>
    <row r="1092" spans="1:16" x14ac:dyDescent="0.25">
      <c r="A1092">
        <v>280009</v>
      </c>
      <c r="B1092" t="s">
        <v>3665</v>
      </c>
      <c r="C1092">
        <v>2008</v>
      </c>
      <c r="D1092" t="s">
        <v>3565</v>
      </c>
      <c r="E1092" t="s">
        <v>3669</v>
      </c>
      <c r="F1092" t="s">
        <v>16</v>
      </c>
      <c r="G1092" t="s">
        <v>17</v>
      </c>
      <c r="H1092">
        <v>10</v>
      </c>
      <c r="I1092">
        <v>1</v>
      </c>
      <c r="J1092">
        <v>90</v>
      </c>
      <c r="K1092">
        <v>9</v>
      </c>
      <c r="L1092">
        <v>11</v>
      </c>
      <c r="M1092">
        <v>10</v>
      </c>
      <c r="N1092">
        <v>110</v>
      </c>
      <c r="O1092" t="s">
        <v>3670</v>
      </c>
      <c r="P1092" t="s">
        <v>3671</v>
      </c>
    </row>
    <row r="1093" spans="1:16" x14ac:dyDescent="0.25">
      <c r="A1093">
        <v>280010</v>
      </c>
      <c r="B1093" t="s">
        <v>3665</v>
      </c>
      <c r="C1093">
        <v>2010</v>
      </c>
      <c r="D1093" t="s">
        <v>3565</v>
      </c>
      <c r="E1093" t="s">
        <v>3672</v>
      </c>
      <c r="F1093" t="s">
        <v>16</v>
      </c>
      <c r="H1093">
        <v>10</v>
      </c>
      <c r="I1093">
        <v>0</v>
      </c>
      <c r="J1093">
        <v>100</v>
      </c>
      <c r="K1093">
        <v>0</v>
      </c>
      <c r="L1093">
        <v>10</v>
      </c>
      <c r="M1093">
        <v>10</v>
      </c>
      <c r="N1093">
        <v>100</v>
      </c>
      <c r="O1093" t="s">
        <v>3673</v>
      </c>
      <c r="P1093" t="s">
        <v>3674</v>
      </c>
    </row>
    <row r="1094" spans="1:16" x14ac:dyDescent="0.25">
      <c r="A1094">
        <v>280011</v>
      </c>
      <c r="B1094" t="s">
        <v>3675</v>
      </c>
      <c r="C1094">
        <v>2005</v>
      </c>
      <c r="D1094" t="s">
        <v>3524</v>
      </c>
      <c r="E1094" t="s">
        <v>3676</v>
      </c>
      <c r="F1094" t="s">
        <v>16</v>
      </c>
      <c r="H1094">
        <v>10</v>
      </c>
      <c r="I1094">
        <v>0</v>
      </c>
      <c r="J1094">
        <v>100</v>
      </c>
      <c r="K1094">
        <v>0</v>
      </c>
      <c r="L1094">
        <v>10</v>
      </c>
      <c r="M1094">
        <v>10</v>
      </c>
      <c r="N1094">
        <v>100</v>
      </c>
      <c r="O1094" t="s">
        <v>3677</v>
      </c>
      <c r="P1094" t="s">
        <v>3678</v>
      </c>
    </row>
    <row r="1095" spans="1:16" x14ac:dyDescent="0.25">
      <c r="A1095">
        <v>280012</v>
      </c>
      <c r="B1095" t="s">
        <v>3675</v>
      </c>
      <c r="C1095">
        <v>2008</v>
      </c>
      <c r="D1095" t="s">
        <v>3524</v>
      </c>
      <c r="E1095" t="s">
        <v>3679</v>
      </c>
      <c r="F1095" t="s">
        <v>16</v>
      </c>
      <c r="H1095">
        <v>10</v>
      </c>
      <c r="I1095">
        <v>0</v>
      </c>
      <c r="J1095">
        <v>100</v>
      </c>
      <c r="K1095">
        <v>0</v>
      </c>
      <c r="L1095">
        <v>10</v>
      </c>
      <c r="M1095">
        <v>10</v>
      </c>
      <c r="N1095">
        <v>100</v>
      </c>
      <c r="O1095" t="s">
        <v>3680</v>
      </c>
      <c r="P1095" t="s">
        <v>3681</v>
      </c>
    </row>
    <row r="1096" spans="1:16" x14ac:dyDescent="0.25">
      <c r="A1096">
        <v>280013</v>
      </c>
      <c r="B1096" t="s">
        <v>3675</v>
      </c>
      <c r="C1096">
        <v>2010</v>
      </c>
      <c r="D1096" t="s">
        <v>3524</v>
      </c>
      <c r="E1096" t="s">
        <v>3682</v>
      </c>
      <c r="F1096" t="s">
        <v>18</v>
      </c>
      <c r="H1096">
        <v>10</v>
      </c>
      <c r="I1096">
        <v>0</v>
      </c>
      <c r="J1096">
        <v>100</v>
      </c>
      <c r="K1096">
        <v>0</v>
      </c>
      <c r="L1096">
        <v>10</v>
      </c>
      <c r="M1096">
        <v>10</v>
      </c>
      <c r="N1096">
        <v>100</v>
      </c>
      <c r="O1096" t="s">
        <v>3683</v>
      </c>
      <c r="P1096" t="s">
        <v>3684</v>
      </c>
    </row>
    <row r="1097" spans="1:16" x14ac:dyDescent="0.25">
      <c r="A1097">
        <v>280014</v>
      </c>
      <c r="B1097" s="1" t="s">
        <v>3685</v>
      </c>
      <c r="C1097">
        <v>2005</v>
      </c>
      <c r="D1097" t="s">
        <v>3524</v>
      </c>
      <c r="E1097" t="s">
        <v>3686</v>
      </c>
      <c r="F1097" t="s">
        <v>16</v>
      </c>
      <c r="H1097">
        <v>10</v>
      </c>
      <c r="I1097">
        <v>0</v>
      </c>
      <c r="J1097">
        <v>100</v>
      </c>
      <c r="K1097">
        <v>0</v>
      </c>
      <c r="L1097">
        <v>10</v>
      </c>
      <c r="M1097">
        <v>10</v>
      </c>
      <c r="N1097">
        <v>100</v>
      </c>
      <c r="O1097" t="s">
        <v>3687</v>
      </c>
      <c r="P1097" t="s">
        <v>3688</v>
      </c>
    </row>
    <row r="1098" spans="1:16" x14ac:dyDescent="0.25">
      <c r="A1098">
        <v>280015</v>
      </c>
      <c r="B1098" s="1" t="s">
        <v>3685</v>
      </c>
      <c r="C1098">
        <v>2008</v>
      </c>
      <c r="D1098" t="s">
        <v>3524</v>
      </c>
      <c r="E1098" t="s">
        <v>3689</v>
      </c>
      <c r="F1098" t="s">
        <v>16</v>
      </c>
      <c r="H1098">
        <v>10</v>
      </c>
      <c r="I1098">
        <v>0</v>
      </c>
      <c r="J1098">
        <v>100</v>
      </c>
      <c r="K1098">
        <v>0</v>
      </c>
      <c r="L1098">
        <v>10</v>
      </c>
      <c r="M1098">
        <v>10</v>
      </c>
      <c r="N1098">
        <v>100</v>
      </c>
      <c r="O1098" t="s">
        <v>3690</v>
      </c>
      <c r="P1098" t="s">
        <v>3691</v>
      </c>
    </row>
    <row r="1099" spans="1:16" x14ac:dyDescent="0.25">
      <c r="A1099">
        <v>280016</v>
      </c>
      <c r="B1099" s="1" t="s">
        <v>3685</v>
      </c>
      <c r="C1099">
        <v>2010</v>
      </c>
      <c r="D1099" t="s">
        <v>3524</v>
      </c>
      <c r="E1099" t="s">
        <v>3692</v>
      </c>
      <c r="F1099" t="s">
        <v>16</v>
      </c>
      <c r="H1099">
        <v>10</v>
      </c>
      <c r="I1099">
        <v>0</v>
      </c>
      <c r="J1099">
        <v>100</v>
      </c>
      <c r="K1099">
        <v>0</v>
      </c>
      <c r="L1099">
        <v>10</v>
      </c>
      <c r="M1099">
        <v>10</v>
      </c>
      <c r="N1099">
        <v>100</v>
      </c>
      <c r="O1099" t="s">
        <v>3693</v>
      </c>
      <c r="P1099" t="s">
        <v>3694</v>
      </c>
    </row>
    <row r="1100" spans="1:16" x14ac:dyDescent="0.25">
      <c r="A1100">
        <v>280017</v>
      </c>
      <c r="B1100" s="1" t="s">
        <v>3695</v>
      </c>
      <c r="C1100">
        <v>2005</v>
      </c>
      <c r="D1100" t="s">
        <v>3524</v>
      </c>
      <c r="E1100" t="s">
        <v>3696</v>
      </c>
      <c r="F1100" t="s">
        <v>16</v>
      </c>
      <c r="H1100">
        <v>10</v>
      </c>
      <c r="I1100">
        <v>0</v>
      </c>
      <c r="J1100">
        <v>100</v>
      </c>
      <c r="K1100">
        <v>0</v>
      </c>
      <c r="L1100">
        <v>10</v>
      </c>
      <c r="M1100">
        <v>10</v>
      </c>
      <c r="N1100">
        <v>100</v>
      </c>
      <c r="O1100" t="s">
        <v>3697</v>
      </c>
      <c r="P1100" t="s">
        <v>3698</v>
      </c>
    </row>
    <row r="1101" spans="1:16" x14ac:dyDescent="0.25">
      <c r="A1101">
        <v>280018</v>
      </c>
      <c r="B1101" s="1" t="s">
        <v>3695</v>
      </c>
      <c r="C1101">
        <v>2008</v>
      </c>
      <c r="D1101" t="s">
        <v>3524</v>
      </c>
      <c r="E1101" t="s">
        <v>3699</v>
      </c>
      <c r="F1101" t="s">
        <v>16</v>
      </c>
      <c r="G1101" t="s">
        <v>17</v>
      </c>
      <c r="H1101">
        <v>6</v>
      </c>
      <c r="I1101">
        <v>3</v>
      </c>
      <c r="J1101">
        <v>60</v>
      </c>
      <c r="K1101">
        <v>30</v>
      </c>
      <c r="L1101">
        <v>10</v>
      </c>
      <c r="M1101">
        <v>10</v>
      </c>
      <c r="N1101">
        <v>100</v>
      </c>
      <c r="O1101" t="s">
        <v>3700</v>
      </c>
      <c r="P1101" t="s">
        <v>3701</v>
      </c>
    </row>
    <row r="1102" spans="1:16" x14ac:dyDescent="0.25">
      <c r="A1102">
        <v>280019</v>
      </c>
      <c r="B1102" s="1" t="s">
        <v>3695</v>
      </c>
      <c r="C1102">
        <v>2010</v>
      </c>
      <c r="D1102" t="s">
        <v>3524</v>
      </c>
      <c r="E1102" t="s">
        <v>3702</v>
      </c>
      <c r="F1102" t="s">
        <v>16</v>
      </c>
      <c r="H1102">
        <v>10</v>
      </c>
      <c r="I1102">
        <v>0</v>
      </c>
      <c r="J1102">
        <v>100</v>
      </c>
      <c r="K1102">
        <v>0</v>
      </c>
      <c r="L1102">
        <v>10</v>
      </c>
      <c r="M1102">
        <v>10</v>
      </c>
      <c r="N1102">
        <v>100</v>
      </c>
      <c r="O1102" t="s">
        <v>3703</v>
      </c>
      <c r="P1102" t="s">
        <v>3704</v>
      </c>
    </row>
    <row r="1103" spans="1:16" x14ac:dyDescent="0.25">
      <c r="A1103">
        <v>280020</v>
      </c>
      <c r="B1103" t="s">
        <v>3705</v>
      </c>
      <c r="C1103">
        <v>2005</v>
      </c>
      <c r="D1103" t="s">
        <v>3524</v>
      </c>
      <c r="E1103" t="s">
        <v>3706</v>
      </c>
      <c r="F1103" t="s">
        <v>16</v>
      </c>
      <c r="H1103">
        <v>10</v>
      </c>
      <c r="I1103">
        <v>0</v>
      </c>
      <c r="J1103">
        <v>100</v>
      </c>
      <c r="K1103">
        <v>0</v>
      </c>
      <c r="L1103">
        <v>10</v>
      </c>
      <c r="M1103">
        <v>10</v>
      </c>
      <c r="N1103">
        <v>100</v>
      </c>
      <c r="O1103" t="s">
        <v>3707</v>
      </c>
      <c r="P1103" t="s">
        <v>3708</v>
      </c>
    </row>
    <row r="1104" spans="1:16" x14ac:dyDescent="0.25">
      <c r="A1104">
        <v>280021</v>
      </c>
      <c r="B1104" t="s">
        <v>3705</v>
      </c>
      <c r="C1104">
        <v>2008</v>
      </c>
      <c r="D1104" t="s">
        <v>3524</v>
      </c>
      <c r="E1104" t="s">
        <v>3709</v>
      </c>
      <c r="F1104" t="s">
        <v>16</v>
      </c>
      <c r="H1104">
        <v>10</v>
      </c>
      <c r="I1104">
        <v>0</v>
      </c>
      <c r="J1104">
        <v>100</v>
      </c>
      <c r="K1104">
        <v>0</v>
      </c>
      <c r="L1104">
        <v>10</v>
      </c>
      <c r="M1104">
        <v>10</v>
      </c>
      <c r="N1104">
        <v>100</v>
      </c>
      <c r="O1104" t="s">
        <v>3710</v>
      </c>
      <c r="P1104" t="s">
        <v>3711</v>
      </c>
    </row>
    <row r="1105" spans="1:16" x14ac:dyDescent="0.25">
      <c r="A1105">
        <v>280022</v>
      </c>
      <c r="B1105" t="s">
        <v>3705</v>
      </c>
      <c r="C1105">
        <v>2010</v>
      </c>
      <c r="D1105" t="s">
        <v>3524</v>
      </c>
      <c r="E1105" t="s">
        <v>3712</v>
      </c>
      <c r="F1105" t="s">
        <v>16</v>
      </c>
      <c r="H1105">
        <v>10</v>
      </c>
      <c r="I1105">
        <v>0</v>
      </c>
      <c r="J1105">
        <v>100</v>
      </c>
      <c r="K1105">
        <v>0</v>
      </c>
      <c r="L1105">
        <v>10</v>
      </c>
      <c r="M1105">
        <v>10</v>
      </c>
      <c r="N1105">
        <v>100</v>
      </c>
      <c r="O1105" t="s">
        <v>3713</v>
      </c>
      <c r="P1105" t="s">
        <v>3714</v>
      </c>
    </row>
    <row r="1106" spans="1:16" x14ac:dyDescent="0.25">
      <c r="A1106">
        <v>280023</v>
      </c>
      <c r="B1106" t="s">
        <v>3715</v>
      </c>
      <c r="C1106">
        <v>2005</v>
      </c>
      <c r="D1106" t="s">
        <v>3524</v>
      </c>
      <c r="E1106" t="s">
        <v>3716</v>
      </c>
      <c r="F1106" t="s">
        <v>16</v>
      </c>
      <c r="H1106">
        <v>10</v>
      </c>
      <c r="I1106">
        <v>0</v>
      </c>
      <c r="J1106">
        <v>100</v>
      </c>
      <c r="K1106">
        <v>0</v>
      </c>
      <c r="L1106">
        <v>10</v>
      </c>
      <c r="M1106">
        <v>10</v>
      </c>
      <c r="N1106">
        <v>100</v>
      </c>
      <c r="O1106" t="s">
        <v>3717</v>
      </c>
      <c r="P1106" t="s">
        <v>3718</v>
      </c>
    </row>
    <row r="1107" spans="1:16" x14ac:dyDescent="0.25">
      <c r="A1107">
        <v>280024</v>
      </c>
      <c r="B1107" t="s">
        <v>3715</v>
      </c>
      <c r="C1107">
        <v>2008</v>
      </c>
      <c r="D1107" t="s">
        <v>3524</v>
      </c>
      <c r="E1107" t="s">
        <v>3719</v>
      </c>
      <c r="F1107" t="s">
        <v>16</v>
      </c>
      <c r="H1107">
        <v>10</v>
      </c>
      <c r="I1107">
        <v>0</v>
      </c>
      <c r="J1107">
        <v>100</v>
      </c>
      <c r="K1107">
        <v>0</v>
      </c>
      <c r="L1107">
        <v>10</v>
      </c>
      <c r="M1107">
        <v>10</v>
      </c>
      <c r="N1107">
        <v>100</v>
      </c>
      <c r="O1107" t="s">
        <v>3720</v>
      </c>
      <c r="P1107" t="s">
        <v>3721</v>
      </c>
    </row>
    <row r="1108" spans="1:16" x14ac:dyDescent="0.25">
      <c r="A1108">
        <v>280025</v>
      </c>
      <c r="B1108" t="s">
        <v>3715</v>
      </c>
      <c r="C1108">
        <v>2010</v>
      </c>
      <c r="D1108" t="s">
        <v>3524</v>
      </c>
      <c r="E1108" t="s">
        <v>3722</v>
      </c>
      <c r="F1108" t="s">
        <v>16</v>
      </c>
      <c r="H1108">
        <v>10</v>
      </c>
      <c r="I1108">
        <v>0</v>
      </c>
      <c r="J1108">
        <v>100</v>
      </c>
      <c r="K1108">
        <v>0</v>
      </c>
      <c r="L1108">
        <v>10</v>
      </c>
      <c r="M1108">
        <v>10</v>
      </c>
      <c r="N1108">
        <v>100</v>
      </c>
      <c r="O1108" t="s">
        <v>3723</v>
      </c>
      <c r="P1108" t="s">
        <v>3724</v>
      </c>
    </row>
    <row r="1109" spans="1:16" x14ac:dyDescent="0.25">
      <c r="A1109">
        <v>280026</v>
      </c>
      <c r="B1109" t="s">
        <v>3725</v>
      </c>
      <c r="C1109">
        <v>2005</v>
      </c>
      <c r="D1109" t="s">
        <v>3524</v>
      </c>
      <c r="E1109" t="s">
        <v>3726</v>
      </c>
      <c r="F1109" t="s">
        <v>16</v>
      </c>
      <c r="H1109">
        <v>10</v>
      </c>
      <c r="I1109">
        <v>0</v>
      </c>
      <c r="J1109">
        <v>100</v>
      </c>
      <c r="K1109">
        <v>0</v>
      </c>
      <c r="L1109">
        <v>10</v>
      </c>
      <c r="M1109">
        <v>10</v>
      </c>
      <c r="N1109">
        <v>100</v>
      </c>
      <c r="O1109" t="s">
        <v>3727</v>
      </c>
      <c r="P1109" t="s">
        <v>3728</v>
      </c>
    </row>
    <row r="1110" spans="1:16" x14ac:dyDescent="0.25">
      <c r="A1110">
        <v>280027</v>
      </c>
      <c r="B1110" t="s">
        <v>3725</v>
      </c>
      <c r="C1110">
        <v>2008</v>
      </c>
      <c r="D1110" t="s">
        <v>3524</v>
      </c>
      <c r="E1110" t="s">
        <v>3729</v>
      </c>
      <c r="F1110" t="s">
        <v>16</v>
      </c>
      <c r="H1110">
        <v>10</v>
      </c>
      <c r="I1110">
        <v>0</v>
      </c>
      <c r="J1110">
        <v>100</v>
      </c>
      <c r="K1110">
        <v>0</v>
      </c>
      <c r="L1110">
        <v>10</v>
      </c>
      <c r="M1110">
        <v>10</v>
      </c>
      <c r="N1110">
        <v>100</v>
      </c>
      <c r="O1110" t="s">
        <v>3730</v>
      </c>
      <c r="P1110" t="s">
        <v>3731</v>
      </c>
    </row>
    <row r="1111" spans="1:16" x14ac:dyDescent="0.25">
      <c r="A1111">
        <v>280028</v>
      </c>
      <c r="B1111" t="s">
        <v>3725</v>
      </c>
      <c r="C1111">
        <v>2010</v>
      </c>
      <c r="D1111" t="s">
        <v>3524</v>
      </c>
      <c r="E1111" t="s">
        <v>3732</v>
      </c>
      <c r="F1111" t="s">
        <v>16</v>
      </c>
      <c r="H1111">
        <v>10</v>
      </c>
      <c r="I1111">
        <v>0</v>
      </c>
      <c r="J1111">
        <v>100</v>
      </c>
      <c r="K1111">
        <v>0</v>
      </c>
      <c r="L1111">
        <v>10</v>
      </c>
      <c r="M1111">
        <v>10</v>
      </c>
      <c r="N1111">
        <v>100</v>
      </c>
      <c r="O1111" t="s">
        <v>3733</v>
      </c>
      <c r="P1111" t="s">
        <v>3734</v>
      </c>
    </row>
    <row r="1112" spans="1:16" x14ac:dyDescent="0.25">
      <c r="A1112">
        <v>280029</v>
      </c>
      <c r="B1112" t="s">
        <v>3735</v>
      </c>
      <c r="C1112">
        <v>2005</v>
      </c>
      <c r="D1112" t="s">
        <v>3524</v>
      </c>
      <c r="E1112" t="s">
        <v>3736</v>
      </c>
      <c r="F1112" t="s">
        <v>16</v>
      </c>
      <c r="H1112">
        <v>10</v>
      </c>
      <c r="I1112">
        <v>0</v>
      </c>
      <c r="J1112">
        <v>100</v>
      </c>
      <c r="K1112">
        <v>0</v>
      </c>
      <c r="L1112">
        <v>10</v>
      </c>
      <c r="M1112">
        <v>10</v>
      </c>
      <c r="N1112">
        <v>100</v>
      </c>
      <c r="O1112" t="s">
        <v>3737</v>
      </c>
      <c r="P1112" t="s">
        <v>3738</v>
      </c>
    </row>
    <row r="1113" spans="1:16" x14ac:dyDescent="0.25">
      <c r="A1113">
        <v>280030</v>
      </c>
      <c r="B1113" t="s">
        <v>3735</v>
      </c>
      <c r="C1113">
        <v>2008</v>
      </c>
      <c r="D1113" t="s">
        <v>3524</v>
      </c>
      <c r="E1113" t="s">
        <v>3739</v>
      </c>
      <c r="F1113" t="s">
        <v>16</v>
      </c>
      <c r="H1113">
        <v>10</v>
      </c>
      <c r="I1113">
        <v>0</v>
      </c>
      <c r="J1113">
        <v>100</v>
      </c>
      <c r="K1113">
        <v>0</v>
      </c>
      <c r="L1113">
        <v>10</v>
      </c>
      <c r="M1113">
        <v>10</v>
      </c>
      <c r="N1113">
        <v>100</v>
      </c>
      <c r="O1113" t="s">
        <v>3740</v>
      </c>
      <c r="P1113" t="s">
        <v>3741</v>
      </c>
    </row>
    <row r="1114" spans="1:16" x14ac:dyDescent="0.25">
      <c r="A1114">
        <v>280031</v>
      </c>
      <c r="B1114" t="s">
        <v>3735</v>
      </c>
      <c r="C1114">
        <v>2010</v>
      </c>
      <c r="D1114" t="s">
        <v>3524</v>
      </c>
      <c r="E1114" t="s">
        <v>3742</v>
      </c>
      <c r="F1114" t="s">
        <v>16</v>
      </c>
      <c r="H1114">
        <v>10</v>
      </c>
      <c r="I1114">
        <v>0</v>
      </c>
      <c r="J1114">
        <v>100</v>
      </c>
      <c r="K1114">
        <v>0</v>
      </c>
      <c r="L1114">
        <v>10</v>
      </c>
      <c r="M1114">
        <v>10</v>
      </c>
      <c r="N1114">
        <v>100</v>
      </c>
      <c r="O1114" t="s">
        <v>3743</v>
      </c>
      <c r="P1114" t="s">
        <v>3744</v>
      </c>
    </row>
    <row r="1115" spans="1:16" x14ac:dyDescent="0.25">
      <c r="A1115">
        <v>280032</v>
      </c>
      <c r="B1115" t="s">
        <v>3745</v>
      </c>
      <c r="C1115">
        <v>2005</v>
      </c>
      <c r="D1115" t="s">
        <v>3565</v>
      </c>
      <c r="E1115" t="s">
        <v>3746</v>
      </c>
      <c r="F1115" t="s">
        <v>16</v>
      </c>
      <c r="G1115" t="s">
        <v>17</v>
      </c>
      <c r="H1115">
        <v>16</v>
      </c>
      <c r="I1115">
        <v>6</v>
      </c>
      <c r="J1115">
        <v>69</v>
      </c>
      <c r="K1115">
        <v>26</v>
      </c>
      <c r="L1115">
        <v>23</v>
      </c>
      <c r="M1115">
        <v>10</v>
      </c>
      <c r="N1115">
        <v>230</v>
      </c>
      <c r="O1115" t="s">
        <v>3747</v>
      </c>
      <c r="P1115" t="s">
        <v>3748</v>
      </c>
    </row>
    <row r="1116" spans="1:16" x14ac:dyDescent="0.25">
      <c r="A1116">
        <v>280033</v>
      </c>
      <c r="B1116" t="s">
        <v>3745</v>
      </c>
      <c r="C1116">
        <v>2008</v>
      </c>
      <c r="D1116" t="s">
        <v>3565</v>
      </c>
      <c r="E1116" t="s">
        <v>3749</v>
      </c>
      <c r="F1116" t="s">
        <v>16</v>
      </c>
      <c r="H1116">
        <v>10</v>
      </c>
      <c r="I1116">
        <v>0</v>
      </c>
      <c r="J1116">
        <v>100</v>
      </c>
      <c r="K1116">
        <v>0</v>
      </c>
      <c r="L1116">
        <v>10</v>
      </c>
      <c r="M1116">
        <v>10</v>
      </c>
      <c r="N1116">
        <v>100</v>
      </c>
      <c r="O1116" t="s">
        <v>3750</v>
      </c>
      <c r="P1116" t="s">
        <v>3751</v>
      </c>
    </row>
    <row r="1117" spans="1:16" x14ac:dyDescent="0.25">
      <c r="A1117">
        <v>280034</v>
      </c>
      <c r="B1117" t="s">
        <v>3745</v>
      </c>
      <c r="C1117">
        <v>2010</v>
      </c>
      <c r="D1117" t="s">
        <v>3565</v>
      </c>
      <c r="E1117" t="s">
        <v>3752</v>
      </c>
      <c r="F1117" t="s">
        <v>16</v>
      </c>
      <c r="H1117">
        <v>10</v>
      </c>
      <c r="I1117">
        <v>0</v>
      </c>
      <c r="J1117">
        <v>100</v>
      </c>
      <c r="K1117">
        <v>0</v>
      </c>
      <c r="L1117">
        <v>10</v>
      </c>
      <c r="M1117">
        <v>10</v>
      </c>
      <c r="N1117">
        <v>100</v>
      </c>
      <c r="O1117" t="s">
        <v>3753</v>
      </c>
      <c r="P1117" t="s">
        <v>3754</v>
      </c>
    </row>
    <row r="1118" spans="1:16" x14ac:dyDescent="0.25">
      <c r="A1118">
        <v>280035</v>
      </c>
      <c r="B1118" t="s">
        <v>3755</v>
      </c>
      <c r="C1118">
        <v>2005</v>
      </c>
      <c r="D1118" t="s">
        <v>3524</v>
      </c>
      <c r="E1118" t="s">
        <v>3756</v>
      </c>
      <c r="F1118" t="s">
        <v>16</v>
      </c>
      <c r="H1118">
        <v>10</v>
      </c>
      <c r="I1118">
        <v>0</v>
      </c>
      <c r="J1118">
        <v>100</v>
      </c>
      <c r="K1118">
        <v>0</v>
      </c>
      <c r="L1118">
        <v>10</v>
      </c>
      <c r="M1118">
        <v>10</v>
      </c>
      <c r="N1118">
        <v>100</v>
      </c>
      <c r="O1118" t="s">
        <v>3757</v>
      </c>
      <c r="P1118" t="s">
        <v>3758</v>
      </c>
    </row>
    <row r="1119" spans="1:16" x14ac:dyDescent="0.25">
      <c r="A1119">
        <v>280036</v>
      </c>
      <c r="B1119" t="s">
        <v>3755</v>
      </c>
      <c r="C1119">
        <v>2008</v>
      </c>
      <c r="D1119" t="s">
        <v>3524</v>
      </c>
      <c r="E1119" t="s">
        <v>3759</v>
      </c>
      <c r="F1119" t="s">
        <v>16</v>
      </c>
      <c r="H1119">
        <v>10</v>
      </c>
      <c r="I1119">
        <v>0</v>
      </c>
      <c r="J1119">
        <v>100</v>
      </c>
      <c r="K1119">
        <v>0</v>
      </c>
      <c r="L1119">
        <v>10</v>
      </c>
      <c r="M1119">
        <v>10</v>
      </c>
      <c r="N1119">
        <v>100</v>
      </c>
      <c r="O1119" t="s">
        <v>3760</v>
      </c>
      <c r="P1119" t="s">
        <v>3761</v>
      </c>
    </row>
    <row r="1120" spans="1:16" x14ac:dyDescent="0.25">
      <c r="A1120">
        <v>280037</v>
      </c>
      <c r="B1120" t="s">
        <v>3755</v>
      </c>
      <c r="C1120">
        <v>2010</v>
      </c>
      <c r="D1120" t="s">
        <v>3524</v>
      </c>
      <c r="E1120" t="s">
        <v>3762</v>
      </c>
      <c r="F1120" t="s">
        <v>16</v>
      </c>
      <c r="H1120">
        <v>10</v>
      </c>
      <c r="I1120">
        <v>0</v>
      </c>
      <c r="J1120">
        <v>100</v>
      </c>
      <c r="K1120">
        <v>0</v>
      </c>
      <c r="L1120">
        <v>10</v>
      </c>
      <c r="M1120">
        <v>10</v>
      </c>
      <c r="N1120">
        <v>100</v>
      </c>
      <c r="O1120" t="s">
        <v>3763</v>
      </c>
      <c r="P1120" t="s">
        <v>3764</v>
      </c>
    </row>
    <row r="1121" spans="1:16" x14ac:dyDescent="0.25">
      <c r="A1121">
        <v>280038</v>
      </c>
      <c r="B1121" t="s">
        <v>3765</v>
      </c>
      <c r="C1121">
        <v>2005</v>
      </c>
      <c r="D1121" t="s">
        <v>3524</v>
      </c>
      <c r="E1121" t="s">
        <v>3766</v>
      </c>
      <c r="F1121" t="s">
        <v>16</v>
      </c>
      <c r="H1121">
        <v>10</v>
      </c>
      <c r="I1121">
        <v>0</v>
      </c>
      <c r="J1121">
        <v>100</v>
      </c>
      <c r="K1121">
        <v>0</v>
      </c>
      <c r="L1121">
        <v>10</v>
      </c>
      <c r="M1121">
        <v>10</v>
      </c>
      <c r="N1121">
        <v>100</v>
      </c>
      <c r="O1121" t="s">
        <v>3767</v>
      </c>
      <c r="P1121" t="s">
        <v>3768</v>
      </c>
    </row>
    <row r="1122" spans="1:16" x14ac:dyDescent="0.25">
      <c r="A1122">
        <v>280039</v>
      </c>
      <c r="B1122" t="s">
        <v>3765</v>
      </c>
      <c r="C1122">
        <v>2008</v>
      </c>
      <c r="D1122" t="s">
        <v>3524</v>
      </c>
      <c r="E1122" t="s">
        <v>3769</v>
      </c>
      <c r="F1122" t="s">
        <v>16</v>
      </c>
      <c r="H1122">
        <v>10</v>
      </c>
      <c r="I1122">
        <v>0</v>
      </c>
      <c r="J1122">
        <v>100</v>
      </c>
      <c r="K1122">
        <v>0</v>
      </c>
      <c r="L1122">
        <v>10</v>
      </c>
      <c r="M1122">
        <v>10</v>
      </c>
      <c r="N1122">
        <v>100</v>
      </c>
      <c r="O1122" t="s">
        <v>3770</v>
      </c>
      <c r="P1122" t="s">
        <v>3771</v>
      </c>
    </row>
    <row r="1123" spans="1:16" x14ac:dyDescent="0.25">
      <c r="A1123">
        <v>280040</v>
      </c>
      <c r="B1123" t="s">
        <v>3765</v>
      </c>
      <c r="C1123">
        <v>2010</v>
      </c>
      <c r="D1123" t="s">
        <v>3524</v>
      </c>
      <c r="E1123" t="s">
        <v>3772</v>
      </c>
      <c r="F1123" t="s">
        <v>16</v>
      </c>
      <c r="H1123">
        <v>10</v>
      </c>
      <c r="I1123">
        <v>0</v>
      </c>
      <c r="J1123">
        <v>100</v>
      </c>
      <c r="K1123">
        <v>0</v>
      </c>
      <c r="L1123">
        <v>10</v>
      </c>
      <c r="M1123">
        <v>10</v>
      </c>
      <c r="N1123">
        <v>100</v>
      </c>
      <c r="O1123" t="s">
        <v>3773</v>
      </c>
      <c r="P1123" t="s">
        <v>3774</v>
      </c>
    </row>
    <row r="1124" spans="1:16" x14ac:dyDescent="0.25">
      <c r="A1124">
        <v>280041</v>
      </c>
      <c r="B1124" t="s">
        <v>3775</v>
      </c>
      <c r="C1124">
        <v>2005</v>
      </c>
      <c r="D1124" t="s">
        <v>3565</v>
      </c>
      <c r="E1124" t="s">
        <v>3776</v>
      </c>
      <c r="F1124" t="s">
        <v>16</v>
      </c>
      <c r="H1124">
        <v>10</v>
      </c>
      <c r="I1124">
        <v>0</v>
      </c>
      <c r="J1124">
        <v>100</v>
      </c>
      <c r="K1124">
        <v>0</v>
      </c>
      <c r="L1124">
        <v>10</v>
      </c>
      <c r="M1124">
        <v>10</v>
      </c>
      <c r="N1124">
        <v>100</v>
      </c>
      <c r="O1124" t="s">
        <v>3777</v>
      </c>
      <c r="P1124" t="s">
        <v>3778</v>
      </c>
    </row>
    <row r="1125" spans="1:16" x14ac:dyDescent="0.25">
      <c r="A1125">
        <v>280042</v>
      </c>
      <c r="B1125" t="s">
        <v>3775</v>
      </c>
      <c r="C1125">
        <v>2008</v>
      </c>
      <c r="D1125" t="s">
        <v>3565</v>
      </c>
      <c r="E1125" t="s">
        <v>3779</v>
      </c>
      <c r="F1125" t="s">
        <v>16</v>
      </c>
      <c r="H1125">
        <v>10</v>
      </c>
      <c r="I1125">
        <v>0</v>
      </c>
      <c r="J1125">
        <v>100</v>
      </c>
      <c r="K1125">
        <v>0</v>
      </c>
      <c r="L1125">
        <v>10</v>
      </c>
      <c r="M1125">
        <v>10</v>
      </c>
      <c r="N1125">
        <v>100</v>
      </c>
      <c r="O1125" t="s">
        <v>3780</v>
      </c>
      <c r="P1125" t="s">
        <v>3781</v>
      </c>
    </row>
    <row r="1126" spans="1:16" x14ac:dyDescent="0.25">
      <c r="A1126">
        <v>280043</v>
      </c>
      <c r="B1126" t="s">
        <v>3775</v>
      </c>
      <c r="C1126">
        <v>2010</v>
      </c>
      <c r="D1126" t="s">
        <v>3565</v>
      </c>
      <c r="E1126" t="s">
        <v>3782</v>
      </c>
      <c r="F1126" t="s">
        <v>18</v>
      </c>
      <c r="G1126" t="s">
        <v>17</v>
      </c>
      <c r="H1126">
        <v>6</v>
      </c>
      <c r="I1126">
        <v>4</v>
      </c>
      <c r="J1126">
        <v>60</v>
      </c>
      <c r="K1126">
        <v>40</v>
      </c>
      <c r="L1126">
        <v>10</v>
      </c>
      <c r="M1126">
        <v>10</v>
      </c>
      <c r="N1126">
        <v>100</v>
      </c>
      <c r="O1126" t="s">
        <v>3783</v>
      </c>
      <c r="P1126" t="s">
        <v>3784</v>
      </c>
    </row>
    <row r="1127" spans="1:16" x14ac:dyDescent="0.25">
      <c r="A1127">
        <v>280044</v>
      </c>
      <c r="B1127" t="s">
        <v>3785</v>
      </c>
      <c r="C1127">
        <v>2005</v>
      </c>
      <c r="D1127" t="s">
        <v>3524</v>
      </c>
      <c r="E1127" t="s">
        <v>3786</v>
      </c>
      <c r="F1127" t="s">
        <v>16</v>
      </c>
      <c r="H1127">
        <v>10</v>
      </c>
      <c r="I1127">
        <v>0</v>
      </c>
      <c r="J1127">
        <v>100</v>
      </c>
      <c r="K1127">
        <v>0</v>
      </c>
      <c r="L1127">
        <v>10</v>
      </c>
      <c r="M1127">
        <v>10</v>
      </c>
      <c r="N1127">
        <v>100</v>
      </c>
      <c r="O1127" t="s">
        <v>3787</v>
      </c>
      <c r="P1127" t="s">
        <v>3788</v>
      </c>
    </row>
    <row r="1128" spans="1:16" x14ac:dyDescent="0.25">
      <c r="A1128">
        <v>280045</v>
      </c>
      <c r="B1128" t="s">
        <v>3785</v>
      </c>
      <c r="C1128">
        <v>2008</v>
      </c>
      <c r="D1128" t="s">
        <v>3524</v>
      </c>
      <c r="E1128" t="s">
        <v>3789</v>
      </c>
      <c r="F1128" t="s">
        <v>16</v>
      </c>
      <c r="G1128" t="s">
        <v>17</v>
      </c>
      <c r="H1128">
        <v>8</v>
      </c>
      <c r="I1128">
        <v>1</v>
      </c>
      <c r="J1128">
        <v>80</v>
      </c>
      <c r="K1128">
        <v>10</v>
      </c>
      <c r="L1128">
        <v>10</v>
      </c>
      <c r="M1128">
        <v>10</v>
      </c>
      <c r="N1128">
        <v>100</v>
      </c>
      <c r="O1128" t="s">
        <v>3790</v>
      </c>
      <c r="P1128" t="s">
        <v>3791</v>
      </c>
    </row>
    <row r="1129" spans="1:16" x14ac:dyDescent="0.25">
      <c r="A1129">
        <v>280046</v>
      </c>
      <c r="B1129" t="s">
        <v>3785</v>
      </c>
      <c r="C1129">
        <v>2010</v>
      </c>
      <c r="D1129" t="s">
        <v>3524</v>
      </c>
      <c r="E1129" t="s">
        <v>3792</v>
      </c>
      <c r="F1129" t="s">
        <v>18</v>
      </c>
      <c r="G1129" t="s">
        <v>17</v>
      </c>
      <c r="H1129">
        <v>6</v>
      </c>
      <c r="I1129">
        <v>4</v>
      </c>
      <c r="J1129">
        <v>60</v>
      </c>
      <c r="K1129">
        <v>40</v>
      </c>
      <c r="L1129">
        <v>10</v>
      </c>
      <c r="M1129">
        <v>10</v>
      </c>
      <c r="N1129">
        <v>100</v>
      </c>
      <c r="O1129" t="s">
        <v>3793</v>
      </c>
      <c r="P1129" t="s">
        <v>3794</v>
      </c>
    </row>
    <row r="1130" spans="1:16" x14ac:dyDescent="0.25">
      <c r="A1130">
        <v>280047</v>
      </c>
      <c r="B1130" t="s">
        <v>3795</v>
      </c>
      <c r="C1130">
        <v>2005</v>
      </c>
      <c r="D1130" t="s">
        <v>3524</v>
      </c>
      <c r="E1130" t="s">
        <v>3796</v>
      </c>
      <c r="F1130" t="s">
        <v>16</v>
      </c>
      <c r="H1130">
        <v>10</v>
      </c>
      <c r="I1130">
        <v>0</v>
      </c>
      <c r="J1130">
        <v>100</v>
      </c>
      <c r="K1130">
        <v>0</v>
      </c>
      <c r="L1130">
        <v>10</v>
      </c>
      <c r="M1130">
        <v>10</v>
      </c>
      <c r="N1130">
        <v>100</v>
      </c>
      <c r="O1130" t="s">
        <v>3797</v>
      </c>
      <c r="P1130" t="s">
        <v>3798</v>
      </c>
    </row>
    <row r="1131" spans="1:16" x14ac:dyDescent="0.25">
      <c r="A1131">
        <v>280048</v>
      </c>
      <c r="B1131" t="s">
        <v>3795</v>
      </c>
      <c r="C1131">
        <v>2008</v>
      </c>
      <c r="D1131" t="s">
        <v>3524</v>
      </c>
      <c r="E1131" t="s">
        <v>3799</v>
      </c>
      <c r="F1131" t="s">
        <v>16</v>
      </c>
      <c r="H1131">
        <v>10</v>
      </c>
      <c r="I1131">
        <v>0</v>
      </c>
      <c r="J1131">
        <v>100</v>
      </c>
      <c r="K1131">
        <v>0</v>
      </c>
      <c r="L1131">
        <v>10</v>
      </c>
      <c r="M1131">
        <v>10</v>
      </c>
      <c r="N1131">
        <v>100</v>
      </c>
      <c r="O1131" t="s">
        <v>3800</v>
      </c>
      <c r="P1131" t="s">
        <v>3801</v>
      </c>
    </row>
    <row r="1132" spans="1:16" x14ac:dyDescent="0.25">
      <c r="A1132">
        <v>280049</v>
      </c>
      <c r="B1132" t="s">
        <v>3795</v>
      </c>
      <c r="C1132">
        <v>2010</v>
      </c>
      <c r="D1132" t="s">
        <v>3524</v>
      </c>
      <c r="E1132" t="s">
        <v>3802</v>
      </c>
      <c r="F1132" t="s">
        <v>16</v>
      </c>
      <c r="H1132">
        <v>10</v>
      </c>
      <c r="I1132">
        <v>0</v>
      </c>
      <c r="J1132">
        <v>100</v>
      </c>
      <c r="K1132">
        <v>0</v>
      </c>
      <c r="L1132">
        <v>10</v>
      </c>
      <c r="M1132">
        <v>10</v>
      </c>
      <c r="N1132">
        <v>100</v>
      </c>
      <c r="O1132" t="s">
        <v>3803</v>
      </c>
      <c r="P1132" t="s">
        <v>3804</v>
      </c>
    </row>
    <row r="1133" spans="1:16" x14ac:dyDescent="0.25">
      <c r="A1133">
        <v>280050</v>
      </c>
      <c r="B1133" t="s">
        <v>3805</v>
      </c>
      <c r="C1133">
        <v>2005</v>
      </c>
      <c r="D1133" t="s">
        <v>3524</v>
      </c>
      <c r="E1133" t="s">
        <v>3806</v>
      </c>
      <c r="F1133" t="s">
        <v>16</v>
      </c>
      <c r="H1133">
        <v>10</v>
      </c>
      <c r="I1133">
        <v>0</v>
      </c>
      <c r="J1133">
        <v>100</v>
      </c>
      <c r="K1133">
        <v>0</v>
      </c>
      <c r="L1133">
        <v>10</v>
      </c>
      <c r="M1133">
        <v>10</v>
      </c>
      <c r="N1133">
        <v>100</v>
      </c>
      <c r="O1133" t="s">
        <v>3807</v>
      </c>
      <c r="P1133" t="s">
        <v>3808</v>
      </c>
    </row>
    <row r="1134" spans="1:16" x14ac:dyDescent="0.25">
      <c r="A1134">
        <v>280051</v>
      </c>
      <c r="B1134" t="s">
        <v>3805</v>
      </c>
      <c r="C1134">
        <v>2008</v>
      </c>
      <c r="D1134" t="s">
        <v>3524</v>
      </c>
      <c r="E1134" t="s">
        <v>3809</v>
      </c>
      <c r="F1134" t="s">
        <v>16</v>
      </c>
      <c r="H1134">
        <v>10</v>
      </c>
      <c r="I1134">
        <v>0</v>
      </c>
      <c r="J1134">
        <v>100</v>
      </c>
      <c r="K1134">
        <v>0</v>
      </c>
      <c r="L1134">
        <v>10</v>
      </c>
      <c r="M1134">
        <v>10</v>
      </c>
      <c r="N1134">
        <v>100</v>
      </c>
      <c r="O1134" t="s">
        <v>3810</v>
      </c>
      <c r="P1134" t="s">
        <v>3811</v>
      </c>
    </row>
    <row r="1135" spans="1:16" x14ac:dyDescent="0.25">
      <c r="A1135">
        <v>280052</v>
      </c>
      <c r="B1135" t="s">
        <v>3805</v>
      </c>
      <c r="C1135">
        <v>2010</v>
      </c>
      <c r="D1135" t="s">
        <v>3524</v>
      </c>
      <c r="E1135" t="s">
        <v>3812</v>
      </c>
      <c r="F1135" t="s">
        <v>19</v>
      </c>
      <c r="H1135">
        <v>10</v>
      </c>
      <c r="I1135">
        <v>0</v>
      </c>
      <c r="J1135">
        <v>100</v>
      </c>
      <c r="K1135">
        <v>0</v>
      </c>
      <c r="L1135">
        <v>10</v>
      </c>
      <c r="M1135">
        <v>10</v>
      </c>
      <c r="N1135">
        <v>100</v>
      </c>
      <c r="O1135" t="s">
        <v>3813</v>
      </c>
      <c r="P1135" t="s">
        <v>3814</v>
      </c>
    </row>
    <row r="1136" spans="1:16" x14ac:dyDescent="0.25">
      <c r="A1136">
        <v>280053</v>
      </c>
      <c r="B1136" t="s">
        <v>3815</v>
      </c>
      <c r="C1136">
        <v>2005</v>
      </c>
      <c r="D1136" t="s">
        <v>3524</v>
      </c>
      <c r="E1136" t="s">
        <v>3816</v>
      </c>
      <c r="F1136" t="s">
        <v>16</v>
      </c>
      <c r="H1136">
        <v>10</v>
      </c>
      <c r="I1136">
        <v>0</v>
      </c>
      <c r="J1136">
        <v>100</v>
      </c>
      <c r="K1136">
        <v>0</v>
      </c>
      <c r="L1136">
        <v>10</v>
      </c>
      <c r="M1136">
        <v>10</v>
      </c>
      <c r="N1136">
        <v>100</v>
      </c>
      <c r="O1136" t="s">
        <v>3817</v>
      </c>
      <c r="P1136" t="s">
        <v>3818</v>
      </c>
    </row>
    <row r="1137" spans="1:16" x14ac:dyDescent="0.25">
      <c r="A1137">
        <v>280054</v>
      </c>
      <c r="B1137" t="s">
        <v>3815</v>
      </c>
      <c r="C1137">
        <v>2008</v>
      </c>
      <c r="D1137" t="s">
        <v>3524</v>
      </c>
      <c r="E1137" t="s">
        <v>3819</v>
      </c>
      <c r="F1137" t="s">
        <v>16</v>
      </c>
      <c r="H1137">
        <v>10</v>
      </c>
      <c r="I1137">
        <v>0</v>
      </c>
      <c r="J1137">
        <v>100</v>
      </c>
      <c r="K1137">
        <v>0</v>
      </c>
      <c r="L1137">
        <v>10</v>
      </c>
      <c r="M1137">
        <v>10</v>
      </c>
      <c r="N1137">
        <v>100</v>
      </c>
      <c r="O1137" t="s">
        <v>3820</v>
      </c>
      <c r="P1137" t="s">
        <v>3821</v>
      </c>
    </row>
    <row r="1138" spans="1:16" x14ac:dyDescent="0.25">
      <c r="A1138">
        <v>280055</v>
      </c>
      <c r="B1138" t="s">
        <v>3815</v>
      </c>
      <c r="C1138">
        <v>2010</v>
      </c>
      <c r="D1138" t="s">
        <v>3524</v>
      </c>
      <c r="E1138" t="s">
        <v>3822</v>
      </c>
      <c r="F1138" t="s">
        <v>16</v>
      </c>
      <c r="H1138">
        <v>10</v>
      </c>
      <c r="I1138">
        <v>0</v>
      </c>
      <c r="J1138">
        <v>100</v>
      </c>
      <c r="K1138">
        <v>0</v>
      </c>
      <c r="L1138">
        <v>10</v>
      </c>
      <c r="M1138">
        <v>10</v>
      </c>
      <c r="N1138">
        <v>100</v>
      </c>
      <c r="O1138" t="s">
        <v>3823</v>
      </c>
      <c r="P1138" t="s">
        <v>3824</v>
      </c>
    </row>
    <row r="1139" spans="1:16" x14ac:dyDescent="0.25">
      <c r="A1139">
        <v>280056</v>
      </c>
      <c r="B1139" t="s">
        <v>3825</v>
      </c>
      <c r="C1139">
        <v>2005</v>
      </c>
      <c r="D1139" t="s">
        <v>3524</v>
      </c>
      <c r="E1139" t="s">
        <v>3826</v>
      </c>
      <c r="F1139" t="s">
        <v>16</v>
      </c>
      <c r="H1139">
        <v>10</v>
      </c>
      <c r="I1139">
        <v>0</v>
      </c>
      <c r="J1139">
        <v>100</v>
      </c>
      <c r="K1139">
        <v>0</v>
      </c>
      <c r="L1139">
        <v>10</v>
      </c>
      <c r="M1139">
        <v>10</v>
      </c>
      <c r="N1139">
        <v>100</v>
      </c>
      <c r="O1139" t="s">
        <v>3827</v>
      </c>
      <c r="P1139" t="s">
        <v>3828</v>
      </c>
    </row>
    <row r="1140" spans="1:16" x14ac:dyDescent="0.25">
      <c r="A1140">
        <v>280057</v>
      </c>
      <c r="B1140" t="s">
        <v>3825</v>
      </c>
      <c r="C1140">
        <v>2008</v>
      </c>
      <c r="D1140" t="s">
        <v>3524</v>
      </c>
      <c r="E1140" t="s">
        <v>3829</v>
      </c>
      <c r="F1140" t="s">
        <v>16</v>
      </c>
      <c r="H1140">
        <v>10</v>
      </c>
      <c r="I1140">
        <v>0</v>
      </c>
      <c r="J1140">
        <v>100</v>
      </c>
      <c r="K1140">
        <v>0</v>
      </c>
      <c r="L1140">
        <v>10</v>
      </c>
      <c r="M1140">
        <v>10</v>
      </c>
      <c r="N1140">
        <v>100</v>
      </c>
      <c r="O1140" t="s">
        <v>3830</v>
      </c>
      <c r="P1140" t="s">
        <v>3831</v>
      </c>
    </row>
    <row r="1141" spans="1:16" x14ac:dyDescent="0.25">
      <c r="A1141">
        <v>280058</v>
      </c>
      <c r="B1141" t="s">
        <v>3825</v>
      </c>
      <c r="C1141">
        <v>2010</v>
      </c>
      <c r="D1141" t="s">
        <v>3524</v>
      </c>
      <c r="E1141" t="s">
        <v>3832</v>
      </c>
      <c r="F1141" t="s">
        <v>16</v>
      </c>
      <c r="H1141">
        <v>10</v>
      </c>
      <c r="I1141">
        <v>0</v>
      </c>
      <c r="J1141">
        <v>100</v>
      </c>
      <c r="K1141">
        <v>0</v>
      </c>
      <c r="L1141">
        <v>10</v>
      </c>
      <c r="M1141">
        <v>10</v>
      </c>
      <c r="N1141">
        <v>100</v>
      </c>
      <c r="O1141" t="s">
        <v>3833</v>
      </c>
      <c r="P1141" t="s">
        <v>3834</v>
      </c>
    </row>
    <row r="1142" spans="1:16" x14ac:dyDescent="0.25">
      <c r="A1142">
        <v>280059</v>
      </c>
      <c r="B1142" t="s">
        <v>3835</v>
      </c>
      <c r="C1142">
        <v>2005</v>
      </c>
      <c r="D1142" t="s">
        <v>3524</v>
      </c>
      <c r="E1142" t="s">
        <v>3836</v>
      </c>
      <c r="F1142" t="s">
        <v>16</v>
      </c>
      <c r="H1142">
        <v>10</v>
      </c>
      <c r="I1142">
        <v>0</v>
      </c>
      <c r="J1142">
        <v>100</v>
      </c>
      <c r="K1142">
        <v>0</v>
      </c>
      <c r="L1142">
        <v>10</v>
      </c>
      <c r="M1142">
        <v>10</v>
      </c>
      <c r="N1142">
        <v>100</v>
      </c>
      <c r="O1142" t="s">
        <v>3837</v>
      </c>
      <c r="P1142" t="s">
        <v>3838</v>
      </c>
    </row>
    <row r="1143" spans="1:16" x14ac:dyDescent="0.25">
      <c r="A1143">
        <v>280060</v>
      </c>
      <c r="B1143" t="s">
        <v>3835</v>
      </c>
      <c r="C1143">
        <v>2008</v>
      </c>
      <c r="D1143" t="s">
        <v>3524</v>
      </c>
      <c r="E1143" t="s">
        <v>3839</v>
      </c>
      <c r="F1143" t="s">
        <v>16</v>
      </c>
      <c r="H1143">
        <v>10</v>
      </c>
      <c r="I1143">
        <v>0</v>
      </c>
      <c r="J1143">
        <v>100</v>
      </c>
      <c r="K1143">
        <v>0</v>
      </c>
      <c r="L1143">
        <v>10</v>
      </c>
      <c r="M1143">
        <v>10</v>
      </c>
      <c r="N1143">
        <v>100</v>
      </c>
      <c r="O1143" t="s">
        <v>3840</v>
      </c>
      <c r="P1143" t="s">
        <v>3841</v>
      </c>
    </row>
    <row r="1144" spans="1:16" x14ac:dyDescent="0.25">
      <c r="A1144">
        <v>280061</v>
      </c>
      <c r="B1144" t="s">
        <v>3835</v>
      </c>
      <c r="C1144">
        <v>2010</v>
      </c>
      <c r="D1144" t="s">
        <v>3524</v>
      </c>
      <c r="E1144" t="s">
        <v>3842</v>
      </c>
      <c r="F1144" t="s">
        <v>16</v>
      </c>
      <c r="H1144">
        <v>10</v>
      </c>
      <c r="I1144">
        <v>0</v>
      </c>
      <c r="J1144">
        <v>100</v>
      </c>
      <c r="K1144">
        <v>0</v>
      </c>
      <c r="L1144">
        <v>10</v>
      </c>
      <c r="M1144">
        <v>10</v>
      </c>
      <c r="N1144">
        <v>100</v>
      </c>
      <c r="O1144" t="s">
        <v>3843</v>
      </c>
      <c r="P1144" t="s">
        <v>3844</v>
      </c>
    </row>
    <row r="1145" spans="1:16" x14ac:dyDescent="0.25">
      <c r="A1145">
        <v>280062</v>
      </c>
      <c r="B1145" t="s">
        <v>3845</v>
      </c>
      <c r="C1145">
        <v>2005</v>
      </c>
      <c r="D1145" t="s">
        <v>3524</v>
      </c>
      <c r="E1145" t="s">
        <v>3846</v>
      </c>
      <c r="F1145" t="s">
        <v>16</v>
      </c>
      <c r="H1145">
        <v>10</v>
      </c>
      <c r="I1145">
        <v>0</v>
      </c>
      <c r="J1145">
        <v>100</v>
      </c>
      <c r="K1145">
        <v>0</v>
      </c>
      <c r="L1145">
        <v>10</v>
      </c>
      <c r="M1145">
        <v>10</v>
      </c>
      <c r="N1145">
        <v>100</v>
      </c>
      <c r="O1145" t="s">
        <v>3847</v>
      </c>
      <c r="P1145" t="s">
        <v>3848</v>
      </c>
    </row>
    <row r="1146" spans="1:16" x14ac:dyDescent="0.25">
      <c r="A1146">
        <v>280063</v>
      </c>
      <c r="B1146" t="s">
        <v>3845</v>
      </c>
      <c r="C1146">
        <v>2008</v>
      </c>
      <c r="D1146" t="s">
        <v>3524</v>
      </c>
      <c r="E1146" t="s">
        <v>3849</v>
      </c>
      <c r="F1146" t="s">
        <v>16</v>
      </c>
      <c r="H1146">
        <v>10</v>
      </c>
      <c r="I1146">
        <v>0</v>
      </c>
      <c r="J1146">
        <v>100</v>
      </c>
      <c r="K1146">
        <v>0</v>
      </c>
      <c r="L1146">
        <v>10</v>
      </c>
      <c r="M1146">
        <v>10</v>
      </c>
      <c r="N1146">
        <v>100</v>
      </c>
      <c r="O1146" t="s">
        <v>3850</v>
      </c>
      <c r="P1146" t="s">
        <v>3851</v>
      </c>
    </row>
    <row r="1147" spans="1:16" x14ac:dyDescent="0.25">
      <c r="A1147">
        <v>280064</v>
      </c>
      <c r="B1147" t="s">
        <v>3845</v>
      </c>
      <c r="C1147">
        <v>2010</v>
      </c>
      <c r="D1147" t="s">
        <v>3524</v>
      </c>
      <c r="E1147" t="s">
        <v>3852</v>
      </c>
      <c r="F1147" t="s">
        <v>19</v>
      </c>
      <c r="G1147" t="s">
        <v>18</v>
      </c>
      <c r="H1147">
        <v>9</v>
      </c>
      <c r="I1147">
        <v>1</v>
      </c>
      <c r="J1147">
        <v>90</v>
      </c>
      <c r="K1147">
        <v>10</v>
      </c>
      <c r="L1147">
        <v>10</v>
      </c>
      <c r="M1147">
        <v>10</v>
      </c>
      <c r="N1147">
        <v>100</v>
      </c>
      <c r="O1147" t="s">
        <v>3853</v>
      </c>
      <c r="P1147" t="s">
        <v>3854</v>
      </c>
    </row>
    <row r="1148" spans="1:16" x14ac:dyDescent="0.25">
      <c r="A1148">
        <v>280065</v>
      </c>
      <c r="B1148" t="s">
        <v>3855</v>
      </c>
      <c r="C1148">
        <v>2005</v>
      </c>
      <c r="D1148" t="s">
        <v>3524</v>
      </c>
      <c r="E1148" t="s">
        <v>3856</v>
      </c>
      <c r="F1148" t="s">
        <v>16</v>
      </c>
      <c r="H1148">
        <v>10</v>
      </c>
      <c r="I1148">
        <v>0</v>
      </c>
      <c r="J1148">
        <v>100</v>
      </c>
      <c r="K1148">
        <v>0</v>
      </c>
      <c r="L1148">
        <v>10</v>
      </c>
      <c r="M1148">
        <v>10</v>
      </c>
      <c r="N1148">
        <v>100</v>
      </c>
      <c r="O1148" t="s">
        <v>3857</v>
      </c>
      <c r="P1148" t="s">
        <v>3858</v>
      </c>
    </row>
    <row r="1149" spans="1:16" x14ac:dyDescent="0.25">
      <c r="A1149">
        <v>280066</v>
      </c>
      <c r="B1149" t="s">
        <v>3855</v>
      </c>
      <c r="C1149">
        <v>2008</v>
      </c>
      <c r="D1149" t="s">
        <v>3524</v>
      </c>
      <c r="E1149" t="s">
        <v>3859</v>
      </c>
      <c r="F1149" t="s">
        <v>18</v>
      </c>
      <c r="G1149" t="s">
        <v>17</v>
      </c>
      <c r="H1149">
        <v>6</v>
      </c>
      <c r="I1149">
        <v>2</v>
      </c>
      <c r="J1149">
        <v>60</v>
      </c>
      <c r="K1149">
        <v>20</v>
      </c>
      <c r="L1149">
        <v>10</v>
      </c>
      <c r="M1149">
        <v>10</v>
      </c>
      <c r="N1149">
        <v>100</v>
      </c>
      <c r="O1149" t="s">
        <v>3860</v>
      </c>
      <c r="P1149" t="s">
        <v>3861</v>
      </c>
    </row>
    <row r="1150" spans="1:16" x14ac:dyDescent="0.25">
      <c r="A1150">
        <v>280067</v>
      </c>
      <c r="B1150" t="s">
        <v>3855</v>
      </c>
      <c r="C1150">
        <v>2010</v>
      </c>
      <c r="D1150" t="s">
        <v>3524</v>
      </c>
      <c r="E1150" t="s">
        <v>3862</v>
      </c>
      <c r="F1150" t="s">
        <v>19</v>
      </c>
      <c r="G1150" t="s">
        <v>18</v>
      </c>
      <c r="H1150">
        <v>9</v>
      </c>
      <c r="I1150">
        <v>1</v>
      </c>
      <c r="J1150">
        <v>90</v>
      </c>
      <c r="K1150">
        <v>10</v>
      </c>
      <c r="L1150">
        <v>10</v>
      </c>
      <c r="M1150">
        <v>10</v>
      </c>
      <c r="N1150">
        <v>100</v>
      </c>
      <c r="O1150" t="s">
        <v>3863</v>
      </c>
      <c r="P1150" t="s">
        <v>3864</v>
      </c>
    </row>
    <row r="1151" spans="1:16" x14ac:dyDescent="0.25">
      <c r="A1151">
        <v>280068</v>
      </c>
      <c r="B1151" t="s">
        <v>3865</v>
      </c>
      <c r="C1151">
        <v>2005</v>
      </c>
      <c r="D1151" t="s">
        <v>3524</v>
      </c>
      <c r="E1151" t="s">
        <v>3866</v>
      </c>
      <c r="F1151" t="s">
        <v>16</v>
      </c>
      <c r="H1151">
        <v>10</v>
      </c>
      <c r="I1151">
        <v>0</v>
      </c>
      <c r="J1151">
        <v>100</v>
      </c>
      <c r="K1151">
        <v>0</v>
      </c>
      <c r="L1151">
        <v>10</v>
      </c>
      <c r="M1151">
        <v>10</v>
      </c>
      <c r="N1151">
        <v>100</v>
      </c>
      <c r="O1151" t="s">
        <v>3867</v>
      </c>
      <c r="P1151" t="s">
        <v>3868</v>
      </c>
    </row>
    <row r="1152" spans="1:16" x14ac:dyDescent="0.25">
      <c r="A1152">
        <v>280069</v>
      </c>
      <c r="B1152" t="s">
        <v>3865</v>
      </c>
      <c r="C1152">
        <v>2008</v>
      </c>
      <c r="D1152" t="s">
        <v>3524</v>
      </c>
      <c r="E1152" t="s">
        <v>3869</v>
      </c>
      <c r="F1152" t="s">
        <v>16</v>
      </c>
      <c r="H1152">
        <v>10</v>
      </c>
      <c r="I1152">
        <v>0</v>
      </c>
      <c r="J1152">
        <v>100</v>
      </c>
      <c r="K1152">
        <v>0</v>
      </c>
      <c r="L1152">
        <v>10</v>
      </c>
      <c r="M1152">
        <v>10</v>
      </c>
      <c r="N1152">
        <v>100</v>
      </c>
      <c r="O1152" t="s">
        <v>3870</v>
      </c>
      <c r="P1152" t="s">
        <v>3871</v>
      </c>
    </row>
    <row r="1153" spans="1:16" x14ac:dyDescent="0.25">
      <c r="A1153">
        <v>280070</v>
      </c>
      <c r="B1153" t="s">
        <v>3865</v>
      </c>
      <c r="C1153">
        <v>2010</v>
      </c>
      <c r="D1153" t="s">
        <v>3524</v>
      </c>
      <c r="E1153" t="s">
        <v>3872</v>
      </c>
      <c r="F1153" t="s">
        <v>16</v>
      </c>
      <c r="H1153">
        <v>10</v>
      </c>
      <c r="I1153">
        <v>0</v>
      </c>
      <c r="J1153">
        <v>100</v>
      </c>
      <c r="K1153">
        <v>0</v>
      </c>
      <c r="L1153">
        <v>10</v>
      </c>
      <c r="M1153">
        <v>10</v>
      </c>
      <c r="N1153">
        <v>100</v>
      </c>
      <c r="O1153" t="s">
        <v>3873</v>
      </c>
      <c r="P1153" t="s">
        <v>3874</v>
      </c>
    </row>
    <row r="1154" spans="1:16" x14ac:dyDescent="0.25">
      <c r="A1154">
        <v>280071</v>
      </c>
      <c r="B1154" t="s">
        <v>3875</v>
      </c>
      <c r="C1154">
        <v>2005</v>
      </c>
      <c r="D1154" t="s">
        <v>3524</v>
      </c>
      <c r="E1154" t="s">
        <v>3876</v>
      </c>
      <c r="F1154" t="s">
        <v>16</v>
      </c>
      <c r="H1154">
        <v>10</v>
      </c>
      <c r="I1154">
        <v>0</v>
      </c>
      <c r="J1154">
        <v>100</v>
      </c>
      <c r="K1154">
        <v>0</v>
      </c>
      <c r="L1154">
        <v>10</v>
      </c>
      <c r="M1154">
        <v>10</v>
      </c>
      <c r="N1154">
        <v>100</v>
      </c>
      <c r="O1154" t="s">
        <v>3877</v>
      </c>
      <c r="P1154" t="s">
        <v>3878</v>
      </c>
    </row>
    <row r="1155" spans="1:16" x14ac:dyDescent="0.25">
      <c r="A1155">
        <v>280072</v>
      </c>
      <c r="B1155" t="s">
        <v>3875</v>
      </c>
      <c r="C1155">
        <v>2008</v>
      </c>
      <c r="D1155" t="s">
        <v>3524</v>
      </c>
      <c r="E1155" t="s">
        <v>3879</v>
      </c>
      <c r="F1155" t="s">
        <v>16</v>
      </c>
      <c r="H1155">
        <v>10</v>
      </c>
      <c r="I1155">
        <v>0</v>
      </c>
      <c r="J1155">
        <v>100</v>
      </c>
      <c r="K1155">
        <v>0</v>
      </c>
      <c r="L1155">
        <v>10</v>
      </c>
      <c r="M1155">
        <v>10</v>
      </c>
      <c r="N1155">
        <v>100</v>
      </c>
      <c r="O1155" t="s">
        <v>3880</v>
      </c>
      <c r="P1155" t="s">
        <v>3881</v>
      </c>
    </row>
    <row r="1156" spans="1:16" x14ac:dyDescent="0.25">
      <c r="A1156">
        <v>280073</v>
      </c>
      <c r="B1156" t="s">
        <v>3875</v>
      </c>
      <c r="C1156">
        <v>2010</v>
      </c>
      <c r="D1156" t="s">
        <v>3524</v>
      </c>
      <c r="E1156" t="s">
        <v>3882</v>
      </c>
      <c r="F1156" t="s">
        <v>16</v>
      </c>
      <c r="H1156">
        <v>10</v>
      </c>
      <c r="I1156">
        <v>0</v>
      </c>
      <c r="J1156">
        <v>100</v>
      </c>
      <c r="K1156">
        <v>0</v>
      </c>
      <c r="L1156">
        <v>10</v>
      </c>
      <c r="M1156">
        <v>10</v>
      </c>
      <c r="N1156">
        <v>100</v>
      </c>
      <c r="O1156" t="s">
        <v>3883</v>
      </c>
      <c r="P1156" t="s">
        <v>3884</v>
      </c>
    </row>
    <row r="1157" spans="1:16" x14ac:dyDescent="0.25">
      <c r="A1157">
        <v>280074</v>
      </c>
      <c r="B1157" t="s">
        <v>3885</v>
      </c>
      <c r="C1157">
        <v>2005</v>
      </c>
      <c r="D1157" t="s">
        <v>3524</v>
      </c>
      <c r="E1157" t="s">
        <v>3886</v>
      </c>
      <c r="F1157" t="s">
        <v>16</v>
      </c>
      <c r="H1157">
        <v>10</v>
      </c>
      <c r="I1157">
        <v>0</v>
      </c>
      <c r="J1157">
        <v>100</v>
      </c>
      <c r="K1157">
        <v>0</v>
      </c>
      <c r="L1157">
        <v>10</v>
      </c>
      <c r="M1157">
        <v>10</v>
      </c>
      <c r="N1157">
        <v>100</v>
      </c>
      <c r="O1157" t="s">
        <v>3887</v>
      </c>
      <c r="P1157" t="s">
        <v>3888</v>
      </c>
    </row>
    <row r="1158" spans="1:16" x14ac:dyDescent="0.25">
      <c r="A1158">
        <v>280075</v>
      </c>
      <c r="B1158" t="s">
        <v>3885</v>
      </c>
      <c r="C1158">
        <v>2008</v>
      </c>
      <c r="D1158" t="s">
        <v>3524</v>
      </c>
      <c r="E1158" t="s">
        <v>3889</v>
      </c>
      <c r="F1158" t="s">
        <v>16</v>
      </c>
      <c r="H1158">
        <v>10</v>
      </c>
      <c r="I1158">
        <v>0</v>
      </c>
      <c r="J1158">
        <v>100</v>
      </c>
      <c r="K1158">
        <v>0</v>
      </c>
      <c r="L1158">
        <v>10</v>
      </c>
      <c r="M1158">
        <v>10</v>
      </c>
      <c r="N1158">
        <v>100</v>
      </c>
      <c r="O1158" t="s">
        <v>3890</v>
      </c>
      <c r="P1158" t="s">
        <v>3891</v>
      </c>
    </row>
    <row r="1159" spans="1:16" x14ac:dyDescent="0.25">
      <c r="A1159">
        <v>280076</v>
      </c>
      <c r="B1159" t="s">
        <v>3885</v>
      </c>
      <c r="C1159">
        <v>2010</v>
      </c>
      <c r="D1159" t="s">
        <v>3524</v>
      </c>
      <c r="E1159" t="s">
        <v>3892</v>
      </c>
      <c r="F1159" t="s">
        <v>16</v>
      </c>
      <c r="H1159">
        <v>10</v>
      </c>
      <c r="I1159">
        <v>0</v>
      </c>
      <c r="J1159">
        <v>100</v>
      </c>
      <c r="K1159">
        <v>0</v>
      </c>
      <c r="L1159">
        <v>10</v>
      </c>
      <c r="M1159">
        <v>10</v>
      </c>
      <c r="N1159">
        <v>100</v>
      </c>
      <c r="O1159" t="s">
        <v>3893</v>
      </c>
      <c r="P1159" t="s">
        <v>3894</v>
      </c>
    </row>
    <row r="1160" spans="1:16" x14ac:dyDescent="0.25">
      <c r="A1160">
        <v>280077</v>
      </c>
      <c r="B1160" t="s">
        <v>3895</v>
      </c>
      <c r="C1160">
        <v>2005</v>
      </c>
      <c r="D1160" t="s">
        <v>3524</v>
      </c>
      <c r="E1160" t="s">
        <v>3896</v>
      </c>
      <c r="F1160" t="s">
        <v>16</v>
      </c>
      <c r="H1160">
        <v>10</v>
      </c>
      <c r="I1160">
        <v>0</v>
      </c>
      <c r="J1160">
        <v>100</v>
      </c>
      <c r="K1160">
        <v>0</v>
      </c>
      <c r="L1160">
        <v>10</v>
      </c>
      <c r="M1160">
        <v>10</v>
      </c>
      <c r="N1160">
        <v>100</v>
      </c>
      <c r="O1160" t="s">
        <v>3897</v>
      </c>
      <c r="P1160" t="s">
        <v>3898</v>
      </c>
    </row>
    <row r="1161" spans="1:16" x14ac:dyDescent="0.25">
      <c r="A1161">
        <v>280078</v>
      </c>
      <c r="B1161" t="s">
        <v>3895</v>
      </c>
      <c r="C1161">
        <v>2008</v>
      </c>
      <c r="D1161" t="s">
        <v>3524</v>
      </c>
      <c r="E1161" t="s">
        <v>3899</v>
      </c>
      <c r="F1161" t="s">
        <v>16</v>
      </c>
      <c r="H1161">
        <v>10</v>
      </c>
      <c r="I1161">
        <v>0</v>
      </c>
      <c r="J1161">
        <v>100</v>
      </c>
      <c r="K1161">
        <v>0</v>
      </c>
      <c r="L1161">
        <v>10</v>
      </c>
      <c r="M1161">
        <v>10</v>
      </c>
      <c r="N1161">
        <v>100</v>
      </c>
      <c r="O1161" t="s">
        <v>3900</v>
      </c>
      <c r="P1161" t="s">
        <v>3901</v>
      </c>
    </row>
    <row r="1162" spans="1:16" x14ac:dyDescent="0.25">
      <c r="A1162">
        <v>280079</v>
      </c>
      <c r="B1162" t="s">
        <v>3895</v>
      </c>
      <c r="C1162">
        <v>2010</v>
      </c>
      <c r="D1162" t="s">
        <v>3524</v>
      </c>
      <c r="E1162" t="s">
        <v>3902</v>
      </c>
      <c r="F1162" t="s">
        <v>16</v>
      </c>
      <c r="H1162">
        <v>10</v>
      </c>
      <c r="I1162">
        <v>0</v>
      </c>
      <c r="J1162">
        <v>100</v>
      </c>
      <c r="K1162">
        <v>0</v>
      </c>
      <c r="L1162">
        <v>10</v>
      </c>
      <c r="M1162">
        <v>10</v>
      </c>
      <c r="N1162">
        <v>100</v>
      </c>
      <c r="O1162" t="s">
        <v>3903</v>
      </c>
      <c r="P1162" t="s">
        <v>3904</v>
      </c>
    </row>
    <row r="1163" spans="1:16" x14ac:dyDescent="0.25">
      <c r="A1163">
        <v>280080</v>
      </c>
      <c r="B1163" t="s">
        <v>3905</v>
      </c>
      <c r="C1163">
        <v>2005</v>
      </c>
      <c r="D1163" t="s">
        <v>3524</v>
      </c>
      <c r="E1163" t="s">
        <v>3906</v>
      </c>
      <c r="F1163" t="s">
        <v>16</v>
      </c>
      <c r="H1163">
        <v>10</v>
      </c>
      <c r="I1163">
        <v>0</v>
      </c>
      <c r="J1163">
        <v>100</v>
      </c>
      <c r="K1163">
        <v>0</v>
      </c>
      <c r="L1163">
        <v>10</v>
      </c>
      <c r="M1163">
        <v>10</v>
      </c>
      <c r="N1163">
        <v>100</v>
      </c>
      <c r="O1163" t="s">
        <v>3907</v>
      </c>
      <c r="P1163" t="s">
        <v>3908</v>
      </c>
    </row>
    <row r="1164" spans="1:16" x14ac:dyDescent="0.25">
      <c r="A1164">
        <v>280081</v>
      </c>
      <c r="B1164" t="s">
        <v>3905</v>
      </c>
      <c r="C1164">
        <v>2008</v>
      </c>
      <c r="D1164" t="s">
        <v>3524</v>
      </c>
      <c r="E1164" t="s">
        <v>3909</v>
      </c>
      <c r="F1164" t="s">
        <v>16</v>
      </c>
      <c r="H1164">
        <v>10</v>
      </c>
      <c r="I1164">
        <v>0</v>
      </c>
      <c r="J1164">
        <v>100</v>
      </c>
      <c r="K1164">
        <v>0</v>
      </c>
      <c r="L1164">
        <v>10</v>
      </c>
      <c r="M1164">
        <v>10</v>
      </c>
      <c r="N1164">
        <v>100</v>
      </c>
      <c r="O1164" t="s">
        <v>3910</v>
      </c>
      <c r="P1164" t="s">
        <v>3911</v>
      </c>
    </row>
    <row r="1165" spans="1:16" x14ac:dyDescent="0.25">
      <c r="A1165">
        <v>280082</v>
      </c>
      <c r="B1165" t="s">
        <v>3905</v>
      </c>
      <c r="C1165">
        <v>2010</v>
      </c>
      <c r="D1165" t="s">
        <v>3524</v>
      </c>
      <c r="E1165" t="s">
        <v>3912</v>
      </c>
      <c r="F1165" t="s">
        <v>16</v>
      </c>
      <c r="H1165">
        <v>10</v>
      </c>
      <c r="I1165">
        <v>0</v>
      </c>
      <c r="J1165">
        <v>100</v>
      </c>
      <c r="K1165">
        <v>0</v>
      </c>
      <c r="L1165">
        <v>10</v>
      </c>
      <c r="M1165">
        <v>10</v>
      </c>
      <c r="N1165">
        <v>100</v>
      </c>
      <c r="O1165" t="s">
        <v>3913</v>
      </c>
      <c r="P1165" t="s">
        <v>3914</v>
      </c>
    </row>
    <row r="1166" spans="1:16" x14ac:dyDescent="0.25">
      <c r="A1166">
        <v>280083</v>
      </c>
      <c r="B1166" t="s">
        <v>3915</v>
      </c>
      <c r="C1166">
        <v>2005</v>
      </c>
      <c r="D1166" t="s">
        <v>3524</v>
      </c>
      <c r="E1166" t="s">
        <v>3916</v>
      </c>
      <c r="F1166" t="s">
        <v>16</v>
      </c>
      <c r="H1166">
        <v>10</v>
      </c>
      <c r="I1166">
        <v>0</v>
      </c>
      <c r="J1166">
        <v>100</v>
      </c>
      <c r="K1166">
        <v>0</v>
      </c>
      <c r="L1166">
        <v>10</v>
      </c>
      <c r="M1166">
        <v>10</v>
      </c>
      <c r="N1166">
        <v>100</v>
      </c>
      <c r="O1166" t="s">
        <v>3917</v>
      </c>
      <c r="P1166" t="s">
        <v>3918</v>
      </c>
    </row>
    <row r="1167" spans="1:16" x14ac:dyDescent="0.25">
      <c r="A1167">
        <v>280084</v>
      </c>
      <c r="B1167" t="s">
        <v>3915</v>
      </c>
      <c r="C1167">
        <v>2008</v>
      </c>
      <c r="D1167" t="s">
        <v>3524</v>
      </c>
      <c r="E1167" t="s">
        <v>3919</v>
      </c>
      <c r="F1167" t="s">
        <v>16</v>
      </c>
      <c r="H1167">
        <v>10</v>
      </c>
      <c r="I1167">
        <v>0</v>
      </c>
      <c r="J1167">
        <v>100</v>
      </c>
      <c r="K1167">
        <v>0</v>
      </c>
      <c r="L1167">
        <v>10</v>
      </c>
      <c r="M1167">
        <v>10</v>
      </c>
      <c r="N1167">
        <v>100</v>
      </c>
      <c r="O1167" t="s">
        <v>3920</v>
      </c>
      <c r="P1167" t="s">
        <v>3921</v>
      </c>
    </row>
    <row r="1168" spans="1:16" x14ac:dyDescent="0.25">
      <c r="A1168">
        <v>280085</v>
      </c>
      <c r="B1168" t="s">
        <v>3915</v>
      </c>
      <c r="C1168">
        <v>2010</v>
      </c>
      <c r="D1168" t="s">
        <v>3524</v>
      </c>
      <c r="E1168" t="s">
        <v>3922</v>
      </c>
      <c r="F1168" t="s">
        <v>18</v>
      </c>
      <c r="G1168" t="s">
        <v>17</v>
      </c>
      <c r="H1168">
        <v>9</v>
      </c>
      <c r="I1168">
        <v>1</v>
      </c>
      <c r="J1168">
        <v>90</v>
      </c>
      <c r="K1168">
        <v>10</v>
      </c>
      <c r="L1168">
        <v>10</v>
      </c>
      <c r="M1168">
        <v>10</v>
      </c>
      <c r="N1168">
        <v>100</v>
      </c>
      <c r="O1168" t="s">
        <v>3923</v>
      </c>
      <c r="P1168" t="s">
        <v>3924</v>
      </c>
    </row>
    <row r="1169" spans="1:16" x14ac:dyDescent="0.25">
      <c r="A1169">
        <v>280086</v>
      </c>
      <c r="B1169" t="s">
        <v>3925</v>
      </c>
      <c r="C1169">
        <v>2005</v>
      </c>
      <c r="D1169" t="s">
        <v>3524</v>
      </c>
      <c r="E1169" t="s">
        <v>3926</v>
      </c>
      <c r="F1169" t="s">
        <v>16</v>
      </c>
      <c r="G1169" t="s">
        <v>18</v>
      </c>
      <c r="H1169">
        <v>9</v>
      </c>
      <c r="I1169">
        <v>1</v>
      </c>
      <c r="J1169">
        <v>90</v>
      </c>
      <c r="K1169">
        <v>10</v>
      </c>
      <c r="L1169">
        <v>10</v>
      </c>
      <c r="M1169">
        <v>10</v>
      </c>
      <c r="N1169">
        <v>100</v>
      </c>
      <c r="O1169" t="s">
        <v>3927</v>
      </c>
      <c r="P1169" t="s">
        <v>3928</v>
      </c>
    </row>
    <row r="1170" spans="1:16" x14ac:dyDescent="0.25">
      <c r="A1170">
        <v>280087</v>
      </c>
      <c r="B1170" t="s">
        <v>3925</v>
      </c>
      <c r="C1170">
        <v>2008</v>
      </c>
      <c r="D1170" t="s">
        <v>3524</v>
      </c>
      <c r="E1170" t="s">
        <v>3929</v>
      </c>
      <c r="F1170" t="s">
        <v>16</v>
      </c>
      <c r="H1170">
        <v>10</v>
      </c>
      <c r="I1170">
        <v>0</v>
      </c>
      <c r="J1170">
        <v>100</v>
      </c>
      <c r="K1170">
        <v>0</v>
      </c>
      <c r="L1170">
        <v>10</v>
      </c>
      <c r="M1170">
        <v>10</v>
      </c>
      <c r="N1170">
        <v>100</v>
      </c>
      <c r="O1170" t="s">
        <v>3930</v>
      </c>
      <c r="P1170" t="s">
        <v>3931</v>
      </c>
    </row>
    <row r="1171" spans="1:16" x14ac:dyDescent="0.25">
      <c r="A1171">
        <v>280088</v>
      </c>
      <c r="B1171" t="s">
        <v>3925</v>
      </c>
      <c r="C1171">
        <v>2010</v>
      </c>
      <c r="D1171" t="s">
        <v>3524</v>
      </c>
      <c r="E1171" t="s">
        <v>3932</v>
      </c>
      <c r="F1171" t="s">
        <v>16</v>
      </c>
      <c r="H1171">
        <v>10</v>
      </c>
      <c r="I1171">
        <v>0</v>
      </c>
      <c r="J1171">
        <v>100</v>
      </c>
      <c r="K1171">
        <v>0</v>
      </c>
      <c r="L1171">
        <v>10</v>
      </c>
      <c r="M1171">
        <v>10</v>
      </c>
      <c r="N1171">
        <v>100</v>
      </c>
      <c r="O1171" t="s">
        <v>3933</v>
      </c>
      <c r="P1171" t="s">
        <v>3934</v>
      </c>
    </row>
    <row r="1172" spans="1:16" x14ac:dyDescent="0.25">
      <c r="A1172">
        <v>280089</v>
      </c>
      <c r="B1172" t="s">
        <v>3935</v>
      </c>
      <c r="C1172">
        <v>2005</v>
      </c>
      <c r="D1172" t="s">
        <v>3936</v>
      </c>
      <c r="E1172" t="s">
        <v>3937</v>
      </c>
      <c r="F1172" t="s">
        <v>16</v>
      </c>
      <c r="H1172">
        <v>10</v>
      </c>
      <c r="I1172">
        <v>0</v>
      </c>
      <c r="J1172">
        <v>100</v>
      </c>
      <c r="K1172">
        <v>0</v>
      </c>
      <c r="L1172">
        <v>10</v>
      </c>
      <c r="M1172">
        <v>10</v>
      </c>
      <c r="N1172">
        <v>100</v>
      </c>
      <c r="O1172" t="s">
        <v>3938</v>
      </c>
      <c r="P1172" t="s">
        <v>3939</v>
      </c>
    </row>
    <row r="1173" spans="1:16" x14ac:dyDescent="0.25">
      <c r="A1173">
        <v>280090</v>
      </c>
      <c r="B1173" t="s">
        <v>3935</v>
      </c>
      <c r="C1173">
        <v>2008</v>
      </c>
      <c r="D1173" t="s">
        <v>3936</v>
      </c>
      <c r="E1173" t="s">
        <v>3940</v>
      </c>
      <c r="F1173" t="s">
        <v>16</v>
      </c>
      <c r="H1173">
        <v>10</v>
      </c>
      <c r="I1173">
        <v>0</v>
      </c>
      <c r="J1173">
        <v>100</v>
      </c>
      <c r="K1173">
        <v>0</v>
      </c>
      <c r="L1173">
        <v>10</v>
      </c>
      <c r="M1173">
        <v>10</v>
      </c>
      <c r="N1173">
        <v>100</v>
      </c>
      <c r="O1173" t="s">
        <v>3941</v>
      </c>
      <c r="P1173" t="s">
        <v>3942</v>
      </c>
    </row>
    <row r="1174" spans="1:16" x14ac:dyDescent="0.25">
      <c r="A1174">
        <v>280091</v>
      </c>
      <c r="B1174" t="s">
        <v>3935</v>
      </c>
      <c r="C1174">
        <v>2010</v>
      </c>
      <c r="D1174" t="s">
        <v>3936</v>
      </c>
      <c r="E1174" t="s">
        <v>3943</v>
      </c>
      <c r="F1174" t="s">
        <v>16</v>
      </c>
      <c r="H1174">
        <v>10</v>
      </c>
      <c r="I1174">
        <v>0</v>
      </c>
      <c r="J1174">
        <v>100</v>
      </c>
      <c r="K1174">
        <v>0</v>
      </c>
      <c r="L1174">
        <v>10</v>
      </c>
      <c r="M1174">
        <v>10</v>
      </c>
      <c r="N1174">
        <v>100</v>
      </c>
      <c r="O1174" t="s">
        <v>3944</v>
      </c>
      <c r="P1174" t="s">
        <v>3945</v>
      </c>
    </row>
    <row r="1175" spans="1:16" x14ac:dyDescent="0.25">
      <c r="A1175">
        <v>280092</v>
      </c>
      <c r="B1175" t="s">
        <v>3946</v>
      </c>
      <c r="C1175">
        <v>2005</v>
      </c>
      <c r="D1175" t="s">
        <v>3524</v>
      </c>
      <c r="E1175" t="s">
        <v>3947</v>
      </c>
      <c r="F1175" t="s">
        <v>16</v>
      </c>
      <c r="H1175">
        <v>10</v>
      </c>
      <c r="I1175">
        <v>0</v>
      </c>
      <c r="J1175">
        <v>100</v>
      </c>
      <c r="K1175">
        <v>0</v>
      </c>
      <c r="L1175">
        <v>10</v>
      </c>
      <c r="M1175">
        <v>10</v>
      </c>
      <c r="N1175">
        <v>100</v>
      </c>
      <c r="O1175" t="s">
        <v>3948</v>
      </c>
      <c r="P1175" t="s">
        <v>3949</v>
      </c>
    </row>
    <row r="1176" spans="1:16" x14ac:dyDescent="0.25">
      <c r="A1176">
        <v>280093</v>
      </c>
      <c r="B1176" t="s">
        <v>3946</v>
      </c>
      <c r="C1176">
        <v>2008</v>
      </c>
      <c r="D1176" t="s">
        <v>3524</v>
      </c>
      <c r="E1176" t="s">
        <v>3950</v>
      </c>
      <c r="F1176" t="s">
        <v>16</v>
      </c>
      <c r="H1176">
        <v>10</v>
      </c>
      <c r="I1176">
        <v>0</v>
      </c>
      <c r="J1176">
        <v>100</v>
      </c>
      <c r="K1176">
        <v>0</v>
      </c>
      <c r="L1176">
        <v>10</v>
      </c>
      <c r="M1176">
        <v>10</v>
      </c>
      <c r="N1176">
        <v>100</v>
      </c>
      <c r="O1176" t="s">
        <v>3951</v>
      </c>
      <c r="P1176" t="s">
        <v>3952</v>
      </c>
    </row>
    <row r="1177" spans="1:16" x14ac:dyDescent="0.25">
      <c r="A1177">
        <v>280094</v>
      </c>
      <c r="B1177" t="s">
        <v>3946</v>
      </c>
      <c r="C1177">
        <v>2010</v>
      </c>
      <c r="D1177" t="s">
        <v>3524</v>
      </c>
      <c r="E1177" t="s">
        <v>3953</v>
      </c>
      <c r="F1177" t="s">
        <v>18</v>
      </c>
      <c r="G1177" t="s">
        <v>17</v>
      </c>
      <c r="H1177">
        <v>9</v>
      </c>
      <c r="I1177">
        <v>1</v>
      </c>
      <c r="J1177">
        <v>90</v>
      </c>
      <c r="K1177">
        <v>10</v>
      </c>
      <c r="L1177">
        <v>10</v>
      </c>
      <c r="M1177">
        <v>10</v>
      </c>
      <c r="N1177">
        <v>100</v>
      </c>
      <c r="O1177" t="s">
        <v>3954</v>
      </c>
      <c r="P1177" t="s">
        <v>3955</v>
      </c>
    </row>
    <row r="1178" spans="1:16" x14ac:dyDescent="0.25">
      <c r="A1178">
        <v>280095</v>
      </c>
      <c r="B1178" t="s">
        <v>3956</v>
      </c>
      <c r="C1178">
        <v>2005</v>
      </c>
      <c r="D1178" t="s">
        <v>3524</v>
      </c>
      <c r="E1178" t="s">
        <v>3957</v>
      </c>
      <c r="F1178" t="s">
        <v>16</v>
      </c>
      <c r="H1178">
        <v>10</v>
      </c>
      <c r="I1178">
        <v>0</v>
      </c>
      <c r="J1178">
        <v>100</v>
      </c>
      <c r="K1178">
        <v>0</v>
      </c>
      <c r="L1178">
        <v>10</v>
      </c>
      <c r="M1178">
        <v>10</v>
      </c>
      <c r="N1178">
        <v>100</v>
      </c>
      <c r="O1178" t="s">
        <v>3958</v>
      </c>
      <c r="P1178" t="s">
        <v>3959</v>
      </c>
    </row>
    <row r="1179" spans="1:16" x14ac:dyDescent="0.25">
      <c r="A1179">
        <v>280096</v>
      </c>
      <c r="B1179" t="s">
        <v>3956</v>
      </c>
      <c r="C1179">
        <v>2008</v>
      </c>
      <c r="D1179" t="s">
        <v>3524</v>
      </c>
      <c r="E1179" t="s">
        <v>3960</v>
      </c>
      <c r="F1179" t="s">
        <v>16</v>
      </c>
      <c r="H1179">
        <v>10</v>
      </c>
      <c r="I1179">
        <v>0</v>
      </c>
      <c r="J1179">
        <v>100</v>
      </c>
      <c r="K1179">
        <v>0</v>
      </c>
      <c r="L1179">
        <v>10</v>
      </c>
      <c r="M1179">
        <v>10</v>
      </c>
      <c r="N1179">
        <v>100</v>
      </c>
      <c r="O1179" t="s">
        <v>3961</v>
      </c>
      <c r="P1179" t="s">
        <v>3962</v>
      </c>
    </row>
    <row r="1180" spans="1:16" x14ac:dyDescent="0.25">
      <c r="A1180">
        <v>280097</v>
      </c>
      <c r="B1180" t="s">
        <v>3956</v>
      </c>
      <c r="C1180">
        <v>2010</v>
      </c>
      <c r="D1180" t="s">
        <v>3524</v>
      </c>
      <c r="E1180" t="s">
        <v>3963</v>
      </c>
      <c r="F1180" t="s">
        <v>16</v>
      </c>
      <c r="H1180">
        <v>10</v>
      </c>
      <c r="I1180">
        <v>0</v>
      </c>
      <c r="J1180">
        <v>100</v>
      </c>
      <c r="K1180">
        <v>0</v>
      </c>
      <c r="L1180">
        <v>10</v>
      </c>
      <c r="M1180">
        <v>10</v>
      </c>
      <c r="N1180">
        <v>100</v>
      </c>
      <c r="O1180" t="s">
        <v>3964</v>
      </c>
      <c r="P1180" t="s">
        <v>3965</v>
      </c>
    </row>
    <row r="1181" spans="1:16" x14ac:dyDescent="0.25">
      <c r="A1181">
        <v>280098</v>
      </c>
      <c r="B1181" t="s">
        <v>3966</v>
      </c>
      <c r="C1181">
        <v>2005</v>
      </c>
      <c r="D1181" t="s">
        <v>3524</v>
      </c>
      <c r="E1181" t="s">
        <v>3967</v>
      </c>
      <c r="F1181" t="s">
        <v>16</v>
      </c>
      <c r="H1181">
        <v>10</v>
      </c>
      <c r="I1181">
        <v>0</v>
      </c>
      <c r="J1181">
        <v>100</v>
      </c>
      <c r="K1181">
        <v>0</v>
      </c>
      <c r="L1181">
        <v>10</v>
      </c>
      <c r="M1181">
        <v>10</v>
      </c>
      <c r="N1181">
        <v>100</v>
      </c>
      <c r="O1181" t="s">
        <v>3968</v>
      </c>
      <c r="P1181" t="s">
        <v>3969</v>
      </c>
    </row>
    <row r="1182" spans="1:16" x14ac:dyDescent="0.25">
      <c r="A1182">
        <v>280099</v>
      </c>
      <c r="B1182" t="s">
        <v>3966</v>
      </c>
      <c r="C1182">
        <v>2008</v>
      </c>
      <c r="D1182" t="s">
        <v>3524</v>
      </c>
      <c r="E1182" t="s">
        <v>3970</v>
      </c>
      <c r="F1182" t="s">
        <v>16</v>
      </c>
      <c r="H1182">
        <v>10</v>
      </c>
      <c r="I1182">
        <v>0</v>
      </c>
      <c r="J1182">
        <v>100</v>
      </c>
      <c r="K1182">
        <v>0</v>
      </c>
      <c r="L1182">
        <v>10</v>
      </c>
      <c r="M1182">
        <v>10</v>
      </c>
      <c r="N1182">
        <v>100</v>
      </c>
      <c r="O1182" t="s">
        <v>3971</v>
      </c>
      <c r="P1182" t="s">
        <v>3972</v>
      </c>
    </row>
    <row r="1183" spans="1:16" x14ac:dyDescent="0.25">
      <c r="A1183">
        <v>280100</v>
      </c>
      <c r="B1183" t="s">
        <v>3966</v>
      </c>
      <c r="C1183">
        <v>2010</v>
      </c>
      <c r="D1183" t="s">
        <v>3524</v>
      </c>
      <c r="E1183" t="s">
        <v>3973</v>
      </c>
      <c r="F1183" t="s">
        <v>16</v>
      </c>
      <c r="H1183">
        <v>10</v>
      </c>
      <c r="I1183">
        <v>0</v>
      </c>
      <c r="J1183">
        <v>100</v>
      </c>
      <c r="K1183">
        <v>0</v>
      </c>
      <c r="L1183">
        <v>10</v>
      </c>
      <c r="M1183">
        <v>10</v>
      </c>
      <c r="N1183">
        <v>100</v>
      </c>
      <c r="O1183" t="s">
        <v>3974</v>
      </c>
      <c r="P1183" t="s">
        <v>3975</v>
      </c>
    </row>
    <row r="1184" spans="1:16" x14ac:dyDescent="0.25">
      <c r="A1184">
        <v>280101</v>
      </c>
      <c r="B1184" t="s">
        <v>3976</v>
      </c>
      <c r="C1184">
        <v>2005</v>
      </c>
      <c r="D1184" t="s">
        <v>3524</v>
      </c>
      <c r="E1184" t="s">
        <v>3977</v>
      </c>
      <c r="F1184" t="s">
        <v>16</v>
      </c>
      <c r="H1184">
        <v>10</v>
      </c>
      <c r="I1184">
        <v>0</v>
      </c>
      <c r="J1184">
        <v>100</v>
      </c>
      <c r="K1184">
        <v>0</v>
      </c>
      <c r="L1184">
        <v>10</v>
      </c>
      <c r="M1184">
        <v>10</v>
      </c>
      <c r="N1184">
        <v>100</v>
      </c>
      <c r="O1184" t="s">
        <v>3978</v>
      </c>
      <c r="P1184" t="s">
        <v>3979</v>
      </c>
    </row>
    <row r="1185" spans="1:16" x14ac:dyDescent="0.25">
      <c r="A1185">
        <v>280102</v>
      </c>
      <c r="B1185" t="s">
        <v>3976</v>
      </c>
      <c r="C1185">
        <v>2008</v>
      </c>
      <c r="D1185" t="s">
        <v>3524</v>
      </c>
      <c r="E1185" t="s">
        <v>3980</v>
      </c>
      <c r="F1185" t="s">
        <v>16</v>
      </c>
      <c r="G1185" t="s">
        <v>18</v>
      </c>
      <c r="H1185">
        <v>9</v>
      </c>
      <c r="I1185">
        <v>1</v>
      </c>
      <c r="J1185">
        <v>90</v>
      </c>
      <c r="K1185">
        <v>10</v>
      </c>
      <c r="L1185">
        <v>10</v>
      </c>
      <c r="M1185">
        <v>10</v>
      </c>
      <c r="N1185">
        <v>100</v>
      </c>
      <c r="O1185" t="s">
        <v>3981</v>
      </c>
      <c r="P1185" t="s">
        <v>3982</v>
      </c>
    </row>
    <row r="1186" spans="1:16" x14ac:dyDescent="0.25">
      <c r="A1186">
        <v>280103</v>
      </c>
      <c r="B1186" t="s">
        <v>3976</v>
      </c>
      <c r="C1186">
        <v>2010</v>
      </c>
      <c r="D1186" t="s">
        <v>3524</v>
      </c>
      <c r="E1186" t="s">
        <v>3983</v>
      </c>
      <c r="F1186" t="s">
        <v>16</v>
      </c>
      <c r="G1186" t="s">
        <v>18</v>
      </c>
      <c r="H1186">
        <v>9</v>
      </c>
      <c r="I1186">
        <v>1</v>
      </c>
      <c r="J1186">
        <v>90</v>
      </c>
      <c r="K1186">
        <v>10</v>
      </c>
      <c r="L1186">
        <v>10</v>
      </c>
      <c r="M1186">
        <v>10</v>
      </c>
      <c r="N1186">
        <v>100</v>
      </c>
      <c r="O1186" t="s">
        <v>3984</v>
      </c>
      <c r="P1186" t="s">
        <v>3985</v>
      </c>
    </row>
    <row r="1187" spans="1:16" x14ac:dyDescent="0.25">
      <c r="A1187">
        <v>280104</v>
      </c>
      <c r="B1187" t="s">
        <v>3986</v>
      </c>
      <c r="C1187">
        <v>2005</v>
      </c>
      <c r="D1187" t="s">
        <v>3524</v>
      </c>
      <c r="E1187" t="s">
        <v>3987</v>
      </c>
      <c r="F1187" t="s">
        <v>16</v>
      </c>
      <c r="H1187">
        <v>10</v>
      </c>
      <c r="I1187">
        <v>0</v>
      </c>
      <c r="J1187">
        <v>100</v>
      </c>
      <c r="K1187">
        <v>0</v>
      </c>
      <c r="L1187">
        <v>10</v>
      </c>
      <c r="M1187">
        <v>10</v>
      </c>
      <c r="N1187">
        <v>100</v>
      </c>
      <c r="O1187" t="s">
        <v>3988</v>
      </c>
      <c r="P1187" t="s">
        <v>3989</v>
      </c>
    </row>
    <row r="1188" spans="1:16" x14ac:dyDescent="0.25">
      <c r="A1188">
        <v>280105</v>
      </c>
      <c r="B1188" t="s">
        <v>3986</v>
      </c>
      <c r="C1188">
        <v>2008</v>
      </c>
      <c r="D1188" t="s">
        <v>3524</v>
      </c>
      <c r="E1188" t="s">
        <v>3990</v>
      </c>
      <c r="F1188" t="s">
        <v>16</v>
      </c>
      <c r="H1188">
        <v>10</v>
      </c>
      <c r="I1188">
        <v>0</v>
      </c>
      <c r="J1188">
        <v>100</v>
      </c>
      <c r="K1188">
        <v>0</v>
      </c>
      <c r="L1188">
        <v>10</v>
      </c>
      <c r="M1188">
        <v>10</v>
      </c>
      <c r="N1188">
        <v>100</v>
      </c>
      <c r="O1188" t="s">
        <v>3991</v>
      </c>
      <c r="P1188" t="s">
        <v>3992</v>
      </c>
    </row>
    <row r="1189" spans="1:16" x14ac:dyDescent="0.25">
      <c r="A1189">
        <v>280106</v>
      </c>
      <c r="B1189" t="s">
        <v>3986</v>
      </c>
      <c r="C1189">
        <v>2010</v>
      </c>
      <c r="D1189" t="s">
        <v>3524</v>
      </c>
      <c r="E1189" t="s">
        <v>3993</v>
      </c>
      <c r="F1189" t="s">
        <v>16</v>
      </c>
      <c r="H1189">
        <v>10</v>
      </c>
      <c r="I1189">
        <v>0</v>
      </c>
      <c r="J1189">
        <v>100</v>
      </c>
      <c r="K1189">
        <v>0</v>
      </c>
      <c r="L1189">
        <v>10</v>
      </c>
      <c r="M1189">
        <v>10</v>
      </c>
      <c r="N1189">
        <v>100</v>
      </c>
      <c r="O1189" t="s">
        <v>3994</v>
      </c>
      <c r="P1189" t="s">
        <v>3995</v>
      </c>
    </row>
    <row r="1190" spans="1:16" x14ac:dyDescent="0.25">
      <c r="A1190">
        <v>280107</v>
      </c>
      <c r="B1190" t="s">
        <v>3996</v>
      </c>
      <c r="C1190">
        <v>2005</v>
      </c>
      <c r="D1190" t="s">
        <v>3936</v>
      </c>
      <c r="E1190" t="s">
        <v>3997</v>
      </c>
      <c r="F1190" t="s">
        <v>16</v>
      </c>
      <c r="H1190">
        <v>10</v>
      </c>
      <c r="I1190">
        <v>0</v>
      </c>
      <c r="J1190">
        <v>100</v>
      </c>
      <c r="K1190">
        <v>0</v>
      </c>
      <c r="L1190">
        <v>10</v>
      </c>
      <c r="M1190">
        <v>10</v>
      </c>
      <c r="N1190">
        <v>100</v>
      </c>
      <c r="O1190" t="s">
        <v>3998</v>
      </c>
      <c r="P1190" t="s">
        <v>3999</v>
      </c>
    </row>
    <row r="1191" spans="1:16" x14ac:dyDescent="0.25">
      <c r="A1191">
        <v>280108</v>
      </c>
      <c r="B1191" t="s">
        <v>3996</v>
      </c>
      <c r="C1191">
        <v>2008</v>
      </c>
      <c r="D1191" t="s">
        <v>3936</v>
      </c>
      <c r="E1191" t="s">
        <v>4000</v>
      </c>
      <c r="F1191" t="s">
        <v>16</v>
      </c>
      <c r="H1191">
        <v>10</v>
      </c>
      <c r="I1191">
        <v>0</v>
      </c>
      <c r="J1191">
        <v>100</v>
      </c>
      <c r="K1191">
        <v>0</v>
      </c>
      <c r="L1191">
        <v>10</v>
      </c>
      <c r="M1191">
        <v>10</v>
      </c>
      <c r="N1191">
        <v>100</v>
      </c>
      <c r="O1191" t="s">
        <v>4001</v>
      </c>
      <c r="P1191" t="s">
        <v>4002</v>
      </c>
    </row>
    <row r="1192" spans="1:16" x14ac:dyDescent="0.25">
      <c r="A1192">
        <v>280109</v>
      </c>
      <c r="B1192" t="s">
        <v>3996</v>
      </c>
      <c r="C1192">
        <v>2010</v>
      </c>
      <c r="D1192" t="s">
        <v>3936</v>
      </c>
      <c r="E1192" t="s">
        <v>4003</v>
      </c>
      <c r="F1192" t="s">
        <v>16</v>
      </c>
      <c r="H1192">
        <v>10</v>
      </c>
      <c r="I1192">
        <v>0</v>
      </c>
      <c r="J1192">
        <v>100</v>
      </c>
      <c r="K1192">
        <v>0</v>
      </c>
      <c r="L1192">
        <v>10</v>
      </c>
      <c r="M1192">
        <v>10</v>
      </c>
      <c r="N1192">
        <v>100</v>
      </c>
      <c r="O1192" t="s">
        <v>4004</v>
      </c>
      <c r="P1192" t="s">
        <v>4005</v>
      </c>
    </row>
    <row r="1193" spans="1:16" x14ac:dyDescent="0.25">
      <c r="A1193">
        <v>280110</v>
      </c>
      <c r="B1193" t="s">
        <v>4006</v>
      </c>
      <c r="C1193">
        <v>2005</v>
      </c>
      <c r="D1193" t="s">
        <v>3524</v>
      </c>
      <c r="E1193" t="s">
        <v>4007</v>
      </c>
      <c r="F1193" t="s">
        <v>16</v>
      </c>
      <c r="G1193" t="s">
        <v>17</v>
      </c>
      <c r="H1193">
        <v>9</v>
      </c>
      <c r="I1193">
        <v>1</v>
      </c>
      <c r="J1193">
        <v>90</v>
      </c>
      <c r="K1193">
        <v>10</v>
      </c>
      <c r="L1193">
        <v>10</v>
      </c>
      <c r="M1193">
        <v>10</v>
      </c>
      <c r="N1193">
        <v>100</v>
      </c>
      <c r="O1193" t="s">
        <v>4008</v>
      </c>
      <c r="P1193" t="s">
        <v>4009</v>
      </c>
    </row>
    <row r="1194" spans="1:16" x14ac:dyDescent="0.25">
      <c r="A1194">
        <v>280111</v>
      </c>
      <c r="B1194" t="s">
        <v>4006</v>
      </c>
      <c r="C1194">
        <v>2008</v>
      </c>
      <c r="D1194" t="s">
        <v>3524</v>
      </c>
      <c r="E1194" t="s">
        <v>4010</v>
      </c>
      <c r="F1194" t="s">
        <v>16</v>
      </c>
      <c r="G1194" t="s">
        <v>17</v>
      </c>
      <c r="H1194">
        <v>9</v>
      </c>
      <c r="I1194">
        <v>1</v>
      </c>
      <c r="J1194">
        <v>90</v>
      </c>
      <c r="K1194">
        <v>10</v>
      </c>
      <c r="L1194">
        <v>10</v>
      </c>
      <c r="M1194">
        <v>10</v>
      </c>
      <c r="N1194">
        <v>100</v>
      </c>
      <c r="O1194" t="s">
        <v>4011</v>
      </c>
      <c r="P1194" t="s">
        <v>4012</v>
      </c>
    </row>
    <row r="1195" spans="1:16" x14ac:dyDescent="0.25">
      <c r="A1195">
        <v>280112</v>
      </c>
      <c r="B1195" t="s">
        <v>4006</v>
      </c>
      <c r="C1195">
        <v>2010</v>
      </c>
      <c r="D1195" t="s">
        <v>3524</v>
      </c>
      <c r="E1195" t="s">
        <v>4013</v>
      </c>
      <c r="F1195" t="s">
        <v>18</v>
      </c>
      <c r="G1195" t="s">
        <v>17</v>
      </c>
      <c r="H1195">
        <v>9</v>
      </c>
      <c r="I1195">
        <v>1</v>
      </c>
      <c r="J1195">
        <v>90</v>
      </c>
      <c r="K1195">
        <v>10</v>
      </c>
      <c r="L1195">
        <v>10</v>
      </c>
      <c r="M1195">
        <v>10</v>
      </c>
      <c r="N1195">
        <v>100</v>
      </c>
      <c r="O1195" t="s">
        <v>4014</v>
      </c>
      <c r="P1195" t="s">
        <v>4015</v>
      </c>
    </row>
    <row r="1196" spans="1:16" x14ac:dyDescent="0.25">
      <c r="A1196">
        <v>280113</v>
      </c>
      <c r="B1196" t="s">
        <v>4016</v>
      </c>
      <c r="C1196">
        <v>2005</v>
      </c>
      <c r="D1196" t="s">
        <v>3524</v>
      </c>
      <c r="E1196" t="s">
        <v>4017</v>
      </c>
      <c r="F1196" t="s">
        <v>16</v>
      </c>
      <c r="H1196">
        <v>10</v>
      </c>
      <c r="I1196">
        <v>0</v>
      </c>
      <c r="J1196">
        <v>100</v>
      </c>
      <c r="K1196">
        <v>0</v>
      </c>
      <c r="L1196">
        <v>10</v>
      </c>
      <c r="M1196">
        <v>10</v>
      </c>
      <c r="N1196">
        <v>100</v>
      </c>
      <c r="O1196" t="s">
        <v>4018</v>
      </c>
      <c r="P1196" t="s">
        <v>4019</v>
      </c>
    </row>
    <row r="1197" spans="1:16" x14ac:dyDescent="0.25">
      <c r="A1197">
        <v>280114</v>
      </c>
      <c r="B1197" t="s">
        <v>4016</v>
      </c>
      <c r="C1197">
        <v>2008</v>
      </c>
      <c r="D1197" t="s">
        <v>3524</v>
      </c>
      <c r="E1197" t="s">
        <v>4020</v>
      </c>
      <c r="F1197" t="s">
        <v>16</v>
      </c>
      <c r="H1197">
        <v>10</v>
      </c>
      <c r="I1197">
        <v>0</v>
      </c>
      <c r="J1197">
        <v>100</v>
      </c>
      <c r="K1197">
        <v>0</v>
      </c>
      <c r="L1197">
        <v>10</v>
      </c>
      <c r="M1197">
        <v>10</v>
      </c>
      <c r="N1197">
        <v>100</v>
      </c>
      <c r="O1197" t="s">
        <v>4021</v>
      </c>
      <c r="P1197" t="s">
        <v>4022</v>
      </c>
    </row>
    <row r="1198" spans="1:16" x14ac:dyDescent="0.25">
      <c r="A1198">
        <v>280115</v>
      </c>
      <c r="B1198" t="s">
        <v>4016</v>
      </c>
      <c r="C1198">
        <v>2010</v>
      </c>
      <c r="D1198" t="s">
        <v>3524</v>
      </c>
      <c r="E1198" t="s">
        <v>4023</v>
      </c>
      <c r="F1198" t="s">
        <v>16</v>
      </c>
      <c r="H1198">
        <v>11</v>
      </c>
      <c r="I1198">
        <v>0</v>
      </c>
      <c r="J1198">
        <v>100</v>
      </c>
      <c r="K1198">
        <v>0</v>
      </c>
      <c r="L1198">
        <v>11</v>
      </c>
      <c r="M1198">
        <v>10</v>
      </c>
      <c r="N1198">
        <v>110</v>
      </c>
      <c r="O1198" t="s">
        <v>4024</v>
      </c>
      <c r="P1198" t="s">
        <v>4025</v>
      </c>
    </row>
    <row r="1199" spans="1:16" x14ac:dyDescent="0.25">
      <c r="A1199">
        <v>280116</v>
      </c>
      <c r="B1199" t="s">
        <v>4026</v>
      </c>
      <c r="C1199">
        <v>2005</v>
      </c>
      <c r="D1199" t="s">
        <v>3524</v>
      </c>
      <c r="E1199" t="s">
        <v>4027</v>
      </c>
      <c r="F1199" t="s">
        <v>16</v>
      </c>
      <c r="H1199">
        <v>10</v>
      </c>
      <c r="I1199">
        <v>0</v>
      </c>
      <c r="J1199">
        <v>100</v>
      </c>
      <c r="K1199">
        <v>0</v>
      </c>
      <c r="L1199">
        <v>10</v>
      </c>
      <c r="M1199">
        <v>10</v>
      </c>
      <c r="N1199">
        <v>100</v>
      </c>
      <c r="O1199" t="s">
        <v>4028</v>
      </c>
      <c r="P1199" t="s">
        <v>4029</v>
      </c>
    </row>
    <row r="1200" spans="1:16" x14ac:dyDescent="0.25">
      <c r="A1200">
        <v>280117</v>
      </c>
      <c r="B1200" t="s">
        <v>4026</v>
      </c>
      <c r="C1200">
        <v>2008</v>
      </c>
      <c r="D1200" t="s">
        <v>3524</v>
      </c>
      <c r="E1200" t="s">
        <v>4030</v>
      </c>
      <c r="F1200" t="s">
        <v>16</v>
      </c>
      <c r="H1200">
        <v>11</v>
      </c>
      <c r="I1200">
        <v>0</v>
      </c>
      <c r="J1200">
        <v>100</v>
      </c>
      <c r="K1200">
        <v>0</v>
      </c>
      <c r="L1200">
        <v>11</v>
      </c>
      <c r="M1200">
        <v>10</v>
      </c>
      <c r="N1200">
        <v>110</v>
      </c>
      <c r="O1200" t="s">
        <v>4031</v>
      </c>
      <c r="P1200" t="s">
        <v>4032</v>
      </c>
    </row>
    <row r="1201" spans="1:16" x14ac:dyDescent="0.25">
      <c r="A1201">
        <v>280118</v>
      </c>
      <c r="B1201" t="s">
        <v>4026</v>
      </c>
      <c r="C1201">
        <v>2010</v>
      </c>
      <c r="D1201" t="s">
        <v>3524</v>
      </c>
      <c r="E1201" t="s">
        <v>4033</v>
      </c>
      <c r="F1201" t="s">
        <v>16</v>
      </c>
      <c r="G1201" t="s">
        <v>17</v>
      </c>
      <c r="H1201">
        <v>10</v>
      </c>
      <c r="I1201">
        <v>1</v>
      </c>
      <c r="J1201">
        <v>90</v>
      </c>
      <c r="K1201">
        <v>9</v>
      </c>
      <c r="L1201">
        <v>11</v>
      </c>
      <c r="M1201">
        <v>10</v>
      </c>
      <c r="N1201">
        <v>110</v>
      </c>
      <c r="O1201" t="s">
        <v>4034</v>
      </c>
      <c r="P1201" t="s">
        <v>4035</v>
      </c>
    </row>
    <row r="1202" spans="1:16" x14ac:dyDescent="0.25">
      <c r="A1202">
        <v>280119</v>
      </c>
      <c r="B1202" t="s">
        <v>4036</v>
      </c>
      <c r="C1202">
        <v>2005</v>
      </c>
      <c r="D1202" t="s">
        <v>3524</v>
      </c>
      <c r="E1202" t="s">
        <v>4037</v>
      </c>
      <c r="F1202" t="s">
        <v>16</v>
      </c>
      <c r="H1202">
        <v>11</v>
      </c>
      <c r="I1202">
        <v>0</v>
      </c>
      <c r="J1202">
        <v>100</v>
      </c>
      <c r="K1202">
        <v>0</v>
      </c>
      <c r="L1202">
        <v>11</v>
      </c>
      <c r="M1202">
        <v>10</v>
      </c>
      <c r="N1202">
        <v>110</v>
      </c>
      <c r="O1202" t="s">
        <v>4038</v>
      </c>
      <c r="P1202" t="s">
        <v>4039</v>
      </c>
    </row>
    <row r="1203" spans="1:16" x14ac:dyDescent="0.25">
      <c r="A1203">
        <v>280120</v>
      </c>
      <c r="B1203" t="s">
        <v>4036</v>
      </c>
      <c r="C1203">
        <v>2008</v>
      </c>
      <c r="D1203" t="s">
        <v>3524</v>
      </c>
      <c r="E1203" t="s">
        <v>4040</v>
      </c>
      <c r="F1203" t="s">
        <v>16</v>
      </c>
      <c r="H1203">
        <v>11</v>
      </c>
      <c r="I1203">
        <v>0</v>
      </c>
      <c r="J1203">
        <v>100</v>
      </c>
      <c r="K1203">
        <v>0</v>
      </c>
      <c r="L1203">
        <v>11</v>
      </c>
      <c r="M1203">
        <v>10</v>
      </c>
      <c r="N1203">
        <v>110</v>
      </c>
      <c r="O1203" t="s">
        <v>4041</v>
      </c>
      <c r="P1203" t="s">
        <v>4042</v>
      </c>
    </row>
    <row r="1204" spans="1:16" x14ac:dyDescent="0.25">
      <c r="A1204">
        <v>280121</v>
      </c>
      <c r="B1204" t="s">
        <v>4036</v>
      </c>
      <c r="C1204">
        <v>2010</v>
      </c>
      <c r="D1204" t="s">
        <v>3524</v>
      </c>
      <c r="E1204" t="s">
        <v>4043</v>
      </c>
      <c r="F1204" t="s">
        <v>16</v>
      </c>
      <c r="H1204">
        <v>11</v>
      </c>
      <c r="I1204">
        <v>0</v>
      </c>
      <c r="J1204">
        <v>100</v>
      </c>
      <c r="K1204">
        <v>0</v>
      </c>
      <c r="L1204">
        <v>11</v>
      </c>
      <c r="M1204">
        <v>10</v>
      </c>
      <c r="N1204">
        <v>110</v>
      </c>
      <c r="O1204" t="s">
        <v>4044</v>
      </c>
      <c r="P1204" t="s">
        <v>4045</v>
      </c>
    </row>
    <row r="1205" spans="1:16" x14ac:dyDescent="0.25">
      <c r="A1205">
        <v>280122</v>
      </c>
      <c r="B1205" t="s">
        <v>4046</v>
      </c>
      <c r="C1205">
        <v>2005</v>
      </c>
      <c r="D1205" t="s">
        <v>3565</v>
      </c>
      <c r="E1205" t="s">
        <v>4047</v>
      </c>
      <c r="F1205" t="s">
        <v>16</v>
      </c>
      <c r="H1205">
        <v>11</v>
      </c>
      <c r="I1205">
        <v>0</v>
      </c>
      <c r="J1205">
        <v>100</v>
      </c>
      <c r="K1205">
        <v>0</v>
      </c>
      <c r="L1205">
        <v>11</v>
      </c>
      <c r="M1205">
        <v>10</v>
      </c>
      <c r="N1205">
        <v>110</v>
      </c>
      <c r="O1205" t="s">
        <v>4048</v>
      </c>
      <c r="P1205" t="s">
        <v>4049</v>
      </c>
    </row>
    <row r="1206" spans="1:16" x14ac:dyDescent="0.25">
      <c r="A1206">
        <v>280123</v>
      </c>
      <c r="B1206" t="s">
        <v>4046</v>
      </c>
      <c r="C1206">
        <v>2008</v>
      </c>
      <c r="D1206" t="s">
        <v>3565</v>
      </c>
      <c r="E1206" t="s">
        <v>4050</v>
      </c>
      <c r="F1206" t="s">
        <v>16</v>
      </c>
      <c r="H1206">
        <v>11</v>
      </c>
      <c r="I1206">
        <v>0</v>
      </c>
      <c r="J1206">
        <v>100</v>
      </c>
      <c r="K1206">
        <v>0</v>
      </c>
      <c r="L1206">
        <v>11</v>
      </c>
      <c r="M1206">
        <v>10</v>
      </c>
      <c r="N1206">
        <v>110</v>
      </c>
      <c r="O1206" t="s">
        <v>4051</v>
      </c>
      <c r="P1206" t="s">
        <v>4052</v>
      </c>
    </row>
    <row r="1207" spans="1:16" x14ac:dyDescent="0.25">
      <c r="A1207">
        <v>280124</v>
      </c>
      <c r="B1207" t="s">
        <v>4046</v>
      </c>
      <c r="C1207">
        <v>2010</v>
      </c>
      <c r="D1207" t="s">
        <v>3565</v>
      </c>
      <c r="E1207" t="s">
        <v>4053</v>
      </c>
      <c r="F1207" t="s">
        <v>16</v>
      </c>
      <c r="H1207">
        <v>11</v>
      </c>
      <c r="I1207">
        <v>0</v>
      </c>
      <c r="J1207">
        <v>100</v>
      </c>
      <c r="K1207">
        <v>0</v>
      </c>
      <c r="L1207">
        <v>11</v>
      </c>
      <c r="M1207">
        <v>10</v>
      </c>
      <c r="N1207">
        <v>110</v>
      </c>
      <c r="O1207" t="s">
        <v>4054</v>
      </c>
      <c r="P1207" t="s">
        <v>4055</v>
      </c>
    </row>
    <row r="1208" spans="1:16" x14ac:dyDescent="0.25">
      <c r="A1208">
        <v>280125</v>
      </c>
      <c r="B1208" t="s">
        <v>4056</v>
      </c>
      <c r="C1208">
        <v>2005</v>
      </c>
      <c r="D1208" t="s">
        <v>3524</v>
      </c>
      <c r="E1208" t="s">
        <v>4057</v>
      </c>
      <c r="F1208" t="s">
        <v>16</v>
      </c>
      <c r="H1208">
        <v>11</v>
      </c>
      <c r="I1208">
        <v>0</v>
      </c>
      <c r="J1208">
        <v>100</v>
      </c>
      <c r="K1208">
        <v>0</v>
      </c>
      <c r="L1208">
        <v>11</v>
      </c>
      <c r="M1208">
        <v>10</v>
      </c>
      <c r="N1208">
        <v>110</v>
      </c>
      <c r="O1208" t="s">
        <v>4058</v>
      </c>
      <c r="P1208" t="s">
        <v>4059</v>
      </c>
    </row>
    <row r="1209" spans="1:16" x14ac:dyDescent="0.25">
      <c r="A1209">
        <v>280126</v>
      </c>
      <c r="B1209" t="s">
        <v>4056</v>
      </c>
      <c r="C1209">
        <v>2008</v>
      </c>
      <c r="D1209" t="s">
        <v>3524</v>
      </c>
      <c r="E1209" t="s">
        <v>4060</v>
      </c>
      <c r="F1209" t="s">
        <v>16</v>
      </c>
      <c r="H1209">
        <v>11</v>
      </c>
      <c r="I1209">
        <v>0</v>
      </c>
      <c r="J1209">
        <v>100</v>
      </c>
      <c r="K1209">
        <v>0</v>
      </c>
      <c r="L1209">
        <v>11</v>
      </c>
      <c r="M1209">
        <v>10</v>
      </c>
      <c r="N1209">
        <v>110</v>
      </c>
      <c r="O1209" t="s">
        <v>4061</v>
      </c>
      <c r="P1209" t="s">
        <v>4062</v>
      </c>
    </row>
    <row r="1210" spans="1:16" x14ac:dyDescent="0.25">
      <c r="A1210">
        <v>280127</v>
      </c>
      <c r="B1210" t="s">
        <v>4056</v>
      </c>
      <c r="C1210">
        <v>2010</v>
      </c>
      <c r="D1210" t="s">
        <v>3524</v>
      </c>
      <c r="E1210" t="s">
        <v>4063</v>
      </c>
      <c r="F1210" t="s">
        <v>16</v>
      </c>
      <c r="H1210">
        <v>11</v>
      </c>
      <c r="I1210">
        <v>0</v>
      </c>
      <c r="J1210">
        <v>100</v>
      </c>
      <c r="K1210">
        <v>0</v>
      </c>
      <c r="L1210">
        <v>11</v>
      </c>
      <c r="M1210">
        <v>10</v>
      </c>
      <c r="N1210">
        <v>110</v>
      </c>
      <c r="O1210" t="s">
        <v>4064</v>
      </c>
      <c r="P1210" t="s">
        <v>4065</v>
      </c>
    </row>
    <row r="1211" spans="1:16" x14ac:dyDescent="0.25">
      <c r="A1211">
        <v>280128</v>
      </c>
      <c r="B1211" t="s">
        <v>4066</v>
      </c>
      <c r="C1211">
        <v>2005</v>
      </c>
      <c r="D1211" t="s">
        <v>3524</v>
      </c>
      <c r="E1211" t="s">
        <v>4067</v>
      </c>
      <c r="F1211" t="s">
        <v>16</v>
      </c>
      <c r="H1211">
        <v>11</v>
      </c>
      <c r="I1211">
        <v>0</v>
      </c>
      <c r="J1211">
        <v>100</v>
      </c>
      <c r="K1211">
        <v>0</v>
      </c>
      <c r="L1211">
        <v>11</v>
      </c>
      <c r="M1211">
        <v>10</v>
      </c>
      <c r="N1211">
        <v>110</v>
      </c>
      <c r="O1211" t="s">
        <v>4068</v>
      </c>
      <c r="P1211" t="s">
        <v>4069</v>
      </c>
    </row>
    <row r="1212" spans="1:16" x14ac:dyDescent="0.25">
      <c r="A1212">
        <v>280129</v>
      </c>
      <c r="B1212" t="s">
        <v>4066</v>
      </c>
      <c r="C1212">
        <v>2008</v>
      </c>
      <c r="D1212" t="s">
        <v>3524</v>
      </c>
      <c r="E1212" t="s">
        <v>4070</v>
      </c>
      <c r="F1212" t="s">
        <v>16</v>
      </c>
      <c r="H1212">
        <v>11</v>
      </c>
      <c r="I1212">
        <v>0</v>
      </c>
      <c r="J1212">
        <v>100</v>
      </c>
      <c r="K1212">
        <v>0</v>
      </c>
      <c r="L1212">
        <v>11</v>
      </c>
      <c r="M1212">
        <v>10</v>
      </c>
      <c r="N1212">
        <v>110</v>
      </c>
      <c r="O1212" t="s">
        <v>4071</v>
      </c>
      <c r="P1212" t="s">
        <v>4072</v>
      </c>
    </row>
    <row r="1213" spans="1:16" x14ac:dyDescent="0.25">
      <c r="A1213">
        <v>280130</v>
      </c>
      <c r="B1213" t="s">
        <v>4066</v>
      </c>
      <c r="C1213">
        <v>2010</v>
      </c>
      <c r="D1213" t="s">
        <v>3524</v>
      </c>
      <c r="E1213" t="s">
        <v>4073</v>
      </c>
      <c r="F1213" t="s">
        <v>18</v>
      </c>
      <c r="G1213" t="s">
        <v>17</v>
      </c>
      <c r="H1213">
        <v>8</v>
      </c>
      <c r="I1213">
        <v>2</v>
      </c>
      <c r="J1213">
        <v>72</v>
      </c>
      <c r="K1213">
        <v>18</v>
      </c>
      <c r="L1213">
        <v>11</v>
      </c>
      <c r="M1213">
        <v>10</v>
      </c>
      <c r="N1213">
        <v>110</v>
      </c>
      <c r="O1213" t="s">
        <v>4074</v>
      </c>
      <c r="P1213" t="s">
        <v>4075</v>
      </c>
    </row>
    <row r="1214" spans="1:16" x14ac:dyDescent="0.25">
      <c r="A1214">
        <v>280131</v>
      </c>
      <c r="B1214" t="s">
        <v>4076</v>
      </c>
      <c r="C1214">
        <v>2005</v>
      </c>
      <c r="D1214" t="s">
        <v>3524</v>
      </c>
      <c r="E1214" t="s">
        <v>4077</v>
      </c>
      <c r="F1214" t="s">
        <v>16</v>
      </c>
      <c r="H1214">
        <v>11</v>
      </c>
      <c r="I1214">
        <v>0</v>
      </c>
      <c r="J1214">
        <v>100</v>
      </c>
      <c r="K1214">
        <v>0</v>
      </c>
      <c r="L1214">
        <v>11</v>
      </c>
      <c r="M1214">
        <v>10</v>
      </c>
      <c r="N1214">
        <v>110</v>
      </c>
      <c r="O1214" t="s">
        <v>4078</v>
      </c>
      <c r="P1214" t="s">
        <v>4079</v>
      </c>
    </row>
    <row r="1215" spans="1:16" x14ac:dyDescent="0.25">
      <c r="A1215">
        <v>280132</v>
      </c>
      <c r="B1215" t="s">
        <v>4076</v>
      </c>
      <c r="C1215">
        <v>2008</v>
      </c>
      <c r="D1215" t="s">
        <v>3524</v>
      </c>
      <c r="E1215" t="s">
        <v>4080</v>
      </c>
      <c r="F1215" t="s">
        <v>16</v>
      </c>
      <c r="H1215">
        <v>11</v>
      </c>
      <c r="I1215">
        <v>0</v>
      </c>
      <c r="J1215">
        <v>100</v>
      </c>
      <c r="K1215">
        <v>0</v>
      </c>
      <c r="L1215">
        <v>11</v>
      </c>
      <c r="M1215">
        <v>10</v>
      </c>
      <c r="N1215">
        <v>110</v>
      </c>
      <c r="O1215" t="s">
        <v>4081</v>
      </c>
      <c r="P1215" t="s">
        <v>4082</v>
      </c>
    </row>
    <row r="1216" spans="1:16" x14ac:dyDescent="0.25">
      <c r="A1216">
        <v>280133</v>
      </c>
      <c r="B1216" t="s">
        <v>4076</v>
      </c>
      <c r="C1216">
        <v>2010</v>
      </c>
      <c r="D1216" t="s">
        <v>3524</v>
      </c>
      <c r="E1216" t="s">
        <v>4083</v>
      </c>
      <c r="F1216" t="s">
        <v>19</v>
      </c>
      <c r="G1216" t="s">
        <v>18</v>
      </c>
      <c r="H1216">
        <v>7</v>
      </c>
      <c r="I1216">
        <v>4</v>
      </c>
      <c r="J1216">
        <v>63</v>
      </c>
      <c r="K1216">
        <v>36</v>
      </c>
      <c r="L1216">
        <v>11</v>
      </c>
      <c r="M1216">
        <v>10</v>
      </c>
      <c r="N1216">
        <v>110</v>
      </c>
      <c r="O1216" t="s">
        <v>4084</v>
      </c>
      <c r="P1216" t="s">
        <v>4085</v>
      </c>
    </row>
    <row r="1217" spans="1:16" x14ac:dyDescent="0.25">
      <c r="A1217">
        <v>280134</v>
      </c>
      <c r="B1217" t="s">
        <v>4086</v>
      </c>
      <c r="C1217">
        <v>2005</v>
      </c>
      <c r="D1217" t="s">
        <v>3524</v>
      </c>
      <c r="E1217" t="s">
        <v>4087</v>
      </c>
      <c r="F1217" t="s">
        <v>16</v>
      </c>
      <c r="H1217">
        <v>10</v>
      </c>
      <c r="I1217">
        <v>0</v>
      </c>
      <c r="J1217">
        <v>100</v>
      </c>
      <c r="K1217">
        <v>0</v>
      </c>
      <c r="L1217">
        <v>10</v>
      </c>
      <c r="M1217">
        <v>10</v>
      </c>
      <c r="N1217">
        <v>100</v>
      </c>
      <c r="O1217" t="s">
        <v>4088</v>
      </c>
      <c r="P1217" t="s">
        <v>4089</v>
      </c>
    </row>
    <row r="1218" spans="1:16" x14ac:dyDescent="0.25">
      <c r="A1218">
        <v>280135</v>
      </c>
      <c r="B1218" t="s">
        <v>4086</v>
      </c>
      <c r="C1218">
        <v>2008</v>
      </c>
      <c r="D1218" t="s">
        <v>3524</v>
      </c>
      <c r="E1218" t="s">
        <v>4090</v>
      </c>
      <c r="F1218" t="s">
        <v>16</v>
      </c>
      <c r="H1218">
        <v>11</v>
      </c>
      <c r="I1218">
        <v>0</v>
      </c>
      <c r="J1218">
        <v>100</v>
      </c>
      <c r="K1218">
        <v>0</v>
      </c>
      <c r="L1218">
        <v>11</v>
      </c>
      <c r="M1218">
        <v>10</v>
      </c>
      <c r="N1218">
        <v>110</v>
      </c>
      <c r="O1218" t="s">
        <v>4091</v>
      </c>
      <c r="P1218" t="s">
        <v>4092</v>
      </c>
    </row>
    <row r="1219" spans="1:16" x14ac:dyDescent="0.25">
      <c r="A1219">
        <v>280136</v>
      </c>
      <c r="B1219" t="s">
        <v>4086</v>
      </c>
      <c r="C1219">
        <v>2010</v>
      </c>
      <c r="D1219" t="s">
        <v>3524</v>
      </c>
      <c r="E1219" t="s">
        <v>4093</v>
      </c>
      <c r="F1219" t="s">
        <v>18</v>
      </c>
      <c r="G1219" t="s">
        <v>19</v>
      </c>
      <c r="H1219">
        <v>8</v>
      </c>
      <c r="I1219">
        <v>3</v>
      </c>
      <c r="J1219">
        <v>72</v>
      </c>
      <c r="K1219">
        <v>27</v>
      </c>
      <c r="L1219">
        <v>11</v>
      </c>
      <c r="M1219">
        <v>10</v>
      </c>
      <c r="N1219">
        <v>110</v>
      </c>
      <c r="O1219" t="s">
        <v>4094</v>
      </c>
      <c r="P1219" t="s">
        <v>4095</v>
      </c>
    </row>
    <row r="1220" spans="1:16" x14ac:dyDescent="0.25">
      <c r="A1220">
        <v>280137</v>
      </c>
      <c r="B1220" t="s">
        <v>4096</v>
      </c>
      <c r="C1220">
        <v>2005</v>
      </c>
      <c r="D1220" t="s">
        <v>3524</v>
      </c>
      <c r="E1220" t="s">
        <v>4097</v>
      </c>
      <c r="F1220" t="s">
        <v>16</v>
      </c>
      <c r="H1220">
        <v>11</v>
      </c>
      <c r="I1220">
        <v>0</v>
      </c>
      <c r="J1220">
        <v>100</v>
      </c>
      <c r="K1220">
        <v>0</v>
      </c>
      <c r="L1220">
        <v>11</v>
      </c>
      <c r="M1220">
        <v>10</v>
      </c>
      <c r="N1220">
        <v>110</v>
      </c>
      <c r="O1220" t="s">
        <v>4098</v>
      </c>
      <c r="P1220" t="s">
        <v>4099</v>
      </c>
    </row>
    <row r="1221" spans="1:16" x14ac:dyDescent="0.25">
      <c r="A1221">
        <v>280138</v>
      </c>
      <c r="B1221" t="s">
        <v>4096</v>
      </c>
      <c r="C1221">
        <v>2008</v>
      </c>
      <c r="D1221" t="s">
        <v>3524</v>
      </c>
      <c r="E1221" t="s">
        <v>4100</v>
      </c>
      <c r="F1221" t="s">
        <v>16</v>
      </c>
      <c r="H1221">
        <v>10</v>
      </c>
      <c r="I1221">
        <v>0</v>
      </c>
      <c r="J1221">
        <v>100</v>
      </c>
      <c r="K1221">
        <v>0</v>
      </c>
      <c r="L1221">
        <v>10</v>
      </c>
      <c r="M1221">
        <v>10</v>
      </c>
      <c r="N1221">
        <v>100</v>
      </c>
      <c r="O1221" t="s">
        <v>4101</v>
      </c>
      <c r="P1221" t="s">
        <v>4102</v>
      </c>
    </row>
    <row r="1222" spans="1:16" x14ac:dyDescent="0.25">
      <c r="A1222">
        <v>280139</v>
      </c>
      <c r="B1222" t="s">
        <v>4096</v>
      </c>
      <c r="C1222">
        <v>2010</v>
      </c>
      <c r="D1222" t="s">
        <v>3524</v>
      </c>
      <c r="E1222" t="s">
        <v>4103</v>
      </c>
      <c r="F1222" t="s">
        <v>18</v>
      </c>
      <c r="G1222" t="s">
        <v>17</v>
      </c>
      <c r="H1222">
        <v>9</v>
      </c>
      <c r="I1222">
        <v>2</v>
      </c>
      <c r="J1222">
        <v>81</v>
      </c>
      <c r="K1222">
        <v>18</v>
      </c>
      <c r="L1222">
        <v>11</v>
      </c>
      <c r="M1222">
        <v>10</v>
      </c>
      <c r="N1222">
        <v>110</v>
      </c>
      <c r="O1222" t="s">
        <v>4104</v>
      </c>
      <c r="P1222" t="s">
        <v>4105</v>
      </c>
    </row>
    <row r="1223" spans="1:16" x14ac:dyDescent="0.25">
      <c r="A1223">
        <v>280140</v>
      </c>
      <c r="B1223" t="s">
        <v>4106</v>
      </c>
      <c r="C1223">
        <v>2005</v>
      </c>
      <c r="D1223" t="s">
        <v>3524</v>
      </c>
      <c r="E1223" t="s">
        <v>4107</v>
      </c>
      <c r="F1223" t="s">
        <v>16</v>
      </c>
      <c r="H1223">
        <v>11</v>
      </c>
      <c r="I1223">
        <v>0</v>
      </c>
      <c r="J1223">
        <v>100</v>
      </c>
      <c r="K1223">
        <v>0</v>
      </c>
      <c r="L1223">
        <v>11</v>
      </c>
      <c r="M1223">
        <v>10</v>
      </c>
      <c r="N1223">
        <v>110</v>
      </c>
      <c r="O1223" t="s">
        <v>4108</v>
      </c>
      <c r="P1223" t="s">
        <v>4109</v>
      </c>
    </row>
    <row r="1224" spans="1:16" x14ac:dyDescent="0.25">
      <c r="A1224">
        <v>280141</v>
      </c>
      <c r="B1224" t="s">
        <v>4106</v>
      </c>
      <c r="C1224">
        <v>2008</v>
      </c>
      <c r="D1224" t="s">
        <v>3524</v>
      </c>
      <c r="E1224" t="s">
        <v>4110</v>
      </c>
      <c r="F1224" t="s">
        <v>16</v>
      </c>
      <c r="H1224">
        <v>11</v>
      </c>
      <c r="I1224">
        <v>0</v>
      </c>
      <c r="J1224">
        <v>100</v>
      </c>
      <c r="K1224">
        <v>0</v>
      </c>
      <c r="L1224">
        <v>11</v>
      </c>
      <c r="M1224">
        <v>10</v>
      </c>
      <c r="N1224">
        <v>110</v>
      </c>
      <c r="O1224" t="s">
        <v>4111</v>
      </c>
      <c r="P1224" t="s">
        <v>4112</v>
      </c>
    </row>
    <row r="1225" spans="1:16" x14ac:dyDescent="0.25">
      <c r="A1225">
        <v>280142</v>
      </c>
      <c r="B1225" t="s">
        <v>4106</v>
      </c>
      <c r="C1225">
        <v>2010</v>
      </c>
      <c r="D1225" t="s">
        <v>3524</v>
      </c>
      <c r="E1225" t="s">
        <v>4113</v>
      </c>
      <c r="F1225" t="s">
        <v>19</v>
      </c>
      <c r="H1225">
        <v>11</v>
      </c>
      <c r="I1225">
        <v>0</v>
      </c>
      <c r="J1225">
        <v>100</v>
      </c>
      <c r="K1225">
        <v>0</v>
      </c>
      <c r="L1225">
        <v>11</v>
      </c>
      <c r="M1225">
        <v>10</v>
      </c>
      <c r="N1225">
        <v>110</v>
      </c>
      <c r="O1225" t="s">
        <v>4114</v>
      </c>
      <c r="P1225" t="s">
        <v>4115</v>
      </c>
    </row>
    <row r="1226" spans="1:16" x14ac:dyDescent="0.25">
      <c r="A1226">
        <v>280143</v>
      </c>
      <c r="B1226" t="s">
        <v>4116</v>
      </c>
      <c r="C1226">
        <v>2005</v>
      </c>
      <c r="D1226" t="s">
        <v>3565</v>
      </c>
      <c r="E1226" t="s">
        <v>4117</v>
      </c>
      <c r="F1226" t="s">
        <v>16</v>
      </c>
      <c r="H1226">
        <v>10</v>
      </c>
      <c r="I1226">
        <v>0</v>
      </c>
      <c r="J1226">
        <v>100</v>
      </c>
      <c r="K1226">
        <v>0</v>
      </c>
      <c r="L1226">
        <v>10</v>
      </c>
      <c r="M1226">
        <v>10</v>
      </c>
      <c r="N1226">
        <v>100</v>
      </c>
      <c r="O1226" t="s">
        <v>4118</v>
      </c>
      <c r="P1226" t="s">
        <v>4119</v>
      </c>
    </row>
    <row r="1227" spans="1:16" x14ac:dyDescent="0.25">
      <c r="A1227">
        <v>280144</v>
      </c>
      <c r="B1227" t="s">
        <v>4116</v>
      </c>
      <c r="C1227">
        <v>2008</v>
      </c>
      <c r="D1227" t="s">
        <v>3565</v>
      </c>
      <c r="E1227" t="s">
        <v>4120</v>
      </c>
      <c r="F1227" t="s">
        <v>18</v>
      </c>
      <c r="G1227" t="s">
        <v>16</v>
      </c>
      <c r="H1227">
        <v>6</v>
      </c>
      <c r="I1227">
        <v>3</v>
      </c>
      <c r="J1227">
        <v>54</v>
      </c>
      <c r="K1227">
        <v>27</v>
      </c>
      <c r="L1227">
        <v>11</v>
      </c>
      <c r="M1227">
        <v>10</v>
      </c>
      <c r="N1227">
        <v>110</v>
      </c>
      <c r="O1227" t="s">
        <v>4121</v>
      </c>
      <c r="P1227" t="s">
        <v>4122</v>
      </c>
    </row>
    <row r="1228" spans="1:16" x14ac:dyDescent="0.25">
      <c r="A1228">
        <v>280145</v>
      </c>
      <c r="B1228" t="s">
        <v>4116</v>
      </c>
      <c r="C1228">
        <v>2010</v>
      </c>
      <c r="D1228" t="s">
        <v>3565</v>
      </c>
      <c r="E1228" t="s">
        <v>4123</v>
      </c>
      <c r="F1228" t="s">
        <v>18</v>
      </c>
      <c r="G1228" t="s">
        <v>17</v>
      </c>
      <c r="H1228">
        <v>5</v>
      </c>
      <c r="I1228">
        <v>4</v>
      </c>
      <c r="J1228">
        <v>45</v>
      </c>
      <c r="K1228">
        <v>36</v>
      </c>
      <c r="L1228">
        <v>11</v>
      </c>
      <c r="M1228">
        <v>10</v>
      </c>
      <c r="N1228">
        <v>110</v>
      </c>
      <c r="O1228" t="s">
        <v>4124</v>
      </c>
      <c r="P1228" t="s">
        <v>4125</v>
      </c>
    </row>
    <row r="1229" spans="1:16" x14ac:dyDescent="0.25">
      <c r="A1229">
        <v>280146</v>
      </c>
      <c r="B1229" t="s">
        <v>4126</v>
      </c>
      <c r="C1229">
        <v>2005</v>
      </c>
      <c r="D1229" t="s">
        <v>3524</v>
      </c>
      <c r="E1229" t="s">
        <v>4127</v>
      </c>
      <c r="F1229" t="s">
        <v>16</v>
      </c>
      <c r="H1229">
        <v>11</v>
      </c>
      <c r="I1229">
        <v>0</v>
      </c>
      <c r="J1229">
        <v>100</v>
      </c>
      <c r="K1229">
        <v>0</v>
      </c>
      <c r="L1229">
        <v>11</v>
      </c>
      <c r="M1229">
        <v>10</v>
      </c>
      <c r="N1229">
        <v>110</v>
      </c>
      <c r="O1229" t="s">
        <v>4128</v>
      </c>
      <c r="P1229" t="s">
        <v>4129</v>
      </c>
    </row>
    <row r="1230" spans="1:16" x14ac:dyDescent="0.25">
      <c r="A1230">
        <v>280147</v>
      </c>
      <c r="B1230" t="s">
        <v>4126</v>
      </c>
      <c r="C1230">
        <v>2008</v>
      </c>
      <c r="D1230" t="s">
        <v>3524</v>
      </c>
      <c r="E1230" t="s">
        <v>4130</v>
      </c>
      <c r="F1230" t="s">
        <v>16</v>
      </c>
      <c r="H1230">
        <v>11</v>
      </c>
      <c r="I1230">
        <v>0</v>
      </c>
      <c r="J1230">
        <v>100</v>
      </c>
      <c r="K1230">
        <v>0</v>
      </c>
      <c r="L1230">
        <v>11</v>
      </c>
      <c r="M1230">
        <v>10</v>
      </c>
      <c r="N1230">
        <v>110</v>
      </c>
      <c r="O1230" t="s">
        <v>4131</v>
      </c>
      <c r="P1230" t="s">
        <v>4132</v>
      </c>
    </row>
    <row r="1231" spans="1:16" x14ac:dyDescent="0.25">
      <c r="A1231">
        <v>280148</v>
      </c>
      <c r="B1231" t="s">
        <v>4126</v>
      </c>
      <c r="C1231">
        <v>2010</v>
      </c>
      <c r="D1231" t="s">
        <v>3524</v>
      </c>
      <c r="E1231" t="s">
        <v>4133</v>
      </c>
      <c r="F1231" t="s">
        <v>16</v>
      </c>
      <c r="H1231">
        <v>10</v>
      </c>
      <c r="I1231">
        <v>0</v>
      </c>
      <c r="J1231">
        <v>100</v>
      </c>
      <c r="K1231">
        <v>0</v>
      </c>
      <c r="L1231">
        <v>10</v>
      </c>
      <c r="M1231">
        <v>10</v>
      </c>
      <c r="N1231">
        <v>100</v>
      </c>
      <c r="O1231" t="s">
        <v>4134</v>
      </c>
      <c r="P1231" t="s">
        <v>4135</v>
      </c>
    </row>
    <row r="1232" spans="1:16" x14ac:dyDescent="0.25">
      <c r="A1232">
        <v>280149</v>
      </c>
      <c r="B1232" t="s">
        <v>4136</v>
      </c>
      <c r="C1232">
        <v>2005</v>
      </c>
      <c r="D1232" t="s">
        <v>3524</v>
      </c>
      <c r="E1232" t="s">
        <v>4137</v>
      </c>
      <c r="F1232" t="s">
        <v>16</v>
      </c>
      <c r="H1232">
        <v>10</v>
      </c>
      <c r="I1232">
        <v>0</v>
      </c>
      <c r="J1232">
        <v>100</v>
      </c>
      <c r="K1232">
        <v>0</v>
      </c>
      <c r="L1232">
        <v>10</v>
      </c>
      <c r="M1232">
        <v>10</v>
      </c>
      <c r="N1232">
        <v>100</v>
      </c>
      <c r="O1232" t="s">
        <v>4138</v>
      </c>
      <c r="P1232" t="s">
        <v>4139</v>
      </c>
    </row>
    <row r="1233" spans="1:16" x14ac:dyDescent="0.25">
      <c r="A1233">
        <v>280150</v>
      </c>
      <c r="B1233" t="s">
        <v>4136</v>
      </c>
      <c r="C1233">
        <v>2008</v>
      </c>
      <c r="D1233" t="s">
        <v>3524</v>
      </c>
      <c r="E1233" t="s">
        <v>4140</v>
      </c>
      <c r="F1233" t="s">
        <v>16</v>
      </c>
      <c r="H1233">
        <v>11</v>
      </c>
      <c r="I1233">
        <v>0</v>
      </c>
      <c r="J1233">
        <v>100</v>
      </c>
      <c r="K1233">
        <v>0</v>
      </c>
      <c r="L1233">
        <v>11</v>
      </c>
      <c r="M1233">
        <v>10</v>
      </c>
      <c r="N1233">
        <v>110</v>
      </c>
      <c r="O1233" t="s">
        <v>4141</v>
      </c>
      <c r="P1233" t="s">
        <v>4142</v>
      </c>
    </row>
    <row r="1234" spans="1:16" x14ac:dyDescent="0.25">
      <c r="A1234">
        <v>280151</v>
      </c>
      <c r="B1234" t="s">
        <v>4136</v>
      </c>
      <c r="C1234">
        <v>2010</v>
      </c>
      <c r="D1234" t="s">
        <v>3524</v>
      </c>
      <c r="E1234" t="s">
        <v>4143</v>
      </c>
      <c r="F1234" t="s">
        <v>19</v>
      </c>
      <c r="G1234" t="s">
        <v>18</v>
      </c>
      <c r="H1234">
        <v>6</v>
      </c>
      <c r="I1234">
        <v>5</v>
      </c>
      <c r="J1234">
        <v>54</v>
      </c>
      <c r="K1234">
        <v>45</v>
      </c>
      <c r="L1234">
        <v>11</v>
      </c>
      <c r="M1234">
        <v>10</v>
      </c>
      <c r="N1234">
        <v>110</v>
      </c>
      <c r="O1234" t="s">
        <v>4144</v>
      </c>
      <c r="P1234" t="s">
        <v>4145</v>
      </c>
    </row>
    <row r="1235" spans="1:16" x14ac:dyDescent="0.25">
      <c r="A1235">
        <v>280152</v>
      </c>
      <c r="B1235" t="s">
        <v>4146</v>
      </c>
      <c r="C1235">
        <v>2005</v>
      </c>
      <c r="D1235" t="s">
        <v>3524</v>
      </c>
      <c r="E1235" t="s">
        <v>4147</v>
      </c>
      <c r="F1235" t="s">
        <v>16</v>
      </c>
      <c r="H1235">
        <v>11</v>
      </c>
      <c r="I1235">
        <v>0</v>
      </c>
      <c r="J1235">
        <v>100</v>
      </c>
      <c r="K1235">
        <v>0</v>
      </c>
      <c r="L1235">
        <v>11</v>
      </c>
      <c r="M1235">
        <v>10</v>
      </c>
      <c r="N1235">
        <v>110</v>
      </c>
      <c r="O1235" t="s">
        <v>4148</v>
      </c>
      <c r="P1235" t="s">
        <v>4149</v>
      </c>
    </row>
    <row r="1236" spans="1:16" x14ac:dyDescent="0.25">
      <c r="A1236">
        <v>280153</v>
      </c>
      <c r="B1236" t="s">
        <v>4146</v>
      </c>
      <c r="C1236">
        <v>2008</v>
      </c>
      <c r="D1236" t="s">
        <v>3524</v>
      </c>
      <c r="E1236" t="s">
        <v>4150</v>
      </c>
      <c r="F1236" t="s">
        <v>16</v>
      </c>
      <c r="H1236">
        <v>11</v>
      </c>
      <c r="I1236">
        <v>0</v>
      </c>
      <c r="J1236">
        <v>100</v>
      </c>
      <c r="K1236">
        <v>0</v>
      </c>
      <c r="L1236">
        <v>11</v>
      </c>
      <c r="M1236">
        <v>10</v>
      </c>
      <c r="N1236">
        <v>110</v>
      </c>
      <c r="O1236" t="s">
        <v>4151</v>
      </c>
      <c r="P1236" t="s">
        <v>4152</v>
      </c>
    </row>
    <row r="1237" spans="1:16" x14ac:dyDescent="0.25">
      <c r="A1237">
        <v>280154</v>
      </c>
      <c r="B1237" t="s">
        <v>4146</v>
      </c>
      <c r="C1237">
        <v>2010</v>
      </c>
      <c r="D1237" t="s">
        <v>3524</v>
      </c>
      <c r="E1237" t="s">
        <v>4153</v>
      </c>
      <c r="F1237" t="s">
        <v>16</v>
      </c>
      <c r="H1237">
        <v>11</v>
      </c>
      <c r="I1237">
        <v>0</v>
      </c>
      <c r="J1237">
        <v>100</v>
      </c>
      <c r="K1237">
        <v>0</v>
      </c>
      <c r="L1237">
        <v>11</v>
      </c>
      <c r="M1237">
        <v>10</v>
      </c>
      <c r="N1237">
        <v>110</v>
      </c>
      <c r="O1237" t="s">
        <v>4154</v>
      </c>
      <c r="P1237" t="s">
        <v>4155</v>
      </c>
    </row>
    <row r="1238" spans="1:16" x14ac:dyDescent="0.25">
      <c r="A1238">
        <v>280155</v>
      </c>
      <c r="B1238" t="s">
        <v>4156</v>
      </c>
      <c r="C1238">
        <v>2005</v>
      </c>
      <c r="D1238" t="s">
        <v>3936</v>
      </c>
      <c r="E1238" t="s">
        <v>4157</v>
      </c>
      <c r="F1238" t="s">
        <v>16</v>
      </c>
      <c r="H1238">
        <v>11</v>
      </c>
      <c r="I1238">
        <v>0</v>
      </c>
      <c r="J1238">
        <v>100</v>
      </c>
      <c r="K1238">
        <v>0</v>
      </c>
      <c r="L1238">
        <v>11</v>
      </c>
      <c r="M1238">
        <v>10</v>
      </c>
      <c r="N1238">
        <v>110</v>
      </c>
      <c r="O1238" t="s">
        <v>4158</v>
      </c>
      <c r="P1238" t="s">
        <v>4159</v>
      </c>
    </row>
    <row r="1239" spans="1:16" x14ac:dyDescent="0.25">
      <c r="A1239">
        <v>280156</v>
      </c>
      <c r="B1239" t="s">
        <v>4156</v>
      </c>
      <c r="C1239">
        <v>2008</v>
      </c>
      <c r="D1239" t="s">
        <v>3936</v>
      </c>
      <c r="E1239" t="s">
        <v>4160</v>
      </c>
      <c r="F1239" t="s">
        <v>16</v>
      </c>
      <c r="H1239">
        <v>11</v>
      </c>
      <c r="I1239">
        <v>0</v>
      </c>
      <c r="J1239">
        <v>100</v>
      </c>
      <c r="K1239">
        <v>0</v>
      </c>
      <c r="L1239">
        <v>11</v>
      </c>
      <c r="M1239">
        <v>10</v>
      </c>
      <c r="N1239">
        <v>110</v>
      </c>
      <c r="O1239" t="s">
        <v>4161</v>
      </c>
      <c r="P1239" t="s">
        <v>4162</v>
      </c>
    </row>
    <row r="1240" spans="1:16" x14ac:dyDescent="0.25">
      <c r="A1240">
        <v>280157</v>
      </c>
      <c r="B1240" t="s">
        <v>4156</v>
      </c>
      <c r="C1240">
        <v>2010</v>
      </c>
      <c r="D1240" t="s">
        <v>3936</v>
      </c>
      <c r="E1240" t="s">
        <v>4163</v>
      </c>
      <c r="F1240" t="s">
        <v>16</v>
      </c>
      <c r="H1240">
        <v>11</v>
      </c>
      <c r="I1240">
        <v>0</v>
      </c>
      <c r="J1240">
        <v>100</v>
      </c>
      <c r="K1240">
        <v>0</v>
      </c>
      <c r="L1240">
        <v>11</v>
      </c>
      <c r="M1240">
        <v>10</v>
      </c>
      <c r="N1240">
        <v>110</v>
      </c>
      <c r="O1240" t="s">
        <v>4164</v>
      </c>
      <c r="P1240" t="s">
        <v>4165</v>
      </c>
    </row>
    <row r="1241" spans="1:16" x14ac:dyDescent="0.25">
      <c r="A1241">
        <v>280158</v>
      </c>
      <c r="B1241" t="s">
        <v>4166</v>
      </c>
      <c r="C1241">
        <v>2005</v>
      </c>
      <c r="D1241" t="s">
        <v>3565</v>
      </c>
      <c r="E1241" t="s">
        <v>4167</v>
      </c>
      <c r="F1241" t="s">
        <v>16</v>
      </c>
      <c r="H1241">
        <v>11</v>
      </c>
      <c r="I1241">
        <v>0</v>
      </c>
      <c r="J1241">
        <v>100</v>
      </c>
      <c r="K1241">
        <v>0</v>
      </c>
      <c r="L1241">
        <v>11</v>
      </c>
      <c r="M1241">
        <v>10</v>
      </c>
      <c r="N1241">
        <v>110</v>
      </c>
      <c r="O1241" t="s">
        <v>4168</v>
      </c>
      <c r="P1241" t="s">
        <v>4169</v>
      </c>
    </row>
    <row r="1242" spans="1:16" x14ac:dyDescent="0.25">
      <c r="A1242">
        <v>280159</v>
      </c>
      <c r="B1242" t="s">
        <v>4166</v>
      </c>
      <c r="C1242">
        <v>2008</v>
      </c>
      <c r="D1242" t="s">
        <v>3565</v>
      </c>
      <c r="E1242" t="s">
        <v>4170</v>
      </c>
      <c r="F1242" t="s">
        <v>16</v>
      </c>
      <c r="H1242">
        <v>11</v>
      </c>
      <c r="I1242">
        <v>0</v>
      </c>
      <c r="J1242">
        <v>100</v>
      </c>
      <c r="K1242">
        <v>0</v>
      </c>
      <c r="L1242">
        <v>11</v>
      </c>
      <c r="M1242">
        <v>10</v>
      </c>
      <c r="N1242">
        <v>110</v>
      </c>
      <c r="O1242" t="s">
        <v>4171</v>
      </c>
      <c r="P1242" t="s">
        <v>4172</v>
      </c>
    </row>
    <row r="1243" spans="1:16" x14ac:dyDescent="0.25">
      <c r="A1243">
        <v>280160</v>
      </c>
      <c r="B1243" t="s">
        <v>4166</v>
      </c>
      <c r="C1243">
        <v>2010</v>
      </c>
      <c r="D1243" t="s">
        <v>3565</v>
      </c>
      <c r="E1243" t="s">
        <v>4173</v>
      </c>
      <c r="F1243" t="s">
        <v>16</v>
      </c>
      <c r="H1243">
        <v>11</v>
      </c>
      <c r="I1243">
        <v>0</v>
      </c>
      <c r="J1243">
        <v>100</v>
      </c>
      <c r="K1243">
        <v>0</v>
      </c>
      <c r="L1243">
        <v>11</v>
      </c>
      <c r="M1243">
        <v>10</v>
      </c>
      <c r="N1243">
        <v>110</v>
      </c>
      <c r="O1243" t="s">
        <v>4174</v>
      </c>
      <c r="P1243" t="s">
        <v>4175</v>
      </c>
    </row>
    <row r="1244" spans="1:16" x14ac:dyDescent="0.25">
      <c r="A1244">
        <v>280161</v>
      </c>
      <c r="B1244" t="s">
        <v>4176</v>
      </c>
      <c r="C1244">
        <v>2005</v>
      </c>
      <c r="D1244" t="s">
        <v>3524</v>
      </c>
      <c r="E1244" t="s">
        <v>4177</v>
      </c>
      <c r="F1244" t="s">
        <v>16</v>
      </c>
      <c r="H1244">
        <v>11</v>
      </c>
      <c r="I1244">
        <v>0</v>
      </c>
      <c r="J1244">
        <v>100</v>
      </c>
      <c r="K1244">
        <v>0</v>
      </c>
      <c r="L1244">
        <v>11</v>
      </c>
      <c r="M1244">
        <v>10</v>
      </c>
      <c r="N1244">
        <v>110</v>
      </c>
      <c r="O1244" t="s">
        <v>4178</v>
      </c>
      <c r="P1244" t="s">
        <v>4179</v>
      </c>
    </row>
    <row r="1245" spans="1:16" x14ac:dyDescent="0.25">
      <c r="A1245">
        <v>280162</v>
      </c>
      <c r="B1245" t="s">
        <v>4176</v>
      </c>
      <c r="C1245">
        <v>2008</v>
      </c>
      <c r="D1245" t="s">
        <v>3524</v>
      </c>
      <c r="E1245" t="s">
        <v>4180</v>
      </c>
      <c r="F1245" t="s">
        <v>16</v>
      </c>
      <c r="H1245">
        <v>11</v>
      </c>
      <c r="I1245">
        <v>0</v>
      </c>
      <c r="J1245">
        <v>100</v>
      </c>
      <c r="K1245">
        <v>0</v>
      </c>
      <c r="L1245">
        <v>11</v>
      </c>
      <c r="M1245">
        <v>10</v>
      </c>
      <c r="N1245">
        <v>110</v>
      </c>
      <c r="O1245" t="s">
        <v>4181</v>
      </c>
      <c r="P1245" t="s">
        <v>4182</v>
      </c>
    </row>
    <row r="1246" spans="1:16" x14ac:dyDescent="0.25">
      <c r="A1246">
        <v>280163</v>
      </c>
      <c r="B1246" t="s">
        <v>4176</v>
      </c>
      <c r="C1246">
        <v>2010</v>
      </c>
      <c r="D1246" t="s">
        <v>3524</v>
      </c>
      <c r="E1246" t="s">
        <v>4183</v>
      </c>
      <c r="F1246" t="s">
        <v>16</v>
      </c>
      <c r="H1246">
        <v>11</v>
      </c>
      <c r="I1246">
        <v>0</v>
      </c>
      <c r="J1246">
        <v>100</v>
      </c>
      <c r="K1246">
        <v>0</v>
      </c>
      <c r="L1246">
        <v>11</v>
      </c>
      <c r="M1246">
        <v>10</v>
      </c>
      <c r="N1246">
        <v>110</v>
      </c>
      <c r="O1246" t="s">
        <v>4184</v>
      </c>
      <c r="P1246" t="s">
        <v>4185</v>
      </c>
    </row>
    <row r="1247" spans="1:16" x14ac:dyDescent="0.25">
      <c r="A1247">
        <v>280164</v>
      </c>
      <c r="B1247" t="s">
        <v>4186</v>
      </c>
      <c r="C1247">
        <v>2005</v>
      </c>
      <c r="D1247" t="s">
        <v>3524</v>
      </c>
      <c r="E1247" t="s">
        <v>4187</v>
      </c>
      <c r="F1247" t="s">
        <v>16</v>
      </c>
      <c r="H1247">
        <v>11</v>
      </c>
      <c r="I1247">
        <v>0</v>
      </c>
      <c r="J1247">
        <v>100</v>
      </c>
      <c r="K1247">
        <v>0</v>
      </c>
      <c r="L1247">
        <v>11</v>
      </c>
      <c r="M1247">
        <v>10</v>
      </c>
      <c r="N1247">
        <v>110</v>
      </c>
      <c r="O1247" t="s">
        <v>4188</v>
      </c>
      <c r="P1247" t="s">
        <v>4189</v>
      </c>
    </row>
    <row r="1248" spans="1:16" x14ac:dyDescent="0.25">
      <c r="A1248">
        <v>280165</v>
      </c>
      <c r="B1248" t="s">
        <v>4186</v>
      </c>
      <c r="C1248">
        <v>2008</v>
      </c>
      <c r="D1248" t="s">
        <v>3524</v>
      </c>
      <c r="E1248" t="s">
        <v>4190</v>
      </c>
      <c r="F1248" t="s">
        <v>18</v>
      </c>
      <c r="G1248" t="s">
        <v>17</v>
      </c>
      <c r="H1248">
        <v>10</v>
      </c>
      <c r="I1248">
        <v>1</v>
      </c>
      <c r="J1248">
        <v>90</v>
      </c>
      <c r="K1248">
        <v>9</v>
      </c>
      <c r="L1248">
        <v>11</v>
      </c>
      <c r="M1248">
        <v>10</v>
      </c>
      <c r="N1248">
        <v>110</v>
      </c>
      <c r="O1248" t="s">
        <v>4191</v>
      </c>
      <c r="P1248" t="s">
        <v>4192</v>
      </c>
    </row>
    <row r="1249" spans="1:16" x14ac:dyDescent="0.25">
      <c r="A1249">
        <v>280166</v>
      </c>
      <c r="B1249" t="s">
        <v>4186</v>
      </c>
      <c r="C1249">
        <v>2010</v>
      </c>
      <c r="D1249" t="s">
        <v>3524</v>
      </c>
      <c r="E1249" t="s">
        <v>4193</v>
      </c>
      <c r="F1249" t="s">
        <v>18</v>
      </c>
      <c r="G1249" t="s">
        <v>17</v>
      </c>
      <c r="H1249">
        <v>7</v>
      </c>
      <c r="I1249">
        <v>3</v>
      </c>
      <c r="J1249">
        <v>63</v>
      </c>
      <c r="K1249">
        <v>27</v>
      </c>
      <c r="L1249">
        <v>11</v>
      </c>
      <c r="M1249">
        <v>10</v>
      </c>
      <c r="N1249">
        <v>110</v>
      </c>
      <c r="O1249" t="s">
        <v>4194</v>
      </c>
      <c r="P1249" t="s">
        <v>4195</v>
      </c>
    </row>
    <row r="1250" spans="1:16" x14ac:dyDescent="0.25">
      <c r="A1250">
        <v>280167</v>
      </c>
      <c r="B1250" t="s">
        <v>4196</v>
      </c>
      <c r="C1250">
        <v>2005</v>
      </c>
      <c r="D1250" t="s">
        <v>3524</v>
      </c>
      <c r="E1250" t="s">
        <v>4197</v>
      </c>
      <c r="F1250" t="s">
        <v>16</v>
      </c>
      <c r="H1250">
        <v>11</v>
      </c>
      <c r="I1250">
        <v>0</v>
      </c>
      <c r="J1250">
        <v>100</v>
      </c>
      <c r="K1250">
        <v>0</v>
      </c>
      <c r="L1250">
        <v>11</v>
      </c>
      <c r="M1250">
        <v>10</v>
      </c>
      <c r="N1250">
        <v>110</v>
      </c>
      <c r="O1250" t="s">
        <v>4198</v>
      </c>
      <c r="P1250" t="s">
        <v>4199</v>
      </c>
    </row>
    <row r="1251" spans="1:16" x14ac:dyDescent="0.25">
      <c r="A1251">
        <v>280168</v>
      </c>
      <c r="B1251" t="s">
        <v>4196</v>
      </c>
      <c r="C1251">
        <v>2008</v>
      </c>
      <c r="D1251" t="s">
        <v>3524</v>
      </c>
      <c r="E1251" t="s">
        <v>4200</v>
      </c>
      <c r="F1251" t="s">
        <v>16</v>
      </c>
      <c r="H1251">
        <v>11</v>
      </c>
      <c r="I1251">
        <v>0</v>
      </c>
      <c r="J1251">
        <v>100</v>
      </c>
      <c r="K1251">
        <v>0</v>
      </c>
      <c r="L1251">
        <v>11</v>
      </c>
      <c r="M1251">
        <v>10</v>
      </c>
      <c r="N1251">
        <v>110</v>
      </c>
      <c r="O1251" t="s">
        <v>4201</v>
      </c>
      <c r="P1251" t="s">
        <v>4202</v>
      </c>
    </row>
    <row r="1252" spans="1:16" x14ac:dyDescent="0.25">
      <c r="A1252">
        <v>280169</v>
      </c>
      <c r="B1252" t="s">
        <v>4196</v>
      </c>
      <c r="C1252">
        <v>2010</v>
      </c>
      <c r="D1252" t="s">
        <v>3524</v>
      </c>
      <c r="E1252" t="s">
        <v>4203</v>
      </c>
      <c r="F1252" t="s">
        <v>16</v>
      </c>
      <c r="H1252">
        <v>11</v>
      </c>
      <c r="I1252">
        <v>0</v>
      </c>
      <c r="J1252">
        <v>100</v>
      </c>
      <c r="K1252">
        <v>0</v>
      </c>
      <c r="L1252">
        <v>11</v>
      </c>
      <c r="M1252">
        <v>10</v>
      </c>
      <c r="N1252">
        <v>110</v>
      </c>
      <c r="O1252" t="s">
        <v>4204</v>
      </c>
      <c r="P1252" t="s">
        <v>4205</v>
      </c>
    </row>
    <row r="1253" spans="1:16" x14ac:dyDescent="0.25">
      <c r="A1253">
        <v>280170</v>
      </c>
      <c r="B1253" t="s">
        <v>4206</v>
      </c>
      <c r="C1253">
        <v>2005</v>
      </c>
      <c r="D1253" t="s">
        <v>3936</v>
      </c>
      <c r="E1253" t="s">
        <v>4207</v>
      </c>
      <c r="F1253" t="s">
        <v>16</v>
      </c>
      <c r="H1253">
        <v>11</v>
      </c>
      <c r="I1253">
        <v>0</v>
      </c>
      <c r="J1253">
        <v>100</v>
      </c>
      <c r="K1253">
        <v>0</v>
      </c>
      <c r="L1253">
        <v>11</v>
      </c>
      <c r="M1253">
        <v>10</v>
      </c>
      <c r="N1253">
        <v>110</v>
      </c>
      <c r="O1253" t="s">
        <v>4208</v>
      </c>
      <c r="P1253" t="s">
        <v>4209</v>
      </c>
    </row>
    <row r="1254" spans="1:16" x14ac:dyDescent="0.25">
      <c r="A1254">
        <v>280171</v>
      </c>
      <c r="B1254" t="s">
        <v>4206</v>
      </c>
      <c r="C1254">
        <v>2008</v>
      </c>
      <c r="D1254" t="s">
        <v>3936</v>
      </c>
      <c r="E1254" t="s">
        <v>4210</v>
      </c>
      <c r="F1254" t="s">
        <v>16</v>
      </c>
      <c r="H1254">
        <v>11</v>
      </c>
      <c r="I1254">
        <v>0</v>
      </c>
      <c r="J1254">
        <v>100</v>
      </c>
      <c r="K1254">
        <v>0</v>
      </c>
      <c r="L1254">
        <v>11</v>
      </c>
      <c r="M1254">
        <v>10</v>
      </c>
      <c r="N1254">
        <v>110</v>
      </c>
      <c r="O1254" t="s">
        <v>4211</v>
      </c>
      <c r="P1254" t="s">
        <v>4212</v>
      </c>
    </row>
    <row r="1255" spans="1:16" x14ac:dyDescent="0.25">
      <c r="A1255">
        <v>280172</v>
      </c>
      <c r="B1255" t="s">
        <v>4206</v>
      </c>
      <c r="C1255">
        <v>2010</v>
      </c>
      <c r="D1255" t="s">
        <v>3936</v>
      </c>
      <c r="E1255" t="s">
        <v>4213</v>
      </c>
      <c r="F1255" t="s">
        <v>16</v>
      </c>
      <c r="H1255">
        <v>10</v>
      </c>
      <c r="I1255">
        <v>0</v>
      </c>
      <c r="J1255">
        <v>100</v>
      </c>
      <c r="K1255">
        <v>0</v>
      </c>
      <c r="L1255">
        <v>10</v>
      </c>
      <c r="M1255">
        <v>10</v>
      </c>
      <c r="N1255">
        <v>100</v>
      </c>
      <c r="O1255" t="s">
        <v>4214</v>
      </c>
      <c r="P1255" t="s">
        <v>4215</v>
      </c>
    </row>
    <row r="1256" spans="1:16" x14ac:dyDescent="0.25">
      <c r="A1256">
        <v>280173</v>
      </c>
      <c r="B1256" t="s">
        <v>4216</v>
      </c>
      <c r="C1256">
        <v>2005</v>
      </c>
      <c r="D1256" t="s">
        <v>3524</v>
      </c>
      <c r="E1256" t="s">
        <v>4217</v>
      </c>
      <c r="F1256" t="s">
        <v>16</v>
      </c>
      <c r="H1256">
        <v>10</v>
      </c>
      <c r="I1256">
        <v>0</v>
      </c>
      <c r="J1256">
        <v>100</v>
      </c>
      <c r="K1256">
        <v>0</v>
      </c>
      <c r="L1256">
        <v>10</v>
      </c>
      <c r="M1256">
        <v>10</v>
      </c>
      <c r="N1256">
        <v>100</v>
      </c>
      <c r="O1256" t="s">
        <v>4218</v>
      </c>
      <c r="P1256" t="s">
        <v>4219</v>
      </c>
    </row>
    <row r="1257" spans="1:16" x14ac:dyDescent="0.25">
      <c r="A1257">
        <v>280174</v>
      </c>
      <c r="B1257" t="s">
        <v>4216</v>
      </c>
      <c r="C1257">
        <v>2008</v>
      </c>
      <c r="D1257" t="s">
        <v>3524</v>
      </c>
      <c r="E1257" t="s">
        <v>4220</v>
      </c>
      <c r="F1257" t="s">
        <v>16</v>
      </c>
      <c r="H1257">
        <v>11</v>
      </c>
      <c r="I1257">
        <v>0</v>
      </c>
      <c r="J1257">
        <v>100</v>
      </c>
      <c r="K1257">
        <v>0</v>
      </c>
      <c r="L1257">
        <v>11</v>
      </c>
      <c r="M1257">
        <v>10</v>
      </c>
      <c r="N1257">
        <v>110</v>
      </c>
      <c r="O1257" t="s">
        <v>4221</v>
      </c>
      <c r="P1257" t="s">
        <v>4222</v>
      </c>
    </row>
    <row r="1258" spans="1:16" x14ac:dyDescent="0.25">
      <c r="A1258">
        <v>280175</v>
      </c>
      <c r="B1258" t="s">
        <v>4216</v>
      </c>
      <c r="C1258">
        <v>2010</v>
      </c>
      <c r="D1258" t="s">
        <v>3524</v>
      </c>
      <c r="E1258" t="s">
        <v>4223</v>
      </c>
      <c r="F1258" t="s">
        <v>16</v>
      </c>
      <c r="H1258">
        <v>10</v>
      </c>
      <c r="I1258">
        <v>0</v>
      </c>
      <c r="J1258">
        <v>100</v>
      </c>
      <c r="K1258">
        <v>0</v>
      </c>
      <c r="L1258">
        <v>10</v>
      </c>
      <c r="M1258">
        <v>10</v>
      </c>
      <c r="N1258">
        <v>100</v>
      </c>
      <c r="O1258" t="s">
        <v>4224</v>
      </c>
      <c r="P1258" t="s">
        <v>4225</v>
      </c>
    </row>
    <row r="1259" spans="1:16" x14ac:dyDescent="0.25">
      <c r="A1259">
        <v>280176</v>
      </c>
      <c r="B1259" t="s">
        <v>4226</v>
      </c>
      <c r="C1259">
        <v>2005</v>
      </c>
      <c r="D1259" t="s">
        <v>3524</v>
      </c>
      <c r="E1259" t="s">
        <v>4227</v>
      </c>
      <c r="F1259" t="s">
        <v>16</v>
      </c>
      <c r="H1259">
        <v>11</v>
      </c>
      <c r="I1259">
        <v>0</v>
      </c>
      <c r="J1259">
        <v>100</v>
      </c>
      <c r="K1259">
        <v>0</v>
      </c>
      <c r="L1259">
        <v>11</v>
      </c>
      <c r="M1259">
        <v>10</v>
      </c>
      <c r="N1259">
        <v>110</v>
      </c>
      <c r="O1259" t="s">
        <v>4228</v>
      </c>
      <c r="P1259" t="s">
        <v>4229</v>
      </c>
    </row>
    <row r="1260" spans="1:16" x14ac:dyDescent="0.25">
      <c r="A1260">
        <v>280177</v>
      </c>
      <c r="B1260" t="s">
        <v>4226</v>
      </c>
      <c r="C1260">
        <v>2008</v>
      </c>
      <c r="D1260" t="s">
        <v>3524</v>
      </c>
      <c r="E1260" t="s">
        <v>4230</v>
      </c>
      <c r="F1260" t="s">
        <v>16</v>
      </c>
      <c r="G1260" t="s">
        <v>18</v>
      </c>
      <c r="H1260">
        <v>9</v>
      </c>
      <c r="I1260">
        <v>2</v>
      </c>
      <c r="J1260">
        <v>81</v>
      </c>
      <c r="K1260">
        <v>18</v>
      </c>
      <c r="L1260">
        <v>11</v>
      </c>
      <c r="M1260">
        <v>10</v>
      </c>
      <c r="N1260">
        <v>110</v>
      </c>
      <c r="O1260" t="s">
        <v>4231</v>
      </c>
      <c r="P1260" t="s">
        <v>4232</v>
      </c>
    </row>
    <row r="1261" spans="1:16" x14ac:dyDescent="0.25">
      <c r="A1261">
        <v>280178</v>
      </c>
      <c r="B1261" t="s">
        <v>4226</v>
      </c>
      <c r="C1261">
        <v>2010</v>
      </c>
      <c r="D1261" t="s">
        <v>3524</v>
      </c>
      <c r="E1261" t="s">
        <v>4233</v>
      </c>
      <c r="F1261" t="s">
        <v>16</v>
      </c>
      <c r="H1261">
        <v>11</v>
      </c>
      <c r="I1261">
        <v>0</v>
      </c>
      <c r="J1261">
        <v>100</v>
      </c>
      <c r="K1261">
        <v>0</v>
      </c>
      <c r="L1261">
        <v>11</v>
      </c>
      <c r="M1261">
        <v>10</v>
      </c>
      <c r="N1261">
        <v>110</v>
      </c>
      <c r="O1261" t="s">
        <v>4234</v>
      </c>
      <c r="P1261" t="s">
        <v>4235</v>
      </c>
    </row>
    <row r="1262" spans="1:16" x14ac:dyDescent="0.25">
      <c r="A1262">
        <v>280179</v>
      </c>
      <c r="B1262" t="s">
        <v>4236</v>
      </c>
      <c r="C1262">
        <v>2005</v>
      </c>
      <c r="D1262" t="s">
        <v>3524</v>
      </c>
      <c r="E1262" t="s">
        <v>4237</v>
      </c>
      <c r="F1262" t="s">
        <v>16</v>
      </c>
      <c r="H1262">
        <v>11</v>
      </c>
      <c r="I1262">
        <v>0</v>
      </c>
      <c r="J1262">
        <v>100</v>
      </c>
      <c r="K1262">
        <v>0</v>
      </c>
      <c r="L1262">
        <v>11</v>
      </c>
      <c r="M1262">
        <v>10</v>
      </c>
      <c r="N1262">
        <v>110</v>
      </c>
      <c r="O1262" t="s">
        <v>4238</v>
      </c>
      <c r="P1262" t="s">
        <v>4239</v>
      </c>
    </row>
    <row r="1263" spans="1:16" x14ac:dyDescent="0.25">
      <c r="A1263">
        <v>280180</v>
      </c>
      <c r="B1263" t="s">
        <v>4236</v>
      </c>
      <c r="C1263">
        <v>2008</v>
      </c>
      <c r="D1263" t="s">
        <v>3524</v>
      </c>
      <c r="E1263" t="s">
        <v>4240</v>
      </c>
      <c r="F1263" t="s">
        <v>18</v>
      </c>
      <c r="G1263" t="s">
        <v>17</v>
      </c>
      <c r="H1263">
        <v>9</v>
      </c>
      <c r="I1263">
        <v>2</v>
      </c>
      <c r="J1263">
        <v>81</v>
      </c>
      <c r="K1263">
        <v>18</v>
      </c>
      <c r="L1263">
        <v>11</v>
      </c>
      <c r="M1263">
        <v>10</v>
      </c>
      <c r="N1263">
        <v>110</v>
      </c>
      <c r="O1263" t="s">
        <v>4241</v>
      </c>
      <c r="P1263" t="s">
        <v>4242</v>
      </c>
    </row>
    <row r="1264" spans="1:16" x14ac:dyDescent="0.25">
      <c r="A1264">
        <v>280181</v>
      </c>
      <c r="B1264" t="s">
        <v>4236</v>
      </c>
      <c r="C1264">
        <v>2010</v>
      </c>
      <c r="D1264" t="s">
        <v>3524</v>
      </c>
      <c r="E1264" t="s">
        <v>4243</v>
      </c>
      <c r="F1264" t="s">
        <v>16</v>
      </c>
      <c r="G1264" t="s">
        <v>18</v>
      </c>
      <c r="H1264">
        <v>4</v>
      </c>
      <c r="I1264">
        <v>4</v>
      </c>
      <c r="J1264">
        <v>36</v>
      </c>
      <c r="K1264">
        <v>36</v>
      </c>
      <c r="L1264">
        <v>11</v>
      </c>
      <c r="M1264">
        <v>10</v>
      </c>
      <c r="N1264">
        <v>110</v>
      </c>
      <c r="O1264" t="s">
        <v>4244</v>
      </c>
      <c r="P1264" t="s">
        <v>4245</v>
      </c>
    </row>
    <row r="1265" spans="1:16" x14ac:dyDescent="0.25">
      <c r="A1265">
        <v>280182</v>
      </c>
      <c r="B1265" t="s">
        <v>4246</v>
      </c>
      <c r="C1265">
        <v>2005</v>
      </c>
      <c r="D1265" t="s">
        <v>3565</v>
      </c>
      <c r="E1265" t="s">
        <v>4247</v>
      </c>
      <c r="F1265" t="s">
        <v>16</v>
      </c>
      <c r="H1265">
        <v>11</v>
      </c>
      <c r="I1265">
        <v>0</v>
      </c>
      <c r="J1265">
        <v>100</v>
      </c>
      <c r="K1265">
        <v>0</v>
      </c>
      <c r="L1265">
        <v>11</v>
      </c>
      <c r="M1265">
        <v>10</v>
      </c>
      <c r="N1265">
        <v>110</v>
      </c>
      <c r="O1265" t="s">
        <v>4248</v>
      </c>
      <c r="P1265" t="s">
        <v>4249</v>
      </c>
    </row>
    <row r="1266" spans="1:16" x14ac:dyDescent="0.25">
      <c r="A1266">
        <v>280183</v>
      </c>
      <c r="B1266" t="s">
        <v>4246</v>
      </c>
      <c r="C1266">
        <v>2008</v>
      </c>
      <c r="D1266" t="s">
        <v>3565</v>
      </c>
      <c r="E1266" t="s">
        <v>4250</v>
      </c>
      <c r="F1266" t="s">
        <v>16</v>
      </c>
      <c r="H1266">
        <v>11</v>
      </c>
      <c r="I1266">
        <v>0</v>
      </c>
      <c r="J1266">
        <v>100</v>
      </c>
      <c r="K1266">
        <v>0</v>
      </c>
      <c r="L1266">
        <v>11</v>
      </c>
      <c r="M1266">
        <v>10</v>
      </c>
      <c r="N1266">
        <v>110</v>
      </c>
      <c r="O1266" t="s">
        <v>4251</v>
      </c>
      <c r="P1266" t="s">
        <v>4252</v>
      </c>
    </row>
    <row r="1267" spans="1:16" x14ac:dyDescent="0.25">
      <c r="A1267">
        <v>280184</v>
      </c>
      <c r="B1267" t="s">
        <v>4246</v>
      </c>
      <c r="C1267">
        <v>2010</v>
      </c>
      <c r="D1267" t="s">
        <v>3565</v>
      </c>
      <c r="E1267" t="s">
        <v>4253</v>
      </c>
      <c r="F1267" t="s">
        <v>16</v>
      </c>
      <c r="H1267">
        <v>11</v>
      </c>
      <c r="I1267">
        <v>0</v>
      </c>
      <c r="J1267">
        <v>100</v>
      </c>
      <c r="K1267">
        <v>0</v>
      </c>
      <c r="L1267">
        <v>11</v>
      </c>
      <c r="M1267">
        <v>10</v>
      </c>
      <c r="N1267">
        <v>110</v>
      </c>
      <c r="O1267" t="s">
        <v>4254</v>
      </c>
      <c r="P1267" t="s">
        <v>4255</v>
      </c>
    </row>
    <row r="1268" spans="1:16" x14ac:dyDescent="0.25">
      <c r="A1268">
        <v>280185</v>
      </c>
      <c r="B1268" t="s">
        <v>4256</v>
      </c>
      <c r="C1268">
        <v>2005</v>
      </c>
      <c r="D1268" t="s">
        <v>3524</v>
      </c>
      <c r="E1268" t="s">
        <v>4257</v>
      </c>
      <c r="F1268" t="s">
        <v>16</v>
      </c>
      <c r="H1268">
        <v>10</v>
      </c>
      <c r="I1268">
        <v>0</v>
      </c>
      <c r="J1268">
        <v>100</v>
      </c>
      <c r="K1268">
        <v>0</v>
      </c>
      <c r="L1268">
        <v>10</v>
      </c>
      <c r="M1268">
        <v>10</v>
      </c>
      <c r="N1268">
        <v>100</v>
      </c>
      <c r="O1268" t="s">
        <v>4258</v>
      </c>
      <c r="P1268" t="s">
        <v>4259</v>
      </c>
    </row>
    <row r="1269" spans="1:16" x14ac:dyDescent="0.25">
      <c r="A1269">
        <v>280186</v>
      </c>
      <c r="B1269" t="s">
        <v>4256</v>
      </c>
      <c r="C1269">
        <v>2008</v>
      </c>
      <c r="D1269" t="s">
        <v>3524</v>
      </c>
      <c r="E1269" t="s">
        <v>4260</v>
      </c>
      <c r="F1269" t="s">
        <v>16</v>
      </c>
      <c r="H1269">
        <v>10</v>
      </c>
      <c r="I1269">
        <v>0</v>
      </c>
      <c r="J1269">
        <v>100</v>
      </c>
      <c r="K1269">
        <v>0</v>
      </c>
      <c r="L1269">
        <v>10</v>
      </c>
      <c r="M1269">
        <v>10</v>
      </c>
      <c r="N1269">
        <v>100</v>
      </c>
      <c r="O1269" t="s">
        <v>4261</v>
      </c>
      <c r="P1269" t="s">
        <v>4262</v>
      </c>
    </row>
    <row r="1270" spans="1:16" x14ac:dyDescent="0.25">
      <c r="A1270">
        <v>280187</v>
      </c>
      <c r="B1270" t="s">
        <v>4256</v>
      </c>
      <c r="C1270">
        <v>2010</v>
      </c>
      <c r="D1270" t="s">
        <v>3524</v>
      </c>
      <c r="E1270" t="s">
        <v>4263</v>
      </c>
      <c r="F1270" t="s">
        <v>18</v>
      </c>
      <c r="G1270" t="s">
        <v>17</v>
      </c>
      <c r="H1270">
        <v>10</v>
      </c>
      <c r="I1270">
        <v>1</v>
      </c>
      <c r="J1270">
        <v>90</v>
      </c>
      <c r="K1270">
        <v>9</v>
      </c>
      <c r="L1270">
        <v>11</v>
      </c>
      <c r="M1270">
        <v>10</v>
      </c>
      <c r="N1270">
        <v>110</v>
      </c>
      <c r="O1270" t="s">
        <v>4264</v>
      </c>
      <c r="P1270" t="s">
        <v>4265</v>
      </c>
    </row>
    <row r="1271" spans="1:16" x14ac:dyDescent="0.25">
      <c r="A1271">
        <v>280188</v>
      </c>
      <c r="B1271" t="s">
        <v>4266</v>
      </c>
      <c r="C1271">
        <v>2005</v>
      </c>
      <c r="D1271" t="s">
        <v>3524</v>
      </c>
      <c r="E1271" t="s">
        <v>4267</v>
      </c>
      <c r="F1271" t="s">
        <v>16</v>
      </c>
      <c r="H1271">
        <v>10</v>
      </c>
      <c r="I1271">
        <v>0</v>
      </c>
      <c r="J1271">
        <v>100</v>
      </c>
      <c r="K1271">
        <v>0</v>
      </c>
      <c r="L1271">
        <v>10</v>
      </c>
      <c r="M1271">
        <v>10</v>
      </c>
      <c r="N1271">
        <v>100</v>
      </c>
      <c r="O1271" t="s">
        <v>4268</v>
      </c>
      <c r="P1271" t="s">
        <v>4269</v>
      </c>
    </row>
    <row r="1272" spans="1:16" x14ac:dyDescent="0.25">
      <c r="A1272">
        <v>280189</v>
      </c>
      <c r="B1272" t="s">
        <v>4266</v>
      </c>
      <c r="C1272">
        <v>2008</v>
      </c>
      <c r="D1272" t="s">
        <v>3524</v>
      </c>
      <c r="E1272" t="s">
        <v>4270</v>
      </c>
      <c r="F1272" t="s">
        <v>16</v>
      </c>
      <c r="H1272">
        <v>10</v>
      </c>
      <c r="I1272">
        <v>0</v>
      </c>
      <c r="J1272">
        <v>100</v>
      </c>
      <c r="K1272">
        <v>0</v>
      </c>
      <c r="L1272">
        <v>10</v>
      </c>
      <c r="M1272">
        <v>10</v>
      </c>
      <c r="N1272">
        <v>100</v>
      </c>
      <c r="O1272" t="s">
        <v>4271</v>
      </c>
      <c r="P1272" t="s">
        <v>4272</v>
      </c>
    </row>
    <row r="1273" spans="1:16" x14ac:dyDescent="0.25">
      <c r="A1273">
        <v>280190</v>
      </c>
      <c r="B1273" t="s">
        <v>4266</v>
      </c>
      <c r="C1273">
        <v>2010</v>
      </c>
      <c r="D1273" t="s">
        <v>3524</v>
      </c>
      <c r="E1273" t="s">
        <v>4273</v>
      </c>
      <c r="F1273" t="s">
        <v>16</v>
      </c>
      <c r="H1273">
        <v>10</v>
      </c>
      <c r="I1273">
        <v>0</v>
      </c>
      <c r="J1273">
        <v>100</v>
      </c>
      <c r="K1273">
        <v>0</v>
      </c>
      <c r="L1273">
        <v>10</v>
      </c>
      <c r="M1273">
        <v>10</v>
      </c>
      <c r="N1273">
        <v>100</v>
      </c>
      <c r="O1273" t="s">
        <v>4274</v>
      </c>
      <c r="P1273" t="s">
        <v>4275</v>
      </c>
    </row>
    <row r="1274" spans="1:16" x14ac:dyDescent="0.25">
      <c r="A1274">
        <v>280191</v>
      </c>
      <c r="B1274" t="s">
        <v>4276</v>
      </c>
      <c r="C1274">
        <v>2005</v>
      </c>
      <c r="D1274" t="s">
        <v>3524</v>
      </c>
      <c r="E1274" t="s">
        <v>4277</v>
      </c>
      <c r="F1274" t="s">
        <v>16</v>
      </c>
      <c r="H1274">
        <v>10</v>
      </c>
      <c r="I1274">
        <v>0</v>
      </c>
      <c r="J1274">
        <v>100</v>
      </c>
      <c r="K1274">
        <v>0</v>
      </c>
      <c r="L1274">
        <v>10</v>
      </c>
      <c r="M1274">
        <v>10</v>
      </c>
      <c r="N1274">
        <v>100</v>
      </c>
      <c r="O1274" t="s">
        <v>4278</v>
      </c>
      <c r="P1274" t="s">
        <v>4279</v>
      </c>
    </row>
    <row r="1275" spans="1:16" x14ac:dyDescent="0.25">
      <c r="A1275">
        <v>280192</v>
      </c>
      <c r="B1275" t="s">
        <v>4276</v>
      </c>
      <c r="C1275">
        <v>2008</v>
      </c>
      <c r="D1275" t="s">
        <v>3524</v>
      </c>
      <c r="E1275" t="s">
        <v>4280</v>
      </c>
      <c r="F1275" t="s">
        <v>16</v>
      </c>
      <c r="H1275">
        <v>10</v>
      </c>
      <c r="I1275">
        <v>0</v>
      </c>
      <c r="J1275">
        <v>100</v>
      </c>
      <c r="K1275">
        <v>0</v>
      </c>
      <c r="L1275">
        <v>10</v>
      </c>
      <c r="M1275">
        <v>10</v>
      </c>
      <c r="N1275">
        <v>100</v>
      </c>
      <c r="O1275" t="s">
        <v>4281</v>
      </c>
      <c r="P1275" t="s">
        <v>4282</v>
      </c>
    </row>
    <row r="1276" spans="1:16" x14ac:dyDescent="0.25">
      <c r="A1276">
        <v>280193</v>
      </c>
      <c r="B1276" t="s">
        <v>4276</v>
      </c>
      <c r="C1276">
        <v>2010</v>
      </c>
      <c r="D1276" t="s">
        <v>3524</v>
      </c>
      <c r="E1276" t="s">
        <v>4283</v>
      </c>
      <c r="F1276" t="s">
        <v>17</v>
      </c>
      <c r="G1276" t="s">
        <v>18</v>
      </c>
      <c r="H1276">
        <v>5</v>
      </c>
      <c r="I1276">
        <v>5</v>
      </c>
      <c r="J1276">
        <v>50</v>
      </c>
      <c r="K1276">
        <v>50</v>
      </c>
      <c r="L1276">
        <v>10</v>
      </c>
      <c r="M1276">
        <v>10</v>
      </c>
      <c r="N1276">
        <v>100</v>
      </c>
      <c r="O1276" t="s">
        <v>4284</v>
      </c>
      <c r="P1276" t="s">
        <v>4285</v>
      </c>
    </row>
    <row r="1277" spans="1:16" x14ac:dyDescent="0.25">
      <c r="A1277">
        <v>280194</v>
      </c>
      <c r="B1277" t="s">
        <v>4286</v>
      </c>
      <c r="C1277">
        <v>2005</v>
      </c>
      <c r="D1277" t="s">
        <v>3524</v>
      </c>
      <c r="E1277" t="s">
        <v>4287</v>
      </c>
      <c r="F1277" t="s">
        <v>16</v>
      </c>
      <c r="H1277">
        <v>10</v>
      </c>
      <c r="I1277">
        <v>0</v>
      </c>
      <c r="J1277">
        <v>100</v>
      </c>
      <c r="K1277">
        <v>0</v>
      </c>
      <c r="L1277">
        <v>10</v>
      </c>
      <c r="M1277">
        <v>10</v>
      </c>
      <c r="N1277">
        <v>100</v>
      </c>
      <c r="O1277" t="s">
        <v>4288</v>
      </c>
      <c r="P1277" t="s">
        <v>4289</v>
      </c>
    </row>
    <row r="1278" spans="1:16" x14ac:dyDescent="0.25">
      <c r="A1278">
        <v>280195</v>
      </c>
      <c r="B1278" t="s">
        <v>4286</v>
      </c>
      <c r="C1278">
        <v>2008</v>
      </c>
      <c r="D1278" t="s">
        <v>3524</v>
      </c>
      <c r="E1278" t="s">
        <v>4290</v>
      </c>
      <c r="F1278" t="s">
        <v>16</v>
      </c>
      <c r="H1278">
        <v>10</v>
      </c>
      <c r="I1278">
        <v>0</v>
      </c>
      <c r="J1278">
        <v>100</v>
      </c>
      <c r="K1278">
        <v>0</v>
      </c>
      <c r="L1278">
        <v>10</v>
      </c>
      <c r="M1278">
        <v>10</v>
      </c>
      <c r="N1278">
        <v>100</v>
      </c>
      <c r="O1278" t="s">
        <v>4291</v>
      </c>
      <c r="P1278" t="s">
        <v>4292</v>
      </c>
    </row>
    <row r="1279" spans="1:16" x14ac:dyDescent="0.25">
      <c r="A1279">
        <v>280196</v>
      </c>
      <c r="B1279" t="s">
        <v>4286</v>
      </c>
      <c r="C1279">
        <v>2010</v>
      </c>
      <c r="D1279" t="s">
        <v>3524</v>
      </c>
      <c r="E1279" t="s">
        <v>4293</v>
      </c>
      <c r="F1279" t="s">
        <v>16</v>
      </c>
      <c r="H1279">
        <v>10</v>
      </c>
      <c r="I1279">
        <v>0</v>
      </c>
      <c r="J1279">
        <v>100</v>
      </c>
      <c r="K1279">
        <v>0</v>
      </c>
      <c r="L1279">
        <v>10</v>
      </c>
      <c r="M1279">
        <v>10</v>
      </c>
      <c r="N1279">
        <v>100</v>
      </c>
      <c r="O1279" t="s">
        <v>4294</v>
      </c>
      <c r="P1279" t="s">
        <v>4295</v>
      </c>
    </row>
    <row r="1280" spans="1:16" x14ac:dyDescent="0.25">
      <c r="A1280">
        <v>280197</v>
      </c>
      <c r="B1280" t="s">
        <v>4296</v>
      </c>
      <c r="C1280">
        <v>2005</v>
      </c>
      <c r="D1280" t="s">
        <v>3524</v>
      </c>
      <c r="E1280" t="s">
        <v>4297</v>
      </c>
      <c r="F1280" t="s">
        <v>16</v>
      </c>
      <c r="H1280">
        <v>10</v>
      </c>
      <c r="I1280">
        <v>0</v>
      </c>
      <c r="J1280">
        <v>100</v>
      </c>
      <c r="K1280">
        <v>0</v>
      </c>
      <c r="L1280">
        <v>10</v>
      </c>
      <c r="M1280">
        <v>10</v>
      </c>
      <c r="N1280">
        <v>100</v>
      </c>
      <c r="O1280" t="s">
        <v>4298</v>
      </c>
      <c r="P1280" t="s">
        <v>4299</v>
      </c>
    </row>
    <row r="1281" spans="1:16" x14ac:dyDescent="0.25">
      <c r="A1281">
        <v>280198</v>
      </c>
      <c r="B1281" t="s">
        <v>4296</v>
      </c>
      <c r="C1281">
        <v>2008</v>
      </c>
      <c r="D1281" t="s">
        <v>3524</v>
      </c>
      <c r="E1281" t="s">
        <v>4300</v>
      </c>
      <c r="F1281" t="s">
        <v>16</v>
      </c>
      <c r="H1281">
        <v>10</v>
      </c>
      <c r="I1281">
        <v>0</v>
      </c>
      <c r="J1281">
        <v>100</v>
      </c>
      <c r="K1281">
        <v>0</v>
      </c>
      <c r="L1281">
        <v>10</v>
      </c>
      <c r="M1281">
        <v>10</v>
      </c>
      <c r="N1281">
        <v>100</v>
      </c>
      <c r="O1281" t="s">
        <v>4301</v>
      </c>
      <c r="P1281" t="s">
        <v>4302</v>
      </c>
    </row>
    <row r="1282" spans="1:16" x14ac:dyDescent="0.25">
      <c r="A1282">
        <v>280199</v>
      </c>
      <c r="B1282" t="s">
        <v>4296</v>
      </c>
      <c r="C1282">
        <v>2010</v>
      </c>
      <c r="D1282" t="s">
        <v>3524</v>
      </c>
      <c r="E1282" t="s">
        <v>4303</v>
      </c>
      <c r="F1282" t="s">
        <v>18</v>
      </c>
      <c r="G1282" t="s">
        <v>17</v>
      </c>
      <c r="H1282">
        <v>6</v>
      </c>
      <c r="I1282">
        <v>3</v>
      </c>
      <c r="J1282">
        <v>60</v>
      </c>
      <c r="K1282">
        <v>30</v>
      </c>
      <c r="L1282">
        <v>10</v>
      </c>
      <c r="M1282">
        <v>10</v>
      </c>
      <c r="N1282">
        <v>100</v>
      </c>
      <c r="O1282" t="s">
        <v>4304</v>
      </c>
      <c r="P1282" t="s">
        <v>4305</v>
      </c>
    </row>
    <row r="1283" spans="1:16" x14ac:dyDescent="0.25">
      <c r="A1283">
        <v>280200</v>
      </c>
      <c r="B1283" t="s">
        <v>4306</v>
      </c>
      <c r="C1283">
        <v>2005</v>
      </c>
      <c r="D1283" t="s">
        <v>3524</v>
      </c>
      <c r="E1283" t="s">
        <v>4307</v>
      </c>
      <c r="F1283" t="s">
        <v>16</v>
      </c>
      <c r="H1283">
        <v>10</v>
      </c>
      <c r="I1283">
        <v>0</v>
      </c>
      <c r="J1283">
        <v>100</v>
      </c>
      <c r="K1283">
        <v>0</v>
      </c>
      <c r="L1283">
        <v>10</v>
      </c>
      <c r="M1283">
        <v>10</v>
      </c>
      <c r="N1283">
        <v>100</v>
      </c>
      <c r="O1283" t="s">
        <v>4308</v>
      </c>
      <c r="P1283" t="s">
        <v>4309</v>
      </c>
    </row>
    <row r="1284" spans="1:16" x14ac:dyDescent="0.25">
      <c r="A1284">
        <v>280201</v>
      </c>
      <c r="B1284" t="s">
        <v>4306</v>
      </c>
      <c r="C1284">
        <v>2008</v>
      </c>
      <c r="D1284" t="s">
        <v>3524</v>
      </c>
      <c r="E1284" t="s">
        <v>4310</v>
      </c>
      <c r="F1284" t="s">
        <v>16</v>
      </c>
      <c r="H1284">
        <v>10</v>
      </c>
      <c r="I1284">
        <v>0</v>
      </c>
      <c r="J1284">
        <v>100</v>
      </c>
      <c r="K1284">
        <v>0</v>
      </c>
      <c r="L1284">
        <v>10</v>
      </c>
      <c r="M1284">
        <v>10</v>
      </c>
      <c r="N1284">
        <v>100</v>
      </c>
      <c r="O1284" t="s">
        <v>4311</v>
      </c>
      <c r="P1284" t="s">
        <v>4312</v>
      </c>
    </row>
    <row r="1285" spans="1:16" x14ac:dyDescent="0.25">
      <c r="A1285">
        <v>280202</v>
      </c>
      <c r="B1285" t="s">
        <v>4306</v>
      </c>
      <c r="C1285">
        <v>2010</v>
      </c>
      <c r="D1285" t="s">
        <v>3524</v>
      </c>
      <c r="E1285" t="s">
        <v>4313</v>
      </c>
      <c r="F1285" t="s">
        <v>16</v>
      </c>
      <c r="H1285">
        <v>10</v>
      </c>
      <c r="I1285">
        <v>0</v>
      </c>
      <c r="J1285">
        <v>100</v>
      </c>
      <c r="K1285">
        <v>0</v>
      </c>
      <c r="L1285">
        <v>10</v>
      </c>
      <c r="M1285">
        <v>10</v>
      </c>
      <c r="N1285">
        <v>100</v>
      </c>
      <c r="O1285" t="s">
        <v>4314</v>
      </c>
      <c r="P1285" t="s">
        <v>4315</v>
      </c>
    </row>
    <row r="1286" spans="1:16" x14ac:dyDescent="0.25">
      <c r="A1286">
        <v>280203</v>
      </c>
      <c r="B1286" t="s">
        <v>4316</v>
      </c>
      <c r="C1286">
        <v>2005</v>
      </c>
      <c r="D1286" t="s">
        <v>3565</v>
      </c>
      <c r="E1286" t="s">
        <v>4317</v>
      </c>
      <c r="F1286" t="s">
        <v>16</v>
      </c>
      <c r="H1286">
        <v>10</v>
      </c>
      <c r="I1286">
        <v>0</v>
      </c>
      <c r="J1286">
        <v>100</v>
      </c>
      <c r="K1286">
        <v>0</v>
      </c>
      <c r="L1286">
        <v>10</v>
      </c>
      <c r="M1286">
        <v>10</v>
      </c>
      <c r="N1286">
        <v>100</v>
      </c>
      <c r="O1286" t="s">
        <v>4318</v>
      </c>
      <c r="P1286" t="s">
        <v>4319</v>
      </c>
    </row>
    <row r="1287" spans="1:16" x14ac:dyDescent="0.25">
      <c r="A1287">
        <v>280204</v>
      </c>
      <c r="B1287" t="s">
        <v>4316</v>
      </c>
      <c r="C1287">
        <v>2008</v>
      </c>
      <c r="D1287" t="s">
        <v>3565</v>
      </c>
      <c r="E1287" t="s">
        <v>4320</v>
      </c>
      <c r="F1287" t="s">
        <v>16</v>
      </c>
      <c r="H1287">
        <v>10</v>
      </c>
      <c r="I1287">
        <v>0</v>
      </c>
      <c r="J1287">
        <v>100</v>
      </c>
      <c r="K1287">
        <v>0</v>
      </c>
      <c r="L1287">
        <v>10</v>
      </c>
      <c r="M1287">
        <v>10</v>
      </c>
      <c r="N1287">
        <v>100</v>
      </c>
      <c r="O1287" t="s">
        <v>4321</v>
      </c>
      <c r="P1287" t="s">
        <v>4322</v>
      </c>
    </row>
    <row r="1288" spans="1:16" x14ac:dyDescent="0.25">
      <c r="A1288">
        <v>280205</v>
      </c>
      <c r="B1288" t="s">
        <v>4316</v>
      </c>
      <c r="C1288">
        <v>2010</v>
      </c>
      <c r="D1288" t="s">
        <v>3565</v>
      </c>
      <c r="E1288" t="s">
        <v>4323</v>
      </c>
      <c r="F1288" t="s">
        <v>16</v>
      </c>
      <c r="H1288">
        <v>10</v>
      </c>
      <c r="I1288">
        <v>0</v>
      </c>
      <c r="J1288">
        <v>100</v>
      </c>
      <c r="K1288">
        <v>0</v>
      </c>
      <c r="L1288">
        <v>10</v>
      </c>
      <c r="M1288">
        <v>10</v>
      </c>
      <c r="N1288">
        <v>100</v>
      </c>
      <c r="O1288" t="s">
        <v>4324</v>
      </c>
      <c r="P1288" t="s">
        <v>4325</v>
      </c>
    </row>
    <row r="1289" spans="1:16" x14ac:dyDescent="0.25">
      <c r="A1289">
        <v>280206</v>
      </c>
      <c r="B1289" t="s">
        <v>4326</v>
      </c>
      <c r="C1289">
        <v>2005</v>
      </c>
      <c r="D1289" t="s">
        <v>3524</v>
      </c>
      <c r="E1289" t="s">
        <v>4327</v>
      </c>
      <c r="F1289" t="s">
        <v>16</v>
      </c>
      <c r="H1289">
        <v>10</v>
      </c>
      <c r="I1289">
        <v>0</v>
      </c>
      <c r="J1289">
        <v>100</v>
      </c>
      <c r="K1289">
        <v>0</v>
      </c>
      <c r="L1289">
        <v>10</v>
      </c>
      <c r="M1289">
        <v>10</v>
      </c>
      <c r="N1289">
        <v>100</v>
      </c>
      <c r="O1289" t="s">
        <v>4328</v>
      </c>
      <c r="P1289" t="s">
        <v>4329</v>
      </c>
    </row>
    <row r="1290" spans="1:16" x14ac:dyDescent="0.25">
      <c r="A1290">
        <v>280207</v>
      </c>
      <c r="B1290" t="s">
        <v>4326</v>
      </c>
      <c r="C1290">
        <v>2008</v>
      </c>
      <c r="D1290" t="s">
        <v>3524</v>
      </c>
      <c r="E1290" t="s">
        <v>4330</v>
      </c>
      <c r="F1290" t="s">
        <v>17</v>
      </c>
      <c r="G1290" t="s">
        <v>16</v>
      </c>
      <c r="H1290">
        <v>6</v>
      </c>
      <c r="I1290">
        <v>4</v>
      </c>
      <c r="J1290">
        <v>60</v>
      </c>
      <c r="K1290">
        <v>40</v>
      </c>
      <c r="L1290">
        <v>10</v>
      </c>
      <c r="M1290">
        <v>10</v>
      </c>
      <c r="N1290">
        <v>100</v>
      </c>
      <c r="O1290" t="s">
        <v>4331</v>
      </c>
      <c r="P1290" t="s">
        <v>4332</v>
      </c>
    </row>
    <row r="1291" spans="1:16" x14ac:dyDescent="0.25">
      <c r="A1291">
        <v>280208</v>
      </c>
      <c r="B1291" t="s">
        <v>4326</v>
      </c>
      <c r="C1291">
        <v>2010</v>
      </c>
      <c r="D1291" t="s">
        <v>3524</v>
      </c>
      <c r="E1291" t="s">
        <v>4333</v>
      </c>
      <c r="F1291" t="s">
        <v>18</v>
      </c>
      <c r="G1291" t="s">
        <v>17</v>
      </c>
      <c r="H1291">
        <v>9</v>
      </c>
      <c r="I1291">
        <v>1</v>
      </c>
      <c r="J1291">
        <v>90</v>
      </c>
      <c r="K1291">
        <v>10</v>
      </c>
      <c r="L1291">
        <v>10</v>
      </c>
      <c r="M1291">
        <v>10</v>
      </c>
      <c r="N1291">
        <v>100</v>
      </c>
      <c r="O1291" t="s">
        <v>4334</v>
      </c>
      <c r="P1291" t="s">
        <v>4335</v>
      </c>
    </row>
    <row r="1292" spans="1:16" x14ac:dyDescent="0.25">
      <c r="A1292">
        <v>280209</v>
      </c>
      <c r="B1292" t="s">
        <v>4336</v>
      </c>
      <c r="C1292">
        <v>2005</v>
      </c>
      <c r="D1292" t="s">
        <v>3524</v>
      </c>
      <c r="E1292" t="s">
        <v>4337</v>
      </c>
      <c r="F1292" t="s">
        <v>16</v>
      </c>
      <c r="G1292" t="s">
        <v>17</v>
      </c>
      <c r="H1292">
        <v>9</v>
      </c>
      <c r="I1292">
        <v>1</v>
      </c>
      <c r="J1292">
        <v>90</v>
      </c>
      <c r="K1292">
        <v>10</v>
      </c>
      <c r="L1292">
        <v>10</v>
      </c>
      <c r="M1292">
        <v>10</v>
      </c>
      <c r="N1292">
        <v>100</v>
      </c>
      <c r="O1292" t="s">
        <v>4338</v>
      </c>
      <c r="P1292" t="s">
        <v>4339</v>
      </c>
    </row>
    <row r="1293" spans="1:16" x14ac:dyDescent="0.25">
      <c r="A1293">
        <v>280210</v>
      </c>
      <c r="B1293" t="s">
        <v>4336</v>
      </c>
      <c r="C1293">
        <v>2008</v>
      </c>
      <c r="D1293" t="s">
        <v>3524</v>
      </c>
      <c r="E1293" t="s">
        <v>4340</v>
      </c>
      <c r="F1293" t="s">
        <v>16</v>
      </c>
      <c r="H1293">
        <v>10</v>
      </c>
      <c r="I1293">
        <v>0</v>
      </c>
      <c r="J1293">
        <v>100</v>
      </c>
      <c r="K1293">
        <v>0</v>
      </c>
      <c r="L1293">
        <v>10</v>
      </c>
      <c r="M1293">
        <v>10</v>
      </c>
      <c r="N1293">
        <v>100</v>
      </c>
      <c r="O1293" t="s">
        <v>4341</v>
      </c>
      <c r="P1293" t="s">
        <v>4342</v>
      </c>
    </row>
    <row r="1294" spans="1:16" x14ac:dyDescent="0.25">
      <c r="A1294">
        <v>280211</v>
      </c>
      <c r="B1294" t="s">
        <v>4336</v>
      </c>
      <c r="C1294">
        <v>2010</v>
      </c>
      <c r="D1294" t="s">
        <v>3524</v>
      </c>
      <c r="E1294" t="s">
        <v>4343</v>
      </c>
      <c r="F1294" t="s">
        <v>16</v>
      </c>
      <c r="H1294">
        <v>10</v>
      </c>
      <c r="I1294">
        <v>0</v>
      </c>
      <c r="J1294">
        <v>100</v>
      </c>
      <c r="K1294">
        <v>0</v>
      </c>
      <c r="L1294">
        <v>10</v>
      </c>
      <c r="M1294">
        <v>10</v>
      </c>
      <c r="N1294">
        <v>100</v>
      </c>
      <c r="O1294" t="s">
        <v>4344</v>
      </c>
      <c r="P1294" t="s">
        <v>4345</v>
      </c>
    </row>
    <row r="1295" spans="1:16" x14ac:dyDescent="0.25">
      <c r="A1295">
        <v>280212</v>
      </c>
      <c r="B1295" t="s">
        <v>4346</v>
      </c>
      <c r="C1295">
        <v>2005</v>
      </c>
      <c r="D1295" t="s">
        <v>3524</v>
      </c>
      <c r="E1295" t="s">
        <v>4347</v>
      </c>
      <c r="F1295" t="s">
        <v>16</v>
      </c>
      <c r="H1295">
        <v>10</v>
      </c>
      <c r="I1295">
        <v>0</v>
      </c>
      <c r="J1295">
        <v>100</v>
      </c>
      <c r="K1295">
        <v>0</v>
      </c>
      <c r="L1295">
        <v>10</v>
      </c>
      <c r="M1295">
        <v>10</v>
      </c>
      <c r="N1295">
        <v>100</v>
      </c>
      <c r="O1295" t="s">
        <v>4348</v>
      </c>
      <c r="P1295" t="s">
        <v>4349</v>
      </c>
    </row>
    <row r="1296" spans="1:16" x14ac:dyDescent="0.25">
      <c r="A1296">
        <v>280213</v>
      </c>
      <c r="B1296" t="s">
        <v>4346</v>
      </c>
      <c r="C1296">
        <v>2008</v>
      </c>
      <c r="D1296" t="s">
        <v>3524</v>
      </c>
      <c r="E1296" t="s">
        <v>4350</v>
      </c>
      <c r="F1296" t="s">
        <v>18</v>
      </c>
      <c r="G1296" t="s">
        <v>17</v>
      </c>
      <c r="H1296">
        <v>9</v>
      </c>
      <c r="I1296">
        <v>1</v>
      </c>
      <c r="J1296">
        <v>90</v>
      </c>
      <c r="K1296">
        <v>10</v>
      </c>
      <c r="L1296">
        <v>10</v>
      </c>
      <c r="M1296">
        <v>10</v>
      </c>
      <c r="N1296">
        <v>100</v>
      </c>
      <c r="O1296" t="s">
        <v>4351</v>
      </c>
      <c r="P1296" t="s">
        <v>4352</v>
      </c>
    </row>
    <row r="1297" spans="1:16" x14ac:dyDescent="0.25">
      <c r="A1297">
        <v>280214</v>
      </c>
      <c r="B1297" t="s">
        <v>4346</v>
      </c>
      <c r="C1297">
        <v>2010</v>
      </c>
      <c r="D1297" t="s">
        <v>3524</v>
      </c>
      <c r="E1297" t="s">
        <v>4353</v>
      </c>
      <c r="F1297" t="s">
        <v>19</v>
      </c>
      <c r="G1297" t="s">
        <v>18</v>
      </c>
      <c r="H1297">
        <v>8</v>
      </c>
      <c r="I1297">
        <v>2</v>
      </c>
      <c r="J1297">
        <v>80</v>
      </c>
      <c r="K1297">
        <v>20</v>
      </c>
      <c r="L1297">
        <v>10</v>
      </c>
      <c r="M1297">
        <v>10</v>
      </c>
      <c r="N1297">
        <v>100</v>
      </c>
      <c r="O1297" t="s">
        <v>4354</v>
      </c>
      <c r="P1297" t="s">
        <v>4355</v>
      </c>
    </row>
    <row r="1298" spans="1:16" x14ac:dyDescent="0.25">
      <c r="A1298">
        <v>280215</v>
      </c>
      <c r="B1298" t="s">
        <v>4356</v>
      </c>
      <c r="C1298">
        <v>2005</v>
      </c>
      <c r="D1298" t="s">
        <v>3524</v>
      </c>
      <c r="E1298" t="s">
        <v>4357</v>
      </c>
      <c r="F1298" t="s">
        <v>16</v>
      </c>
      <c r="H1298">
        <v>10</v>
      </c>
      <c r="I1298">
        <v>0</v>
      </c>
      <c r="J1298">
        <v>100</v>
      </c>
      <c r="K1298">
        <v>0</v>
      </c>
      <c r="L1298">
        <v>10</v>
      </c>
      <c r="M1298">
        <v>10</v>
      </c>
      <c r="N1298">
        <v>100</v>
      </c>
      <c r="O1298" t="s">
        <v>4358</v>
      </c>
      <c r="P1298" t="s">
        <v>4359</v>
      </c>
    </row>
    <row r="1299" spans="1:16" x14ac:dyDescent="0.25">
      <c r="A1299">
        <v>280216</v>
      </c>
      <c r="B1299" t="s">
        <v>4356</v>
      </c>
      <c r="C1299">
        <v>2008</v>
      </c>
      <c r="D1299" t="s">
        <v>3524</v>
      </c>
      <c r="E1299" t="s">
        <v>4360</v>
      </c>
      <c r="F1299" t="s">
        <v>16</v>
      </c>
      <c r="H1299">
        <v>10</v>
      </c>
      <c r="I1299">
        <v>0</v>
      </c>
      <c r="J1299">
        <v>100</v>
      </c>
      <c r="K1299">
        <v>0</v>
      </c>
      <c r="L1299">
        <v>10</v>
      </c>
      <c r="M1299">
        <v>10</v>
      </c>
      <c r="N1299">
        <v>100</v>
      </c>
      <c r="O1299" t="s">
        <v>4361</v>
      </c>
      <c r="P1299" t="s">
        <v>4362</v>
      </c>
    </row>
    <row r="1300" spans="1:16" x14ac:dyDescent="0.25">
      <c r="A1300">
        <v>280217</v>
      </c>
      <c r="B1300" t="s">
        <v>4356</v>
      </c>
      <c r="C1300">
        <v>2010</v>
      </c>
      <c r="D1300" t="s">
        <v>3524</v>
      </c>
      <c r="E1300" t="s">
        <v>4363</v>
      </c>
      <c r="F1300" t="s">
        <v>16</v>
      </c>
      <c r="H1300">
        <v>10</v>
      </c>
      <c r="I1300">
        <v>0</v>
      </c>
      <c r="J1300">
        <v>100</v>
      </c>
      <c r="K1300">
        <v>0</v>
      </c>
      <c r="L1300">
        <v>10</v>
      </c>
      <c r="M1300">
        <v>10</v>
      </c>
      <c r="N1300">
        <v>100</v>
      </c>
      <c r="O1300" t="s">
        <v>4364</v>
      </c>
      <c r="P1300" t="s">
        <v>4365</v>
      </c>
    </row>
    <row r="1301" spans="1:16" x14ac:dyDescent="0.25">
      <c r="A1301">
        <v>280218</v>
      </c>
      <c r="B1301" t="s">
        <v>4366</v>
      </c>
      <c r="C1301">
        <v>2005</v>
      </c>
      <c r="D1301" t="s">
        <v>3524</v>
      </c>
      <c r="E1301" t="s">
        <v>4367</v>
      </c>
      <c r="F1301" t="s">
        <v>16</v>
      </c>
      <c r="H1301">
        <v>10</v>
      </c>
      <c r="I1301">
        <v>0</v>
      </c>
      <c r="J1301">
        <v>100</v>
      </c>
      <c r="K1301">
        <v>0</v>
      </c>
      <c r="L1301">
        <v>10</v>
      </c>
      <c r="M1301">
        <v>10</v>
      </c>
      <c r="N1301">
        <v>100</v>
      </c>
      <c r="O1301" t="s">
        <v>4368</v>
      </c>
      <c r="P1301" t="s">
        <v>4369</v>
      </c>
    </row>
    <row r="1302" spans="1:16" x14ac:dyDescent="0.25">
      <c r="A1302">
        <v>280219</v>
      </c>
      <c r="B1302" t="s">
        <v>4366</v>
      </c>
      <c r="C1302">
        <v>2008</v>
      </c>
      <c r="D1302" t="s">
        <v>3524</v>
      </c>
      <c r="E1302" t="s">
        <v>4370</v>
      </c>
      <c r="F1302" t="s">
        <v>17</v>
      </c>
      <c r="G1302" t="s">
        <v>16</v>
      </c>
      <c r="H1302">
        <v>5</v>
      </c>
      <c r="I1302">
        <v>5</v>
      </c>
      <c r="J1302">
        <v>50</v>
      </c>
      <c r="K1302">
        <v>50</v>
      </c>
      <c r="L1302">
        <v>10</v>
      </c>
      <c r="M1302">
        <v>10</v>
      </c>
      <c r="N1302">
        <v>100</v>
      </c>
      <c r="O1302" t="s">
        <v>4371</v>
      </c>
      <c r="P1302" t="s">
        <v>4372</v>
      </c>
    </row>
    <row r="1303" spans="1:16" x14ac:dyDescent="0.25">
      <c r="A1303">
        <v>280220</v>
      </c>
      <c r="B1303" t="s">
        <v>4366</v>
      </c>
      <c r="C1303">
        <v>2010</v>
      </c>
      <c r="D1303" t="s">
        <v>3524</v>
      </c>
      <c r="E1303" t="s">
        <v>4373</v>
      </c>
      <c r="F1303" t="s">
        <v>18</v>
      </c>
      <c r="G1303" t="s">
        <v>17</v>
      </c>
      <c r="H1303">
        <v>9</v>
      </c>
      <c r="I1303">
        <v>1</v>
      </c>
      <c r="J1303">
        <v>90</v>
      </c>
      <c r="K1303">
        <v>10</v>
      </c>
      <c r="L1303">
        <v>10</v>
      </c>
      <c r="M1303">
        <v>10</v>
      </c>
      <c r="N1303">
        <v>100</v>
      </c>
      <c r="O1303" t="s">
        <v>4374</v>
      </c>
      <c r="P1303" t="s">
        <v>4375</v>
      </c>
    </row>
    <row r="1304" spans="1:16" x14ac:dyDescent="0.25">
      <c r="A1304">
        <v>280221</v>
      </c>
      <c r="B1304" t="s">
        <v>4376</v>
      </c>
      <c r="C1304">
        <v>2005</v>
      </c>
      <c r="D1304" t="s">
        <v>3524</v>
      </c>
      <c r="E1304" t="s">
        <v>4377</v>
      </c>
      <c r="F1304" t="s">
        <v>16</v>
      </c>
      <c r="H1304">
        <v>10</v>
      </c>
      <c r="I1304">
        <v>0</v>
      </c>
      <c r="J1304">
        <v>100</v>
      </c>
      <c r="K1304">
        <v>0</v>
      </c>
      <c r="L1304">
        <v>10</v>
      </c>
      <c r="M1304">
        <v>10</v>
      </c>
      <c r="N1304">
        <v>100</v>
      </c>
      <c r="O1304" t="s">
        <v>4378</v>
      </c>
      <c r="P1304" t="s">
        <v>4379</v>
      </c>
    </row>
    <row r="1305" spans="1:16" x14ac:dyDescent="0.25">
      <c r="A1305">
        <v>280222</v>
      </c>
      <c r="B1305" t="s">
        <v>4376</v>
      </c>
      <c r="C1305">
        <v>2008</v>
      </c>
      <c r="D1305" t="s">
        <v>3524</v>
      </c>
      <c r="E1305" t="s">
        <v>4380</v>
      </c>
      <c r="F1305" t="s">
        <v>16</v>
      </c>
      <c r="H1305">
        <v>10</v>
      </c>
      <c r="I1305">
        <v>0</v>
      </c>
      <c r="J1305">
        <v>100</v>
      </c>
      <c r="K1305">
        <v>0</v>
      </c>
      <c r="L1305">
        <v>10</v>
      </c>
      <c r="M1305">
        <v>10</v>
      </c>
      <c r="N1305">
        <v>100</v>
      </c>
      <c r="O1305" t="s">
        <v>4381</v>
      </c>
      <c r="P1305" t="s">
        <v>4382</v>
      </c>
    </row>
    <row r="1306" spans="1:16" x14ac:dyDescent="0.25">
      <c r="A1306">
        <v>280223</v>
      </c>
      <c r="B1306" t="s">
        <v>4376</v>
      </c>
      <c r="C1306">
        <v>2010</v>
      </c>
      <c r="D1306" t="s">
        <v>3524</v>
      </c>
      <c r="E1306" t="s">
        <v>4383</v>
      </c>
      <c r="F1306" t="s">
        <v>16</v>
      </c>
      <c r="H1306">
        <v>10</v>
      </c>
      <c r="I1306">
        <v>0</v>
      </c>
      <c r="J1306">
        <v>100</v>
      </c>
      <c r="K1306">
        <v>0</v>
      </c>
      <c r="L1306">
        <v>10</v>
      </c>
      <c r="M1306">
        <v>10</v>
      </c>
      <c r="N1306">
        <v>100</v>
      </c>
      <c r="O1306" t="s">
        <v>4384</v>
      </c>
      <c r="P1306" t="s">
        <v>4385</v>
      </c>
    </row>
    <row r="1307" spans="1:16" x14ac:dyDescent="0.25">
      <c r="A1307">
        <v>280224</v>
      </c>
      <c r="B1307" t="s">
        <v>4386</v>
      </c>
      <c r="C1307">
        <v>2005</v>
      </c>
      <c r="D1307" t="s">
        <v>3524</v>
      </c>
      <c r="E1307" t="s">
        <v>4387</v>
      </c>
      <c r="F1307" t="s">
        <v>16</v>
      </c>
      <c r="H1307">
        <v>10</v>
      </c>
      <c r="I1307">
        <v>0</v>
      </c>
      <c r="J1307">
        <v>100</v>
      </c>
      <c r="K1307">
        <v>0</v>
      </c>
      <c r="L1307">
        <v>10</v>
      </c>
      <c r="M1307">
        <v>10</v>
      </c>
      <c r="N1307">
        <v>100</v>
      </c>
      <c r="O1307" t="s">
        <v>4388</v>
      </c>
      <c r="P1307" t="s">
        <v>4389</v>
      </c>
    </row>
    <row r="1308" spans="1:16" x14ac:dyDescent="0.25">
      <c r="A1308">
        <v>280225</v>
      </c>
      <c r="B1308" t="s">
        <v>4386</v>
      </c>
      <c r="C1308">
        <v>2008</v>
      </c>
      <c r="D1308" t="s">
        <v>3524</v>
      </c>
      <c r="E1308" t="s">
        <v>4390</v>
      </c>
      <c r="F1308" t="s">
        <v>16</v>
      </c>
      <c r="H1308">
        <v>11</v>
      </c>
      <c r="I1308">
        <v>0</v>
      </c>
      <c r="J1308">
        <v>100</v>
      </c>
      <c r="K1308">
        <v>0</v>
      </c>
      <c r="L1308">
        <v>11</v>
      </c>
      <c r="M1308">
        <v>10</v>
      </c>
      <c r="N1308">
        <v>110</v>
      </c>
      <c r="O1308" t="s">
        <v>4391</v>
      </c>
      <c r="P1308" t="s">
        <v>4392</v>
      </c>
    </row>
    <row r="1309" spans="1:16" x14ac:dyDescent="0.25">
      <c r="A1309">
        <v>280226</v>
      </c>
      <c r="B1309" t="s">
        <v>4386</v>
      </c>
      <c r="C1309">
        <v>2010</v>
      </c>
      <c r="D1309" t="s">
        <v>3524</v>
      </c>
      <c r="E1309" t="s">
        <v>4393</v>
      </c>
      <c r="F1309" t="s">
        <v>16</v>
      </c>
      <c r="H1309">
        <v>10</v>
      </c>
      <c r="I1309">
        <v>0</v>
      </c>
      <c r="J1309">
        <v>100</v>
      </c>
      <c r="K1309">
        <v>0</v>
      </c>
      <c r="L1309">
        <v>10</v>
      </c>
      <c r="M1309">
        <v>10</v>
      </c>
      <c r="N1309">
        <v>100</v>
      </c>
      <c r="O1309" t="s">
        <v>4394</v>
      </c>
      <c r="P1309" t="s">
        <v>4395</v>
      </c>
    </row>
    <row r="1310" spans="1:16" x14ac:dyDescent="0.25">
      <c r="A1310">
        <v>280227</v>
      </c>
      <c r="B1310" t="s">
        <v>4396</v>
      </c>
      <c r="C1310">
        <v>2005</v>
      </c>
      <c r="D1310" t="s">
        <v>3524</v>
      </c>
      <c r="E1310" t="s">
        <v>4397</v>
      </c>
      <c r="F1310" t="s">
        <v>16</v>
      </c>
      <c r="H1310">
        <v>10</v>
      </c>
      <c r="I1310">
        <v>0</v>
      </c>
      <c r="J1310">
        <v>100</v>
      </c>
      <c r="K1310">
        <v>0</v>
      </c>
      <c r="L1310">
        <v>10</v>
      </c>
      <c r="M1310">
        <v>10</v>
      </c>
      <c r="N1310">
        <v>100</v>
      </c>
      <c r="O1310" t="s">
        <v>4398</v>
      </c>
      <c r="P1310" t="s">
        <v>4399</v>
      </c>
    </row>
    <row r="1311" spans="1:16" x14ac:dyDescent="0.25">
      <c r="A1311">
        <v>280228</v>
      </c>
      <c r="B1311" t="s">
        <v>4396</v>
      </c>
      <c r="C1311">
        <v>2008</v>
      </c>
      <c r="D1311" t="s">
        <v>3524</v>
      </c>
      <c r="E1311" t="s">
        <v>4400</v>
      </c>
      <c r="F1311" t="s">
        <v>18</v>
      </c>
      <c r="H1311">
        <v>10</v>
      </c>
      <c r="I1311">
        <v>0</v>
      </c>
      <c r="J1311">
        <v>100</v>
      </c>
      <c r="K1311">
        <v>0</v>
      </c>
      <c r="L1311">
        <v>10</v>
      </c>
      <c r="M1311">
        <v>10</v>
      </c>
      <c r="N1311">
        <v>100</v>
      </c>
      <c r="O1311" t="s">
        <v>4401</v>
      </c>
      <c r="P1311" t="s">
        <v>4402</v>
      </c>
    </row>
    <row r="1312" spans="1:16" x14ac:dyDescent="0.25">
      <c r="A1312">
        <v>280229</v>
      </c>
      <c r="B1312" t="s">
        <v>4396</v>
      </c>
      <c r="C1312">
        <v>2010</v>
      </c>
      <c r="D1312" t="s">
        <v>3524</v>
      </c>
      <c r="E1312" t="s">
        <v>4403</v>
      </c>
      <c r="F1312" t="s">
        <v>18</v>
      </c>
      <c r="G1312" t="s">
        <v>19</v>
      </c>
      <c r="H1312">
        <v>9</v>
      </c>
      <c r="I1312">
        <v>1</v>
      </c>
      <c r="J1312">
        <v>90</v>
      </c>
      <c r="K1312">
        <v>10</v>
      </c>
      <c r="L1312">
        <v>10</v>
      </c>
      <c r="M1312">
        <v>10</v>
      </c>
      <c r="N1312">
        <v>100</v>
      </c>
      <c r="O1312" t="s">
        <v>4404</v>
      </c>
      <c r="P1312" t="s">
        <v>4405</v>
      </c>
    </row>
    <row r="1313" spans="1:16" x14ac:dyDescent="0.25">
      <c r="A1313">
        <v>280230</v>
      </c>
      <c r="B1313" t="s">
        <v>4406</v>
      </c>
      <c r="C1313">
        <v>2005</v>
      </c>
      <c r="D1313" t="s">
        <v>3524</v>
      </c>
      <c r="E1313" t="s">
        <v>4407</v>
      </c>
      <c r="F1313" t="s">
        <v>16</v>
      </c>
      <c r="H1313">
        <v>10</v>
      </c>
      <c r="I1313">
        <v>0</v>
      </c>
      <c r="J1313">
        <v>100</v>
      </c>
      <c r="K1313">
        <v>0</v>
      </c>
      <c r="L1313">
        <v>10</v>
      </c>
      <c r="M1313">
        <v>10</v>
      </c>
      <c r="N1313">
        <v>100</v>
      </c>
      <c r="O1313" t="s">
        <v>4408</v>
      </c>
      <c r="P1313" t="s">
        <v>4409</v>
      </c>
    </row>
    <row r="1314" spans="1:16" x14ac:dyDescent="0.25">
      <c r="A1314">
        <v>280231</v>
      </c>
      <c r="B1314" t="s">
        <v>4406</v>
      </c>
      <c r="C1314">
        <v>2008</v>
      </c>
      <c r="D1314" t="s">
        <v>3524</v>
      </c>
      <c r="E1314" t="s">
        <v>4410</v>
      </c>
      <c r="F1314" t="s">
        <v>16</v>
      </c>
      <c r="H1314">
        <v>10</v>
      </c>
      <c r="I1314">
        <v>0</v>
      </c>
      <c r="J1314">
        <v>100</v>
      </c>
      <c r="K1314">
        <v>0</v>
      </c>
      <c r="L1314">
        <v>10</v>
      </c>
      <c r="M1314">
        <v>10</v>
      </c>
      <c r="N1314">
        <v>100</v>
      </c>
      <c r="O1314" t="s">
        <v>4411</v>
      </c>
      <c r="P1314" t="s">
        <v>4412</v>
      </c>
    </row>
    <row r="1315" spans="1:16" x14ac:dyDescent="0.25">
      <c r="A1315">
        <v>280232</v>
      </c>
      <c r="B1315" t="s">
        <v>4406</v>
      </c>
      <c r="C1315">
        <v>2010</v>
      </c>
      <c r="D1315" t="s">
        <v>3524</v>
      </c>
      <c r="E1315" t="s">
        <v>4413</v>
      </c>
      <c r="F1315" t="s">
        <v>18</v>
      </c>
      <c r="G1315" t="s">
        <v>17</v>
      </c>
      <c r="H1315">
        <v>8</v>
      </c>
      <c r="I1315">
        <v>2</v>
      </c>
      <c r="J1315">
        <v>80</v>
      </c>
      <c r="K1315">
        <v>20</v>
      </c>
      <c r="L1315">
        <v>10</v>
      </c>
      <c r="M1315">
        <v>10</v>
      </c>
      <c r="N1315">
        <v>100</v>
      </c>
      <c r="O1315" t="s">
        <v>4414</v>
      </c>
      <c r="P1315" t="s">
        <v>4415</v>
      </c>
    </row>
    <row r="1316" spans="1:16" x14ac:dyDescent="0.25">
      <c r="A1316">
        <v>280233</v>
      </c>
      <c r="B1316" t="s">
        <v>4416</v>
      </c>
      <c r="C1316">
        <v>2005</v>
      </c>
      <c r="D1316" t="s">
        <v>3524</v>
      </c>
      <c r="E1316" t="s">
        <v>4417</v>
      </c>
      <c r="F1316" t="s">
        <v>16</v>
      </c>
      <c r="H1316">
        <v>10</v>
      </c>
      <c r="I1316">
        <v>0</v>
      </c>
      <c r="J1316">
        <v>100</v>
      </c>
      <c r="K1316">
        <v>0</v>
      </c>
      <c r="L1316">
        <v>10</v>
      </c>
      <c r="M1316">
        <v>10</v>
      </c>
      <c r="N1316">
        <v>100</v>
      </c>
      <c r="O1316" t="s">
        <v>4418</v>
      </c>
      <c r="P1316" t="s">
        <v>4419</v>
      </c>
    </row>
    <row r="1317" spans="1:16" x14ac:dyDescent="0.25">
      <c r="A1317">
        <v>280234</v>
      </c>
      <c r="B1317" t="s">
        <v>4416</v>
      </c>
      <c r="C1317">
        <v>2008</v>
      </c>
      <c r="D1317" t="s">
        <v>3524</v>
      </c>
      <c r="E1317" t="s">
        <v>4420</v>
      </c>
      <c r="F1317" t="s">
        <v>16</v>
      </c>
      <c r="H1317">
        <v>10</v>
      </c>
      <c r="I1317">
        <v>0</v>
      </c>
      <c r="J1317">
        <v>100</v>
      </c>
      <c r="K1317">
        <v>0</v>
      </c>
      <c r="L1317">
        <v>10</v>
      </c>
      <c r="M1317">
        <v>10</v>
      </c>
      <c r="N1317">
        <v>100</v>
      </c>
      <c r="O1317" t="s">
        <v>4421</v>
      </c>
      <c r="P1317" t="s">
        <v>4422</v>
      </c>
    </row>
    <row r="1318" spans="1:16" x14ac:dyDescent="0.25">
      <c r="A1318">
        <v>280235</v>
      </c>
      <c r="B1318" t="s">
        <v>4416</v>
      </c>
      <c r="C1318">
        <v>2010</v>
      </c>
      <c r="D1318" t="s">
        <v>3524</v>
      </c>
      <c r="E1318" t="s">
        <v>4423</v>
      </c>
      <c r="F1318" t="s">
        <v>18</v>
      </c>
      <c r="G1318" t="s">
        <v>17</v>
      </c>
      <c r="H1318">
        <v>8</v>
      </c>
      <c r="I1318">
        <v>2</v>
      </c>
      <c r="J1318">
        <v>80</v>
      </c>
      <c r="K1318">
        <v>20</v>
      </c>
      <c r="L1318">
        <v>10</v>
      </c>
      <c r="M1318">
        <v>10</v>
      </c>
      <c r="N1318">
        <v>100</v>
      </c>
      <c r="O1318" t="s">
        <v>4424</v>
      </c>
      <c r="P1318" t="s">
        <v>4425</v>
      </c>
    </row>
    <row r="1319" spans="1:16" x14ac:dyDescent="0.25">
      <c r="A1319">
        <v>280236</v>
      </c>
      <c r="B1319" t="s">
        <v>4426</v>
      </c>
      <c r="C1319">
        <v>2005</v>
      </c>
      <c r="D1319" t="s">
        <v>3524</v>
      </c>
      <c r="E1319" t="s">
        <v>4427</v>
      </c>
      <c r="F1319" t="s">
        <v>16</v>
      </c>
      <c r="H1319">
        <v>10</v>
      </c>
      <c r="I1319">
        <v>0</v>
      </c>
      <c r="J1319">
        <v>100</v>
      </c>
      <c r="K1319">
        <v>0</v>
      </c>
      <c r="L1319">
        <v>10</v>
      </c>
      <c r="M1319">
        <v>10</v>
      </c>
      <c r="N1319">
        <v>100</v>
      </c>
      <c r="O1319" t="s">
        <v>4428</v>
      </c>
      <c r="P1319" t="s">
        <v>4429</v>
      </c>
    </row>
    <row r="1320" spans="1:16" x14ac:dyDescent="0.25">
      <c r="A1320">
        <v>280237</v>
      </c>
      <c r="B1320" t="s">
        <v>4426</v>
      </c>
      <c r="C1320">
        <v>2008</v>
      </c>
      <c r="D1320" t="s">
        <v>3524</v>
      </c>
      <c r="E1320" t="s">
        <v>4430</v>
      </c>
      <c r="F1320" t="s">
        <v>18</v>
      </c>
      <c r="G1320" t="s">
        <v>17</v>
      </c>
      <c r="H1320">
        <v>9</v>
      </c>
      <c r="I1320">
        <v>1</v>
      </c>
      <c r="J1320">
        <v>90</v>
      </c>
      <c r="K1320">
        <v>10</v>
      </c>
      <c r="L1320">
        <v>10</v>
      </c>
      <c r="M1320">
        <v>10</v>
      </c>
      <c r="N1320">
        <v>100</v>
      </c>
      <c r="O1320" t="s">
        <v>4431</v>
      </c>
      <c r="P1320" t="s">
        <v>4432</v>
      </c>
    </row>
    <row r="1321" spans="1:16" x14ac:dyDescent="0.25">
      <c r="A1321">
        <v>280238</v>
      </c>
      <c r="B1321" t="s">
        <v>4426</v>
      </c>
      <c r="C1321">
        <v>2010</v>
      </c>
      <c r="D1321" t="s">
        <v>3524</v>
      </c>
      <c r="E1321" t="s">
        <v>4433</v>
      </c>
      <c r="F1321" t="s">
        <v>18</v>
      </c>
      <c r="G1321" t="s">
        <v>17</v>
      </c>
      <c r="H1321">
        <v>6</v>
      </c>
      <c r="I1321">
        <v>2</v>
      </c>
      <c r="J1321">
        <v>60</v>
      </c>
      <c r="K1321">
        <v>20</v>
      </c>
      <c r="L1321">
        <v>10</v>
      </c>
      <c r="M1321">
        <v>10</v>
      </c>
      <c r="N1321">
        <v>100</v>
      </c>
      <c r="O1321" t="s">
        <v>4434</v>
      </c>
      <c r="P1321" t="s">
        <v>4435</v>
      </c>
    </row>
    <row r="1322" spans="1:16" x14ac:dyDescent="0.25">
      <c r="A1322">
        <v>280239</v>
      </c>
      <c r="B1322" t="s">
        <v>4436</v>
      </c>
      <c r="C1322">
        <v>2005</v>
      </c>
      <c r="D1322" t="s">
        <v>3565</v>
      </c>
      <c r="E1322" t="s">
        <v>4437</v>
      </c>
      <c r="F1322" t="s">
        <v>16</v>
      </c>
      <c r="H1322">
        <v>10</v>
      </c>
      <c r="I1322">
        <v>0</v>
      </c>
      <c r="J1322">
        <v>100</v>
      </c>
      <c r="K1322">
        <v>0</v>
      </c>
      <c r="L1322">
        <v>10</v>
      </c>
      <c r="M1322">
        <v>10</v>
      </c>
      <c r="N1322">
        <v>100</v>
      </c>
      <c r="O1322" t="s">
        <v>4438</v>
      </c>
      <c r="P1322" t="s">
        <v>4439</v>
      </c>
    </row>
    <row r="1323" spans="1:16" x14ac:dyDescent="0.25">
      <c r="A1323">
        <v>280240</v>
      </c>
      <c r="B1323" t="s">
        <v>4436</v>
      </c>
      <c r="C1323">
        <v>2008</v>
      </c>
      <c r="D1323" t="s">
        <v>3565</v>
      </c>
      <c r="E1323" t="s">
        <v>4440</v>
      </c>
      <c r="F1323" t="s">
        <v>16</v>
      </c>
      <c r="H1323">
        <v>10</v>
      </c>
      <c r="I1323">
        <v>0</v>
      </c>
      <c r="J1323">
        <v>100</v>
      </c>
      <c r="K1323">
        <v>0</v>
      </c>
      <c r="L1323">
        <v>10</v>
      </c>
      <c r="M1323">
        <v>10</v>
      </c>
      <c r="N1323">
        <v>100</v>
      </c>
      <c r="O1323" t="s">
        <v>4441</v>
      </c>
      <c r="P1323" t="s">
        <v>4442</v>
      </c>
    </row>
    <row r="1324" spans="1:16" x14ac:dyDescent="0.25">
      <c r="A1324">
        <v>280241</v>
      </c>
      <c r="B1324" t="s">
        <v>4436</v>
      </c>
      <c r="C1324">
        <v>2010</v>
      </c>
      <c r="D1324" t="s">
        <v>3565</v>
      </c>
      <c r="E1324" t="s">
        <v>4443</v>
      </c>
      <c r="F1324" t="s">
        <v>18</v>
      </c>
      <c r="G1324" t="s">
        <v>17</v>
      </c>
      <c r="H1324">
        <v>9</v>
      </c>
      <c r="I1324">
        <v>1</v>
      </c>
      <c r="J1324">
        <v>90</v>
      </c>
      <c r="K1324">
        <v>10</v>
      </c>
      <c r="L1324">
        <v>10</v>
      </c>
      <c r="M1324">
        <v>10</v>
      </c>
      <c r="N1324">
        <v>100</v>
      </c>
      <c r="O1324" t="s">
        <v>4444</v>
      </c>
      <c r="P1324" t="s">
        <v>4445</v>
      </c>
    </row>
    <row r="1325" spans="1:16" x14ac:dyDescent="0.25">
      <c r="A1325">
        <v>280242</v>
      </c>
      <c r="B1325" t="s">
        <v>4446</v>
      </c>
      <c r="C1325">
        <v>2005</v>
      </c>
      <c r="D1325" t="s">
        <v>3524</v>
      </c>
      <c r="E1325" t="s">
        <v>4447</v>
      </c>
      <c r="F1325" t="s">
        <v>16</v>
      </c>
      <c r="H1325">
        <v>10</v>
      </c>
      <c r="I1325">
        <v>0</v>
      </c>
      <c r="J1325">
        <v>100</v>
      </c>
      <c r="K1325">
        <v>0</v>
      </c>
      <c r="L1325">
        <v>10</v>
      </c>
      <c r="M1325">
        <v>10</v>
      </c>
      <c r="N1325">
        <v>100</v>
      </c>
      <c r="O1325" t="s">
        <v>4448</v>
      </c>
      <c r="P1325" t="s">
        <v>4449</v>
      </c>
    </row>
    <row r="1326" spans="1:16" x14ac:dyDescent="0.25">
      <c r="A1326">
        <v>280243</v>
      </c>
      <c r="B1326" t="s">
        <v>4446</v>
      </c>
      <c r="C1326">
        <v>2008</v>
      </c>
      <c r="D1326" t="s">
        <v>3524</v>
      </c>
      <c r="E1326" t="s">
        <v>4450</v>
      </c>
      <c r="F1326" t="s">
        <v>19</v>
      </c>
      <c r="G1326" t="s">
        <v>18</v>
      </c>
      <c r="H1326">
        <v>8</v>
      </c>
      <c r="I1326">
        <v>2</v>
      </c>
      <c r="J1326">
        <v>80</v>
      </c>
      <c r="K1326">
        <v>20</v>
      </c>
      <c r="L1326">
        <v>10</v>
      </c>
      <c r="M1326">
        <v>10</v>
      </c>
      <c r="N1326">
        <v>100</v>
      </c>
      <c r="O1326" t="s">
        <v>4451</v>
      </c>
      <c r="P1326" t="s">
        <v>4452</v>
      </c>
    </row>
    <row r="1327" spans="1:16" x14ac:dyDescent="0.25">
      <c r="A1327">
        <v>280244</v>
      </c>
      <c r="B1327" t="s">
        <v>4446</v>
      </c>
      <c r="C1327">
        <v>2010</v>
      </c>
      <c r="D1327" t="s">
        <v>3524</v>
      </c>
      <c r="E1327" t="s">
        <v>4453</v>
      </c>
      <c r="F1327" t="s">
        <v>18</v>
      </c>
      <c r="G1327" t="s">
        <v>17</v>
      </c>
      <c r="H1327">
        <v>6</v>
      </c>
      <c r="I1327">
        <v>4</v>
      </c>
      <c r="J1327">
        <v>60</v>
      </c>
      <c r="K1327">
        <v>40</v>
      </c>
      <c r="L1327">
        <v>10</v>
      </c>
      <c r="M1327">
        <v>10</v>
      </c>
      <c r="N1327">
        <v>100</v>
      </c>
      <c r="O1327" t="s">
        <v>4454</v>
      </c>
      <c r="P1327" t="s">
        <v>4455</v>
      </c>
    </row>
    <row r="1328" spans="1:16" x14ac:dyDescent="0.25">
      <c r="A1328">
        <v>280245</v>
      </c>
      <c r="B1328" t="s">
        <v>4456</v>
      </c>
      <c r="C1328">
        <v>2005</v>
      </c>
      <c r="D1328" t="s">
        <v>3524</v>
      </c>
      <c r="E1328" t="s">
        <v>4457</v>
      </c>
      <c r="F1328" t="s">
        <v>16</v>
      </c>
      <c r="H1328">
        <v>10</v>
      </c>
      <c r="I1328">
        <v>0</v>
      </c>
      <c r="J1328">
        <v>100</v>
      </c>
      <c r="K1328">
        <v>0</v>
      </c>
      <c r="L1328">
        <v>10</v>
      </c>
      <c r="M1328">
        <v>10</v>
      </c>
      <c r="N1328">
        <v>100</v>
      </c>
      <c r="O1328" t="s">
        <v>4458</v>
      </c>
      <c r="P1328" t="s">
        <v>4459</v>
      </c>
    </row>
    <row r="1329" spans="1:16" x14ac:dyDescent="0.25">
      <c r="A1329">
        <v>280246</v>
      </c>
      <c r="B1329" t="s">
        <v>4456</v>
      </c>
      <c r="C1329">
        <v>2008</v>
      </c>
      <c r="D1329" t="s">
        <v>3524</v>
      </c>
      <c r="E1329" t="s">
        <v>4460</v>
      </c>
      <c r="F1329" t="s">
        <v>16</v>
      </c>
      <c r="G1329" t="s">
        <v>17</v>
      </c>
      <c r="H1329">
        <v>8</v>
      </c>
      <c r="I1329">
        <v>2</v>
      </c>
      <c r="J1329">
        <v>80</v>
      </c>
      <c r="K1329">
        <v>20</v>
      </c>
      <c r="L1329">
        <v>10</v>
      </c>
      <c r="M1329">
        <v>10</v>
      </c>
      <c r="N1329">
        <v>100</v>
      </c>
      <c r="O1329" t="s">
        <v>4461</v>
      </c>
      <c r="P1329" t="s">
        <v>4462</v>
      </c>
    </row>
    <row r="1330" spans="1:16" x14ac:dyDescent="0.25">
      <c r="A1330">
        <v>280247</v>
      </c>
      <c r="B1330" t="s">
        <v>4456</v>
      </c>
      <c r="C1330">
        <v>2010</v>
      </c>
      <c r="D1330" t="s">
        <v>3524</v>
      </c>
      <c r="E1330" t="s">
        <v>4463</v>
      </c>
      <c r="F1330" t="s">
        <v>17</v>
      </c>
      <c r="G1330" t="s">
        <v>16</v>
      </c>
      <c r="H1330">
        <v>4</v>
      </c>
      <c r="I1330">
        <v>4</v>
      </c>
      <c r="J1330">
        <v>40</v>
      </c>
      <c r="K1330">
        <v>40</v>
      </c>
      <c r="L1330">
        <v>10</v>
      </c>
      <c r="M1330">
        <v>10</v>
      </c>
      <c r="N1330">
        <v>100</v>
      </c>
      <c r="O1330" t="s">
        <v>4464</v>
      </c>
      <c r="P1330" t="s">
        <v>4465</v>
      </c>
    </row>
    <row r="1331" spans="1:16" x14ac:dyDescent="0.25">
      <c r="A1331">
        <v>280248</v>
      </c>
      <c r="B1331" t="s">
        <v>4466</v>
      </c>
      <c r="C1331">
        <v>2005</v>
      </c>
      <c r="D1331" t="s">
        <v>3524</v>
      </c>
      <c r="E1331" t="s">
        <v>4467</v>
      </c>
      <c r="F1331" t="s">
        <v>16</v>
      </c>
      <c r="H1331">
        <v>10</v>
      </c>
      <c r="I1331">
        <v>0</v>
      </c>
      <c r="J1331">
        <v>100</v>
      </c>
      <c r="K1331">
        <v>0</v>
      </c>
      <c r="L1331">
        <v>10</v>
      </c>
      <c r="M1331">
        <v>10</v>
      </c>
      <c r="N1331">
        <v>100</v>
      </c>
      <c r="O1331" t="s">
        <v>4468</v>
      </c>
      <c r="P1331" t="s">
        <v>4469</v>
      </c>
    </row>
    <row r="1332" spans="1:16" x14ac:dyDescent="0.25">
      <c r="A1332">
        <v>280249</v>
      </c>
      <c r="B1332" t="s">
        <v>4466</v>
      </c>
      <c r="C1332">
        <v>2008</v>
      </c>
      <c r="D1332" t="s">
        <v>3524</v>
      </c>
      <c r="E1332" t="s">
        <v>4470</v>
      </c>
      <c r="F1332" t="s">
        <v>18</v>
      </c>
      <c r="G1332" t="s">
        <v>17</v>
      </c>
      <c r="H1332">
        <v>8</v>
      </c>
      <c r="I1332">
        <v>1</v>
      </c>
      <c r="J1332">
        <v>80</v>
      </c>
      <c r="K1332">
        <v>10</v>
      </c>
      <c r="L1332">
        <v>10</v>
      </c>
      <c r="M1332">
        <v>10</v>
      </c>
      <c r="N1332">
        <v>100</v>
      </c>
      <c r="O1332" t="s">
        <v>4471</v>
      </c>
      <c r="P1332" t="s">
        <v>4472</v>
      </c>
    </row>
    <row r="1333" spans="1:16" x14ac:dyDescent="0.25">
      <c r="A1333">
        <v>280250</v>
      </c>
      <c r="B1333" t="s">
        <v>4466</v>
      </c>
      <c r="C1333">
        <v>2010</v>
      </c>
      <c r="D1333" t="s">
        <v>3524</v>
      </c>
      <c r="E1333" t="s">
        <v>4473</v>
      </c>
      <c r="F1333" t="s">
        <v>18</v>
      </c>
      <c r="G1333" t="s">
        <v>16</v>
      </c>
      <c r="H1333">
        <v>5</v>
      </c>
      <c r="I1333">
        <v>3</v>
      </c>
      <c r="J1333">
        <v>50</v>
      </c>
      <c r="K1333">
        <v>30</v>
      </c>
      <c r="L1333">
        <v>10</v>
      </c>
      <c r="M1333">
        <v>10</v>
      </c>
      <c r="N1333">
        <v>100</v>
      </c>
      <c r="O1333" t="s">
        <v>4474</v>
      </c>
      <c r="P1333" t="s">
        <v>4475</v>
      </c>
    </row>
    <row r="1334" spans="1:16" x14ac:dyDescent="0.25">
      <c r="A1334">
        <v>280251</v>
      </c>
      <c r="B1334" t="s">
        <v>4476</v>
      </c>
      <c r="C1334">
        <v>2005</v>
      </c>
      <c r="D1334" t="s">
        <v>3524</v>
      </c>
      <c r="E1334" t="s">
        <v>4477</v>
      </c>
      <c r="F1334" t="s">
        <v>16</v>
      </c>
      <c r="H1334">
        <v>10</v>
      </c>
      <c r="I1334">
        <v>0</v>
      </c>
      <c r="J1334">
        <v>100</v>
      </c>
      <c r="K1334">
        <v>0</v>
      </c>
      <c r="L1334">
        <v>10</v>
      </c>
      <c r="M1334">
        <v>10</v>
      </c>
      <c r="N1334">
        <v>100</v>
      </c>
      <c r="O1334" t="s">
        <v>4478</v>
      </c>
      <c r="P1334" t="s">
        <v>4479</v>
      </c>
    </row>
    <row r="1335" spans="1:16" x14ac:dyDescent="0.25">
      <c r="A1335">
        <v>280252</v>
      </c>
      <c r="B1335" t="s">
        <v>4476</v>
      </c>
      <c r="C1335">
        <v>2008</v>
      </c>
      <c r="D1335" t="s">
        <v>3524</v>
      </c>
      <c r="E1335" t="s">
        <v>4480</v>
      </c>
      <c r="F1335" t="s">
        <v>16</v>
      </c>
      <c r="H1335">
        <v>10</v>
      </c>
      <c r="I1335">
        <v>0</v>
      </c>
      <c r="J1335">
        <v>100</v>
      </c>
      <c r="K1335">
        <v>0</v>
      </c>
      <c r="L1335">
        <v>10</v>
      </c>
      <c r="M1335">
        <v>10</v>
      </c>
      <c r="N1335">
        <v>100</v>
      </c>
      <c r="O1335" t="s">
        <v>4481</v>
      </c>
      <c r="P1335" t="s">
        <v>4482</v>
      </c>
    </row>
    <row r="1336" spans="1:16" x14ac:dyDescent="0.25">
      <c r="A1336">
        <v>280253</v>
      </c>
      <c r="B1336" t="s">
        <v>4476</v>
      </c>
      <c r="C1336">
        <v>2010</v>
      </c>
      <c r="D1336" t="s">
        <v>3524</v>
      </c>
      <c r="E1336" t="s">
        <v>4483</v>
      </c>
      <c r="F1336" t="s">
        <v>18</v>
      </c>
      <c r="G1336" t="s">
        <v>17</v>
      </c>
      <c r="H1336">
        <v>9</v>
      </c>
      <c r="I1336">
        <v>1</v>
      </c>
      <c r="J1336">
        <v>90</v>
      </c>
      <c r="K1336">
        <v>10</v>
      </c>
      <c r="L1336">
        <v>10</v>
      </c>
      <c r="M1336">
        <v>10</v>
      </c>
      <c r="N1336">
        <v>100</v>
      </c>
      <c r="O1336" t="s">
        <v>4484</v>
      </c>
      <c r="P1336" t="s">
        <v>4485</v>
      </c>
    </row>
    <row r="1337" spans="1:16" x14ac:dyDescent="0.25">
      <c r="A1337">
        <v>280254</v>
      </c>
      <c r="B1337" t="s">
        <v>4486</v>
      </c>
      <c r="C1337">
        <v>2005</v>
      </c>
      <c r="D1337" t="s">
        <v>3565</v>
      </c>
      <c r="E1337" t="s">
        <v>4487</v>
      </c>
      <c r="F1337" t="s">
        <v>16</v>
      </c>
      <c r="H1337">
        <v>10</v>
      </c>
      <c r="I1337">
        <v>0</v>
      </c>
      <c r="J1337">
        <v>100</v>
      </c>
      <c r="K1337">
        <v>0</v>
      </c>
      <c r="L1337">
        <v>10</v>
      </c>
      <c r="M1337">
        <v>10</v>
      </c>
      <c r="N1337">
        <v>100</v>
      </c>
      <c r="O1337" t="s">
        <v>4488</v>
      </c>
      <c r="P1337" t="s">
        <v>4489</v>
      </c>
    </row>
    <row r="1338" spans="1:16" x14ac:dyDescent="0.25">
      <c r="A1338">
        <v>280255</v>
      </c>
      <c r="B1338" t="s">
        <v>4486</v>
      </c>
      <c r="C1338">
        <v>2008</v>
      </c>
      <c r="D1338" t="s">
        <v>3565</v>
      </c>
      <c r="E1338" t="s">
        <v>4490</v>
      </c>
      <c r="F1338" t="s">
        <v>16</v>
      </c>
      <c r="H1338">
        <v>10</v>
      </c>
      <c r="I1338">
        <v>0</v>
      </c>
      <c r="J1338">
        <v>100</v>
      </c>
      <c r="K1338">
        <v>0</v>
      </c>
      <c r="L1338">
        <v>10</v>
      </c>
      <c r="M1338">
        <v>10</v>
      </c>
      <c r="N1338">
        <v>100</v>
      </c>
      <c r="O1338" t="s">
        <v>4491</v>
      </c>
      <c r="P1338" t="s">
        <v>4492</v>
      </c>
    </row>
    <row r="1339" spans="1:16" x14ac:dyDescent="0.25">
      <c r="A1339">
        <v>280256</v>
      </c>
      <c r="B1339" t="s">
        <v>4486</v>
      </c>
      <c r="C1339">
        <v>2010</v>
      </c>
      <c r="D1339" t="s">
        <v>3565</v>
      </c>
      <c r="E1339" t="s">
        <v>4493</v>
      </c>
      <c r="F1339" t="s">
        <v>16</v>
      </c>
      <c r="H1339">
        <v>10</v>
      </c>
      <c r="I1339">
        <v>0</v>
      </c>
      <c r="J1339">
        <v>100</v>
      </c>
      <c r="K1339">
        <v>0</v>
      </c>
      <c r="L1339">
        <v>10</v>
      </c>
      <c r="M1339">
        <v>10</v>
      </c>
      <c r="N1339">
        <v>100</v>
      </c>
      <c r="O1339" t="s">
        <v>4494</v>
      </c>
      <c r="P1339" t="s">
        <v>4495</v>
      </c>
    </row>
    <row r="1340" spans="1:16" x14ac:dyDescent="0.25">
      <c r="A1340">
        <v>280257</v>
      </c>
      <c r="B1340" t="s">
        <v>4496</v>
      </c>
      <c r="C1340">
        <v>2005</v>
      </c>
      <c r="D1340" t="s">
        <v>3524</v>
      </c>
      <c r="E1340" t="s">
        <v>4497</v>
      </c>
      <c r="F1340" t="s">
        <v>16</v>
      </c>
      <c r="H1340">
        <v>10</v>
      </c>
      <c r="I1340">
        <v>0</v>
      </c>
      <c r="J1340">
        <v>100</v>
      </c>
      <c r="K1340">
        <v>0</v>
      </c>
      <c r="L1340">
        <v>10</v>
      </c>
      <c r="M1340">
        <v>10</v>
      </c>
      <c r="N1340">
        <v>100</v>
      </c>
      <c r="O1340" t="s">
        <v>4498</v>
      </c>
      <c r="P1340" t="s">
        <v>4499</v>
      </c>
    </row>
    <row r="1341" spans="1:16" x14ac:dyDescent="0.25">
      <c r="A1341">
        <v>280258</v>
      </c>
      <c r="B1341" t="s">
        <v>4496</v>
      </c>
      <c r="C1341">
        <v>2008</v>
      </c>
      <c r="D1341" t="s">
        <v>3524</v>
      </c>
      <c r="E1341" t="s">
        <v>4500</v>
      </c>
      <c r="F1341" t="s">
        <v>16</v>
      </c>
      <c r="G1341" t="s">
        <v>17</v>
      </c>
      <c r="H1341">
        <v>6</v>
      </c>
      <c r="I1341">
        <v>2</v>
      </c>
      <c r="J1341">
        <v>60</v>
      </c>
      <c r="K1341">
        <v>20</v>
      </c>
      <c r="L1341">
        <v>10</v>
      </c>
      <c r="M1341">
        <v>10</v>
      </c>
      <c r="N1341">
        <v>100</v>
      </c>
      <c r="O1341" t="s">
        <v>4501</v>
      </c>
      <c r="P1341" t="s">
        <v>4502</v>
      </c>
    </row>
    <row r="1342" spans="1:16" x14ac:dyDescent="0.25">
      <c r="A1342">
        <v>280259</v>
      </c>
      <c r="B1342" t="s">
        <v>4496</v>
      </c>
      <c r="C1342">
        <v>2010</v>
      </c>
      <c r="D1342" t="s">
        <v>3524</v>
      </c>
      <c r="E1342" t="s">
        <v>4503</v>
      </c>
      <c r="F1342" t="s">
        <v>16</v>
      </c>
      <c r="G1342" t="s">
        <v>17</v>
      </c>
      <c r="H1342">
        <v>6</v>
      </c>
      <c r="I1342">
        <v>3</v>
      </c>
      <c r="J1342">
        <v>60</v>
      </c>
      <c r="K1342">
        <v>30</v>
      </c>
      <c r="L1342">
        <v>10</v>
      </c>
      <c r="M1342">
        <v>10</v>
      </c>
      <c r="N1342">
        <v>100</v>
      </c>
      <c r="O1342" t="s">
        <v>4504</v>
      </c>
      <c r="P1342" t="s">
        <v>4505</v>
      </c>
    </row>
    <row r="1343" spans="1:16" x14ac:dyDescent="0.25">
      <c r="A1343">
        <v>280260</v>
      </c>
      <c r="B1343" t="s">
        <v>4506</v>
      </c>
      <c r="C1343">
        <v>2005</v>
      </c>
      <c r="D1343" t="s">
        <v>3524</v>
      </c>
      <c r="E1343" t="s">
        <v>4507</v>
      </c>
      <c r="F1343" t="s">
        <v>16</v>
      </c>
      <c r="H1343">
        <v>10</v>
      </c>
      <c r="I1343">
        <v>0</v>
      </c>
      <c r="J1343">
        <v>100</v>
      </c>
      <c r="K1343">
        <v>0</v>
      </c>
      <c r="L1343">
        <v>10</v>
      </c>
      <c r="M1343">
        <v>10</v>
      </c>
      <c r="N1343">
        <v>100</v>
      </c>
      <c r="O1343" t="s">
        <v>4508</v>
      </c>
      <c r="P1343" t="s">
        <v>4509</v>
      </c>
    </row>
    <row r="1344" spans="1:16" x14ac:dyDescent="0.25">
      <c r="A1344">
        <v>280261</v>
      </c>
      <c r="B1344" t="s">
        <v>4506</v>
      </c>
      <c r="C1344">
        <v>2008</v>
      </c>
      <c r="D1344" t="s">
        <v>3524</v>
      </c>
      <c r="E1344" t="s">
        <v>4510</v>
      </c>
      <c r="F1344" t="s">
        <v>18</v>
      </c>
      <c r="G1344" t="s">
        <v>17</v>
      </c>
      <c r="H1344">
        <v>9</v>
      </c>
      <c r="I1344">
        <v>1</v>
      </c>
      <c r="J1344">
        <v>90</v>
      </c>
      <c r="K1344">
        <v>10</v>
      </c>
      <c r="L1344">
        <v>10</v>
      </c>
      <c r="M1344">
        <v>10</v>
      </c>
      <c r="N1344">
        <v>100</v>
      </c>
      <c r="O1344" t="s">
        <v>4511</v>
      </c>
      <c r="P1344" t="s">
        <v>4512</v>
      </c>
    </row>
    <row r="1345" spans="1:16" x14ac:dyDescent="0.25">
      <c r="A1345">
        <v>280262</v>
      </c>
      <c r="B1345" t="s">
        <v>4506</v>
      </c>
      <c r="C1345">
        <v>2010</v>
      </c>
      <c r="D1345" t="s">
        <v>3524</v>
      </c>
      <c r="E1345" t="s">
        <v>4513</v>
      </c>
      <c r="F1345" t="s">
        <v>18</v>
      </c>
      <c r="G1345" t="s">
        <v>17</v>
      </c>
      <c r="H1345">
        <v>6</v>
      </c>
      <c r="I1345">
        <v>2</v>
      </c>
      <c r="J1345">
        <v>60</v>
      </c>
      <c r="K1345">
        <v>20</v>
      </c>
      <c r="L1345">
        <v>10</v>
      </c>
      <c r="M1345">
        <v>10</v>
      </c>
      <c r="N1345">
        <v>100</v>
      </c>
      <c r="O1345" t="s">
        <v>4514</v>
      </c>
      <c r="P1345" t="s">
        <v>4515</v>
      </c>
    </row>
    <row r="1346" spans="1:16" x14ac:dyDescent="0.25">
      <c r="A1346">
        <v>280263</v>
      </c>
      <c r="B1346" t="s">
        <v>4516</v>
      </c>
      <c r="C1346">
        <v>2005</v>
      </c>
      <c r="D1346" t="s">
        <v>3565</v>
      </c>
      <c r="E1346" t="s">
        <v>4517</v>
      </c>
      <c r="F1346" t="s">
        <v>16</v>
      </c>
      <c r="H1346">
        <v>10</v>
      </c>
      <c r="I1346">
        <v>0</v>
      </c>
      <c r="J1346">
        <v>100</v>
      </c>
      <c r="K1346">
        <v>0</v>
      </c>
      <c r="L1346">
        <v>10</v>
      </c>
      <c r="M1346">
        <v>10</v>
      </c>
      <c r="N1346">
        <v>100</v>
      </c>
      <c r="O1346" t="s">
        <v>4518</v>
      </c>
      <c r="P1346" t="s">
        <v>4519</v>
      </c>
    </row>
    <row r="1347" spans="1:16" x14ac:dyDescent="0.25">
      <c r="A1347">
        <v>280264</v>
      </c>
      <c r="B1347" t="s">
        <v>4516</v>
      </c>
      <c r="C1347">
        <v>2008</v>
      </c>
      <c r="D1347" t="s">
        <v>3565</v>
      </c>
      <c r="E1347" t="s">
        <v>4520</v>
      </c>
      <c r="F1347" t="s">
        <v>16</v>
      </c>
      <c r="H1347">
        <v>10</v>
      </c>
      <c r="I1347">
        <v>0</v>
      </c>
      <c r="J1347">
        <v>100</v>
      </c>
      <c r="K1347">
        <v>0</v>
      </c>
      <c r="L1347">
        <v>10</v>
      </c>
      <c r="M1347">
        <v>10</v>
      </c>
      <c r="N1347">
        <v>100</v>
      </c>
      <c r="O1347" t="s">
        <v>4521</v>
      </c>
      <c r="P1347" t="s">
        <v>4522</v>
      </c>
    </row>
    <row r="1348" spans="1:16" x14ac:dyDescent="0.25">
      <c r="A1348">
        <v>280265</v>
      </c>
      <c r="B1348" t="s">
        <v>4516</v>
      </c>
      <c r="C1348">
        <v>2010</v>
      </c>
      <c r="D1348" t="s">
        <v>3565</v>
      </c>
      <c r="E1348" t="s">
        <v>4523</v>
      </c>
      <c r="F1348" t="s">
        <v>16</v>
      </c>
      <c r="H1348">
        <v>10</v>
      </c>
      <c r="I1348">
        <v>0</v>
      </c>
      <c r="J1348">
        <v>100</v>
      </c>
      <c r="K1348">
        <v>0</v>
      </c>
      <c r="L1348">
        <v>10</v>
      </c>
      <c r="M1348">
        <v>10</v>
      </c>
      <c r="N1348">
        <v>100</v>
      </c>
      <c r="O1348" t="s">
        <v>4524</v>
      </c>
      <c r="P1348" t="s">
        <v>4525</v>
      </c>
    </row>
    <row r="1349" spans="1:16" x14ac:dyDescent="0.25">
      <c r="A1349">
        <v>280266</v>
      </c>
      <c r="B1349" t="s">
        <v>4526</v>
      </c>
      <c r="C1349">
        <v>2005</v>
      </c>
      <c r="D1349" t="s">
        <v>3524</v>
      </c>
      <c r="E1349" t="s">
        <v>4527</v>
      </c>
      <c r="F1349" t="s">
        <v>16</v>
      </c>
      <c r="H1349">
        <v>10</v>
      </c>
      <c r="I1349">
        <v>0</v>
      </c>
      <c r="J1349">
        <v>100</v>
      </c>
      <c r="K1349">
        <v>0</v>
      </c>
      <c r="L1349">
        <v>10</v>
      </c>
      <c r="M1349">
        <v>10</v>
      </c>
      <c r="N1349">
        <v>100</v>
      </c>
      <c r="O1349" t="s">
        <v>4528</v>
      </c>
      <c r="P1349" t="s">
        <v>4529</v>
      </c>
    </row>
    <row r="1350" spans="1:16" x14ac:dyDescent="0.25">
      <c r="A1350">
        <v>280267</v>
      </c>
      <c r="B1350" t="s">
        <v>4526</v>
      </c>
      <c r="C1350">
        <v>2008</v>
      </c>
      <c r="D1350" t="s">
        <v>3524</v>
      </c>
      <c r="E1350" t="s">
        <v>4530</v>
      </c>
      <c r="F1350" t="s">
        <v>16</v>
      </c>
      <c r="H1350">
        <v>10</v>
      </c>
      <c r="I1350">
        <v>0</v>
      </c>
      <c r="J1350">
        <v>100</v>
      </c>
      <c r="K1350">
        <v>0</v>
      </c>
      <c r="L1350">
        <v>10</v>
      </c>
      <c r="M1350">
        <v>10</v>
      </c>
      <c r="N1350">
        <v>100</v>
      </c>
      <c r="O1350" t="s">
        <v>4531</v>
      </c>
      <c r="P1350" t="s">
        <v>4532</v>
      </c>
    </row>
    <row r="1351" spans="1:16" x14ac:dyDescent="0.25">
      <c r="A1351">
        <v>280268</v>
      </c>
      <c r="B1351" t="s">
        <v>4526</v>
      </c>
      <c r="C1351">
        <v>2010</v>
      </c>
      <c r="D1351" t="s">
        <v>3524</v>
      </c>
      <c r="E1351" t="s">
        <v>4533</v>
      </c>
      <c r="F1351" t="s">
        <v>16</v>
      </c>
      <c r="H1351">
        <v>10</v>
      </c>
      <c r="I1351">
        <v>0</v>
      </c>
      <c r="J1351">
        <v>100</v>
      </c>
      <c r="K1351">
        <v>0</v>
      </c>
      <c r="L1351">
        <v>10</v>
      </c>
      <c r="M1351">
        <v>10</v>
      </c>
      <c r="N1351">
        <v>100</v>
      </c>
      <c r="O1351" t="s">
        <v>4534</v>
      </c>
      <c r="P1351" t="s">
        <v>4535</v>
      </c>
    </row>
    <row r="1352" spans="1:16" x14ac:dyDescent="0.25">
      <c r="A1352">
        <v>280269</v>
      </c>
      <c r="B1352" t="s">
        <v>4536</v>
      </c>
      <c r="C1352">
        <v>2005</v>
      </c>
      <c r="D1352" t="s">
        <v>3524</v>
      </c>
      <c r="E1352" t="s">
        <v>4537</v>
      </c>
      <c r="F1352" t="s">
        <v>16</v>
      </c>
      <c r="H1352">
        <v>10</v>
      </c>
      <c r="I1352">
        <v>0</v>
      </c>
      <c r="J1352">
        <v>100</v>
      </c>
      <c r="K1352">
        <v>0</v>
      </c>
      <c r="L1352">
        <v>10</v>
      </c>
      <c r="M1352">
        <v>10</v>
      </c>
      <c r="N1352">
        <v>100</v>
      </c>
      <c r="O1352" t="s">
        <v>4538</v>
      </c>
      <c r="P1352" t="s">
        <v>4539</v>
      </c>
    </row>
    <row r="1353" spans="1:16" x14ac:dyDescent="0.25">
      <c r="A1353">
        <v>280270</v>
      </c>
      <c r="B1353" t="s">
        <v>4536</v>
      </c>
      <c r="C1353">
        <v>2008</v>
      </c>
      <c r="D1353" t="s">
        <v>3524</v>
      </c>
      <c r="E1353" t="s">
        <v>4540</v>
      </c>
      <c r="F1353" t="s">
        <v>18</v>
      </c>
      <c r="G1353" t="s">
        <v>17</v>
      </c>
      <c r="H1353">
        <v>6</v>
      </c>
      <c r="I1353">
        <v>3</v>
      </c>
      <c r="J1353">
        <v>60</v>
      </c>
      <c r="K1353">
        <v>30</v>
      </c>
      <c r="L1353">
        <v>10</v>
      </c>
      <c r="M1353">
        <v>10</v>
      </c>
      <c r="N1353">
        <v>100</v>
      </c>
      <c r="O1353" t="s">
        <v>4541</v>
      </c>
      <c r="P1353" t="s">
        <v>4542</v>
      </c>
    </row>
    <row r="1354" spans="1:16" x14ac:dyDescent="0.25">
      <c r="A1354">
        <v>280271</v>
      </c>
      <c r="B1354" t="s">
        <v>4536</v>
      </c>
      <c r="C1354">
        <v>2010</v>
      </c>
      <c r="D1354" t="s">
        <v>3524</v>
      </c>
      <c r="E1354" t="s">
        <v>4543</v>
      </c>
      <c r="F1354" t="s">
        <v>18</v>
      </c>
      <c r="G1354" t="s">
        <v>17</v>
      </c>
      <c r="H1354">
        <v>6</v>
      </c>
      <c r="I1354">
        <v>2</v>
      </c>
      <c r="J1354">
        <v>60</v>
      </c>
      <c r="K1354">
        <v>20</v>
      </c>
      <c r="L1354">
        <v>10</v>
      </c>
      <c r="M1354">
        <v>10</v>
      </c>
      <c r="N1354">
        <v>100</v>
      </c>
      <c r="O1354" t="s">
        <v>4544</v>
      </c>
      <c r="P1354" t="s">
        <v>4545</v>
      </c>
    </row>
    <row r="1355" spans="1:16" x14ac:dyDescent="0.25">
      <c r="A1355">
        <v>280272</v>
      </c>
      <c r="B1355" t="s">
        <v>4546</v>
      </c>
      <c r="C1355">
        <v>2005</v>
      </c>
      <c r="D1355" t="s">
        <v>3524</v>
      </c>
      <c r="E1355" t="s">
        <v>4547</v>
      </c>
      <c r="F1355" t="s">
        <v>16</v>
      </c>
      <c r="H1355">
        <v>10</v>
      </c>
      <c r="I1355">
        <v>0</v>
      </c>
      <c r="J1355">
        <v>100</v>
      </c>
      <c r="K1355">
        <v>0</v>
      </c>
      <c r="L1355">
        <v>10</v>
      </c>
      <c r="M1355">
        <v>10</v>
      </c>
      <c r="N1355">
        <v>100</v>
      </c>
      <c r="O1355" t="s">
        <v>4548</v>
      </c>
      <c r="P1355" t="s">
        <v>4549</v>
      </c>
    </row>
    <row r="1356" spans="1:16" x14ac:dyDescent="0.25">
      <c r="A1356">
        <v>280273</v>
      </c>
      <c r="B1356" t="s">
        <v>4546</v>
      </c>
      <c r="C1356">
        <v>2008</v>
      </c>
      <c r="D1356" t="s">
        <v>3524</v>
      </c>
      <c r="E1356" t="s">
        <v>4550</v>
      </c>
      <c r="F1356" t="s">
        <v>16</v>
      </c>
      <c r="H1356">
        <v>10</v>
      </c>
      <c r="I1356">
        <v>0</v>
      </c>
      <c r="J1356">
        <v>100</v>
      </c>
      <c r="K1356">
        <v>0</v>
      </c>
      <c r="L1356">
        <v>10</v>
      </c>
      <c r="M1356">
        <v>10</v>
      </c>
      <c r="N1356">
        <v>100</v>
      </c>
      <c r="O1356" t="s">
        <v>4551</v>
      </c>
      <c r="P1356" t="s">
        <v>4552</v>
      </c>
    </row>
    <row r="1357" spans="1:16" x14ac:dyDescent="0.25">
      <c r="A1357">
        <v>280274</v>
      </c>
      <c r="B1357" t="s">
        <v>4546</v>
      </c>
      <c r="C1357">
        <v>2010</v>
      </c>
      <c r="D1357" t="s">
        <v>3524</v>
      </c>
      <c r="E1357" t="s">
        <v>4553</v>
      </c>
      <c r="F1357" t="s">
        <v>16</v>
      </c>
      <c r="H1357">
        <v>12</v>
      </c>
      <c r="I1357">
        <v>0</v>
      </c>
      <c r="J1357">
        <v>100</v>
      </c>
      <c r="K1357">
        <v>0</v>
      </c>
      <c r="L1357">
        <v>12</v>
      </c>
      <c r="M1357">
        <v>10</v>
      </c>
      <c r="N1357">
        <v>120</v>
      </c>
      <c r="O1357" t="s">
        <v>4554</v>
      </c>
      <c r="P1357" t="s">
        <v>4555</v>
      </c>
    </row>
    <row r="1358" spans="1:16" x14ac:dyDescent="0.25">
      <c r="A1358">
        <v>280275</v>
      </c>
      <c r="B1358" t="s">
        <v>4556</v>
      </c>
      <c r="C1358">
        <v>2005</v>
      </c>
      <c r="D1358" t="s">
        <v>3524</v>
      </c>
      <c r="E1358" t="s">
        <v>4557</v>
      </c>
      <c r="F1358" t="s">
        <v>16</v>
      </c>
      <c r="H1358">
        <v>10</v>
      </c>
      <c r="I1358">
        <v>0</v>
      </c>
      <c r="J1358">
        <v>100</v>
      </c>
      <c r="K1358">
        <v>0</v>
      </c>
      <c r="L1358">
        <v>10</v>
      </c>
      <c r="M1358">
        <v>10</v>
      </c>
      <c r="N1358">
        <v>100</v>
      </c>
      <c r="O1358" t="s">
        <v>4558</v>
      </c>
      <c r="P1358" t="s">
        <v>4559</v>
      </c>
    </row>
    <row r="1359" spans="1:16" x14ac:dyDescent="0.25">
      <c r="A1359">
        <v>280276</v>
      </c>
      <c r="B1359" t="s">
        <v>4556</v>
      </c>
      <c r="C1359">
        <v>2008</v>
      </c>
      <c r="D1359" t="s">
        <v>3524</v>
      </c>
      <c r="E1359" t="s">
        <v>4560</v>
      </c>
      <c r="F1359" t="s">
        <v>16</v>
      </c>
      <c r="G1359" t="s">
        <v>17</v>
      </c>
      <c r="H1359">
        <v>7</v>
      </c>
      <c r="I1359">
        <v>2</v>
      </c>
      <c r="J1359">
        <v>70</v>
      </c>
      <c r="K1359">
        <v>20</v>
      </c>
      <c r="L1359">
        <v>10</v>
      </c>
      <c r="M1359">
        <v>10</v>
      </c>
      <c r="N1359">
        <v>100</v>
      </c>
      <c r="O1359" t="s">
        <v>4561</v>
      </c>
      <c r="P1359" t="s">
        <v>4562</v>
      </c>
    </row>
    <row r="1360" spans="1:16" x14ac:dyDescent="0.25">
      <c r="A1360">
        <v>280277</v>
      </c>
      <c r="B1360" t="s">
        <v>4556</v>
      </c>
      <c r="C1360">
        <v>2010</v>
      </c>
      <c r="D1360" t="s">
        <v>3524</v>
      </c>
      <c r="E1360" t="s">
        <v>4563</v>
      </c>
      <c r="F1360" t="s">
        <v>16</v>
      </c>
      <c r="G1360" t="s">
        <v>17</v>
      </c>
      <c r="H1360">
        <v>8</v>
      </c>
      <c r="I1360">
        <v>2</v>
      </c>
      <c r="J1360">
        <v>80</v>
      </c>
      <c r="K1360">
        <v>20</v>
      </c>
      <c r="L1360">
        <v>10</v>
      </c>
      <c r="M1360">
        <v>10</v>
      </c>
      <c r="N1360">
        <v>100</v>
      </c>
      <c r="O1360" t="s">
        <v>4564</v>
      </c>
      <c r="P1360" t="s">
        <v>4565</v>
      </c>
    </row>
    <row r="1361" spans="1:16" x14ac:dyDescent="0.25">
      <c r="A1361">
        <v>280278</v>
      </c>
      <c r="B1361" t="s">
        <v>4566</v>
      </c>
      <c r="C1361">
        <v>2005</v>
      </c>
      <c r="D1361" t="s">
        <v>3524</v>
      </c>
      <c r="E1361" t="s">
        <v>4567</v>
      </c>
      <c r="F1361" t="s">
        <v>16</v>
      </c>
      <c r="H1361">
        <v>10</v>
      </c>
      <c r="I1361">
        <v>0</v>
      </c>
      <c r="J1361">
        <v>100</v>
      </c>
      <c r="K1361">
        <v>0</v>
      </c>
      <c r="L1361">
        <v>10</v>
      </c>
      <c r="M1361">
        <v>10</v>
      </c>
      <c r="N1361">
        <v>100</v>
      </c>
      <c r="O1361" t="s">
        <v>4568</v>
      </c>
      <c r="P1361" t="s">
        <v>4569</v>
      </c>
    </row>
    <row r="1362" spans="1:16" x14ac:dyDescent="0.25">
      <c r="A1362">
        <v>280279</v>
      </c>
      <c r="B1362" t="s">
        <v>4566</v>
      </c>
      <c r="C1362">
        <v>2008</v>
      </c>
      <c r="D1362" t="s">
        <v>3524</v>
      </c>
      <c r="E1362" t="s">
        <v>4570</v>
      </c>
      <c r="F1362" t="s">
        <v>16</v>
      </c>
      <c r="H1362">
        <v>10</v>
      </c>
      <c r="I1362">
        <v>0</v>
      </c>
      <c r="J1362">
        <v>100</v>
      </c>
      <c r="K1362">
        <v>0</v>
      </c>
      <c r="L1362">
        <v>10</v>
      </c>
      <c r="M1362">
        <v>10</v>
      </c>
      <c r="N1362">
        <v>100</v>
      </c>
      <c r="O1362" t="s">
        <v>4571</v>
      </c>
      <c r="P1362" t="s">
        <v>4572</v>
      </c>
    </row>
    <row r="1363" spans="1:16" x14ac:dyDescent="0.25">
      <c r="A1363">
        <v>280280</v>
      </c>
      <c r="B1363" t="s">
        <v>4566</v>
      </c>
      <c r="C1363">
        <v>2010</v>
      </c>
      <c r="D1363" t="s">
        <v>3524</v>
      </c>
      <c r="E1363" t="s">
        <v>4573</v>
      </c>
      <c r="F1363" t="s">
        <v>16</v>
      </c>
      <c r="H1363">
        <v>10</v>
      </c>
      <c r="I1363">
        <v>0</v>
      </c>
      <c r="J1363">
        <v>100</v>
      </c>
      <c r="K1363">
        <v>0</v>
      </c>
      <c r="L1363">
        <v>10</v>
      </c>
      <c r="M1363">
        <v>10</v>
      </c>
      <c r="N1363">
        <v>100</v>
      </c>
      <c r="O1363" t="s">
        <v>4574</v>
      </c>
      <c r="P1363" t="s">
        <v>4575</v>
      </c>
    </row>
    <row r="1364" spans="1:16" x14ac:dyDescent="0.25">
      <c r="A1364">
        <v>280281</v>
      </c>
      <c r="B1364" t="s">
        <v>4576</v>
      </c>
      <c r="C1364">
        <v>2005</v>
      </c>
      <c r="D1364" t="s">
        <v>3565</v>
      </c>
      <c r="E1364" t="s">
        <v>4577</v>
      </c>
      <c r="F1364" t="s">
        <v>16</v>
      </c>
      <c r="H1364">
        <v>10</v>
      </c>
      <c r="I1364">
        <v>0</v>
      </c>
      <c r="J1364">
        <v>100</v>
      </c>
      <c r="K1364">
        <v>0</v>
      </c>
      <c r="L1364">
        <v>10</v>
      </c>
      <c r="M1364">
        <v>10</v>
      </c>
      <c r="N1364">
        <v>100</v>
      </c>
      <c r="O1364" t="s">
        <v>4578</v>
      </c>
      <c r="P1364" t="s">
        <v>4579</v>
      </c>
    </row>
    <row r="1365" spans="1:16" x14ac:dyDescent="0.25">
      <c r="A1365">
        <v>280282</v>
      </c>
      <c r="B1365" t="s">
        <v>4576</v>
      </c>
      <c r="C1365">
        <v>2008</v>
      </c>
      <c r="D1365" t="s">
        <v>3565</v>
      </c>
      <c r="E1365" t="s">
        <v>4580</v>
      </c>
      <c r="F1365" t="s">
        <v>16</v>
      </c>
      <c r="H1365">
        <v>10</v>
      </c>
      <c r="I1365">
        <v>0</v>
      </c>
      <c r="J1365">
        <v>100</v>
      </c>
      <c r="K1365">
        <v>0</v>
      </c>
      <c r="L1365">
        <v>10</v>
      </c>
      <c r="M1365">
        <v>10</v>
      </c>
      <c r="N1365">
        <v>100</v>
      </c>
      <c r="O1365" t="s">
        <v>4581</v>
      </c>
      <c r="P1365" t="s">
        <v>4582</v>
      </c>
    </row>
    <row r="1366" spans="1:16" x14ac:dyDescent="0.25">
      <c r="A1366">
        <v>280283</v>
      </c>
      <c r="B1366" t="s">
        <v>4576</v>
      </c>
      <c r="C1366">
        <v>2010</v>
      </c>
      <c r="D1366" t="s">
        <v>3565</v>
      </c>
      <c r="E1366" t="s">
        <v>4583</v>
      </c>
      <c r="F1366" t="s">
        <v>16</v>
      </c>
      <c r="G1366" t="s">
        <v>17</v>
      </c>
      <c r="H1366">
        <v>7</v>
      </c>
      <c r="I1366">
        <v>2</v>
      </c>
      <c r="J1366">
        <v>70</v>
      </c>
      <c r="K1366">
        <v>20</v>
      </c>
      <c r="L1366">
        <v>10</v>
      </c>
      <c r="M1366">
        <v>10</v>
      </c>
      <c r="N1366">
        <v>100</v>
      </c>
      <c r="O1366" t="s">
        <v>4584</v>
      </c>
      <c r="P1366" t="s">
        <v>4585</v>
      </c>
    </row>
    <row r="1367" spans="1:16" x14ac:dyDescent="0.25">
      <c r="A1367">
        <v>280284</v>
      </c>
      <c r="B1367" t="s">
        <v>4586</v>
      </c>
      <c r="C1367">
        <v>2005</v>
      </c>
      <c r="D1367" t="s">
        <v>3524</v>
      </c>
      <c r="E1367" t="s">
        <v>4587</v>
      </c>
      <c r="F1367" t="s">
        <v>16</v>
      </c>
      <c r="H1367">
        <v>10</v>
      </c>
      <c r="I1367">
        <v>0</v>
      </c>
      <c r="J1367">
        <v>100</v>
      </c>
      <c r="K1367">
        <v>0</v>
      </c>
      <c r="L1367">
        <v>10</v>
      </c>
      <c r="M1367">
        <v>10</v>
      </c>
      <c r="N1367">
        <v>100</v>
      </c>
      <c r="O1367" t="s">
        <v>4588</v>
      </c>
      <c r="P1367" t="s">
        <v>4589</v>
      </c>
    </row>
    <row r="1368" spans="1:16" x14ac:dyDescent="0.25">
      <c r="A1368">
        <v>280285</v>
      </c>
      <c r="B1368" t="s">
        <v>4586</v>
      </c>
      <c r="C1368">
        <v>2008</v>
      </c>
      <c r="D1368" t="s">
        <v>3524</v>
      </c>
      <c r="E1368" t="s">
        <v>4590</v>
      </c>
      <c r="F1368" t="s">
        <v>18</v>
      </c>
      <c r="G1368" t="s">
        <v>17</v>
      </c>
      <c r="H1368">
        <v>9</v>
      </c>
      <c r="I1368">
        <v>1</v>
      </c>
      <c r="J1368">
        <v>90</v>
      </c>
      <c r="K1368">
        <v>10</v>
      </c>
      <c r="L1368">
        <v>10</v>
      </c>
      <c r="M1368">
        <v>10</v>
      </c>
      <c r="N1368">
        <v>100</v>
      </c>
      <c r="O1368" t="s">
        <v>4591</v>
      </c>
      <c r="P1368" t="s">
        <v>4592</v>
      </c>
    </row>
    <row r="1369" spans="1:16" x14ac:dyDescent="0.25">
      <c r="A1369">
        <v>280286</v>
      </c>
      <c r="B1369" t="s">
        <v>4586</v>
      </c>
      <c r="C1369">
        <v>2010</v>
      </c>
      <c r="D1369" t="s">
        <v>3524</v>
      </c>
      <c r="E1369" t="s">
        <v>4593</v>
      </c>
      <c r="F1369" t="s">
        <v>18</v>
      </c>
      <c r="H1369">
        <v>10</v>
      </c>
      <c r="I1369">
        <v>0</v>
      </c>
      <c r="J1369">
        <v>100</v>
      </c>
      <c r="K1369">
        <v>0</v>
      </c>
      <c r="L1369">
        <v>10</v>
      </c>
      <c r="M1369">
        <v>10</v>
      </c>
      <c r="N1369">
        <v>100</v>
      </c>
      <c r="O1369" t="s">
        <v>4594</v>
      </c>
      <c r="P1369" t="s">
        <v>4595</v>
      </c>
    </row>
    <row r="1370" spans="1:16" x14ac:dyDescent="0.25">
      <c r="A1370">
        <v>280287</v>
      </c>
      <c r="B1370" t="s">
        <v>4596</v>
      </c>
      <c r="C1370">
        <v>2005</v>
      </c>
      <c r="D1370" t="s">
        <v>3524</v>
      </c>
      <c r="E1370" t="s">
        <v>4597</v>
      </c>
      <c r="F1370" t="s">
        <v>16</v>
      </c>
      <c r="H1370">
        <v>10</v>
      </c>
      <c r="I1370">
        <v>0</v>
      </c>
      <c r="J1370">
        <v>100</v>
      </c>
      <c r="K1370">
        <v>0</v>
      </c>
      <c r="L1370">
        <v>10</v>
      </c>
      <c r="M1370">
        <v>10</v>
      </c>
      <c r="N1370">
        <v>100</v>
      </c>
      <c r="O1370" t="s">
        <v>4598</v>
      </c>
      <c r="P1370" t="s">
        <v>4599</v>
      </c>
    </row>
    <row r="1371" spans="1:16" x14ac:dyDescent="0.25">
      <c r="A1371">
        <v>280288</v>
      </c>
      <c r="B1371" t="s">
        <v>4596</v>
      </c>
      <c r="C1371">
        <v>2008</v>
      </c>
      <c r="D1371" t="s">
        <v>3524</v>
      </c>
      <c r="E1371" t="s">
        <v>4600</v>
      </c>
      <c r="F1371" t="s">
        <v>16</v>
      </c>
      <c r="G1371" t="s">
        <v>17</v>
      </c>
      <c r="H1371">
        <v>6</v>
      </c>
      <c r="I1371">
        <v>2</v>
      </c>
      <c r="J1371">
        <v>60</v>
      </c>
      <c r="K1371">
        <v>20</v>
      </c>
      <c r="L1371">
        <v>10</v>
      </c>
      <c r="M1371">
        <v>10</v>
      </c>
      <c r="N1371">
        <v>100</v>
      </c>
      <c r="O1371" t="s">
        <v>4601</v>
      </c>
      <c r="P1371" t="s">
        <v>4602</v>
      </c>
    </row>
    <row r="1372" spans="1:16" x14ac:dyDescent="0.25">
      <c r="A1372">
        <v>280289</v>
      </c>
      <c r="B1372" t="s">
        <v>4596</v>
      </c>
      <c r="C1372">
        <v>2010</v>
      </c>
      <c r="D1372" t="s">
        <v>3524</v>
      </c>
      <c r="E1372" t="s">
        <v>4603</v>
      </c>
      <c r="F1372" t="s">
        <v>17</v>
      </c>
      <c r="G1372" t="s">
        <v>16</v>
      </c>
      <c r="H1372">
        <v>4</v>
      </c>
      <c r="I1372">
        <v>4</v>
      </c>
      <c r="J1372">
        <v>40</v>
      </c>
      <c r="K1372">
        <v>40</v>
      </c>
      <c r="L1372">
        <v>10</v>
      </c>
      <c r="M1372">
        <v>10</v>
      </c>
      <c r="N1372">
        <v>100</v>
      </c>
      <c r="O1372" t="s">
        <v>4604</v>
      </c>
      <c r="P1372" t="s">
        <v>4605</v>
      </c>
    </row>
    <row r="1373" spans="1:16" x14ac:dyDescent="0.25">
      <c r="A1373">
        <v>280290</v>
      </c>
      <c r="B1373" t="s">
        <v>4606</v>
      </c>
      <c r="C1373">
        <v>2005</v>
      </c>
      <c r="D1373" t="s">
        <v>3565</v>
      </c>
      <c r="E1373" t="s">
        <v>4607</v>
      </c>
      <c r="F1373" t="s">
        <v>16</v>
      </c>
      <c r="H1373">
        <v>10</v>
      </c>
      <c r="I1373">
        <v>0</v>
      </c>
      <c r="J1373">
        <v>100</v>
      </c>
      <c r="K1373">
        <v>0</v>
      </c>
      <c r="L1373">
        <v>10</v>
      </c>
      <c r="M1373">
        <v>10</v>
      </c>
      <c r="N1373">
        <v>100</v>
      </c>
      <c r="O1373" t="s">
        <v>4608</v>
      </c>
      <c r="P1373" t="s">
        <v>4609</v>
      </c>
    </row>
    <row r="1374" spans="1:16" x14ac:dyDescent="0.25">
      <c r="A1374">
        <v>280291</v>
      </c>
      <c r="B1374" t="s">
        <v>4606</v>
      </c>
      <c r="C1374">
        <v>2008</v>
      </c>
      <c r="D1374" t="s">
        <v>3565</v>
      </c>
      <c r="E1374" t="s">
        <v>4610</v>
      </c>
      <c r="F1374" t="s">
        <v>16</v>
      </c>
      <c r="H1374">
        <v>10</v>
      </c>
      <c r="I1374">
        <v>0</v>
      </c>
      <c r="J1374">
        <v>100</v>
      </c>
      <c r="K1374">
        <v>0</v>
      </c>
      <c r="L1374">
        <v>10</v>
      </c>
      <c r="M1374">
        <v>10</v>
      </c>
      <c r="N1374">
        <v>100</v>
      </c>
      <c r="O1374" t="s">
        <v>4611</v>
      </c>
      <c r="P1374" t="s">
        <v>4612</v>
      </c>
    </row>
    <row r="1375" spans="1:16" x14ac:dyDescent="0.25">
      <c r="A1375">
        <v>280292</v>
      </c>
      <c r="B1375" t="s">
        <v>4606</v>
      </c>
      <c r="C1375">
        <v>2010</v>
      </c>
      <c r="D1375" t="s">
        <v>3565</v>
      </c>
      <c r="E1375" t="s">
        <v>4613</v>
      </c>
      <c r="F1375" t="s">
        <v>16</v>
      </c>
      <c r="H1375">
        <v>10</v>
      </c>
      <c r="I1375">
        <v>0</v>
      </c>
      <c r="J1375">
        <v>100</v>
      </c>
      <c r="K1375">
        <v>0</v>
      </c>
      <c r="L1375">
        <v>10</v>
      </c>
      <c r="M1375">
        <v>10</v>
      </c>
      <c r="N1375">
        <v>100</v>
      </c>
      <c r="O1375" t="s">
        <v>4614</v>
      </c>
      <c r="P1375" t="s">
        <v>4615</v>
      </c>
    </row>
    <row r="1376" spans="1:16" x14ac:dyDescent="0.25">
      <c r="A1376">
        <v>280293</v>
      </c>
      <c r="B1376" t="s">
        <v>4616</v>
      </c>
      <c r="C1376">
        <v>2005</v>
      </c>
      <c r="D1376" t="s">
        <v>3524</v>
      </c>
      <c r="E1376" t="s">
        <v>4617</v>
      </c>
      <c r="F1376" t="s">
        <v>16</v>
      </c>
      <c r="H1376">
        <v>10</v>
      </c>
      <c r="I1376">
        <v>0</v>
      </c>
      <c r="J1376">
        <v>100</v>
      </c>
      <c r="K1376">
        <v>0</v>
      </c>
      <c r="L1376">
        <v>10</v>
      </c>
      <c r="M1376">
        <v>10</v>
      </c>
      <c r="N1376">
        <v>100</v>
      </c>
      <c r="O1376" t="s">
        <v>4618</v>
      </c>
      <c r="P1376" t="s">
        <v>4619</v>
      </c>
    </row>
    <row r="1377" spans="1:16" x14ac:dyDescent="0.25">
      <c r="A1377">
        <v>280294</v>
      </c>
      <c r="B1377" t="s">
        <v>4616</v>
      </c>
      <c r="C1377">
        <v>2008</v>
      </c>
      <c r="D1377" t="s">
        <v>3524</v>
      </c>
      <c r="E1377" t="s">
        <v>4620</v>
      </c>
      <c r="F1377" t="s">
        <v>18</v>
      </c>
      <c r="G1377" t="s">
        <v>17</v>
      </c>
      <c r="H1377">
        <v>5</v>
      </c>
      <c r="I1377">
        <v>4</v>
      </c>
      <c r="J1377">
        <v>50</v>
      </c>
      <c r="K1377">
        <v>40</v>
      </c>
      <c r="L1377">
        <v>10</v>
      </c>
      <c r="M1377">
        <v>10</v>
      </c>
      <c r="N1377">
        <v>100</v>
      </c>
      <c r="O1377" t="s">
        <v>4621</v>
      </c>
      <c r="P1377" t="s">
        <v>4622</v>
      </c>
    </row>
    <row r="1378" spans="1:16" x14ac:dyDescent="0.25">
      <c r="A1378">
        <v>280295</v>
      </c>
      <c r="B1378" t="s">
        <v>4616</v>
      </c>
      <c r="C1378">
        <v>2010</v>
      </c>
      <c r="D1378" t="s">
        <v>3524</v>
      </c>
      <c r="E1378" t="s">
        <v>4623</v>
      </c>
      <c r="F1378" t="s">
        <v>17</v>
      </c>
      <c r="G1378" t="s">
        <v>18</v>
      </c>
      <c r="H1378">
        <v>4</v>
      </c>
      <c r="I1378">
        <v>3</v>
      </c>
      <c r="J1378">
        <v>40</v>
      </c>
      <c r="K1378">
        <v>30</v>
      </c>
      <c r="L1378">
        <v>10</v>
      </c>
      <c r="M1378">
        <v>10</v>
      </c>
      <c r="N1378">
        <v>100</v>
      </c>
      <c r="O1378" t="s">
        <v>4624</v>
      </c>
      <c r="P1378" t="s">
        <v>4625</v>
      </c>
    </row>
    <row r="1379" spans="1:16" x14ac:dyDescent="0.25">
      <c r="A1379">
        <v>280296</v>
      </c>
      <c r="B1379" t="s">
        <v>4626</v>
      </c>
      <c r="C1379">
        <v>2005</v>
      </c>
      <c r="D1379" t="s">
        <v>3524</v>
      </c>
      <c r="E1379" t="s">
        <v>4627</v>
      </c>
      <c r="F1379" t="s">
        <v>16</v>
      </c>
      <c r="H1379">
        <v>10</v>
      </c>
      <c r="I1379">
        <v>0</v>
      </c>
      <c r="J1379">
        <v>100</v>
      </c>
      <c r="K1379">
        <v>0</v>
      </c>
      <c r="L1379">
        <v>10</v>
      </c>
      <c r="M1379">
        <v>10</v>
      </c>
      <c r="N1379">
        <v>100</v>
      </c>
      <c r="O1379" t="s">
        <v>4628</v>
      </c>
      <c r="P1379" t="s">
        <v>4629</v>
      </c>
    </row>
    <row r="1380" spans="1:16" x14ac:dyDescent="0.25">
      <c r="A1380">
        <v>280297</v>
      </c>
      <c r="B1380" t="s">
        <v>4626</v>
      </c>
      <c r="C1380">
        <v>2008</v>
      </c>
      <c r="D1380" t="s">
        <v>3524</v>
      </c>
      <c r="E1380" t="s">
        <v>4630</v>
      </c>
      <c r="F1380" t="s">
        <v>18</v>
      </c>
      <c r="G1380" t="s">
        <v>17</v>
      </c>
      <c r="H1380">
        <v>9</v>
      </c>
      <c r="I1380">
        <v>1</v>
      </c>
      <c r="J1380">
        <v>90</v>
      </c>
      <c r="K1380">
        <v>10</v>
      </c>
      <c r="L1380">
        <v>10</v>
      </c>
      <c r="M1380">
        <v>10</v>
      </c>
      <c r="N1380">
        <v>100</v>
      </c>
      <c r="O1380" t="s">
        <v>4631</v>
      </c>
      <c r="P1380" t="s">
        <v>4632</v>
      </c>
    </row>
    <row r="1381" spans="1:16" x14ac:dyDescent="0.25">
      <c r="A1381">
        <v>280298</v>
      </c>
      <c r="B1381" t="s">
        <v>4626</v>
      </c>
      <c r="C1381">
        <v>2010</v>
      </c>
      <c r="D1381" t="s">
        <v>3524</v>
      </c>
      <c r="E1381" t="s">
        <v>4633</v>
      </c>
      <c r="F1381" t="s">
        <v>18</v>
      </c>
      <c r="G1381" t="s">
        <v>19</v>
      </c>
      <c r="H1381">
        <v>8</v>
      </c>
      <c r="I1381">
        <v>2</v>
      </c>
      <c r="J1381">
        <v>80</v>
      </c>
      <c r="K1381">
        <v>20</v>
      </c>
      <c r="L1381">
        <v>10</v>
      </c>
      <c r="M1381">
        <v>10</v>
      </c>
      <c r="N1381">
        <v>100</v>
      </c>
      <c r="O1381" t="s">
        <v>4634</v>
      </c>
      <c r="P1381" t="s">
        <v>4635</v>
      </c>
    </row>
    <row r="1382" spans="1:16" x14ac:dyDescent="0.25">
      <c r="A1382">
        <v>280299</v>
      </c>
      <c r="B1382" t="s">
        <v>4636</v>
      </c>
      <c r="C1382">
        <v>2005</v>
      </c>
      <c r="D1382" t="s">
        <v>3524</v>
      </c>
      <c r="E1382" t="s">
        <v>4637</v>
      </c>
      <c r="F1382" t="s">
        <v>16</v>
      </c>
      <c r="H1382">
        <v>10</v>
      </c>
      <c r="I1382">
        <v>0</v>
      </c>
      <c r="J1382">
        <v>100</v>
      </c>
      <c r="K1382">
        <v>0</v>
      </c>
      <c r="L1382">
        <v>10</v>
      </c>
      <c r="M1382">
        <v>10</v>
      </c>
      <c r="N1382">
        <v>100</v>
      </c>
      <c r="O1382" t="s">
        <v>4638</v>
      </c>
      <c r="P1382" t="s">
        <v>4639</v>
      </c>
    </row>
    <row r="1383" spans="1:16" x14ac:dyDescent="0.25">
      <c r="A1383">
        <v>280300</v>
      </c>
      <c r="B1383" t="s">
        <v>4636</v>
      </c>
      <c r="C1383">
        <v>2008</v>
      </c>
      <c r="D1383" t="s">
        <v>3524</v>
      </c>
      <c r="E1383" t="s">
        <v>4640</v>
      </c>
      <c r="F1383" t="s">
        <v>16</v>
      </c>
      <c r="G1383" t="s">
        <v>17</v>
      </c>
      <c r="H1383">
        <v>6</v>
      </c>
      <c r="I1383">
        <v>2</v>
      </c>
      <c r="J1383">
        <v>60</v>
      </c>
      <c r="K1383">
        <v>20</v>
      </c>
      <c r="L1383">
        <v>10</v>
      </c>
      <c r="M1383">
        <v>10</v>
      </c>
      <c r="N1383">
        <v>100</v>
      </c>
      <c r="O1383" t="s">
        <v>4641</v>
      </c>
      <c r="P1383" t="s">
        <v>4642</v>
      </c>
    </row>
    <row r="1384" spans="1:16" x14ac:dyDescent="0.25">
      <c r="A1384">
        <v>280301</v>
      </c>
      <c r="B1384" t="s">
        <v>4636</v>
      </c>
      <c r="C1384">
        <v>2010</v>
      </c>
      <c r="D1384" t="s">
        <v>3524</v>
      </c>
      <c r="E1384" t="s">
        <v>4643</v>
      </c>
      <c r="F1384" t="s">
        <v>16</v>
      </c>
      <c r="G1384" t="s">
        <v>17</v>
      </c>
      <c r="H1384">
        <v>4</v>
      </c>
      <c r="I1384">
        <v>3</v>
      </c>
      <c r="J1384">
        <v>40</v>
      </c>
      <c r="K1384">
        <v>30</v>
      </c>
      <c r="L1384">
        <v>10</v>
      </c>
      <c r="M1384">
        <v>10</v>
      </c>
      <c r="N1384">
        <v>100</v>
      </c>
      <c r="O1384" t="s">
        <v>4644</v>
      </c>
      <c r="P1384" t="s">
        <v>4645</v>
      </c>
    </row>
    <row r="1385" spans="1:16" x14ac:dyDescent="0.25">
      <c r="A1385">
        <v>280302</v>
      </c>
      <c r="B1385" t="s">
        <v>4646</v>
      </c>
      <c r="C1385">
        <v>2005</v>
      </c>
      <c r="D1385" t="s">
        <v>3524</v>
      </c>
      <c r="E1385" t="s">
        <v>4647</v>
      </c>
      <c r="F1385" t="s">
        <v>16</v>
      </c>
      <c r="G1385" t="s">
        <v>17</v>
      </c>
      <c r="H1385">
        <v>9</v>
      </c>
      <c r="I1385">
        <v>1</v>
      </c>
      <c r="J1385">
        <v>90</v>
      </c>
      <c r="K1385">
        <v>10</v>
      </c>
      <c r="L1385">
        <v>10</v>
      </c>
      <c r="M1385">
        <v>10</v>
      </c>
      <c r="N1385">
        <v>100</v>
      </c>
      <c r="O1385" t="s">
        <v>4648</v>
      </c>
      <c r="P1385" t="s">
        <v>4649</v>
      </c>
    </row>
    <row r="1386" spans="1:16" x14ac:dyDescent="0.25">
      <c r="A1386">
        <v>280303</v>
      </c>
      <c r="B1386" t="s">
        <v>4646</v>
      </c>
      <c r="C1386">
        <v>2008</v>
      </c>
      <c r="D1386" t="s">
        <v>3524</v>
      </c>
      <c r="E1386" t="s">
        <v>4650</v>
      </c>
      <c r="F1386" t="s">
        <v>16</v>
      </c>
      <c r="G1386" t="s">
        <v>18</v>
      </c>
      <c r="H1386">
        <v>9</v>
      </c>
      <c r="I1386">
        <v>1</v>
      </c>
      <c r="J1386">
        <v>90</v>
      </c>
      <c r="K1386">
        <v>10</v>
      </c>
      <c r="L1386">
        <v>10</v>
      </c>
      <c r="M1386">
        <v>10</v>
      </c>
      <c r="N1386">
        <v>100</v>
      </c>
      <c r="O1386" t="s">
        <v>4651</v>
      </c>
      <c r="P1386" t="s">
        <v>4652</v>
      </c>
    </row>
    <row r="1387" spans="1:16" x14ac:dyDescent="0.25">
      <c r="A1387">
        <v>280304</v>
      </c>
      <c r="B1387" t="s">
        <v>4646</v>
      </c>
      <c r="C1387">
        <v>2010</v>
      </c>
      <c r="D1387" t="s">
        <v>3524</v>
      </c>
      <c r="E1387" t="s">
        <v>4653</v>
      </c>
      <c r="F1387" t="s">
        <v>18</v>
      </c>
      <c r="G1387" t="s">
        <v>17</v>
      </c>
      <c r="H1387">
        <v>5</v>
      </c>
      <c r="I1387">
        <v>4</v>
      </c>
      <c r="J1387">
        <v>50</v>
      </c>
      <c r="K1387">
        <v>40</v>
      </c>
      <c r="L1387">
        <v>10</v>
      </c>
      <c r="M1387">
        <v>10</v>
      </c>
      <c r="N1387">
        <v>100</v>
      </c>
      <c r="O1387" t="s">
        <v>4654</v>
      </c>
      <c r="P1387" t="s">
        <v>4655</v>
      </c>
    </row>
    <row r="1388" spans="1:16" x14ac:dyDescent="0.25">
      <c r="A1388">
        <v>280305</v>
      </c>
      <c r="B1388" t="s">
        <v>4656</v>
      </c>
      <c r="C1388">
        <v>2005</v>
      </c>
      <c r="D1388" t="s">
        <v>3565</v>
      </c>
      <c r="E1388" t="s">
        <v>4657</v>
      </c>
      <c r="F1388" t="s">
        <v>16</v>
      </c>
      <c r="H1388">
        <v>10</v>
      </c>
      <c r="I1388">
        <v>0</v>
      </c>
      <c r="J1388">
        <v>100</v>
      </c>
      <c r="K1388">
        <v>0</v>
      </c>
      <c r="L1388">
        <v>10</v>
      </c>
      <c r="M1388">
        <v>10</v>
      </c>
      <c r="N1388">
        <v>100</v>
      </c>
      <c r="O1388" t="s">
        <v>4658</v>
      </c>
      <c r="P1388" t="s">
        <v>4659</v>
      </c>
    </row>
    <row r="1389" spans="1:16" x14ac:dyDescent="0.25">
      <c r="A1389">
        <v>280307</v>
      </c>
      <c r="B1389" t="s">
        <v>4656</v>
      </c>
      <c r="C1389">
        <v>2010</v>
      </c>
      <c r="D1389" t="s">
        <v>3565</v>
      </c>
      <c r="E1389" t="s">
        <v>4663</v>
      </c>
      <c r="F1389" t="s">
        <v>16</v>
      </c>
      <c r="H1389">
        <v>10</v>
      </c>
      <c r="I1389">
        <v>0</v>
      </c>
      <c r="J1389">
        <v>100</v>
      </c>
      <c r="K1389">
        <v>0</v>
      </c>
      <c r="L1389">
        <v>10</v>
      </c>
      <c r="M1389">
        <v>10</v>
      </c>
      <c r="N1389">
        <v>100</v>
      </c>
      <c r="O1389" t="s">
        <v>4664</v>
      </c>
      <c r="P1389" t="s">
        <v>4665</v>
      </c>
    </row>
    <row r="1390" spans="1:16" x14ac:dyDescent="0.25">
      <c r="A1390">
        <v>280306</v>
      </c>
      <c r="B1390" t="s">
        <v>4656</v>
      </c>
      <c r="C1390">
        <v>2008</v>
      </c>
      <c r="D1390" t="s">
        <v>3565</v>
      </c>
      <c r="E1390" t="s">
        <v>4660</v>
      </c>
      <c r="F1390" t="s">
        <v>16</v>
      </c>
      <c r="H1390">
        <v>10</v>
      </c>
      <c r="I1390">
        <v>0</v>
      </c>
      <c r="J1390">
        <v>100</v>
      </c>
      <c r="K1390">
        <v>0</v>
      </c>
      <c r="L1390">
        <v>10</v>
      </c>
      <c r="M1390">
        <v>10</v>
      </c>
      <c r="N1390">
        <v>100</v>
      </c>
      <c r="O1390" t="s">
        <v>4661</v>
      </c>
      <c r="P1390" t="s">
        <v>4662</v>
      </c>
    </row>
    <row r="1391" spans="1:16" x14ac:dyDescent="0.25">
      <c r="A1391">
        <v>280308</v>
      </c>
      <c r="B1391" t="s">
        <v>4666</v>
      </c>
      <c r="C1391">
        <v>2005</v>
      </c>
      <c r="D1391" t="s">
        <v>3524</v>
      </c>
      <c r="E1391" t="s">
        <v>4667</v>
      </c>
      <c r="F1391" t="s">
        <v>16</v>
      </c>
      <c r="G1391" t="s">
        <v>18</v>
      </c>
      <c r="H1391">
        <v>9</v>
      </c>
      <c r="I1391">
        <v>1</v>
      </c>
      <c r="J1391">
        <v>90</v>
      </c>
      <c r="K1391">
        <v>10</v>
      </c>
      <c r="L1391">
        <v>10</v>
      </c>
      <c r="M1391">
        <v>10</v>
      </c>
      <c r="N1391">
        <v>100</v>
      </c>
      <c r="O1391" t="s">
        <v>4668</v>
      </c>
      <c r="P1391" t="s">
        <v>4669</v>
      </c>
    </row>
    <row r="1392" spans="1:16" x14ac:dyDescent="0.25">
      <c r="A1392">
        <v>280309</v>
      </c>
      <c r="B1392" t="s">
        <v>4666</v>
      </c>
      <c r="C1392">
        <v>2008</v>
      </c>
      <c r="D1392" t="s">
        <v>3524</v>
      </c>
      <c r="E1392" t="s">
        <v>4670</v>
      </c>
      <c r="F1392" t="s">
        <v>16</v>
      </c>
      <c r="H1392">
        <v>10</v>
      </c>
      <c r="I1392">
        <v>0</v>
      </c>
      <c r="J1392">
        <v>100</v>
      </c>
      <c r="K1392">
        <v>0</v>
      </c>
      <c r="L1392">
        <v>10</v>
      </c>
      <c r="M1392">
        <v>10</v>
      </c>
      <c r="N1392">
        <v>100</v>
      </c>
      <c r="O1392" t="s">
        <v>4671</v>
      </c>
      <c r="P1392" t="s">
        <v>4672</v>
      </c>
    </row>
    <row r="1393" spans="1:16" x14ac:dyDescent="0.25">
      <c r="A1393">
        <v>280310</v>
      </c>
      <c r="B1393" t="s">
        <v>4666</v>
      </c>
      <c r="C1393">
        <v>2010</v>
      </c>
      <c r="D1393" t="s">
        <v>3524</v>
      </c>
      <c r="E1393" t="s">
        <v>4673</v>
      </c>
      <c r="F1393" t="s">
        <v>18</v>
      </c>
      <c r="G1393" t="s">
        <v>19</v>
      </c>
      <c r="H1393">
        <v>6</v>
      </c>
      <c r="I1393">
        <v>4</v>
      </c>
      <c r="J1393">
        <v>60</v>
      </c>
      <c r="K1393">
        <v>40</v>
      </c>
      <c r="L1393">
        <v>10</v>
      </c>
      <c r="M1393">
        <v>10</v>
      </c>
      <c r="N1393">
        <v>100</v>
      </c>
      <c r="O1393" t="s">
        <v>4674</v>
      </c>
      <c r="P1393" t="s">
        <v>4675</v>
      </c>
    </row>
    <row r="1394" spans="1:16" x14ac:dyDescent="0.25">
      <c r="A1394">
        <v>280311</v>
      </c>
      <c r="B1394" t="s">
        <v>4676</v>
      </c>
      <c r="C1394">
        <v>2005</v>
      </c>
      <c r="D1394" t="s">
        <v>3524</v>
      </c>
      <c r="E1394" t="s">
        <v>4677</v>
      </c>
      <c r="F1394" t="s">
        <v>16</v>
      </c>
      <c r="H1394">
        <v>10</v>
      </c>
      <c r="I1394">
        <v>0</v>
      </c>
      <c r="J1394">
        <v>100</v>
      </c>
      <c r="K1394">
        <v>0</v>
      </c>
      <c r="L1394">
        <v>10</v>
      </c>
      <c r="M1394">
        <v>10</v>
      </c>
      <c r="N1394">
        <v>100</v>
      </c>
      <c r="O1394" t="s">
        <v>4678</v>
      </c>
      <c r="P1394" t="s">
        <v>4679</v>
      </c>
    </row>
    <row r="1395" spans="1:16" x14ac:dyDescent="0.25">
      <c r="A1395">
        <v>280312</v>
      </c>
      <c r="B1395" t="s">
        <v>4676</v>
      </c>
      <c r="C1395">
        <v>2008</v>
      </c>
      <c r="D1395" t="s">
        <v>3524</v>
      </c>
      <c r="E1395" t="s">
        <v>4680</v>
      </c>
      <c r="F1395" t="s">
        <v>16</v>
      </c>
      <c r="G1395" t="s">
        <v>17</v>
      </c>
      <c r="H1395">
        <v>4</v>
      </c>
      <c r="I1395">
        <v>3</v>
      </c>
      <c r="J1395">
        <v>40</v>
      </c>
      <c r="K1395">
        <v>30</v>
      </c>
      <c r="L1395">
        <v>10</v>
      </c>
      <c r="M1395">
        <v>10</v>
      </c>
      <c r="N1395">
        <v>100</v>
      </c>
      <c r="O1395" t="s">
        <v>4681</v>
      </c>
      <c r="P1395" t="s">
        <v>4682</v>
      </c>
    </row>
    <row r="1396" spans="1:16" x14ac:dyDescent="0.25">
      <c r="A1396">
        <v>280313</v>
      </c>
      <c r="B1396" t="s">
        <v>4676</v>
      </c>
      <c r="C1396">
        <v>2010</v>
      </c>
      <c r="D1396" t="s">
        <v>3524</v>
      </c>
      <c r="E1396" t="s">
        <v>4683</v>
      </c>
      <c r="F1396" t="s">
        <v>16</v>
      </c>
      <c r="G1396" t="s">
        <v>17</v>
      </c>
      <c r="H1396">
        <v>4</v>
      </c>
      <c r="I1396">
        <v>3</v>
      </c>
      <c r="J1396">
        <v>40</v>
      </c>
      <c r="K1396">
        <v>30</v>
      </c>
      <c r="L1396">
        <v>10</v>
      </c>
      <c r="M1396">
        <v>10</v>
      </c>
      <c r="N1396">
        <v>100</v>
      </c>
      <c r="O1396" t="s">
        <v>4684</v>
      </c>
      <c r="P1396" t="s">
        <v>4685</v>
      </c>
    </row>
    <row r="1397" spans="1:16" x14ac:dyDescent="0.25">
      <c r="A1397">
        <v>280314</v>
      </c>
      <c r="B1397" s="1" t="s">
        <v>4686</v>
      </c>
      <c r="C1397">
        <v>2005</v>
      </c>
      <c r="D1397" t="s">
        <v>3524</v>
      </c>
      <c r="E1397" t="s">
        <v>4687</v>
      </c>
      <c r="F1397" t="s">
        <v>16</v>
      </c>
      <c r="H1397">
        <v>10</v>
      </c>
      <c r="I1397">
        <v>0</v>
      </c>
      <c r="J1397">
        <v>100</v>
      </c>
      <c r="K1397">
        <v>0</v>
      </c>
      <c r="L1397">
        <v>10</v>
      </c>
      <c r="M1397">
        <v>10</v>
      </c>
      <c r="N1397">
        <v>100</v>
      </c>
      <c r="O1397" t="s">
        <v>4688</v>
      </c>
      <c r="P1397" t="s">
        <v>4689</v>
      </c>
    </row>
    <row r="1398" spans="1:16" x14ac:dyDescent="0.25">
      <c r="A1398">
        <v>280315</v>
      </c>
      <c r="B1398" s="1" t="s">
        <v>4686</v>
      </c>
      <c r="C1398">
        <v>2008</v>
      </c>
      <c r="D1398" t="s">
        <v>3524</v>
      </c>
      <c r="E1398" t="s">
        <v>4690</v>
      </c>
      <c r="F1398" t="s">
        <v>16</v>
      </c>
      <c r="G1398" t="s">
        <v>17</v>
      </c>
      <c r="H1398">
        <v>8</v>
      </c>
      <c r="I1398">
        <v>1</v>
      </c>
      <c r="J1398">
        <v>80</v>
      </c>
      <c r="K1398">
        <v>10</v>
      </c>
      <c r="L1398">
        <v>10</v>
      </c>
      <c r="M1398">
        <v>10</v>
      </c>
      <c r="N1398">
        <v>100</v>
      </c>
      <c r="O1398" t="s">
        <v>4691</v>
      </c>
      <c r="P1398" t="s">
        <v>4692</v>
      </c>
    </row>
    <row r="1399" spans="1:16" x14ac:dyDescent="0.25">
      <c r="A1399">
        <v>280316</v>
      </c>
      <c r="B1399" s="1" t="s">
        <v>4686</v>
      </c>
      <c r="C1399">
        <v>2010</v>
      </c>
      <c r="D1399" t="s">
        <v>3524</v>
      </c>
      <c r="E1399" t="s">
        <v>4693</v>
      </c>
      <c r="F1399" t="s">
        <v>16</v>
      </c>
      <c r="G1399" t="s">
        <v>17</v>
      </c>
      <c r="H1399">
        <v>9</v>
      </c>
      <c r="I1399">
        <v>1</v>
      </c>
      <c r="J1399">
        <v>90</v>
      </c>
      <c r="K1399">
        <v>10</v>
      </c>
      <c r="L1399">
        <v>10</v>
      </c>
      <c r="M1399">
        <v>10</v>
      </c>
      <c r="N1399">
        <v>100</v>
      </c>
      <c r="O1399" t="s">
        <v>4694</v>
      </c>
      <c r="P1399" t="s">
        <v>4695</v>
      </c>
    </row>
    <row r="1400" spans="1:16" x14ac:dyDescent="0.25">
      <c r="A1400">
        <v>280317</v>
      </c>
      <c r="B1400" t="s">
        <v>4696</v>
      </c>
      <c r="C1400">
        <v>2005</v>
      </c>
      <c r="D1400" t="s">
        <v>3524</v>
      </c>
      <c r="E1400" t="s">
        <v>4697</v>
      </c>
      <c r="F1400" t="s">
        <v>16</v>
      </c>
      <c r="H1400">
        <v>10</v>
      </c>
      <c r="I1400">
        <v>0</v>
      </c>
      <c r="J1400">
        <v>100</v>
      </c>
      <c r="K1400">
        <v>0</v>
      </c>
      <c r="L1400">
        <v>10</v>
      </c>
      <c r="M1400">
        <v>10</v>
      </c>
      <c r="N1400">
        <v>100</v>
      </c>
      <c r="O1400" t="s">
        <v>4698</v>
      </c>
      <c r="P1400" t="s">
        <v>4699</v>
      </c>
    </row>
    <row r="1401" spans="1:16" x14ac:dyDescent="0.25">
      <c r="A1401">
        <v>280318</v>
      </c>
      <c r="B1401" t="s">
        <v>4696</v>
      </c>
      <c r="C1401">
        <v>2008</v>
      </c>
      <c r="D1401" t="s">
        <v>3524</v>
      </c>
      <c r="E1401" t="s">
        <v>4700</v>
      </c>
      <c r="F1401" t="s">
        <v>16</v>
      </c>
      <c r="H1401">
        <v>10</v>
      </c>
      <c r="I1401">
        <v>0</v>
      </c>
      <c r="J1401">
        <v>100</v>
      </c>
      <c r="K1401">
        <v>0</v>
      </c>
      <c r="L1401">
        <v>10</v>
      </c>
      <c r="M1401">
        <v>10</v>
      </c>
      <c r="N1401">
        <v>100</v>
      </c>
      <c r="O1401" t="s">
        <v>4701</v>
      </c>
      <c r="P1401" t="s">
        <v>4702</v>
      </c>
    </row>
    <row r="1402" spans="1:16" x14ac:dyDescent="0.25">
      <c r="A1402">
        <v>280319</v>
      </c>
      <c r="B1402" t="s">
        <v>4696</v>
      </c>
      <c r="C1402">
        <v>2010</v>
      </c>
      <c r="D1402" t="s">
        <v>3524</v>
      </c>
      <c r="E1402" t="s">
        <v>4703</v>
      </c>
      <c r="F1402" t="s">
        <v>16</v>
      </c>
      <c r="H1402">
        <v>10</v>
      </c>
      <c r="I1402">
        <v>0</v>
      </c>
      <c r="J1402">
        <v>100</v>
      </c>
      <c r="K1402">
        <v>0</v>
      </c>
      <c r="L1402">
        <v>10</v>
      </c>
      <c r="M1402">
        <v>10</v>
      </c>
      <c r="N1402">
        <v>100</v>
      </c>
      <c r="O1402" t="s">
        <v>4704</v>
      </c>
      <c r="P1402" t="s">
        <v>4705</v>
      </c>
    </row>
    <row r="1403" spans="1:16" x14ac:dyDescent="0.25">
      <c r="A1403">
        <v>280320</v>
      </c>
      <c r="B1403" t="s">
        <v>4706</v>
      </c>
      <c r="C1403">
        <v>2005</v>
      </c>
      <c r="D1403" t="s">
        <v>3524</v>
      </c>
      <c r="E1403" t="s">
        <v>4707</v>
      </c>
      <c r="F1403" t="s">
        <v>16</v>
      </c>
      <c r="H1403">
        <v>10</v>
      </c>
      <c r="I1403">
        <v>0</v>
      </c>
      <c r="J1403">
        <v>100</v>
      </c>
      <c r="K1403">
        <v>0</v>
      </c>
      <c r="L1403">
        <v>10</v>
      </c>
      <c r="M1403">
        <v>10</v>
      </c>
      <c r="N1403">
        <v>100</v>
      </c>
      <c r="O1403" t="s">
        <v>4708</v>
      </c>
      <c r="P1403" t="s">
        <v>4709</v>
      </c>
    </row>
    <row r="1404" spans="1:16" x14ac:dyDescent="0.25">
      <c r="A1404">
        <v>280321</v>
      </c>
      <c r="B1404" t="s">
        <v>4706</v>
      </c>
      <c r="C1404">
        <v>2008</v>
      </c>
      <c r="D1404" t="s">
        <v>3524</v>
      </c>
      <c r="E1404" t="s">
        <v>4710</v>
      </c>
      <c r="F1404" t="s">
        <v>16</v>
      </c>
      <c r="H1404">
        <v>10</v>
      </c>
      <c r="I1404">
        <v>0</v>
      </c>
      <c r="J1404">
        <v>100</v>
      </c>
      <c r="K1404">
        <v>0</v>
      </c>
      <c r="L1404">
        <v>10</v>
      </c>
      <c r="M1404">
        <v>10</v>
      </c>
      <c r="N1404">
        <v>100</v>
      </c>
      <c r="O1404" t="s">
        <v>4711</v>
      </c>
      <c r="P1404" t="s">
        <v>4712</v>
      </c>
    </row>
    <row r="1405" spans="1:16" x14ac:dyDescent="0.25">
      <c r="A1405">
        <v>280322</v>
      </c>
      <c r="B1405" t="s">
        <v>4706</v>
      </c>
      <c r="C1405">
        <v>2010</v>
      </c>
      <c r="D1405" t="s">
        <v>3524</v>
      </c>
      <c r="E1405" t="s">
        <v>4713</v>
      </c>
      <c r="F1405" t="s">
        <v>16</v>
      </c>
      <c r="H1405">
        <v>10</v>
      </c>
      <c r="I1405">
        <v>0</v>
      </c>
      <c r="J1405">
        <v>100</v>
      </c>
      <c r="K1405">
        <v>0</v>
      </c>
      <c r="L1405">
        <v>10</v>
      </c>
      <c r="M1405">
        <v>10</v>
      </c>
      <c r="N1405">
        <v>100</v>
      </c>
      <c r="O1405" t="s">
        <v>4714</v>
      </c>
      <c r="P1405" t="s">
        <v>4715</v>
      </c>
    </row>
    <row r="1406" spans="1:16" x14ac:dyDescent="0.25">
      <c r="A1406">
        <v>280323</v>
      </c>
      <c r="B1406" t="s">
        <v>4716</v>
      </c>
      <c r="C1406">
        <v>2005</v>
      </c>
      <c r="D1406" t="s">
        <v>3524</v>
      </c>
      <c r="E1406" t="s">
        <v>4717</v>
      </c>
      <c r="F1406" t="s">
        <v>16</v>
      </c>
      <c r="H1406">
        <v>10</v>
      </c>
      <c r="I1406">
        <v>0</v>
      </c>
      <c r="J1406">
        <v>100</v>
      </c>
      <c r="K1406">
        <v>0</v>
      </c>
      <c r="L1406">
        <v>10</v>
      </c>
      <c r="M1406">
        <v>10</v>
      </c>
      <c r="N1406">
        <v>100</v>
      </c>
      <c r="O1406" t="s">
        <v>4718</v>
      </c>
      <c r="P1406" t="s">
        <v>4719</v>
      </c>
    </row>
    <row r="1407" spans="1:16" x14ac:dyDescent="0.25">
      <c r="A1407">
        <v>280324</v>
      </c>
      <c r="B1407" t="s">
        <v>4716</v>
      </c>
      <c r="C1407">
        <v>2008</v>
      </c>
      <c r="D1407" t="s">
        <v>3524</v>
      </c>
      <c r="E1407" t="s">
        <v>4720</v>
      </c>
      <c r="F1407" t="s">
        <v>16</v>
      </c>
      <c r="H1407">
        <v>10</v>
      </c>
      <c r="I1407">
        <v>0</v>
      </c>
      <c r="J1407">
        <v>100</v>
      </c>
      <c r="K1407">
        <v>0</v>
      </c>
      <c r="L1407">
        <v>10</v>
      </c>
      <c r="M1407">
        <v>10</v>
      </c>
      <c r="N1407">
        <v>100</v>
      </c>
      <c r="O1407" t="s">
        <v>4721</v>
      </c>
      <c r="P1407" t="s">
        <v>4722</v>
      </c>
    </row>
    <row r="1408" spans="1:16" x14ac:dyDescent="0.25">
      <c r="A1408">
        <v>280325</v>
      </c>
      <c r="B1408" t="s">
        <v>4716</v>
      </c>
      <c r="C1408">
        <v>2010</v>
      </c>
      <c r="D1408" t="s">
        <v>3524</v>
      </c>
      <c r="E1408" t="s">
        <v>4723</v>
      </c>
      <c r="F1408" t="s">
        <v>18</v>
      </c>
      <c r="G1408" t="s">
        <v>17</v>
      </c>
      <c r="H1408">
        <v>7</v>
      </c>
      <c r="I1408">
        <v>3</v>
      </c>
      <c r="J1408">
        <v>70</v>
      </c>
      <c r="K1408">
        <v>30</v>
      </c>
      <c r="L1408">
        <v>10</v>
      </c>
      <c r="M1408">
        <v>10</v>
      </c>
      <c r="N1408">
        <v>100</v>
      </c>
      <c r="O1408" t="s">
        <v>4724</v>
      </c>
      <c r="P1408" t="s">
        <v>4725</v>
      </c>
    </row>
    <row r="1409" spans="1:16" x14ac:dyDescent="0.25">
      <c r="A1409">
        <v>280326</v>
      </c>
      <c r="B1409" t="s">
        <v>4726</v>
      </c>
      <c r="C1409">
        <v>2005</v>
      </c>
      <c r="D1409" t="s">
        <v>3565</v>
      </c>
      <c r="E1409" t="s">
        <v>4727</v>
      </c>
      <c r="F1409" t="s">
        <v>16</v>
      </c>
      <c r="H1409">
        <v>10</v>
      </c>
      <c r="I1409">
        <v>0</v>
      </c>
      <c r="J1409">
        <v>100</v>
      </c>
      <c r="K1409">
        <v>0</v>
      </c>
      <c r="L1409">
        <v>10</v>
      </c>
      <c r="M1409">
        <v>10</v>
      </c>
      <c r="N1409">
        <v>100</v>
      </c>
      <c r="O1409" t="s">
        <v>4728</v>
      </c>
      <c r="P1409" t="s">
        <v>4729</v>
      </c>
    </row>
    <row r="1410" spans="1:16" x14ac:dyDescent="0.25">
      <c r="A1410">
        <v>280327</v>
      </c>
      <c r="B1410" t="s">
        <v>4726</v>
      </c>
      <c r="C1410">
        <v>2008</v>
      </c>
      <c r="D1410" t="s">
        <v>3565</v>
      </c>
      <c r="E1410" t="s">
        <v>4730</v>
      </c>
      <c r="F1410" t="s">
        <v>16</v>
      </c>
      <c r="H1410">
        <v>10</v>
      </c>
      <c r="I1410">
        <v>0</v>
      </c>
      <c r="J1410">
        <v>100</v>
      </c>
      <c r="K1410">
        <v>0</v>
      </c>
      <c r="L1410">
        <v>10</v>
      </c>
      <c r="M1410">
        <v>10</v>
      </c>
      <c r="N1410">
        <v>100</v>
      </c>
      <c r="O1410" t="s">
        <v>4731</v>
      </c>
      <c r="P1410" t="s">
        <v>4732</v>
      </c>
    </row>
    <row r="1411" spans="1:16" x14ac:dyDescent="0.25">
      <c r="A1411">
        <v>280328</v>
      </c>
      <c r="B1411" t="s">
        <v>4726</v>
      </c>
      <c r="C1411">
        <v>2010</v>
      </c>
      <c r="D1411" t="s">
        <v>3565</v>
      </c>
      <c r="E1411" t="s">
        <v>4733</v>
      </c>
      <c r="F1411" t="s">
        <v>16</v>
      </c>
      <c r="H1411">
        <v>10</v>
      </c>
      <c r="I1411">
        <v>0</v>
      </c>
      <c r="J1411">
        <v>100</v>
      </c>
      <c r="K1411">
        <v>0</v>
      </c>
      <c r="L1411">
        <v>10</v>
      </c>
      <c r="M1411">
        <v>10</v>
      </c>
      <c r="N1411">
        <v>100</v>
      </c>
      <c r="O1411" t="s">
        <v>4734</v>
      </c>
      <c r="P1411" t="s">
        <v>4735</v>
      </c>
    </row>
    <row r="1412" spans="1:16" x14ac:dyDescent="0.25">
      <c r="A1412">
        <v>280329</v>
      </c>
      <c r="B1412" t="s">
        <v>4736</v>
      </c>
      <c r="C1412">
        <v>2005</v>
      </c>
      <c r="D1412" t="s">
        <v>3524</v>
      </c>
      <c r="E1412" t="s">
        <v>4737</v>
      </c>
      <c r="F1412" t="s">
        <v>16</v>
      </c>
      <c r="H1412">
        <v>10</v>
      </c>
      <c r="I1412">
        <v>0</v>
      </c>
      <c r="J1412">
        <v>100</v>
      </c>
      <c r="K1412">
        <v>0</v>
      </c>
      <c r="L1412">
        <v>10</v>
      </c>
      <c r="M1412">
        <v>10</v>
      </c>
      <c r="N1412">
        <v>100</v>
      </c>
      <c r="O1412" t="s">
        <v>4738</v>
      </c>
      <c r="P1412" t="s">
        <v>4739</v>
      </c>
    </row>
    <row r="1413" spans="1:16" x14ac:dyDescent="0.25">
      <c r="A1413">
        <v>280330</v>
      </c>
      <c r="B1413" t="s">
        <v>4736</v>
      </c>
      <c r="C1413">
        <v>2008</v>
      </c>
      <c r="D1413" t="s">
        <v>3524</v>
      </c>
      <c r="E1413" t="s">
        <v>4740</v>
      </c>
      <c r="F1413" t="s">
        <v>16</v>
      </c>
      <c r="H1413">
        <v>10</v>
      </c>
      <c r="I1413">
        <v>0</v>
      </c>
      <c r="J1413">
        <v>100</v>
      </c>
      <c r="K1413">
        <v>0</v>
      </c>
      <c r="L1413">
        <v>10</v>
      </c>
      <c r="M1413">
        <v>10</v>
      </c>
      <c r="N1413">
        <v>100</v>
      </c>
      <c r="O1413" t="s">
        <v>4741</v>
      </c>
      <c r="P1413" t="s">
        <v>4742</v>
      </c>
    </row>
    <row r="1414" spans="1:16" x14ac:dyDescent="0.25">
      <c r="A1414">
        <v>280331</v>
      </c>
      <c r="B1414" t="s">
        <v>4736</v>
      </c>
      <c r="C1414">
        <v>2010</v>
      </c>
      <c r="D1414" t="s">
        <v>3524</v>
      </c>
      <c r="E1414" t="s">
        <v>4743</v>
      </c>
      <c r="F1414" t="s">
        <v>16</v>
      </c>
      <c r="H1414">
        <v>10</v>
      </c>
      <c r="I1414">
        <v>0</v>
      </c>
      <c r="J1414">
        <v>100</v>
      </c>
      <c r="K1414">
        <v>0</v>
      </c>
      <c r="L1414">
        <v>10</v>
      </c>
      <c r="M1414">
        <v>10</v>
      </c>
      <c r="N1414">
        <v>100</v>
      </c>
      <c r="O1414" t="s">
        <v>4744</v>
      </c>
      <c r="P1414" t="s">
        <v>4745</v>
      </c>
    </row>
    <row r="1415" spans="1:16" x14ac:dyDescent="0.25">
      <c r="A1415">
        <v>280332</v>
      </c>
      <c r="B1415" t="s">
        <v>4746</v>
      </c>
      <c r="C1415">
        <v>2005</v>
      </c>
      <c r="D1415" t="s">
        <v>3524</v>
      </c>
      <c r="E1415" t="s">
        <v>4747</v>
      </c>
      <c r="F1415" t="s">
        <v>16</v>
      </c>
      <c r="H1415">
        <v>10</v>
      </c>
      <c r="I1415">
        <v>0</v>
      </c>
      <c r="J1415">
        <v>100</v>
      </c>
      <c r="K1415">
        <v>0</v>
      </c>
      <c r="L1415">
        <v>10</v>
      </c>
      <c r="M1415">
        <v>10</v>
      </c>
      <c r="N1415">
        <v>100</v>
      </c>
      <c r="O1415" t="s">
        <v>4748</v>
      </c>
      <c r="P1415" t="s">
        <v>4749</v>
      </c>
    </row>
    <row r="1416" spans="1:16" x14ac:dyDescent="0.25">
      <c r="A1416">
        <v>280333</v>
      </c>
      <c r="B1416" t="s">
        <v>4746</v>
      </c>
      <c r="C1416">
        <v>2008</v>
      </c>
      <c r="D1416" t="s">
        <v>3524</v>
      </c>
      <c r="E1416" t="s">
        <v>4750</v>
      </c>
      <c r="F1416" t="s">
        <v>17</v>
      </c>
      <c r="G1416" t="s">
        <v>16</v>
      </c>
      <c r="H1416">
        <v>4</v>
      </c>
      <c r="I1416">
        <v>3</v>
      </c>
      <c r="J1416">
        <v>40</v>
      </c>
      <c r="K1416">
        <v>30</v>
      </c>
      <c r="L1416">
        <v>10</v>
      </c>
      <c r="M1416">
        <v>10</v>
      </c>
      <c r="N1416">
        <v>100</v>
      </c>
      <c r="O1416" t="s">
        <v>4751</v>
      </c>
      <c r="P1416" t="s">
        <v>4752</v>
      </c>
    </row>
    <row r="1417" spans="1:16" x14ac:dyDescent="0.25">
      <c r="A1417">
        <v>280334</v>
      </c>
      <c r="B1417" t="s">
        <v>4746</v>
      </c>
      <c r="C1417">
        <v>2010</v>
      </c>
      <c r="D1417" t="s">
        <v>3524</v>
      </c>
      <c r="E1417" t="s">
        <v>4753</v>
      </c>
      <c r="F1417" t="s">
        <v>17</v>
      </c>
      <c r="G1417" t="s">
        <v>16</v>
      </c>
      <c r="H1417">
        <v>6</v>
      </c>
      <c r="I1417">
        <v>2</v>
      </c>
      <c r="J1417">
        <v>60</v>
      </c>
      <c r="K1417">
        <v>20</v>
      </c>
      <c r="L1417">
        <v>10</v>
      </c>
      <c r="M1417">
        <v>10</v>
      </c>
      <c r="N1417">
        <v>100</v>
      </c>
      <c r="O1417" t="s">
        <v>4754</v>
      </c>
      <c r="P1417" t="s">
        <v>4755</v>
      </c>
    </row>
    <row r="1418" spans="1:16" x14ac:dyDescent="0.25">
      <c r="A1418">
        <v>280335</v>
      </c>
      <c r="B1418" t="s">
        <v>4756</v>
      </c>
      <c r="C1418">
        <v>2005</v>
      </c>
      <c r="D1418" t="s">
        <v>3524</v>
      </c>
      <c r="E1418" t="s">
        <v>4757</v>
      </c>
      <c r="F1418" t="s">
        <v>17</v>
      </c>
      <c r="G1418" t="s">
        <v>16</v>
      </c>
      <c r="H1418">
        <v>4</v>
      </c>
      <c r="I1418">
        <v>3</v>
      </c>
      <c r="J1418">
        <v>40</v>
      </c>
      <c r="K1418">
        <v>30</v>
      </c>
      <c r="L1418">
        <v>10</v>
      </c>
      <c r="M1418">
        <v>10</v>
      </c>
      <c r="N1418">
        <v>100</v>
      </c>
      <c r="O1418" t="s">
        <v>4758</v>
      </c>
      <c r="P1418" t="s">
        <v>4759</v>
      </c>
    </row>
    <row r="1419" spans="1:16" x14ac:dyDescent="0.25">
      <c r="A1419">
        <v>280336</v>
      </c>
      <c r="B1419" t="s">
        <v>4756</v>
      </c>
      <c r="C1419">
        <v>2008</v>
      </c>
      <c r="D1419" t="s">
        <v>3524</v>
      </c>
      <c r="E1419" t="s">
        <v>4760</v>
      </c>
      <c r="F1419" t="s">
        <v>17</v>
      </c>
      <c r="G1419" t="s">
        <v>18</v>
      </c>
      <c r="H1419">
        <v>6</v>
      </c>
      <c r="I1419">
        <v>3</v>
      </c>
      <c r="J1419">
        <v>60</v>
      </c>
      <c r="K1419">
        <v>30</v>
      </c>
      <c r="L1419">
        <v>10</v>
      </c>
      <c r="M1419">
        <v>10</v>
      </c>
      <c r="N1419">
        <v>100</v>
      </c>
      <c r="O1419" t="s">
        <v>4761</v>
      </c>
      <c r="P1419" t="s">
        <v>4762</v>
      </c>
    </row>
    <row r="1420" spans="1:16" x14ac:dyDescent="0.25">
      <c r="A1420">
        <v>280337</v>
      </c>
      <c r="B1420" t="s">
        <v>4756</v>
      </c>
      <c r="C1420">
        <v>2010</v>
      </c>
      <c r="D1420" t="s">
        <v>3524</v>
      </c>
      <c r="E1420" t="s">
        <v>4763</v>
      </c>
      <c r="F1420" t="s">
        <v>17</v>
      </c>
      <c r="G1420" t="s">
        <v>18</v>
      </c>
      <c r="H1420">
        <v>6</v>
      </c>
      <c r="I1420">
        <v>3</v>
      </c>
      <c r="J1420">
        <v>60</v>
      </c>
      <c r="K1420">
        <v>30</v>
      </c>
      <c r="L1420">
        <v>10</v>
      </c>
      <c r="M1420">
        <v>10</v>
      </c>
      <c r="N1420">
        <v>100</v>
      </c>
      <c r="O1420" t="s">
        <v>4764</v>
      </c>
      <c r="P1420" t="s">
        <v>4765</v>
      </c>
    </row>
    <row r="1421" spans="1:16" x14ac:dyDescent="0.25">
      <c r="A1421">
        <v>280338</v>
      </c>
      <c r="B1421" t="s">
        <v>4766</v>
      </c>
      <c r="C1421">
        <v>2005</v>
      </c>
      <c r="D1421" t="s">
        <v>3565</v>
      </c>
      <c r="E1421" t="s">
        <v>4767</v>
      </c>
      <c r="F1421" t="s">
        <v>16</v>
      </c>
      <c r="H1421">
        <v>10</v>
      </c>
      <c r="I1421">
        <v>0</v>
      </c>
      <c r="J1421">
        <v>100</v>
      </c>
      <c r="K1421">
        <v>0</v>
      </c>
      <c r="L1421">
        <v>10</v>
      </c>
      <c r="M1421">
        <v>10</v>
      </c>
      <c r="N1421">
        <v>100</v>
      </c>
      <c r="O1421" t="s">
        <v>4768</v>
      </c>
      <c r="P1421" t="s">
        <v>4769</v>
      </c>
    </row>
    <row r="1422" spans="1:16" x14ac:dyDescent="0.25">
      <c r="A1422">
        <v>280339</v>
      </c>
      <c r="B1422" t="s">
        <v>4766</v>
      </c>
      <c r="C1422">
        <v>2008</v>
      </c>
      <c r="D1422" t="s">
        <v>3565</v>
      </c>
      <c r="E1422" t="s">
        <v>4770</v>
      </c>
      <c r="F1422" t="s">
        <v>16</v>
      </c>
      <c r="H1422">
        <v>10</v>
      </c>
      <c r="I1422">
        <v>0</v>
      </c>
      <c r="J1422">
        <v>100</v>
      </c>
      <c r="K1422">
        <v>0</v>
      </c>
      <c r="L1422">
        <v>10</v>
      </c>
      <c r="M1422">
        <v>10</v>
      </c>
      <c r="N1422">
        <v>100</v>
      </c>
      <c r="O1422" t="s">
        <v>4771</v>
      </c>
      <c r="P1422" t="s">
        <v>4772</v>
      </c>
    </row>
    <row r="1423" spans="1:16" x14ac:dyDescent="0.25">
      <c r="A1423">
        <v>280340</v>
      </c>
      <c r="B1423" t="s">
        <v>4766</v>
      </c>
      <c r="C1423">
        <v>2010</v>
      </c>
      <c r="D1423" t="s">
        <v>3565</v>
      </c>
      <c r="E1423" t="s">
        <v>4773</v>
      </c>
      <c r="F1423" t="s">
        <v>16</v>
      </c>
      <c r="H1423">
        <v>10</v>
      </c>
      <c r="I1423">
        <v>0</v>
      </c>
      <c r="J1423">
        <v>100</v>
      </c>
      <c r="K1423">
        <v>0</v>
      </c>
      <c r="L1423">
        <v>10</v>
      </c>
      <c r="M1423">
        <v>10</v>
      </c>
      <c r="N1423">
        <v>100</v>
      </c>
      <c r="O1423" t="s">
        <v>4774</v>
      </c>
      <c r="P1423" t="s">
        <v>4775</v>
      </c>
    </row>
    <row r="1424" spans="1:16" x14ac:dyDescent="0.25">
      <c r="A1424">
        <v>280341</v>
      </c>
      <c r="B1424" t="s">
        <v>4776</v>
      </c>
      <c r="C1424">
        <v>2005</v>
      </c>
      <c r="D1424" t="s">
        <v>3524</v>
      </c>
      <c r="E1424" t="s">
        <v>4777</v>
      </c>
      <c r="F1424" t="s">
        <v>16</v>
      </c>
      <c r="H1424">
        <v>10</v>
      </c>
      <c r="I1424">
        <v>0</v>
      </c>
      <c r="J1424">
        <v>100</v>
      </c>
      <c r="K1424">
        <v>0</v>
      </c>
      <c r="L1424">
        <v>10</v>
      </c>
      <c r="M1424">
        <v>10</v>
      </c>
      <c r="N1424">
        <v>100</v>
      </c>
      <c r="O1424" t="s">
        <v>4778</v>
      </c>
      <c r="P1424" t="s">
        <v>4779</v>
      </c>
    </row>
    <row r="1425" spans="1:16" x14ac:dyDescent="0.25">
      <c r="A1425">
        <v>280342</v>
      </c>
      <c r="B1425" t="s">
        <v>4776</v>
      </c>
      <c r="C1425">
        <v>2008</v>
      </c>
      <c r="D1425" t="s">
        <v>3524</v>
      </c>
      <c r="E1425" t="s">
        <v>4780</v>
      </c>
      <c r="F1425" t="s">
        <v>16</v>
      </c>
      <c r="H1425">
        <v>10</v>
      </c>
      <c r="I1425">
        <v>0</v>
      </c>
      <c r="J1425">
        <v>100</v>
      </c>
      <c r="K1425">
        <v>0</v>
      </c>
      <c r="L1425">
        <v>10</v>
      </c>
      <c r="M1425">
        <v>10</v>
      </c>
      <c r="N1425">
        <v>100</v>
      </c>
      <c r="O1425" t="s">
        <v>4781</v>
      </c>
      <c r="P1425" t="s">
        <v>4782</v>
      </c>
    </row>
    <row r="1426" spans="1:16" x14ac:dyDescent="0.25">
      <c r="A1426">
        <v>280343</v>
      </c>
      <c r="B1426" t="s">
        <v>4776</v>
      </c>
      <c r="C1426">
        <v>2010</v>
      </c>
      <c r="D1426" t="s">
        <v>3524</v>
      </c>
      <c r="E1426" t="s">
        <v>4783</v>
      </c>
      <c r="F1426" t="s">
        <v>16</v>
      </c>
      <c r="H1426">
        <v>10</v>
      </c>
      <c r="I1426">
        <v>0</v>
      </c>
      <c r="J1426">
        <v>100</v>
      </c>
      <c r="K1426">
        <v>0</v>
      </c>
      <c r="L1426">
        <v>10</v>
      </c>
      <c r="M1426">
        <v>10</v>
      </c>
      <c r="N1426">
        <v>100</v>
      </c>
      <c r="O1426" t="s">
        <v>4784</v>
      </c>
      <c r="P1426" t="s">
        <v>4785</v>
      </c>
    </row>
    <row r="1427" spans="1:16" x14ac:dyDescent="0.25">
      <c r="A1427">
        <v>280344</v>
      </c>
      <c r="B1427" t="s">
        <v>4786</v>
      </c>
      <c r="C1427">
        <v>2005</v>
      </c>
      <c r="D1427" t="s">
        <v>3524</v>
      </c>
      <c r="E1427" t="s">
        <v>4787</v>
      </c>
      <c r="F1427" t="s">
        <v>16</v>
      </c>
      <c r="H1427">
        <v>10</v>
      </c>
      <c r="I1427">
        <v>0</v>
      </c>
      <c r="J1427">
        <v>100</v>
      </c>
      <c r="K1427">
        <v>0</v>
      </c>
      <c r="L1427">
        <v>10</v>
      </c>
      <c r="M1427">
        <v>10</v>
      </c>
      <c r="N1427">
        <v>100</v>
      </c>
      <c r="O1427" t="s">
        <v>4788</v>
      </c>
      <c r="P1427" t="s">
        <v>4789</v>
      </c>
    </row>
    <row r="1428" spans="1:16" x14ac:dyDescent="0.25">
      <c r="A1428">
        <v>280345</v>
      </c>
      <c r="B1428" t="s">
        <v>4786</v>
      </c>
      <c r="C1428">
        <v>2008</v>
      </c>
      <c r="D1428" t="s">
        <v>3524</v>
      </c>
      <c r="E1428" t="s">
        <v>4790</v>
      </c>
      <c r="F1428" t="s">
        <v>16</v>
      </c>
      <c r="H1428">
        <v>10</v>
      </c>
      <c r="I1428">
        <v>0</v>
      </c>
      <c r="J1428">
        <v>100</v>
      </c>
      <c r="K1428">
        <v>0</v>
      </c>
      <c r="L1428">
        <v>10</v>
      </c>
      <c r="M1428">
        <v>10</v>
      </c>
      <c r="N1428">
        <v>100</v>
      </c>
      <c r="O1428" t="s">
        <v>4791</v>
      </c>
      <c r="P1428" t="s">
        <v>4792</v>
      </c>
    </row>
    <row r="1429" spans="1:16" x14ac:dyDescent="0.25">
      <c r="A1429">
        <v>280346</v>
      </c>
      <c r="B1429" t="s">
        <v>4786</v>
      </c>
      <c r="C1429">
        <v>2010</v>
      </c>
      <c r="D1429" t="s">
        <v>3524</v>
      </c>
      <c r="E1429" t="s">
        <v>4793</v>
      </c>
      <c r="F1429" t="s">
        <v>16</v>
      </c>
      <c r="H1429">
        <v>10</v>
      </c>
      <c r="I1429">
        <v>0</v>
      </c>
      <c r="J1429">
        <v>100</v>
      </c>
      <c r="K1429">
        <v>0</v>
      </c>
      <c r="L1429">
        <v>10</v>
      </c>
      <c r="M1429">
        <v>10</v>
      </c>
      <c r="N1429">
        <v>100</v>
      </c>
      <c r="O1429" t="s">
        <v>4794</v>
      </c>
      <c r="P1429" t="s">
        <v>4795</v>
      </c>
    </row>
    <row r="1430" spans="1:16" x14ac:dyDescent="0.25">
      <c r="A1430">
        <v>280347</v>
      </c>
      <c r="B1430" t="s">
        <v>4796</v>
      </c>
      <c r="C1430">
        <v>2005</v>
      </c>
      <c r="D1430" t="s">
        <v>3524</v>
      </c>
      <c r="E1430" t="s">
        <v>4797</v>
      </c>
      <c r="F1430" t="s">
        <v>16</v>
      </c>
      <c r="H1430">
        <v>10</v>
      </c>
      <c r="I1430">
        <v>0</v>
      </c>
      <c r="J1430">
        <v>100</v>
      </c>
      <c r="K1430">
        <v>0</v>
      </c>
      <c r="L1430">
        <v>10</v>
      </c>
      <c r="M1430">
        <v>10</v>
      </c>
      <c r="N1430">
        <v>100</v>
      </c>
      <c r="O1430" t="s">
        <v>4798</v>
      </c>
      <c r="P1430" t="s">
        <v>4799</v>
      </c>
    </row>
    <row r="1431" spans="1:16" x14ac:dyDescent="0.25">
      <c r="A1431">
        <v>280348</v>
      </c>
      <c r="B1431" t="s">
        <v>4796</v>
      </c>
      <c r="C1431">
        <v>2008</v>
      </c>
      <c r="D1431" t="s">
        <v>3524</v>
      </c>
      <c r="E1431" t="s">
        <v>4800</v>
      </c>
      <c r="F1431" t="s">
        <v>16</v>
      </c>
      <c r="H1431">
        <v>10</v>
      </c>
      <c r="I1431">
        <v>0</v>
      </c>
      <c r="J1431">
        <v>100</v>
      </c>
      <c r="K1431">
        <v>0</v>
      </c>
      <c r="L1431">
        <v>10</v>
      </c>
      <c r="M1431">
        <v>10</v>
      </c>
      <c r="N1431">
        <v>100</v>
      </c>
      <c r="O1431" t="s">
        <v>4801</v>
      </c>
      <c r="P1431" t="s">
        <v>4802</v>
      </c>
    </row>
    <row r="1432" spans="1:16" x14ac:dyDescent="0.25">
      <c r="A1432">
        <v>280349</v>
      </c>
      <c r="B1432" t="s">
        <v>4796</v>
      </c>
      <c r="C1432">
        <v>2010</v>
      </c>
      <c r="D1432" t="s">
        <v>3524</v>
      </c>
      <c r="E1432" t="s">
        <v>4803</v>
      </c>
      <c r="F1432" t="s">
        <v>18</v>
      </c>
      <c r="G1432" t="s">
        <v>19</v>
      </c>
      <c r="H1432">
        <v>7</v>
      </c>
      <c r="I1432">
        <v>3</v>
      </c>
      <c r="J1432">
        <v>70</v>
      </c>
      <c r="K1432">
        <v>30</v>
      </c>
      <c r="L1432">
        <v>10</v>
      </c>
      <c r="M1432">
        <v>10</v>
      </c>
      <c r="N1432">
        <v>100</v>
      </c>
      <c r="O1432" t="s">
        <v>4804</v>
      </c>
      <c r="P1432" t="s">
        <v>4805</v>
      </c>
    </row>
    <row r="1433" spans="1:16" x14ac:dyDescent="0.25">
      <c r="A1433">
        <v>280350</v>
      </c>
      <c r="B1433" t="s">
        <v>4806</v>
      </c>
      <c r="C1433">
        <v>2005</v>
      </c>
      <c r="D1433" t="s">
        <v>3524</v>
      </c>
      <c r="E1433" t="s">
        <v>4807</v>
      </c>
      <c r="F1433" t="s">
        <v>16</v>
      </c>
      <c r="H1433">
        <v>10</v>
      </c>
      <c r="I1433">
        <v>0</v>
      </c>
      <c r="J1433">
        <v>100</v>
      </c>
      <c r="K1433">
        <v>0</v>
      </c>
      <c r="L1433">
        <v>10</v>
      </c>
      <c r="M1433">
        <v>10</v>
      </c>
      <c r="N1433">
        <v>100</v>
      </c>
      <c r="O1433" t="s">
        <v>4808</v>
      </c>
      <c r="P1433" t="s">
        <v>4809</v>
      </c>
    </row>
    <row r="1434" spans="1:16" x14ac:dyDescent="0.25">
      <c r="A1434">
        <v>280351</v>
      </c>
      <c r="B1434" t="s">
        <v>4806</v>
      </c>
      <c r="C1434">
        <v>2008</v>
      </c>
      <c r="D1434" t="s">
        <v>3524</v>
      </c>
      <c r="E1434" t="s">
        <v>4810</v>
      </c>
      <c r="F1434" t="s">
        <v>18</v>
      </c>
      <c r="G1434" t="s">
        <v>17</v>
      </c>
      <c r="H1434">
        <v>9</v>
      </c>
      <c r="I1434">
        <v>1</v>
      </c>
      <c r="J1434">
        <v>90</v>
      </c>
      <c r="K1434">
        <v>10</v>
      </c>
      <c r="L1434">
        <v>10</v>
      </c>
      <c r="M1434">
        <v>10</v>
      </c>
      <c r="N1434">
        <v>100</v>
      </c>
      <c r="O1434" t="s">
        <v>4811</v>
      </c>
      <c r="P1434" t="s">
        <v>4812</v>
      </c>
    </row>
    <row r="1435" spans="1:16" x14ac:dyDescent="0.25">
      <c r="A1435">
        <v>280352</v>
      </c>
      <c r="B1435" t="s">
        <v>4806</v>
      </c>
      <c r="C1435">
        <v>2010</v>
      </c>
      <c r="D1435" t="s">
        <v>3524</v>
      </c>
      <c r="E1435" t="s">
        <v>4813</v>
      </c>
      <c r="F1435" t="s">
        <v>18</v>
      </c>
      <c r="G1435" t="s">
        <v>16</v>
      </c>
      <c r="H1435">
        <v>7</v>
      </c>
      <c r="I1435">
        <v>2</v>
      </c>
      <c r="J1435">
        <v>70</v>
      </c>
      <c r="K1435">
        <v>20</v>
      </c>
      <c r="L1435">
        <v>10</v>
      </c>
      <c r="M1435">
        <v>10</v>
      </c>
      <c r="N1435">
        <v>100</v>
      </c>
      <c r="O1435" t="s">
        <v>4814</v>
      </c>
      <c r="P1435" t="s">
        <v>4815</v>
      </c>
    </row>
    <row r="1436" spans="1:16" x14ac:dyDescent="0.25">
      <c r="A1436">
        <v>280353</v>
      </c>
      <c r="B1436" t="s">
        <v>4816</v>
      </c>
      <c r="C1436">
        <v>2005</v>
      </c>
      <c r="D1436" t="s">
        <v>3524</v>
      </c>
      <c r="E1436" t="s">
        <v>4817</v>
      </c>
      <c r="F1436" t="s">
        <v>16</v>
      </c>
      <c r="G1436" t="s">
        <v>17</v>
      </c>
      <c r="H1436">
        <v>9</v>
      </c>
      <c r="I1436">
        <v>1</v>
      </c>
      <c r="J1436">
        <v>90</v>
      </c>
      <c r="K1436">
        <v>10</v>
      </c>
      <c r="L1436">
        <v>10</v>
      </c>
      <c r="M1436">
        <v>10</v>
      </c>
      <c r="N1436">
        <v>100</v>
      </c>
      <c r="O1436" t="s">
        <v>4818</v>
      </c>
      <c r="P1436" t="s">
        <v>4819</v>
      </c>
    </row>
    <row r="1437" spans="1:16" x14ac:dyDescent="0.25">
      <c r="A1437">
        <v>280354</v>
      </c>
      <c r="B1437" t="s">
        <v>4816</v>
      </c>
      <c r="C1437">
        <v>2008</v>
      </c>
      <c r="D1437" t="s">
        <v>3524</v>
      </c>
      <c r="E1437" t="s">
        <v>4820</v>
      </c>
      <c r="F1437" t="s">
        <v>17</v>
      </c>
      <c r="G1437" t="s">
        <v>18</v>
      </c>
      <c r="H1437">
        <v>5</v>
      </c>
      <c r="I1437">
        <v>4</v>
      </c>
      <c r="J1437">
        <v>50</v>
      </c>
      <c r="K1437">
        <v>40</v>
      </c>
      <c r="L1437">
        <v>10</v>
      </c>
      <c r="M1437">
        <v>10</v>
      </c>
      <c r="N1437">
        <v>100</v>
      </c>
      <c r="O1437" t="s">
        <v>4821</v>
      </c>
      <c r="P1437" t="s">
        <v>4822</v>
      </c>
    </row>
    <row r="1438" spans="1:16" x14ac:dyDescent="0.25">
      <c r="A1438">
        <v>280355</v>
      </c>
      <c r="B1438" t="s">
        <v>4816</v>
      </c>
      <c r="C1438">
        <v>2010</v>
      </c>
      <c r="D1438" t="s">
        <v>3524</v>
      </c>
      <c r="E1438" t="s">
        <v>4823</v>
      </c>
      <c r="F1438" t="s">
        <v>17</v>
      </c>
      <c r="G1438" t="s">
        <v>18</v>
      </c>
      <c r="H1438">
        <v>6</v>
      </c>
      <c r="I1438">
        <v>4</v>
      </c>
      <c r="J1438">
        <v>60</v>
      </c>
      <c r="K1438">
        <v>40</v>
      </c>
      <c r="L1438">
        <v>10</v>
      </c>
      <c r="M1438">
        <v>10</v>
      </c>
      <c r="N1438">
        <v>100</v>
      </c>
      <c r="O1438" t="s">
        <v>4824</v>
      </c>
      <c r="P1438" t="s">
        <v>4825</v>
      </c>
    </row>
    <row r="1439" spans="1:16" x14ac:dyDescent="0.25">
      <c r="A1439">
        <v>280356</v>
      </c>
      <c r="B1439" t="s">
        <v>4826</v>
      </c>
      <c r="C1439">
        <v>2005</v>
      </c>
      <c r="D1439" t="s">
        <v>3524</v>
      </c>
      <c r="E1439" t="s">
        <v>4827</v>
      </c>
      <c r="F1439" t="s">
        <v>16</v>
      </c>
      <c r="G1439" t="s">
        <v>17</v>
      </c>
      <c r="H1439">
        <v>8</v>
      </c>
      <c r="I1439">
        <v>2</v>
      </c>
      <c r="J1439">
        <v>80</v>
      </c>
      <c r="K1439">
        <v>20</v>
      </c>
      <c r="L1439">
        <v>10</v>
      </c>
      <c r="M1439">
        <v>10</v>
      </c>
      <c r="N1439">
        <v>100</v>
      </c>
      <c r="O1439" t="s">
        <v>4828</v>
      </c>
      <c r="P1439" t="s">
        <v>4829</v>
      </c>
    </row>
    <row r="1440" spans="1:16" x14ac:dyDescent="0.25">
      <c r="A1440">
        <v>280357</v>
      </c>
      <c r="B1440" t="s">
        <v>4826</v>
      </c>
      <c r="C1440">
        <v>2008</v>
      </c>
      <c r="D1440" t="s">
        <v>3524</v>
      </c>
      <c r="E1440" t="s">
        <v>4830</v>
      </c>
      <c r="F1440" t="s">
        <v>17</v>
      </c>
      <c r="G1440" t="s">
        <v>16</v>
      </c>
      <c r="H1440">
        <v>4</v>
      </c>
      <c r="I1440">
        <v>3</v>
      </c>
      <c r="J1440">
        <v>40</v>
      </c>
      <c r="K1440">
        <v>30</v>
      </c>
      <c r="L1440">
        <v>10</v>
      </c>
      <c r="M1440">
        <v>10</v>
      </c>
      <c r="N1440">
        <v>100</v>
      </c>
      <c r="O1440" t="s">
        <v>4831</v>
      </c>
      <c r="P1440" t="s">
        <v>4832</v>
      </c>
    </row>
    <row r="1441" spans="1:16" x14ac:dyDescent="0.25">
      <c r="A1441">
        <v>280358</v>
      </c>
      <c r="B1441" t="s">
        <v>4826</v>
      </c>
      <c r="C1441">
        <v>2010</v>
      </c>
      <c r="D1441" t="s">
        <v>3524</v>
      </c>
      <c r="E1441" t="s">
        <v>4833</v>
      </c>
      <c r="F1441" t="s">
        <v>17</v>
      </c>
      <c r="G1441" t="s">
        <v>18</v>
      </c>
      <c r="H1441">
        <v>5</v>
      </c>
      <c r="I1441">
        <v>3</v>
      </c>
      <c r="J1441">
        <v>50</v>
      </c>
      <c r="K1441">
        <v>30</v>
      </c>
      <c r="L1441">
        <v>10</v>
      </c>
      <c r="M1441">
        <v>10</v>
      </c>
      <c r="N1441">
        <v>100</v>
      </c>
      <c r="O1441" t="s">
        <v>4834</v>
      </c>
      <c r="P1441" t="s">
        <v>4835</v>
      </c>
    </row>
    <row r="1442" spans="1:16" x14ac:dyDescent="0.25">
      <c r="A1442">
        <v>280359</v>
      </c>
      <c r="B1442" t="s">
        <v>4836</v>
      </c>
      <c r="C1442">
        <v>2005</v>
      </c>
      <c r="D1442" t="s">
        <v>3524</v>
      </c>
      <c r="E1442" t="s">
        <v>4837</v>
      </c>
      <c r="F1442" t="s">
        <v>16</v>
      </c>
      <c r="H1442">
        <v>10</v>
      </c>
      <c r="I1442">
        <v>0</v>
      </c>
      <c r="J1442">
        <v>100</v>
      </c>
      <c r="K1442">
        <v>0</v>
      </c>
      <c r="L1442">
        <v>10</v>
      </c>
      <c r="M1442">
        <v>10</v>
      </c>
      <c r="N1442">
        <v>100</v>
      </c>
      <c r="O1442" t="s">
        <v>4838</v>
      </c>
      <c r="P1442" t="s">
        <v>4839</v>
      </c>
    </row>
    <row r="1443" spans="1:16" x14ac:dyDescent="0.25">
      <c r="A1443">
        <v>280360</v>
      </c>
      <c r="B1443" t="s">
        <v>4836</v>
      </c>
      <c r="C1443">
        <v>2008</v>
      </c>
      <c r="D1443" t="s">
        <v>3524</v>
      </c>
      <c r="E1443" t="s">
        <v>4840</v>
      </c>
      <c r="F1443" t="s">
        <v>16</v>
      </c>
      <c r="G1443" t="s">
        <v>17</v>
      </c>
      <c r="H1443">
        <v>8</v>
      </c>
      <c r="I1443">
        <v>1</v>
      </c>
      <c r="J1443">
        <v>80</v>
      </c>
      <c r="K1443">
        <v>10</v>
      </c>
      <c r="L1443">
        <v>10</v>
      </c>
      <c r="M1443">
        <v>10</v>
      </c>
      <c r="N1443">
        <v>100</v>
      </c>
      <c r="O1443" t="s">
        <v>4841</v>
      </c>
      <c r="P1443" t="s">
        <v>4842</v>
      </c>
    </row>
    <row r="1444" spans="1:16" x14ac:dyDescent="0.25">
      <c r="A1444">
        <v>280361</v>
      </c>
      <c r="B1444" t="s">
        <v>4836</v>
      </c>
      <c r="C1444">
        <v>2010</v>
      </c>
      <c r="D1444" t="s">
        <v>3524</v>
      </c>
      <c r="E1444" t="s">
        <v>4843</v>
      </c>
      <c r="F1444" t="s">
        <v>19</v>
      </c>
      <c r="G1444" t="s">
        <v>18</v>
      </c>
      <c r="H1444">
        <v>8</v>
      </c>
      <c r="I1444">
        <v>2</v>
      </c>
      <c r="J1444">
        <v>80</v>
      </c>
      <c r="K1444">
        <v>20</v>
      </c>
      <c r="L1444">
        <v>10</v>
      </c>
      <c r="M1444">
        <v>10</v>
      </c>
      <c r="N1444">
        <v>100</v>
      </c>
      <c r="O1444" t="s">
        <v>4844</v>
      </c>
      <c r="P1444" t="s">
        <v>4845</v>
      </c>
    </row>
    <row r="1445" spans="1:16" x14ac:dyDescent="0.25">
      <c r="A1445">
        <v>280362</v>
      </c>
      <c r="B1445" t="s">
        <v>4846</v>
      </c>
      <c r="C1445">
        <v>2005</v>
      </c>
      <c r="D1445" t="s">
        <v>3524</v>
      </c>
      <c r="E1445" t="s">
        <v>4847</v>
      </c>
      <c r="F1445" t="s">
        <v>16</v>
      </c>
      <c r="G1445" t="s">
        <v>17</v>
      </c>
      <c r="H1445">
        <v>9</v>
      </c>
      <c r="I1445">
        <v>1</v>
      </c>
      <c r="J1445">
        <v>90</v>
      </c>
      <c r="K1445">
        <v>10</v>
      </c>
      <c r="L1445">
        <v>10</v>
      </c>
      <c r="M1445">
        <v>10</v>
      </c>
      <c r="N1445">
        <v>100</v>
      </c>
      <c r="O1445" t="s">
        <v>4848</v>
      </c>
      <c r="P1445" t="s">
        <v>4849</v>
      </c>
    </row>
    <row r="1446" spans="1:16" x14ac:dyDescent="0.25">
      <c r="A1446">
        <v>280363</v>
      </c>
      <c r="B1446" t="s">
        <v>4846</v>
      </c>
      <c r="C1446">
        <v>2008</v>
      </c>
      <c r="D1446" t="s">
        <v>3524</v>
      </c>
      <c r="E1446" t="s">
        <v>4850</v>
      </c>
      <c r="F1446" t="s">
        <v>16</v>
      </c>
      <c r="H1446">
        <v>10</v>
      </c>
      <c r="I1446">
        <v>0</v>
      </c>
      <c r="J1446">
        <v>100</v>
      </c>
      <c r="K1446">
        <v>0</v>
      </c>
      <c r="L1446">
        <v>10</v>
      </c>
      <c r="M1446">
        <v>10</v>
      </c>
      <c r="N1446">
        <v>100</v>
      </c>
      <c r="O1446" t="s">
        <v>4851</v>
      </c>
      <c r="P1446" t="s">
        <v>4852</v>
      </c>
    </row>
    <row r="1447" spans="1:16" x14ac:dyDescent="0.25">
      <c r="A1447">
        <v>280364</v>
      </c>
      <c r="B1447" t="s">
        <v>4846</v>
      </c>
      <c r="C1447">
        <v>2010</v>
      </c>
      <c r="D1447" t="s">
        <v>3524</v>
      </c>
      <c r="E1447" t="s">
        <v>4853</v>
      </c>
      <c r="F1447" t="s">
        <v>16</v>
      </c>
      <c r="H1447">
        <v>10</v>
      </c>
      <c r="I1447">
        <v>0</v>
      </c>
      <c r="J1447">
        <v>100</v>
      </c>
      <c r="K1447">
        <v>0</v>
      </c>
      <c r="L1447">
        <v>10</v>
      </c>
      <c r="M1447">
        <v>10</v>
      </c>
      <c r="N1447">
        <v>100</v>
      </c>
      <c r="O1447" t="s">
        <v>4854</v>
      </c>
      <c r="P1447" t="s">
        <v>4855</v>
      </c>
    </row>
    <row r="1448" spans="1:16" x14ac:dyDescent="0.25">
      <c r="A1448">
        <v>280365</v>
      </c>
      <c r="B1448" t="s">
        <v>4856</v>
      </c>
      <c r="C1448">
        <v>2005</v>
      </c>
      <c r="D1448" t="s">
        <v>3524</v>
      </c>
      <c r="E1448" t="s">
        <v>4857</v>
      </c>
      <c r="F1448" t="s">
        <v>16</v>
      </c>
      <c r="H1448">
        <v>10</v>
      </c>
      <c r="I1448">
        <v>0</v>
      </c>
      <c r="J1448">
        <v>100</v>
      </c>
      <c r="K1448">
        <v>0</v>
      </c>
      <c r="L1448">
        <v>10</v>
      </c>
      <c r="M1448">
        <v>10</v>
      </c>
      <c r="N1448">
        <v>100</v>
      </c>
      <c r="O1448" t="s">
        <v>4858</v>
      </c>
      <c r="P1448" t="s">
        <v>4859</v>
      </c>
    </row>
    <row r="1449" spans="1:16" x14ac:dyDescent="0.25">
      <c r="A1449">
        <v>280366</v>
      </c>
      <c r="B1449" t="s">
        <v>4856</v>
      </c>
      <c r="C1449">
        <v>2008</v>
      </c>
      <c r="D1449" t="s">
        <v>3524</v>
      </c>
      <c r="E1449" t="s">
        <v>4860</v>
      </c>
      <c r="F1449" t="s">
        <v>18</v>
      </c>
      <c r="G1449" t="s">
        <v>17</v>
      </c>
      <c r="H1449">
        <v>9</v>
      </c>
      <c r="I1449">
        <v>1</v>
      </c>
      <c r="J1449">
        <v>90</v>
      </c>
      <c r="K1449">
        <v>10</v>
      </c>
      <c r="L1449">
        <v>10</v>
      </c>
      <c r="M1449">
        <v>10</v>
      </c>
      <c r="N1449">
        <v>100</v>
      </c>
      <c r="O1449" t="s">
        <v>4861</v>
      </c>
      <c r="P1449" t="s">
        <v>4862</v>
      </c>
    </row>
    <row r="1450" spans="1:16" x14ac:dyDescent="0.25">
      <c r="A1450">
        <v>280367</v>
      </c>
      <c r="B1450" t="s">
        <v>4856</v>
      </c>
      <c r="C1450">
        <v>2010</v>
      </c>
      <c r="D1450" t="s">
        <v>3524</v>
      </c>
      <c r="E1450" t="s">
        <v>4863</v>
      </c>
      <c r="F1450" t="s">
        <v>18</v>
      </c>
      <c r="G1450" t="s">
        <v>19</v>
      </c>
      <c r="H1450">
        <v>8</v>
      </c>
      <c r="I1450">
        <v>2</v>
      </c>
      <c r="J1450">
        <v>80</v>
      </c>
      <c r="K1450">
        <v>20</v>
      </c>
      <c r="L1450">
        <v>10</v>
      </c>
      <c r="M1450">
        <v>10</v>
      </c>
      <c r="N1450">
        <v>100</v>
      </c>
      <c r="O1450" t="s">
        <v>4864</v>
      </c>
      <c r="P1450" t="s">
        <v>4865</v>
      </c>
    </row>
    <row r="1451" spans="1:16" x14ac:dyDescent="0.25">
      <c r="A1451">
        <v>280368</v>
      </c>
      <c r="B1451" t="s">
        <v>4866</v>
      </c>
      <c r="C1451">
        <v>2005</v>
      </c>
      <c r="D1451" t="s">
        <v>3524</v>
      </c>
      <c r="E1451" t="s">
        <v>4867</v>
      </c>
      <c r="F1451" t="s">
        <v>16</v>
      </c>
      <c r="H1451">
        <v>10</v>
      </c>
      <c r="I1451">
        <v>0</v>
      </c>
      <c r="J1451">
        <v>100</v>
      </c>
      <c r="K1451">
        <v>0</v>
      </c>
      <c r="L1451">
        <v>10</v>
      </c>
      <c r="M1451">
        <v>10</v>
      </c>
      <c r="N1451">
        <v>100</v>
      </c>
      <c r="O1451" t="s">
        <v>4868</v>
      </c>
      <c r="P1451" t="s">
        <v>4869</v>
      </c>
    </row>
    <row r="1452" spans="1:16" x14ac:dyDescent="0.25">
      <c r="A1452">
        <v>280369</v>
      </c>
      <c r="B1452" t="s">
        <v>4866</v>
      </c>
      <c r="C1452">
        <v>2008</v>
      </c>
      <c r="D1452" t="s">
        <v>3524</v>
      </c>
      <c r="E1452" t="s">
        <v>4870</v>
      </c>
      <c r="F1452" t="s">
        <v>16</v>
      </c>
      <c r="H1452">
        <v>10</v>
      </c>
      <c r="I1452">
        <v>0</v>
      </c>
      <c r="J1452">
        <v>100</v>
      </c>
      <c r="K1452">
        <v>0</v>
      </c>
      <c r="L1452">
        <v>10</v>
      </c>
      <c r="M1452">
        <v>10</v>
      </c>
      <c r="N1452">
        <v>100</v>
      </c>
      <c r="O1452" t="s">
        <v>4871</v>
      </c>
      <c r="P1452" t="s">
        <v>4872</v>
      </c>
    </row>
    <row r="1453" spans="1:16" x14ac:dyDescent="0.25">
      <c r="A1453">
        <v>280370</v>
      </c>
      <c r="B1453" t="s">
        <v>4866</v>
      </c>
      <c r="C1453">
        <v>2010</v>
      </c>
      <c r="D1453" t="s">
        <v>3524</v>
      </c>
      <c r="E1453" t="s">
        <v>4873</v>
      </c>
      <c r="F1453" t="s">
        <v>16</v>
      </c>
      <c r="H1453">
        <v>10</v>
      </c>
      <c r="I1453">
        <v>0</v>
      </c>
      <c r="J1453">
        <v>100</v>
      </c>
      <c r="K1453">
        <v>0</v>
      </c>
      <c r="L1453">
        <v>10</v>
      </c>
      <c r="M1453">
        <v>10</v>
      </c>
      <c r="N1453">
        <v>100</v>
      </c>
      <c r="O1453" t="s">
        <v>4874</v>
      </c>
      <c r="P1453" t="s">
        <v>4875</v>
      </c>
    </row>
    <row r="1454" spans="1:16" x14ac:dyDescent="0.25">
      <c r="A1454">
        <v>280371</v>
      </c>
      <c r="B1454" t="s">
        <v>4876</v>
      </c>
      <c r="C1454">
        <v>2005</v>
      </c>
      <c r="D1454" t="s">
        <v>3524</v>
      </c>
      <c r="E1454" t="s">
        <v>4877</v>
      </c>
      <c r="F1454" t="s">
        <v>16</v>
      </c>
      <c r="H1454">
        <v>10</v>
      </c>
      <c r="I1454">
        <v>0</v>
      </c>
      <c r="J1454">
        <v>100</v>
      </c>
      <c r="K1454">
        <v>0</v>
      </c>
      <c r="L1454">
        <v>10</v>
      </c>
      <c r="M1454">
        <v>10</v>
      </c>
      <c r="N1454">
        <v>100</v>
      </c>
      <c r="O1454" t="s">
        <v>4878</v>
      </c>
      <c r="P1454" t="s">
        <v>4879</v>
      </c>
    </row>
    <row r="1455" spans="1:16" x14ac:dyDescent="0.25">
      <c r="A1455">
        <v>280372</v>
      </c>
      <c r="B1455" t="s">
        <v>4876</v>
      </c>
      <c r="C1455">
        <v>2008</v>
      </c>
      <c r="D1455" t="s">
        <v>3524</v>
      </c>
      <c r="E1455" t="s">
        <v>4880</v>
      </c>
      <c r="F1455" t="s">
        <v>18</v>
      </c>
      <c r="G1455" t="s">
        <v>17</v>
      </c>
      <c r="H1455">
        <v>8</v>
      </c>
      <c r="I1455">
        <v>1</v>
      </c>
      <c r="J1455">
        <v>80</v>
      </c>
      <c r="K1455">
        <v>10</v>
      </c>
      <c r="L1455">
        <v>10</v>
      </c>
      <c r="M1455">
        <v>10</v>
      </c>
      <c r="N1455">
        <v>100</v>
      </c>
      <c r="O1455" t="s">
        <v>4881</v>
      </c>
      <c r="P1455" t="s">
        <v>4882</v>
      </c>
    </row>
    <row r="1456" spans="1:16" x14ac:dyDescent="0.25">
      <c r="A1456">
        <v>280373</v>
      </c>
      <c r="B1456" t="s">
        <v>4876</v>
      </c>
      <c r="C1456">
        <v>2010</v>
      </c>
      <c r="D1456" t="s">
        <v>3524</v>
      </c>
      <c r="E1456" t="s">
        <v>4883</v>
      </c>
      <c r="F1456" t="s">
        <v>19</v>
      </c>
      <c r="G1456" t="s">
        <v>18</v>
      </c>
      <c r="H1456">
        <v>3</v>
      </c>
      <c r="I1456">
        <v>3</v>
      </c>
      <c r="J1456">
        <v>30</v>
      </c>
      <c r="K1456">
        <v>30</v>
      </c>
      <c r="L1456">
        <v>10</v>
      </c>
      <c r="M1456">
        <v>10</v>
      </c>
      <c r="N1456">
        <v>100</v>
      </c>
      <c r="O1456" t="s">
        <v>4884</v>
      </c>
      <c r="P1456" t="s">
        <v>4885</v>
      </c>
    </row>
    <row r="1457" spans="1:16" x14ac:dyDescent="0.25">
      <c r="A1457">
        <v>280374</v>
      </c>
      <c r="B1457" t="s">
        <v>4886</v>
      </c>
      <c r="C1457">
        <v>2005</v>
      </c>
      <c r="D1457" t="s">
        <v>3524</v>
      </c>
      <c r="E1457" t="s">
        <v>4887</v>
      </c>
      <c r="F1457" t="s">
        <v>16</v>
      </c>
      <c r="H1457">
        <v>10</v>
      </c>
      <c r="I1457">
        <v>0</v>
      </c>
      <c r="J1457">
        <v>100</v>
      </c>
      <c r="K1457">
        <v>0</v>
      </c>
      <c r="L1457">
        <v>10</v>
      </c>
      <c r="M1457">
        <v>10</v>
      </c>
      <c r="N1457">
        <v>100</v>
      </c>
      <c r="O1457" t="s">
        <v>4888</v>
      </c>
      <c r="P1457" t="s">
        <v>4889</v>
      </c>
    </row>
    <row r="1458" spans="1:16" x14ac:dyDescent="0.25">
      <c r="A1458">
        <v>280375</v>
      </c>
      <c r="B1458" t="s">
        <v>4886</v>
      </c>
      <c r="C1458">
        <v>2008</v>
      </c>
      <c r="D1458" t="s">
        <v>3524</v>
      </c>
      <c r="E1458" t="s">
        <v>4890</v>
      </c>
      <c r="F1458" t="s">
        <v>16</v>
      </c>
      <c r="H1458">
        <v>10</v>
      </c>
      <c r="I1458">
        <v>0</v>
      </c>
      <c r="J1458">
        <v>100</v>
      </c>
      <c r="K1458">
        <v>0</v>
      </c>
      <c r="L1458">
        <v>10</v>
      </c>
      <c r="M1458">
        <v>10</v>
      </c>
      <c r="N1458">
        <v>100</v>
      </c>
      <c r="O1458" t="s">
        <v>4891</v>
      </c>
      <c r="P1458" t="s">
        <v>4892</v>
      </c>
    </row>
    <row r="1459" spans="1:16" x14ac:dyDescent="0.25">
      <c r="A1459">
        <v>280376</v>
      </c>
      <c r="B1459" t="s">
        <v>4886</v>
      </c>
      <c r="C1459">
        <v>2010</v>
      </c>
      <c r="D1459" t="s">
        <v>3524</v>
      </c>
      <c r="E1459" t="s">
        <v>4893</v>
      </c>
      <c r="F1459" t="s">
        <v>16</v>
      </c>
      <c r="H1459">
        <v>10</v>
      </c>
      <c r="I1459">
        <v>0</v>
      </c>
      <c r="J1459">
        <v>100</v>
      </c>
      <c r="K1459">
        <v>0</v>
      </c>
      <c r="L1459">
        <v>10</v>
      </c>
      <c r="M1459">
        <v>10</v>
      </c>
      <c r="N1459">
        <v>100</v>
      </c>
      <c r="O1459" t="s">
        <v>4894</v>
      </c>
      <c r="P1459" t="s">
        <v>4895</v>
      </c>
    </row>
    <row r="1460" spans="1:16" x14ac:dyDescent="0.25">
      <c r="A1460">
        <v>280377</v>
      </c>
      <c r="B1460" t="s">
        <v>4896</v>
      </c>
      <c r="C1460">
        <v>2005</v>
      </c>
      <c r="D1460" t="s">
        <v>3524</v>
      </c>
      <c r="E1460" t="s">
        <v>4897</v>
      </c>
      <c r="F1460" t="s">
        <v>16</v>
      </c>
      <c r="H1460">
        <v>10</v>
      </c>
      <c r="I1460">
        <v>0</v>
      </c>
      <c r="J1460">
        <v>100</v>
      </c>
      <c r="K1460">
        <v>0</v>
      </c>
      <c r="L1460">
        <v>10</v>
      </c>
      <c r="M1460">
        <v>10</v>
      </c>
      <c r="N1460">
        <v>100</v>
      </c>
      <c r="O1460" t="s">
        <v>4898</v>
      </c>
      <c r="P1460" t="s">
        <v>4899</v>
      </c>
    </row>
    <row r="1461" spans="1:16" x14ac:dyDescent="0.25">
      <c r="A1461">
        <v>280378</v>
      </c>
      <c r="B1461" t="s">
        <v>4896</v>
      </c>
      <c r="C1461">
        <v>2008</v>
      </c>
      <c r="D1461" t="s">
        <v>3524</v>
      </c>
      <c r="E1461" t="s">
        <v>4900</v>
      </c>
      <c r="F1461" t="s">
        <v>16</v>
      </c>
      <c r="H1461">
        <v>10</v>
      </c>
      <c r="I1461">
        <v>0</v>
      </c>
      <c r="J1461">
        <v>100</v>
      </c>
      <c r="K1461">
        <v>0</v>
      </c>
      <c r="L1461">
        <v>10</v>
      </c>
      <c r="M1461">
        <v>10</v>
      </c>
      <c r="N1461">
        <v>100</v>
      </c>
      <c r="O1461" t="s">
        <v>4901</v>
      </c>
      <c r="P1461" t="s">
        <v>4902</v>
      </c>
    </row>
    <row r="1462" spans="1:16" x14ac:dyDescent="0.25">
      <c r="A1462">
        <v>280379</v>
      </c>
      <c r="B1462" t="s">
        <v>4896</v>
      </c>
      <c r="C1462">
        <v>2010</v>
      </c>
      <c r="D1462" t="s">
        <v>3524</v>
      </c>
      <c r="E1462" t="s">
        <v>4903</v>
      </c>
      <c r="F1462" t="s">
        <v>16</v>
      </c>
      <c r="H1462">
        <v>10</v>
      </c>
      <c r="I1462">
        <v>0</v>
      </c>
      <c r="J1462">
        <v>100</v>
      </c>
      <c r="K1462">
        <v>0</v>
      </c>
      <c r="L1462">
        <v>10</v>
      </c>
      <c r="M1462">
        <v>10</v>
      </c>
      <c r="N1462">
        <v>100</v>
      </c>
      <c r="O1462" t="s">
        <v>4904</v>
      </c>
      <c r="P1462" t="s">
        <v>4905</v>
      </c>
    </row>
    <row r="1463" spans="1:16" x14ac:dyDescent="0.25">
      <c r="A1463">
        <v>280380</v>
      </c>
      <c r="B1463" t="s">
        <v>4906</v>
      </c>
      <c r="C1463">
        <v>2005</v>
      </c>
      <c r="D1463" t="s">
        <v>3524</v>
      </c>
      <c r="E1463" t="s">
        <v>4907</v>
      </c>
      <c r="F1463" t="s">
        <v>16</v>
      </c>
      <c r="H1463">
        <v>10</v>
      </c>
      <c r="I1463">
        <v>0</v>
      </c>
      <c r="J1463">
        <v>100</v>
      </c>
      <c r="K1463">
        <v>0</v>
      </c>
      <c r="L1463">
        <v>10</v>
      </c>
      <c r="M1463">
        <v>10</v>
      </c>
      <c r="N1463">
        <v>100</v>
      </c>
      <c r="O1463" t="s">
        <v>4908</v>
      </c>
      <c r="P1463" t="s">
        <v>4909</v>
      </c>
    </row>
    <row r="1464" spans="1:16" x14ac:dyDescent="0.25">
      <c r="A1464">
        <v>280381</v>
      </c>
      <c r="B1464" t="s">
        <v>4906</v>
      </c>
      <c r="C1464">
        <v>2008</v>
      </c>
      <c r="D1464" t="s">
        <v>3524</v>
      </c>
      <c r="E1464" t="s">
        <v>4910</v>
      </c>
      <c r="F1464" t="s">
        <v>18</v>
      </c>
      <c r="G1464" t="s">
        <v>17</v>
      </c>
      <c r="H1464">
        <v>5</v>
      </c>
      <c r="I1464">
        <v>3</v>
      </c>
      <c r="J1464">
        <v>50</v>
      </c>
      <c r="K1464">
        <v>30</v>
      </c>
      <c r="L1464">
        <v>10</v>
      </c>
      <c r="M1464">
        <v>10</v>
      </c>
      <c r="N1464">
        <v>100</v>
      </c>
      <c r="O1464" t="s">
        <v>4911</v>
      </c>
      <c r="P1464" t="s">
        <v>4912</v>
      </c>
    </row>
    <row r="1465" spans="1:16" x14ac:dyDescent="0.25">
      <c r="A1465">
        <v>280382</v>
      </c>
      <c r="B1465" t="s">
        <v>4906</v>
      </c>
      <c r="C1465">
        <v>2010</v>
      </c>
      <c r="D1465" t="s">
        <v>3524</v>
      </c>
      <c r="E1465" t="s">
        <v>4913</v>
      </c>
      <c r="F1465" t="s">
        <v>18</v>
      </c>
      <c r="G1465" t="s">
        <v>17</v>
      </c>
      <c r="H1465">
        <v>5</v>
      </c>
      <c r="I1465">
        <v>4</v>
      </c>
      <c r="J1465">
        <v>50</v>
      </c>
      <c r="K1465">
        <v>40</v>
      </c>
      <c r="L1465">
        <v>10</v>
      </c>
      <c r="M1465">
        <v>10</v>
      </c>
      <c r="N1465">
        <v>100</v>
      </c>
      <c r="O1465" t="s">
        <v>4914</v>
      </c>
      <c r="P1465" t="s">
        <v>4915</v>
      </c>
    </row>
    <row r="1466" spans="1:16" x14ac:dyDescent="0.25">
      <c r="A1466">
        <v>280383</v>
      </c>
      <c r="B1466" t="s">
        <v>4916</v>
      </c>
      <c r="C1466">
        <v>2005</v>
      </c>
      <c r="D1466" t="s">
        <v>3524</v>
      </c>
      <c r="E1466" t="s">
        <v>4917</v>
      </c>
      <c r="F1466" t="s">
        <v>16</v>
      </c>
      <c r="H1466">
        <v>10</v>
      </c>
      <c r="I1466">
        <v>0</v>
      </c>
      <c r="J1466">
        <v>100</v>
      </c>
      <c r="K1466">
        <v>0</v>
      </c>
      <c r="L1466">
        <v>10</v>
      </c>
      <c r="M1466">
        <v>10</v>
      </c>
      <c r="N1466">
        <v>100</v>
      </c>
      <c r="O1466" t="s">
        <v>4918</v>
      </c>
      <c r="P1466" t="s">
        <v>4919</v>
      </c>
    </row>
    <row r="1467" spans="1:16" x14ac:dyDescent="0.25">
      <c r="A1467">
        <v>280384</v>
      </c>
      <c r="B1467" t="s">
        <v>4916</v>
      </c>
      <c r="C1467">
        <v>2008</v>
      </c>
      <c r="D1467" t="s">
        <v>3524</v>
      </c>
      <c r="E1467" t="s">
        <v>4920</v>
      </c>
      <c r="F1467" t="s">
        <v>16</v>
      </c>
      <c r="H1467">
        <v>10</v>
      </c>
      <c r="I1467">
        <v>0</v>
      </c>
      <c r="J1467">
        <v>100</v>
      </c>
      <c r="K1467">
        <v>0</v>
      </c>
      <c r="L1467">
        <v>10</v>
      </c>
      <c r="M1467">
        <v>10</v>
      </c>
      <c r="N1467">
        <v>100</v>
      </c>
      <c r="O1467" t="s">
        <v>4921</v>
      </c>
      <c r="P1467" t="s">
        <v>4922</v>
      </c>
    </row>
    <row r="1468" spans="1:16" x14ac:dyDescent="0.25">
      <c r="A1468">
        <v>280385</v>
      </c>
      <c r="B1468" t="s">
        <v>4916</v>
      </c>
      <c r="C1468">
        <v>2010</v>
      </c>
      <c r="D1468" t="s">
        <v>3524</v>
      </c>
      <c r="E1468" t="s">
        <v>4923</v>
      </c>
      <c r="F1468" t="s">
        <v>16</v>
      </c>
      <c r="H1468">
        <v>11</v>
      </c>
      <c r="I1468">
        <v>0</v>
      </c>
      <c r="J1468">
        <v>100</v>
      </c>
      <c r="K1468">
        <v>0</v>
      </c>
      <c r="L1468">
        <v>11</v>
      </c>
      <c r="M1468">
        <v>10</v>
      </c>
      <c r="N1468">
        <v>110</v>
      </c>
      <c r="O1468" t="s">
        <v>4924</v>
      </c>
      <c r="P1468" t="s">
        <v>4925</v>
      </c>
    </row>
    <row r="1469" spans="1:16" x14ac:dyDescent="0.25">
      <c r="A1469">
        <v>280386</v>
      </c>
      <c r="B1469" t="s">
        <v>4926</v>
      </c>
      <c r="C1469">
        <v>2005</v>
      </c>
      <c r="D1469" t="s">
        <v>3524</v>
      </c>
      <c r="E1469" t="s">
        <v>4927</v>
      </c>
      <c r="F1469" t="s">
        <v>16</v>
      </c>
      <c r="H1469">
        <v>10</v>
      </c>
      <c r="I1469">
        <v>0</v>
      </c>
      <c r="J1469">
        <v>100</v>
      </c>
      <c r="K1469">
        <v>0</v>
      </c>
      <c r="L1469">
        <v>10</v>
      </c>
      <c r="M1469">
        <v>10</v>
      </c>
      <c r="N1469">
        <v>100</v>
      </c>
      <c r="O1469" t="s">
        <v>4928</v>
      </c>
      <c r="P1469" t="s">
        <v>4929</v>
      </c>
    </row>
    <row r="1470" spans="1:16" x14ac:dyDescent="0.25">
      <c r="A1470">
        <v>280387</v>
      </c>
      <c r="B1470" t="s">
        <v>4926</v>
      </c>
      <c r="C1470">
        <v>2008</v>
      </c>
      <c r="D1470" t="s">
        <v>3524</v>
      </c>
      <c r="E1470" t="s">
        <v>4930</v>
      </c>
      <c r="F1470" t="s">
        <v>17</v>
      </c>
      <c r="G1470" t="s">
        <v>18</v>
      </c>
      <c r="H1470">
        <v>4</v>
      </c>
      <c r="I1470">
        <v>4</v>
      </c>
      <c r="J1470">
        <v>40</v>
      </c>
      <c r="K1470">
        <v>40</v>
      </c>
      <c r="L1470">
        <v>10</v>
      </c>
      <c r="M1470">
        <v>10</v>
      </c>
      <c r="N1470">
        <v>100</v>
      </c>
      <c r="O1470" t="s">
        <v>4931</v>
      </c>
      <c r="P1470" t="s">
        <v>4932</v>
      </c>
    </row>
    <row r="1471" spans="1:16" x14ac:dyDescent="0.25">
      <c r="A1471">
        <v>280388</v>
      </c>
      <c r="B1471" t="s">
        <v>4926</v>
      </c>
      <c r="C1471">
        <v>2010</v>
      </c>
      <c r="D1471" t="s">
        <v>3524</v>
      </c>
      <c r="E1471" t="s">
        <v>4933</v>
      </c>
      <c r="F1471" t="s">
        <v>18</v>
      </c>
      <c r="G1471" t="s">
        <v>17</v>
      </c>
      <c r="H1471">
        <v>6</v>
      </c>
      <c r="I1471">
        <v>3</v>
      </c>
      <c r="J1471">
        <v>60</v>
      </c>
      <c r="K1471">
        <v>30</v>
      </c>
      <c r="L1471">
        <v>10</v>
      </c>
      <c r="M1471">
        <v>10</v>
      </c>
      <c r="N1471">
        <v>100</v>
      </c>
      <c r="O1471" t="s">
        <v>4934</v>
      </c>
      <c r="P1471" t="s">
        <v>4935</v>
      </c>
    </row>
    <row r="1472" spans="1:16" x14ac:dyDescent="0.25">
      <c r="A1472">
        <v>280389</v>
      </c>
      <c r="B1472" t="s">
        <v>4936</v>
      </c>
      <c r="C1472">
        <v>2005</v>
      </c>
      <c r="D1472" t="s">
        <v>3524</v>
      </c>
      <c r="E1472" t="s">
        <v>4937</v>
      </c>
      <c r="F1472" t="s">
        <v>16</v>
      </c>
      <c r="H1472">
        <v>10</v>
      </c>
      <c r="I1472">
        <v>0</v>
      </c>
      <c r="J1472">
        <v>100</v>
      </c>
      <c r="K1472">
        <v>0</v>
      </c>
      <c r="L1472">
        <v>10</v>
      </c>
      <c r="M1472">
        <v>10</v>
      </c>
      <c r="N1472">
        <v>100</v>
      </c>
      <c r="O1472" t="s">
        <v>4938</v>
      </c>
      <c r="P1472" t="s">
        <v>4939</v>
      </c>
    </row>
    <row r="1473" spans="1:16" x14ac:dyDescent="0.25">
      <c r="A1473">
        <v>280390</v>
      </c>
      <c r="B1473" t="s">
        <v>4936</v>
      </c>
      <c r="C1473">
        <v>2008</v>
      </c>
      <c r="D1473" t="s">
        <v>3524</v>
      </c>
      <c r="E1473" t="s">
        <v>4940</v>
      </c>
      <c r="F1473" t="s">
        <v>18</v>
      </c>
      <c r="G1473" t="s">
        <v>17</v>
      </c>
      <c r="H1473">
        <v>7</v>
      </c>
      <c r="I1473">
        <v>2</v>
      </c>
      <c r="J1473">
        <v>70</v>
      </c>
      <c r="K1473">
        <v>20</v>
      </c>
      <c r="L1473">
        <v>10</v>
      </c>
      <c r="M1473">
        <v>10</v>
      </c>
      <c r="N1473">
        <v>100</v>
      </c>
      <c r="O1473" t="s">
        <v>4941</v>
      </c>
      <c r="P1473" t="s">
        <v>4942</v>
      </c>
    </row>
    <row r="1474" spans="1:16" x14ac:dyDescent="0.25">
      <c r="A1474">
        <v>280391</v>
      </c>
      <c r="B1474" t="s">
        <v>4936</v>
      </c>
      <c r="C1474">
        <v>2010</v>
      </c>
      <c r="D1474" t="s">
        <v>3524</v>
      </c>
      <c r="E1474" t="s">
        <v>4943</v>
      </c>
      <c r="F1474" t="s">
        <v>18</v>
      </c>
      <c r="G1474" t="s">
        <v>17</v>
      </c>
      <c r="H1474">
        <v>7</v>
      </c>
      <c r="I1474">
        <v>2</v>
      </c>
      <c r="J1474">
        <v>70</v>
      </c>
      <c r="K1474">
        <v>20</v>
      </c>
      <c r="L1474">
        <v>10</v>
      </c>
      <c r="M1474">
        <v>10</v>
      </c>
      <c r="N1474">
        <v>100</v>
      </c>
      <c r="O1474" t="s">
        <v>4944</v>
      </c>
      <c r="P1474" t="s">
        <v>4945</v>
      </c>
    </row>
    <row r="1475" spans="1:16" x14ac:dyDescent="0.25">
      <c r="A1475">
        <v>280392</v>
      </c>
      <c r="B1475" t="s">
        <v>4946</v>
      </c>
      <c r="C1475">
        <v>2005</v>
      </c>
      <c r="D1475" t="s">
        <v>3524</v>
      </c>
      <c r="E1475" t="s">
        <v>4947</v>
      </c>
      <c r="F1475" t="s">
        <v>16</v>
      </c>
      <c r="G1475" t="s">
        <v>18</v>
      </c>
      <c r="H1475">
        <v>7</v>
      </c>
      <c r="I1475">
        <v>2</v>
      </c>
      <c r="J1475">
        <v>70</v>
      </c>
      <c r="K1475">
        <v>20</v>
      </c>
      <c r="L1475">
        <v>10</v>
      </c>
      <c r="M1475">
        <v>10</v>
      </c>
      <c r="N1475">
        <v>100</v>
      </c>
      <c r="O1475" t="s">
        <v>4948</v>
      </c>
      <c r="P1475" t="s">
        <v>4949</v>
      </c>
    </row>
    <row r="1476" spans="1:16" x14ac:dyDescent="0.25">
      <c r="A1476">
        <v>280393</v>
      </c>
      <c r="B1476" t="s">
        <v>4946</v>
      </c>
      <c r="C1476">
        <v>2008</v>
      </c>
      <c r="D1476" t="s">
        <v>3524</v>
      </c>
      <c r="E1476" t="s">
        <v>4950</v>
      </c>
      <c r="F1476" t="s">
        <v>18</v>
      </c>
      <c r="G1476" t="s">
        <v>19</v>
      </c>
      <c r="H1476">
        <v>9</v>
      </c>
      <c r="I1476">
        <v>1</v>
      </c>
      <c r="J1476">
        <v>90</v>
      </c>
      <c r="K1476">
        <v>10</v>
      </c>
      <c r="L1476">
        <v>10</v>
      </c>
      <c r="M1476">
        <v>10</v>
      </c>
      <c r="N1476">
        <v>100</v>
      </c>
      <c r="O1476" t="s">
        <v>4951</v>
      </c>
      <c r="P1476" t="s">
        <v>4952</v>
      </c>
    </row>
    <row r="1477" spans="1:16" x14ac:dyDescent="0.25">
      <c r="A1477">
        <v>280394</v>
      </c>
      <c r="B1477" t="s">
        <v>4946</v>
      </c>
      <c r="C1477">
        <v>2010</v>
      </c>
      <c r="D1477" t="s">
        <v>3524</v>
      </c>
      <c r="E1477" t="s">
        <v>4953</v>
      </c>
      <c r="F1477" t="s">
        <v>19</v>
      </c>
      <c r="G1477" t="s">
        <v>18</v>
      </c>
      <c r="H1477">
        <v>8</v>
      </c>
      <c r="I1477">
        <v>1</v>
      </c>
      <c r="J1477">
        <v>80</v>
      </c>
      <c r="K1477">
        <v>10</v>
      </c>
      <c r="L1477">
        <v>10</v>
      </c>
      <c r="M1477">
        <v>10</v>
      </c>
      <c r="N1477">
        <v>100</v>
      </c>
      <c r="O1477" t="s">
        <v>4954</v>
      </c>
      <c r="P1477" t="s">
        <v>4955</v>
      </c>
    </row>
    <row r="1478" spans="1:16" x14ac:dyDescent="0.25">
      <c r="A1478">
        <v>280395</v>
      </c>
      <c r="B1478" t="s">
        <v>4956</v>
      </c>
      <c r="C1478">
        <v>2005</v>
      </c>
      <c r="D1478" t="s">
        <v>3524</v>
      </c>
      <c r="E1478" t="s">
        <v>4957</v>
      </c>
      <c r="F1478" t="s">
        <v>16</v>
      </c>
      <c r="H1478">
        <v>10</v>
      </c>
      <c r="I1478">
        <v>0</v>
      </c>
      <c r="J1478">
        <v>100</v>
      </c>
      <c r="K1478">
        <v>0</v>
      </c>
      <c r="L1478">
        <v>10</v>
      </c>
      <c r="M1478">
        <v>10</v>
      </c>
      <c r="N1478">
        <v>100</v>
      </c>
      <c r="O1478" t="s">
        <v>4958</v>
      </c>
      <c r="P1478" t="s">
        <v>4959</v>
      </c>
    </row>
    <row r="1479" spans="1:16" x14ac:dyDescent="0.25">
      <c r="A1479">
        <v>280396</v>
      </c>
      <c r="B1479" t="s">
        <v>4956</v>
      </c>
      <c r="C1479">
        <v>2008</v>
      </c>
      <c r="D1479" t="s">
        <v>3524</v>
      </c>
      <c r="E1479" t="s">
        <v>4960</v>
      </c>
      <c r="F1479" t="s">
        <v>18</v>
      </c>
      <c r="G1479" t="s">
        <v>19</v>
      </c>
      <c r="H1479">
        <v>9</v>
      </c>
      <c r="I1479">
        <v>1</v>
      </c>
      <c r="J1479">
        <v>90</v>
      </c>
      <c r="K1479">
        <v>10</v>
      </c>
      <c r="L1479">
        <v>10</v>
      </c>
      <c r="M1479">
        <v>10</v>
      </c>
      <c r="N1479">
        <v>100</v>
      </c>
      <c r="O1479" t="s">
        <v>4961</v>
      </c>
      <c r="P1479" t="s">
        <v>4962</v>
      </c>
    </row>
    <row r="1480" spans="1:16" x14ac:dyDescent="0.25">
      <c r="A1480">
        <v>280397</v>
      </c>
      <c r="B1480" t="s">
        <v>4956</v>
      </c>
      <c r="C1480">
        <v>2010</v>
      </c>
      <c r="D1480" t="s">
        <v>3524</v>
      </c>
      <c r="E1480" t="s">
        <v>4963</v>
      </c>
      <c r="F1480" t="s">
        <v>18</v>
      </c>
      <c r="G1480" t="s">
        <v>17</v>
      </c>
      <c r="H1480">
        <v>5</v>
      </c>
      <c r="I1480">
        <v>4</v>
      </c>
      <c r="J1480">
        <v>50</v>
      </c>
      <c r="K1480">
        <v>40</v>
      </c>
      <c r="L1480">
        <v>10</v>
      </c>
      <c r="M1480">
        <v>10</v>
      </c>
      <c r="N1480">
        <v>100</v>
      </c>
      <c r="O1480" t="s">
        <v>4964</v>
      </c>
      <c r="P1480" t="s">
        <v>4965</v>
      </c>
    </row>
    <row r="1481" spans="1:16" x14ac:dyDescent="0.25">
      <c r="A1481">
        <v>280398</v>
      </c>
      <c r="B1481" t="s">
        <v>4966</v>
      </c>
      <c r="C1481">
        <v>2005</v>
      </c>
      <c r="D1481" t="s">
        <v>3524</v>
      </c>
      <c r="E1481" t="s">
        <v>4967</v>
      </c>
      <c r="F1481" t="s">
        <v>16</v>
      </c>
      <c r="H1481">
        <v>10</v>
      </c>
      <c r="I1481">
        <v>0</v>
      </c>
      <c r="J1481">
        <v>100</v>
      </c>
      <c r="K1481">
        <v>0</v>
      </c>
      <c r="L1481">
        <v>10</v>
      </c>
      <c r="M1481">
        <v>10</v>
      </c>
      <c r="N1481">
        <v>100</v>
      </c>
      <c r="O1481" t="s">
        <v>4968</v>
      </c>
      <c r="P1481" t="s">
        <v>4969</v>
      </c>
    </row>
    <row r="1482" spans="1:16" x14ac:dyDescent="0.25">
      <c r="A1482">
        <v>280399</v>
      </c>
      <c r="B1482" t="s">
        <v>4966</v>
      </c>
      <c r="C1482">
        <v>2008</v>
      </c>
      <c r="D1482" t="s">
        <v>3524</v>
      </c>
      <c r="E1482" t="s">
        <v>4970</v>
      </c>
      <c r="F1482" t="s">
        <v>18</v>
      </c>
      <c r="G1482" t="s">
        <v>17</v>
      </c>
      <c r="H1482">
        <v>6</v>
      </c>
      <c r="I1482">
        <v>4</v>
      </c>
      <c r="J1482">
        <v>60</v>
      </c>
      <c r="K1482">
        <v>40</v>
      </c>
      <c r="L1482">
        <v>10</v>
      </c>
      <c r="M1482">
        <v>10</v>
      </c>
      <c r="N1482">
        <v>100</v>
      </c>
      <c r="O1482" t="s">
        <v>4971</v>
      </c>
      <c r="P1482" t="s">
        <v>4972</v>
      </c>
    </row>
    <row r="1483" spans="1:16" x14ac:dyDescent="0.25">
      <c r="A1483">
        <v>280400</v>
      </c>
      <c r="B1483" t="s">
        <v>4966</v>
      </c>
      <c r="C1483">
        <v>2010</v>
      </c>
      <c r="D1483" t="s">
        <v>3524</v>
      </c>
      <c r="E1483" t="s">
        <v>4973</v>
      </c>
      <c r="F1483" t="s">
        <v>17</v>
      </c>
      <c r="G1483" t="s">
        <v>16</v>
      </c>
      <c r="H1483">
        <v>5</v>
      </c>
      <c r="I1483">
        <v>2</v>
      </c>
      <c r="J1483">
        <v>50</v>
      </c>
      <c r="K1483">
        <v>20</v>
      </c>
      <c r="L1483">
        <v>10</v>
      </c>
      <c r="M1483">
        <v>10</v>
      </c>
      <c r="N1483">
        <v>100</v>
      </c>
      <c r="O1483" t="s">
        <v>4974</v>
      </c>
      <c r="P1483" t="s">
        <v>4975</v>
      </c>
    </row>
    <row r="1484" spans="1:16" x14ac:dyDescent="0.25">
      <c r="A1484">
        <v>280401</v>
      </c>
      <c r="B1484" t="s">
        <v>4976</v>
      </c>
      <c r="C1484">
        <v>2005</v>
      </c>
      <c r="D1484" t="s">
        <v>3524</v>
      </c>
      <c r="E1484" t="s">
        <v>4977</v>
      </c>
      <c r="F1484" t="s">
        <v>16</v>
      </c>
      <c r="H1484">
        <v>10</v>
      </c>
      <c r="I1484">
        <v>0</v>
      </c>
      <c r="J1484">
        <v>100</v>
      </c>
      <c r="K1484">
        <v>0</v>
      </c>
      <c r="L1484">
        <v>10</v>
      </c>
      <c r="M1484">
        <v>10</v>
      </c>
      <c r="N1484">
        <v>100</v>
      </c>
      <c r="O1484" t="s">
        <v>4978</v>
      </c>
      <c r="P1484" t="s">
        <v>4979</v>
      </c>
    </row>
    <row r="1485" spans="1:16" x14ac:dyDescent="0.25">
      <c r="A1485">
        <v>280402</v>
      </c>
      <c r="B1485" t="s">
        <v>4976</v>
      </c>
      <c r="C1485">
        <v>2008</v>
      </c>
      <c r="D1485" t="s">
        <v>3524</v>
      </c>
      <c r="E1485" t="s">
        <v>4980</v>
      </c>
      <c r="F1485" t="s">
        <v>18</v>
      </c>
      <c r="G1485" t="s">
        <v>16</v>
      </c>
      <c r="H1485">
        <v>7</v>
      </c>
      <c r="I1485">
        <v>2</v>
      </c>
      <c r="J1485">
        <v>70</v>
      </c>
      <c r="K1485">
        <v>20</v>
      </c>
      <c r="L1485">
        <v>10</v>
      </c>
      <c r="M1485">
        <v>10</v>
      </c>
      <c r="N1485">
        <v>100</v>
      </c>
      <c r="O1485" t="s">
        <v>4981</v>
      </c>
      <c r="P1485" t="s">
        <v>4982</v>
      </c>
    </row>
    <row r="1486" spans="1:16" x14ac:dyDescent="0.25">
      <c r="A1486">
        <v>280403</v>
      </c>
      <c r="B1486" t="s">
        <v>4976</v>
      </c>
      <c r="C1486">
        <v>2010</v>
      </c>
      <c r="D1486" t="s">
        <v>3524</v>
      </c>
      <c r="E1486" t="s">
        <v>4983</v>
      </c>
      <c r="F1486" t="s">
        <v>18</v>
      </c>
      <c r="G1486" t="s">
        <v>16</v>
      </c>
      <c r="H1486">
        <v>8</v>
      </c>
      <c r="I1486">
        <v>2</v>
      </c>
      <c r="J1486">
        <v>80</v>
      </c>
      <c r="K1486">
        <v>20</v>
      </c>
      <c r="L1486">
        <v>10</v>
      </c>
      <c r="M1486">
        <v>10</v>
      </c>
      <c r="N1486">
        <v>100</v>
      </c>
      <c r="O1486" t="s">
        <v>4984</v>
      </c>
      <c r="P1486" t="s">
        <v>4985</v>
      </c>
    </row>
    <row r="1487" spans="1:16" x14ac:dyDescent="0.25">
      <c r="A1487">
        <v>280404</v>
      </c>
      <c r="B1487" t="s">
        <v>4986</v>
      </c>
      <c r="C1487">
        <v>2005</v>
      </c>
      <c r="D1487" t="s">
        <v>3524</v>
      </c>
      <c r="E1487" t="s">
        <v>4987</v>
      </c>
      <c r="F1487" t="s">
        <v>16</v>
      </c>
      <c r="H1487">
        <v>11</v>
      </c>
      <c r="I1487">
        <v>0</v>
      </c>
      <c r="J1487">
        <v>100</v>
      </c>
      <c r="K1487">
        <v>0</v>
      </c>
      <c r="L1487">
        <v>11</v>
      </c>
      <c r="M1487">
        <v>10</v>
      </c>
      <c r="N1487">
        <v>110</v>
      </c>
      <c r="O1487" t="s">
        <v>4988</v>
      </c>
      <c r="P1487" t="s">
        <v>4989</v>
      </c>
    </row>
    <row r="1488" spans="1:16" x14ac:dyDescent="0.25">
      <c r="A1488">
        <v>280405</v>
      </c>
      <c r="B1488" t="s">
        <v>4986</v>
      </c>
      <c r="C1488">
        <v>2008</v>
      </c>
      <c r="D1488" t="s">
        <v>3524</v>
      </c>
      <c r="E1488" t="s">
        <v>4990</v>
      </c>
      <c r="F1488" t="s">
        <v>16</v>
      </c>
      <c r="H1488">
        <v>10</v>
      </c>
      <c r="I1488">
        <v>0</v>
      </c>
      <c r="J1488">
        <v>100</v>
      </c>
      <c r="K1488">
        <v>0</v>
      </c>
      <c r="L1488">
        <v>10</v>
      </c>
      <c r="M1488">
        <v>10</v>
      </c>
      <c r="N1488">
        <v>100</v>
      </c>
      <c r="O1488" t="s">
        <v>4991</v>
      </c>
      <c r="P1488" t="s">
        <v>4992</v>
      </c>
    </row>
    <row r="1489" spans="1:16" x14ac:dyDescent="0.25">
      <c r="A1489">
        <v>280406</v>
      </c>
      <c r="B1489" t="s">
        <v>4986</v>
      </c>
      <c r="C1489">
        <v>2010</v>
      </c>
      <c r="D1489" t="s">
        <v>3524</v>
      </c>
      <c r="E1489" t="s">
        <v>4993</v>
      </c>
      <c r="F1489" t="s">
        <v>18</v>
      </c>
      <c r="G1489" t="s">
        <v>17</v>
      </c>
      <c r="H1489">
        <v>6</v>
      </c>
      <c r="I1489">
        <v>2</v>
      </c>
      <c r="J1489">
        <v>60</v>
      </c>
      <c r="K1489">
        <v>20</v>
      </c>
      <c r="L1489">
        <v>10</v>
      </c>
      <c r="M1489">
        <v>10</v>
      </c>
      <c r="N1489">
        <v>100</v>
      </c>
      <c r="O1489" t="s">
        <v>4994</v>
      </c>
      <c r="P1489" t="s">
        <v>4995</v>
      </c>
    </row>
    <row r="1490" spans="1:16" x14ac:dyDescent="0.25">
      <c r="A1490">
        <v>280407</v>
      </c>
      <c r="B1490" t="s">
        <v>4996</v>
      </c>
      <c r="C1490">
        <v>2005</v>
      </c>
      <c r="D1490" t="s">
        <v>3565</v>
      </c>
      <c r="E1490" t="s">
        <v>4997</v>
      </c>
      <c r="F1490" t="s">
        <v>16</v>
      </c>
      <c r="H1490">
        <v>10</v>
      </c>
      <c r="I1490">
        <v>0</v>
      </c>
      <c r="J1490">
        <v>100</v>
      </c>
      <c r="K1490">
        <v>0</v>
      </c>
      <c r="L1490">
        <v>10</v>
      </c>
      <c r="M1490">
        <v>10</v>
      </c>
      <c r="N1490">
        <v>100</v>
      </c>
      <c r="O1490" t="s">
        <v>4998</v>
      </c>
      <c r="P1490" t="s">
        <v>4999</v>
      </c>
    </row>
    <row r="1491" spans="1:16" x14ac:dyDescent="0.25">
      <c r="A1491">
        <v>280408</v>
      </c>
      <c r="B1491" t="s">
        <v>4996</v>
      </c>
      <c r="C1491">
        <v>2008</v>
      </c>
      <c r="D1491" t="s">
        <v>3565</v>
      </c>
      <c r="E1491" t="s">
        <v>5000</v>
      </c>
      <c r="F1491" t="s">
        <v>16</v>
      </c>
      <c r="G1491" t="s">
        <v>17</v>
      </c>
      <c r="H1491">
        <v>8</v>
      </c>
      <c r="I1491">
        <v>2</v>
      </c>
      <c r="J1491">
        <v>80</v>
      </c>
      <c r="K1491">
        <v>20</v>
      </c>
      <c r="L1491">
        <v>10</v>
      </c>
      <c r="M1491">
        <v>10</v>
      </c>
      <c r="N1491">
        <v>100</v>
      </c>
      <c r="O1491" t="s">
        <v>5001</v>
      </c>
      <c r="P1491" t="s">
        <v>5002</v>
      </c>
    </row>
    <row r="1492" spans="1:16" x14ac:dyDescent="0.25">
      <c r="A1492">
        <v>280409</v>
      </c>
      <c r="B1492" t="s">
        <v>4996</v>
      </c>
      <c r="C1492">
        <v>2010</v>
      </c>
      <c r="D1492" t="s">
        <v>3565</v>
      </c>
      <c r="E1492" t="s">
        <v>5003</v>
      </c>
      <c r="F1492" t="s">
        <v>17</v>
      </c>
      <c r="G1492" t="s">
        <v>16</v>
      </c>
      <c r="H1492">
        <v>6</v>
      </c>
      <c r="I1492">
        <v>2</v>
      </c>
      <c r="J1492">
        <v>60</v>
      </c>
      <c r="K1492">
        <v>20</v>
      </c>
      <c r="L1492">
        <v>10</v>
      </c>
      <c r="M1492">
        <v>10</v>
      </c>
      <c r="N1492">
        <v>100</v>
      </c>
      <c r="O1492" t="s">
        <v>5004</v>
      </c>
      <c r="P1492" t="s">
        <v>5005</v>
      </c>
    </row>
    <row r="1493" spans="1:16" x14ac:dyDescent="0.25">
      <c r="A1493">
        <v>280410</v>
      </c>
      <c r="B1493" t="s">
        <v>5006</v>
      </c>
      <c r="C1493">
        <v>2005</v>
      </c>
      <c r="D1493" t="s">
        <v>3524</v>
      </c>
      <c r="E1493" t="s">
        <v>5007</v>
      </c>
      <c r="F1493" t="s">
        <v>16</v>
      </c>
      <c r="H1493">
        <v>10</v>
      </c>
      <c r="I1493">
        <v>0</v>
      </c>
      <c r="J1493">
        <v>100</v>
      </c>
      <c r="K1493">
        <v>0</v>
      </c>
      <c r="L1493">
        <v>10</v>
      </c>
      <c r="M1493">
        <v>10</v>
      </c>
      <c r="N1493">
        <v>100</v>
      </c>
      <c r="O1493" t="s">
        <v>5008</v>
      </c>
      <c r="P1493" t="s">
        <v>5009</v>
      </c>
    </row>
    <row r="1494" spans="1:16" x14ac:dyDescent="0.25">
      <c r="A1494">
        <v>280411</v>
      </c>
      <c r="B1494" t="s">
        <v>5006</v>
      </c>
      <c r="C1494">
        <v>2008</v>
      </c>
      <c r="D1494" t="s">
        <v>3524</v>
      </c>
      <c r="E1494" t="s">
        <v>5010</v>
      </c>
      <c r="F1494" t="s">
        <v>16</v>
      </c>
      <c r="G1494" t="s">
        <v>17</v>
      </c>
      <c r="H1494">
        <v>8</v>
      </c>
      <c r="I1494">
        <v>1</v>
      </c>
      <c r="J1494">
        <v>80</v>
      </c>
      <c r="K1494">
        <v>10</v>
      </c>
      <c r="L1494">
        <v>10</v>
      </c>
      <c r="M1494">
        <v>10</v>
      </c>
      <c r="N1494">
        <v>100</v>
      </c>
      <c r="O1494" t="s">
        <v>5011</v>
      </c>
      <c r="P1494" t="s">
        <v>5012</v>
      </c>
    </row>
    <row r="1495" spans="1:16" x14ac:dyDescent="0.25">
      <c r="A1495">
        <v>280412</v>
      </c>
      <c r="B1495" t="s">
        <v>5006</v>
      </c>
      <c r="C1495">
        <v>2010</v>
      </c>
      <c r="D1495" t="s">
        <v>3524</v>
      </c>
      <c r="E1495" t="s">
        <v>5013</v>
      </c>
      <c r="F1495" t="s">
        <v>16</v>
      </c>
      <c r="G1495" t="s">
        <v>17</v>
      </c>
      <c r="H1495">
        <v>7</v>
      </c>
      <c r="I1495">
        <v>2</v>
      </c>
      <c r="J1495">
        <v>70</v>
      </c>
      <c r="K1495">
        <v>20</v>
      </c>
      <c r="L1495">
        <v>10</v>
      </c>
      <c r="M1495">
        <v>10</v>
      </c>
      <c r="N1495">
        <v>100</v>
      </c>
      <c r="O1495" t="s">
        <v>5014</v>
      </c>
      <c r="P1495" t="s">
        <v>5015</v>
      </c>
    </row>
    <row r="1496" spans="1:16" x14ac:dyDescent="0.25">
      <c r="A1496">
        <v>280413</v>
      </c>
      <c r="B1496" t="s">
        <v>5016</v>
      </c>
      <c r="C1496">
        <v>2005</v>
      </c>
      <c r="D1496" t="s">
        <v>3524</v>
      </c>
      <c r="E1496" t="s">
        <v>5017</v>
      </c>
      <c r="F1496" t="s">
        <v>16</v>
      </c>
      <c r="H1496">
        <v>10</v>
      </c>
      <c r="I1496">
        <v>0</v>
      </c>
      <c r="J1496">
        <v>100</v>
      </c>
      <c r="K1496">
        <v>0</v>
      </c>
      <c r="L1496">
        <v>10</v>
      </c>
      <c r="M1496">
        <v>10</v>
      </c>
      <c r="N1496">
        <v>100</v>
      </c>
      <c r="O1496" t="s">
        <v>5018</v>
      </c>
      <c r="P1496" t="s">
        <v>5019</v>
      </c>
    </row>
    <row r="1497" spans="1:16" x14ac:dyDescent="0.25">
      <c r="A1497">
        <v>280414</v>
      </c>
      <c r="B1497" t="s">
        <v>5016</v>
      </c>
      <c r="C1497">
        <v>2008</v>
      </c>
      <c r="D1497" t="s">
        <v>3524</v>
      </c>
      <c r="E1497" t="s">
        <v>5020</v>
      </c>
      <c r="F1497" t="s">
        <v>18</v>
      </c>
      <c r="G1497" t="s">
        <v>16</v>
      </c>
      <c r="H1497">
        <v>8</v>
      </c>
      <c r="I1497">
        <v>2</v>
      </c>
      <c r="J1497">
        <v>80</v>
      </c>
      <c r="K1497">
        <v>20</v>
      </c>
      <c r="L1497">
        <v>10</v>
      </c>
      <c r="M1497">
        <v>10</v>
      </c>
      <c r="N1497">
        <v>100</v>
      </c>
      <c r="O1497" t="s">
        <v>5021</v>
      </c>
      <c r="P1497" t="s">
        <v>5022</v>
      </c>
    </row>
    <row r="1498" spans="1:16" x14ac:dyDescent="0.25">
      <c r="A1498">
        <v>280415</v>
      </c>
      <c r="B1498" t="s">
        <v>5016</v>
      </c>
      <c r="C1498">
        <v>2010</v>
      </c>
      <c r="D1498" t="s">
        <v>3524</v>
      </c>
      <c r="E1498" t="s">
        <v>5023</v>
      </c>
      <c r="F1498" t="s">
        <v>18</v>
      </c>
      <c r="G1498" t="s">
        <v>17</v>
      </c>
      <c r="H1498">
        <v>8</v>
      </c>
      <c r="I1498">
        <v>1</v>
      </c>
      <c r="J1498">
        <v>80</v>
      </c>
      <c r="K1498">
        <v>10</v>
      </c>
      <c r="L1498">
        <v>10</v>
      </c>
      <c r="M1498">
        <v>10</v>
      </c>
      <c r="N1498">
        <v>100</v>
      </c>
      <c r="O1498" t="s">
        <v>5024</v>
      </c>
      <c r="P1498" t="s">
        <v>5025</v>
      </c>
    </row>
    <row r="1499" spans="1:16" x14ac:dyDescent="0.25">
      <c r="A1499">
        <v>280416</v>
      </c>
      <c r="B1499" t="s">
        <v>5026</v>
      </c>
      <c r="C1499">
        <v>2005</v>
      </c>
      <c r="D1499" t="s">
        <v>3524</v>
      </c>
      <c r="E1499" t="s">
        <v>5027</v>
      </c>
      <c r="F1499" t="s">
        <v>16</v>
      </c>
      <c r="H1499">
        <v>10</v>
      </c>
      <c r="I1499">
        <v>0</v>
      </c>
      <c r="J1499">
        <v>100</v>
      </c>
      <c r="K1499">
        <v>0</v>
      </c>
      <c r="L1499">
        <v>10</v>
      </c>
      <c r="M1499">
        <v>10</v>
      </c>
      <c r="N1499">
        <v>100</v>
      </c>
      <c r="O1499" t="s">
        <v>5028</v>
      </c>
      <c r="P1499" t="s">
        <v>5029</v>
      </c>
    </row>
    <row r="1500" spans="1:16" x14ac:dyDescent="0.25">
      <c r="A1500">
        <v>280417</v>
      </c>
      <c r="B1500" t="s">
        <v>5026</v>
      </c>
      <c r="C1500">
        <v>2008</v>
      </c>
      <c r="D1500" t="s">
        <v>3524</v>
      </c>
      <c r="E1500" t="s">
        <v>5030</v>
      </c>
      <c r="F1500" t="s">
        <v>16</v>
      </c>
      <c r="H1500">
        <v>10</v>
      </c>
      <c r="I1500">
        <v>0</v>
      </c>
      <c r="J1500">
        <v>100</v>
      </c>
      <c r="K1500">
        <v>0</v>
      </c>
      <c r="L1500">
        <v>10</v>
      </c>
      <c r="M1500">
        <v>10</v>
      </c>
      <c r="N1500">
        <v>100</v>
      </c>
      <c r="O1500" t="s">
        <v>5031</v>
      </c>
      <c r="P1500" t="s">
        <v>5032</v>
      </c>
    </row>
    <row r="1501" spans="1:16" x14ac:dyDescent="0.25">
      <c r="A1501">
        <v>280418</v>
      </c>
      <c r="B1501" t="s">
        <v>5026</v>
      </c>
      <c r="C1501">
        <v>2010</v>
      </c>
      <c r="D1501" t="s">
        <v>3524</v>
      </c>
      <c r="E1501" t="s">
        <v>5033</v>
      </c>
      <c r="F1501" t="s">
        <v>18</v>
      </c>
      <c r="G1501" t="s">
        <v>19</v>
      </c>
      <c r="H1501">
        <v>7</v>
      </c>
      <c r="I1501">
        <v>2</v>
      </c>
      <c r="J1501">
        <v>70</v>
      </c>
      <c r="K1501">
        <v>20</v>
      </c>
      <c r="L1501">
        <v>10</v>
      </c>
      <c r="M1501">
        <v>10</v>
      </c>
      <c r="N1501">
        <v>100</v>
      </c>
      <c r="O1501" t="s">
        <v>5034</v>
      </c>
      <c r="P1501" t="s">
        <v>5035</v>
      </c>
    </row>
    <row r="1502" spans="1:16" x14ac:dyDescent="0.25">
      <c r="A1502">
        <v>280419</v>
      </c>
      <c r="B1502" t="s">
        <v>5036</v>
      </c>
      <c r="C1502">
        <v>2005</v>
      </c>
      <c r="D1502" t="s">
        <v>3565</v>
      </c>
      <c r="E1502" t="s">
        <v>5037</v>
      </c>
      <c r="F1502" t="s">
        <v>16</v>
      </c>
      <c r="H1502">
        <v>10</v>
      </c>
      <c r="I1502">
        <v>0</v>
      </c>
      <c r="J1502">
        <v>100</v>
      </c>
      <c r="K1502">
        <v>0</v>
      </c>
      <c r="L1502">
        <v>10</v>
      </c>
      <c r="M1502">
        <v>10</v>
      </c>
      <c r="N1502">
        <v>100</v>
      </c>
      <c r="O1502" t="s">
        <v>5038</v>
      </c>
      <c r="P1502" t="s">
        <v>5039</v>
      </c>
    </row>
    <row r="1503" spans="1:16" x14ac:dyDescent="0.25">
      <c r="A1503">
        <v>280420</v>
      </c>
      <c r="B1503" t="s">
        <v>5036</v>
      </c>
      <c r="C1503">
        <v>2008</v>
      </c>
      <c r="D1503" t="s">
        <v>3565</v>
      </c>
      <c r="E1503" t="s">
        <v>5040</v>
      </c>
      <c r="F1503" t="s">
        <v>16</v>
      </c>
      <c r="H1503">
        <v>10</v>
      </c>
      <c r="I1503">
        <v>0</v>
      </c>
      <c r="J1503">
        <v>100</v>
      </c>
      <c r="K1503">
        <v>0</v>
      </c>
      <c r="L1503">
        <v>10</v>
      </c>
      <c r="M1503">
        <v>10</v>
      </c>
      <c r="N1503">
        <v>100</v>
      </c>
      <c r="O1503" t="s">
        <v>5041</v>
      </c>
      <c r="P1503" t="s">
        <v>5042</v>
      </c>
    </row>
    <row r="1504" spans="1:16" x14ac:dyDescent="0.25">
      <c r="A1504">
        <v>280421</v>
      </c>
      <c r="B1504" t="s">
        <v>5036</v>
      </c>
      <c r="C1504">
        <v>2010</v>
      </c>
      <c r="D1504" t="s">
        <v>3565</v>
      </c>
      <c r="E1504" t="s">
        <v>5043</v>
      </c>
      <c r="F1504" t="s">
        <v>16</v>
      </c>
      <c r="H1504">
        <v>10</v>
      </c>
      <c r="I1504">
        <v>0</v>
      </c>
      <c r="J1504">
        <v>100</v>
      </c>
      <c r="K1504">
        <v>0</v>
      </c>
      <c r="L1504">
        <v>10</v>
      </c>
      <c r="M1504">
        <v>10</v>
      </c>
      <c r="N1504">
        <v>100</v>
      </c>
      <c r="O1504" t="s">
        <v>5044</v>
      </c>
      <c r="P1504" t="s">
        <v>5045</v>
      </c>
    </row>
    <row r="1505" spans="1:16" x14ac:dyDescent="0.25">
      <c r="A1505">
        <v>280422</v>
      </c>
      <c r="B1505" t="s">
        <v>5046</v>
      </c>
      <c r="C1505">
        <v>2005</v>
      </c>
      <c r="D1505" t="s">
        <v>3524</v>
      </c>
      <c r="E1505" t="s">
        <v>5047</v>
      </c>
      <c r="F1505" t="s">
        <v>16</v>
      </c>
      <c r="H1505">
        <v>10</v>
      </c>
      <c r="I1505">
        <v>0</v>
      </c>
      <c r="J1505">
        <v>100</v>
      </c>
      <c r="K1505">
        <v>0</v>
      </c>
      <c r="L1505">
        <v>10</v>
      </c>
      <c r="M1505">
        <v>10</v>
      </c>
      <c r="N1505">
        <v>100</v>
      </c>
      <c r="O1505" t="s">
        <v>5048</v>
      </c>
      <c r="P1505" t="s">
        <v>5049</v>
      </c>
    </row>
    <row r="1506" spans="1:16" x14ac:dyDescent="0.25">
      <c r="A1506">
        <v>280423</v>
      </c>
      <c r="B1506" t="s">
        <v>5046</v>
      </c>
      <c r="C1506">
        <v>2008</v>
      </c>
      <c r="D1506" t="s">
        <v>3524</v>
      </c>
      <c r="E1506" t="s">
        <v>5050</v>
      </c>
      <c r="F1506" t="s">
        <v>18</v>
      </c>
      <c r="G1506" t="s">
        <v>19</v>
      </c>
      <c r="H1506">
        <v>6</v>
      </c>
      <c r="I1506">
        <v>3</v>
      </c>
      <c r="J1506">
        <v>60</v>
      </c>
      <c r="K1506">
        <v>30</v>
      </c>
      <c r="L1506">
        <v>10</v>
      </c>
      <c r="M1506">
        <v>10</v>
      </c>
      <c r="N1506">
        <v>100</v>
      </c>
      <c r="O1506" t="s">
        <v>5051</v>
      </c>
      <c r="P1506" t="s">
        <v>5052</v>
      </c>
    </row>
    <row r="1507" spans="1:16" x14ac:dyDescent="0.25">
      <c r="A1507">
        <v>280424</v>
      </c>
      <c r="B1507" t="s">
        <v>5046</v>
      </c>
      <c r="C1507">
        <v>2010</v>
      </c>
      <c r="D1507" t="s">
        <v>3524</v>
      </c>
      <c r="E1507" t="s">
        <v>5053</v>
      </c>
      <c r="F1507" t="s">
        <v>18</v>
      </c>
      <c r="G1507" t="s">
        <v>17</v>
      </c>
      <c r="H1507">
        <v>9</v>
      </c>
      <c r="I1507">
        <v>1</v>
      </c>
      <c r="J1507">
        <v>90</v>
      </c>
      <c r="K1507">
        <v>10</v>
      </c>
      <c r="L1507">
        <v>10</v>
      </c>
      <c r="M1507">
        <v>10</v>
      </c>
      <c r="N1507">
        <v>100</v>
      </c>
      <c r="O1507" t="s">
        <v>5054</v>
      </c>
      <c r="P1507" t="s">
        <v>5055</v>
      </c>
    </row>
    <row r="1508" spans="1:16" x14ac:dyDescent="0.25">
      <c r="A1508">
        <v>280425</v>
      </c>
      <c r="B1508" t="s">
        <v>5056</v>
      </c>
      <c r="C1508">
        <v>2005</v>
      </c>
      <c r="D1508" t="s">
        <v>3524</v>
      </c>
      <c r="E1508" t="s">
        <v>5057</v>
      </c>
      <c r="F1508" t="s">
        <v>16</v>
      </c>
      <c r="H1508">
        <v>10</v>
      </c>
      <c r="I1508">
        <v>0</v>
      </c>
      <c r="J1508">
        <v>100</v>
      </c>
      <c r="K1508">
        <v>0</v>
      </c>
      <c r="L1508">
        <v>10</v>
      </c>
      <c r="M1508">
        <v>10</v>
      </c>
      <c r="N1508">
        <v>100</v>
      </c>
      <c r="O1508" t="s">
        <v>5058</v>
      </c>
      <c r="P1508" t="s">
        <v>5059</v>
      </c>
    </row>
    <row r="1509" spans="1:16" x14ac:dyDescent="0.25">
      <c r="A1509">
        <v>280426</v>
      </c>
      <c r="B1509" t="s">
        <v>5056</v>
      </c>
      <c r="C1509">
        <v>2008</v>
      </c>
      <c r="D1509" t="s">
        <v>3524</v>
      </c>
      <c r="E1509" t="s">
        <v>5060</v>
      </c>
      <c r="F1509" t="s">
        <v>18</v>
      </c>
      <c r="G1509" t="s">
        <v>17</v>
      </c>
      <c r="H1509">
        <v>9</v>
      </c>
      <c r="I1509">
        <v>1</v>
      </c>
      <c r="J1509">
        <v>90</v>
      </c>
      <c r="K1509">
        <v>10</v>
      </c>
      <c r="L1509">
        <v>10</v>
      </c>
      <c r="M1509">
        <v>10</v>
      </c>
      <c r="N1509">
        <v>100</v>
      </c>
      <c r="O1509" t="s">
        <v>5061</v>
      </c>
      <c r="P1509" t="s">
        <v>5062</v>
      </c>
    </row>
    <row r="1510" spans="1:16" x14ac:dyDescent="0.25">
      <c r="A1510">
        <v>280427</v>
      </c>
      <c r="B1510" t="s">
        <v>5056</v>
      </c>
      <c r="C1510">
        <v>2010</v>
      </c>
      <c r="D1510" t="s">
        <v>3524</v>
      </c>
      <c r="E1510" t="s">
        <v>5063</v>
      </c>
      <c r="F1510" t="s">
        <v>18</v>
      </c>
      <c r="G1510" t="s">
        <v>17</v>
      </c>
      <c r="H1510">
        <v>8</v>
      </c>
      <c r="I1510">
        <v>1</v>
      </c>
      <c r="J1510">
        <v>80</v>
      </c>
      <c r="K1510">
        <v>10</v>
      </c>
      <c r="L1510">
        <v>10</v>
      </c>
      <c r="M1510">
        <v>10</v>
      </c>
      <c r="N1510">
        <v>100</v>
      </c>
      <c r="O1510" t="s">
        <v>5064</v>
      </c>
      <c r="P1510" t="s">
        <v>5065</v>
      </c>
    </row>
    <row r="1511" spans="1:16" x14ac:dyDescent="0.25">
      <c r="A1511">
        <v>280428</v>
      </c>
      <c r="B1511" t="s">
        <v>5066</v>
      </c>
      <c r="C1511">
        <v>2005</v>
      </c>
      <c r="D1511" t="s">
        <v>3524</v>
      </c>
      <c r="E1511" t="s">
        <v>5067</v>
      </c>
      <c r="F1511" t="s">
        <v>16</v>
      </c>
      <c r="G1511" t="s">
        <v>18</v>
      </c>
      <c r="H1511">
        <v>9</v>
      </c>
      <c r="I1511">
        <v>1</v>
      </c>
      <c r="J1511">
        <v>90</v>
      </c>
      <c r="K1511">
        <v>10</v>
      </c>
      <c r="L1511">
        <v>10</v>
      </c>
      <c r="M1511">
        <v>10</v>
      </c>
      <c r="N1511">
        <v>100</v>
      </c>
      <c r="O1511" t="s">
        <v>5068</v>
      </c>
      <c r="P1511" t="s">
        <v>5069</v>
      </c>
    </row>
    <row r="1512" spans="1:16" x14ac:dyDescent="0.25">
      <c r="A1512">
        <v>280429</v>
      </c>
      <c r="B1512" t="s">
        <v>5066</v>
      </c>
      <c r="C1512">
        <v>2008</v>
      </c>
      <c r="D1512" t="s">
        <v>3524</v>
      </c>
      <c r="E1512" t="s">
        <v>5070</v>
      </c>
      <c r="F1512" t="s">
        <v>18</v>
      </c>
      <c r="G1512" t="s">
        <v>17</v>
      </c>
      <c r="H1512">
        <v>8</v>
      </c>
      <c r="I1512">
        <v>1</v>
      </c>
      <c r="J1512">
        <v>80</v>
      </c>
      <c r="K1512">
        <v>10</v>
      </c>
      <c r="L1512">
        <v>10</v>
      </c>
      <c r="M1512">
        <v>10</v>
      </c>
      <c r="N1512">
        <v>100</v>
      </c>
      <c r="O1512" t="s">
        <v>5071</v>
      </c>
      <c r="P1512" t="s">
        <v>5072</v>
      </c>
    </row>
    <row r="1513" spans="1:16" x14ac:dyDescent="0.25">
      <c r="A1513">
        <v>280430</v>
      </c>
      <c r="B1513" t="s">
        <v>5066</v>
      </c>
      <c r="C1513">
        <v>2010</v>
      </c>
      <c r="D1513" t="s">
        <v>3524</v>
      </c>
      <c r="E1513" t="s">
        <v>5073</v>
      </c>
      <c r="F1513" t="s">
        <v>18</v>
      </c>
      <c r="G1513" t="s">
        <v>17</v>
      </c>
      <c r="H1513">
        <v>8</v>
      </c>
      <c r="I1513">
        <v>1</v>
      </c>
      <c r="J1513">
        <v>80</v>
      </c>
      <c r="K1513">
        <v>10</v>
      </c>
      <c r="L1513">
        <v>10</v>
      </c>
      <c r="M1513">
        <v>10</v>
      </c>
      <c r="N1513">
        <v>100</v>
      </c>
      <c r="O1513" t="s">
        <v>5074</v>
      </c>
      <c r="P1513" t="s">
        <v>5075</v>
      </c>
    </row>
    <row r="1514" spans="1:16" x14ac:dyDescent="0.25">
      <c r="A1514">
        <v>280431</v>
      </c>
      <c r="B1514" t="s">
        <v>5076</v>
      </c>
      <c r="C1514">
        <v>2005</v>
      </c>
      <c r="D1514" t="s">
        <v>3524</v>
      </c>
      <c r="E1514" t="s">
        <v>5077</v>
      </c>
      <c r="F1514" t="s">
        <v>16</v>
      </c>
      <c r="H1514">
        <v>10</v>
      </c>
      <c r="I1514">
        <v>0</v>
      </c>
      <c r="J1514">
        <v>100</v>
      </c>
      <c r="K1514">
        <v>0</v>
      </c>
      <c r="L1514">
        <v>10</v>
      </c>
      <c r="M1514">
        <v>10</v>
      </c>
      <c r="N1514">
        <v>100</v>
      </c>
      <c r="O1514" t="s">
        <v>5078</v>
      </c>
      <c r="P1514" t="s">
        <v>5079</v>
      </c>
    </row>
    <row r="1515" spans="1:16" x14ac:dyDescent="0.25">
      <c r="A1515">
        <v>280432</v>
      </c>
      <c r="B1515" t="s">
        <v>5076</v>
      </c>
      <c r="C1515">
        <v>2008</v>
      </c>
      <c r="D1515" t="s">
        <v>3524</v>
      </c>
      <c r="E1515" t="s">
        <v>5080</v>
      </c>
      <c r="F1515" t="s">
        <v>18</v>
      </c>
      <c r="G1515" t="s">
        <v>16</v>
      </c>
      <c r="H1515">
        <v>7</v>
      </c>
      <c r="I1515">
        <v>2</v>
      </c>
      <c r="J1515">
        <v>70</v>
      </c>
      <c r="K1515">
        <v>20</v>
      </c>
      <c r="L1515">
        <v>10</v>
      </c>
      <c r="M1515">
        <v>10</v>
      </c>
      <c r="N1515">
        <v>100</v>
      </c>
      <c r="O1515" t="s">
        <v>5081</v>
      </c>
      <c r="P1515" t="s">
        <v>5082</v>
      </c>
    </row>
    <row r="1516" spans="1:16" x14ac:dyDescent="0.25">
      <c r="A1516">
        <v>280433</v>
      </c>
      <c r="B1516" t="s">
        <v>5076</v>
      </c>
      <c r="C1516">
        <v>2010</v>
      </c>
      <c r="D1516" t="s">
        <v>3524</v>
      </c>
      <c r="E1516" t="s">
        <v>5083</v>
      </c>
      <c r="F1516" t="s">
        <v>18</v>
      </c>
      <c r="G1516" t="s">
        <v>19</v>
      </c>
      <c r="H1516">
        <v>6</v>
      </c>
      <c r="I1516">
        <v>3</v>
      </c>
      <c r="J1516">
        <v>60</v>
      </c>
      <c r="K1516">
        <v>30</v>
      </c>
      <c r="L1516">
        <v>10</v>
      </c>
      <c r="M1516">
        <v>10</v>
      </c>
      <c r="N1516">
        <v>100</v>
      </c>
      <c r="O1516" t="s">
        <v>5084</v>
      </c>
      <c r="P1516" t="s">
        <v>5085</v>
      </c>
    </row>
    <row r="1517" spans="1:16" x14ac:dyDescent="0.25">
      <c r="A1517">
        <v>280434</v>
      </c>
      <c r="B1517" t="s">
        <v>5086</v>
      </c>
      <c r="C1517">
        <v>2005</v>
      </c>
      <c r="D1517" t="s">
        <v>3524</v>
      </c>
      <c r="E1517" t="s">
        <v>5087</v>
      </c>
      <c r="F1517" t="s">
        <v>16</v>
      </c>
      <c r="H1517">
        <v>10</v>
      </c>
      <c r="I1517">
        <v>0</v>
      </c>
      <c r="J1517">
        <v>100</v>
      </c>
      <c r="K1517">
        <v>0</v>
      </c>
      <c r="L1517">
        <v>10</v>
      </c>
      <c r="M1517">
        <v>10</v>
      </c>
      <c r="N1517">
        <v>100</v>
      </c>
      <c r="O1517" t="s">
        <v>5088</v>
      </c>
      <c r="P1517" t="s">
        <v>5089</v>
      </c>
    </row>
    <row r="1518" spans="1:16" x14ac:dyDescent="0.25">
      <c r="A1518">
        <v>280435</v>
      </c>
      <c r="B1518" t="s">
        <v>5086</v>
      </c>
      <c r="C1518">
        <v>2008</v>
      </c>
      <c r="D1518" t="s">
        <v>3524</v>
      </c>
      <c r="E1518" t="s">
        <v>5090</v>
      </c>
      <c r="F1518" t="s">
        <v>16</v>
      </c>
      <c r="H1518">
        <v>10</v>
      </c>
      <c r="I1518">
        <v>0</v>
      </c>
      <c r="J1518">
        <v>100</v>
      </c>
      <c r="K1518">
        <v>0</v>
      </c>
      <c r="L1518">
        <v>10</v>
      </c>
      <c r="M1518">
        <v>10</v>
      </c>
      <c r="N1518">
        <v>100</v>
      </c>
      <c r="O1518" t="s">
        <v>5091</v>
      </c>
      <c r="P1518" t="s">
        <v>5092</v>
      </c>
    </row>
    <row r="1519" spans="1:16" x14ac:dyDescent="0.25">
      <c r="A1519">
        <v>280436</v>
      </c>
      <c r="B1519" t="s">
        <v>5086</v>
      </c>
      <c r="C1519">
        <v>2010</v>
      </c>
      <c r="D1519" t="s">
        <v>3524</v>
      </c>
      <c r="E1519" t="s">
        <v>5093</v>
      </c>
      <c r="F1519" t="s">
        <v>18</v>
      </c>
      <c r="G1519" t="s">
        <v>17</v>
      </c>
      <c r="H1519">
        <v>6</v>
      </c>
      <c r="I1519">
        <v>2</v>
      </c>
      <c r="J1519">
        <v>60</v>
      </c>
      <c r="K1519">
        <v>20</v>
      </c>
      <c r="L1519">
        <v>10</v>
      </c>
      <c r="M1519">
        <v>10</v>
      </c>
      <c r="N1519">
        <v>100</v>
      </c>
      <c r="O1519" t="s">
        <v>5094</v>
      </c>
      <c r="P1519" t="s">
        <v>5095</v>
      </c>
    </row>
    <row r="1520" spans="1:16" x14ac:dyDescent="0.25">
      <c r="A1520">
        <v>280437</v>
      </c>
      <c r="B1520" t="s">
        <v>5096</v>
      </c>
      <c r="C1520">
        <v>2005</v>
      </c>
      <c r="D1520" t="s">
        <v>3524</v>
      </c>
      <c r="E1520" t="s">
        <v>5097</v>
      </c>
      <c r="F1520" t="s">
        <v>16</v>
      </c>
      <c r="H1520">
        <v>10</v>
      </c>
      <c r="I1520">
        <v>0</v>
      </c>
      <c r="J1520">
        <v>100</v>
      </c>
      <c r="K1520">
        <v>0</v>
      </c>
      <c r="L1520">
        <v>10</v>
      </c>
      <c r="M1520">
        <v>10</v>
      </c>
      <c r="N1520">
        <v>100</v>
      </c>
      <c r="O1520" t="s">
        <v>5098</v>
      </c>
      <c r="P1520" t="s">
        <v>5099</v>
      </c>
    </row>
    <row r="1521" spans="1:16" x14ac:dyDescent="0.25">
      <c r="A1521">
        <v>280438</v>
      </c>
      <c r="B1521" t="s">
        <v>5096</v>
      </c>
      <c r="C1521">
        <v>2008</v>
      </c>
      <c r="D1521" t="s">
        <v>3524</v>
      </c>
      <c r="E1521" t="s">
        <v>5100</v>
      </c>
      <c r="F1521" t="s">
        <v>16</v>
      </c>
      <c r="G1521" t="s">
        <v>17</v>
      </c>
      <c r="H1521">
        <v>8</v>
      </c>
      <c r="I1521">
        <v>1</v>
      </c>
      <c r="J1521">
        <v>80</v>
      </c>
      <c r="K1521">
        <v>10</v>
      </c>
      <c r="L1521">
        <v>10</v>
      </c>
      <c r="M1521">
        <v>10</v>
      </c>
      <c r="N1521">
        <v>100</v>
      </c>
      <c r="O1521" t="s">
        <v>5101</v>
      </c>
      <c r="P1521" t="s">
        <v>5102</v>
      </c>
    </row>
    <row r="1522" spans="1:16" x14ac:dyDescent="0.25">
      <c r="A1522">
        <v>280439</v>
      </c>
      <c r="B1522" t="s">
        <v>5096</v>
      </c>
      <c r="C1522">
        <v>2010</v>
      </c>
      <c r="D1522" t="s">
        <v>3524</v>
      </c>
      <c r="E1522" t="s">
        <v>5103</v>
      </c>
      <c r="F1522" t="s">
        <v>18</v>
      </c>
      <c r="G1522" t="s">
        <v>19</v>
      </c>
      <c r="H1522">
        <v>7</v>
      </c>
      <c r="I1522">
        <v>3</v>
      </c>
      <c r="J1522">
        <v>70</v>
      </c>
      <c r="K1522">
        <v>30</v>
      </c>
      <c r="L1522">
        <v>10</v>
      </c>
      <c r="M1522">
        <v>10</v>
      </c>
      <c r="N1522">
        <v>100</v>
      </c>
      <c r="O1522" t="s">
        <v>5104</v>
      </c>
      <c r="P1522" t="s">
        <v>5105</v>
      </c>
    </row>
    <row r="1523" spans="1:16" x14ac:dyDescent="0.25">
      <c r="A1523">
        <v>280440</v>
      </c>
      <c r="B1523" t="s">
        <v>5106</v>
      </c>
      <c r="C1523">
        <v>2005</v>
      </c>
      <c r="D1523" t="s">
        <v>3565</v>
      </c>
      <c r="E1523" t="s">
        <v>5107</v>
      </c>
      <c r="F1523" t="s">
        <v>16</v>
      </c>
      <c r="H1523">
        <v>10</v>
      </c>
      <c r="I1523">
        <v>0</v>
      </c>
      <c r="J1523">
        <v>100</v>
      </c>
      <c r="K1523">
        <v>0</v>
      </c>
      <c r="L1523">
        <v>10</v>
      </c>
      <c r="M1523">
        <v>10</v>
      </c>
      <c r="N1523">
        <v>100</v>
      </c>
      <c r="O1523" t="s">
        <v>5108</v>
      </c>
      <c r="P1523" t="s">
        <v>5109</v>
      </c>
    </row>
    <row r="1524" spans="1:16" x14ac:dyDescent="0.25">
      <c r="A1524">
        <v>280441</v>
      </c>
      <c r="B1524" t="s">
        <v>5106</v>
      </c>
      <c r="C1524">
        <v>2008</v>
      </c>
      <c r="D1524" t="s">
        <v>3565</v>
      </c>
      <c r="E1524" t="s">
        <v>5110</v>
      </c>
      <c r="F1524" t="s">
        <v>16</v>
      </c>
      <c r="H1524">
        <v>10</v>
      </c>
      <c r="I1524">
        <v>0</v>
      </c>
      <c r="J1524">
        <v>100</v>
      </c>
      <c r="K1524">
        <v>0</v>
      </c>
      <c r="L1524">
        <v>10</v>
      </c>
      <c r="M1524">
        <v>10</v>
      </c>
      <c r="N1524">
        <v>100</v>
      </c>
      <c r="O1524" t="s">
        <v>5111</v>
      </c>
      <c r="P1524" t="s">
        <v>5112</v>
      </c>
    </row>
    <row r="1525" spans="1:16" x14ac:dyDescent="0.25">
      <c r="A1525">
        <v>280442</v>
      </c>
      <c r="B1525" t="s">
        <v>5106</v>
      </c>
      <c r="C1525">
        <v>2010</v>
      </c>
      <c r="D1525" t="s">
        <v>3565</v>
      </c>
      <c r="E1525" t="s">
        <v>5113</v>
      </c>
      <c r="F1525" t="s">
        <v>16</v>
      </c>
      <c r="H1525">
        <v>10</v>
      </c>
      <c r="I1525">
        <v>0</v>
      </c>
      <c r="J1525">
        <v>100</v>
      </c>
      <c r="K1525">
        <v>0</v>
      </c>
      <c r="L1525">
        <v>10</v>
      </c>
      <c r="M1525">
        <v>10</v>
      </c>
      <c r="N1525">
        <v>100</v>
      </c>
      <c r="O1525" t="s">
        <v>5114</v>
      </c>
      <c r="P1525" t="s">
        <v>5115</v>
      </c>
    </row>
    <row r="1526" spans="1:16" x14ac:dyDescent="0.25">
      <c r="A1526">
        <v>280443</v>
      </c>
      <c r="B1526" t="s">
        <v>5116</v>
      </c>
      <c r="C1526">
        <v>2005</v>
      </c>
      <c r="D1526" t="s">
        <v>3524</v>
      </c>
      <c r="E1526" t="s">
        <v>5117</v>
      </c>
      <c r="F1526" t="s">
        <v>16</v>
      </c>
      <c r="H1526">
        <v>10</v>
      </c>
      <c r="I1526">
        <v>0</v>
      </c>
      <c r="J1526">
        <v>100</v>
      </c>
      <c r="K1526">
        <v>0</v>
      </c>
      <c r="L1526">
        <v>10</v>
      </c>
      <c r="M1526">
        <v>10</v>
      </c>
      <c r="N1526">
        <v>100</v>
      </c>
      <c r="O1526" t="s">
        <v>5118</v>
      </c>
      <c r="P1526" t="s">
        <v>5119</v>
      </c>
    </row>
    <row r="1527" spans="1:16" x14ac:dyDescent="0.25">
      <c r="A1527">
        <v>280444</v>
      </c>
      <c r="B1527" t="s">
        <v>5116</v>
      </c>
      <c r="C1527">
        <v>2008</v>
      </c>
      <c r="D1527" t="s">
        <v>3524</v>
      </c>
      <c r="E1527" t="s">
        <v>5120</v>
      </c>
      <c r="F1527" t="s">
        <v>16</v>
      </c>
      <c r="H1527">
        <v>10</v>
      </c>
      <c r="I1527">
        <v>0</v>
      </c>
      <c r="J1527">
        <v>100</v>
      </c>
      <c r="K1527">
        <v>0</v>
      </c>
      <c r="L1527">
        <v>10</v>
      </c>
      <c r="M1527">
        <v>10</v>
      </c>
      <c r="N1527">
        <v>100</v>
      </c>
      <c r="O1527" t="s">
        <v>5121</v>
      </c>
      <c r="P1527" t="s">
        <v>5122</v>
      </c>
    </row>
    <row r="1528" spans="1:16" x14ac:dyDescent="0.25">
      <c r="A1528">
        <v>280445</v>
      </c>
      <c r="B1528" t="s">
        <v>5116</v>
      </c>
      <c r="C1528">
        <v>2010</v>
      </c>
      <c r="D1528" t="s">
        <v>3524</v>
      </c>
      <c r="E1528" t="s">
        <v>5123</v>
      </c>
      <c r="F1528" t="s">
        <v>16</v>
      </c>
      <c r="H1528">
        <v>10</v>
      </c>
      <c r="I1528">
        <v>0</v>
      </c>
      <c r="J1528">
        <v>100</v>
      </c>
      <c r="K1528">
        <v>0</v>
      </c>
      <c r="L1528">
        <v>10</v>
      </c>
      <c r="M1528">
        <v>10</v>
      </c>
      <c r="N1528">
        <v>100</v>
      </c>
      <c r="O1528" t="s">
        <v>5124</v>
      </c>
      <c r="P1528" t="s">
        <v>5125</v>
      </c>
    </row>
    <row r="1529" spans="1:16" x14ac:dyDescent="0.25">
      <c r="A1529">
        <v>280446</v>
      </c>
      <c r="B1529" t="s">
        <v>5126</v>
      </c>
      <c r="C1529">
        <v>2005</v>
      </c>
      <c r="D1529" t="s">
        <v>3565</v>
      </c>
      <c r="E1529" t="s">
        <v>5127</v>
      </c>
      <c r="F1529" t="s">
        <v>16</v>
      </c>
      <c r="H1529">
        <v>10</v>
      </c>
      <c r="I1529">
        <v>0</v>
      </c>
      <c r="J1529">
        <v>100</v>
      </c>
      <c r="K1529">
        <v>0</v>
      </c>
      <c r="L1529">
        <v>10</v>
      </c>
      <c r="M1529">
        <v>10</v>
      </c>
      <c r="N1529">
        <v>100</v>
      </c>
      <c r="O1529" t="s">
        <v>5128</v>
      </c>
      <c r="P1529" t="s">
        <v>5129</v>
      </c>
    </row>
    <row r="1530" spans="1:16" x14ac:dyDescent="0.25">
      <c r="A1530">
        <v>280447</v>
      </c>
      <c r="B1530" t="s">
        <v>5126</v>
      </c>
      <c r="C1530">
        <v>2008</v>
      </c>
      <c r="D1530" t="s">
        <v>3565</v>
      </c>
      <c r="E1530" t="s">
        <v>5130</v>
      </c>
      <c r="F1530" t="s">
        <v>16</v>
      </c>
      <c r="H1530">
        <v>10</v>
      </c>
      <c r="I1530">
        <v>0</v>
      </c>
      <c r="J1530">
        <v>100</v>
      </c>
      <c r="K1530">
        <v>0</v>
      </c>
      <c r="L1530">
        <v>10</v>
      </c>
      <c r="M1530">
        <v>10</v>
      </c>
      <c r="N1530">
        <v>100</v>
      </c>
      <c r="O1530" t="s">
        <v>5131</v>
      </c>
      <c r="P1530" t="s">
        <v>5132</v>
      </c>
    </row>
    <row r="1531" spans="1:16" x14ac:dyDescent="0.25">
      <c r="A1531">
        <v>280448</v>
      </c>
      <c r="B1531" t="s">
        <v>5126</v>
      </c>
      <c r="C1531">
        <v>2010</v>
      </c>
      <c r="D1531" t="s">
        <v>3565</v>
      </c>
      <c r="E1531" t="s">
        <v>5133</v>
      </c>
      <c r="F1531" t="s">
        <v>16</v>
      </c>
      <c r="H1531">
        <v>10</v>
      </c>
      <c r="I1531">
        <v>0</v>
      </c>
      <c r="J1531">
        <v>100</v>
      </c>
      <c r="K1531">
        <v>0</v>
      </c>
      <c r="L1531">
        <v>10</v>
      </c>
      <c r="M1531">
        <v>10</v>
      </c>
      <c r="N1531">
        <v>100</v>
      </c>
      <c r="O1531" t="s">
        <v>5134</v>
      </c>
      <c r="P1531" t="s">
        <v>5135</v>
      </c>
    </row>
    <row r="1532" spans="1:16" x14ac:dyDescent="0.25">
      <c r="A1532">
        <v>280449</v>
      </c>
      <c r="B1532" t="s">
        <v>5136</v>
      </c>
      <c r="C1532">
        <v>2005</v>
      </c>
      <c r="D1532" t="s">
        <v>5137</v>
      </c>
      <c r="E1532" t="s">
        <v>5138</v>
      </c>
      <c r="F1532" t="s">
        <v>16</v>
      </c>
      <c r="G1532" t="s">
        <v>18</v>
      </c>
      <c r="H1532">
        <v>9</v>
      </c>
      <c r="I1532">
        <v>1</v>
      </c>
      <c r="J1532">
        <v>90</v>
      </c>
      <c r="K1532">
        <v>10</v>
      </c>
      <c r="L1532">
        <v>10</v>
      </c>
      <c r="M1532">
        <v>10</v>
      </c>
      <c r="N1532">
        <v>100</v>
      </c>
      <c r="O1532" t="s">
        <v>5139</v>
      </c>
      <c r="P1532" t="s">
        <v>5140</v>
      </c>
    </row>
    <row r="1533" spans="1:16" x14ac:dyDescent="0.25">
      <c r="A1533">
        <v>280450</v>
      </c>
      <c r="B1533" t="s">
        <v>5136</v>
      </c>
      <c r="C1533">
        <v>2008</v>
      </c>
      <c r="D1533" t="s">
        <v>5137</v>
      </c>
      <c r="E1533" t="s">
        <v>5141</v>
      </c>
      <c r="F1533" t="s">
        <v>16</v>
      </c>
      <c r="H1533">
        <v>10</v>
      </c>
      <c r="I1533">
        <v>0</v>
      </c>
      <c r="J1533">
        <v>100</v>
      </c>
      <c r="K1533">
        <v>0</v>
      </c>
      <c r="L1533">
        <v>10</v>
      </c>
      <c r="M1533">
        <v>10</v>
      </c>
      <c r="N1533">
        <v>100</v>
      </c>
      <c r="O1533" t="s">
        <v>5142</v>
      </c>
      <c r="P1533" t="s">
        <v>5143</v>
      </c>
    </row>
    <row r="1534" spans="1:16" x14ac:dyDescent="0.25">
      <c r="A1534">
        <v>280451</v>
      </c>
      <c r="B1534" t="s">
        <v>5136</v>
      </c>
      <c r="C1534">
        <v>2010</v>
      </c>
      <c r="D1534" t="s">
        <v>5137</v>
      </c>
      <c r="E1534" t="s">
        <v>5144</v>
      </c>
      <c r="F1534" t="s">
        <v>16</v>
      </c>
      <c r="H1534">
        <v>10</v>
      </c>
      <c r="I1534">
        <v>0</v>
      </c>
      <c r="J1534">
        <v>100</v>
      </c>
      <c r="K1534">
        <v>0</v>
      </c>
      <c r="L1534">
        <v>10</v>
      </c>
      <c r="M1534">
        <v>10</v>
      </c>
      <c r="N1534">
        <v>100</v>
      </c>
      <c r="O1534" t="s">
        <v>5145</v>
      </c>
      <c r="P1534" t="s">
        <v>5146</v>
      </c>
    </row>
    <row r="1535" spans="1:16" x14ac:dyDescent="0.25">
      <c r="A1535">
        <v>280452</v>
      </c>
      <c r="B1535" t="s">
        <v>5147</v>
      </c>
      <c r="C1535">
        <v>2005</v>
      </c>
      <c r="D1535" t="s">
        <v>3524</v>
      </c>
      <c r="E1535" t="s">
        <v>5148</v>
      </c>
      <c r="F1535" t="s">
        <v>16</v>
      </c>
      <c r="H1535">
        <v>10</v>
      </c>
      <c r="I1535">
        <v>0</v>
      </c>
      <c r="J1535">
        <v>100</v>
      </c>
      <c r="K1535">
        <v>0</v>
      </c>
      <c r="L1535">
        <v>10</v>
      </c>
      <c r="M1535">
        <v>10</v>
      </c>
      <c r="N1535">
        <v>100</v>
      </c>
      <c r="O1535" t="s">
        <v>5149</v>
      </c>
      <c r="P1535" t="s">
        <v>5150</v>
      </c>
    </row>
    <row r="1536" spans="1:16" x14ac:dyDescent="0.25">
      <c r="A1536">
        <v>280453</v>
      </c>
      <c r="B1536" t="s">
        <v>5147</v>
      </c>
      <c r="C1536">
        <v>2008</v>
      </c>
      <c r="D1536" t="s">
        <v>3524</v>
      </c>
      <c r="E1536" t="s">
        <v>5151</v>
      </c>
      <c r="F1536" t="s">
        <v>18</v>
      </c>
      <c r="G1536" t="s">
        <v>16</v>
      </c>
      <c r="H1536">
        <v>6</v>
      </c>
      <c r="I1536">
        <v>3</v>
      </c>
      <c r="J1536">
        <v>60</v>
      </c>
      <c r="K1536">
        <v>30</v>
      </c>
      <c r="L1536">
        <v>10</v>
      </c>
      <c r="M1536">
        <v>10</v>
      </c>
      <c r="N1536">
        <v>100</v>
      </c>
      <c r="O1536" t="s">
        <v>5152</v>
      </c>
      <c r="P1536" t="s">
        <v>5153</v>
      </c>
    </row>
    <row r="1537" spans="1:16" x14ac:dyDescent="0.25">
      <c r="A1537">
        <v>280454</v>
      </c>
      <c r="B1537" t="s">
        <v>5147</v>
      </c>
      <c r="C1537">
        <v>2010</v>
      </c>
      <c r="D1537" t="s">
        <v>3524</v>
      </c>
      <c r="E1537" t="s">
        <v>5154</v>
      </c>
      <c r="F1537" t="s">
        <v>18</v>
      </c>
      <c r="G1537" t="s">
        <v>17</v>
      </c>
      <c r="H1537">
        <v>6</v>
      </c>
      <c r="I1537">
        <v>2</v>
      </c>
      <c r="J1537">
        <v>60</v>
      </c>
      <c r="K1537">
        <v>20</v>
      </c>
      <c r="L1537">
        <v>10</v>
      </c>
      <c r="M1537">
        <v>10</v>
      </c>
      <c r="N1537">
        <v>100</v>
      </c>
      <c r="O1537" t="s">
        <v>5155</v>
      </c>
      <c r="P1537" t="s">
        <v>5156</v>
      </c>
    </row>
    <row r="1538" spans="1:16" x14ac:dyDescent="0.25">
      <c r="A1538">
        <v>280455</v>
      </c>
      <c r="B1538" t="s">
        <v>5157</v>
      </c>
      <c r="C1538">
        <v>2005</v>
      </c>
      <c r="D1538" t="s">
        <v>3565</v>
      </c>
      <c r="E1538" t="s">
        <v>5158</v>
      </c>
      <c r="F1538" t="s">
        <v>16</v>
      </c>
      <c r="G1538" t="s">
        <v>17</v>
      </c>
      <c r="H1538">
        <v>9</v>
      </c>
      <c r="I1538">
        <v>1</v>
      </c>
      <c r="J1538">
        <v>90</v>
      </c>
      <c r="K1538">
        <v>10</v>
      </c>
      <c r="L1538">
        <v>10</v>
      </c>
      <c r="M1538">
        <v>10</v>
      </c>
      <c r="N1538">
        <v>100</v>
      </c>
      <c r="O1538" t="s">
        <v>5159</v>
      </c>
      <c r="P1538" t="s">
        <v>5160</v>
      </c>
    </row>
    <row r="1539" spans="1:16" x14ac:dyDescent="0.25">
      <c r="A1539">
        <v>280456</v>
      </c>
      <c r="B1539" t="s">
        <v>5157</v>
      </c>
      <c r="C1539">
        <v>2008</v>
      </c>
      <c r="D1539" t="s">
        <v>3565</v>
      </c>
      <c r="E1539" t="s">
        <v>5161</v>
      </c>
      <c r="F1539" t="s">
        <v>16</v>
      </c>
      <c r="G1539" t="s">
        <v>17</v>
      </c>
      <c r="H1539">
        <v>6</v>
      </c>
      <c r="I1539">
        <v>4</v>
      </c>
      <c r="J1539">
        <v>60</v>
      </c>
      <c r="K1539">
        <v>40</v>
      </c>
      <c r="L1539">
        <v>10</v>
      </c>
      <c r="M1539">
        <v>10</v>
      </c>
      <c r="N1539">
        <v>100</v>
      </c>
      <c r="O1539" t="s">
        <v>5162</v>
      </c>
      <c r="P1539" t="s">
        <v>5163</v>
      </c>
    </row>
    <row r="1540" spans="1:16" x14ac:dyDescent="0.25">
      <c r="A1540">
        <v>280457</v>
      </c>
      <c r="B1540" t="s">
        <v>5157</v>
      </c>
      <c r="C1540">
        <v>2010</v>
      </c>
      <c r="D1540" t="s">
        <v>3565</v>
      </c>
      <c r="E1540" t="s">
        <v>5164</v>
      </c>
      <c r="F1540" t="s">
        <v>19</v>
      </c>
      <c r="G1540" t="s">
        <v>17</v>
      </c>
      <c r="H1540">
        <v>7</v>
      </c>
      <c r="I1540">
        <v>2</v>
      </c>
      <c r="J1540">
        <v>70</v>
      </c>
      <c r="K1540">
        <v>20</v>
      </c>
      <c r="L1540">
        <v>10</v>
      </c>
      <c r="M1540">
        <v>10</v>
      </c>
      <c r="N1540">
        <v>100</v>
      </c>
      <c r="O1540" t="s">
        <v>5165</v>
      </c>
      <c r="P1540" t="s">
        <v>5166</v>
      </c>
    </row>
    <row r="1541" spans="1:16" x14ac:dyDescent="0.25">
      <c r="A1541">
        <v>280458</v>
      </c>
      <c r="B1541" t="s">
        <v>5167</v>
      </c>
      <c r="C1541">
        <v>2005</v>
      </c>
      <c r="D1541" t="s">
        <v>3524</v>
      </c>
      <c r="E1541" t="s">
        <v>5168</v>
      </c>
      <c r="F1541" t="s">
        <v>16</v>
      </c>
      <c r="H1541">
        <v>10</v>
      </c>
      <c r="I1541">
        <v>0</v>
      </c>
      <c r="J1541">
        <v>100</v>
      </c>
      <c r="K1541">
        <v>0</v>
      </c>
      <c r="L1541">
        <v>10</v>
      </c>
      <c r="M1541">
        <v>10</v>
      </c>
      <c r="N1541">
        <v>100</v>
      </c>
      <c r="O1541" t="s">
        <v>5169</v>
      </c>
      <c r="P1541" t="s">
        <v>5170</v>
      </c>
    </row>
    <row r="1542" spans="1:16" x14ac:dyDescent="0.25">
      <c r="A1542">
        <v>280459</v>
      </c>
      <c r="B1542" t="s">
        <v>5167</v>
      </c>
      <c r="C1542">
        <v>2008</v>
      </c>
      <c r="D1542" t="s">
        <v>3524</v>
      </c>
      <c r="E1542" t="s">
        <v>5171</v>
      </c>
      <c r="F1542" t="s">
        <v>18</v>
      </c>
      <c r="G1542" t="s">
        <v>16</v>
      </c>
      <c r="H1542">
        <v>7</v>
      </c>
      <c r="I1542">
        <v>2</v>
      </c>
      <c r="J1542">
        <v>70</v>
      </c>
      <c r="K1542">
        <v>20</v>
      </c>
      <c r="L1542">
        <v>10</v>
      </c>
      <c r="M1542">
        <v>10</v>
      </c>
      <c r="N1542">
        <v>100</v>
      </c>
      <c r="O1542" t="s">
        <v>5172</v>
      </c>
      <c r="P1542" t="s">
        <v>5173</v>
      </c>
    </row>
    <row r="1543" spans="1:16" x14ac:dyDescent="0.25">
      <c r="A1543">
        <v>280460</v>
      </c>
      <c r="B1543" t="s">
        <v>5167</v>
      </c>
      <c r="C1543">
        <v>2010</v>
      </c>
      <c r="D1543" t="s">
        <v>3524</v>
      </c>
      <c r="E1543" t="s">
        <v>5174</v>
      </c>
      <c r="F1543" t="s">
        <v>18</v>
      </c>
      <c r="G1543" t="s">
        <v>16</v>
      </c>
      <c r="H1543">
        <v>7</v>
      </c>
      <c r="I1543">
        <v>2</v>
      </c>
      <c r="J1543">
        <v>70</v>
      </c>
      <c r="K1543">
        <v>20</v>
      </c>
      <c r="L1543">
        <v>10</v>
      </c>
      <c r="M1543">
        <v>10</v>
      </c>
      <c r="N1543">
        <v>100</v>
      </c>
      <c r="O1543" t="s">
        <v>5175</v>
      </c>
      <c r="P1543" t="s">
        <v>5176</v>
      </c>
    </row>
    <row r="1544" spans="1:16" x14ac:dyDescent="0.25">
      <c r="A1544">
        <v>280461</v>
      </c>
      <c r="B1544" t="s">
        <v>5177</v>
      </c>
      <c r="C1544">
        <v>2005</v>
      </c>
      <c r="D1544" t="s">
        <v>3524</v>
      </c>
      <c r="E1544" t="s">
        <v>5178</v>
      </c>
      <c r="F1544" t="s">
        <v>16</v>
      </c>
      <c r="G1544" t="s">
        <v>17</v>
      </c>
      <c r="H1544">
        <v>9</v>
      </c>
      <c r="I1544">
        <v>1</v>
      </c>
      <c r="J1544">
        <v>90</v>
      </c>
      <c r="K1544">
        <v>10</v>
      </c>
      <c r="L1544">
        <v>10</v>
      </c>
      <c r="M1544">
        <v>10</v>
      </c>
      <c r="N1544">
        <v>100</v>
      </c>
      <c r="O1544" t="s">
        <v>5179</v>
      </c>
      <c r="P1544" t="s">
        <v>5180</v>
      </c>
    </row>
    <row r="1545" spans="1:16" x14ac:dyDescent="0.25">
      <c r="A1545">
        <v>280462</v>
      </c>
      <c r="B1545" t="s">
        <v>5177</v>
      </c>
      <c r="C1545">
        <v>2008</v>
      </c>
      <c r="D1545" t="s">
        <v>3524</v>
      </c>
      <c r="E1545" t="s">
        <v>5181</v>
      </c>
      <c r="F1545" t="s">
        <v>18</v>
      </c>
      <c r="G1545" t="s">
        <v>17</v>
      </c>
      <c r="H1545">
        <v>6</v>
      </c>
      <c r="I1545">
        <v>2</v>
      </c>
      <c r="J1545">
        <v>60</v>
      </c>
      <c r="K1545">
        <v>20</v>
      </c>
      <c r="L1545">
        <v>10</v>
      </c>
      <c r="M1545">
        <v>10</v>
      </c>
      <c r="N1545">
        <v>100</v>
      </c>
      <c r="O1545" t="s">
        <v>5182</v>
      </c>
      <c r="P1545" t="s">
        <v>5183</v>
      </c>
    </row>
    <row r="1546" spans="1:16" x14ac:dyDescent="0.25">
      <c r="A1546">
        <v>280463</v>
      </c>
      <c r="B1546" t="s">
        <v>5177</v>
      </c>
      <c r="C1546">
        <v>2010</v>
      </c>
      <c r="D1546" t="s">
        <v>3524</v>
      </c>
      <c r="E1546" t="s">
        <v>5184</v>
      </c>
      <c r="F1546" t="s">
        <v>18</v>
      </c>
      <c r="G1546" t="s">
        <v>17</v>
      </c>
      <c r="H1546">
        <v>6</v>
      </c>
      <c r="I1546">
        <v>2</v>
      </c>
      <c r="J1546">
        <v>60</v>
      </c>
      <c r="K1546">
        <v>20</v>
      </c>
      <c r="L1546">
        <v>10</v>
      </c>
      <c r="M1546">
        <v>10</v>
      </c>
      <c r="N1546">
        <v>100</v>
      </c>
      <c r="O1546" t="s">
        <v>5185</v>
      </c>
      <c r="P1546" t="s">
        <v>5186</v>
      </c>
    </row>
    <row r="1547" spans="1:16" x14ac:dyDescent="0.25">
      <c r="A1547">
        <v>280464</v>
      </c>
      <c r="B1547" t="s">
        <v>5187</v>
      </c>
      <c r="C1547">
        <v>2005</v>
      </c>
      <c r="D1547" t="s">
        <v>3524</v>
      </c>
      <c r="E1547" t="s">
        <v>5188</v>
      </c>
      <c r="F1547" t="s">
        <v>16</v>
      </c>
      <c r="H1547">
        <v>10</v>
      </c>
      <c r="I1547">
        <v>0</v>
      </c>
      <c r="J1547">
        <v>100</v>
      </c>
      <c r="K1547">
        <v>0</v>
      </c>
      <c r="L1547">
        <v>10</v>
      </c>
      <c r="M1547">
        <v>10</v>
      </c>
      <c r="N1547">
        <v>100</v>
      </c>
      <c r="O1547" t="s">
        <v>5189</v>
      </c>
      <c r="P1547" t="s">
        <v>5190</v>
      </c>
    </row>
    <row r="1548" spans="1:16" x14ac:dyDescent="0.25">
      <c r="A1548">
        <v>280465</v>
      </c>
      <c r="B1548" t="s">
        <v>5187</v>
      </c>
      <c r="C1548">
        <v>2008</v>
      </c>
      <c r="D1548" t="s">
        <v>3524</v>
      </c>
      <c r="E1548" t="s">
        <v>5191</v>
      </c>
      <c r="F1548" t="s">
        <v>16</v>
      </c>
      <c r="H1548">
        <v>10</v>
      </c>
      <c r="I1548">
        <v>0</v>
      </c>
      <c r="J1548">
        <v>100</v>
      </c>
      <c r="K1548">
        <v>0</v>
      </c>
      <c r="L1548">
        <v>10</v>
      </c>
      <c r="M1548">
        <v>10</v>
      </c>
      <c r="N1548">
        <v>100</v>
      </c>
      <c r="O1548" t="s">
        <v>5192</v>
      </c>
      <c r="P1548" t="s">
        <v>5193</v>
      </c>
    </row>
    <row r="1549" spans="1:16" x14ac:dyDescent="0.25">
      <c r="A1549">
        <v>280466</v>
      </c>
      <c r="B1549" t="s">
        <v>5187</v>
      </c>
      <c r="C1549">
        <v>2010</v>
      </c>
      <c r="D1549" t="s">
        <v>3524</v>
      </c>
      <c r="E1549" t="s">
        <v>5194</v>
      </c>
      <c r="F1549" t="s">
        <v>16</v>
      </c>
      <c r="H1549">
        <v>10</v>
      </c>
      <c r="I1549">
        <v>0</v>
      </c>
      <c r="J1549">
        <v>100</v>
      </c>
      <c r="K1549">
        <v>0</v>
      </c>
      <c r="L1549">
        <v>10</v>
      </c>
      <c r="M1549">
        <v>10</v>
      </c>
      <c r="N1549">
        <v>100</v>
      </c>
      <c r="O1549" t="s">
        <v>5195</v>
      </c>
      <c r="P1549" t="s">
        <v>5196</v>
      </c>
    </row>
    <row r="1550" spans="1:16" x14ac:dyDescent="0.25">
      <c r="A1550">
        <v>280467</v>
      </c>
      <c r="B1550" t="s">
        <v>5197</v>
      </c>
      <c r="C1550">
        <v>2005</v>
      </c>
      <c r="D1550" t="s">
        <v>3524</v>
      </c>
      <c r="E1550" t="s">
        <v>5198</v>
      </c>
      <c r="F1550" t="s">
        <v>16</v>
      </c>
      <c r="H1550">
        <v>10</v>
      </c>
      <c r="I1550">
        <v>0</v>
      </c>
      <c r="J1550">
        <v>100</v>
      </c>
      <c r="K1550">
        <v>0</v>
      </c>
      <c r="L1550">
        <v>10</v>
      </c>
      <c r="M1550">
        <v>10</v>
      </c>
      <c r="N1550">
        <v>100</v>
      </c>
      <c r="O1550" t="s">
        <v>5199</v>
      </c>
      <c r="P1550" t="s">
        <v>5200</v>
      </c>
    </row>
    <row r="1551" spans="1:16" x14ac:dyDescent="0.25">
      <c r="A1551">
        <v>280468</v>
      </c>
      <c r="B1551" t="s">
        <v>5197</v>
      </c>
      <c r="C1551">
        <v>2008</v>
      </c>
      <c r="D1551" t="s">
        <v>3524</v>
      </c>
      <c r="E1551" t="s">
        <v>5201</v>
      </c>
      <c r="F1551" t="s">
        <v>18</v>
      </c>
      <c r="G1551" t="s">
        <v>16</v>
      </c>
      <c r="H1551">
        <v>6</v>
      </c>
      <c r="I1551">
        <v>3</v>
      </c>
      <c r="J1551">
        <v>60</v>
      </c>
      <c r="K1551">
        <v>30</v>
      </c>
      <c r="L1551">
        <v>10</v>
      </c>
      <c r="M1551">
        <v>10</v>
      </c>
      <c r="N1551">
        <v>100</v>
      </c>
      <c r="O1551" t="s">
        <v>5202</v>
      </c>
      <c r="P1551" t="s">
        <v>5203</v>
      </c>
    </row>
    <row r="1552" spans="1:16" x14ac:dyDescent="0.25">
      <c r="A1552">
        <v>280469</v>
      </c>
      <c r="B1552" t="s">
        <v>5197</v>
      </c>
      <c r="C1552">
        <v>2010</v>
      </c>
      <c r="D1552" t="s">
        <v>3524</v>
      </c>
      <c r="E1552" t="s">
        <v>5204</v>
      </c>
      <c r="F1552" t="s">
        <v>18</v>
      </c>
      <c r="G1552" t="s">
        <v>17</v>
      </c>
      <c r="H1552">
        <v>6</v>
      </c>
      <c r="I1552">
        <v>2</v>
      </c>
      <c r="J1552">
        <v>60</v>
      </c>
      <c r="K1552">
        <v>20</v>
      </c>
      <c r="L1552">
        <v>10</v>
      </c>
      <c r="M1552">
        <v>10</v>
      </c>
      <c r="N1552">
        <v>100</v>
      </c>
      <c r="O1552" t="s">
        <v>5205</v>
      </c>
      <c r="P1552" t="s">
        <v>5206</v>
      </c>
    </row>
    <row r="1553" spans="1:16" x14ac:dyDescent="0.25">
      <c r="A1553">
        <v>280470</v>
      </c>
      <c r="B1553" t="s">
        <v>5207</v>
      </c>
      <c r="C1553">
        <v>2005</v>
      </c>
      <c r="D1553" t="s">
        <v>3524</v>
      </c>
      <c r="E1553" t="s">
        <v>5208</v>
      </c>
      <c r="F1553" t="s">
        <v>16</v>
      </c>
      <c r="H1553">
        <v>10</v>
      </c>
      <c r="I1553">
        <v>0</v>
      </c>
      <c r="J1553">
        <v>100</v>
      </c>
      <c r="K1553">
        <v>0</v>
      </c>
      <c r="L1553">
        <v>10</v>
      </c>
      <c r="M1553">
        <v>10</v>
      </c>
      <c r="N1553">
        <v>100</v>
      </c>
      <c r="O1553" t="s">
        <v>5209</v>
      </c>
      <c r="P1553" t="s">
        <v>5210</v>
      </c>
    </row>
    <row r="1554" spans="1:16" x14ac:dyDescent="0.25">
      <c r="A1554">
        <v>280471</v>
      </c>
      <c r="B1554" t="s">
        <v>5207</v>
      </c>
      <c r="C1554">
        <v>2008</v>
      </c>
      <c r="D1554" t="s">
        <v>3524</v>
      </c>
      <c r="E1554" t="s">
        <v>5211</v>
      </c>
      <c r="F1554" t="s">
        <v>16</v>
      </c>
      <c r="H1554">
        <v>10</v>
      </c>
      <c r="I1554">
        <v>0</v>
      </c>
      <c r="J1554">
        <v>100</v>
      </c>
      <c r="K1554">
        <v>0</v>
      </c>
      <c r="L1554">
        <v>10</v>
      </c>
      <c r="M1554">
        <v>10</v>
      </c>
      <c r="N1554">
        <v>100</v>
      </c>
      <c r="O1554" t="s">
        <v>5212</v>
      </c>
      <c r="P1554" t="s">
        <v>5213</v>
      </c>
    </row>
    <row r="1555" spans="1:16" x14ac:dyDescent="0.25">
      <c r="A1555">
        <v>280472</v>
      </c>
      <c r="B1555" t="s">
        <v>5207</v>
      </c>
      <c r="C1555">
        <v>2010</v>
      </c>
      <c r="D1555" t="s">
        <v>3524</v>
      </c>
      <c r="E1555" t="s">
        <v>5214</v>
      </c>
      <c r="F1555" t="s">
        <v>16</v>
      </c>
      <c r="H1555">
        <v>10</v>
      </c>
      <c r="I1555">
        <v>0</v>
      </c>
      <c r="J1555">
        <v>100</v>
      </c>
      <c r="K1555">
        <v>0</v>
      </c>
      <c r="L1555">
        <v>10</v>
      </c>
      <c r="M1555">
        <v>10</v>
      </c>
      <c r="N1555">
        <v>100</v>
      </c>
      <c r="O1555" t="s">
        <v>5215</v>
      </c>
      <c r="P1555" t="s">
        <v>5216</v>
      </c>
    </row>
    <row r="1556" spans="1:16" x14ac:dyDescent="0.25">
      <c r="A1556">
        <v>280473</v>
      </c>
      <c r="B1556" t="s">
        <v>5217</v>
      </c>
      <c r="C1556">
        <v>2005</v>
      </c>
      <c r="D1556" t="s">
        <v>3524</v>
      </c>
      <c r="E1556" t="s">
        <v>5218</v>
      </c>
      <c r="F1556" t="s">
        <v>16</v>
      </c>
      <c r="H1556">
        <v>10</v>
      </c>
      <c r="I1556">
        <v>0</v>
      </c>
      <c r="J1556">
        <v>100</v>
      </c>
      <c r="K1556">
        <v>0</v>
      </c>
      <c r="L1556">
        <v>10</v>
      </c>
      <c r="M1556">
        <v>10</v>
      </c>
      <c r="N1556">
        <v>100</v>
      </c>
      <c r="O1556" t="s">
        <v>5219</v>
      </c>
      <c r="P1556" t="s">
        <v>5220</v>
      </c>
    </row>
    <row r="1557" spans="1:16" x14ac:dyDescent="0.25">
      <c r="A1557">
        <v>280474</v>
      </c>
      <c r="B1557" t="s">
        <v>5217</v>
      </c>
      <c r="C1557">
        <v>2008</v>
      </c>
      <c r="D1557" t="s">
        <v>3524</v>
      </c>
      <c r="E1557" t="s">
        <v>5221</v>
      </c>
      <c r="F1557" t="s">
        <v>18</v>
      </c>
      <c r="G1557" t="s">
        <v>17</v>
      </c>
      <c r="H1557">
        <v>7</v>
      </c>
      <c r="I1557">
        <v>2</v>
      </c>
      <c r="J1557">
        <v>70</v>
      </c>
      <c r="K1557">
        <v>20</v>
      </c>
      <c r="L1557">
        <v>10</v>
      </c>
      <c r="M1557">
        <v>10</v>
      </c>
      <c r="N1557">
        <v>100</v>
      </c>
      <c r="O1557" t="s">
        <v>5222</v>
      </c>
      <c r="P1557" t="s">
        <v>5223</v>
      </c>
    </row>
    <row r="1558" spans="1:16" x14ac:dyDescent="0.25">
      <c r="A1558">
        <v>280475</v>
      </c>
      <c r="B1558" t="s">
        <v>5217</v>
      </c>
      <c r="C1558">
        <v>2010</v>
      </c>
      <c r="D1558" t="s">
        <v>3524</v>
      </c>
      <c r="E1558" t="s">
        <v>5224</v>
      </c>
      <c r="F1558" t="s">
        <v>18</v>
      </c>
      <c r="G1558" t="s">
        <v>17</v>
      </c>
      <c r="H1558">
        <v>8</v>
      </c>
      <c r="I1558">
        <v>2</v>
      </c>
      <c r="J1558">
        <v>80</v>
      </c>
      <c r="K1558">
        <v>20</v>
      </c>
      <c r="L1558">
        <v>10</v>
      </c>
      <c r="M1558">
        <v>10</v>
      </c>
      <c r="N1558">
        <v>100</v>
      </c>
      <c r="O1558" t="s">
        <v>5225</v>
      </c>
      <c r="P1558" t="s">
        <v>5226</v>
      </c>
    </row>
    <row r="1559" spans="1:16" x14ac:dyDescent="0.25">
      <c r="A1559">
        <v>280476</v>
      </c>
      <c r="B1559" t="s">
        <v>5227</v>
      </c>
      <c r="C1559">
        <v>2005</v>
      </c>
      <c r="D1559" t="s">
        <v>3565</v>
      </c>
      <c r="E1559" t="s">
        <v>5228</v>
      </c>
      <c r="F1559" t="s">
        <v>16</v>
      </c>
      <c r="H1559">
        <v>10</v>
      </c>
      <c r="I1559">
        <v>0</v>
      </c>
      <c r="J1559">
        <v>100</v>
      </c>
      <c r="K1559">
        <v>0</v>
      </c>
      <c r="L1559">
        <v>10</v>
      </c>
      <c r="M1559">
        <v>10</v>
      </c>
      <c r="N1559">
        <v>100</v>
      </c>
      <c r="O1559" t="s">
        <v>5229</v>
      </c>
      <c r="P1559" t="s">
        <v>5230</v>
      </c>
    </row>
    <row r="1560" spans="1:16" x14ac:dyDescent="0.25">
      <c r="A1560">
        <v>280477</v>
      </c>
      <c r="B1560" t="s">
        <v>5227</v>
      </c>
      <c r="C1560">
        <v>2008</v>
      </c>
      <c r="D1560" t="s">
        <v>3565</v>
      </c>
      <c r="E1560" t="s">
        <v>5231</v>
      </c>
      <c r="F1560" t="s">
        <v>16</v>
      </c>
      <c r="H1560">
        <v>10</v>
      </c>
      <c r="I1560">
        <v>0</v>
      </c>
      <c r="J1560">
        <v>100</v>
      </c>
      <c r="K1560">
        <v>0</v>
      </c>
      <c r="L1560">
        <v>10</v>
      </c>
      <c r="M1560">
        <v>10</v>
      </c>
      <c r="N1560">
        <v>100</v>
      </c>
      <c r="O1560" t="s">
        <v>5232</v>
      </c>
      <c r="P1560" t="s">
        <v>5233</v>
      </c>
    </row>
    <row r="1561" spans="1:16" x14ac:dyDescent="0.25">
      <c r="A1561">
        <v>280478</v>
      </c>
      <c r="B1561" t="s">
        <v>5227</v>
      </c>
      <c r="C1561">
        <v>2010</v>
      </c>
      <c r="D1561" t="s">
        <v>3565</v>
      </c>
      <c r="E1561" t="s">
        <v>5234</v>
      </c>
      <c r="F1561" t="s">
        <v>16</v>
      </c>
      <c r="H1561">
        <v>10</v>
      </c>
      <c r="I1561">
        <v>0</v>
      </c>
      <c r="J1561">
        <v>100</v>
      </c>
      <c r="K1561">
        <v>0</v>
      </c>
      <c r="L1561">
        <v>10</v>
      </c>
      <c r="M1561">
        <v>10</v>
      </c>
      <c r="N1561">
        <v>100</v>
      </c>
      <c r="O1561" t="s">
        <v>5235</v>
      </c>
      <c r="P1561" t="s">
        <v>5236</v>
      </c>
    </row>
    <row r="1562" spans="1:16" x14ac:dyDescent="0.25">
      <c r="A1562">
        <v>280479</v>
      </c>
      <c r="B1562" t="s">
        <v>5237</v>
      </c>
      <c r="C1562">
        <v>2005</v>
      </c>
      <c r="D1562" t="s">
        <v>3524</v>
      </c>
      <c r="E1562" t="s">
        <v>5238</v>
      </c>
      <c r="F1562" t="s">
        <v>16</v>
      </c>
      <c r="H1562">
        <v>10</v>
      </c>
      <c r="I1562">
        <v>0</v>
      </c>
      <c r="J1562">
        <v>100</v>
      </c>
      <c r="K1562">
        <v>0</v>
      </c>
      <c r="L1562">
        <v>10</v>
      </c>
      <c r="M1562">
        <v>10</v>
      </c>
      <c r="N1562">
        <v>100</v>
      </c>
      <c r="O1562" t="s">
        <v>5239</v>
      </c>
      <c r="P1562" t="s">
        <v>5240</v>
      </c>
    </row>
    <row r="1563" spans="1:16" x14ac:dyDescent="0.25">
      <c r="A1563">
        <v>280480</v>
      </c>
      <c r="B1563" t="s">
        <v>5237</v>
      </c>
      <c r="C1563">
        <v>2008</v>
      </c>
      <c r="D1563" t="s">
        <v>3524</v>
      </c>
      <c r="E1563" t="s">
        <v>5241</v>
      </c>
      <c r="F1563" t="s">
        <v>16</v>
      </c>
      <c r="G1563" t="s">
        <v>18</v>
      </c>
      <c r="H1563">
        <v>9</v>
      </c>
      <c r="I1563">
        <v>1</v>
      </c>
      <c r="J1563">
        <v>90</v>
      </c>
      <c r="K1563">
        <v>10</v>
      </c>
      <c r="L1563">
        <v>10</v>
      </c>
      <c r="M1563">
        <v>10</v>
      </c>
      <c r="N1563">
        <v>100</v>
      </c>
      <c r="O1563" t="s">
        <v>5242</v>
      </c>
      <c r="P1563" t="s">
        <v>5243</v>
      </c>
    </row>
    <row r="1564" spans="1:16" x14ac:dyDescent="0.25">
      <c r="A1564">
        <v>280481</v>
      </c>
      <c r="B1564" t="s">
        <v>5237</v>
      </c>
      <c r="C1564">
        <v>2010</v>
      </c>
      <c r="D1564" t="s">
        <v>3524</v>
      </c>
      <c r="E1564" t="s">
        <v>5244</v>
      </c>
      <c r="F1564" t="s">
        <v>16</v>
      </c>
      <c r="G1564" t="s">
        <v>18</v>
      </c>
      <c r="H1564">
        <v>7</v>
      </c>
      <c r="I1564">
        <v>3</v>
      </c>
      <c r="J1564">
        <v>70</v>
      </c>
      <c r="K1564">
        <v>30</v>
      </c>
      <c r="L1564">
        <v>10</v>
      </c>
      <c r="M1564">
        <v>10</v>
      </c>
      <c r="N1564">
        <v>100</v>
      </c>
      <c r="O1564" t="s">
        <v>5245</v>
      </c>
      <c r="P1564" t="s">
        <v>5246</v>
      </c>
    </row>
    <row r="1565" spans="1:16" x14ac:dyDescent="0.25">
      <c r="A1565">
        <v>280482</v>
      </c>
      <c r="B1565" t="s">
        <v>5247</v>
      </c>
      <c r="C1565">
        <v>2005</v>
      </c>
      <c r="D1565" t="s">
        <v>3524</v>
      </c>
      <c r="E1565" t="s">
        <v>5248</v>
      </c>
      <c r="F1565" t="s">
        <v>16</v>
      </c>
      <c r="H1565">
        <v>10</v>
      </c>
      <c r="I1565">
        <v>0</v>
      </c>
      <c r="J1565">
        <v>100</v>
      </c>
      <c r="K1565">
        <v>0</v>
      </c>
      <c r="L1565">
        <v>10</v>
      </c>
      <c r="M1565">
        <v>10</v>
      </c>
      <c r="N1565">
        <v>100</v>
      </c>
      <c r="O1565" t="s">
        <v>5249</v>
      </c>
      <c r="P1565" t="s">
        <v>5250</v>
      </c>
    </row>
    <row r="1566" spans="1:16" x14ac:dyDescent="0.25">
      <c r="A1566">
        <v>280483</v>
      </c>
      <c r="B1566" t="s">
        <v>5247</v>
      </c>
      <c r="C1566">
        <v>2008</v>
      </c>
      <c r="D1566" t="s">
        <v>3524</v>
      </c>
      <c r="E1566" t="s">
        <v>5251</v>
      </c>
      <c r="F1566" t="s">
        <v>16</v>
      </c>
      <c r="H1566">
        <v>10</v>
      </c>
      <c r="I1566">
        <v>0</v>
      </c>
      <c r="J1566">
        <v>100</v>
      </c>
      <c r="K1566">
        <v>0</v>
      </c>
      <c r="L1566">
        <v>10</v>
      </c>
      <c r="M1566">
        <v>10</v>
      </c>
      <c r="N1566">
        <v>100</v>
      </c>
      <c r="O1566" t="s">
        <v>5252</v>
      </c>
      <c r="P1566" t="s">
        <v>5253</v>
      </c>
    </row>
    <row r="1567" spans="1:16" x14ac:dyDescent="0.25">
      <c r="A1567">
        <v>280484</v>
      </c>
      <c r="B1567" t="s">
        <v>5247</v>
      </c>
      <c r="C1567">
        <v>2010</v>
      </c>
      <c r="D1567" t="s">
        <v>3524</v>
      </c>
      <c r="E1567" t="s">
        <v>5254</v>
      </c>
      <c r="F1567" t="s">
        <v>16</v>
      </c>
      <c r="H1567">
        <v>10</v>
      </c>
      <c r="I1567">
        <v>0</v>
      </c>
      <c r="J1567">
        <v>100</v>
      </c>
      <c r="K1567">
        <v>0</v>
      </c>
      <c r="L1567">
        <v>10</v>
      </c>
      <c r="M1567">
        <v>10</v>
      </c>
      <c r="N1567">
        <v>100</v>
      </c>
      <c r="O1567" t="s">
        <v>5255</v>
      </c>
      <c r="P1567" t="s">
        <v>5256</v>
      </c>
    </row>
    <row r="1568" spans="1:16" x14ac:dyDescent="0.25">
      <c r="A1568">
        <v>280485</v>
      </c>
      <c r="B1568" t="s">
        <v>5257</v>
      </c>
      <c r="C1568">
        <v>2005</v>
      </c>
      <c r="D1568" t="s">
        <v>3524</v>
      </c>
      <c r="E1568" t="s">
        <v>5258</v>
      </c>
      <c r="F1568" t="s">
        <v>16</v>
      </c>
      <c r="H1568">
        <v>10</v>
      </c>
      <c r="I1568">
        <v>0</v>
      </c>
      <c r="J1568">
        <v>100</v>
      </c>
      <c r="K1568">
        <v>0</v>
      </c>
      <c r="L1568">
        <v>10</v>
      </c>
      <c r="M1568">
        <v>10</v>
      </c>
      <c r="N1568">
        <v>100</v>
      </c>
      <c r="O1568" t="s">
        <v>5259</v>
      </c>
      <c r="P1568" t="s">
        <v>5260</v>
      </c>
    </row>
    <row r="1569" spans="1:16" x14ac:dyDescent="0.25">
      <c r="A1569">
        <v>280486</v>
      </c>
      <c r="B1569" t="s">
        <v>5257</v>
      </c>
      <c r="C1569">
        <v>2008</v>
      </c>
      <c r="D1569" t="s">
        <v>3524</v>
      </c>
      <c r="E1569" t="s">
        <v>5261</v>
      </c>
      <c r="F1569" t="s">
        <v>18</v>
      </c>
      <c r="G1569" t="s">
        <v>17</v>
      </c>
      <c r="H1569">
        <v>9</v>
      </c>
      <c r="I1569">
        <v>1</v>
      </c>
      <c r="J1569">
        <v>81</v>
      </c>
      <c r="K1569">
        <v>9</v>
      </c>
      <c r="L1569">
        <v>11</v>
      </c>
      <c r="M1569">
        <v>10</v>
      </c>
      <c r="N1569">
        <v>110</v>
      </c>
      <c r="O1569" t="s">
        <v>5262</v>
      </c>
      <c r="P1569" t="s">
        <v>5263</v>
      </c>
    </row>
    <row r="1570" spans="1:16" x14ac:dyDescent="0.25">
      <c r="A1570">
        <v>280487</v>
      </c>
      <c r="B1570" t="s">
        <v>5257</v>
      </c>
      <c r="C1570">
        <v>2010</v>
      </c>
      <c r="D1570" t="s">
        <v>3524</v>
      </c>
      <c r="E1570" t="s">
        <v>5264</v>
      </c>
      <c r="F1570" t="s">
        <v>18</v>
      </c>
      <c r="G1570" t="s">
        <v>17</v>
      </c>
      <c r="H1570">
        <v>7</v>
      </c>
      <c r="I1570">
        <v>2</v>
      </c>
      <c r="J1570">
        <v>63</v>
      </c>
      <c r="K1570">
        <v>18</v>
      </c>
      <c r="L1570">
        <v>11</v>
      </c>
      <c r="M1570">
        <v>10</v>
      </c>
      <c r="N1570">
        <v>110</v>
      </c>
      <c r="O1570" t="s">
        <v>5265</v>
      </c>
      <c r="P1570" t="s">
        <v>5266</v>
      </c>
    </row>
    <row r="1571" spans="1:16" x14ac:dyDescent="0.25">
      <c r="A1571">
        <v>280488</v>
      </c>
      <c r="B1571" t="s">
        <v>5267</v>
      </c>
      <c r="C1571">
        <v>2005</v>
      </c>
      <c r="D1571" t="s">
        <v>3524</v>
      </c>
      <c r="E1571" t="s">
        <v>5268</v>
      </c>
      <c r="F1571" t="s">
        <v>16</v>
      </c>
      <c r="H1571">
        <v>10</v>
      </c>
      <c r="I1571">
        <v>0</v>
      </c>
      <c r="J1571">
        <v>100</v>
      </c>
      <c r="K1571">
        <v>0</v>
      </c>
      <c r="L1571">
        <v>10</v>
      </c>
      <c r="M1571">
        <v>10</v>
      </c>
      <c r="N1571">
        <v>100</v>
      </c>
      <c r="O1571" t="s">
        <v>5269</v>
      </c>
      <c r="P1571" t="s">
        <v>5270</v>
      </c>
    </row>
    <row r="1572" spans="1:16" x14ac:dyDescent="0.25">
      <c r="A1572">
        <v>280489</v>
      </c>
      <c r="B1572" t="s">
        <v>5267</v>
      </c>
      <c r="C1572">
        <v>2008</v>
      </c>
      <c r="D1572" t="s">
        <v>3524</v>
      </c>
      <c r="E1572" t="s">
        <v>5271</v>
      </c>
      <c r="F1572" t="s">
        <v>16</v>
      </c>
      <c r="H1572">
        <v>10</v>
      </c>
      <c r="I1572">
        <v>0</v>
      </c>
      <c r="J1572">
        <v>100</v>
      </c>
      <c r="K1572">
        <v>0</v>
      </c>
      <c r="L1572">
        <v>10</v>
      </c>
      <c r="M1572">
        <v>10</v>
      </c>
      <c r="N1572">
        <v>100</v>
      </c>
      <c r="O1572" t="s">
        <v>5272</v>
      </c>
      <c r="P1572" t="s">
        <v>5273</v>
      </c>
    </row>
    <row r="1573" spans="1:16" x14ac:dyDescent="0.25">
      <c r="A1573">
        <v>280490</v>
      </c>
      <c r="B1573" t="s">
        <v>5267</v>
      </c>
      <c r="C1573">
        <v>2010</v>
      </c>
      <c r="D1573" t="s">
        <v>3524</v>
      </c>
      <c r="E1573" t="s">
        <v>5274</v>
      </c>
      <c r="F1573" t="s">
        <v>16</v>
      </c>
      <c r="H1573">
        <v>10</v>
      </c>
      <c r="I1573">
        <v>0</v>
      </c>
      <c r="J1573">
        <v>100</v>
      </c>
      <c r="K1573">
        <v>0</v>
      </c>
      <c r="L1573">
        <v>10</v>
      </c>
      <c r="M1573">
        <v>10</v>
      </c>
      <c r="N1573">
        <v>100</v>
      </c>
      <c r="O1573" t="s">
        <v>5275</v>
      </c>
      <c r="P1573" t="s">
        <v>5276</v>
      </c>
    </row>
    <row r="1574" spans="1:16" x14ac:dyDescent="0.25">
      <c r="A1574">
        <v>280491</v>
      </c>
      <c r="B1574" t="s">
        <v>5277</v>
      </c>
      <c r="C1574">
        <v>2005</v>
      </c>
      <c r="D1574" t="s">
        <v>3524</v>
      </c>
      <c r="E1574" t="s">
        <v>5278</v>
      </c>
      <c r="F1574" t="s">
        <v>16</v>
      </c>
      <c r="H1574">
        <v>11</v>
      </c>
      <c r="I1574">
        <v>0</v>
      </c>
      <c r="J1574">
        <v>100</v>
      </c>
      <c r="K1574">
        <v>0</v>
      </c>
      <c r="L1574">
        <v>11</v>
      </c>
      <c r="M1574">
        <v>10</v>
      </c>
      <c r="N1574">
        <v>110</v>
      </c>
      <c r="O1574" t="s">
        <v>5279</v>
      </c>
      <c r="P1574" t="s">
        <v>5280</v>
      </c>
    </row>
    <row r="1575" spans="1:16" x14ac:dyDescent="0.25">
      <c r="A1575">
        <v>280492</v>
      </c>
      <c r="B1575" t="s">
        <v>5277</v>
      </c>
      <c r="C1575">
        <v>2008</v>
      </c>
      <c r="D1575" t="s">
        <v>3524</v>
      </c>
      <c r="E1575" t="s">
        <v>5281</v>
      </c>
      <c r="F1575" t="s">
        <v>18</v>
      </c>
      <c r="G1575" t="s">
        <v>17</v>
      </c>
      <c r="H1575">
        <v>7</v>
      </c>
      <c r="I1575">
        <v>2</v>
      </c>
      <c r="J1575">
        <v>70</v>
      </c>
      <c r="K1575">
        <v>20</v>
      </c>
      <c r="L1575">
        <v>10</v>
      </c>
      <c r="M1575">
        <v>10</v>
      </c>
      <c r="N1575">
        <v>100</v>
      </c>
      <c r="O1575" t="s">
        <v>5282</v>
      </c>
      <c r="P1575" t="s">
        <v>5283</v>
      </c>
    </row>
    <row r="1576" spans="1:16" x14ac:dyDescent="0.25">
      <c r="A1576">
        <v>280493</v>
      </c>
      <c r="B1576" t="s">
        <v>5277</v>
      </c>
      <c r="C1576">
        <v>2010</v>
      </c>
      <c r="D1576" t="s">
        <v>3524</v>
      </c>
      <c r="E1576" t="s">
        <v>5284</v>
      </c>
      <c r="F1576" t="s">
        <v>18</v>
      </c>
      <c r="G1576" t="s">
        <v>17</v>
      </c>
      <c r="H1576">
        <v>7</v>
      </c>
      <c r="I1576">
        <v>2</v>
      </c>
      <c r="J1576">
        <v>63</v>
      </c>
      <c r="K1576">
        <v>18</v>
      </c>
      <c r="L1576">
        <v>11</v>
      </c>
      <c r="M1576">
        <v>10</v>
      </c>
      <c r="N1576">
        <v>110</v>
      </c>
      <c r="O1576" t="s">
        <v>5285</v>
      </c>
      <c r="P1576" t="s">
        <v>5286</v>
      </c>
    </row>
    <row r="1577" spans="1:16" x14ac:dyDescent="0.25">
      <c r="A1577">
        <v>280494</v>
      </c>
      <c r="B1577" t="s">
        <v>5287</v>
      </c>
      <c r="C1577">
        <v>2005</v>
      </c>
      <c r="D1577" t="s">
        <v>3524</v>
      </c>
      <c r="E1577" t="s">
        <v>5288</v>
      </c>
      <c r="F1577" t="s">
        <v>16</v>
      </c>
      <c r="G1577" t="s">
        <v>17</v>
      </c>
      <c r="H1577">
        <v>5</v>
      </c>
      <c r="I1577">
        <v>3</v>
      </c>
      <c r="J1577">
        <v>50</v>
      </c>
      <c r="K1577">
        <v>30</v>
      </c>
      <c r="L1577">
        <v>10</v>
      </c>
      <c r="M1577">
        <v>10</v>
      </c>
      <c r="N1577">
        <v>100</v>
      </c>
      <c r="O1577" t="s">
        <v>5289</v>
      </c>
      <c r="P1577" t="s">
        <v>5290</v>
      </c>
    </row>
    <row r="1578" spans="1:16" x14ac:dyDescent="0.25">
      <c r="A1578">
        <v>280495</v>
      </c>
      <c r="B1578" t="s">
        <v>5287</v>
      </c>
      <c r="C1578">
        <v>2008</v>
      </c>
      <c r="D1578" t="s">
        <v>3524</v>
      </c>
      <c r="E1578" t="s">
        <v>5291</v>
      </c>
      <c r="F1578" t="s">
        <v>18</v>
      </c>
      <c r="G1578" t="s">
        <v>17</v>
      </c>
      <c r="H1578">
        <v>8</v>
      </c>
      <c r="I1578">
        <v>2</v>
      </c>
      <c r="J1578">
        <v>72</v>
      </c>
      <c r="K1578">
        <v>18</v>
      </c>
      <c r="L1578">
        <v>11</v>
      </c>
      <c r="M1578">
        <v>10</v>
      </c>
      <c r="N1578">
        <v>110</v>
      </c>
      <c r="O1578" t="s">
        <v>5292</v>
      </c>
      <c r="P1578" t="s">
        <v>5293</v>
      </c>
    </row>
    <row r="1579" spans="1:16" x14ac:dyDescent="0.25">
      <c r="A1579">
        <v>280496</v>
      </c>
      <c r="B1579" t="s">
        <v>5287</v>
      </c>
      <c r="C1579">
        <v>2010</v>
      </c>
      <c r="D1579" t="s">
        <v>3524</v>
      </c>
      <c r="E1579" t="s">
        <v>5294</v>
      </c>
      <c r="F1579" t="s">
        <v>18</v>
      </c>
      <c r="G1579" t="s">
        <v>17</v>
      </c>
      <c r="H1579">
        <v>6</v>
      </c>
      <c r="I1579">
        <v>3</v>
      </c>
      <c r="J1579">
        <v>60</v>
      </c>
      <c r="K1579">
        <v>30</v>
      </c>
      <c r="L1579">
        <v>10</v>
      </c>
      <c r="M1579">
        <v>10</v>
      </c>
      <c r="N1579">
        <v>100</v>
      </c>
      <c r="O1579" t="s">
        <v>5295</v>
      </c>
      <c r="P1579" t="s">
        <v>5296</v>
      </c>
    </row>
    <row r="1580" spans="1:16" x14ac:dyDescent="0.25">
      <c r="A1580">
        <v>280497</v>
      </c>
      <c r="B1580" t="s">
        <v>5297</v>
      </c>
      <c r="C1580">
        <v>2005</v>
      </c>
      <c r="D1580" t="s">
        <v>3565</v>
      </c>
      <c r="E1580" t="s">
        <v>5298</v>
      </c>
      <c r="F1580" t="s">
        <v>16</v>
      </c>
      <c r="H1580">
        <v>11</v>
      </c>
      <c r="I1580">
        <v>0</v>
      </c>
      <c r="J1580">
        <v>100</v>
      </c>
      <c r="K1580">
        <v>0</v>
      </c>
      <c r="L1580">
        <v>11</v>
      </c>
      <c r="M1580">
        <v>10</v>
      </c>
      <c r="N1580">
        <v>110</v>
      </c>
      <c r="O1580" t="s">
        <v>5299</v>
      </c>
      <c r="P1580" t="s">
        <v>5300</v>
      </c>
    </row>
    <row r="1581" spans="1:16" x14ac:dyDescent="0.25">
      <c r="A1581">
        <v>280498</v>
      </c>
      <c r="B1581" t="s">
        <v>5297</v>
      </c>
      <c r="C1581">
        <v>2008</v>
      </c>
      <c r="D1581" t="s">
        <v>3565</v>
      </c>
      <c r="E1581" t="s">
        <v>5301</v>
      </c>
      <c r="F1581" t="s">
        <v>16</v>
      </c>
      <c r="H1581">
        <v>10</v>
      </c>
      <c r="I1581">
        <v>0</v>
      </c>
      <c r="J1581">
        <v>100</v>
      </c>
      <c r="K1581">
        <v>0</v>
      </c>
      <c r="L1581">
        <v>10</v>
      </c>
      <c r="M1581">
        <v>10</v>
      </c>
      <c r="N1581">
        <v>100</v>
      </c>
      <c r="O1581" t="s">
        <v>5302</v>
      </c>
      <c r="P1581" t="s">
        <v>5303</v>
      </c>
    </row>
    <row r="1582" spans="1:16" x14ac:dyDescent="0.25">
      <c r="A1582">
        <v>280499</v>
      </c>
      <c r="B1582" t="s">
        <v>5297</v>
      </c>
      <c r="C1582">
        <v>2010</v>
      </c>
      <c r="D1582" t="s">
        <v>3565</v>
      </c>
      <c r="E1582" t="s">
        <v>5304</v>
      </c>
      <c r="F1582" t="s">
        <v>16</v>
      </c>
      <c r="G1582" t="s">
        <v>17</v>
      </c>
      <c r="H1582">
        <v>4</v>
      </c>
      <c r="I1582">
        <v>3</v>
      </c>
      <c r="J1582">
        <v>40</v>
      </c>
      <c r="K1582">
        <v>30</v>
      </c>
      <c r="L1582">
        <v>10</v>
      </c>
      <c r="M1582">
        <v>10</v>
      </c>
      <c r="N1582">
        <v>100</v>
      </c>
      <c r="O1582" t="s">
        <v>5305</v>
      </c>
      <c r="P1582" t="s">
        <v>5306</v>
      </c>
    </row>
    <row r="1583" spans="1:16" x14ac:dyDescent="0.25">
      <c r="A1583">
        <v>280500</v>
      </c>
      <c r="B1583" t="s">
        <v>5307</v>
      </c>
      <c r="C1583">
        <v>2005</v>
      </c>
      <c r="D1583" t="s">
        <v>3524</v>
      </c>
      <c r="E1583" t="s">
        <v>5308</v>
      </c>
      <c r="F1583" t="s">
        <v>16</v>
      </c>
      <c r="H1583">
        <v>10</v>
      </c>
      <c r="I1583">
        <v>0</v>
      </c>
      <c r="J1583">
        <v>100</v>
      </c>
      <c r="K1583">
        <v>0</v>
      </c>
      <c r="L1583">
        <v>10</v>
      </c>
      <c r="M1583">
        <v>10</v>
      </c>
      <c r="N1583">
        <v>100</v>
      </c>
      <c r="O1583" t="s">
        <v>5309</v>
      </c>
      <c r="P1583" t="s">
        <v>5310</v>
      </c>
    </row>
    <row r="1584" spans="1:16" x14ac:dyDescent="0.25">
      <c r="A1584">
        <v>280501</v>
      </c>
      <c r="B1584" t="s">
        <v>5307</v>
      </c>
      <c r="C1584">
        <v>2008</v>
      </c>
      <c r="D1584" t="s">
        <v>3524</v>
      </c>
      <c r="E1584" t="s">
        <v>5311</v>
      </c>
      <c r="F1584" t="s">
        <v>18</v>
      </c>
      <c r="G1584" t="s">
        <v>17</v>
      </c>
      <c r="H1584">
        <v>5</v>
      </c>
      <c r="I1584">
        <v>3</v>
      </c>
      <c r="J1584">
        <v>50</v>
      </c>
      <c r="K1584">
        <v>30</v>
      </c>
      <c r="L1584">
        <v>10</v>
      </c>
      <c r="M1584">
        <v>10</v>
      </c>
      <c r="N1584">
        <v>100</v>
      </c>
      <c r="O1584" t="s">
        <v>5312</v>
      </c>
      <c r="P1584" t="s">
        <v>5313</v>
      </c>
    </row>
    <row r="1585" spans="1:16" x14ac:dyDescent="0.25">
      <c r="A1585">
        <v>280502</v>
      </c>
      <c r="B1585" t="s">
        <v>5307</v>
      </c>
      <c r="C1585">
        <v>2010</v>
      </c>
      <c r="D1585" t="s">
        <v>3524</v>
      </c>
      <c r="E1585" t="s">
        <v>5314</v>
      </c>
      <c r="F1585" t="s">
        <v>18</v>
      </c>
      <c r="H1585">
        <v>10</v>
      </c>
      <c r="I1585">
        <v>0</v>
      </c>
      <c r="J1585">
        <v>100</v>
      </c>
      <c r="K1585">
        <v>0</v>
      </c>
      <c r="L1585">
        <v>10</v>
      </c>
      <c r="M1585">
        <v>10</v>
      </c>
      <c r="N1585">
        <v>100</v>
      </c>
      <c r="O1585" t="s">
        <v>5315</v>
      </c>
      <c r="P1585" t="s">
        <v>5316</v>
      </c>
    </row>
    <row r="1586" spans="1:16" x14ac:dyDescent="0.25">
      <c r="A1586">
        <v>280503</v>
      </c>
      <c r="B1586" t="s">
        <v>5317</v>
      </c>
      <c r="C1586">
        <v>2005</v>
      </c>
      <c r="D1586" t="s">
        <v>3524</v>
      </c>
      <c r="E1586" t="s">
        <v>5318</v>
      </c>
      <c r="F1586" t="s">
        <v>16</v>
      </c>
      <c r="H1586">
        <v>10</v>
      </c>
      <c r="I1586">
        <v>0</v>
      </c>
      <c r="J1586">
        <v>100</v>
      </c>
      <c r="K1586">
        <v>0</v>
      </c>
      <c r="L1586">
        <v>10</v>
      </c>
      <c r="M1586">
        <v>10</v>
      </c>
      <c r="N1586">
        <v>100</v>
      </c>
      <c r="O1586" t="s">
        <v>5319</v>
      </c>
      <c r="P1586" t="s">
        <v>5320</v>
      </c>
    </row>
    <row r="1587" spans="1:16" x14ac:dyDescent="0.25">
      <c r="A1587">
        <v>280504</v>
      </c>
      <c r="B1587" t="s">
        <v>5317</v>
      </c>
      <c r="C1587">
        <v>2008</v>
      </c>
      <c r="D1587" t="s">
        <v>3524</v>
      </c>
      <c r="E1587" t="s">
        <v>5321</v>
      </c>
      <c r="F1587" t="s">
        <v>18</v>
      </c>
      <c r="H1587">
        <v>10</v>
      </c>
      <c r="I1587">
        <v>0</v>
      </c>
      <c r="J1587">
        <v>100</v>
      </c>
      <c r="K1587">
        <v>0</v>
      </c>
      <c r="L1587">
        <v>10</v>
      </c>
      <c r="M1587">
        <v>10</v>
      </c>
      <c r="N1587">
        <v>100</v>
      </c>
      <c r="O1587" t="s">
        <v>5322</v>
      </c>
      <c r="P1587" t="s">
        <v>5323</v>
      </c>
    </row>
    <row r="1588" spans="1:16" x14ac:dyDescent="0.25">
      <c r="A1588">
        <v>280505</v>
      </c>
      <c r="B1588" t="s">
        <v>5317</v>
      </c>
      <c r="C1588">
        <v>2010</v>
      </c>
      <c r="D1588" t="s">
        <v>3524</v>
      </c>
      <c r="E1588" t="s">
        <v>5324</v>
      </c>
      <c r="F1588" t="s">
        <v>18</v>
      </c>
      <c r="G1588" t="s">
        <v>16</v>
      </c>
      <c r="H1588">
        <v>9</v>
      </c>
      <c r="I1588">
        <v>1</v>
      </c>
      <c r="J1588">
        <v>90</v>
      </c>
      <c r="K1588">
        <v>10</v>
      </c>
      <c r="L1588">
        <v>10</v>
      </c>
      <c r="M1588">
        <v>10</v>
      </c>
      <c r="N1588">
        <v>100</v>
      </c>
      <c r="O1588" t="s">
        <v>5325</v>
      </c>
      <c r="P1588" t="s">
        <v>5326</v>
      </c>
    </row>
    <row r="1589" spans="1:16" x14ac:dyDescent="0.25">
      <c r="A1589">
        <v>280506</v>
      </c>
      <c r="B1589" t="s">
        <v>5327</v>
      </c>
      <c r="C1589">
        <v>2005</v>
      </c>
      <c r="D1589" t="s">
        <v>3524</v>
      </c>
      <c r="E1589" t="s">
        <v>5328</v>
      </c>
      <c r="F1589" t="s">
        <v>16</v>
      </c>
      <c r="H1589">
        <v>10</v>
      </c>
      <c r="I1589">
        <v>0</v>
      </c>
      <c r="J1589">
        <v>100</v>
      </c>
      <c r="K1589">
        <v>0</v>
      </c>
      <c r="L1589">
        <v>10</v>
      </c>
      <c r="M1589">
        <v>10</v>
      </c>
      <c r="N1589">
        <v>100</v>
      </c>
      <c r="O1589" t="s">
        <v>5329</v>
      </c>
      <c r="P1589" t="s">
        <v>5330</v>
      </c>
    </row>
    <row r="1590" spans="1:16" x14ac:dyDescent="0.25">
      <c r="A1590">
        <v>280507</v>
      </c>
      <c r="B1590" t="s">
        <v>5327</v>
      </c>
      <c r="C1590">
        <v>2008</v>
      </c>
      <c r="D1590" t="s">
        <v>3524</v>
      </c>
      <c r="E1590" t="s">
        <v>5331</v>
      </c>
      <c r="F1590" t="s">
        <v>16</v>
      </c>
      <c r="G1590" t="s">
        <v>17</v>
      </c>
      <c r="H1590">
        <v>6</v>
      </c>
      <c r="I1590">
        <v>2</v>
      </c>
      <c r="J1590">
        <v>60</v>
      </c>
      <c r="K1590">
        <v>20</v>
      </c>
      <c r="L1590">
        <v>10</v>
      </c>
      <c r="M1590">
        <v>10</v>
      </c>
      <c r="N1590">
        <v>100</v>
      </c>
      <c r="O1590" t="s">
        <v>5332</v>
      </c>
      <c r="P1590" t="s">
        <v>5333</v>
      </c>
    </row>
    <row r="1591" spans="1:16" x14ac:dyDescent="0.25">
      <c r="A1591">
        <v>280508</v>
      </c>
      <c r="B1591" t="s">
        <v>5327</v>
      </c>
      <c r="C1591">
        <v>2010</v>
      </c>
      <c r="D1591" t="s">
        <v>3524</v>
      </c>
      <c r="E1591" t="s">
        <v>5334</v>
      </c>
      <c r="F1591" t="s">
        <v>16</v>
      </c>
      <c r="G1591" t="s">
        <v>17</v>
      </c>
      <c r="H1591">
        <v>7</v>
      </c>
      <c r="I1591">
        <v>2</v>
      </c>
      <c r="J1591">
        <v>70</v>
      </c>
      <c r="K1591">
        <v>20</v>
      </c>
      <c r="L1591">
        <v>10</v>
      </c>
      <c r="M1591">
        <v>10</v>
      </c>
      <c r="N1591">
        <v>100</v>
      </c>
      <c r="O1591" t="s">
        <v>5335</v>
      </c>
      <c r="P1591" t="s">
        <v>5336</v>
      </c>
    </row>
    <row r="1592" spans="1:16" x14ac:dyDescent="0.25">
      <c r="A1592">
        <v>280509</v>
      </c>
      <c r="B1592" t="s">
        <v>5337</v>
      </c>
      <c r="C1592">
        <v>2005</v>
      </c>
      <c r="D1592" t="s">
        <v>3524</v>
      </c>
      <c r="E1592" t="s">
        <v>5338</v>
      </c>
      <c r="F1592" t="s">
        <v>16</v>
      </c>
      <c r="H1592">
        <v>10</v>
      </c>
      <c r="I1592">
        <v>0</v>
      </c>
      <c r="J1592">
        <v>100</v>
      </c>
      <c r="K1592">
        <v>0</v>
      </c>
      <c r="L1592">
        <v>10</v>
      </c>
      <c r="M1592">
        <v>10</v>
      </c>
      <c r="N1592">
        <v>100</v>
      </c>
      <c r="O1592" t="s">
        <v>5339</v>
      </c>
      <c r="P1592" t="s">
        <v>5340</v>
      </c>
    </row>
    <row r="1593" spans="1:16" x14ac:dyDescent="0.25">
      <c r="A1593">
        <v>280510</v>
      </c>
      <c r="B1593" t="s">
        <v>5337</v>
      </c>
      <c r="C1593">
        <v>2008</v>
      </c>
      <c r="D1593" t="s">
        <v>3524</v>
      </c>
      <c r="E1593" t="s">
        <v>5341</v>
      </c>
      <c r="F1593" t="s">
        <v>19</v>
      </c>
      <c r="G1593" t="s">
        <v>18</v>
      </c>
      <c r="H1593">
        <v>6</v>
      </c>
      <c r="I1593">
        <v>4</v>
      </c>
      <c r="J1593">
        <v>60</v>
      </c>
      <c r="K1593">
        <v>40</v>
      </c>
      <c r="L1593">
        <v>10</v>
      </c>
      <c r="M1593">
        <v>10</v>
      </c>
      <c r="N1593">
        <v>100</v>
      </c>
      <c r="O1593" t="s">
        <v>5342</v>
      </c>
      <c r="P1593" t="s">
        <v>5343</v>
      </c>
    </row>
    <row r="1594" spans="1:16" x14ac:dyDescent="0.25">
      <c r="A1594">
        <v>280511</v>
      </c>
      <c r="B1594" t="s">
        <v>5337</v>
      </c>
      <c r="C1594">
        <v>2010</v>
      </c>
      <c r="D1594" t="s">
        <v>3524</v>
      </c>
      <c r="E1594" t="s">
        <v>5344</v>
      </c>
      <c r="F1594" t="s">
        <v>18</v>
      </c>
      <c r="G1594" t="s">
        <v>17</v>
      </c>
      <c r="H1594">
        <v>6</v>
      </c>
      <c r="I1594">
        <v>2</v>
      </c>
      <c r="J1594">
        <v>60</v>
      </c>
      <c r="K1594">
        <v>20</v>
      </c>
      <c r="L1594">
        <v>10</v>
      </c>
      <c r="M1594">
        <v>10</v>
      </c>
      <c r="N1594">
        <v>100</v>
      </c>
      <c r="O1594" t="s">
        <v>5345</v>
      </c>
      <c r="P1594" t="s">
        <v>5346</v>
      </c>
    </row>
    <row r="1595" spans="1:16" x14ac:dyDescent="0.25">
      <c r="A1595">
        <v>280512</v>
      </c>
      <c r="B1595" t="s">
        <v>5347</v>
      </c>
      <c r="C1595">
        <v>2005</v>
      </c>
      <c r="D1595" t="s">
        <v>3524</v>
      </c>
      <c r="E1595" t="s">
        <v>5348</v>
      </c>
      <c r="F1595" t="s">
        <v>16</v>
      </c>
      <c r="H1595">
        <v>10</v>
      </c>
      <c r="I1595">
        <v>0</v>
      </c>
      <c r="J1595">
        <v>100</v>
      </c>
      <c r="K1595">
        <v>0</v>
      </c>
      <c r="L1595">
        <v>10</v>
      </c>
      <c r="M1595">
        <v>10</v>
      </c>
      <c r="N1595">
        <v>100</v>
      </c>
      <c r="O1595" t="s">
        <v>5349</v>
      </c>
      <c r="P1595" t="s">
        <v>5350</v>
      </c>
    </row>
    <row r="1596" spans="1:16" x14ac:dyDescent="0.25">
      <c r="A1596">
        <v>280513</v>
      </c>
      <c r="B1596" t="s">
        <v>5347</v>
      </c>
      <c r="C1596">
        <v>2008</v>
      </c>
      <c r="D1596" t="s">
        <v>3524</v>
      </c>
      <c r="E1596" t="s">
        <v>5351</v>
      </c>
      <c r="F1596" t="s">
        <v>18</v>
      </c>
      <c r="G1596" t="s">
        <v>17</v>
      </c>
      <c r="H1596">
        <v>4</v>
      </c>
      <c r="I1596">
        <v>3</v>
      </c>
      <c r="J1596">
        <v>40</v>
      </c>
      <c r="K1596">
        <v>30</v>
      </c>
      <c r="L1596">
        <v>10</v>
      </c>
      <c r="M1596">
        <v>10</v>
      </c>
      <c r="N1596">
        <v>100</v>
      </c>
      <c r="O1596" t="s">
        <v>5352</v>
      </c>
      <c r="P1596" t="s">
        <v>5353</v>
      </c>
    </row>
    <row r="1597" spans="1:16" x14ac:dyDescent="0.25">
      <c r="A1597">
        <v>280514</v>
      </c>
      <c r="B1597" t="s">
        <v>5347</v>
      </c>
      <c r="C1597">
        <v>2010</v>
      </c>
      <c r="D1597" t="s">
        <v>3524</v>
      </c>
      <c r="E1597" t="s">
        <v>5354</v>
      </c>
      <c r="F1597" t="s">
        <v>16</v>
      </c>
      <c r="G1597" t="s">
        <v>17</v>
      </c>
      <c r="H1597">
        <v>4</v>
      </c>
      <c r="I1597">
        <v>3</v>
      </c>
      <c r="J1597">
        <v>40</v>
      </c>
      <c r="K1597">
        <v>30</v>
      </c>
      <c r="L1597">
        <v>10</v>
      </c>
      <c r="M1597">
        <v>10</v>
      </c>
      <c r="N1597">
        <v>100</v>
      </c>
      <c r="O1597" t="s">
        <v>5355</v>
      </c>
      <c r="P1597" t="s">
        <v>5356</v>
      </c>
    </row>
    <row r="1598" spans="1:16" x14ac:dyDescent="0.25">
      <c r="A1598">
        <v>280515</v>
      </c>
      <c r="B1598" t="s">
        <v>5357</v>
      </c>
      <c r="C1598">
        <v>2005</v>
      </c>
      <c r="D1598" t="s">
        <v>3524</v>
      </c>
      <c r="E1598" t="s">
        <v>5358</v>
      </c>
      <c r="F1598" t="s">
        <v>16</v>
      </c>
      <c r="H1598">
        <v>10</v>
      </c>
      <c r="I1598">
        <v>0</v>
      </c>
      <c r="J1598">
        <v>100</v>
      </c>
      <c r="K1598">
        <v>0</v>
      </c>
      <c r="L1598">
        <v>10</v>
      </c>
      <c r="M1598">
        <v>10</v>
      </c>
      <c r="N1598">
        <v>100</v>
      </c>
      <c r="O1598" t="s">
        <v>5359</v>
      </c>
      <c r="P1598" t="s">
        <v>5360</v>
      </c>
    </row>
    <row r="1599" spans="1:16" x14ac:dyDescent="0.25">
      <c r="A1599">
        <v>280516</v>
      </c>
      <c r="B1599" t="s">
        <v>5357</v>
      </c>
      <c r="C1599">
        <v>2008</v>
      </c>
      <c r="D1599" t="s">
        <v>3524</v>
      </c>
      <c r="E1599" t="s">
        <v>5361</v>
      </c>
      <c r="F1599" t="s">
        <v>18</v>
      </c>
      <c r="G1599" t="s">
        <v>16</v>
      </c>
      <c r="H1599">
        <v>6</v>
      </c>
      <c r="I1599">
        <v>3</v>
      </c>
      <c r="J1599">
        <v>60</v>
      </c>
      <c r="K1599">
        <v>30</v>
      </c>
      <c r="L1599">
        <v>10</v>
      </c>
      <c r="M1599">
        <v>10</v>
      </c>
      <c r="N1599">
        <v>100</v>
      </c>
      <c r="O1599" t="s">
        <v>5362</v>
      </c>
      <c r="P1599" t="s">
        <v>5363</v>
      </c>
    </row>
    <row r="1600" spans="1:16" x14ac:dyDescent="0.25">
      <c r="A1600">
        <v>280517</v>
      </c>
      <c r="B1600" t="s">
        <v>5357</v>
      </c>
      <c r="C1600">
        <v>2010</v>
      </c>
      <c r="D1600" t="s">
        <v>3524</v>
      </c>
      <c r="E1600" t="s">
        <v>5364</v>
      </c>
      <c r="F1600" t="s">
        <v>18</v>
      </c>
      <c r="G1600" t="s">
        <v>17</v>
      </c>
      <c r="H1600">
        <v>6</v>
      </c>
      <c r="I1600">
        <v>2</v>
      </c>
      <c r="J1600">
        <v>60</v>
      </c>
      <c r="K1600">
        <v>20</v>
      </c>
      <c r="L1600">
        <v>10</v>
      </c>
      <c r="M1600">
        <v>10</v>
      </c>
      <c r="N1600">
        <v>100</v>
      </c>
      <c r="O1600" t="s">
        <v>5365</v>
      </c>
      <c r="P1600" t="s">
        <v>5366</v>
      </c>
    </row>
    <row r="1601" spans="1:16" x14ac:dyDescent="0.25">
      <c r="A1601">
        <v>280518</v>
      </c>
      <c r="B1601" t="s">
        <v>5367</v>
      </c>
      <c r="C1601">
        <v>2005</v>
      </c>
      <c r="D1601" t="s">
        <v>3524</v>
      </c>
      <c r="E1601" t="s">
        <v>5368</v>
      </c>
      <c r="F1601" t="s">
        <v>16</v>
      </c>
      <c r="H1601">
        <v>10</v>
      </c>
      <c r="I1601">
        <v>0</v>
      </c>
      <c r="J1601">
        <v>100</v>
      </c>
      <c r="K1601">
        <v>0</v>
      </c>
      <c r="L1601">
        <v>10</v>
      </c>
      <c r="M1601">
        <v>10</v>
      </c>
      <c r="N1601">
        <v>100</v>
      </c>
      <c r="O1601" t="s">
        <v>5369</v>
      </c>
      <c r="P1601" t="s">
        <v>5370</v>
      </c>
    </row>
    <row r="1602" spans="1:16" x14ac:dyDescent="0.25">
      <c r="A1602">
        <v>280519</v>
      </c>
      <c r="B1602" t="s">
        <v>5367</v>
      </c>
      <c r="C1602">
        <v>2008</v>
      </c>
      <c r="D1602" t="s">
        <v>3524</v>
      </c>
      <c r="E1602" t="s">
        <v>5371</v>
      </c>
      <c r="F1602" t="s">
        <v>16</v>
      </c>
      <c r="H1602">
        <v>10</v>
      </c>
      <c r="I1602">
        <v>0</v>
      </c>
      <c r="J1602">
        <v>100</v>
      </c>
      <c r="K1602">
        <v>0</v>
      </c>
      <c r="L1602">
        <v>10</v>
      </c>
      <c r="M1602">
        <v>10</v>
      </c>
      <c r="N1602">
        <v>100</v>
      </c>
      <c r="O1602" t="s">
        <v>5372</v>
      </c>
      <c r="P1602" t="s">
        <v>5373</v>
      </c>
    </row>
    <row r="1603" spans="1:16" x14ac:dyDescent="0.25">
      <c r="A1603">
        <v>280520</v>
      </c>
      <c r="B1603" t="s">
        <v>5367</v>
      </c>
      <c r="C1603">
        <v>2010</v>
      </c>
      <c r="D1603" t="s">
        <v>3524</v>
      </c>
      <c r="E1603" t="s">
        <v>5374</v>
      </c>
      <c r="F1603" t="s">
        <v>16</v>
      </c>
      <c r="H1603">
        <v>10</v>
      </c>
      <c r="I1603">
        <v>0</v>
      </c>
      <c r="J1603">
        <v>100</v>
      </c>
      <c r="K1603">
        <v>0</v>
      </c>
      <c r="L1603">
        <v>10</v>
      </c>
      <c r="M1603">
        <v>10</v>
      </c>
      <c r="N1603">
        <v>100</v>
      </c>
      <c r="O1603" t="s">
        <v>5375</v>
      </c>
      <c r="P1603" t="s">
        <v>5376</v>
      </c>
    </row>
    <row r="1604" spans="1:16" x14ac:dyDescent="0.25">
      <c r="A1604">
        <v>280521</v>
      </c>
      <c r="B1604" t="s">
        <v>5377</v>
      </c>
      <c r="C1604">
        <v>2005</v>
      </c>
      <c r="D1604" t="s">
        <v>3524</v>
      </c>
      <c r="E1604" t="s">
        <v>5378</v>
      </c>
      <c r="F1604" t="s">
        <v>16</v>
      </c>
      <c r="H1604">
        <v>10</v>
      </c>
      <c r="I1604">
        <v>0</v>
      </c>
      <c r="J1604">
        <v>100</v>
      </c>
      <c r="K1604">
        <v>0</v>
      </c>
      <c r="L1604">
        <v>10</v>
      </c>
      <c r="M1604">
        <v>10</v>
      </c>
      <c r="N1604">
        <v>100</v>
      </c>
      <c r="O1604" t="s">
        <v>5379</v>
      </c>
      <c r="P1604" t="s">
        <v>5380</v>
      </c>
    </row>
    <row r="1605" spans="1:16" x14ac:dyDescent="0.25">
      <c r="A1605">
        <v>280522</v>
      </c>
      <c r="B1605" t="s">
        <v>5377</v>
      </c>
      <c r="C1605">
        <v>2008</v>
      </c>
      <c r="D1605" t="s">
        <v>3524</v>
      </c>
      <c r="E1605" t="s">
        <v>5381</v>
      </c>
      <c r="F1605" t="s">
        <v>16</v>
      </c>
      <c r="H1605">
        <v>10</v>
      </c>
      <c r="I1605">
        <v>0</v>
      </c>
      <c r="J1605">
        <v>100</v>
      </c>
      <c r="K1605">
        <v>0</v>
      </c>
      <c r="L1605">
        <v>10</v>
      </c>
      <c r="M1605">
        <v>10</v>
      </c>
      <c r="N1605">
        <v>100</v>
      </c>
      <c r="O1605" t="s">
        <v>5382</v>
      </c>
      <c r="P1605" t="s">
        <v>5383</v>
      </c>
    </row>
    <row r="1606" spans="1:16" x14ac:dyDescent="0.25">
      <c r="A1606">
        <v>280523</v>
      </c>
      <c r="B1606" t="s">
        <v>5377</v>
      </c>
      <c r="C1606">
        <v>2010</v>
      </c>
      <c r="D1606" t="s">
        <v>3524</v>
      </c>
      <c r="E1606" t="s">
        <v>5384</v>
      </c>
      <c r="F1606" t="s">
        <v>16</v>
      </c>
      <c r="H1606">
        <v>10</v>
      </c>
      <c r="I1606">
        <v>0</v>
      </c>
      <c r="J1606">
        <v>100</v>
      </c>
      <c r="K1606">
        <v>0</v>
      </c>
      <c r="L1606">
        <v>10</v>
      </c>
      <c r="M1606">
        <v>10</v>
      </c>
      <c r="N1606">
        <v>100</v>
      </c>
      <c r="O1606" t="s">
        <v>5385</v>
      </c>
      <c r="P1606" t="s">
        <v>5386</v>
      </c>
    </row>
    <row r="1607" spans="1:16" x14ac:dyDescent="0.25">
      <c r="A1607">
        <v>280524</v>
      </c>
      <c r="B1607" t="s">
        <v>5387</v>
      </c>
      <c r="C1607">
        <v>2005</v>
      </c>
      <c r="D1607" t="s">
        <v>3524</v>
      </c>
      <c r="E1607" t="s">
        <v>5388</v>
      </c>
      <c r="F1607" t="s">
        <v>16</v>
      </c>
      <c r="H1607">
        <v>10</v>
      </c>
      <c r="I1607">
        <v>0</v>
      </c>
      <c r="J1607">
        <v>100</v>
      </c>
      <c r="K1607">
        <v>0</v>
      </c>
      <c r="L1607">
        <v>10</v>
      </c>
      <c r="M1607">
        <v>10</v>
      </c>
      <c r="N1607">
        <v>100</v>
      </c>
      <c r="O1607" t="s">
        <v>5389</v>
      </c>
      <c r="P1607" t="s">
        <v>5390</v>
      </c>
    </row>
    <row r="1608" spans="1:16" x14ac:dyDescent="0.25">
      <c r="A1608">
        <v>280525</v>
      </c>
      <c r="B1608" t="s">
        <v>5387</v>
      </c>
      <c r="C1608">
        <v>2008</v>
      </c>
      <c r="D1608" t="s">
        <v>3524</v>
      </c>
      <c r="E1608" t="s">
        <v>5391</v>
      </c>
      <c r="F1608" t="s">
        <v>18</v>
      </c>
      <c r="G1608" t="s">
        <v>17</v>
      </c>
      <c r="H1608">
        <v>6</v>
      </c>
      <c r="I1608">
        <v>3</v>
      </c>
      <c r="J1608">
        <v>60</v>
      </c>
      <c r="K1608">
        <v>30</v>
      </c>
      <c r="L1608">
        <v>10</v>
      </c>
      <c r="M1608">
        <v>10</v>
      </c>
      <c r="N1608">
        <v>100</v>
      </c>
      <c r="O1608" t="s">
        <v>5392</v>
      </c>
      <c r="P1608" t="s">
        <v>5393</v>
      </c>
    </row>
    <row r="1609" spans="1:16" x14ac:dyDescent="0.25">
      <c r="A1609">
        <v>280526</v>
      </c>
      <c r="B1609" t="s">
        <v>5387</v>
      </c>
      <c r="C1609">
        <v>2010</v>
      </c>
      <c r="D1609" t="s">
        <v>3524</v>
      </c>
      <c r="E1609" t="s">
        <v>5394</v>
      </c>
      <c r="F1609" t="s">
        <v>18</v>
      </c>
      <c r="G1609" t="s">
        <v>17</v>
      </c>
      <c r="H1609">
        <v>6</v>
      </c>
      <c r="I1609">
        <v>3</v>
      </c>
      <c r="J1609">
        <v>60</v>
      </c>
      <c r="K1609">
        <v>30</v>
      </c>
      <c r="L1609">
        <v>10</v>
      </c>
      <c r="M1609">
        <v>10</v>
      </c>
      <c r="N1609">
        <v>100</v>
      </c>
      <c r="O1609" t="s">
        <v>5395</v>
      </c>
      <c r="P1609" t="s">
        <v>5396</v>
      </c>
    </row>
    <row r="1610" spans="1:16" x14ac:dyDescent="0.25">
      <c r="A1610">
        <v>280527</v>
      </c>
      <c r="B1610" t="s">
        <v>5397</v>
      </c>
      <c r="C1610">
        <v>2005</v>
      </c>
      <c r="D1610" t="s">
        <v>3524</v>
      </c>
      <c r="E1610" t="s">
        <v>5398</v>
      </c>
      <c r="F1610" t="s">
        <v>16</v>
      </c>
      <c r="H1610">
        <v>10</v>
      </c>
      <c r="I1610">
        <v>0</v>
      </c>
      <c r="J1610">
        <v>100</v>
      </c>
      <c r="K1610">
        <v>0</v>
      </c>
      <c r="L1610">
        <v>10</v>
      </c>
      <c r="M1610">
        <v>10</v>
      </c>
      <c r="N1610">
        <v>100</v>
      </c>
      <c r="O1610" t="s">
        <v>5399</v>
      </c>
      <c r="P1610" t="s">
        <v>5400</v>
      </c>
    </row>
    <row r="1611" spans="1:16" x14ac:dyDescent="0.25">
      <c r="A1611">
        <v>280528</v>
      </c>
      <c r="B1611" t="s">
        <v>5397</v>
      </c>
      <c r="C1611">
        <v>2008</v>
      </c>
      <c r="D1611" t="s">
        <v>3524</v>
      </c>
      <c r="E1611" t="s">
        <v>5401</v>
      </c>
      <c r="F1611" t="s">
        <v>18</v>
      </c>
      <c r="G1611" t="s">
        <v>17</v>
      </c>
      <c r="H1611">
        <v>6</v>
      </c>
      <c r="I1611">
        <v>2</v>
      </c>
      <c r="J1611">
        <v>60</v>
      </c>
      <c r="K1611">
        <v>20</v>
      </c>
      <c r="L1611">
        <v>10</v>
      </c>
      <c r="M1611">
        <v>10</v>
      </c>
      <c r="N1611">
        <v>100</v>
      </c>
      <c r="O1611" t="s">
        <v>5402</v>
      </c>
      <c r="P1611" t="s">
        <v>5403</v>
      </c>
    </row>
    <row r="1612" spans="1:16" x14ac:dyDescent="0.25">
      <c r="A1612">
        <v>280529</v>
      </c>
      <c r="B1612" t="s">
        <v>5397</v>
      </c>
      <c r="C1612">
        <v>2010</v>
      </c>
      <c r="D1612" t="s">
        <v>3524</v>
      </c>
      <c r="E1612" t="s">
        <v>5404</v>
      </c>
      <c r="F1612" t="s">
        <v>18</v>
      </c>
      <c r="G1612" t="s">
        <v>16</v>
      </c>
      <c r="H1612">
        <v>5</v>
      </c>
      <c r="I1612">
        <v>3</v>
      </c>
      <c r="J1612">
        <v>50</v>
      </c>
      <c r="K1612">
        <v>30</v>
      </c>
      <c r="L1612">
        <v>10</v>
      </c>
      <c r="M1612">
        <v>10</v>
      </c>
      <c r="N1612">
        <v>100</v>
      </c>
      <c r="O1612" t="s">
        <v>5405</v>
      </c>
      <c r="P1612" t="s">
        <v>5406</v>
      </c>
    </row>
    <row r="1613" spans="1:16" x14ac:dyDescent="0.25">
      <c r="A1613">
        <v>280530</v>
      </c>
      <c r="B1613" t="s">
        <v>5407</v>
      </c>
      <c r="C1613">
        <v>2005</v>
      </c>
      <c r="D1613" t="s">
        <v>3565</v>
      </c>
      <c r="E1613" t="s">
        <v>5408</v>
      </c>
      <c r="F1613" t="s">
        <v>16</v>
      </c>
      <c r="H1613">
        <v>10</v>
      </c>
      <c r="I1613">
        <v>0</v>
      </c>
      <c r="J1613">
        <v>100</v>
      </c>
      <c r="K1613">
        <v>0</v>
      </c>
      <c r="L1613">
        <v>10</v>
      </c>
      <c r="M1613">
        <v>10</v>
      </c>
      <c r="N1613">
        <v>100</v>
      </c>
      <c r="O1613" t="s">
        <v>5409</v>
      </c>
      <c r="P1613" t="s">
        <v>5410</v>
      </c>
    </row>
    <row r="1614" spans="1:16" x14ac:dyDescent="0.25">
      <c r="A1614">
        <v>280531</v>
      </c>
      <c r="B1614" t="s">
        <v>5407</v>
      </c>
      <c r="C1614">
        <v>2008</v>
      </c>
      <c r="D1614" t="s">
        <v>3565</v>
      </c>
      <c r="E1614" t="s">
        <v>5411</v>
      </c>
      <c r="F1614" t="s">
        <v>16</v>
      </c>
      <c r="H1614">
        <v>10</v>
      </c>
      <c r="I1614">
        <v>0</v>
      </c>
      <c r="J1614">
        <v>100</v>
      </c>
      <c r="K1614">
        <v>0</v>
      </c>
      <c r="L1614">
        <v>10</v>
      </c>
      <c r="M1614">
        <v>10</v>
      </c>
      <c r="N1614">
        <v>100</v>
      </c>
      <c r="O1614" t="s">
        <v>5412</v>
      </c>
      <c r="P1614" t="s">
        <v>5413</v>
      </c>
    </row>
    <row r="1615" spans="1:16" x14ac:dyDescent="0.25">
      <c r="A1615">
        <v>280532</v>
      </c>
      <c r="B1615" t="s">
        <v>5407</v>
      </c>
      <c r="C1615">
        <v>2010</v>
      </c>
      <c r="D1615" t="s">
        <v>3565</v>
      </c>
      <c r="E1615" t="s">
        <v>5414</v>
      </c>
      <c r="F1615" t="s">
        <v>16</v>
      </c>
      <c r="H1615">
        <v>10</v>
      </c>
      <c r="I1615">
        <v>0</v>
      </c>
      <c r="J1615">
        <v>100</v>
      </c>
      <c r="K1615">
        <v>0</v>
      </c>
      <c r="L1615">
        <v>10</v>
      </c>
      <c r="M1615">
        <v>10</v>
      </c>
      <c r="N1615">
        <v>100</v>
      </c>
      <c r="O1615" t="s">
        <v>5415</v>
      </c>
      <c r="P1615" t="s">
        <v>5416</v>
      </c>
    </row>
    <row r="1616" spans="1:16" x14ac:dyDescent="0.25">
      <c r="A1616">
        <v>280533</v>
      </c>
      <c r="B1616" t="s">
        <v>5417</v>
      </c>
      <c r="C1616">
        <v>2005</v>
      </c>
      <c r="D1616" t="s">
        <v>3524</v>
      </c>
      <c r="E1616" t="s">
        <v>5418</v>
      </c>
      <c r="F1616" t="s">
        <v>16</v>
      </c>
      <c r="H1616">
        <v>10</v>
      </c>
      <c r="I1616">
        <v>0</v>
      </c>
      <c r="J1616">
        <v>100</v>
      </c>
      <c r="K1616">
        <v>0</v>
      </c>
      <c r="L1616">
        <v>10</v>
      </c>
      <c r="M1616">
        <v>10</v>
      </c>
      <c r="N1616">
        <v>100</v>
      </c>
      <c r="O1616" t="s">
        <v>5419</v>
      </c>
      <c r="P1616" t="s">
        <v>5420</v>
      </c>
    </row>
    <row r="1617" spans="1:16" x14ac:dyDescent="0.25">
      <c r="A1617">
        <v>280534</v>
      </c>
      <c r="B1617" t="s">
        <v>5417</v>
      </c>
      <c r="C1617">
        <v>2008</v>
      </c>
      <c r="D1617" t="s">
        <v>3524</v>
      </c>
      <c r="E1617" t="s">
        <v>5421</v>
      </c>
      <c r="F1617" t="s">
        <v>18</v>
      </c>
      <c r="G1617" t="s">
        <v>17</v>
      </c>
      <c r="H1617">
        <v>9</v>
      </c>
      <c r="I1617">
        <v>1</v>
      </c>
      <c r="J1617">
        <v>90</v>
      </c>
      <c r="K1617">
        <v>10</v>
      </c>
      <c r="L1617">
        <v>10</v>
      </c>
      <c r="M1617">
        <v>10</v>
      </c>
      <c r="N1617">
        <v>100</v>
      </c>
      <c r="O1617" t="s">
        <v>5422</v>
      </c>
      <c r="P1617" t="s">
        <v>5423</v>
      </c>
    </row>
    <row r="1618" spans="1:16" x14ac:dyDescent="0.25">
      <c r="A1618">
        <v>280535</v>
      </c>
      <c r="B1618" t="s">
        <v>5417</v>
      </c>
      <c r="C1618">
        <v>2010</v>
      </c>
      <c r="D1618" t="s">
        <v>3524</v>
      </c>
      <c r="E1618" t="s">
        <v>5424</v>
      </c>
      <c r="F1618" t="s">
        <v>19</v>
      </c>
      <c r="G1618" t="s">
        <v>18</v>
      </c>
      <c r="H1618">
        <v>9</v>
      </c>
      <c r="I1618">
        <v>1</v>
      </c>
      <c r="J1618">
        <v>90</v>
      </c>
      <c r="K1618">
        <v>10</v>
      </c>
      <c r="L1618">
        <v>10</v>
      </c>
      <c r="M1618">
        <v>10</v>
      </c>
      <c r="N1618">
        <v>100</v>
      </c>
      <c r="O1618" t="s">
        <v>5425</v>
      </c>
      <c r="P1618" t="s">
        <v>5426</v>
      </c>
    </row>
    <row r="1619" spans="1:16" x14ac:dyDescent="0.25">
      <c r="A1619">
        <v>280536</v>
      </c>
      <c r="B1619" t="s">
        <v>5427</v>
      </c>
      <c r="C1619">
        <v>2005</v>
      </c>
      <c r="D1619" t="s">
        <v>3524</v>
      </c>
      <c r="E1619" t="s">
        <v>5428</v>
      </c>
      <c r="F1619" t="s">
        <v>16</v>
      </c>
      <c r="H1619">
        <v>10</v>
      </c>
      <c r="I1619">
        <v>0</v>
      </c>
      <c r="J1619">
        <v>100</v>
      </c>
      <c r="K1619">
        <v>0</v>
      </c>
      <c r="L1619">
        <v>10</v>
      </c>
      <c r="M1619">
        <v>10</v>
      </c>
      <c r="N1619">
        <v>100</v>
      </c>
      <c r="O1619" t="s">
        <v>5429</v>
      </c>
      <c r="P1619" t="s">
        <v>5430</v>
      </c>
    </row>
    <row r="1620" spans="1:16" x14ac:dyDescent="0.25">
      <c r="A1620">
        <v>280537</v>
      </c>
      <c r="B1620" t="s">
        <v>5427</v>
      </c>
      <c r="C1620">
        <v>2008</v>
      </c>
      <c r="D1620" t="s">
        <v>3524</v>
      </c>
      <c r="E1620" t="s">
        <v>5431</v>
      </c>
      <c r="F1620" t="s">
        <v>18</v>
      </c>
      <c r="G1620" t="s">
        <v>16</v>
      </c>
      <c r="H1620">
        <v>7</v>
      </c>
      <c r="I1620">
        <v>2</v>
      </c>
      <c r="J1620">
        <v>70</v>
      </c>
      <c r="K1620">
        <v>20</v>
      </c>
      <c r="L1620">
        <v>10</v>
      </c>
      <c r="M1620">
        <v>10</v>
      </c>
      <c r="N1620">
        <v>100</v>
      </c>
      <c r="O1620" t="s">
        <v>5432</v>
      </c>
      <c r="P1620" t="s">
        <v>5433</v>
      </c>
    </row>
    <row r="1621" spans="1:16" x14ac:dyDescent="0.25">
      <c r="A1621">
        <v>280538</v>
      </c>
      <c r="B1621" t="s">
        <v>5427</v>
      </c>
      <c r="C1621">
        <v>2010</v>
      </c>
      <c r="D1621" t="s">
        <v>3524</v>
      </c>
      <c r="E1621" t="s">
        <v>5434</v>
      </c>
      <c r="F1621" t="s">
        <v>18</v>
      </c>
      <c r="G1621" t="s">
        <v>17</v>
      </c>
      <c r="H1621">
        <v>4</v>
      </c>
      <c r="I1621">
        <v>3</v>
      </c>
      <c r="J1621">
        <v>40</v>
      </c>
      <c r="K1621">
        <v>30</v>
      </c>
      <c r="L1621">
        <v>10</v>
      </c>
      <c r="M1621">
        <v>10</v>
      </c>
      <c r="N1621">
        <v>100</v>
      </c>
      <c r="O1621" t="s">
        <v>5435</v>
      </c>
      <c r="P1621" t="s">
        <v>5436</v>
      </c>
    </row>
    <row r="1622" spans="1:16" x14ac:dyDescent="0.25">
      <c r="A1622">
        <v>280539</v>
      </c>
      <c r="B1622" t="s">
        <v>5437</v>
      </c>
      <c r="C1622">
        <v>2005</v>
      </c>
      <c r="D1622" t="s">
        <v>3524</v>
      </c>
      <c r="E1622" t="s">
        <v>5438</v>
      </c>
      <c r="F1622" t="s">
        <v>16</v>
      </c>
      <c r="H1622">
        <v>10</v>
      </c>
      <c r="I1622">
        <v>0</v>
      </c>
      <c r="J1622">
        <v>100</v>
      </c>
      <c r="K1622">
        <v>0</v>
      </c>
      <c r="L1622">
        <v>10</v>
      </c>
      <c r="M1622">
        <v>10</v>
      </c>
      <c r="N1622">
        <v>100</v>
      </c>
      <c r="O1622" t="s">
        <v>5439</v>
      </c>
      <c r="P1622" t="s">
        <v>5440</v>
      </c>
    </row>
    <row r="1623" spans="1:16" x14ac:dyDescent="0.25">
      <c r="A1623">
        <v>280540</v>
      </c>
      <c r="B1623" t="s">
        <v>5437</v>
      </c>
      <c r="C1623">
        <v>2008</v>
      </c>
      <c r="D1623" t="s">
        <v>3524</v>
      </c>
      <c r="E1623" t="s">
        <v>5441</v>
      </c>
      <c r="F1623" t="s">
        <v>16</v>
      </c>
      <c r="G1623" t="s">
        <v>18</v>
      </c>
      <c r="H1623">
        <v>5</v>
      </c>
      <c r="I1623">
        <v>4</v>
      </c>
      <c r="J1623">
        <v>50</v>
      </c>
      <c r="K1623">
        <v>40</v>
      </c>
      <c r="L1623">
        <v>10</v>
      </c>
      <c r="M1623">
        <v>10</v>
      </c>
      <c r="N1623">
        <v>100</v>
      </c>
      <c r="O1623" t="s">
        <v>5442</v>
      </c>
      <c r="P1623" t="s">
        <v>5443</v>
      </c>
    </row>
    <row r="1624" spans="1:16" x14ac:dyDescent="0.25">
      <c r="A1624">
        <v>280541</v>
      </c>
      <c r="B1624" t="s">
        <v>5437</v>
      </c>
      <c r="C1624">
        <v>2010</v>
      </c>
      <c r="D1624" t="s">
        <v>3524</v>
      </c>
      <c r="E1624" t="s">
        <v>5444</v>
      </c>
      <c r="F1624" t="s">
        <v>16</v>
      </c>
      <c r="G1624" t="s">
        <v>18</v>
      </c>
      <c r="H1624">
        <v>5</v>
      </c>
      <c r="I1624">
        <v>4</v>
      </c>
      <c r="J1624">
        <v>50</v>
      </c>
      <c r="K1624">
        <v>40</v>
      </c>
      <c r="L1624">
        <v>10</v>
      </c>
      <c r="M1624">
        <v>10</v>
      </c>
      <c r="N1624">
        <v>100</v>
      </c>
      <c r="O1624" t="s">
        <v>5445</v>
      </c>
      <c r="P1624" t="s">
        <v>5446</v>
      </c>
    </row>
    <row r="1625" spans="1:16" x14ac:dyDescent="0.25">
      <c r="A1625">
        <v>280542</v>
      </c>
      <c r="B1625" t="s">
        <v>5447</v>
      </c>
      <c r="C1625">
        <v>2005</v>
      </c>
      <c r="D1625" t="s">
        <v>3524</v>
      </c>
      <c r="E1625" t="s">
        <v>5448</v>
      </c>
      <c r="F1625" t="s">
        <v>16</v>
      </c>
      <c r="H1625">
        <v>10</v>
      </c>
      <c r="I1625">
        <v>0</v>
      </c>
      <c r="J1625">
        <v>100</v>
      </c>
      <c r="K1625">
        <v>0</v>
      </c>
      <c r="L1625">
        <v>10</v>
      </c>
      <c r="M1625">
        <v>10</v>
      </c>
      <c r="N1625">
        <v>100</v>
      </c>
      <c r="O1625" t="s">
        <v>5449</v>
      </c>
      <c r="P1625" t="s">
        <v>5450</v>
      </c>
    </row>
    <row r="1626" spans="1:16" x14ac:dyDescent="0.25">
      <c r="A1626">
        <v>280543</v>
      </c>
      <c r="B1626" t="s">
        <v>5447</v>
      </c>
      <c r="C1626">
        <v>2008</v>
      </c>
      <c r="D1626" t="s">
        <v>3524</v>
      </c>
      <c r="E1626" t="s">
        <v>5451</v>
      </c>
      <c r="F1626" t="s">
        <v>18</v>
      </c>
      <c r="G1626" t="s">
        <v>16</v>
      </c>
      <c r="H1626">
        <v>5</v>
      </c>
      <c r="I1626">
        <v>4</v>
      </c>
      <c r="J1626">
        <v>50</v>
      </c>
      <c r="K1626">
        <v>40</v>
      </c>
      <c r="L1626">
        <v>10</v>
      </c>
      <c r="M1626">
        <v>10</v>
      </c>
      <c r="N1626">
        <v>100</v>
      </c>
      <c r="O1626" t="s">
        <v>5452</v>
      </c>
      <c r="P1626" t="s">
        <v>5453</v>
      </c>
    </row>
    <row r="1627" spans="1:16" x14ac:dyDescent="0.25">
      <c r="A1627">
        <v>280544</v>
      </c>
      <c r="B1627" t="s">
        <v>5447</v>
      </c>
      <c r="C1627">
        <v>2010</v>
      </c>
      <c r="D1627" t="s">
        <v>3524</v>
      </c>
      <c r="E1627" t="s">
        <v>5454</v>
      </c>
      <c r="F1627" t="s">
        <v>18</v>
      </c>
      <c r="G1627" t="s">
        <v>16</v>
      </c>
      <c r="H1627">
        <v>5</v>
      </c>
      <c r="I1627">
        <v>4</v>
      </c>
      <c r="J1627">
        <v>50</v>
      </c>
      <c r="K1627">
        <v>40</v>
      </c>
      <c r="L1627">
        <v>10</v>
      </c>
      <c r="M1627">
        <v>10</v>
      </c>
      <c r="N1627">
        <v>100</v>
      </c>
      <c r="O1627" t="s">
        <v>5455</v>
      </c>
      <c r="P1627" t="s">
        <v>5456</v>
      </c>
    </row>
    <row r="1628" spans="1:16" x14ac:dyDescent="0.25">
      <c r="A1628">
        <v>280545</v>
      </c>
      <c r="B1628" t="s">
        <v>5457</v>
      </c>
      <c r="C1628">
        <v>2005</v>
      </c>
      <c r="D1628" t="s">
        <v>3524</v>
      </c>
      <c r="E1628" t="s">
        <v>5458</v>
      </c>
      <c r="F1628" t="s">
        <v>16</v>
      </c>
      <c r="H1628">
        <v>10</v>
      </c>
      <c r="I1628">
        <v>0</v>
      </c>
      <c r="J1628">
        <v>100</v>
      </c>
      <c r="K1628">
        <v>0</v>
      </c>
      <c r="L1628">
        <v>10</v>
      </c>
      <c r="M1628">
        <v>10</v>
      </c>
      <c r="N1628">
        <v>100</v>
      </c>
      <c r="O1628" t="s">
        <v>5459</v>
      </c>
      <c r="P1628" t="s">
        <v>5460</v>
      </c>
    </row>
    <row r="1629" spans="1:16" x14ac:dyDescent="0.25">
      <c r="A1629">
        <v>280546</v>
      </c>
      <c r="B1629" t="s">
        <v>5457</v>
      </c>
      <c r="C1629">
        <v>2008</v>
      </c>
      <c r="D1629" t="s">
        <v>3524</v>
      </c>
      <c r="E1629" t="s">
        <v>5461</v>
      </c>
      <c r="F1629" t="s">
        <v>16</v>
      </c>
      <c r="H1629">
        <v>10</v>
      </c>
      <c r="I1629">
        <v>0</v>
      </c>
      <c r="J1629">
        <v>100</v>
      </c>
      <c r="K1629">
        <v>0</v>
      </c>
      <c r="L1629">
        <v>10</v>
      </c>
      <c r="M1629">
        <v>10</v>
      </c>
      <c r="N1629">
        <v>100</v>
      </c>
      <c r="O1629" t="s">
        <v>5462</v>
      </c>
      <c r="P1629" t="s">
        <v>5463</v>
      </c>
    </row>
    <row r="1630" spans="1:16" x14ac:dyDescent="0.25">
      <c r="A1630">
        <v>280547</v>
      </c>
      <c r="B1630" t="s">
        <v>5457</v>
      </c>
      <c r="C1630">
        <v>2010</v>
      </c>
      <c r="D1630" t="s">
        <v>3524</v>
      </c>
      <c r="E1630" t="s">
        <v>5464</v>
      </c>
      <c r="F1630" t="s">
        <v>16</v>
      </c>
      <c r="H1630">
        <v>10</v>
      </c>
      <c r="I1630">
        <v>0</v>
      </c>
      <c r="J1630">
        <v>100</v>
      </c>
      <c r="K1630">
        <v>0</v>
      </c>
      <c r="L1630">
        <v>10</v>
      </c>
      <c r="M1630">
        <v>10</v>
      </c>
      <c r="N1630">
        <v>100</v>
      </c>
      <c r="O1630" t="s">
        <v>5465</v>
      </c>
      <c r="P1630" t="s">
        <v>5466</v>
      </c>
    </row>
    <row r="1631" spans="1:16" x14ac:dyDescent="0.25">
      <c r="A1631">
        <v>280548</v>
      </c>
      <c r="B1631" t="s">
        <v>5467</v>
      </c>
      <c r="C1631">
        <v>2005</v>
      </c>
      <c r="D1631" t="s">
        <v>3524</v>
      </c>
      <c r="E1631" t="s">
        <v>5468</v>
      </c>
      <c r="F1631" t="s">
        <v>16</v>
      </c>
      <c r="H1631">
        <v>10</v>
      </c>
      <c r="I1631">
        <v>0</v>
      </c>
      <c r="J1631">
        <v>100</v>
      </c>
      <c r="K1631">
        <v>0</v>
      </c>
      <c r="L1631">
        <v>10</v>
      </c>
      <c r="M1631">
        <v>10</v>
      </c>
      <c r="N1631">
        <v>100</v>
      </c>
      <c r="O1631" t="s">
        <v>5469</v>
      </c>
      <c r="P1631" t="s">
        <v>5470</v>
      </c>
    </row>
    <row r="1632" spans="1:16" x14ac:dyDescent="0.25">
      <c r="A1632">
        <v>280549</v>
      </c>
      <c r="B1632" t="s">
        <v>5467</v>
      </c>
      <c r="C1632">
        <v>2008</v>
      </c>
      <c r="D1632" t="s">
        <v>3524</v>
      </c>
      <c r="E1632" t="s">
        <v>5471</v>
      </c>
      <c r="F1632" t="s">
        <v>16</v>
      </c>
      <c r="H1632">
        <v>10</v>
      </c>
      <c r="I1632">
        <v>0</v>
      </c>
      <c r="J1632">
        <v>100</v>
      </c>
      <c r="K1632">
        <v>0</v>
      </c>
      <c r="L1632">
        <v>10</v>
      </c>
      <c r="M1632">
        <v>10</v>
      </c>
      <c r="N1632">
        <v>100</v>
      </c>
      <c r="O1632" t="s">
        <v>5472</v>
      </c>
      <c r="P1632" t="s">
        <v>5473</v>
      </c>
    </row>
    <row r="1633" spans="1:16" x14ac:dyDescent="0.25">
      <c r="A1633">
        <v>280550</v>
      </c>
      <c r="B1633" t="s">
        <v>5467</v>
      </c>
      <c r="C1633">
        <v>2010</v>
      </c>
      <c r="D1633" t="s">
        <v>3524</v>
      </c>
      <c r="E1633" t="s">
        <v>5474</v>
      </c>
      <c r="F1633" t="s">
        <v>18</v>
      </c>
      <c r="G1633" t="s">
        <v>16</v>
      </c>
      <c r="H1633">
        <v>7</v>
      </c>
      <c r="I1633">
        <v>2</v>
      </c>
      <c r="J1633">
        <v>70</v>
      </c>
      <c r="K1633">
        <v>20</v>
      </c>
      <c r="L1633">
        <v>10</v>
      </c>
      <c r="M1633">
        <v>10</v>
      </c>
      <c r="N1633">
        <v>100</v>
      </c>
      <c r="O1633" t="s">
        <v>5475</v>
      </c>
      <c r="P1633" t="s">
        <v>5476</v>
      </c>
    </row>
    <row r="1634" spans="1:16" x14ac:dyDescent="0.25">
      <c r="A1634">
        <v>280551</v>
      </c>
      <c r="B1634" t="s">
        <v>5477</v>
      </c>
      <c r="C1634">
        <v>2005</v>
      </c>
      <c r="D1634" t="s">
        <v>3524</v>
      </c>
      <c r="E1634" t="s">
        <v>5478</v>
      </c>
      <c r="F1634" t="s">
        <v>16</v>
      </c>
      <c r="H1634">
        <v>10</v>
      </c>
      <c r="I1634">
        <v>0</v>
      </c>
      <c r="J1634">
        <v>100</v>
      </c>
      <c r="K1634">
        <v>0</v>
      </c>
      <c r="L1634">
        <v>10</v>
      </c>
      <c r="M1634">
        <v>10</v>
      </c>
      <c r="N1634">
        <v>100</v>
      </c>
      <c r="O1634" t="s">
        <v>5479</v>
      </c>
      <c r="P1634" t="s">
        <v>5480</v>
      </c>
    </row>
    <row r="1635" spans="1:16" x14ac:dyDescent="0.25">
      <c r="A1635">
        <v>280552</v>
      </c>
      <c r="B1635" t="s">
        <v>5477</v>
      </c>
      <c r="C1635">
        <v>2008</v>
      </c>
      <c r="D1635" t="s">
        <v>3524</v>
      </c>
      <c r="E1635" t="s">
        <v>5481</v>
      </c>
      <c r="F1635" t="s">
        <v>18</v>
      </c>
      <c r="G1635" t="s">
        <v>16</v>
      </c>
      <c r="H1635">
        <v>5</v>
      </c>
      <c r="I1635">
        <v>4</v>
      </c>
      <c r="J1635">
        <v>50</v>
      </c>
      <c r="K1635">
        <v>40</v>
      </c>
      <c r="L1635">
        <v>10</v>
      </c>
      <c r="M1635">
        <v>10</v>
      </c>
      <c r="N1635">
        <v>100</v>
      </c>
      <c r="O1635" t="s">
        <v>5482</v>
      </c>
      <c r="P1635" t="s">
        <v>5483</v>
      </c>
    </row>
    <row r="1636" spans="1:16" x14ac:dyDescent="0.25">
      <c r="A1636">
        <v>280553</v>
      </c>
      <c r="B1636" t="s">
        <v>5477</v>
      </c>
      <c r="C1636">
        <v>2010</v>
      </c>
      <c r="D1636" t="s">
        <v>3524</v>
      </c>
      <c r="E1636" t="s">
        <v>5484</v>
      </c>
      <c r="F1636" t="s">
        <v>18</v>
      </c>
      <c r="G1636" t="s">
        <v>16</v>
      </c>
      <c r="H1636">
        <v>5</v>
      </c>
      <c r="I1636">
        <v>4</v>
      </c>
      <c r="J1636">
        <v>50</v>
      </c>
      <c r="K1636">
        <v>40</v>
      </c>
      <c r="L1636">
        <v>10</v>
      </c>
      <c r="M1636">
        <v>10</v>
      </c>
      <c r="N1636">
        <v>100</v>
      </c>
      <c r="O1636" t="s">
        <v>5485</v>
      </c>
      <c r="P1636" t="s">
        <v>5486</v>
      </c>
    </row>
    <row r="1637" spans="1:16" x14ac:dyDescent="0.25">
      <c r="A1637">
        <v>280554</v>
      </c>
      <c r="B1637" s="1" t="s">
        <v>5487</v>
      </c>
      <c r="C1637">
        <v>2005</v>
      </c>
      <c r="D1637" t="s">
        <v>3565</v>
      </c>
      <c r="E1637" t="s">
        <v>5488</v>
      </c>
      <c r="F1637" t="s">
        <v>16</v>
      </c>
      <c r="H1637">
        <v>10</v>
      </c>
      <c r="I1637">
        <v>0</v>
      </c>
      <c r="J1637">
        <v>100</v>
      </c>
      <c r="K1637">
        <v>0</v>
      </c>
      <c r="L1637">
        <v>10</v>
      </c>
      <c r="M1637">
        <v>10</v>
      </c>
      <c r="N1637">
        <v>100</v>
      </c>
      <c r="O1637" t="s">
        <v>5489</v>
      </c>
      <c r="P1637" t="s">
        <v>5490</v>
      </c>
    </row>
    <row r="1638" spans="1:16" x14ac:dyDescent="0.25">
      <c r="A1638">
        <v>280555</v>
      </c>
      <c r="B1638" s="1" t="s">
        <v>5487</v>
      </c>
      <c r="C1638">
        <v>2008</v>
      </c>
      <c r="D1638" t="s">
        <v>3565</v>
      </c>
      <c r="E1638" t="s">
        <v>5491</v>
      </c>
      <c r="F1638" t="s">
        <v>16</v>
      </c>
      <c r="H1638">
        <v>10</v>
      </c>
      <c r="I1638">
        <v>0</v>
      </c>
      <c r="J1638">
        <v>100</v>
      </c>
      <c r="K1638">
        <v>0</v>
      </c>
      <c r="L1638">
        <v>10</v>
      </c>
      <c r="M1638">
        <v>10</v>
      </c>
      <c r="N1638">
        <v>100</v>
      </c>
      <c r="O1638" t="s">
        <v>5492</v>
      </c>
      <c r="P1638" t="s">
        <v>5493</v>
      </c>
    </row>
    <row r="1639" spans="1:16" x14ac:dyDescent="0.25">
      <c r="A1639">
        <v>280556</v>
      </c>
      <c r="B1639" s="1" t="s">
        <v>5487</v>
      </c>
      <c r="C1639">
        <v>2010</v>
      </c>
      <c r="D1639" t="s">
        <v>3565</v>
      </c>
      <c r="E1639" t="s">
        <v>5494</v>
      </c>
      <c r="F1639" t="s">
        <v>16</v>
      </c>
      <c r="G1639" t="s">
        <v>17</v>
      </c>
      <c r="H1639">
        <v>6</v>
      </c>
      <c r="I1639">
        <v>2</v>
      </c>
      <c r="J1639">
        <v>60</v>
      </c>
      <c r="K1639">
        <v>20</v>
      </c>
      <c r="L1639">
        <v>10</v>
      </c>
      <c r="M1639">
        <v>10</v>
      </c>
      <c r="N1639">
        <v>100</v>
      </c>
      <c r="O1639" t="s">
        <v>5495</v>
      </c>
      <c r="P1639" t="s">
        <v>5496</v>
      </c>
    </row>
    <row r="1640" spans="1:16" x14ac:dyDescent="0.25">
      <c r="A1640">
        <v>280557</v>
      </c>
      <c r="B1640" t="s">
        <v>5497</v>
      </c>
      <c r="C1640">
        <v>2005</v>
      </c>
      <c r="D1640" t="s">
        <v>3524</v>
      </c>
      <c r="E1640" t="s">
        <v>5498</v>
      </c>
      <c r="F1640" t="s">
        <v>16</v>
      </c>
      <c r="H1640">
        <v>10</v>
      </c>
      <c r="I1640">
        <v>0</v>
      </c>
      <c r="J1640">
        <v>100</v>
      </c>
      <c r="K1640">
        <v>0</v>
      </c>
      <c r="L1640">
        <v>10</v>
      </c>
      <c r="M1640">
        <v>10</v>
      </c>
      <c r="N1640">
        <v>100</v>
      </c>
      <c r="O1640" t="s">
        <v>5499</v>
      </c>
      <c r="P1640" t="s">
        <v>5500</v>
      </c>
    </row>
    <row r="1641" spans="1:16" x14ac:dyDescent="0.25">
      <c r="A1641">
        <v>280558</v>
      </c>
      <c r="B1641" t="s">
        <v>5497</v>
      </c>
      <c r="C1641">
        <v>2008</v>
      </c>
      <c r="D1641" t="s">
        <v>3524</v>
      </c>
      <c r="E1641" t="s">
        <v>5501</v>
      </c>
      <c r="F1641" t="s">
        <v>18</v>
      </c>
      <c r="G1641" t="s">
        <v>17</v>
      </c>
      <c r="H1641">
        <v>9</v>
      </c>
      <c r="I1641">
        <v>1</v>
      </c>
      <c r="J1641">
        <v>90</v>
      </c>
      <c r="K1641">
        <v>10</v>
      </c>
      <c r="L1641">
        <v>10</v>
      </c>
      <c r="M1641">
        <v>10</v>
      </c>
      <c r="N1641">
        <v>100</v>
      </c>
      <c r="O1641" t="s">
        <v>5502</v>
      </c>
      <c r="P1641" t="s">
        <v>5503</v>
      </c>
    </row>
    <row r="1642" spans="1:16" x14ac:dyDescent="0.25">
      <c r="A1642">
        <v>280559</v>
      </c>
      <c r="B1642" t="s">
        <v>5497</v>
      </c>
      <c r="C1642">
        <v>2010</v>
      </c>
      <c r="D1642" t="s">
        <v>3524</v>
      </c>
      <c r="E1642" t="s">
        <v>5504</v>
      </c>
      <c r="F1642" t="s">
        <v>19</v>
      </c>
      <c r="H1642">
        <v>10</v>
      </c>
      <c r="I1642">
        <v>0</v>
      </c>
      <c r="J1642">
        <v>100</v>
      </c>
      <c r="K1642">
        <v>0</v>
      </c>
      <c r="L1642">
        <v>10</v>
      </c>
      <c r="M1642">
        <v>10</v>
      </c>
      <c r="N1642">
        <v>100</v>
      </c>
      <c r="O1642" t="s">
        <v>5505</v>
      </c>
      <c r="P1642" t="s">
        <v>5506</v>
      </c>
    </row>
    <row r="1643" spans="1:16" x14ac:dyDescent="0.25">
      <c r="A1643">
        <v>280560</v>
      </c>
      <c r="B1643" t="s">
        <v>5507</v>
      </c>
      <c r="C1643">
        <v>2005</v>
      </c>
      <c r="D1643" t="s">
        <v>3524</v>
      </c>
      <c r="E1643" t="s">
        <v>5508</v>
      </c>
      <c r="F1643" t="s">
        <v>16</v>
      </c>
      <c r="H1643">
        <v>10</v>
      </c>
      <c r="I1643">
        <v>0</v>
      </c>
      <c r="J1643">
        <v>100</v>
      </c>
      <c r="K1643">
        <v>0</v>
      </c>
      <c r="L1643">
        <v>10</v>
      </c>
      <c r="M1643">
        <v>10</v>
      </c>
      <c r="N1643">
        <v>100</v>
      </c>
      <c r="O1643" t="s">
        <v>5509</v>
      </c>
      <c r="P1643" t="s">
        <v>5510</v>
      </c>
    </row>
    <row r="1644" spans="1:16" x14ac:dyDescent="0.25">
      <c r="A1644">
        <v>280561</v>
      </c>
      <c r="B1644" t="s">
        <v>5507</v>
      </c>
      <c r="C1644">
        <v>2008</v>
      </c>
      <c r="D1644" t="s">
        <v>3524</v>
      </c>
      <c r="E1644" t="s">
        <v>5511</v>
      </c>
      <c r="F1644" t="s">
        <v>18</v>
      </c>
      <c r="G1644" t="s">
        <v>16</v>
      </c>
      <c r="H1644">
        <v>6</v>
      </c>
      <c r="I1644">
        <v>3</v>
      </c>
      <c r="J1644">
        <v>60</v>
      </c>
      <c r="K1644">
        <v>30</v>
      </c>
      <c r="L1644">
        <v>10</v>
      </c>
      <c r="M1644">
        <v>10</v>
      </c>
      <c r="N1644">
        <v>100</v>
      </c>
      <c r="O1644" t="s">
        <v>5512</v>
      </c>
      <c r="P1644" t="s">
        <v>5513</v>
      </c>
    </row>
    <row r="1645" spans="1:16" x14ac:dyDescent="0.25">
      <c r="A1645">
        <v>280562</v>
      </c>
      <c r="B1645" t="s">
        <v>5507</v>
      </c>
      <c r="C1645">
        <v>2010</v>
      </c>
      <c r="D1645" t="s">
        <v>3524</v>
      </c>
      <c r="E1645" t="s">
        <v>5514</v>
      </c>
      <c r="F1645" t="s">
        <v>18</v>
      </c>
      <c r="G1645" t="s">
        <v>16</v>
      </c>
      <c r="H1645">
        <v>5</v>
      </c>
      <c r="I1645">
        <v>4</v>
      </c>
      <c r="J1645">
        <v>50</v>
      </c>
      <c r="K1645">
        <v>40</v>
      </c>
      <c r="L1645">
        <v>10</v>
      </c>
      <c r="M1645">
        <v>10</v>
      </c>
      <c r="N1645">
        <v>100</v>
      </c>
      <c r="O1645" t="s">
        <v>5515</v>
      </c>
      <c r="P1645" t="s">
        <v>5516</v>
      </c>
    </row>
    <row r="1646" spans="1:16" x14ac:dyDescent="0.25">
      <c r="A1646">
        <v>280563</v>
      </c>
      <c r="B1646" t="s">
        <v>5517</v>
      </c>
      <c r="C1646">
        <v>2005</v>
      </c>
      <c r="D1646" t="s">
        <v>3524</v>
      </c>
      <c r="E1646" t="s">
        <v>5518</v>
      </c>
      <c r="F1646" t="s">
        <v>16</v>
      </c>
      <c r="H1646">
        <v>10</v>
      </c>
      <c r="I1646">
        <v>0</v>
      </c>
      <c r="J1646">
        <v>100</v>
      </c>
      <c r="K1646">
        <v>0</v>
      </c>
      <c r="L1646">
        <v>10</v>
      </c>
      <c r="M1646">
        <v>10</v>
      </c>
      <c r="N1646">
        <v>100</v>
      </c>
      <c r="O1646" t="s">
        <v>5519</v>
      </c>
      <c r="P1646" t="s">
        <v>5520</v>
      </c>
    </row>
    <row r="1647" spans="1:16" x14ac:dyDescent="0.25">
      <c r="A1647">
        <v>280564</v>
      </c>
      <c r="B1647" t="s">
        <v>5517</v>
      </c>
      <c r="C1647">
        <v>2008</v>
      </c>
      <c r="D1647" t="s">
        <v>3524</v>
      </c>
      <c r="E1647" t="s">
        <v>5521</v>
      </c>
      <c r="F1647" t="s">
        <v>16</v>
      </c>
      <c r="H1647">
        <v>10</v>
      </c>
      <c r="I1647">
        <v>0</v>
      </c>
      <c r="J1647">
        <v>100</v>
      </c>
      <c r="K1647">
        <v>0</v>
      </c>
      <c r="L1647">
        <v>10</v>
      </c>
      <c r="M1647">
        <v>10</v>
      </c>
      <c r="N1647">
        <v>100</v>
      </c>
      <c r="O1647" t="s">
        <v>5522</v>
      </c>
      <c r="P1647" t="s">
        <v>5523</v>
      </c>
    </row>
    <row r="1648" spans="1:16" x14ac:dyDescent="0.25">
      <c r="A1648">
        <v>280565</v>
      </c>
      <c r="B1648" t="s">
        <v>5517</v>
      </c>
      <c r="C1648">
        <v>2010</v>
      </c>
      <c r="D1648" t="s">
        <v>3524</v>
      </c>
      <c r="E1648" t="s">
        <v>5524</v>
      </c>
      <c r="F1648" t="s">
        <v>18</v>
      </c>
      <c r="G1648" t="s">
        <v>17</v>
      </c>
      <c r="H1648">
        <v>9</v>
      </c>
      <c r="I1648">
        <v>1</v>
      </c>
      <c r="J1648">
        <v>90</v>
      </c>
      <c r="K1648">
        <v>10</v>
      </c>
      <c r="L1648">
        <v>10</v>
      </c>
      <c r="M1648">
        <v>10</v>
      </c>
      <c r="N1648">
        <v>100</v>
      </c>
      <c r="O1648" t="s">
        <v>5525</v>
      </c>
      <c r="P1648" t="s">
        <v>5526</v>
      </c>
    </row>
    <row r="1649" spans="1:16" x14ac:dyDescent="0.25">
      <c r="A1649">
        <v>280566</v>
      </c>
      <c r="B1649" t="s">
        <v>5527</v>
      </c>
      <c r="C1649">
        <v>2005</v>
      </c>
      <c r="D1649" t="s">
        <v>3524</v>
      </c>
      <c r="E1649" t="s">
        <v>5528</v>
      </c>
      <c r="F1649" t="s">
        <v>18</v>
      </c>
      <c r="G1649" t="s">
        <v>17</v>
      </c>
      <c r="H1649">
        <v>9</v>
      </c>
      <c r="I1649">
        <v>1</v>
      </c>
      <c r="J1649">
        <v>90</v>
      </c>
      <c r="K1649">
        <v>10</v>
      </c>
      <c r="L1649">
        <v>10</v>
      </c>
      <c r="M1649">
        <v>10</v>
      </c>
      <c r="N1649">
        <v>100</v>
      </c>
      <c r="O1649" t="s">
        <v>5529</v>
      </c>
      <c r="P1649" t="s">
        <v>5530</v>
      </c>
    </row>
    <row r="1650" spans="1:16" x14ac:dyDescent="0.25">
      <c r="A1650">
        <v>280567</v>
      </c>
      <c r="B1650" t="s">
        <v>5527</v>
      </c>
      <c r="C1650">
        <v>2008</v>
      </c>
      <c r="D1650" t="s">
        <v>3524</v>
      </c>
      <c r="E1650" t="s">
        <v>5531</v>
      </c>
      <c r="F1650" t="s">
        <v>18</v>
      </c>
      <c r="G1650" t="s">
        <v>17</v>
      </c>
      <c r="H1650">
        <v>7</v>
      </c>
      <c r="I1650">
        <v>2</v>
      </c>
      <c r="J1650">
        <v>70</v>
      </c>
      <c r="K1650">
        <v>20</v>
      </c>
      <c r="L1650">
        <v>10</v>
      </c>
      <c r="M1650">
        <v>10</v>
      </c>
      <c r="N1650">
        <v>100</v>
      </c>
      <c r="O1650" t="s">
        <v>5532</v>
      </c>
      <c r="P1650" t="s">
        <v>5533</v>
      </c>
    </row>
    <row r="1651" spans="1:16" x14ac:dyDescent="0.25">
      <c r="A1651">
        <v>280568</v>
      </c>
      <c r="B1651" t="s">
        <v>5527</v>
      </c>
      <c r="C1651">
        <v>2010</v>
      </c>
      <c r="D1651" t="s">
        <v>3524</v>
      </c>
      <c r="E1651" t="s">
        <v>5534</v>
      </c>
      <c r="F1651" t="s">
        <v>18</v>
      </c>
      <c r="G1651" t="s">
        <v>16</v>
      </c>
      <c r="H1651">
        <v>7</v>
      </c>
      <c r="I1651">
        <v>2</v>
      </c>
      <c r="J1651">
        <v>70</v>
      </c>
      <c r="K1651">
        <v>20</v>
      </c>
      <c r="L1651">
        <v>10</v>
      </c>
      <c r="M1651">
        <v>10</v>
      </c>
      <c r="N1651">
        <v>100</v>
      </c>
      <c r="O1651" t="s">
        <v>5535</v>
      </c>
      <c r="P1651" t="s">
        <v>5536</v>
      </c>
    </row>
    <row r="1652" spans="1:16" x14ac:dyDescent="0.25">
      <c r="A1652">
        <v>280569</v>
      </c>
      <c r="B1652" t="s">
        <v>5537</v>
      </c>
      <c r="C1652">
        <v>2005</v>
      </c>
      <c r="D1652" t="s">
        <v>3565</v>
      </c>
      <c r="E1652" t="s">
        <v>5538</v>
      </c>
      <c r="F1652" t="s">
        <v>16</v>
      </c>
      <c r="H1652">
        <v>10</v>
      </c>
      <c r="I1652">
        <v>0</v>
      </c>
      <c r="J1652">
        <v>100</v>
      </c>
      <c r="K1652">
        <v>0</v>
      </c>
      <c r="L1652">
        <v>10</v>
      </c>
      <c r="M1652">
        <v>10</v>
      </c>
      <c r="N1652">
        <v>100</v>
      </c>
      <c r="O1652" t="s">
        <v>5539</v>
      </c>
      <c r="P1652" t="s">
        <v>5540</v>
      </c>
    </row>
    <row r="1653" spans="1:16" x14ac:dyDescent="0.25">
      <c r="A1653">
        <v>280570</v>
      </c>
      <c r="B1653" t="s">
        <v>5537</v>
      </c>
      <c r="C1653">
        <v>2008</v>
      </c>
      <c r="D1653" t="s">
        <v>3565</v>
      </c>
      <c r="E1653" t="s">
        <v>5541</v>
      </c>
      <c r="F1653" t="s">
        <v>16</v>
      </c>
      <c r="H1653">
        <v>10</v>
      </c>
      <c r="I1653">
        <v>0</v>
      </c>
      <c r="J1653">
        <v>100</v>
      </c>
      <c r="K1653">
        <v>0</v>
      </c>
      <c r="L1653">
        <v>10</v>
      </c>
      <c r="M1653">
        <v>10</v>
      </c>
      <c r="N1653">
        <v>100</v>
      </c>
      <c r="O1653" t="s">
        <v>5542</v>
      </c>
      <c r="P1653" t="s">
        <v>5543</v>
      </c>
    </row>
    <row r="1654" spans="1:16" x14ac:dyDescent="0.25">
      <c r="A1654">
        <v>280571</v>
      </c>
      <c r="B1654" t="s">
        <v>5537</v>
      </c>
      <c r="C1654">
        <v>2010</v>
      </c>
      <c r="D1654" t="s">
        <v>3565</v>
      </c>
      <c r="E1654" t="s">
        <v>5544</v>
      </c>
      <c r="F1654" t="s">
        <v>18</v>
      </c>
      <c r="G1654" t="s">
        <v>17</v>
      </c>
      <c r="H1654">
        <v>5</v>
      </c>
      <c r="I1654">
        <v>3</v>
      </c>
      <c r="J1654">
        <v>50</v>
      </c>
      <c r="K1654">
        <v>30</v>
      </c>
      <c r="L1654">
        <v>10</v>
      </c>
      <c r="M1654">
        <v>10</v>
      </c>
      <c r="N1654">
        <v>100</v>
      </c>
      <c r="O1654" t="s">
        <v>5545</v>
      </c>
      <c r="P1654" t="s">
        <v>5546</v>
      </c>
    </row>
    <row r="1655" spans="1:16" x14ac:dyDescent="0.25">
      <c r="A1655">
        <v>280572</v>
      </c>
      <c r="B1655" t="s">
        <v>5547</v>
      </c>
      <c r="C1655">
        <v>2005</v>
      </c>
      <c r="D1655" t="s">
        <v>3524</v>
      </c>
      <c r="E1655" t="s">
        <v>5548</v>
      </c>
      <c r="F1655" t="s">
        <v>16</v>
      </c>
      <c r="H1655">
        <v>10</v>
      </c>
      <c r="I1655">
        <v>0</v>
      </c>
      <c r="J1655">
        <v>100</v>
      </c>
      <c r="K1655">
        <v>0</v>
      </c>
      <c r="L1655">
        <v>10</v>
      </c>
      <c r="M1655">
        <v>10</v>
      </c>
      <c r="N1655">
        <v>100</v>
      </c>
      <c r="O1655" t="s">
        <v>5549</v>
      </c>
      <c r="P1655" t="s">
        <v>5550</v>
      </c>
    </row>
    <row r="1656" spans="1:16" x14ac:dyDescent="0.25">
      <c r="A1656">
        <v>280573</v>
      </c>
      <c r="B1656" t="s">
        <v>5547</v>
      </c>
      <c r="C1656">
        <v>2008</v>
      </c>
      <c r="D1656" t="s">
        <v>3524</v>
      </c>
      <c r="E1656" t="s">
        <v>5551</v>
      </c>
      <c r="F1656" t="s">
        <v>16</v>
      </c>
      <c r="H1656">
        <v>10</v>
      </c>
      <c r="I1656">
        <v>0</v>
      </c>
      <c r="J1656">
        <v>100</v>
      </c>
      <c r="K1656">
        <v>0</v>
      </c>
      <c r="L1656">
        <v>10</v>
      </c>
      <c r="M1656">
        <v>10</v>
      </c>
      <c r="N1656">
        <v>100</v>
      </c>
      <c r="O1656" t="s">
        <v>5552</v>
      </c>
      <c r="P1656" t="s">
        <v>5553</v>
      </c>
    </row>
    <row r="1657" spans="1:16" x14ac:dyDescent="0.25">
      <c r="A1657">
        <v>280574</v>
      </c>
      <c r="B1657" t="s">
        <v>5547</v>
      </c>
      <c r="C1657">
        <v>2010</v>
      </c>
      <c r="D1657" t="s">
        <v>3524</v>
      </c>
      <c r="E1657" t="s">
        <v>5554</v>
      </c>
      <c r="F1657" t="s">
        <v>16</v>
      </c>
      <c r="H1657">
        <v>10</v>
      </c>
      <c r="I1657">
        <v>0</v>
      </c>
      <c r="J1657">
        <v>100</v>
      </c>
      <c r="K1657">
        <v>0</v>
      </c>
      <c r="L1657">
        <v>10</v>
      </c>
      <c r="M1657">
        <v>10</v>
      </c>
      <c r="N1657">
        <v>100</v>
      </c>
      <c r="O1657" t="s">
        <v>5555</v>
      </c>
      <c r="P1657" t="s">
        <v>5556</v>
      </c>
    </row>
    <row r="1658" spans="1:16" x14ac:dyDescent="0.25">
      <c r="A1658">
        <v>280575</v>
      </c>
      <c r="B1658" t="s">
        <v>5557</v>
      </c>
      <c r="C1658">
        <v>2005</v>
      </c>
      <c r="D1658" t="s">
        <v>3565</v>
      </c>
      <c r="E1658" t="s">
        <v>5558</v>
      </c>
      <c r="F1658" t="s">
        <v>16</v>
      </c>
      <c r="H1658">
        <v>10</v>
      </c>
      <c r="I1658">
        <v>0</v>
      </c>
      <c r="J1658">
        <v>100</v>
      </c>
      <c r="K1658">
        <v>0</v>
      </c>
      <c r="L1658">
        <v>10</v>
      </c>
      <c r="M1658">
        <v>10</v>
      </c>
      <c r="N1658">
        <v>100</v>
      </c>
      <c r="O1658" t="s">
        <v>5559</v>
      </c>
      <c r="P1658" t="s">
        <v>5560</v>
      </c>
    </row>
    <row r="1659" spans="1:16" x14ac:dyDescent="0.25">
      <c r="A1659">
        <v>280576</v>
      </c>
      <c r="B1659" t="s">
        <v>5557</v>
      </c>
      <c r="C1659">
        <v>2008</v>
      </c>
      <c r="D1659" t="s">
        <v>3565</v>
      </c>
      <c r="E1659" t="s">
        <v>5561</v>
      </c>
      <c r="F1659" t="s">
        <v>16</v>
      </c>
      <c r="G1659" t="s">
        <v>17</v>
      </c>
      <c r="H1659">
        <v>9</v>
      </c>
      <c r="I1659">
        <v>1</v>
      </c>
      <c r="J1659">
        <v>90</v>
      </c>
      <c r="K1659">
        <v>10</v>
      </c>
      <c r="L1659">
        <v>10</v>
      </c>
      <c r="M1659">
        <v>10</v>
      </c>
      <c r="N1659">
        <v>100</v>
      </c>
      <c r="O1659" t="s">
        <v>5562</v>
      </c>
      <c r="P1659" t="s">
        <v>5563</v>
      </c>
    </row>
    <row r="1660" spans="1:16" x14ac:dyDescent="0.25">
      <c r="A1660">
        <v>280577</v>
      </c>
      <c r="B1660" t="s">
        <v>5557</v>
      </c>
      <c r="C1660">
        <v>2010</v>
      </c>
      <c r="D1660" t="s">
        <v>3565</v>
      </c>
      <c r="E1660" t="s">
        <v>5564</v>
      </c>
      <c r="F1660" t="s">
        <v>18</v>
      </c>
      <c r="G1660" t="s">
        <v>17</v>
      </c>
      <c r="H1660">
        <v>8</v>
      </c>
      <c r="I1660">
        <v>2</v>
      </c>
      <c r="J1660">
        <v>80</v>
      </c>
      <c r="K1660">
        <v>20</v>
      </c>
      <c r="L1660">
        <v>10</v>
      </c>
      <c r="M1660">
        <v>10</v>
      </c>
      <c r="N1660">
        <v>100</v>
      </c>
      <c r="O1660" t="s">
        <v>5565</v>
      </c>
      <c r="P1660" t="s">
        <v>5566</v>
      </c>
    </row>
    <row r="1661" spans="1:16" x14ac:dyDescent="0.25">
      <c r="A1661">
        <v>280578</v>
      </c>
      <c r="B1661" t="s">
        <v>5567</v>
      </c>
      <c r="C1661">
        <v>2005</v>
      </c>
      <c r="D1661" t="s">
        <v>3524</v>
      </c>
      <c r="E1661" t="s">
        <v>5568</v>
      </c>
      <c r="F1661" t="s">
        <v>16</v>
      </c>
      <c r="G1661" t="s">
        <v>18</v>
      </c>
      <c r="H1661">
        <v>9</v>
      </c>
      <c r="I1661">
        <v>1</v>
      </c>
      <c r="J1661">
        <v>90</v>
      </c>
      <c r="K1661">
        <v>10</v>
      </c>
      <c r="L1661">
        <v>10</v>
      </c>
      <c r="M1661">
        <v>10</v>
      </c>
      <c r="N1661">
        <v>100</v>
      </c>
      <c r="O1661" t="s">
        <v>5569</v>
      </c>
      <c r="P1661" t="s">
        <v>5570</v>
      </c>
    </row>
    <row r="1662" spans="1:16" x14ac:dyDescent="0.25">
      <c r="A1662">
        <v>280579</v>
      </c>
      <c r="B1662" t="s">
        <v>5567</v>
      </c>
      <c r="C1662">
        <v>2008</v>
      </c>
      <c r="D1662" t="s">
        <v>3524</v>
      </c>
      <c r="E1662" t="s">
        <v>5571</v>
      </c>
      <c r="F1662" t="s">
        <v>16</v>
      </c>
      <c r="G1662" t="s">
        <v>17</v>
      </c>
      <c r="H1662">
        <v>9</v>
      </c>
      <c r="I1662">
        <v>1</v>
      </c>
      <c r="J1662">
        <v>90</v>
      </c>
      <c r="K1662">
        <v>10</v>
      </c>
      <c r="L1662">
        <v>10</v>
      </c>
      <c r="M1662">
        <v>10</v>
      </c>
      <c r="N1662">
        <v>100</v>
      </c>
      <c r="O1662" t="s">
        <v>5572</v>
      </c>
      <c r="P1662" t="s">
        <v>5573</v>
      </c>
    </row>
    <row r="1663" spans="1:16" x14ac:dyDescent="0.25">
      <c r="A1663">
        <v>280580</v>
      </c>
      <c r="B1663" t="s">
        <v>5567</v>
      </c>
      <c r="C1663">
        <v>2010</v>
      </c>
      <c r="D1663" t="s">
        <v>3524</v>
      </c>
      <c r="E1663" t="s">
        <v>5574</v>
      </c>
      <c r="F1663" t="s">
        <v>16</v>
      </c>
      <c r="H1663">
        <v>10</v>
      </c>
      <c r="I1663">
        <v>0</v>
      </c>
      <c r="J1663">
        <v>100</v>
      </c>
      <c r="K1663">
        <v>0</v>
      </c>
      <c r="L1663">
        <v>10</v>
      </c>
      <c r="M1663">
        <v>10</v>
      </c>
      <c r="N1663">
        <v>100</v>
      </c>
      <c r="O1663" t="s">
        <v>5575</v>
      </c>
      <c r="P1663" t="s">
        <v>5576</v>
      </c>
    </row>
    <row r="1664" spans="1:16" x14ac:dyDescent="0.25">
      <c r="A1664">
        <v>280581</v>
      </c>
      <c r="B1664" t="s">
        <v>5577</v>
      </c>
      <c r="C1664">
        <v>2005</v>
      </c>
      <c r="D1664" t="s">
        <v>3565</v>
      </c>
      <c r="E1664" t="s">
        <v>5578</v>
      </c>
      <c r="F1664" t="s">
        <v>16</v>
      </c>
      <c r="H1664">
        <v>10</v>
      </c>
      <c r="I1664">
        <v>0</v>
      </c>
      <c r="J1664">
        <v>100</v>
      </c>
      <c r="K1664">
        <v>0</v>
      </c>
      <c r="L1664">
        <v>10</v>
      </c>
      <c r="M1664">
        <v>10</v>
      </c>
      <c r="N1664">
        <v>100</v>
      </c>
      <c r="O1664" t="s">
        <v>5579</v>
      </c>
      <c r="P1664" t="s">
        <v>5580</v>
      </c>
    </row>
    <row r="1665" spans="1:16" x14ac:dyDescent="0.25">
      <c r="A1665">
        <v>280582</v>
      </c>
      <c r="B1665" t="s">
        <v>5577</v>
      </c>
      <c r="C1665">
        <v>2008</v>
      </c>
      <c r="D1665" t="s">
        <v>3565</v>
      </c>
      <c r="E1665" t="s">
        <v>5581</v>
      </c>
      <c r="F1665" t="s">
        <v>16</v>
      </c>
      <c r="H1665">
        <v>10</v>
      </c>
      <c r="I1665">
        <v>0</v>
      </c>
      <c r="J1665">
        <v>100</v>
      </c>
      <c r="K1665">
        <v>0</v>
      </c>
      <c r="L1665">
        <v>10</v>
      </c>
      <c r="M1665">
        <v>10</v>
      </c>
      <c r="N1665">
        <v>100</v>
      </c>
      <c r="O1665" t="s">
        <v>5582</v>
      </c>
      <c r="P1665" t="s">
        <v>5583</v>
      </c>
    </row>
    <row r="1666" spans="1:16" x14ac:dyDescent="0.25">
      <c r="A1666">
        <v>280583</v>
      </c>
      <c r="B1666" t="s">
        <v>5577</v>
      </c>
      <c r="C1666">
        <v>2010</v>
      </c>
      <c r="D1666" t="s">
        <v>3565</v>
      </c>
      <c r="E1666" t="s">
        <v>5584</v>
      </c>
      <c r="F1666" t="s">
        <v>16</v>
      </c>
      <c r="H1666">
        <v>10</v>
      </c>
      <c r="I1666">
        <v>0</v>
      </c>
      <c r="J1666">
        <v>100</v>
      </c>
      <c r="K1666">
        <v>0</v>
      </c>
      <c r="L1666">
        <v>10</v>
      </c>
      <c r="M1666">
        <v>10</v>
      </c>
      <c r="N1666">
        <v>100</v>
      </c>
      <c r="O1666" t="s">
        <v>5585</v>
      </c>
      <c r="P1666" t="s">
        <v>5586</v>
      </c>
    </row>
    <row r="1667" spans="1:16" x14ac:dyDescent="0.25">
      <c r="A1667">
        <v>280584</v>
      </c>
      <c r="B1667" t="s">
        <v>5587</v>
      </c>
      <c r="C1667">
        <v>2005</v>
      </c>
      <c r="D1667" t="s">
        <v>3524</v>
      </c>
      <c r="E1667" t="s">
        <v>5588</v>
      </c>
      <c r="F1667" t="s">
        <v>16</v>
      </c>
      <c r="H1667">
        <v>10</v>
      </c>
      <c r="I1667">
        <v>0</v>
      </c>
      <c r="J1667">
        <v>100</v>
      </c>
      <c r="K1667">
        <v>0</v>
      </c>
      <c r="L1667">
        <v>10</v>
      </c>
      <c r="M1667">
        <v>10</v>
      </c>
      <c r="N1667">
        <v>100</v>
      </c>
      <c r="O1667" t="s">
        <v>5589</v>
      </c>
      <c r="P1667" t="s">
        <v>5590</v>
      </c>
    </row>
    <row r="1668" spans="1:16" x14ac:dyDescent="0.25">
      <c r="A1668">
        <v>280585</v>
      </c>
      <c r="B1668" t="s">
        <v>5587</v>
      </c>
      <c r="C1668">
        <v>2008</v>
      </c>
      <c r="D1668" t="s">
        <v>3524</v>
      </c>
      <c r="E1668" t="s">
        <v>5591</v>
      </c>
      <c r="F1668" t="s">
        <v>18</v>
      </c>
      <c r="G1668" t="s">
        <v>16</v>
      </c>
      <c r="H1668">
        <v>6</v>
      </c>
      <c r="I1668">
        <v>3</v>
      </c>
      <c r="J1668">
        <v>60</v>
      </c>
      <c r="K1668">
        <v>30</v>
      </c>
      <c r="L1668">
        <v>10</v>
      </c>
      <c r="M1668">
        <v>10</v>
      </c>
      <c r="N1668">
        <v>100</v>
      </c>
      <c r="O1668" t="s">
        <v>5592</v>
      </c>
      <c r="P1668" t="s">
        <v>5593</v>
      </c>
    </row>
    <row r="1669" spans="1:16" x14ac:dyDescent="0.25">
      <c r="A1669">
        <v>280586</v>
      </c>
      <c r="B1669" t="s">
        <v>5587</v>
      </c>
      <c r="C1669">
        <v>2010</v>
      </c>
      <c r="D1669" t="s">
        <v>3524</v>
      </c>
      <c r="E1669" t="s">
        <v>5594</v>
      </c>
      <c r="F1669" t="s">
        <v>18</v>
      </c>
      <c r="G1669" t="s">
        <v>16</v>
      </c>
      <c r="H1669">
        <v>7</v>
      </c>
      <c r="I1669">
        <v>2</v>
      </c>
      <c r="J1669">
        <v>70</v>
      </c>
      <c r="K1669">
        <v>20</v>
      </c>
      <c r="L1669">
        <v>10</v>
      </c>
      <c r="M1669">
        <v>10</v>
      </c>
      <c r="N1669">
        <v>100</v>
      </c>
      <c r="O1669" t="s">
        <v>5595</v>
      </c>
      <c r="P1669" t="s">
        <v>5596</v>
      </c>
    </row>
    <row r="1670" spans="1:16" x14ac:dyDescent="0.25">
      <c r="A1670">
        <v>280587</v>
      </c>
      <c r="B1670" t="s">
        <v>5597</v>
      </c>
      <c r="C1670">
        <v>2005</v>
      </c>
      <c r="D1670" t="s">
        <v>3524</v>
      </c>
      <c r="E1670" t="s">
        <v>5598</v>
      </c>
      <c r="F1670" t="s">
        <v>16</v>
      </c>
      <c r="H1670">
        <v>10</v>
      </c>
      <c r="I1670">
        <v>0</v>
      </c>
      <c r="J1670">
        <v>100</v>
      </c>
      <c r="K1670">
        <v>0</v>
      </c>
      <c r="L1670">
        <v>10</v>
      </c>
      <c r="M1670">
        <v>10</v>
      </c>
      <c r="N1670">
        <v>100</v>
      </c>
      <c r="O1670" t="s">
        <v>5599</v>
      </c>
      <c r="P1670" t="s">
        <v>5600</v>
      </c>
    </row>
    <row r="1671" spans="1:16" x14ac:dyDescent="0.25">
      <c r="A1671">
        <v>280588</v>
      </c>
      <c r="B1671" t="s">
        <v>5597</v>
      </c>
      <c r="C1671">
        <v>2008</v>
      </c>
      <c r="D1671" t="s">
        <v>3524</v>
      </c>
      <c r="E1671" t="s">
        <v>5601</v>
      </c>
      <c r="F1671" t="s">
        <v>16</v>
      </c>
      <c r="H1671">
        <v>10</v>
      </c>
      <c r="I1671">
        <v>0</v>
      </c>
      <c r="J1671">
        <v>100</v>
      </c>
      <c r="K1671">
        <v>0</v>
      </c>
      <c r="L1671">
        <v>10</v>
      </c>
      <c r="M1671">
        <v>10</v>
      </c>
      <c r="N1671">
        <v>100</v>
      </c>
      <c r="O1671" t="s">
        <v>5602</v>
      </c>
      <c r="P1671" t="s">
        <v>5603</v>
      </c>
    </row>
    <row r="1672" spans="1:16" x14ac:dyDescent="0.25">
      <c r="A1672">
        <v>280589</v>
      </c>
      <c r="B1672" t="s">
        <v>5597</v>
      </c>
      <c r="C1672">
        <v>2010</v>
      </c>
      <c r="D1672" t="s">
        <v>3524</v>
      </c>
      <c r="E1672" t="s">
        <v>5604</v>
      </c>
      <c r="F1672" t="s">
        <v>16</v>
      </c>
      <c r="H1672">
        <v>10</v>
      </c>
      <c r="I1672">
        <v>0</v>
      </c>
      <c r="J1672">
        <v>100</v>
      </c>
      <c r="K1672">
        <v>0</v>
      </c>
      <c r="L1672">
        <v>10</v>
      </c>
      <c r="M1672">
        <v>10</v>
      </c>
      <c r="N1672">
        <v>100</v>
      </c>
      <c r="O1672" t="s">
        <v>5605</v>
      </c>
      <c r="P1672" t="s">
        <v>5606</v>
      </c>
    </row>
    <row r="1673" spans="1:16" x14ac:dyDescent="0.25">
      <c r="A1673">
        <v>280590</v>
      </c>
      <c r="B1673" t="s">
        <v>5607</v>
      </c>
      <c r="C1673">
        <v>2005</v>
      </c>
      <c r="D1673" t="s">
        <v>3524</v>
      </c>
      <c r="E1673" t="s">
        <v>5608</v>
      </c>
      <c r="F1673" t="s">
        <v>16</v>
      </c>
      <c r="H1673">
        <v>10</v>
      </c>
      <c r="I1673">
        <v>0</v>
      </c>
      <c r="J1673">
        <v>100</v>
      </c>
      <c r="K1673">
        <v>0</v>
      </c>
      <c r="L1673">
        <v>10</v>
      </c>
      <c r="M1673">
        <v>10</v>
      </c>
      <c r="N1673">
        <v>100</v>
      </c>
      <c r="O1673" t="s">
        <v>5609</v>
      </c>
      <c r="P1673" t="s">
        <v>5610</v>
      </c>
    </row>
    <row r="1674" spans="1:16" x14ac:dyDescent="0.25">
      <c r="A1674">
        <v>280591</v>
      </c>
      <c r="B1674" t="s">
        <v>5607</v>
      </c>
      <c r="C1674">
        <v>2008</v>
      </c>
      <c r="D1674" t="s">
        <v>3524</v>
      </c>
      <c r="E1674" t="s">
        <v>5611</v>
      </c>
      <c r="F1674" t="s">
        <v>16</v>
      </c>
      <c r="H1674">
        <v>10</v>
      </c>
      <c r="I1674">
        <v>0</v>
      </c>
      <c r="J1674">
        <v>100</v>
      </c>
      <c r="K1674">
        <v>0</v>
      </c>
      <c r="L1674">
        <v>10</v>
      </c>
      <c r="M1674">
        <v>10</v>
      </c>
      <c r="N1674">
        <v>100</v>
      </c>
      <c r="O1674" t="s">
        <v>5612</v>
      </c>
      <c r="P1674" t="s">
        <v>5613</v>
      </c>
    </row>
    <row r="1675" spans="1:16" x14ac:dyDescent="0.25">
      <c r="A1675">
        <v>280592</v>
      </c>
      <c r="B1675" t="s">
        <v>5607</v>
      </c>
      <c r="C1675">
        <v>2010</v>
      </c>
      <c r="D1675" t="s">
        <v>3524</v>
      </c>
      <c r="E1675" t="s">
        <v>5614</v>
      </c>
      <c r="F1675" t="s">
        <v>19</v>
      </c>
      <c r="G1675" t="s">
        <v>18</v>
      </c>
      <c r="H1675">
        <v>8</v>
      </c>
      <c r="I1675">
        <v>2</v>
      </c>
      <c r="J1675">
        <v>80</v>
      </c>
      <c r="K1675">
        <v>20</v>
      </c>
      <c r="L1675">
        <v>10</v>
      </c>
      <c r="M1675">
        <v>10</v>
      </c>
      <c r="N1675">
        <v>100</v>
      </c>
      <c r="O1675" t="s">
        <v>5615</v>
      </c>
      <c r="P1675" t="s">
        <v>5616</v>
      </c>
    </row>
    <row r="1676" spans="1:16" x14ac:dyDescent="0.25">
      <c r="A1676">
        <v>280593</v>
      </c>
      <c r="B1676" t="s">
        <v>5617</v>
      </c>
      <c r="C1676">
        <v>2005</v>
      </c>
      <c r="D1676" t="s">
        <v>3565</v>
      </c>
      <c r="E1676" t="s">
        <v>5618</v>
      </c>
      <c r="F1676" t="s">
        <v>16</v>
      </c>
      <c r="H1676">
        <v>10</v>
      </c>
      <c r="I1676">
        <v>0</v>
      </c>
      <c r="J1676">
        <v>100</v>
      </c>
      <c r="K1676">
        <v>0</v>
      </c>
      <c r="L1676">
        <v>10</v>
      </c>
      <c r="M1676">
        <v>10</v>
      </c>
      <c r="N1676">
        <v>100</v>
      </c>
      <c r="O1676" t="s">
        <v>5619</v>
      </c>
      <c r="P1676" t="s">
        <v>5620</v>
      </c>
    </row>
    <row r="1677" spans="1:16" x14ac:dyDescent="0.25">
      <c r="A1677">
        <v>280594</v>
      </c>
      <c r="B1677" t="s">
        <v>5617</v>
      </c>
      <c r="C1677">
        <v>2008</v>
      </c>
      <c r="D1677" t="s">
        <v>3565</v>
      </c>
      <c r="E1677" t="s">
        <v>5621</v>
      </c>
      <c r="F1677" t="s">
        <v>16</v>
      </c>
      <c r="H1677">
        <v>10</v>
      </c>
      <c r="I1677">
        <v>0</v>
      </c>
      <c r="J1677">
        <v>100</v>
      </c>
      <c r="K1677">
        <v>0</v>
      </c>
      <c r="L1677">
        <v>10</v>
      </c>
      <c r="M1677">
        <v>10</v>
      </c>
      <c r="N1677">
        <v>100</v>
      </c>
      <c r="O1677" t="s">
        <v>5622</v>
      </c>
      <c r="P1677" t="s">
        <v>5623</v>
      </c>
    </row>
    <row r="1678" spans="1:16" x14ac:dyDescent="0.25">
      <c r="A1678">
        <v>280595</v>
      </c>
      <c r="B1678" t="s">
        <v>5617</v>
      </c>
      <c r="C1678">
        <v>2010</v>
      </c>
      <c r="D1678" t="s">
        <v>3565</v>
      </c>
      <c r="E1678" t="s">
        <v>5624</v>
      </c>
      <c r="F1678" t="s">
        <v>18</v>
      </c>
      <c r="G1678" t="s">
        <v>17</v>
      </c>
      <c r="H1678">
        <v>8</v>
      </c>
      <c r="I1678">
        <v>1</v>
      </c>
      <c r="J1678">
        <v>80</v>
      </c>
      <c r="K1678">
        <v>10</v>
      </c>
      <c r="L1678">
        <v>10</v>
      </c>
      <c r="M1678">
        <v>10</v>
      </c>
      <c r="N1678">
        <v>100</v>
      </c>
      <c r="O1678" t="s">
        <v>5625</v>
      </c>
      <c r="P1678" t="s">
        <v>5626</v>
      </c>
    </row>
    <row r="1679" spans="1:16" x14ac:dyDescent="0.25">
      <c r="A1679">
        <v>280596</v>
      </c>
      <c r="B1679" t="s">
        <v>5627</v>
      </c>
      <c r="C1679">
        <v>2005</v>
      </c>
      <c r="D1679" t="s">
        <v>3524</v>
      </c>
      <c r="E1679" t="s">
        <v>5628</v>
      </c>
      <c r="F1679" t="s">
        <v>16</v>
      </c>
      <c r="H1679">
        <v>10</v>
      </c>
      <c r="I1679">
        <v>0</v>
      </c>
      <c r="J1679">
        <v>100</v>
      </c>
      <c r="K1679">
        <v>0</v>
      </c>
      <c r="L1679">
        <v>10</v>
      </c>
      <c r="M1679">
        <v>10</v>
      </c>
      <c r="N1679">
        <v>100</v>
      </c>
      <c r="O1679" t="s">
        <v>5629</v>
      </c>
      <c r="P1679" t="s">
        <v>5630</v>
      </c>
    </row>
    <row r="1680" spans="1:16" x14ac:dyDescent="0.25">
      <c r="A1680">
        <v>280597</v>
      </c>
      <c r="B1680" t="s">
        <v>5627</v>
      </c>
      <c r="C1680">
        <v>2008</v>
      </c>
      <c r="D1680" t="s">
        <v>3524</v>
      </c>
      <c r="E1680" t="s">
        <v>5631</v>
      </c>
      <c r="F1680" t="s">
        <v>16</v>
      </c>
      <c r="H1680">
        <v>10</v>
      </c>
      <c r="I1680">
        <v>0</v>
      </c>
      <c r="J1680">
        <v>100</v>
      </c>
      <c r="K1680">
        <v>0</v>
      </c>
      <c r="L1680">
        <v>10</v>
      </c>
      <c r="M1680">
        <v>10</v>
      </c>
      <c r="N1680">
        <v>100</v>
      </c>
      <c r="O1680" t="s">
        <v>5632</v>
      </c>
      <c r="P1680" t="s">
        <v>5633</v>
      </c>
    </row>
    <row r="1681" spans="1:16" x14ac:dyDescent="0.25">
      <c r="A1681">
        <v>280598</v>
      </c>
      <c r="B1681" t="s">
        <v>5627</v>
      </c>
      <c r="C1681">
        <v>2010</v>
      </c>
      <c r="D1681" t="s">
        <v>3524</v>
      </c>
      <c r="E1681" t="s">
        <v>5634</v>
      </c>
      <c r="F1681" t="s">
        <v>18</v>
      </c>
      <c r="G1681" t="s">
        <v>17</v>
      </c>
      <c r="H1681">
        <v>8</v>
      </c>
      <c r="I1681">
        <v>2</v>
      </c>
      <c r="J1681">
        <v>80</v>
      </c>
      <c r="K1681">
        <v>20</v>
      </c>
      <c r="L1681">
        <v>10</v>
      </c>
      <c r="M1681">
        <v>10</v>
      </c>
      <c r="N1681">
        <v>100</v>
      </c>
      <c r="O1681" t="s">
        <v>5635</v>
      </c>
      <c r="P1681" t="s">
        <v>5636</v>
      </c>
    </row>
    <row r="1682" spans="1:16" x14ac:dyDescent="0.25">
      <c r="A1682">
        <v>280599</v>
      </c>
      <c r="B1682" t="s">
        <v>5637</v>
      </c>
      <c r="C1682">
        <v>2005</v>
      </c>
      <c r="D1682" t="s">
        <v>3565</v>
      </c>
      <c r="E1682" t="s">
        <v>5638</v>
      </c>
      <c r="F1682" t="s">
        <v>16</v>
      </c>
      <c r="H1682">
        <v>10</v>
      </c>
      <c r="I1682">
        <v>0</v>
      </c>
      <c r="J1682">
        <v>100</v>
      </c>
      <c r="K1682">
        <v>0</v>
      </c>
      <c r="L1682">
        <v>10</v>
      </c>
      <c r="M1682">
        <v>10</v>
      </c>
      <c r="N1682">
        <v>100</v>
      </c>
      <c r="O1682" t="s">
        <v>5639</v>
      </c>
      <c r="P1682" t="s">
        <v>5640</v>
      </c>
    </row>
    <row r="1683" spans="1:16" x14ac:dyDescent="0.25">
      <c r="A1683">
        <v>280600</v>
      </c>
      <c r="B1683" t="s">
        <v>5637</v>
      </c>
      <c r="C1683">
        <v>2008</v>
      </c>
      <c r="D1683" t="s">
        <v>3565</v>
      </c>
      <c r="E1683" t="s">
        <v>5641</v>
      </c>
      <c r="F1683" t="s">
        <v>16</v>
      </c>
      <c r="H1683">
        <v>10</v>
      </c>
      <c r="I1683">
        <v>0</v>
      </c>
      <c r="J1683">
        <v>100</v>
      </c>
      <c r="K1683">
        <v>0</v>
      </c>
      <c r="L1683">
        <v>10</v>
      </c>
      <c r="M1683">
        <v>10</v>
      </c>
      <c r="N1683">
        <v>100</v>
      </c>
      <c r="O1683" t="s">
        <v>5642</v>
      </c>
      <c r="P1683" t="s">
        <v>5643</v>
      </c>
    </row>
    <row r="1684" spans="1:16" x14ac:dyDescent="0.25">
      <c r="A1684">
        <v>280601</v>
      </c>
      <c r="B1684" t="s">
        <v>5637</v>
      </c>
      <c r="C1684">
        <v>2010</v>
      </c>
      <c r="D1684" t="s">
        <v>3565</v>
      </c>
      <c r="E1684" t="s">
        <v>5644</v>
      </c>
      <c r="F1684" t="s">
        <v>16</v>
      </c>
      <c r="H1684">
        <v>10</v>
      </c>
      <c r="I1684">
        <v>0</v>
      </c>
      <c r="J1684">
        <v>100</v>
      </c>
      <c r="K1684">
        <v>0</v>
      </c>
      <c r="L1684">
        <v>10</v>
      </c>
      <c r="M1684">
        <v>10</v>
      </c>
      <c r="N1684">
        <v>100</v>
      </c>
      <c r="O1684" t="s">
        <v>5645</v>
      </c>
      <c r="P1684" t="s">
        <v>5646</v>
      </c>
    </row>
    <row r="1685" spans="1:16" x14ac:dyDescent="0.25">
      <c r="A1685">
        <v>280602</v>
      </c>
      <c r="B1685" t="s">
        <v>5647</v>
      </c>
      <c r="C1685">
        <v>2005</v>
      </c>
      <c r="D1685" t="s">
        <v>3565</v>
      </c>
      <c r="E1685" t="s">
        <v>5648</v>
      </c>
      <c r="F1685" t="s">
        <v>16</v>
      </c>
      <c r="G1685" t="s">
        <v>17</v>
      </c>
      <c r="H1685">
        <v>9</v>
      </c>
      <c r="I1685">
        <v>1</v>
      </c>
      <c r="J1685">
        <v>90</v>
      </c>
      <c r="K1685">
        <v>10</v>
      </c>
      <c r="L1685">
        <v>10</v>
      </c>
      <c r="M1685">
        <v>10</v>
      </c>
      <c r="N1685">
        <v>100</v>
      </c>
      <c r="O1685" t="s">
        <v>5649</v>
      </c>
      <c r="P1685" t="s">
        <v>5650</v>
      </c>
    </row>
    <row r="1686" spans="1:16" x14ac:dyDescent="0.25">
      <c r="A1686">
        <v>280603</v>
      </c>
      <c r="B1686" t="s">
        <v>5647</v>
      </c>
      <c r="C1686">
        <v>2008</v>
      </c>
      <c r="D1686" t="s">
        <v>3565</v>
      </c>
      <c r="E1686" t="s">
        <v>5651</v>
      </c>
      <c r="F1686" t="s">
        <v>16</v>
      </c>
      <c r="G1686" t="s">
        <v>17</v>
      </c>
      <c r="H1686">
        <v>9</v>
      </c>
      <c r="I1686">
        <v>1</v>
      </c>
      <c r="J1686">
        <v>90</v>
      </c>
      <c r="K1686">
        <v>10</v>
      </c>
      <c r="L1686">
        <v>10</v>
      </c>
      <c r="M1686">
        <v>10</v>
      </c>
      <c r="N1686">
        <v>100</v>
      </c>
      <c r="O1686" t="s">
        <v>5652</v>
      </c>
      <c r="P1686" t="s">
        <v>5653</v>
      </c>
    </row>
    <row r="1687" spans="1:16" x14ac:dyDescent="0.25">
      <c r="A1687">
        <v>280604</v>
      </c>
      <c r="B1687" t="s">
        <v>5647</v>
      </c>
      <c r="C1687">
        <v>2010</v>
      </c>
      <c r="D1687" t="s">
        <v>3565</v>
      </c>
      <c r="E1687" t="s">
        <v>5654</v>
      </c>
      <c r="F1687" t="s">
        <v>18</v>
      </c>
      <c r="G1687" t="s">
        <v>17</v>
      </c>
      <c r="H1687">
        <v>6</v>
      </c>
      <c r="I1687">
        <v>2</v>
      </c>
      <c r="J1687">
        <v>60</v>
      </c>
      <c r="K1687">
        <v>20</v>
      </c>
      <c r="L1687">
        <v>10</v>
      </c>
      <c r="M1687">
        <v>10</v>
      </c>
      <c r="N1687">
        <v>100</v>
      </c>
      <c r="O1687" t="s">
        <v>5655</v>
      </c>
      <c r="P1687" t="s">
        <v>5656</v>
      </c>
    </row>
    <row r="1688" spans="1:16" x14ac:dyDescent="0.25">
      <c r="A1688">
        <v>280605</v>
      </c>
      <c r="B1688" t="s">
        <v>5657</v>
      </c>
      <c r="C1688">
        <v>2005</v>
      </c>
      <c r="D1688" t="s">
        <v>3565</v>
      </c>
      <c r="E1688" t="s">
        <v>5658</v>
      </c>
      <c r="F1688" t="s">
        <v>16</v>
      </c>
      <c r="H1688">
        <v>10</v>
      </c>
      <c r="I1688">
        <v>0</v>
      </c>
      <c r="J1688">
        <v>100</v>
      </c>
      <c r="K1688">
        <v>0</v>
      </c>
      <c r="L1688">
        <v>10</v>
      </c>
      <c r="M1688">
        <v>10</v>
      </c>
      <c r="N1688">
        <v>100</v>
      </c>
      <c r="O1688" t="s">
        <v>5659</v>
      </c>
      <c r="P1688" t="s">
        <v>5660</v>
      </c>
    </row>
    <row r="1689" spans="1:16" x14ac:dyDescent="0.25">
      <c r="A1689">
        <v>280606</v>
      </c>
      <c r="B1689" t="s">
        <v>5657</v>
      </c>
      <c r="C1689">
        <v>2008</v>
      </c>
      <c r="D1689" t="s">
        <v>3565</v>
      </c>
      <c r="E1689" t="s">
        <v>5661</v>
      </c>
      <c r="F1689" t="s">
        <v>16</v>
      </c>
      <c r="H1689">
        <v>10</v>
      </c>
      <c r="I1689">
        <v>0</v>
      </c>
      <c r="J1689">
        <v>100</v>
      </c>
      <c r="K1689">
        <v>0</v>
      </c>
      <c r="L1689">
        <v>10</v>
      </c>
      <c r="M1689">
        <v>10</v>
      </c>
      <c r="N1689">
        <v>100</v>
      </c>
      <c r="O1689" t="s">
        <v>5662</v>
      </c>
      <c r="P1689" t="s">
        <v>5663</v>
      </c>
    </row>
    <row r="1690" spans="1:16" x14ac:dyDescent="0.25">
      <c r="A1690">
        <v>280607</v>
      </c>
      <c r="B1690" t="s">
        <v>5657</v>
      </c>
      <c r="C1690">
        <v>2010</v>
      </c>
      <c r="D1690" t="s">
        <v>3565</v>
      </c>
      <c r="E1690" t="s">
        <v>5664</v>
      </c>
      <c r="F1690" t="s">
        <v>18</v>
      </c>
      <c r="G1690" t="s">
        <v>17</v>
      </c>
      <c r="H1690">
        <v>7</v>
      </c>
      <c r="I1690">
        <v>3</v>
      </c>
      <c r="J1690">
        <v>70</v>
      </c>
      <c r="K1690">
        <v>30</v>
      </c>
      <c r="L1690">
        <v>10</v>
      </c>
      <c r="M1690">
        <v>10</v>
      </c>
      <c r="N1690">
        <v>100</v>
      </c>
      <c r="O1690" t="s">
        <v>5665</v>
      </c>
      <c r="P1690" t="s">
        <v>5666</v>
      </c>
    </row>
    <row r="1691" spans="1:16" x14ac:dyDescent="0.25">
      <c r="A1691">
        <v>280608</v>
      </c>
      <c r="B1691" t="s">
        <v>5667</v>
      </c>
      <c r="C1691">
        <v>2005</v>
      </c>
      <c r="D1691" t="s">
        <v>3565</v>
      </c>
      <c r="E1691" t="s">
        <v>5668</v>
      </c>
      <c r="F1691" t="s">
        <v>16</v>
      </c>
      <c r="H1691">
        <v>10</v>
      </c>
      <c r="I1691">
        <v>0</v>
      </c>
      <c r="J1691">
        <v>100</v>
      </c>
      <c r="K1691">
        <v>0</v>
      </c>
      <c r="L1691">
        <v>10</v>
      </c>
      <c r="M1691">
        <v>10</v>
      </c>
      <c r="N1691">
        <v>100</v>
      </c>
      <c r="O1691" t="s">
        <v>5669</v>
      </c>
      <c r="P1691" t="s">
        <v>5670</v>
      </c>
    </row>
    <row r="1692" spans="1:16" x14ac:dyDescent="0.25">
      <c r="A1692">
        <v>280609</v>
      </c>
      <c r="B1692" t="s">
        <v>5667</v>
      </c>
      <c r="C1692">
        <v>2008</v>
      </c>
      <c r="D1692" t="s">
        <v>3565</v>
      </c>
      <c r="E1692" t="s">
        <v>5671</v>
      </c>
      <c r="F1692" t="s">
        <v>16</v>
      </c>
      <c r="H1692">
        <v>10</v>
      </c>
      <c r="I1692">
        <v>0</v>
      </c>
      <c r="J1692">
        <v>100</v>
      </c>
      <c r="K1692">
        <v>0</v>
      </c>
      <c r="L1692">
        <v>10</v>
      </c>
      <c r="M1692">
        <v>10</v>
      </c>
      <c r="N1692">
        <v>100</v>
      </c>
      <c r="O1692" t="s">
        <v>5672</v>
      </c>
      <c r="P1692" t="s">
        <v>5673</v>
      </c>
    </row>
    <row r="1693" spans="1:16" x14ac:dyDescent="0.25">
      <c r="A1693">
        <v>280610</v>
      </c>
      <c r="B1693" t="s">
        <v>5667</v>
      </c>
      <c r="C1693">
        <v>2010</v>
      </c>
      <c r="D1693" t="s">
        <v>3565</v>
      </c>
      <c r="E1693" t="s">
        <v>5674</v>
      </c>
      <c r="F1693" t="s">
        <v>16</v>
      </c>
      <c r="G1693" t="s">
        <v>17</v>
      </c>
      <c r="H1693">
        <v>7</v>
      </c>
      <c r="I1693">
        <v>3</v>
      </c>
      <c r="J1693">
        <v>70</v>
      </c>
      <c r="K1693">
        <v>30</v>
      </c>
      <c r="L1693">
        <v>10</v>
      </c>
      <c r="M1693">
        <v>10</v>
      </c>
      <c r="N1693">
        <v>100</v>
      </c>
      <c r="O1693" t="s">
        <v>5675</v>
      </c>
      <c r="P1693" t="s">
        <v>5676</v>
      </c>
    </row>
    <row r="1694" spans="1:16" x14ac:dyDescent="0.25">
      <c r="A1694">
        <v>280611</v>
      </c>
      <c r="B1694" t="s">
        <v>5677</v>
      </c>
      <c r="C1694">
        <v>2005</v>
      </c>
      <c r="D1694" t="s">
        <v>3524</v>
      </c>
      <c r="E1694" t="s">
        <v>5678</v>
      </c>
      <c r="F1694" t="s">
        <v>16</v>
      </c>
      <c r="H1694">
        <v>10</v>
      </c>
      <c r="I1694">
        <v>0</v>
      </c>
      <c r="J1694">
        <v>100</v>
      </c>
      <c r="K1694">
        <v>0</v>
      </c>
      <c r="L1694">
        <v>10</v>
      </c>
      <c r="M1694">
        <v>10</v>
      </c>
      <c r="N1694">
        <v>100</v>
      </c>
      <c r="O1694" t="s">
        <v>5679</v>
      </c>
      <c r="P1694" t="s">
        <v>5680</v>
      </c>
    </row>
    <row r="1695" spans="1:16" x14ac:dyDescent="0.25">
      <c r="A1695">
        <v>280612</v>
      </c>
      <c r="B1695" t="s">
        <v>5677</v>
      </c>
      <c r="C1695">
        <v>2008</v>
      </c>
      <c r="D1695" t="s">
        <v>3524</v>
      </c>
      <c r="E1695" t="s">
        <v>5681</v>
      </c>
      <c r="F1695" t="s">
        <v>16</v>
      </c>
      <c r="H1695">
        <v>10</v>
      </c>
      <c r="I1695">
        <v>0</v>
      </c>
      <c r="J1695">
        <v>100</v>
      </c>
      <c r="K1695">
        <v>0</v>
      </c>
      <c r="L1695">
        <v>10</v>
      </c>
      <c r="M1695">
        <v>10</v>
      </c>
      <c r="N1695">
        <v>100</v>
      </c>
      <c r="O1695" t="s">
        <v>5682</v>
      </c>
      <c r="P1695" t="s">
        <v>5683</v>
      </c>
    </row>
    <row r="1696" spans="1:16" x14ac:dyDescent="0.25">
      <c r="A1696">
        <v>280613</v>
      </c>
      <c r="B1696" t="s">
        <v>5677</v>
      </c>
      <c r="C1696">
        <v>2010</v>
      </c>
      <c r="D1696" t="s">
        <v>3524</v>
      </c>
      <c r="E1696" t="s">
        <v>5684</v>
      </c>
      <c r="F1696" t="s">
        <v>16</v>
      </c>
      <c r="H1696">
        <v>10</v>
      </c>
      <c r="I1696">
        <v>0</v>
      </c>
      <c r="J1696">
        <v>100</v>
      </c>
      <c r="K1696">
        <v>0</v>
      </c>
      <c r="L1696">
        <v>10</v>
      </c>
      <c r="M1696">
        <v>10</v>
      </c>
      <c r="N1696">
        <v>100</v>
      </c>
      <c r="O1696" t="s">
        <v>5685</v>
      </c>
      <c r="P1696" t="s">
        <v>5686</v>
      </c>
    </row>
    <row r="1697" spans="1:16" x14ac:dyDescent="0.25">
      <c r="A1697">
        <v>280614</v>
      </c>
      <c r="B1697" t="s">
        <v>5687</v>
      </c>
      <c r="C1697">
        <v>2005</v>
      </c>
      <c r="D1697" t="s">
        <v>3524</v>
      </c>
      <c r="E1697" t="s">
        <v>5688</v>
      </c>
      <c r="F1697" t="s">
        <v>16</v>
      </c>
      <c r="H1697">
        <v>10</v>
      </c>
      <c r="I1697">
        <v>0</v>
      </c>
      <c r="J1697">
        <v>100</v>
      </c>
      <c r="K1697">
        <v>0</v>
      </c>
      <c r="L1697">
        <v>10</v>
      </c>
      <c r="M1697">
        <v>10</v>
      </c>
      <c r="N1697">
        <v>100</v>
      </c>
      <c r="O1697" t="s">
        <v>5689</v>
      </c>
      <c r="P1697" t="s">
        <v>5690</v>
      </c>
    </row>
    <row r="1698" spans="1:16" x14ac:dyDescent="0.25">
      <c r="A1698">
        <v>280615</v>
      </c>
      <c r="B1698" t="s">
        <v>5687</v>
      </c>
      <c r="C1698">
        <v>2008</v>
      </c>
      <c r="D1698" t="s">
        <v>3524</v>
      </c>
      <c r="E1698" t="s">
        <v>5691</v>
      </c>
      <c r="F1698" t="s">
        <v>16</v>
      </c>
      <c r="H1698">
        <v>10</v>
      </c>
      <c r="I1698">
        <v>0</v>
      </c>
      <c r="J1698">
        <v>100</v>
      </c>
      <c r="K1698">
        <v>0</v>
      </c>
      <c r="L1698">
        <v>10</v>
      </c>
      <c r="M1698">
        <v>10</v>
      </c>
      <c r="N1698">
        <v>100</v>
      </c>
      <c r="O1698" t="s">
        <v>5692</v>
      </c>
      <c r="P1698" t="s">
        <v>5693</v>
      </c>
    </row>
    <row r="1699" spans="1:16" x14ac:dyDescent="0.25">
      <c r="A1699">
        <v>280616</v>
      </c>
      <c r="B1699" t="s">
        <v>5687</v>
      </c>
      <c r="C1699">
        <v>2010</v>
      </c>
      <c r="D1699" t="s">
        <v>3524</v>
      </c>
      <c r="E1699" t="s">
        <v>5694</v>
      </c>
      <c r="F1699" t="s">
        <v>18</v>
      </c>
      <c r="G1699" t="s">
        <v>17</v>
      </c>
      <c r="H1699">
        <v>8</v>
      </c>
      <c r="I1699">
        <v>2</v>
      </c>
      <c r="J1699">
        <v>80</v>
      </c>
      <c r="K1699">
        <v>20</v>
      </c>
      <c r="L1699">
        <v>10</v>
      </c>
      <c r="M1699">
        <v>10</v>
      </c>
      <c r="N1699">
        <v>100</v>
      </c>
      <c r="O1699" t="s">
        <v>5695</v>
      </c>
      <c r="P1699" t="s">
        <v>5696</v>
      </c>
    </row>
    <row r="1700" spans="1:16" x14ac:dyDescent="0.25">
      <c r="A1700">
        <v>280617</v>
      </c>
      <c r="B1700" t="s">
        <v>5697</v>
      </c>
      <c r="C1700">
        <v>2005</v>
      </c>
      <c r="D1700" t="s">
        <v>3524</v>
      </c>
      <c r="E1700" t="s">
        <v>5698</v>
      </c>
      <c r="F1700" t="s">
        <v>16</v>
      </c>
      <c r="H1700">
        <v>10</v>
      </c>
      <c r="I1700">
        <v>0</v>
      </c>
      <c r="J1700">
        <v>100</v>
      </c>
      <c r="K1700">
        <v>0</v>
      </c>
      <c r="L1700">
        <v>10</v>
      </c>
      <c r="M1700">
        <v>10</v>
      </c>
      <c r="N1700">
        <v>100</v>
      </c>
      <c r="O1700" t="s">
        <v>5699</v>
      </c>
      <c r="P1700" t="s">
        <v>5700</v>
      </c>
    </row>
    <row r="1701" spans="1:16" x14ac:dyDescent="0.25">
      <c r="A1701">
        <v>280618</v>
      </c>
      <c r="B1701" t="s">
        <v>5697</v>
      </c>
      <c r="C1701">
        <v>2008</v>
      </c>
      <c r="D1701" t="s">
        <v>3524</v>
      </c>
      <c r="E1701" t="s">
        <v>5701</v>
      </c>
      <c r="F1701" t="s">
        <v>18</v>
      </c>
      <c r="G1701" t="s">
        <v>17</v>
      </c>
      <c r="H1701">
        <v>8</v>
      </c>
      <c r="I1701">
        <v>1</v>
      </c>
      <c r="J1701">
        <v>80</v>
      </c>
      <c r="K1701">
        <v>10</v>
      </c>
      <c r="L1701">
        <v>10</v>
      </c>
      <c r="M1701">
        <v>10</v>
      </c>
      <c r="N1701">
        <v>100</v>
      </c>
      <c r="O1701" t="s">
        <v>5702</v>
      </c>
      <c r="P1701" t="s">
        <v>5703</v>
      </c>
    </row>
    <row r="1702" spans="1:16" x14ac:dyDescent="0.25">
      <c r="A1702">
        <v>280619</v>
      </c>
      <c r="B1702" t="s">
        <v>5697</v>
      </c>
      <c r="C1702">
        <v>2010</v>
      </c>
      <c r="D1702" t="s">
        <v>3524</v>
      </c>
      <c r="E1702" t="s">
        <v>5704</v>
      </c>
      <c r="F1702" t="s">
        <v>18</v>
      </c>
      <c r="G1702" t="s">
        <v>16</v>
      </c>
      <c r="H1702">
        <v>7</v>
      </c>
      <c r="I1702">
        <v>2</v>
      </c>
      <c r="J1702">
        <v>70</v>
      </c>
      <c r="K1702">
        <v>20</v>
      </c>
      <c r="L1702">
        <v>10</v>
      </c>
      <c r="M1702">
        <v>10</v>
      </c>
      <c r="N1702">
        <v>100</v>
      </c>
      <c r="O1702" t="s">
        <v>5705</v>
      </c>
      <c r="P1702" t="s">
        <v>5706</v>
      </c>
    </row>
    <row r="1703" spans="1:16" x14ac:dyDescent="0.25">
      <c r="A1703">
        <v>280620</v>
      </c>
      <c r="B1703" t="s">
        <v>5707</v>
      </c>
      <c r="C1703">
        <v>2005</v>
      </c>
      <c r="D1703" t="s">
        <v>3524</v>
      </c>
      <c r="E1703" t="s">
        <v>5708</v>
      </c>
      <c r="F1703" t="s">
        <v>16</v>
      </c>
      <c r="H1703">
        <v>11</v>
      </c>
      <c r="I1703">
        <v>0</v>
      </c>
      <c r="J1703">
        <v>100</v>
      </c>
      <c r="K1703">
        <v>0</v>
      </c>
      <c r="L1703">
        <v>11</v>
      </c>
      <c r="M1703">
        <v>10</v>
      </c>
      <c r="N1703">
        <v>110</v>
      </c>
      <c r="O1703" t="s">
        <v>5709</v>
      </c>
      <c r="P1703" t="s">
        <v>5710</v>
      </c>
    </row>
    <row r="1704" spans="1:16" x14ac:dyDescent="0.25">
      <c r="A1704">
        <v>280621</v>
      </c>
      <c r="B1704" t="s">
        <v>5707</v>
      </c>
      <c r="C1704">
        <v>2008</v>
      </c>
      <c r="D1704" t="s">
        <v>3524</v>
      </c>
      <c r="E1704" t="s">
        <v>5711</v>
      </c>
      <c r="F1704" t="s">
        <v>18</v>
      </c>
      <c r="G1704" t="s">
        <v>17</v>
      </c>
      <c r="H1704">
        <v>7</v>
      </c>
      <c r="I1704">
        <v>3</v>
      </c>
      <c r="J1704">
        <v>63</v>
      </c>
      <c r="K1704">
        <v>27</v>
      </c>
      <c r="L1704">
        <v>11</v>
      </c>
      <c r="M1704">
        <v>10</v>
      </c>
      <c r="N1704">
        <v>110</v>
      </c>
      <c r="O1704" t="s">
        <v>5712</v>
      </c>
      <c r="P1704" t="s">
        <v>5713</v>
      </c>
    </row>
    <row r="1705" spans="1:16" x14ac:dyDescent="0.25">
      <c r="A1705">
        <v>280622</v>
      </c>
      <c r="B1705" t="s">
        <v>5707</v>
      </c>
      <c r="C1705">
        <v>2010</v>
      </c>
      <c r="D1705" t="s">
        <v>3524</v>
      </c>
      <c r="E1705" t="s">
        <v>5714</v>
      </c>
      <c r="F1705" t="s">
        <v>17</v>
      </c>
      <c r="G1705" t="s">
        <v>16</v>
      </c>
      <c r="H1705">
        <v>4</v>
      </c>
      <c r="I1705">
        <v>3</v>
      </c>
      <c r="J1705">
        <v>40</v>
      </c>
      <c r="K1705">
        <v>30</v>
      </c>
      <c r="L1705">
        <v>10</v>
      </c>
      <c r="M1705">
        <v>10</v>
      </c>
      <c r="N1705">
        <v>100</v>
      </c>
      <c r="O1705" t="s">
        <v>5715</v>
      </c>
      <c r="P1705" t="s">
        <v>5716</v>
      </c>
    </row>
    <row r="1706" spans="1:16" x14ac:dyDescent="0.25">
      <c r="A1706">
        <v>280623</v>
      </c>
      <c r="B1706" t="s">
        <v>5717</v>
      </c>
      <c r="C1706">
        <v>2005</v>
      </c>
      <c r="D1706" t="s">
        <v>3524</v>
      </c>
      <c r="E1706" t="s">
        <v>5718</v>
      </c>
      <c r="F1706" t="s">
        <v>16</v>
      </c>
      <c r="H1706">
        <v>10</v>
      </c>
      <c r="I1706">
        <v>0</v>
      </c>
      <c r="J1706">
        <v>100</v>
      </c>
      <c r="K1706">
        <v>0</v>
      </c>
      <c r="L1706">
        <v>10</v>
      </c>
      <c r="M1706">
        <v>10</v>
      </c>
      <c r="N1706">
        <v>100</v>
      </c>
      <c r="O1706" t="s">
        <v>5719</v>
      </c>
      <c r="P1706" t="s">
        <v>5720</v>
      </c>
    </row>
    <row r="1707" spans="1:16" x14ac:dyDescent="0.25">
      <c r="A1707">
        <v>280624</v>
      </c>
      <c r="B1707" t="s">
        <v>5717</v>
      </c>
      <c r="C1707">
        <v>2008</v>
      </c>
      <c r="D1707" t="s">
        <v>3524</v>
      </c>
      <c r="E1707" t="s">
        <v>5721</v>
      </c>
      <c r="F1707" t="s">
        <v>18</v>
      </c>
      <c r="G1707" t="s">
        <v>16</v>
      </c>
      <c r="H1707">
        <v>5</v>
      </c>
      <c r="I1707">
        <v>3</v>
      </c>
      <c r="J1707">
        <v>50</v>
      </c>
      <c r="K1707">
        <v>30</v>
      </c>
      <c r="L1707">
        <v>10</v>
      </c>
      <c r="M1707">
        <v>10</v>
      </c>
      <c r="N1707">
        <v>100</v>
      </c>
      <c r="O1707" t="s">
        <v>5722</v>
      </c>
      <c r="P1707" t="s">
        <v>5723</v>
      </c>
    </row>
    <row r="1708" spans="1:16" x14ac:dyDescent="0.25">
      <c r="A1708">
        <v>280625</v>
      </c>
      <c r="B1708" t="s">
        <v>5717</v>
      </c>
      <c r="C1708">
        <v>2010</v>
      </c>
      <c r="D1708" t="s">
        <v>3524</v>
      </c>
      <c r="E1708" t="s">
        <v>5724</v>
      </c>
      <c r="F1708" t="s">
        <v>16</v>
      </c>
      <c r="G1708" t="s">
        <v>18</v>
      </c>
      <c r="H1708">
        <v>4</v>
      </c>
      <c r="I1708">
        <v>4</v>
      </c>
      <c r="J1708">
        <v>40</v>
      </c>
      <c r="K1708">
        <v>40</v>
      </c>
      <c r="L1708">
        <v>10</v>
      </c>
      <c r="M1708">
        <v>10</v>
      </c>
      <c r="N1708">
        <v>100</v>
      </c>
      <c r="O1708" t="s">
        <v>5725</v>
      </c>
      <c r="P1708" t="s">
        <v>5726</v>
      </c>
    </row>
    <row r="1709" spans="1:16" x14ac:dyDescent="0.25">
      <c r="A1709">
        <v>280626</v>
      </c>
      <c r="B1709" t="s">
        <v>5727</v>
      </c>
      <c r="C1709">
        <v>2005</v>
      </c>
      <c r="D1709" t="s">
        <v>3565</v>
      </c>
      <c r="E1709" t="s">
        <v>5728</v>
      </c>
      <c r="F1709" t="s">
        <v>16</v>
      </c>
      <c r="H1709">
        <v>10</v>
      </c>
      <c r="I1709">
        <v>0</v>
      </c>
      <c r="J1709">
        <v>100</v>
      </c>
      <c r="K1709">
        <v>0</v>
      </c>
      <c r="L1709">
        <v>10</v>
      </c>
      <c r="M1709">
        <v>10</v>
      </c>
      <c r="N1709">
        <v>100</v>
      </c>
      <c r="O1709" t="s">
        <v>5729</v>
      </c>
      <c r="P1709" t="s">
        <v>5730</v>
      </c>
    </row>
    <row r="1710" spans="1:16" x14ac:dyDescent="0.25">
      <c r="A1710">
        <v>280627</v>
      </c>
      <c r="B1710" t="s">
        <v>5727</v>
      </c>
      <c r="C1710">
        <v>2008</v>
      </c>
      <c r="D1710" t="s">
        <v>3565</v>
      </c>
      <c r="E1710" t="s">
        <v>5731</v>
      </c>
      <c r="F1710" t="s">
        <v>16</v>
      </c>
      <c r="H1710">
        <v>10</v>
      </c>
      <c r="I1710">
        <v>0</v>
      </c>
      <c r="J1710">
        <v>100</v>
      </c>
      <c r="K1710">
        <v>0</v>
      </c>
      <c r="L1710">
        <v>10</v>
      </c>
      <c r="M1710">
        <v>10</v>
      </c>
      <c r="N1710">
        <v>100</v>
      </c>
      <c r="O1710" t="s">
        <v>5732</v>
      </c>
      <c r="P1710" t="s">
        <v>5733</v>
      </c>
    </row>
    <row r="1711" spans="1:16" x14ac:dyDescent="0.25">
      <c r="A1711">
        <v>280628</v>
      </c>
      <c r="B1711" t="s">
        <v>5727</v>
      </c>
      <c r="C1711">
        <v>2010</v>
      </c>
      <c r="D1711" t="s">
        <v>3565</v>
      </c>
      <c r="E1711" t="s">
        <v>5734</v>
      </c>
      <c r="F1711" t="s">
        <v>16</v>
      </c>
      <c r="H1711">
        <v>10</v>
      </c>
      <c r="I1711">
        <v>0</v>
      </c>
      <c r="J1711">
        <v>100</v>
      </c>
      <c r="K1711">
        <v>0</v>
      </c>
      <c r="L1711">
        <v>10</v>
      </c>
      <c r="M1711">
        <v>10</v>
      </c>
      <c r="N1711">
        <v>100</v>
      </c>
      <c r="O1711" t="s">
        <v>5735</v>
      </c>
      <c r="P1711" t="s">
        <v>5736</v>
      </c>
    </row>
    <row r="1712" spans="1:16" x14ac:dyDescent="0.25">
      <c r="A1712">
        <v>280629</v>
      </c>
      <c r="B1712" t="s">
        <v>5737</v>
      </c>
      <c r="C1712">
        <v>2005</v>
      </c>
      <c r="D1712" t="s">
        <v>3524</v>
      </c>
      <c r="E1712" t="s">
        <v>5738</v>
      </c>
      <c r="F1712" t="s">
        <v>16</v>
      </c>
      <c r="H1712">
        <v>10</v>
      </c>
      <c r="I1712">
        <v>0</v>
      </c>
      <c r="J1712">
        <v>100</v>
      </c>
      <c r="K1712">
        <v>0</v>
      </c>
      <c r="L1712">
        <v>10</v>
      </c>
      <c r="M1712">
        <v>10</v>
      </c>
      <c r="N1712">
        <v>100</v>
      </c>
      <c r="O1712" t="s">
        <v>5739</v>
      </c>
      <c r="P1712" t="s">
        <v>5740</v>
      </c>
    </row>
    <row r="1713" spans="1:16" x14ac:dyDescent="0.25">
      <c r="A1713">
        <v>280630</v>
      </c>
      <c r="B1713" t="s">
        <v>5737</v>
      </c>
      <c r="C1713">
        <v>2008</v>
      </c>
      <c r="D1713" t="s">
        <v>3524</v>
      </c>
      <c r="E1713" t="s">
        <v>5741</v>
      </c>
      <c r="F1713" t="s">
        <v>16</v>
      </c>
      <c r="G1713" t="s">
        <v>18</v>
      </c>
      <c r="H1713">
        <v>4</v>
      </c>
      <c r="I1713">
        <v>4</v>
      </c>
      <c r="J1713">
        <v>40</v>
      </c>
      <c r="K1713">
        <v>40</v>
      </c>
      <c r="L1713">
        <v>10</v>
      </c>
      <c r="M1713">
        <v>10</v>
      </c>
      <c r="N1713">
        <v>100</v>
      </c>
      <c r="O1713" t="s">
        <v>5742</v>
      </c>
      <c r="P1713" t="s">
        <v>5743</v>
      </c>
    </row>
    <row r="1714" spans="1:16" x14ac:dyDescent="0.25">
      <c r="A1714">
        <v>280631</v>
      </c>
      <c r="B1714" t="s">
        <v>5737</v>
      </c>
      <c r="C1714">
        <v>2010</v>
      </c>
      <c r="D1714" t="s">
        <v>3524</v>
      </c>
      <c r="E1714" t="s">
        <v>5744</v>
      </c>
      <c r="F1714" t="s">
        <v>18</v>
      </c>
      <c r="G1714" t="s">
        <v>17</v>
      </c>
      <c r="H1714">
        <v>6</v>
      </c>
      <c r="I1714">
        <v>2</v>
      </c>
      <c r="J1714">
        <v>60</v>
      </c>
      <c r="K1714">
        <v>20</v>
      </c>
      <c r="L1714">
        <v>10</v>
      </c>
      <c r="M1714">
        <v>10</v>
      </c>
      <c r="N1714">
        <v>100</v>
      </c>
      <c r="O1714" t="s">
        <v>5745</v>
      </c>
      <c r="P1714" t="s">
        <v>5746</v>
      </c>
    </row>
    <row r="1715" spans="1:16" x14ac:dyDescent="0.25">
      <c r="A1715">
        <v>280632</v>
      </c>
      <c r="B1715" t="s">
        <v>5747</v>
      </c>
      <c r="C1715">
        <v>2005</v>
      </c>
      <c r="D1715" t="s">
        <v>3524</v>
      </c>
      <c r="E1715" t="s">
        <v>5748</v>
      </c>
      <c r="F1715" t="s">
        <v>16</v>
      </c>
      <c r="H1715">
        <v>10</v>
      </c>
      <c r="I1715">
        <v>0</v>
      </c>
      <c r="J1715">
        <v>100</v>
      </c>
      <c r="K1715">
        <v>0</v>
      </c>
      <c r="L1715">
        <v>10</v>
      </c>
      <c r="M1715">
        <v>10</v>
      </c>
      <c r="N1715">
        <v>100</v>
      </c>
      <c r="O1715" t="s">
        <v>5749</v>
      </c>
      <c r="P1715" t="s">
        <v>5750</v>
      </c>
    </row>
    <row r="1716" spans="1:16" x14ac:dyDescent="0.25">
      <c r="A1716">
        <v>280633</v>
      </c>
      <c r="B1716" t="s">
        <v>5747</v>
      </c>
      <c r="C1716">
        <v>2008</v>
      </c>
      <c r="D1716" t="s">
        <v>3524</v>
      </c>
      <c r="E1716" t="s">
        <v>5751</v>
      </c>
      <c r="F1716" t="s">
        <v>16</v>
      </c>
      <c r="H1716">
        <v>10</v>
      </c>
      <c r="I1716">
        <v>0</v>
      </c>
      <c r="J1716">
        <v>100</v>
      </c>
      <c r="K1716">
        <v>0</v>
      </c>
      <c r="L1716">
        <v>10</v>
      </c>
      <c r="M1716">
        <v>10</v>
      </c>
      <c r="N1716">
        <v>100</v>
      </c>
      <c r="O1716" t="s">
        <v>5752</v>
      </c>
      <c r="P1716" t="s">
        <v>5753</v>
      </c>
    </row>
    <row r="1717" spans="1:16" x14ac:dyDescent="0.25">
      <c r="A1717">
        <v>280634</v>
      </c>
      <c r="B1717" t="s">
        <v>5747</v>
      </c>
      <c r="C1717">
        <v>2010</v>
      </c>
      <c r="D1717" t="s">
        <v>3524</v>
      </c>
      <c r="E1717" t="s">
        <v>5754</v>
      </c>
      <c r="F1717" t="s">
        <v>16</v>
      </c>
      <c r="H1717">
        <v>10</v>
      </c>
      <c r="I1717">
        <v>0</v>
      </c>
      <c r="J1717">
        <v>100</v>
      </c>
      <c r="K1717">
        <v>0</v>
      </c>
      <c r="L1717">
        <v>10</v>
      </c>
      <c r="M1717">
        <v>10</v>
      </c>
      <c r="N1717">
        <v>100</v>
      </c>
      <c r="O1717" t="s">
        <v>5755</v>
      </c>
      <c r="P1717" t="s">
        <v>5756</v>
      </c>
    </row>
    <row r="1718" spans="1:16" x14ac:dyDescent="0.25">
      <c r="A1718">
        <v>280635</v>
      </c>
      <c r="B1718" t="s">
        <v>5757</v>
      </c>
      <c r="C1718">
        <v>2005</v>
      </c>
      <c r="D1718" t="s">
        <v>3524</v>
      </c>
      <c r="E1718" t="s">
        <v>5758</v>
      </c>
      <c r="F1718" t="s">
        <v>16</v>
      </c>
      <c r="H1718">
        <v>10</v>
      </c>
      <c r="I1718">
        <v>0</v>
      </c>
      <c r="J1718">
        <v>100</v>
      </c>
      <c r="K1718">
        <v>0</v>
      </c>
      <c r="L1718">
        <v>10</v>
      </c>
      <c r="M1718">
        <v>10</v>
      </c>
      <c r="N1718">
        <v>100</v>
      </c>
      <c r="O1718" t="s">
        <v>5759</v>
      </c>
      <c r="P1718" t="s">
        <v>5760</v>
      </c>
    </row>
    <row r="1719" spans="1:16" x14ac:dyDescent="0.25">
      <c r="A1719">
        <v>280636</v>
      </c>
      <c r="B1719" t="s">
        <v>5757</v>
      </c>
      <c r="C1719">
        <v>2008</v>
      </c>
      <c r="D1719" t="s">
        <v>3524</v>
      </c>
      <c r="E1719" t="s">
        <v>5761</v>
      </c>
      <c r="F1719" t="s">
        <v>18</v>
      </c>
      <c r="G1719" t="s">
        <v>17</v>
      </c>
      <c r="H1719">
        <v>8</v>
      </c>
      <c r="I1719">
        <v>1</v>
      </c>
      <c r="J1719">
        <v>80</v>
      </c>
      <c r="K1719">
        <v>10</v>
      </c>
      <c r="L1719">
        <v>10</v>
      </c>
      <c r="M1719">
        <v>10</v>
      </c>
      <c r="N1719">
        <v>100</v>
      </c>
      <c r="O1719" t="s">
        <v>5762</v>
      </c>
      <c r="P1719" t="s">
        <v>5763</v>
      </c>
    </row>
    <row r="1720" spans="1:16" x14ac:dyDescent="0.25">
      <c r="A1720">
        <v>280637</v>
      </c>
      <c r="B1720" t="s">
        <v>5757</v>
      </c>
      <c r="C1720">
        <v>2010</v>
      </c>
      <c r="D1720" t="s">
        <v>3524</v>
      </c>
      <c r="E1720" t="s">
        <v>5764</v>
      </c>
      <c r="F1720" t="s">
        <v>18</v>
      </c>
      <c r="G1720" t="s">
        <v>16</v>
      </c>
      <c r="H1720">
        <v>8</v>
      </c>
      <c r="I1720">
        <v>2</v>
      </c>
      <c r="J1720">
        <v>80</v>
      </c>
      <c r="K1720">
        <v>20</v>
      </c>
      <c r="L1720">
        <v>10</v>
      </c>
      <c r="M1720">
        <v>10</v>
      </c>
      <c r="N1720">
        <v>100</v>
      </c>
      <c r="O1720" t="s">
        <v>5765</v>
      </c>
      <c r="P1720" t="s">
        <v>5766</v>
      </c>
    </row>
    <row r="1721" spans="1:16" x14ac:dyDescent="0.25">
      <c r="A1721">
        <v>280638</v>
      </c>
      <c r="B1721" t="s">
        <v>5767</v>
      </c>
      <c r="C1721">
        <v>2005</v>
      </c>
      <c r="D1721" t="s">
        <v>3524</v>
      </c>
      <c r="E1721" t="s">
        <v>5768</v>
      </c>
      <c r="F1721" t="s">
        <v>16</v>
      </c>
      <c r="H1721">
        <v>10</v>
      </c>
      <c r="I1721">
        <v>0</v>
      </c>
      <c r="J1721">
        <v>100</v>
      </c>
      <c r="K1721">
        <v>0</v>
      </c>
      <c r="L1721">
        <v>10</v>
      </c>
      <c r="M1721">
        <v>10</v>
      </c>
      <c r="N1721">
        <v>100</v>
      </c>
      <c r="O1721" t="s">
        <v>5769</v>
      </c>
      <c r="P1721" t="s">
        <v>5770</v>
      </c>
    </row>
    <row r="1722" spans="1:16" x14ac:dyDescent="0.25">
      <c r="A1722">
        <v>280639</v>
      </c>
      <c r="B1722" t="s">
        <v>5767</v>
      </c>
      <c r="C1722">
        <v>2008</v>
      </c>
      <c r="D1722" t="s">
        <v>3524</v>
      </c>
      <c r="E1722" t="s">
        <v>5771</v>
      </c>
      <c r="F1722" t="s">
        <v>18</v>
      </c>
      <c r="G1722" t="s">
        <v>17</v>
      </c>
      <c r="H1722">
        <v>7</v>
      </c>
      <c r="I1722">
        <v>3</v>
      </c>
      <c r="J1722">
        <v>70</v>
      </c>
      <c r="K1722">
        <v>30</v>
      </c>
      <c r="L1722">
        <v>10</v>
      </c>
      <c r="M1722">
        <v>10</v>
      </c>
      <c r="N1722">
        <v>100</v>
      </c>
      <c r="O1722" t="s">
        <v>5772</v>
      </c>
      <c r="P1722" t="s">
        <v>5773</v>
      </c>
    </row>
    <row r="1723" spans="1:16" x14ac:dyDescent="0.25">
      <c r="A1723">
        <v>280640</v>
      </c>
      <c r="B1723" t="s">
        <v>5767</v>
      </c>
      <c r="C1723">
        <v>2010</v>
      </c>
      <c r="D1723" t="s">
        <v>3524</v>
      </c>
      <c r="E1723" t="s">
        <v>5774</v>
      </c>
      <c r="F1723" t="s">
        <v>16</v>
      </c>
      <c r="G1723" t="s">
        <v>18</v>
      </c>
      <c r="H1723">
        <v>5</v>
      </c>
      <c r="I1723">
        <v>3</v>
      </c>
      <c r="J1723">
        <v>50</v>
      </c>
      <c r="K1723">
        <v>30</v>
      </c>
      <c r="L1723">
        <v>10</v>
      </c>
      <c r="M1723">
        <v>10</v>
      </c>
      <c r="N1723">
        <v>100</v>
      </c>
      <c r="O1723" t="s">
        <v>5775</v>
      </c>
      <c r="P1723" t="s">
        <v>5776</v>
      </c>
    </row>
    <row r="1724" spans="1:16" x14ac:dyDescent="0.25">
      <c r="A1724">
        <v>280641</v>
      </c>
      <c r="B1724" t="s">
        <v>5777</v>
      </c>
      <c r="C1724">
        <v>2005</v>
      </c>
      <c r="D1724" t="s">
        <v>3565</v>
      </c>
      <c r="E1724" t="s">
        <v>5778</v>
      </c>
      <c r="F1724" t="s">
        <v>16</v>
      </c>
      <c r="G1724" t="s">
        <v>17</v>
      </c>
      <c r="H1724">
        <v>9</v>
      </c>
      <c r="I1724">
        <v>1</v>
      </c>
      <c r="J1724">
        <v>90</v>
      </c>
      <c r="K1724">
        <v>10</v>
      </c>
      <c r="L1724">
        <v>10</v>
      </c>
      <c r="M1724">
        <v>10</v>
      </c>
      <c r="N1724">
        <v>100</v>
      </c>
      <c r="O1724" t="s">
        <v>5779</v>
      </c>
      <c r="P1724" t="s">
        <v>5780</v>
      </c>
    </row>
    <row r="1725" spans="1:16" x14ac:dyDescent="0.25">
      <c r="A1725">
        <v>280642</v>
      </c>
      <c r="B1725" t="s">
        <v>5777</v>
      </c>
      <c r="C1725">
        <v>2008</v>
      </c>
      <c r="D1725" t="s">
        <v>3565</v>
      </c>
      <c r="E1725" t="s">
        <v>5781</v>
      </c>
      <c r="F1725" t="s">
        <v>16</v>
      </c>
      <c r="G1725" t="s">
        <v>18</v>
      </c>
      <c r="H1725">
        <v>9</v>
      </c>
      <c r="I1725">
        <v>1</v>
      </c>
      <c r="J1725">
        <v>90</v>
      </c>
      <c r="K1725">
        <v>10</v>
      </c>
      <c r="L1725">
        <v>10</v>
      </c>
      <c r="M1725">
        <v>10</v>
      </c>
      <c r="N1725">
        <v>100</v>
      </c>
      <c r="O1725" t="s">
        <v>5782</v>
      </c>
      <c r="P1725" t="s">
        <v>5783</v>
      </c>
    </row>
    <row r="1726" spans="1:16" x14ac:dyDescent="0.25">
      <c r="A1726">
        <v>280643</v>
      </c>
      <c r="B1726" t="s">
        <v>5777</v>
      </c>
      <c r="C1726">
        <v>2010</v>
      </c>
      <c r="D1726" t="s">
        <v>3565</v>
      </c>
      <c r="E1726" t="s">
        <v>5784</v>
      </c>
      <c r="F1726" t="s">
        <v>16</v>
      </c>
      <c r="H1726">
        <v>10</v>
      </c>
      <c r="I1726">
        <v>0</v>
      </c>
      <c r="J1726">
        <v>100</v>
      </c>
      <c r="K1726">
        <v>0</v>
      </c>
      <c r="L1726">
        <v>10</v>
      </c>
      <c r="M1726">
        <v>10</v>
      </c>
      <c r="N1726">
        <v>100</v>
      </c>
      <c r="O1726" t="s">
        <v>5785</v>
      </c>
      <c r="P1726" t="s">
        <v>5786</v>
      </c>
    </row>
    <row r="1727" spans="1:16" x14ac:dyDescent="0.25">
      <c r="A1727">
        <v>280644</v>
      </c>
      <c r="B1727" s="1" t="s">
        <v>5787</v>
      </c>
      <c r="C1727">
        <v>2005</v>
      </c>
      <c r="D1727" t="s">
        <v>3524</v>
      </c>
      <c r="E1727" t="s">
        <v>5788</v>
      </c>
      <c r="F1727" t="s">
        <v>16</v>
      </c>
      <c r="H1727">
        <v>10</v>
      </c>
      <c r="I1727">
        <v>0</v>
      </c>
      <c r="J1727">
        <v>100</v>
      </c>
      <c r="K1727">
        <v>0</v>
      </c>
      <c r="L1727">
        <v>10</v>
      </c>
      <c r="M1727">
        <v>10</v>
      </c>
      <c r="N1727">
        <v>100</v>
      </c>
      <c r="O1727" t="s">
        <v>5789</v>
      </c>
      <c r="P1727" t="s">
        <v>5790</v>
      </c>
    </row>
    <row r="1728" spans="1:16" x14ac:dyDescent="0.25">
      <c r="A1728">
        <v>280645</v>
      </c>
      <c r="B1728" s="1" t="s">
        <v>5787</v>
      </c>
      <c r="C1728">
        <v>2008</v>
      </c>
      <c r="D1728" t="s">
        <v>3524</v>
      </c>
      <c r="E1728" t="s">
        <v>5791</v>
      </c>
      <c r="F1728" t="s">
        <v>16</v>
      </c>
      <c r="H1728">
        <v>10</v>
      </c>
      <c r="I1728">
        <v>0</v>
      </c>
      <c r="J1728">
        <v>100</v>
      </c>
      <c r="K1728">
        <v>0</v>
      </c>
      <c r="L1728">
        <v>10</v>
      </c>
      <c r="M1728">
        <v>10</v>
      </c>
      <c r="N1728">
        <v>100</v>
      </c>
      <c r="O1728" t="s">
        <v>5792</v>
      </c>
      <c r="P1728" t="s">
        <v>5793</v>
      </c>
    </row>
    <row r="1729" spans="1:16" x14ac:dyDescent="0.25">
      <c r="A1729">
        <v>280646</v>
      </c>
      <c r="B1729" s="1" t="s">
        <v>5787</v>
      </c>
      <c r="C1729">
        <v>2010</v>
      </c>
      <c r="D1729" t="s">
        <v>3524</v>
      </c>
      <c r="E1729" t="s">
        <v>5794</v>
      </c>
      <c r="F1729" t="s">
        <v>16</v>
      </c>
      <c r="H1729">
        <v>10</v>
      </c>
      <c r="I1729">
        <v>0</v>
      </c>
      <c r="J1729">
        <v>100</v>
      </c>
      <c r="K1729">
        <v>0</v>
      </c>
      <c r="L1729">
        <v>10</v>
      </c>
      <c r="M1729">
        <v>10</v>
      </c>
      <c r="N1729">
        <v>100</v>
      </c>
      <c r="O1729" t="s">
        <v>5795</v>
      </c>
      <c r="P1729" t="s">
        <v>5796</v>
      </c>
    </row>
    <row r="1730" spans="1:16" x14ac:dyDescent="0.25">
      <c r="A1730">
        <v>280647</v>
      </c>
      <c r="B1730" t="s">
        <v>5797</v>
      </c>
      <c r="C1730">
        <v>2005</v>
      </c>
      <c r="D1730" t="s">
        <v>3524</v>
      </c>
      <c r="E1730" t="s">
        <v>5798</v>
      </c>
      <c r="F1730" t="s">
        <v>16</v>
      </c>
      <c r="G1730" t="s">
        <v>17</v>
      </c>
      <c r="H1730">
        <v>9</v>
      </c>
      <c r="I1730">
        <v>1</v>
      </c>
      <c r="J1730">
        <v>90</v>
      </c>
      <c r="K1730">
        <v>10</v>
      </c>
      <c r="L1730">
        <v>10</v>
      </c>
      <c r="M1730">
        <v>10</v>
      </c>
      <c r="N1730">
        <v>100</v>
      </c>
      <c r="O1730" t="s">
        <v>5799</v>
      </c>
      <c r="P1730" t="s">
        <v>5800</v>
      </c>
    </row>
    <row r="1731" spans="1:16" x14ac:dyDescent="0.25">
      <c r="A1731">
        <v>280648</v>
      </c>
      <c r="B1731" t="s">
        <v>5797</v>
      </c>
      <c r="C1731">
        <v>2008</v>
      </c>
      <c r="D1731" t="s">
        <v>3524</v>
      </c>
      <c r="E1731" t="s">
        <v>5801</v>
      </c>
      <c r="F1731" t="s">
        <v>16</v>
      </c>
      <c r="G1731" t="s">
        <v>17</v>
      </c>
      <c r="H1731">
        <v>9</v>
      </c>
      <c r="I1731">
        <v>1</v>
      </c>
      <c r="J1731">
        <v>90</v>
      </c>
      <c r="K1731">
        <v>10</v>
      </c>
      <c r="L1731">
        <v>10</v>
      </c>
      <c r="M1731">
        <v>10</v>
      </c>
      <c r="N1731">
        <v>100</v>
      </c>
      <c r="O1731" t="s">
        <v>5802</v>
      </c>
      <c r="P1731" t="s">
        <v>5803</v>
      </c>
    </row>
    <row r="1732" spans="1:16" x14ac:dyDescent="0.25">
      <c r="A1732">
        <v>280649</v>
      </c>
      <c r="B1732" t="s">
        <v>5797</v>
      </c>
      <c r="C1732">
        <v>2010</v>
      </c>
      <c r="D1732" t="s">
        <v>3524</v>
      </c>
      <c r="E1732" t="s">
        <v>5804</v>
      </c>
      <c r="F1732" t="s">
        <v>19</v>
      </c>
      <c r="G1732" t="s">
        <v>18</v>
      </c>
      <c r="H1732">
        <v>8</v>
      </c>
      <c r="I1732">
        <v>2</v>
      </c>
      <c r="J1732">
        <v>80</v>
      </c>
      <c r="K1732">
        <v>20</v>
      </c>
      <c r="L1732">
        <v>10</v>
      </c>
      <c r="M1732">
        <v>10</v>
      </c>
      <c r="N1732">
        <v>100</v>
      </c>
      <c r="O1732" t="s">
        <v>5805</v>
      </c>
      <c r="P1732" t="s">
        <v>5806</v>
      </c>
    </row>
    <row r="1733" spans="1:16" x14ac:dyDescent="0.25">
      <c r="A1733">
        <v>280650</v>
      </c>
      <c r="B1733" t="s">
        <v>5807</v>
      </c>
      <c r="C1733">
        <v>2005</v>
      </c>
      <c r="D1733" t="s">
        <v>3565</v>
      </c>
      <c r="E1733" t="s">
        <v>5808</v>
      </c>
      <c r="F1733" t="s">
        <v>16</v>
      </c>
      <c r="H1733">
        <v>10</v>
      </c>
      <c r="I1733">
        <v>0</v>
      </c>
      <c r="J1733">
        <v>100</v>
      </c>
      <c r="K1733">
        <v>0</v>
      </c>
      <c r="L1733">
        <v>10</v>
      </c>
      <c r="M1733">
        <v>10</v>
      </c>
      <c r="N1733">
        <v>100</v>
      </c>
      <c r="O1733" t="s">
        <v>5809</v>
      </c>
      <c r="P1733" t="s">
        <v>5810</v>
      </c>
    </row>
    <row r="1734" spans="1:16" x14ac:dyDescent="0.25">
      <c r="A1734">
        <v>280651</v>
      </c>
      <c r="B1734" t="s">
        <v>5807</v>
      </c>
      <c r="C1734">
        <v>2008</v>
      </c>
      <c r="D1734" t="s">
        <v>3565</v>
      </c>
      <c r="E1734" t="s">
        <v>5811</v>
      </c>
      <c r="F1734" t="s">
        <v>19</v>
      </c>
      <c r="G1734" t="s">
        <v>18</v>
      </c>
      <c r="H1734">
        <v>8</v>
      </c>
      <c r="I1734">
        <v>1</v>
      </c>
      <c r="J1734">
        <v>80</v>
      </c>
      <c r="K1734">
        <v>10</v>
      </c>
      <c r="L1734">
        <v>10</v>
      </c>
      <c r="M1734">
        <v>10</v>
      </c>
      <c r="N1734">
        <v>100</v>
      </c>
      <c r="O1734" t="s">
        <v>5812</v>
      </c>
      <c r="P1734" t="s">
        <v>5813</v>
      </c>
    </row>
    <row r="1735" spans="1:16" x14ac:dyDescent="0.25">
      <c r="A1735">
        <v>280652</v>
      </c>
      <c r="B1735" t="s">
        <v>5807</v>
      </c>
      <c r="C1735">
        <v>2010</v>
      </c>
      <c r="D1735" t="s">
        <v>3565</v>
      </c>
      <c r="E1735" t="s">
        <v>5814</v>
      </c>
      <c r="F1735" t="s">
        <v>19</v>
      </c>
      <c r="G1735" t="s">
        <v>18</v>
      </c>
      <c r="H1735">
        <v>5</v>
      </c>
      <c r="I1735">
        <v>3</v>
      </c>
      <c r="J1735">
        <v>50</v>
      </c>
      <c r="K1735">
        <v>30</v>
      </c>
      <c r="L1735">
        <v>10</v>
      </c>
      <c r="M1735">
        <v>10</v>
      </c>
      <c r="N1735">
        <v>100</v>
      </c>
      <c r="O1735" t="s">
        <v>5815</v>
      </c>
      <c r="P1735" t="s">
        <v>5816</v>
      </c>
    </row>
    <row r="1736" spans="1:16" x14ac:dyDescent="0.25">
      <c r="A1736">
        <v>280653</v>
      </c>
      <c r="B1736" t="s">
        <v>5817</v>
      </c>
      <c r="C1736">
        <v>2005</v>
      </c>
      <c r="D1736" t="s">
        <v>3565</v>
      </c>
      <c r="E1736" t="s">
        <v>5818</v>
      </c>
      <c r="F1736" t="s">
        <v>16</v>
      </c>
      <c r="H1736">
        <v>10</v>
      </c>
      <c r="I1736">
        <v>0</v>
      </c>
      <c r="J1736">
        <v>100</v>
      </c>
      <c r="K1736">
        <v>0</v>
      </c>
      <c r="L1736">
        <v>10</v>
      </c>
      <c r="M1736">
        <v>10</v>
      </c>
      <c r="N1736">
        <v>100</v>
      </c>
      <c r="O1736" t="s">
        <v>5819</v>
      </c>
      <c r="P1736" t="s">
        <v>5820</v>
      </c>
    </row>
    <row r="1737" spans="1:16" x14ac:dyDescent="0.25">
      <c r="A1737">
        <v>280654</v>
      </c>
      <c r="B1737" t="s">
        <v>5817</v>
      </c>
      <c r="C1737">
        <v>2008</v>
      </c>
      <c r="D1737" t="s">
        <v>3565</v>
      </c>
      <c r="E1737" t="s">
        <v>5821</v>
      </c>
      <c r="F1737" t="s">
        <v>16</v>
      </c>
      <c r="H1737">
        <v>10</v>
      </c>
      <c r="I1737">
        <v>0</v>
      </c>
      <c r="J1737">
        <v>100</v>
      </c>
      <c r="K1737">
        <v>0</v>
      </c>
      <c r="L1737">
        <v>10</v>
      </c>
      <c r="M1737">
        <v>10</v>
      </c>
      <c r="N1737">
        <v>100</v>
      </c>
      <c r="O1737" t="s">
        <v>5822</v>
      </c>
      <c r="P1737" t="s">
        <v>5823</v>
      </c>
    </row>
    <row r="1738" spans="1:16" x14ac:dyDescent="0.25">
      <c r="A1738">
        <v>280655</v>
      </c>
      <c r="B1738" t="s">
        <v>5817</v>
      </c>
      <c r="C1738">
        <v>2010</v>
      </c>
      <c r="D1738" t="s">
        <v>3565</v>
      </c>
      <c r="E1738" t="s">
        <v>5824</v>
      </c>
      <c r="F1738" t="s">
        <v>18</v>
      </c>
      <c r="H1738">
        <v>10</v>
      </c>
      <c r="I1738">
        <v>0</v>
      </c>
      <c r="J1738">
        <v>100</v>
      </c>
      <c r="K1738">
        <v>0</v>
      </c>
      <c r="L1738">
        <v>10</v>
      </c>
      <c r="M1738">
        <v>10</v>
      </c>
      <c r="N1738">
        <v>100</v>
      </c>
      <c r="O1738" t="s">
        <v>5825</v>
      </c>
      <c r="P1738" t="s">
        <v>5826</v>
      </c>
    </row>
    <row r="1739" spans="1:16" x14ac:dyDescent="0.25">
      <c r="A1739">
        <v>280656</v>
      </c>
      <c r="B1739" t="s">
        <v>5827</v>
      </c>
      <c r="C1739">
        <v>2005</v>
      </c>
      <c r="D1739" t="s">
        <v>3524</v>
      </c>
      <c r="E1739" t="s">
        <v>5828</v>
      </c>
      <c r="F1739" t="s">
        <v>16</v>
      </c>
      <c r="H1739">
        <v>10</v>
      </c>
      <c r="I1739">
        <v>0</v>
      </c>
      <c r="J1739">
        <v>100</v>
      </c>
      <c r="K1739">
        <v>0</v>
      </c>
      <c r="L1739">
        <v>10</v>
      </c>
      <c r="M1739">
        <v>10</v>
      </c>
      <c r="N1739">
        <v>100</v>
      </c>
      <c r="O1739" t="s">
        <v>5829</v>
      </c>
      <c r="P1739" t="s">
        <v>5830</v>
      </c>
    </row>
    <row r="1740" spans="1:16" x14ac:dyDescent="0.25">
      <c r="A1740">
        <v>280657</v>
      </c>
      <c r="B1740" t="s">
        <v>5827</v>
      </c>
      <c r="C1740">
        <v>2008</v>
      </c>
      <c r="D1740" t="s">
        <v>3524</v>
      </c>
      <c r="E1740" t="s">
        <v>5831</v>
      </c>
      <c r="F1740" t="s">
        <v>18</v>
      </c>
      <c r="G1740" t="s">
        <v>17</v>
      </c>
      <c r="H1740">
        <v>8</v>
      </c>
      <c r="I1740">
        <v>2</v>
      </c>
      <c r="J1740">
        <v>80</v>
      </c>
      <c r="K1740">
        <v>20</v>
      </c>
      <c r="L1740">
        <v>10</v>
      </c>
      <c r="M1740">
        <v>10</v>
      </c>
      <c r="N1740">
        <v>100</v>
      </c>
      <c r="O1740" t="s">
        <v>5832</v>
      </c>
      <c r="P1740" t="s">
        <v>5833</v>
      </c>
    </row>
    <row r="1741" spans="1:16" x14ac:dyDescent="0.25">
      <c r="A1741">
        <v>280658</v>
      </c>
      <c r="B1741" t="s">
        <v>5827</v>
      </c>
      <c r="C1741">
        <v>2010</v>
      </c>
      <c r="D1741" t="s">
        <v>3524</v>
      </c>
      <c r="E1741" t="s">
        <v>5834</v>
      </c>
      <c r="F1741" t="s">
        <v>16</v>
      </c>
      <c r="G1741" t="s">
        <v>18</v>
      </c>
      <c r="H1741">
        <v>4</v>
      </c>
      <c r="I1741">
        <v>4</v>
      </c>
      <c r="J1741">
        <v>40</v>
      </c>
      <c r="K1741">
        <v>40</v>
      </c>
      <c r="L1741">
        <v>10</v>
      </c>
      <c r="M1741">
        <v>10</v>
      </c>
      <c r="N1741">
        <v>100</v>
      </c>
      <c r="O1741" t="s">
        <v>5835</v>
      </c>
      <c r="P1741" t="s">
        <v>5836</v>
      </c>
    </row>
    <row r="1742" spans="1:16" x14ac:dyDescent="0.25">
      <c r="A1742">
        <v>280659</v>
      </c>
      <c r="B1742" t="s">
        <v>5837</v>
      </c>
      <c r="C1742">
        <v>2005</v>
      </c>
      <c r="D1742" t="s">
        <v>3524</v>
      </c>
      <c r="E1742" t="s">
        <v>5838</v>
      </c>
      <c r="F1742" t="s">
        <v>16</v>
      </c>
      <c r="H1742">
        <v>10</v>
      </c>
      <c r="I1742">
        <v>0</v>
      </c>
      <c r="J1742">
        <v>100</v>
      </c>
      <c r="K1742">
        <v>0</v>
      </c>
      <c r="L1742">
        <v>10</v>
      </c>
      <c r="M1742">
        <v>10</v>
      </c>
      <c r="N1742">
        <v>100</v>
      </c>
      <c r="O1742" t="s">
        <v>5839</v>
      </c>
      <c r="P1742" t="s">
        <v>5840</v>
      </c>
    </row>
    <row r="1743" spans="1:16" x14ac:dyDescent="0.25">
      <c r="A1743">
        <v>280660</v>
      </c>
      <c r="B1743" t="s">
        <v>5837</v>
      </c>
      <c r="C1743">
        <v>2008</v>
      </c>
      <c r="D1743" t="s">
        <v>3524</v>
      </c>
      <c r="E1743" t="s">
        <v>5841</v>
      </c>
      <c r="F1743" t="s">
        <v>16</v>
      </c>
      <c r="H1743">
        <v>10</v>
      </c>
      <c r="I1743">
        <v>0</v>
      </c>
      <c r="J1743">
        <v>100</v>
      </c>
      <c r="K1743">
        <v>0</v>
      </c>
      <c r="L1743">
        <v>10</v>
      </c>
      <c r="M1743">
        <v>10</v>
      </c>
      <c r="N1743">
        <v>100</v>
      </c>
      <c r="O1743" t="s">
        <v>5842</v>
      </c>
      <c r="P1743" t="s">
        <v>5843</v>
      </c>
    </row>
    <row r="1744" spans="1:16" x14ac:dyDescent="0.25">
      <c r="A1744">
        <v>280661</v>
      </c>
      <c r="B1744" t="s">
        <v>5837</v>
      </c>
      <c r="C1744">
        <v>2010</v>
      </c>
      <c r="D1744" t="s">
        <v>3524</v>
      </c>
      <c r="E1744" t="s">
        <v>5844</v>
      </c>
      <c r="F1744" t="s">
        <v>16</v>
      </c>
      <c r="G1744" t="s">
        <v>17</v>
      </c>
      <c r="H1744">
        <v>9</v>
      </c>
      <c r="I1744">
        <v>1</v>
      </c>
      <c r="J1744">
        <v>90</v>
      </c>
      <c r="K1744">
        <v>10</v>
      </c>
      <c r="L1744">
        <v>10</v>
      </c>
      <c r="M1744">
        <v>10</v>
      </c>
      <c r="N1744">
        <v>100</v>
      </c>
      <c r="O1744" t="s">
        <v>5845</v>
      </c>
      <c r="P1744" t="s">
        <v>5846</v>
      </c>
    </row>
    <row r="1745" spans="1:16" x14ac:dyDescent="0.25">
      <c r="A1745">
        <v>280662</v>
      </c>
      <c r="B1745" t="s">
        <v>5847</v>
      </c>
      <c r="C1745">
        <v>2005</v>
      </c>
      <c r="D1745" t="s">
        <v>3565</v>
      </c>
      <c r="E1745" t="s">
        <v>5848</v>
      </c>
      <c r="F1745" t="s">
        <v>16</v>
      </c>
      <c r="H1745">
        <v>10</v>
      </c>
      <c r="I1745">
        <v>0</v>
      </c>
      <c r="J1745">
        <v>100</v>
      </c>
      <c r="K1745">
        <v>0</v>
      </c>
      <c r="L1745">
        <v>10</v>
      </c>
      <c r="M1745">
        <v>10</v>
      </c>
      <c r="N1745">
        <v>100</v>
      </c>
      <c r="O1745" t="s">
        <v>5849</v>
      </c>
      <c r="P1745" t="s">
        <v>5850</v>
      </c>
    </row>
    <row r="1746" spans="1:16" x14ac:dyDescent="0.25">
      <c r="A1746">
        <v>280663</v>
      </c>
      <c r="B1746" t="s">
        <v>5847</v>
      </c>
      <c r="C1746">
        <v>2008</v>
      </c>
      <c r="D1746" t="s">
        <v>3565</v>
      </c>
      <c r="E1746" t="s">
        <v>5851</v>
      </c>
      <c r="F1746" t="s">
        <v>16</v>
      </c>
      <c r="G1746" t="s">
        <v>17</v>
      </c>
      <c r="H1746">
        <v>9</v>
      </c>
      <c r="I1746">
        <v>1</v>
      </c>
      <c r="J1746">
        <v>90</v>
      </c>
      <c r="K1746">
        <v>10</v>
      </c>
      <c r="L1746">
        <v>10</v>
      </c>
      <c r="M1746">
        <v>10</v>
      </c>
      <c r="N1746">
        <v>100</v>
      </c>
      <c r="O1746" t="s">
        <v>5852</v>
      </c>
      <c r="P1746" t="s">
        <v>5853</v>
      </c>
    </row>
    <row r="1747" spans="1:16" x14ac:dyDescent="0.25">
      <c r="A1747">
        <v>280664</v>
      </c>
      <c r="B1747" t="s">
        <v>5847</v>
      </c>
      <c r="C1747">
        <v>2010</v>
      </c>
      <c r="D1747" t="s">
        <v>3565</v>
      </c>
      <c r="E1747" t="s">
        <v>5854</v>
      </c>
      <c r="F1747" t="s">
        <v>18</v>
      </c>
      <c r="G1747" t="s">
        <v>19</v>
      </c>
      <c r="H1747">
        <v>7</v>
      </c>
      <c r="I1747">
        <v>2</v>
      </c>
      <c r="J1747">
        <v>70</v>
      </c>
      <c r="K1747">
        <v>20</v>
      </c>
      <c r="L1747">
        <v>10</v>
      </c>
      <c r="M1747">
        <v>10</v>
      </c>
      <c r="N1747">
        <v>100</v>
      </c>
      <c r="O1747" t="s">
        <v>5855</v>
      </c>
      <c r="P1747" t="s">
        <v>5856</v>
      </c>
    </row>
    <row r="1748" spans="1:16" x14ac:dyDescent="0.25">
      <c r="A1748">
        <v>280665</v>
      </c>
      <c r="B1748" t="s">
        <v>5857</v>
      </c>
      <c r="C1748">
        <v>2005</v>
      </c>
      <c r="D1748" t="s">
        <v>3565</v>
      </c>
      <c r="E1748" t="s">
        <v>5858</v>
      </c>
      <c r="F1748" t="s">
        <v>16</v>
      </c>
      <c r="H1748">
        <v>10</v>
      </c>
      <c r="I1748">
        <v>0</v>
      </c>
      <c r="J1748">
        <v>100</v>
      </c>
      <c r="K1748">
        <v>0</v>
      </c>
      <c r="L1748">
        <v>10</v>
      </c>
      <c r="M1748">
        <v>10</v>
      </c>
      <c r="N1748">
        <v>100</v>
      </c>
      <c r="O1748" t="s">
        <v>5859</v>
      </c>
      <c r="P1748" t="s">
        <v>5860</v>
      </c>
    </row>
    <row r="1749" spans="1:16" x14ac:dyDescent="0.25">
      <c r="A1749">
        <v>280666</v>
      </c>
      <c r="B1749" t="s">
        <v>5857</v>
      </c>
      <c r="C1749">
        <v>2008</v>
      </c>
      <c r="D1749" t="s">
        <v>3565</v>
      </c>
      <c r="E1749" t="s">
        <v>5861</v>
      </c>
      <c r="F1749" t="s">
        <v>16</v>
      </c>
      <c r="G1749" t="s">
        <v>17</v>
      </c>
      <c r="H1749">
        <v>4</v>
      </c>
      <c r="I1749">
        <v>3</v>
      </c>
      <c r="J1749">
        <v>40</v>
      </c>
      <c r="K1749">
        <v>30</v>
      </c>
      <c r="L1749">
        <v>10</v>
      </c>
      <c r="M1749">
        <v>10</v>
      </c>
      <c r="N1749">
        <v>100</v>
      </c>
      <c r="O1749" t="s">
        <v>5862</v>
      </c>
      <c r="P1749" t="s">
        <v>5863</v>
      </c>
    </row>
    <row r="1750" spans="1:16" x14ac:dyDescent="0.25">
      <c r="A1750">
        <v>280667</v>
      </c>
      <c r="B1750" t="s">
        <v>5857</v>
      </c>
      <c r="C1750">
        <v>2010</v>
      </c>
      <c r="D1750" t="s">
        <v>3565</v>
      </c>
      <c r="E1750" t="s">
        <v>5864</v>
      </c>
      <c r="F1750" t="s">
        <v>19</v>
      </c>
      <c r="G1750" t="s">
        <v>17</v>
      </c>
      <c r="H1750">
        <v>6</v>
      </c>
      <c r="I1750">
        <v>2</v>
      </c>
      <c r="J1750">
        <v>60</v>
      </c>
      <c r="K1750">
        <v>20</v>
      </c>
      <c r="L1750">
        <v>10</v>
      </c>
      <c r="M1750">
        <v>10</v>
      </c>
      <c r="N1750">
        <v>100</v>
      </c>
      <c r="O1750" t="s">
        <v>5865</v>
      </c>
      <c r="P1750" t="s">
        <v>5866</v>
      </c>
    </row>
    <row r="1751" spans="1:16" x14ac:dyDescent="0.25">
      <c r="A1751">
        <v>280668</v>
      </c>
      <c r="B1751" t="s">
        <v>5867</v>
      </c>
      <c r="C1751">
        <v>2005</v>
      </c>
      <c r="D1751" t="s">
        <v>3565</v>
      </c>
      <c r="E1751" t="s">
        <v>5868</v>
      </c>
      <c r="F1751" t="s">
        <v>16</v>
      </c>
      <c r="H1751">
        <v>10</v>
      </c>
      <c r="I1751">
        <v>0</v>
      </c>
      <c r="J1751">
        <v>100</v>
      </c>
      <c r="K1751">
        <v>0</v>
      </c>
      <c r="L1751">
        <v>10</v>
      </c>
      <c r="M1751">
        <v>10</v>
      </c>
      <c r="N1751">
        <v>100</v>
      </c>
      <c r="O1751" t="s">
        <v>5869</v>
      </c>
      <c r="P1751" t="s">
        <v>5870</v>
      </c>
    </row>
    <row r="1752" spans="1:16" x14ac:dyDescent="0.25">
      <c r="A1752">
        <v>280669</v>
      </c>
      <c r="B1752" t="s">
        <v>5867</v>
      </c>
      <c r="C1752">
        <v>2008</v>
      </c>
      <c r="D1752" t="s">
        <v>3565</v>
      </c>
      <c r="E1752" t="s">
        <v>5871</v>
      </c>
      <c r="F1752" t="s">
        <v>18</v>
      </c>
      <c r="G1752" t="s">
        <v>17</v>
      </c>
      <c r="H1752">
        <v>9</v>
      </c>
      <c r="I1752">
        <v>1</v>
      </c>
      <c r="J1752">
        <v>90</v>
      </c>
      <c r="K1752">
        <v>10</v>
      </c>
      <c r="L1752">
        <v>10</v>
      </c>
      <c r="M1752">
        <v>10</v>
      </c>
      <c r="N1752">
        <v>100</v>
      </c>
      <c r="O1752" t="s">
        <v>5872</v>
      </c>
      <c r="P1752" t="s">
        <v>5873</v>
      </c>
    </row>
    <row r="1753" spans="1:16" x14ac:dyDescent="0.25">
      <c r="A1753">
        <v>280670</v>
      </c>
      <c r="B1753" t="s">
        <v>5867</v>
      </c>
      <c r="C1753">
        <v>2010</v>
      </c>
      <c r="D1753" t="s">
        <v>3565</v>
      </c>
      <c r="E1753" t="s">
        <v>5874</v>
      </c>
      <c r="F1753" t="s">
        <v>18</v>
      </c>
      <c r="G1753" t="s">
        <v>17</v>
      </c>
      <c r="H1753">
        <v>7</v>
      </c>
      <c r="I1753">
        <v>2</v>
      </c>
      <c r="J1753">
        <v>70</v>
      </c>
      <c r="K1753">
        <v>20</v>
      </c>
      <c r="L1753">
        <v>10</v>
      </c>
      <c r="M1753">
        <v>10</v>
      </c>
      <c r="N1753">
        <v>100</v>
      </c>
      <c r="O1753" t="s">
        <v>5875</v>
      </c>
      <c r="P1753" t="s">
        <v>5876</v>
      </c>
    </row>
    <row r="1754" spans="1:16" x14ac:dyDescent="0.25">
      <c r="A1754">
        <v>280671</v>
      </c>
      <c r="B1754" t="s">
        <v>5877</v>
      </c>
      <c r="C1754">
        <v>2005</v>
      </c>
      <c r="D1754" t="s">
        <v>3524</v>
      </c>
      <c r="E1754" t="s">
        <v>5878</v>
      </c>
      <c r="F1754" t="s">
        <v>18</v>
      </c>
      <c r="G1754" t="s">
        <v>17</v>
      </c>
      <c r="H1754">
        <v>6</v>
      </c>
      <c r="I1754">
        <v>4</v>
      </c>
      <c r="J1754">
        <v>60</v>
      </c>
      <c r="K1754">
        <v>40</v>
      </c>
      <c r="L1754">
        <v>10</v>
      </c>
      <c r="M1754">
        <v>10</v>
      </c>
      <c r="N1754">
        <v>100</v>
      </c>
      <c r="O1754" t="s">
        <v>5879</v>
      </c>
      <c r="P1754" t="s">
        <v>5880</v>
      </c>
    </row>
    <row r="1755" spans="1:16" x14ac:dyDescent="0.25">
      <c r="A1755">
        <v>280672</v>
      </c>
      <c r="B1755" t="s">
        <v>5877</v>
      </c>
      <c r="C1755">
        <v>2008</v>
      </c>
      <c r="D1755" t="s">
        <v>3524</v>
      </c>
      <c r="E1755" t="s">
        <v>5881</v>
      </c>
      <c r="F1755" t="s">
        <v>16</v>
      </c>
      <c r="G1755" t="s">
        <v>18</v>
      </c>
      <c r="H1755">
        <v>4</v>
      </c>
      <c r="I1755">
        <v>4</v>
      </c>
      <c r="J1755">
        <v>40</v>
      </c>
      <c r="K1755">
        <v>40</v>
      </c>
      <c r="L1755">
        <v>10</v>
      </c>
      <c r="M1755">
        <v>10</v>
      </c>
      <c r="N1755">
        <v>100</v>
      </c>
      <c r="O1755" t="s">
        <v>5882</v>
      </c>
      <c r="P1755" t="s">
        <v>5883</v>
      </c>
    </row>
    <row r="1756" spans="1:16" x14ac:dyDescent="0.25">
      <c r="A1756">
        <v>280673</v>
      </c>
      <c r="B1756" t="s">
        <v>5877</v>
      </c>
      <c r="C1756">
        <v>2010</v>
      </c>
      <c r="D1756" t="s">
        <v>3524</v>
      </c>
      <c r="E1756" t="s">
        <v>5884</v>
      </c>
      <c r="F1756" t="s">
        <v>18</v>
      </c>
      <c r="G1756" t="s">
        <v>16</v>
      </c>
      <c r="H1756">
        <v>6</v>
      </c>
      <c r="I1756">
        <v>3</v>
      </c>
      <c r="J1756">
        <v>60</v>
      </c>
      <c r="K1756">
        <v>30</v>
      </c>
      <c r="L1756">
        <v>10</v>
      </c>
      <c r="M1756">
        <v>10</v>
      </c>
      <c r="N1756">
        <v>100</v>
      </c>
      <c r="O1756" t="s">
        <v>5885</v>
      </c>
      <c r="P1756" t="s">
        <v>5886</v>
      </c>
    </row>
    <row r="1757" spans="1:16" x14ac:dyDescent="0.25">
      <c r="A1757">
        <v>280674</v>
      </c>
      <c r="B1757" t="s">
        <v>5887</v>
      </c>
      <c r="C1757">
        <v>2005</v>
      </c>
      <c r="D1757" t="s">
        <v>3524</v>
      </c>
      <c r="E1757" t="s">
        <v>5888</v>
      </c>
      <c r="F1757" t="s">
        <v>16</v>
      </c>
      <c r="H1757">
        <v>10</v>
      </c>
      <c r="I1757">
        <v>0</v>
      </c>
      <c r="J1757">
        <v>100</v>
      </c>
      <c r="K1757">
        <v>0</v>
      </c>
      <c r="L1757">
        <v>10</v>
      </c>
      <c r="M1757">
        <v>10</v>
      </c>
      <c r="N1757">
        <v>100</v>
      </c>
      <c r="O1757" t="s">
        <v>5889</v>
      </c>
      <c r="P1757" t="s">
        <v>5890</v>
      </c>
    </row>
    <row r="1758" spans="1:16" x14ac:dyDescent="0.25">
      <c r="A1758">
        <v>280675</v>
      </c>
      <c r="B1758" t="s">
        <v>5887</v>
      </c>
      <c r="C1758">
        <v>2008</v>
      </c>
      <c r="D1758" t="s">
        <v>3524</v>
      </c>
      <c r="E1758" t="s">
        <v>5891</v>
      </c>
      <c r="F1758" t="s">
        <v>18</v>
      </c>
      <c r="G1758" t="s">
        <v>17</v>
      </c>
      <c r="H1758">
        <v>8</v>
      </c>
      <c r="I1758">
        <v>1</v>
      </c>
      <c r="J1758">
        <v>80</v>
      </c>
      <c r="K1758">
        <v>10</v>
      </c>
      <c r="L1758">
        <v>10</v>
      </c>
      <c r="M1758">
        <v>10</v>
      </c>
      <c r="N1758">
        <v>100</v>
      </c>
      <c r="O1758" t="s">
        <v>5892</v>
      </c>
      <c r="P1758" t="s">
        <v>5893</v>
      </c>
    </row>
    <row r="1759" spans="1:16" x14ac:dyDescent="0.25">
      <c r="A1759">
        <v>280676</v>
      </c>
      <c r="B1759" t="s">
        <v>5887</v>
      </c>
      <c r="C1759">
        <v>2010</v>
      </c>
      <c r="D1759" t="s">
        <v>3524</v>
      </c>
      <c r="E1759" t="s">
        <v>5894</v>
      </c>
      <c r="F1759" t="s">
        <v>18</v>
      </c>
      <c r="G1759" t="s">
        <v>16</v>
      </c>
      <c r="H1759">
        <v>5</v>
      </c>
      <c r="I1759">
        <v>4</v>
      </c>
      <c r="J1759">
        <v>50</v>
      </c>
      <c r="K1759">
        <v>40</v>
      </c>
      <c r="L1759">
        <v>10</v>
      </c>
      <c r="M1759">
        <v>10</v>
      </c>
      <c r="N1759">
        <v>100</v>
      </c>
      <c r="O1759" t="s">
        <v>5895</v>
      </c>
      <c r="P1759" t="s">
        <v>5896</v>
      </c>
    </row>
    <row r="1760" spans="1:16" x14ac:dyDescent="0.25">
      <c r="A1760">
        <v>280677</v>
      </c>
      <c r="B1760" t="s">
        <v>5897</v>
      </c>
      <c r="C1760">
        <v>2005</v>
      </c>
      <c r="D1760" t="s">
        <v>3524</v>
      </c>
      <c r="E1760" t="s">
        <v>5898</v>
      </c>
      <c r="F1760" t="s">
        <v>16</v>
      </c>
      <c r="H1760">
        <v>10</v>
      </c>
      <c r="I1760">
        <v>0</v>
      </c>
      <c r="J1760">
        <v>100</v>
      </c>
      <c r="K1760">
        <v>0</v>
      </c>
      <c r="L1760">
        <v>10</v>
      </c>
      <c r="M1760">
        <v>10</v>
      </c>
      <c r="N1760">
        <v>100</v>
      </c>
      <c r="O1760" t="s">
        <v>5899</v>
      </c>
      <c r="P1760" t="s">
        <v>5900</v>
      </c>
    </row>
    <row r="1761" spans="1:16" x14ac:dyDescent="0.25">
      <c r="A1761">
        <v>280678</v>
      </c>
      <c r="B1761" t="s">
        <v>5897</v>
      </c>
      <c r="C1761">
        <v>2008</v>
      </c>
      <c r="D1761" t="s">
        <v>3524</v>
      </c>
      <c r="E1761" t="s">
        <v>5901</v>
      </c>
      <c r="F1761" t="s">
        <v>16</v>
      </c>
      <c r="G1761" t="s">
        <v>18</v>
      </c>
      <c r="H1761">
        <v>4</v>
      </c>
      <c r="I1761">
        <v>4</v>
      </c>
      <c r="J1761">
        <v>40</v>
      </c>
      <c r="K1761">
        <v>40</v>
      </c>
      <c r="L1761">
        <v>10</v>
      </c>
      <c r="M1761">
        <v>10</v>
      </c>
      <c r="N1761">
        <v>100</v>
      </c>
      <c r="O1761" t="s">
        <v>5902</v>
      </c>
      <c r="P1761" t="s">
        <v>5903</v>
      </c>
    </row>
    <row r="1762" spans="1:16" x14ac:dyDescent="0.25">
      <c r="A1762">
        <v>280679</v>
      </c>
      <c r="B1762" t="s">
        <v>5897</v>
      </c>
      <c r="C1762">
        <v>2010</v>
      </c>
      <c r="D1762" t="s">
        <v>3524</v>
      </c>
      <c r="E1762" t="s">
        <v>5904</v>
      </c>
      <c r="F1762" t="s">
        <v>16</v>
      </c>
      <c r="G1762" t="s">
        <v>18</v>
      </c>
      <c r="H1762">
        <v>4</v>
      </c>
      <c r="I1762">
        <v>4</v>
      </c>
      <c r="J1762">
        <v>40</v>
      </c>
      <c r="K1762">
        <v>40</v>
      </c>
      <c r="L1762">
        <v>10</v>
      </c>
      <c r="M1762">
        <v>10</v>
      </c>
      <c r="N1762">
        <v>100</v>
      </c>
      <c r="O1762" t="s">
        <v>5905</v>
      </c>
      <c r="P1762" t="s">
        <v>5906</v>
      </c>
    </row>
    <row r="1763" spans="1:16" x14ac:dyDescent="0.25">
      <c r="A1763">
        <v>280680</v>
      </c>
      <c r="B1763" t="s">
        <v>5907</v>
      </c>
      <c r="C1763">
        <v>2005</v>
      </c>
      <c r="D1763" t="s">
        <v>3565</v>
      </c>
      <c r="E1763" t="s">
        <v>5908</v>
      </c>
      <c r="F1763" t="s">
        <v>16</v>
      </c>
      <c r="G1763" t="s">
        <v>17</v>
      </c>
      <c r="H1763">
        <v>8</v>
      </c>
      <c r="I1763">
        <v>2</v>
      </c>
      <c r="J1763">
        <v>80</v>
      </c>
      <c r="K1763">
        <v>20</v>
      </c>
      <c r="L1763">
        <v>10</v>
      </c>
      <c r="M1763">
        <v>10</v>
      </c>
      <c r="N1763">
        <v>100</v>
      </c>
      <c r="O1763" t="s">
        <v>5909</v>
      </c>
      <c r="P1763" t="s">
        <v>5910</v>
      </c>
    </row>
    <row r="1764" spans="1:16" x14ac:dyDescent="0.25">
      <c r="A1764">
        <v>280681</v>
      </c>
      <c r="B1764" t="s">
        <v>5907</v>
      </c>
      <c r="C1764">
        <v>2008</v>
      </c>
      <c r="D1764" t="s">
        <v>3565</v>
      </c>
      <c r="E1764" t="s">
        <v>5911</v>
      </c>
      <c r="F1764" t="s">
        <v>18</v>
      </c>
      <c r="G1764" t="s">
        <v>17</v>
      </c>
      <c r="H1764">
        <v>6</v>
      </c>
      <c r="I1764">
        <v>3</v>
      </c>
      <c r="J1764">
        <v>60</v>
      </c>
      <c r="K1764">
        <v>30</v>
      </c>
      <c r="L1764">
        <v>10</v>
      </c>
      <c r="M1764">
        <v>10</v>
      </c>
      <c r="N1764">
        <v>100</v>
      </c>
      <c r="O1764" t="s">
        <v>5912</v>
      </c>
      <c r="P1764" t="s">
        <v>5913</v>
      </c>
    </row>
    <row r="1765" spans="1:16" x14ac:dyDescent="0.25">
      <c r="A1765">
        <v>280682</v>
      </c>
      <c r="B1765" t="s">
        <v>5907</v>
      </c>
      <c r="C1765">
        <v>2010</v>
      </c>
      <c r="D1765" t="s">
        <v>3565</v>
      </c>
      <c r="E1765" t="s">
        <v>5914</v>
      </c>
      <c r="F1765" t="s">
        <v>18</v>
      </c>
      <c r="G1765" t="s">
        <v>17</v>
      </c>
      <c r="H1765">
        <v>6</v>
      </c>
      <c r="I1765">
        <v>2</v>
      </c>
      <c r="J1765">
        <v>60</v>
      </c>
      <c r="K1765">
        <v>20</v>
      </c>
      <c r="L1765">
        <v>10</v>
      </c>
      <c r="M1765">
        <v>10</v>
      </c>
      <c r="N1765">
        <v>100</v>
      </c>
      <c r="O1765" t="s">
        <v>5915</v>
      </c>
      <c r="P1765" t="s">
        <v>5916</v>
      </c>
    </row>
    <row r="1766" spans="1:16" x14ac:dyDescent="0.25">
      <c r="A1766">
        <v>280683</v>
      </c>
      <c r="B1766" t="s">
        <v>5917</v>
      </c>
      <c r="C1766">
        <v>2005</v>
      </c>
      <c r="D1766" t="s">
        <v>3524</v>
      </c>
      <c r="E1766" t="s">
        <v>5918</v>
      </c>
      <c r="F1766" t="s">
        <v>16</v>
      </c>
      <c r="H1766">
        <v>10</v>
      </c>
      <c r="I1766">
        <v>0</v>
      </c>
      <c r="J1766">
        <v>100</v>
      </c>
      <c r="K1766">
        <v>0</v>
      </c>
      <c r="L1766">
        <v>10</v>
      </c>
      <c r="M1766">
        <v>10</v>
      </c>
      <c r="N1766">
        <v>100</v>
      </c>
      <c r="O1766" t="s">
        <v>5919</v>
      </c>
      <c r="P1766" t="s">
        <v>5920</v>
      </c>
    </row>
    <row r="1767" spans="1:16" x14ac:dyDescent="0.25">
      <c r="A1767">
        <v>280684</v>
      </c>
      <c r="B1767" t="s">
        <v>5917</v>
      </c>
      <c r="C1767">
        <v>2008</v>
      </c>
      <c r="D1767" t="s">
        <v>3524</v>
      </c>
      <c r="E1767" t="s">
        <v>5921</v>
      </c>
      <c r="F1767" t="s">
        <v>16</v>
      </c>
      <c r="H1767">
        <v>10</v>
      </c>
      <c r="I1767">
        <v>0</v>
      </c>
      <c r="J1767">
        <v>100</v>
      </c>
      <c r="K1767">
        <v>0</v>
      </c>
      <c r="L1767">
        <v>10</v>
      </c>
      <c r="M1767">
        <v>10</v>
      </c>
      <c r="N1767">
        <v>100</v>
      </c>
      <c r="O1767" t="s">
        <v>5922</v>
      </c>
      <c r="P1767" t="s">
        <v>5923</v>
      </c>
    </row>
    <row r="1768" spans="1:16" x14ac:dyDescent="0.25">
      <c r="A1768">
        <v>280685</v>
      </c>
      <c r="B1768" t="s">
        <v>5917</v>
      </c>
      <c r="C1768">
        <v>2010</v>
      </c>
      <c r="D1768" t="s">
        <v>3524</v>
      </c>
      <c r="E1768" t="s">
        <v>5924</v>
      </c>
      <c r="F1768" t="s">
        <v>16</v>
      </c>
      <c r="H1768">
        <v>10</v>
      </c>
      <c r="I1768">
        <v>0</v>
      </c>
      <c r="J1768">
        <v>100</v>
      </c>
      <c r="K1768">
        <v>0</v>
      </c>
      <c r="L1768">
        <v>10</v>
      </c>
      <c r="M1768">
        <v>10</v>
      </c>
      <c r="N1768">
        <v>100</v>
      </c>
      <c r="O1768" t="s">
        <v>5925</v>
      </c>
      <c r="P1768" t="s">
        <v>5926</v>
      </c>
    </row>
    <row r="1769" spans="1:16" x14ac:dyDescent="0.25">
      <c r="A1769">
        <v>280686</v>
      </c>
      <c r="B1769" t="s">
        <v>5927</v>
      </c>
      <c r="C1769">
        <v>2005</v>
      </c>
      <c r="D1769" t="s">
        <v>3565</v>
      </c>
      <c r="E1769" t="s">
        <v>5928</v>
      </c>
      <c r="F1769" t="s">
        <v>16</v>
      </c>
      <c r="H1769">
        <v>10</v>
      </c>
      <c r="I1769">
        <v>0</v>
      </c>
      <c r="J1769">
        <v>100</v>
      </c>
      <c r="K1769">
        <v>0</v>
      </c>
      <c r="L1769">
        <v>10</v>
      </c>
      <c r="M1769">
        <v>10</v>
      </c>
      <c r="N1769">
        <v>100</v>
      </c>
      <c r="O1769" t="s">
        <v>5929</v>
      </c>
      <c r="P1769" t="s">
        <v>5930</v>
      </c>
    </row>
    <row r="1770" spans="1:16" x14ac:dyDescent="0.25">
      <c r="A1770">
        <v>280687</v>
      </c>
      <c r="B1770" t="s">
        <v>5927</v>
      </c>
      <c r="C1770">
        <v>2008</v>
      </c>
      <c r="D1770" t="s">
        <v>3565</v>
      </c>
      <c r="E1770" t="s">
        <v>5931</v>
      </c>
      <c r="F1770" t="s">
        <v>16</v>
      </c>
      <c r="H1770">
        <v>10</v>
      </c>
      <c r="I1770">
        <v>0</v>
      </c>
      <c r="J1770">
        <v>100</v>
      </c>
      <c r="K1770">
        <v>0</v>
      </c>
      <c r="L1770">
        <v>10</v>
      </c>
      <c r="M1770">
        <v>10</v>
      </c>
      <c r="N1770">
        <v>100</v>
      </c>
      <c r="O1770" t="s">
        <v>5932</v>
      </c>
      <c r="P1770" t="s">
        <v>5933</v>
      </c>
    </row>
    <row r="1771" spans="1:16" x14ac:dyDescent="0.25">
      <c r="A1771">
        <v>280688</v>
      </c>
      <c r="B1771" t="s">
        <v>5927</v>
      </c>
      <c r="C1771">
        <v>2010</v>
      </c>
      <c r="D1771" t="s">
        <v>3565</v>
      </c>
      <c r="E1771" t="s">
        <v>5934</v>
      </c>
      <c r="F1771" t="s">
        <v>19</v>
      </c>
      <c r="H1771">
        <v>10</v>
      </c>
      <c r="I1771">
        <v>0</v>
      </c>
      <c r="J1771">
        <v>100</v>
      </c>
      <c r="K1771">
        <v>0</v>
      </c>
      <c r="L1771">
        <v>10</v>
      </c>
      <c r="M1771">
        <v>10</v>
      </c>
      <c r="N1771">
        <v>100</v>
      </c>
      <c r="O1771" t="s">
        <v>5935</v>
      </c>
      <c r="P1771" t="s">
        <v>5936</v>
      </c>
    </row>
    <row r="1772" spans="1:16" x14ac:dyDescent="0.25">
      <c r="A1772">
        <v>280689</v>
      </c>
      <c r="B1772" t="s">
        <v>5937</v>
      </c>
      <c r="C1772">
        <v>2005</v>
      </c>
      <c r="D1772" t="s">
        <v>3524</v>
      </c>
      <c r="E1772" t="s">
        <v>5938</v>
      </c>
      <c r="F1772" t="s">
        <v>16</v>
      </c>
      <c r="H1772">
        <v>10</v>
      </c>
      <c r="I1772">
        <v>0</v>
      </c>
      <c r="J1772">
        <v>100</v>
      </c>
      <c r="K1772">
        <v>0</v>
      </c>
      <c r="L1772">
        <v>10</v>
      </c>
      <c r="M1772">
        <v>10</v>
      </c>
      <c r="N1772">
        <v>100</v>
      </c>
      <c r="O1772" t="s">
        <v>5939</v>
      </c>
      <c r="P1772" t="s">
        <v>5940</v>
      </c>
    </row>
    <row r="1773" spans="1:16" x14ac:dyDescent="0.25">
      <c r="A1773">
        <v>280690</v>
      </c>
      <c r="B1773" t="s">
        <v>5937</v>
      </c>
      <c r="C1773">
        <v>2008</v>
      </c>
      <c r="D1773" t="s">
        <v>3524</v>
      </c>
      <c r="E1773" t="s">
        <v>5941</v>
      </c>
      <c r="F1773" t="s">
        <v>16</v>
      </c>
      <c r="H1773">
        <v>10</v>
      </c>
      <c r="I1773">
        <v>0</v>
      </c>
      <c r="J1773">
        <v>100</v>
      </c>
      <c r="K1773">
        <v>0</v>
      </c>
      <c r="L1773">
        <v>10</v>
      </c>
      <c r="M1773">
        <v>10</v>
      </c>
      <c r="N1773">
        <v>100</v>
      </c>
      <c r="O1773" t="s">
        <v>5942</v>
      </c>
      <c r="P1773" t="s">
        <v>5943</v>
      </c>
    </row>
    <row r="1774" spans="1:16" x14ac:dyDescent="0.25">
      <c r="A1774">
        <v>280691</v>
      </c>
      <c r="B1774" t="s">
        <v>5937</v>
      </c>
      <c r="C1774">
        <v>2010</v>
      </c>
      <c r="D1774" t="s">
        <v>3524</v>
      </c>
      <c r="E1774" t="s">
        <v>5944</v>
      </c>
      <c r="F1774" t="s">
        <v>16</v>
      </c>
      <c r="H1774">
        <v>10</v>
      </c>
      <c r="I1774">
        <v>0</v>
      </c>
      <c r="J1774">
        <v>100</v>
      </c>
      <c r="K1774">
        <v>0</v>
      </c>
      <c r="L1774">
        <v>10</v>
      </c>
      <c r="M1774">
        <v>10</v>
      </c>
      <c r="N1774">
        <v>100</v>
      </c>
      <c r="O1774" t="s">
        <v>5945</v>
      </c>
      <c r="P1774" t="s">
        <v>5946</v>
      </c>
    </row>
    <row r="1775" spans="1:16" x14ac:dyDescent="0.25">
      <c r="A1775">
        <v>280692</v>
      </c>
      <c r="B1775" t="s">
        <v>5947</v>
      </c>
      <c r="C1775">
        <v>2005</v>
      </c>
      <c r="D1775" t="s">
        <v>3565</v>
      </c>
      <c r="E1775" t="s">
        <v>5948</v>
      </c>
      <c r="F1775" t="s">
        <v>16</v>
      </c>
      <c r="H1775">
        <v>10</v>
      </c>
      <c r="I1775">
        <v>0</v>
      </c>
      <c r="J1775">
        <v>100</v>
      </c>
      <c r="K1775">
        <v>0</v>
      </c>
      <c r="L1775">
        <v>10</v>
      </c>
      <c r="M1775">
        <v>10</v>
      </c>
      <c r="N1775">
        <v>100</v>
      </c>
      <c r="O1775" t="s">
        <v>5949</v>
      </c>
      <c r="P1775" t="s">
        <v>5950</v>
      </c>
    </row>
    <row r="1776" spans="1:16" x14ac:dyDescent="0.25">
      <c r="A1776">
        <v>280693</v>
      </c>
      <c r="B1776" t="s">
        <v>5947</v>
      </c>
      <c r="C1776">
        <v>2008</v>
      </c>
      <c r="D1776" t="s">
        <v>3565</v>
      </c>
      <c r="E1776" t="s">
        <v>5951</v>
      </c>
      <c r="F1776" t="s">
        <v>16</v>
      </c>
      <c r="H1776">
        <v>10</v>
      </c>
      <c r="I1776">
        <v>0</v>
      </c>
      <c r="J1776">
        <v>100</v>
      </c>
      <c r="K1776">
        <v>0</v>
      </c>
      <c r="L1776">
        <v>10</v>
      </c>
      <c r="M1776">
        <v>10</v>
      </c>
      <c r="N1776">
        <v>100</v>
      </c>
      <c r="O1776" t="s">
        <v>5952</v>
      </c>
      <c r="P1776" t="s">
        <v>5953</v>
      </c>
    </row>
    <row r="1777" spans="1:16" x14ac:dyDescent="0.25">
      <c r="A1777">
        <v>280694</v>
      </c>
      <c r="B1777" t="s">
        <v>5947</v>
      </c>
      <c r="C1777">
        <v>2010</v>
      </c>
      <c r="D1777" t="s">
        <v>3565</v>
      </c>
      <c r="E1777" t="s">
        <v>5954</v>
      </c>
      <c r="F1777" t="s">
        <v>19</v>
      </c>
      <c r="G1777" t="s">
        <v>18</v>
      </c>
      <c r="H1777">
        <v>6</v>
      </c>
      <c r="I1777">
        <v>2</v>
      </c>
      <c r="J1777">
        <v>60</v>
      </c>
      <c r="K1777">
        <v>20</v>
      </c>
      <c r="L1777">
        <v>10</v>
      </c>
      <c r="M1777">
        <v>10</v>
      </c>
      <c r="N1777">
        <v>100</v>
      </c>
      <c r="O1777" t="s">
        <v>5955</v>
      </c>
      <c r="P1777" t="s">
        <v>5956</v>
      </c>
    </row>
    <row r="1778" spans="1:16" x14ac:dyDescent="0.25">
      <c r="A1778">
        <v>280695</v>
      </c>
      <c r="B1778" t="s">
        <v>5957</v>
      </c>
      <c r="C1778">
        <v>2005</v>
      </c>
      <c r="D1778" t="s">
        <v>3565</v>
      </c>
      <c r="E1778" t="s">
        <v>5958</v>
      </c>
      <c r="F1778" t="s">
        <v>16</v>
      </c>
      <c r="H1778">
        <v>10</v>
      </c>
      <c r="I1778">
        <v>0</v>
      </c>
      <c r="J1778">
        <v>100</v>
      </c>
      <c r="K1778">
        <v>0</v>
      </c>
      <c r="L1778">
        <v>10</v>
      </c>
      <c r="M1778">
        <v>10</v>
      </c>
      <c r="N1778">
        <v>100</v>
      </c>
      <c r="O1778" t="s">
        <v>5959</v>
      </c>
      <c r="P1778" t="s">
        <v>5960</v>
      </c>
    </row>
    <row r="1779" spans="1:16" x14ac:dyDescent="0.25">
      <c r="A1779">
        <v>280696</v>
      </c>
      <c r="B1779" t="s">
        <v>5957</v>
      </c>
      <c r="C1779">
        <v>2008</v>
      </c>
      <c r="D1779" t="s">
        <v>3565</v>
      </c>
      <c r="E1779" t="s">
        <v>5961</v>
      </c>
      <c r="F1779" t="s">
        <v>16</v>
      </c>
      <c r="H1779">
        <v>10</v>
      </c>
      <c r="I1779">
        <v>0</v>
      </c>
      <c r="J1779">
        <v>100</v>
      </c>
      <c r="K1779">
        <v>0</v>
      </c>
      <c r="L1779">
        <v>10</v>
      </c>
      <c r="M1779">
        <v>10</v>
      </c>
      <c r="N1779">
        <v>100</v>
      </c>
      <c r="O1779" t="s">
        <v>5962</v>
      </c>
      <c r="P1779" t="s">
        <v>5963</v>
      </c>
    </row>
    <row r="1780" spans="1:16" x14ac:dyDescent="0.25">
      <c r="A1780">
        <v>280697</v>
      </c>
      <c r="B1780" t="s">
        <v>5957</v>
      </c>
      <c r="C1780">
        <v>2010</v>
      </c>
      <c r="D1780" t="s">
        <v>3565</v>
      </c>
      <c r="E1780" t="s">
        <v>5964</v>
      </c>
      <c r="F1780" t="s">
        <v>18</v>
      </c>
      <c r="G1780" t="s">
        <v>17</v>
      </c>
      <c r="H1780">
        <v>8</v>
      </c>
      <c r="I1780">
        <v>2</v>
      </c>
      <c r="J1780">
        <v>80</v>
      </c>
      <c r="K1780">
        <v>20</v>
      </c>
      <c r="L1780">
        <v>10</v>
      </c>
      <c r="M1780">
        <v>10</v>
      </c>
      <c r="N1780">
        <v>100</v>
      </c>
      <c r="O1780" t="s">
        <v>5965</v>
      </c>
      <c r="P1780" t="s">
        <v>5966</v>
      </c>
    </row>
    <row r="1781" spans="1:16" x14ac:dyDescent="0.25">
      <c r="A1781">
        <v>280698</v>
      </c>
      <c r="B1781" t="s">
        <v>5967</v>
      </c>
      <c r="C1781">
        <v>2005</v>
      </c>
      <c r="D1781" t="s">
        <v>3565</v>
      </c>
      <c r="E1781" t="s">
        <v>5968</v>
      </c>
      <c r="F1781" t="s">
        <v>16</v>
      </c>
      <c r="H1781">
        <v>10</v>
      </c>
      <c r="I1781">
        <v>0</v>
      </c>
      <c r="J1781">
        <v>100</v>
      </c>
      <c r="K1781">
        <v>0</v>
      </c>
      <c r="L1781">
        <v>10</v>
      </c>
      <c r="M1781">
        <v>10</v>
      </c>
      <c r="N1781">
        <v>100</v>
      </c>
      <c r="O1781" t="s">
        <v>5969</v>
      </c>
      <c r="P1781" t="s">
        <v>5970</v>
      </c>
    </row>
    <row r="1782" spans="1:16" x14ac:dyDescent="0.25">
      <c r="A1782">
        <v>280699</v>
      </c>
      <c r="B1782" t="s">
        <v>5967</v>
      </c>
      <c r="C1782">
        <v>2008</v>
      </c>
      <c r="D1782" t="s">
        <v>3565</v>
      </c>
      <c r="E1782" t="s">
        <v>5971</v>
      </c>
      <c r="F1782" t="s">
        <v>16</v>
      </c>
      <c r="H1782">
        <v>10</v>
      </c>
      <c r="I1782">
        <v>0</v>
      </c>
      <c r="J1782">
        <v>100</v>
      </c>
      <c r="K1782">
        <v>0</v>
      </c>
      <c r="L1782">
        <v>10</v>
      </c>
      <c r="M1782">
        <v>10</v>
      </c>
      <c r="N1782">
        <v>100</v>
      </c>
      <c r="O1782" t="s">
        <v>5972</v>
      </c>
      <c r="P1782" t="s">
        <v>5973</v>
      </c>
    </row>
    <row r="1783" spans="1:16" x14ac:dyDescent="0.25">
      <c r="A1783">
        <v>280700</v>
      </c>
      <c r="B1783" t="s">
        <v>5967</v>
      </c>
      <c r="C1783">
        <v>2010</v>
      </c>
      <c r="D1783" t="s">
        <v>3565</v>
      </c>
      <c r="E1783" t="s">
        <v>5974</v>
      </c>
      <c r="F1783" t="s">
        <v>19</v>
      </c>
      <c r="G1783" t="s">
        <v>18</v>
      </c>
      <c r="H1783">
        <v>6</v>
      </c>
      <c r="I1783">
        <v>2</v>
      </c>
      <c r="J1783">
        <v>60</v>
      </c>
      <c r="K1783">
        <v>20</v>
      </c>
      <c r="L1783">
        <v>10</v>
      </c>
      <c r="M1783">
        <v>10</v>
      </c>
      <c r="N1783">
        <v>100</v>
      </c>
      <c r="O1783" t="s">
        <v>5975</v>
      </c>
      <c r="P1783" t="s">
        <v>5976</v>
      </c>
    </row>
    <row r="1784" spans="1:16" x14ac:dyDescent="0.25">
      <c r="A1784">
        <v>280701</v>
      </c>
      <c r="B1784" t="s">
        <v>5977</v>
      </c>
      <c r="C1784">
        <v>2005</v>
      </c>
      <c r="D1784" t="s">
        <v>3565</v>
      </c>
      <c r="E1784" t="s">
        <v>5978</v>
      </c>
      <c r="F1784" t="s">
        <v>16</v>
      </c>
      <c r="H1784">
        <v>10</v>
      </c>
      <c r="I1784">
        <v>0</v>
      </c>
      <c r="J1784">
        <v>100</v>
      </c>
      <c r="K1784">
        <v>0</v>
      </c>
      <c r="L1784">
        <v>10</v>
      </c>
      <c r="M1784">
        <v>10</v>
      </c>
      <c r="N1784">
        <v>100</v>
      </c>
      <c r="O1784" t="s">
        <v>5979</v>
      </c>
      <c r="P1784" t="s">
        <v>5980</v>
      </c>
    </row>
    <row r="1785" spans="1:16" x14ac:dyDescent="0.25">
      <c r="A1785">
        <v>280702</v>
      </c>
      <c r="B1785" t="s">
        <v>5977</v>
      </c>
      <c r="C1785">
        <v>2008</v>
      </c>
      <c r="D1785" t="s">
        <v>3565</v>
      </c>
      <c r="E1785" t="s">
        <v>5981</v>
      </c>
      <c r="F1785" t="s">
        <v>16</v>
      </c>
      <c r="H1785">
        <v>10</v>
      </c>
      <c r="I1785">
        <v>0</v>
      </c>
      <c r="J1785">
        <v>100</v>
      </c>
      <c r="K1785">
        <v>0</v>
      </c>
      <c r="L1785">
        <v>10</v>
      </c>
      <c r="M1785">
        <v>10</v>
      </c>
      <c r="N1785">
        <v>100</v>
      </c>
      <c r="O1785" t="s">
        <v>5982</v>
      </c>
      <c r="P1785" t="s">
        <v>5983</v>
      </c>
    </row>
    <row r="1786" spans="1:16" x14ac:dyDescent="0.25">
      <c r="A1786">
        <v>280703</v>
      </c>
      <c r="B1786" t="s">
        <v>5977</v>
      </c>
      <c r="C1786">
        <v>2010</v>
      </c>
      <c r="D1786" t="s">
        <v>3565</v>
      </c>
      <c r="E1786" t="s">
        <v>5984</v>
      </c>
      <c r="F1786" t="s">
        <v>18</v>
      </c>
      <c r="G1786" t="s">
        <v>17</v>
      </c>
      <c r="H1786">
        <v>8</v>
      </c>
      <c r="I1786">
        <v>1</v>
      </c>
      <c r="J1786">
        <v>80</v>
      </c>
      <c r="K1786">
        <v>10</v>
      </c>
      <c r="L1786">
        <v>10</v>
      </c>
      <c r="M1786">
        <v>10</v>
      </c>
      <c r="N1786">
        <v>100</v>
      </c>
      <c r="O1786" t="s">
        <v>5985</v>
      </c>
      <c r="P1786" t="s">
        <v>5986</v>
      </c>
    </row>
    <row r="1787" spans="1:16" x14ac:dyDescent="0.25">
      <c r="A1787">
        <v>280704</v>
      </c>
      <c r="B1787" t="s">
        <v>5987</v>
      </c>
      <c r="C1787">
        <v>2005</v>
      </c>
      <c r="D1787" t="s">
        <v>3565</v>
      </c>
      <c r="E1787" t="s">
        <v>5988</v>
      </c>
      <c r="F1787" t="s">
        <v>16</v>
      </c>
      <c r="G1787" t="s">
        <v>17</v>
      </c>
      <c r="H1787">
        <v>8</v>
      </c>
      <c r="I1787">
        <v>1</v>
      </c>
      <c r="J1787">
        <v>80</v>
      </c>
      <c r="K1787">
        <v>10</v>
      </c>
      <c r="L1787">
        <v>10</v>
      </c>
      <c r="M1787">
        <v>10</v>
      </c>
      <c r="N1787">
        <v>100</v>
      </c>
      <c r="O1787" t="s">
        <v>5989</v>
      </c>
      <c r="P1787" t="s">
        <v>5990</v>
      </c>
    </row>
    <row r="1788" spans="1:16" x14ac:dyDescent="0.25">
      <c r="A1788">
        <v>280705</v>
      </c>
      <c r="B1788" t="s">
        <v>5987</v>
      </c>
      <c r="C1788">
        <v>2008</v>
      </c>
      <c r="D1788" t="s">
        <v>3565</v>
      </c>
      <c r="E1788" t="s">
        <v>5991</v>
      </c>
      <c r="F1788" t="s">
        <v>16</v>
      </c>
      <c r="G1788" t="s">
        <v>18</v>
      </c>
      <c r="H1788">
        <v>9</v>
      </c>
      <c r="I1788">
        <v>1</v>
      </c>
      <c r="J1788">
        <v>90</v>
      </c>
      <c r="K1788">
        <v>10</v>
      </c>
      <c r="L1788">
        <v>10</v>
      </c>
      <c r="M1788">
        <v>10</v>
      </c>
      <c r="N1788">
        <v>100</v>
      </c>
      <c r="O1788" t="s">
        <v>5992</v>
      </c>
      <c r="P1788" t="s">
        <v>5993</v>
      </c>
    </row>
    <row r="1789" spans="1:16" x14ac:dyDescent="0.25">
      <c r="A1789">
        <v>280706</v>
      </c>
      <c r="B1789" t="s">
        <v>5987</v>
      </c>
      <c r="C1789">
        <v>2010</v>
      </c>
      <c r="D1789" t="s">
        <v>3565</v>
      </c>
      <c r="E1789" t="s">
        <v>5994</v>
      </c>
      <c r="F1789" t="s">
        <v>18</v>
      </c>
      <c r="G1789" t="s">
        <v>16</v>
      </c>
      <c r="H1789">
        <v>5</v>
      </c>
      <c r="I1789">
        <v>4</v>
      </c>
      <c r="J1789">
        <v>50</v>
      </c>
      <c r="K1789">
        <v>40</v>
      </c>
      <c r="L1789">
        <v>10</v>
      </c>
      <c r="M1789">
        <v>10</v>
      </c>
      <c r="N1789">
        <v>100</v>
      </c>
      <c r="O1789" t="s">
        <v>5995</v>
      </c>
      <c r="P1789" t="s">
        <v>5996</v>
      </c>
    </row>
    <row r="1790" spans="1:16" x14ac:dyDescent="0.25">
      <c r="A1790">
        <v>280707</v>
      </c>
      <c r="B1790" t="s">
        <v>5997</v>
      </c>
      <c r="C1790">
        <v>2005</v>
      </c>
      <c r="D1790" t="s">
        <v>3524</v>
      </c>
      <c r="E1790" t="s">
        <v>5998</v>
      </c>
      <c r="F1790" t="s">
        <v>18</v>
      </c>
      <c r="G1790" t="s">
        <v>16</v>
      </c>
      <c r="H1790">
        <v>8</v>
      </c>
      <c r="I1790">
        <v>2</v>
      </c>
      <c r="J1790">
        <v>80</v>
      </c>
      <c r="K1790">
        <v>20</v>
      </c>
      <c r="L1790">
        <v>10</v>
      </c>
      <c r="M1790">
        <v>10</v>
      </c>
      <c r="N1790">
        <v>100</v>
      </c>
      <c r="O1790" t="s">
        <v>5999</v>
      </c>
      <c r="P1790" t="s">
        <v>6000</v>
      </c>
    </row>
    <row r="1791" spans="1:16" x14ac:dyDescent="0.25">
      <c r="A1791">
        <v>280708</v>
      </c>
      <c r="B1791" t="s">
        <v>5997</v>
      </c>
      <c r="C1791">
        <v>2008</v>
      </c>
      <c r="D1791" t="s">
        <v>3524</v>
      </c>
      <c r="E1791" t="s">
        <v>6001</v>
      </c>
      <c r="F1791" t="s">
        <v>16</v>
      </c>
      <c r="G1791" t="s">
        <v>18</v>
      </c>
      <c r="H1791">
        <v>5</v>
      </c>
      <c r="I1791">
        <v>4</v>
      </c>
      <c r="J1791">
        <v>50</v>
      </c>
      <c r="K1791">
        <v>40</v>
      </c>
      <c r="L1791">
        <v>10</v>
      </c>
      <c r="M1791">
        <v>10</v>
      </c>
      <c r="N1791">
        <v>100</v>
      </c>
      <c r="O1791" t="s">
        <v>6002</v>
      </c>
      <c r="P1791" t="s">
        <v>6003</v>
      </c>
    </row>
    <row r="1792" spans="1:16" x14ac:dyDescent="0.25">
      <c r="A1792">
        <v>280709</v>
      </c>
      <c r="B1792" t="s">
        <v>5997</v>
      </c>
      <c r="C1792">
        <v>2010</v>
      </c>
      <c r="D1792" t="s">
        <v>3524</v>
      </c>
      <c r="E1792" t="s">
        <v>6004</v>
      </c>
      <c r="F1792" t="s">
        <v>16</v>
      </c>
      <c r="G1792" t="s">
        <v>17</v>
      </c>
      <c r="H1792">
        <v>9</v>
      </c>
      <c r="I1792">
        <v>1</v>
      </c>
      <c r="J1792">
        <v>90</v>
      </c>
      <c r="K1792">
        <v>10</v>
      </c>
      <c r="L1792">
        <v>10</v>
      </c>
      <c r="M1792">
        <v>10</v>
      </c>
      <c r="N1792">
        <v>100</v>
      </c>
      <c r="O1792" t="s">
        <v>6005</v>
      </c>
      <c r="P1792" t="s">
        <v>6006</v>
      </c>
    </row>
    <row r="1793" spans="1:16" x14ac:dyDescent="0.25">
      <c r="A1793">
        <v>280710</v>
      </c>
      <c r="B1793" t="s">
        <v>6007</v>
      </c>
      <c r="C1793">
        <v>2005</v>
      </c>
      <c r="D1793" t="s">
        <v>3565</v>
      </c>
      <c r="E1793" t="s">
        <v>6008</v>
      </c>
      <c r="F1793" t="s">
        <v>16</v>
      </c>
      <c r="H1793">
        <v>11</v>
      </c>
      <c r="I1793">
        <v>0</v>
      </c>
      <c r="J1793">
        <v>100</v>
      </c>
      <c r="K1793">
        <v>0</v>
      </c>
      <c r="L1793">
        <v>11</v>
      </c>
      <c r="M1793">
        <v>10</v>
      </c>
      <c r="N1793">
        <v>110</v>
      </c>
      <c r="O1793" t="s">
        <v>6009</v>
      </c>
      <c r="P1793" t="s">
        <v>6010</v>
      </c>
    </row>
    <row r="1794" spans="1:16" x14ac:dyDescent="0.25">
      <c r="A1794">
        <v>280711</v>
      </c>
      <c r="B1794" t="s">
        <v>6007</v>
      </c>
      <c r="C1794">
        <v>2008</v>
      </c>
      <c r="D1794" t="s">
        <v>3565</v>
      </c>
      <c r="E1794" t="s">
        <v>6011</v>
      </c>
      <c r="F1794" t="s">
        <v>16</v>
      </c>
      <c r="H1794">
        <v>10</v>
      </c>
      <c r="I1794">
        <v>0</v>
      </c>
      <c r="J1794">
        <v>100</v>
      </c>
      <c r="K1794">
        <v>0</v>
      </c>
      <c r="L1794">
        <v>10</v>
      </c>
      <c r="M1794">
        <v>10</v>
      </c>
      <c r="N1794">
        <v>100</v>
      </c>
      <c r="O1794" t="s">
        <v>6012</v>
      </c>
      <c r="P1794" t="s">
        <v>6013</v>
      </c>
    </row>
    <row r="1795" spans="1:16" x14ac:dyDescent="0.25">
      <c r="A1795">
        <v>280712</v>
      </c>
      <c r="B1795" t="s">
        <v>6007</v>
      </c>
      <c r="C1795">
        <v>2010</v>
      </c>
      <c r="D1795" t="s">
        <v>3565</v>
      </c>
      <c r="E1795" t="s">
        <v>6014</v>
      </c>
      <c r="F1795" t="s">
        <v>18</v>
      </c>
      <c r="G1795" t="s">
        <v>17</v>
      </c>
      <c r="H1795">
        <v>8</v>
      </c>
      <c r="I1795">
        <v>1</v>
      </c>
      <c r="J1795">
        <v>80</v>
      </c>
      <c r="K1795">
        <v>10</v>
      </c>
      <c r="L1795">
        <v>10</v>
      </c>
      <c r="M1795">
        <v>10</v>
      </c>
      <c r="N1795">
        <v>100</v>
      </c>
      <c r="O1795" t="s">
        <v>6015</v>
      </c>
      <c r="P1795" t="s">
        <v>6016</v>
      </c>
    </row>
    <row r="1796" spans="1:16" x14ac:dyDescent="0.25">
      <c r="A1796">
        <v>280713</v>
      </c>
      <c r="B1796" t="s">
        <v>6017</v>
      </c>
      <c r="C1796">
        <v>2005</v>
      </c>
      <c r="D1796" t="s">
        <v>3565</v>
      </c>
      <c r="E1796" t="s">
        <v>6018</v>
      </c>
      <c r="F1796" t="s">
        <v>16</v>
      </c>
      <c r="G1796" t="s">
        <v>18</v>
      </c>
      <c r="H1796">
        <v>9</v>
      </c>
      <c r="I1796">
        <v>1</v>
      </c>
      <c r="J1796">
        <v>90</v>
      </c>
      <c r="K1796">
        <v>10</v>
      </c>
      <c r="L1796">
        <v>10</v>
      </c>
      <c r="M1796">
        <v>10</v>
      </c>
      <c r="N1796">
        <v>100</v>
      </c>
      <c r="O1796" t="s">
        <v>6019</v>
      </c>
      <c r="P1796" t="s">
        <v>6020</v>
      </c>
    </row>
    <row r="1797" spans="1:16" x14ac:dyDescent="0.25">
      <c r="A1797">
        <v>280714</v>
      </c>
      <c r="B1797" t="s">
        <v>6017</v>
      </c>
      <c r="C1797">
        <v>2008</v>
      </c>
      <c r="D1797" t="s">
        <v>3565</v>
      </c>
      <c r="E1797" t="s">
        <v>6021</v>
      </c>
      <c r="F1797" t="s">
        <v>18</v>
      </c>
      <c r="G1797" t="s">
        <v>17</v>
      </c>
      <c r="H1797">
        <v>9</v>
      </c>
      <c r="I1797">
        <v>1</v>
      </c>
      <c r="J1797">
        <v>90</v>
      </c>
      <c r="K1797">
        <v>10</v>
      </c>
      <c r="L1797">
        <v>10</v>
      </c>
      <c r="M1797">
        <v>10</v>
      </c>
      <c r="N1797">
        <v>100</v>
      </c>
      <c r="O1797" t="s">
        <v>6022</v>
      </c>
      <c r="P1797" t="s">
        <v>6023</v>
      </c>
    </row>
    <row r="1798" spans="1:16" x14ac:dyDescent="0.25">
      <c r="A1798">
        <v>280715</v>
      </c>
      <c r="B1798" t="s">
        <v>6017</v>
      </c>
      <c r="C1798">
        <v>2010</v>
      </c>
      <c r="D1798" t="s">
        <v>3565</v>
      </c>
      <c r="E1798" t="s">
        <v>6024</v>
      </c>
      <c r="F1798" t="s">
        <v>18</v>
      </c>
      <c r="G1798" t="s">
        <v>17</v>
      </c>
      <c r="H1798">
        <v>8</v>
      </c>
      <c r="I1798">
        <v>2</v>
      </c>
      <c r="J1798">
        <v>80</v>
      </c>
      <c r="K1798">
        <v>20</v>
      </c>
      <c r="L1798">
        <v>10</v>
      </c>
      <c r="M1798">
        <v>10</v>
      </c>
      <c r="N1798">
        <v>100</v>
      </c>
      <c r="O1798" t="s">
        <v>6025</v>
      </c>
      <c r="P1798" t="s">
        <v>6026</v>
      </c>
    </row>
    <row r="1799" spans="1:16" x14ac:dyDescent="0.25">
      <c r="A1799">
        <v>280716</v>
      </c>
      <c r="B1799" t="s">
        <v>6027</v>
      </c>
      <c r="C1799">
        <v>2005</v>
      </c>
      <c r="D1799" t="s">
        <v>3565</v>
      </c>
      <c r="E1799" t="s">
        <v>6028</v>
      </c>
      <c r="F1799" t="s">
        <v>16</v>
      </c>
      <c r="H1799">
        <v>10</v>
      </c>
      <c r="I1799">
        <v>0</v>
      </c>
      <c r="J1799">
        <v>100</v>
      </c>
      <c r="K1799">
        <v>0</v>
      </c>
      <c r="L1799">
        <v>10</v>
      </c>
      <c r="M1799">
        <v>10</v>
      </c>
      <c r="N1799">
        <v>100</v>
      </c>
      <c r="O1799" t="s">
        <v>6029</v>
      </c>
      <c r="P1799" t="s">
        <v>6030</v>
      </c>
    </row>
    <row r="1800" spans="1:16" x14ac:dyDescent="0.25">
      <c r="A1800">
        <v>280717</v>
      </c>
      <c r="B1800" t="s">
        <v>6027</v>
      </c>
      <c r="C1800">
        <v>2008</v>
      </c>
      <c r="D1800" t="s">
        <v>3565</v>
      </c>
      <c r="E1800" t="s">
        <v>6031</v>
      </c>
      <c r="F1800" t="s">
        <v>16</v>
      </c>
      <c r="H1800">
        <v>10</v>
      </c>
      <c r="I1800">
        <v>0</v>
      </c>
      <c r="J1800">
        <v>100</v>
      </c>
      <c r="K1800">
        <v>0</v>
      </c>
      <c r="L1800">
        <v>10</v>
      </c>
      <c r="M1800">
        <v>10</v>
      </c>
      <c r="N1800">
        <v>100</v>
      </c>
      <c r="O1800" t="s">
        <v>6032</v>
      </c>
      <c r="P1800" t="s">
        <v>6033</v>
      </c>
    </row>
    <row r="1801" spans="1:16" x14ac:dyDescent="0.25">
      <c r="A1801">
        <v>280718</v>
      </c>
      <c r="B1801" t="s">
        <v>6027</v>
      </c>
      <c r="C1801">
        <v>2010</v>
      </c>
      <c r="D1801" t="s">
        <v>3565</v>
      </c>
      <c r="E1801" t="s">
        <v>6034</v>
      </c>
      <c r="F1801" t="s">
        <v>18</v>
      </c>
      <c r="G1801" t="s">
        <v>19</v>
      </c>
      <c r="H1801">
        <v>4</v>
      </c>
      <c r="I1801">
        <v>4</v>
      </c>
      <c r="J1801">
        <v>40</v>
      </c>
      <c r="K1801">
        <v>40</v>
      </c>
      <c r="L1801">
        <v>10</v>
      </c>
      <c r="M1801">
        <v>10</v>
      </c>
      <c r="N1801">
        <v>100</v>
      </c>
      <c r="O1801" t="s">
        <v>6035</v>
      </c>
      <c r="P1801" t="s">
        <v>6036</v>
      </c>
    </row>
    <row r="1802" spans="1:16" x14ac:dyDescent="0.25">
      <c r="A1802">
        <v>280719</v>
      </c>
      <c r="B1802" t="s">
        <v>6037</v>
      </c>
      <c r="C1802">
        <v>2005</v>
      </c>
      <c r="D1802" t="s">
        <v>3524</v>
      </c>
      <c r="E1802" t="s">
        <v>6038</v>
      </c>
      <c r="F1802" t="s">
        <v>16</v>
      </c>
      <c r="H1802">
        <v>10</v>
      </c>
      <c r="I1802">
        <v>0</v>
      </c>
      <c r="J1802">
        <v>100</v>
      </c>
      <c r="K1802">
        <v>0</v>
      </c>
      <c r="L1802">
        <v>10</v>
      </c>
      <c r="M1802">
        <v>10</v>
      </c>
      <c r="N1802">
        <v>100</v>
      </c>
      <c r="O1802" t="s">
        <v>6039</v>
      </c>
      <c r="P1802" t="s">
        <v>6040</v>
      </c>
    </row>
    <row r="1803" spans="1:16" x14ac:dyDescent="0.25">
      <c r="A1803">
        <v>280720</v>
      </c>
      <c r="B1803" t="s">
        <v>6037</v>
      </c>
      <c r="C1803">
        <v>2008</v>
      </c>
      <c r="D1803" t="s">
        <v>3524</v>
      </c>
      <c r="E1803" t="s">
        <v>6041</v>
      </c>
      <c r="F1803" t="s">
        <v>16</v>
      </c>
      <c r="H1803">
        <v>10</v>
      </c>
      <c r="I1803">
        <v>0</v>
      </c>
      <c r="J1803">
        <v>100</v>
      </c>
      <c r="K1803">
        <v>0</v>
      </c>
      <c r="L1803">
        <v>10</v>
      </c>
      <c r="M1803">
        <v>10</v>
      </c>
      <c r="N1803">
        <v>100</v>
      </c>
      <c r="O1803" t="s">
        <v>6042</v>
      </c>
      <c r="P1803" t="s">
        <v>6043</v>
      </c>
    </row>
    <row r="1804" spans="1:16" x14ac:dyDescent="0.25">
      <c r="A1804">
        <v>280721</v>
      </c>
      <c r="B1804" t="s">
        <v>6037</v>
      </c>
      <c r="C1804">
        <v>2010</v>
      </c>
      <c r="D1804" t="s">
        <v>3524</v>
      </c>
      <c r="E1804" t="s">
        <v>6044</v>
      </c>
      <c r="F1804" t="s">
        <v>16</v>
      </c>
      <c r="H1804">
        <v>10</v>
      </c>
      <c r="I1804">
        <v>0</v>
      </c>
      <c r="J1804">
        <v>100</v>
      </c>
      <c r="K1804">
        <v>0</v>
      </c>
      <c r="L1804">
        <v>10</v>
      </c>
      <c r="M1804">
        <v>10</v>
      </c>
      <c r="N1804">
        <v>100</v>
      </c>
      <c r="O1804" t="s">
        <v>6045</v>
      </c>
      <c r="P1804" t="s">
        <v>6046</v>
      </c>
    </row>
    <row r="1805" spans="1:16" x14ac:dyDescent="0.25">
      <c r="A1805">
        <v>280722</v>
      </c>
      <c r="B1805" t="s">
        <v>6047</v>
      </c>
      <c r="C1805">
        <v>2005</v>
      </c>
      <c r="D1805" t="s">
        <v>3565</v>
      </c>
      <c r="E1805" t="s">
        <v>6048</v>
      </c>
      <c r="F1805" t="s">
        <v>16</v>
      </c>
      <c r="H1805">
        <v>10</v>
      </c>
      <c r="I1805">
        <v>0</v>
      </c>
      <c r="J1805">
        <v>100</v>
      </c>
      <c r="K1805">
        <v>0</v>
      </c>
      <c r="L1805">
        <v>10</v>
      </c>
      <c r="M1805">
        <v>10</v>
      </c>
      <c r="N1805">
        <v>100</v>
      </c>
      <c r="O1805" t="s">
        <v>6049</v>
      </c>
      <c r="P1805" t="s">
        <v>6050</v>
      </c>
    </row>
    <row r="1806" spans="1:16" x14ac:dyDescent="0.25">
      <c r="A1806">
        <v>280723</v>
      </c>
      <c r="B1806" t="s">
        <v>6047</v>
      </c>
      <c r="C1806">
        <v>2008</v>
      </c>
      <c r="D1806" t="s">
        <v>3565</v>
      </c>
      <c r="E1806" t="s">
        <v>6051</v>
      </c>
      <c r="F1806" t="s">
        <v>16</v>
      </c>
      <c r="G1806" t="s">
        <v>17</v>
      </c>
      <c r="H1806">
        <v>9</v>
      </c>
      <c r="I1806">
        <v>1</v>
      </c>
      <c r="J1806">
        <v>90</v>
      </c>
      <c r="K1806">
        <v>10</v>
      </c>
      <c r="L1806">
        <v>10</v>
      </c>
      <c r="M1806">
        <v>10</v>
      </c>
      <c r="N1806">
        <v>100</v>
      </c>
      <c r="O1806" t="s">
        <v>6052</v>
      </c>
      <c r="P1806" t="s">
        <v>6053</v>
      </c>
    </row>
    <row r="1807" spans="1:16" x14ac:dyDescent="0.25">
      <c r="A1807">
        <v>280724</v>
      </c>
      <c r="B1807" t="s">
        <v>6047</v>
      </c>
      <c r="C1807">
        <v>2010</v>
      </c>
      <c r="D1807" t="s">
        <v>3565</v>
      </c>
      <c r="E1807" t="s">
        <v>6054</v>
      </c>
      <c r="F1807" t="s">
        <v>18</v>
      </c>
      <c r="G1807" t="s">
        <v>17</v>
      </c>
      <c r="H1807">
        <v>4</v>
      </c>
      <c r="I1807">
        <v>3</v>
      </c>
      <c r="J1807">
        <v>40</v>
      </c>
      <c r="K1807">
        <v>30</v>
      </c>
      <c r="L1807">
        <v>10</v>
      </c>
      <c r="M1807">
        <v>10</v>
      </c>
      <c r="N1807">
        <v>100</v>
      </c>
      <c r="O1807" t="s">
        <v>6055</v>
      </c>
      <c r="P1807" t="s">
        <v>6056</v>
      </c>
    </row>
    <row r="1808" spans="1:16" x14ac:dyDescent="0.25">
      <c r="A1808">
        <v>280725</v>
      </c>
      <c r="B1808" t="s">
        <v>6057</v>
      </c>
      <c r="C1808">
        <v>2005</v>
      </c>
      <c r="D1808" t="s">
        <v>3524</v>
      </c>
      <c r="E1808" t="s">
        <v>6058</v>
      </c>
      <c r="F1808" t="s">
        <v>16</v>
      </c>
      <c r="H1808">
        <v>10</v>
      </c>
      <c r="I1808">
        <v>0</v>
      </c>
      <c r="J1808">
        <v>100</v>
      </c>
      <c r="K1808">
        <v>0</v>
      </c>
      <c r="L1808">
        <v>10</v>
      </c>
      <c r="M1808">
        <v>10</v>
      </c>
      <c r="N1808">
        <v>100</v>
      </c>
      <c r="O1808" t="s">
        <v>6059</v>
      </c>
      <c r="P1808" t="s">
        <v>6060</v>
      </c>
    </row>
    <row r="1809" spans="1:16" x14ac:dyDescent="0.25">
      <c r="A1809">
        <v>280726</v>
      </c>
      <c r="B1809" t="s">
        <v>6057</v>
      </c>
      <c r="C1809">
        <v>2008</v>
      </c>
      <c r="D1809" t="s">
        <v>3524</v>
      </c>
      <c r="E1809" t="s">
        <v>6061</v>
      </c>
      <c r="F1809" t="s">
        <v>16</v>
      </c>
      <c r="H1809">
        <v>10</v>
      </c>
      <c r="I1809">
        <v>0</v>
      </c>
      <c r="J1809">
        <v>100</v>
      </c>
      <c r="K1809">
        <v>0</v>
      </c>
      <c r="L1809">
        <v>10</v>
      </c>
      <c r="M1809">
        <v>10</v>
      </c>
      <c r="N1809">
        <v>100</v>
      </c>
      <c r="O1809" t="s">
        <v>6062</v>
      </c>
      <c r="P1809" t="s">
        <v>6063</v>
      </c>
    </row>
    <row r="1810" spans="1:16" x14ac:dyDescent="0.25">
      <c r="A1810">
        <v>280727</v>
      </c>
      <c r="B1810" t="s">
        <v>6057</v>
      </c>
      <c r="C1810">
        <v>2010</v>
      </c>
      <c r="D1810" t="s">
        <v>3524</v>
      </c>
      <c r="E1810" t="s">
        <v>6064</v>
      </c>
      <c r="F1810" t="s">
        <v>16</v>
      </c>
      <c r="H1810">
        <v>10</v>
      </c>
      <c r="I1810">
        <v>0</v>
      </c>
      <c r="J1810">
        <v>100</v>
      </c>
      <c r="K1810">
        <v>0</v>
      </c>
      <c r="L1810">
        <v>10</v>
      </c>
      <c r="M1810">
        <v>10</v>
      </c>
      <c r="N1810">
        <v>100</v>
      </c>
      <c r="O1810" t="s">
        <v>6065</v>
      </c>
      <c r="P1810" t="s">
        <v>6066</v>
      </c>
    </row>
    <row r="1811" spans="1:16" x14ac:dyDescent="0.25">
      <c r="A1811">
        <v>280728</v>
      </c>
      <c r="B1811" t="s">
        <v>6067</v>
      </c>
      <c r="C1811">
        <v>2005</v>
      </c>
      <c r="D1811" t="s">
        <v>3524</v>
      </c>
      <c r="E1811" t="s">
        <v>6068</v>
      </c>
      <c r="F1811" t="s">
        <v>16</v>
      </c>
      <c r="H1811">
        <v>10</v>
      </c>
      <c r="I1811">
        <v>0</v>
      </c>
      <c r="J1811">
        <v>100</v>
      </c>
      <c r="K1811">
        <v>0</v>
      </c>
      <c r="L1811">
        <v>10</v>
      </c>
      <c r="M1811">
        <v>10</v>
      </c>
      <c r="N1811">
        <v>100</v>
      </c>
      <c r="O1811" t="s">
        <v>6069</v>
      </c>
      <c r="P1811" t="s">
        <v>6070</v>
      </c>
    </row>
    <row r="1812" spans="1:16" x14ac:dyDescent="0.25">
      <c r="A1812">
        <v>280729</v>
      </c>
      <c r="B1812" t="s">
        <v>6067</v>
      </c>
      <c r="C1812">
        <v>2008</v>
      </c>
      <c r="D1812" t="s">
        <v>3524</v>
      </c>
      <c r="E1812" t="s">
        <v>6071</v>
      </c>
      <c r="F1812" t="s">
        <v>18</v>
      </c>
      <c r="G1812" t="s">
        <v>17</v>
      </c>
      <c r="H1812">
        <v>7</v>
      </c>
      <c r="I1812">
        <v>2</v>
      </c>
      <c r="J1812">
        <v>70</v>
      </c>
      <c r="K1812">
        <v>20</v>
      </c>
      <c r="L1812">
        <v>10</v>
      </c>
      <c r="M1812">
        <v>10</v>
      </c>
      <c r="N1812">
        <v>100</v>
      </c>
      <c r="O1812" t="s">
        <v>6072</v>
      </c>
      <c r="P1812" t="s">
        <v>6073</v>
      </c>
    </row>
    <row r="1813" spans="1:16" x14ac:dyDescent="0.25">
      <c r="A1813">
        <v>280730</v>
      </c>
      <c r="B1813" t="s">
        <v>6067</v>
      </c>
      <c r="C1813">
        <v>2010</v>
      </c>
      <c r="D1813" t="s">
        <v>3524</v>
      </c>
      <c r="E1813" t="s">
        <v>6074</v>
      </c>
      <c r="F1813" t="s">
        <v>18</v>
      </c>
      <c r="G1813" t="s">
        <v>19</v>
      </c>
      <c r="H1813">
        <v>5</v>
      </c>
      <c r="I1813">
        <v>3</v>
      </c>
      <c r="J1813">
        <v>50</v>
      </c>
      <c r="K1813">
        <v>30</v>
      </c>
      <c r="L1813">
        <v>10</v>
      </c>
      <c r="M1813">
        <v>10</v>
      </c>
      <c r="N1813">
        <v>100</v>
      </c>
      <c r="O1813" t="s">
        <v>6075</v>
      </c>
      <c r="P1813" t="s">
        <v>6076</v>
      </c>
    </row>
    <row r="1814" spans="1:16" x14ac:dyDescent="0.25">
      <c r="A1814">
        <v>280731</v>
      </c>
      <c r="B1814" t="s">
        <v>6077</v>
      </c>
      <c r="C1814">
        <v>2005</v>
      </c>
      <c r="D1814" t="s">
        <v>3565</v>
      </c>
      <c r="E1814" t="s">
        <v>6078</v>
      </c>
      <c r="F1814" t="s">
        <v>16</v>
      </c>
      <c r="H1814">
        <v>10</v>
      </c>
      <c r="I1814">
        <v>0</v>
      </c>
      <c r="J1814">
        <v>100</v>
      </c>
      <c r="K1814">
        <v>0</v>
      </c>
      <c r="L1814">
        <v>10</v>
      </c>
      <c r="M1814">
        <v>10</v>
      </c>
      <c r="N1814">
        <v>100</v>
      </c>
      <c r="O1814" t="s">
        <v>6079</v>
      </c>
      <c r="P1814" t="s">
        <v>6080</v>
      </c>
    </row>
    <row r="1815" spans="1:16" x14ac:dyDescent="0.25">
      <c r="A1815">
        <v>280732</v>
      </c>
      <c r="B1815" t="s">
        <v>6077</v>
      </c>
      <c r="C1815">
        <v>2008</v>
      </c>
      <c r="D1815" t="s">
        <v>3565</v>
      </c>
      <c r="E1815" t="s">
        <v>6081</v>
      </c>
      <c r="F1815" t="s">
        <v>16</v>
      </c>
      <c r="G1815" t="s">
        <v>17</v>
      </c>
      <c r="H1815">
        <v>9</v>
      </c>
      <c r="I1815">
        <v>1</v>
      </c>
      <c r="J1815">
        <v>90</v>
      </c>
      <c r="K1815">
        <v>10</v>
      </c>
      <c r="L1815">
        <v>10</v>
      </c>
      <c r="M1815">
        <v>10</v>
      </c>
      <c r="N1815">
        <v>100</v>
      </c>
      <c r="O1815" t="s">
        <v>6082</v>
      </c>
      <c r="P1815" t="s">
        <v>6083</v>
      </c>
    </row>
    <row r="1816" spans="1:16" x14ac:dyDescent="0.25">
      <c r="A1816">
        <v>280733</v>
      </c>
      <c r="B1816" t="s">
        <v>6077</v>
      </c>
      <c r="C1816">
        <v>2010</v>
      </c>
      <c r="D1816" t="s">
        <v>3565</v>
      </c>
      <c r="E1816" t="s">
        <v>6084</v>
      </c>
      <c r="F1816" t="s">
        <v>18</v>
      </c>
      <c r="G1816" t="s">
        <v>16</v>
      </c>
      <c r="H1816">
        <v>7</v>
      </c>
      <c r="I1816">
        <v>2</v>
      </c>
      <c r="J1816">
        <v>70</v>
      </c>
      <c r="K1816">
        <v>20</v>
      </c>
      <c r="L1816">
        <v>10</v>
      </c>
      <c r="M1816">
        <v>10</v>
      </c>
      <c r="N1816">
        <v>100</v>
      </c>
      <c r="O1816" t="s">
        <v>6085</v>
      </c>
      <c r="P1816" t="s">
        <v>6086</v>
      </c>
    </row>
    <row r="1817" spans="1:16" x14ac:dyDescent="0.25">
      <c r="A1817">
        <v>280734</v>
      </c>
      <c r="B1817" t="s">
        <v>6087</v>
      </c>
      <c r="C1817">
        <v>2005</v>
      </c>
      <c r="D1817" t="s">
        <v>3524</v>
      </c>
      <c r="E1817" t="s">
        <v>6088</v>
      </c>
      <c r="F1817" t="s">
        <v>16</v>
      </c>
      <c r="H1817">
        <v>10</v>
      </c>
      <c r="I1817">
        <v>0</v>
      </c>
      <c r="J1817">
        <v>100</v>
      </c>
      <c r="K1817">
        <v>0</v>
      </c>
      <c r="L1817">
        <v>10</v>
      </c>
      <c r="M1817">
        <v>10</v>
      </c>
      <c r="N1817">
        <v>100</v>
      </c>
      <c r="O1817" t="s">
        <v>6089</v>
      </c>
      <c r="P1817" t="s">
        <v>6090</v>
      </c>
    </row>
    <row r="1818" spans="1:16" x14ac:dyDescent="0.25">
      <c r="A1818">
        <v>280735</v>
      </c>
      <c r="B1818" t="s">
        <v>6087</v>
      </c>
      <c r="C1818">
        <v>2008</v>
      </c>
      <c r="D1818" t="s">
        <v>3524</v>
      </c>
      <c r="E1818" t="s">
        <v>6091</v>
      </c>
      <c r="F1818" t="s">
        <v>16</v>
      </c>
      <c r="G1818" t="s">
        <v>17</v>
      </c>
      <c r="H1818">
        <v>7</v>
      </c>
      <c r="I1818">
        <v>2</v>
      </c>
      <c r="J1818">
        <v>70</v>
      </c>
      <c r="K1818">
        <v>20</v>
      </c>
      <c r="L1818">
        <v>10</v>
      </c>
      <c r="M1818">
        <v>10</v>
      </c>
      <c r="N1818">
        <v>100</v>
      </c>
      <c r="O1818" t="s">
        <v>6092</v>
      </c>
      <c r="P1818" t="s">
        <v>6093</v>
      </c>
    </row>
    <row r="1819" spans="1:16" x14ac:dyDescent="0.25">
      <c r="A1819">
        <v>280736</v>
      </c>
      <c r="B1819" t="s">
        <v>6087</v>
      </c>
      <c r="C1819">
        <v>2010</v>
      </c>
      <c r="D1819" t="s">
        <v>3524</v>
      </c>
      <c r="E1819" t="s">
        <v>6094</v>
      </c>
      <c r="F1819" t="s">
        <v>18</v>
      </c>
      <c r="H1819">
        <v>10</v>
      </c>
      <c r="I1819">
        <v>0</v>
      </c>
      <c r="J1819">
        <v>100</v>
      </c>
      <c r="K1819">
        <v>0</v>
      </c>
      <c r="L1819">
        <v>10</v>
      </c>
      <c r="M1819">
        <v>10</v>
      </c>
      <c r="N1819">
        <v>100</v>
      </c>
      <c r="O1819" t="s">
        <v>6095</v>
      </c>
      <c r="P1819" t="s">
        <v>6096</v>
      </c>
    </row>
    <row r="1820" spans="1:16" x14ac:dyDescent="0.25">
      <c r="A1820">
        <v>280737</v>
      </c>
      <c r="B1820" t="s">
        <v>6097</v>
      </c>
      <c r="C1820">
        <v>2005</v>
      </c>
      <c r="D1820" t="s">
        <v>3565</v>
      </c>
      <c r="E1820" t="s">
        <v>6098</v>
      </c>
      <c r="F1820" t="s">
        <v>16</v>
      </c>
      <c r="H1820">
        <v>10</v>
      </c>
      <c r="I1820">
        <v>0</v>
      </c>
      <c r="J1820">
        <v>100</v>
      </c>
      <c r="K1820">
        <v>0</v>
      </c>
      <c r="L1820">
        <v>10</v>
      </c>
      <c r="M1820">
        <v>10</v>
      </c>
      <c r="N1820">
        <v>100</v>
      </c>
      <c r="O1820" t="s">
        <v>6099</v>
      </c>
      <c r="P1820" t="s">
        <v>6100</v>
      </c>
    </row>
    <row r="1821" spans="1:16" x14ac:dyDescent="0.25">
      <c r="A1821">
        <v>280738</v>
      </c>
      <c r="B1821" t="s">
        <v>6097</v>
      </c>
      <c r="C1821">
        <v>2008</v>
      </c>
      <c r="D1821" t="s">
        <v>3565</v>
      </c>
      <c r="E1821" t="s">
        <v>6101</v>
      </c>
      <c r="F1821" t="s">
        <v>16</v>
      </c>
      <c r="H1821">
        <v>10</v>
      </c>
      <c r="I1821">
        <v>0</v>
      </c>
      <c r="J1821">
        <v>100</v>
      </c>
      <c r="K1821">
        <v>0</v>
      </c>
      <c r="L1821">
        <v>10</v>
      </c>
      <c r="M1821">
        <v>10</v>
      </c>
      <c r="N1821">
        <v>100</v>
      </c>
      <c r="O1821" t="s">
        <v>6102</v>
      </c>
      <c r="P1821" t="s">
        <v>6103</v>
      </c>
    </row>
    <row r="1822" spans="1:16" x14ac:dyDescent="0.25">
      <c r="A1822">
        <v>280739</v>
      </c>
      <c r="B1822" t="s">
        <v>6097</v>
      </c>
      <c r="C1822">
        <v>2010</v>
      </c>
      <c r="D1822" t="s">
        <v>3565</v>
      </c>
      <c r="E1822" t="s">
        <v>6104</v>
      </c>
      <c r="F1822" t="s">
        <v>19</v>
      </c>
      <c r="G1822" t="s">
        <v>17</v>
      </c>
      <c r="H1822">
        <v>9</v>
      </c>
      <c r="I1822">
        <v>1</v>
      </c>
      <c r="J1822">
        <v>90</v>
      </c>
      <c r="K1822">
        <v>10</v>
      </c>
      <c r="L1822">
        <v>10</v>
      </c>
      <c r="M1822">
        <v>10</v>
      </c>
      <c r="N1822">
        <v>100</v>
      </c>
      <c r="O1822" t="s">
        <v>6105</v>
      </c>
      <c r="P1822" t="s">
        <v>6106</v>
      </c>
    </row>
    <row r="1823" spans="1:16" x14ac:dyDescent="0.25">
      <c r="A1823">
        <v>280740</v>
      </c>
      <c r="B1823" t="s">
        <v>6107</v>
      </c>
      <c r="C1823">
        <v>2005</v>
      </c>
      <c r="D1823" t="s">
        <v>3565</v>
      </c>
      <c r="E1823" t="s">
        <v>6108</v>
      </c>
      <c r="F1823" t="s">
        <v>16</v>
      </c>
      <c r="H1823">
        <v>10</v>
      </c>
      <c r="I1823">
        <v>0</v>
      </c>
      <c r="J1823">
        <v>100</v>
      </c>
      <c r="K1823">
        <v>0</v>
      </c>
      <c r="L1823">
        <v>10</v>
      </c>
      <c r="M1823">
        <v>10</v>
      </c>
      <c r="N1823">
        <v>100</v>
      </c>
      <c r="O1823" t="s">
        <v>6109</v>
      </c>
      <c r="P1823" t="s">
        <v>6110</v>
      </c>
    </row>
    <row r="1824" spans="1:16" x14ac:dyDescent="0.25">
      <c r="A1824">
        <v>280741</v>
      </c>
      <c r="B1824" t="s">
        <v>6107</v>
      </c>
      <c r="C1824">
        <v>2008</v>
      </c>
      <c r="D1824" t="s">
        <v>3565</v>
      </c>
      <c r="E1824" t="s">
        <v>6111</v>
      </c>
      <c r="F1824" t="s">
        <v>16</v>
      </c>
      <c r="G1824" t="s">
        <v>18</v>
      </c>
      <c r="H1824">
        <v>9</v>
      </c>
      <c r="I1824">
        <v>1</v>
      </c>
      <c r="J1824">
        <v>90</v>
      </c>
      <c r="K1824">
        <v>10</v>
      </c>
      <c r="L1824">
        <v>10</v>
      </c>
      <c r="M1824">
        <v>10</v>
      </c>
      <c r="N1824">
        <v>100</v>
      </c>
      <c r="O1824" t="s">
        <v>6112</v>
      </c>
      <c r="P1824" t="s">
        <v>6113</v>
      </c>
    </row>
    <row r="1825" spans="1:16" x14ac:dyDescent="0.25">
      <c r="A1825">
        <v>280742</v>
      </c>
      <c r="B1825" t="s">
        <v>6107</v>
      </c>
      <c r="C1825">
        <v>2010</v>
      </c>
      <c r="D1825" t="s">
        <v>3565</v>
      </c>
      <c r="E1825" t="s">
        <v>6114</v>
      </c>
      <c r="F1825" t="s">
        <v>18</v>
      </c>
      <c r="G1825" t="s">
        <v>17</v>
      </c>
      <c r="H1825">
        <v>9</v>
      </c>
      <c r="I1825">
        <v>1</v>
      </c>
      <c r="J1825">
        <v>90</v>
      </c>
      <c r="K1825">
        <v>10</v>
      </c>
      <c r="L1825">
        <v>10</v>
      </c>
      <c r="M1825">
        <v>10</v>
      </c>
      <c r="N1825">
        <v>100</v>
      </c>
      <c r="O1825" t="s">
        <v>6115</v>
      </c>
      <c r="P1825" t="s">
        <v>6116</v>
      </c>
    </row>
    <row r="1826" spans="1:16" x14ac:dyDescent="0.25">
      <c r="A1826">
        <v>280743</v>
      </c>
      <c r="B1826" t="s">
        <v>6117</v>
      </c>
      <c r="C1826">
        <v>2005</v>
      </c>
      <c r="D1826" t="s">
        <v>3565</v>
      </c>
      <c r="E1826" t="s">
        <v>6118</v>
      </c>
      <c r="F1826" t="s">
        <v>16</v>
      </c>
      <c r="H1826">
        <v>10</v>
      </c>
      <c r="I1826">
        <v>0</v>
      </c>
      <c r="J1826">
        <v>100</v>
      </c>
      <c r="K1826">
        <v>0</v>
      </c>
      <c r="L1826">
        <v>10</v>
      </c>
      <c r="M1826">
        <v>10</v>
      </c>
      <c r="N1826">
        <v>100</v>
      </c>
      <c r="O1826" t="s">
        <v>6119</v>
      </c>
      <c r="P1826" t="s">
        <v>6120</v>
      </c>
    </row>
    <row r="1827" spans="1:16" x14ac:dyDescent="0.25">
      <c r="A1827">
        <v>280744</v>
      </c>
      <c r="B1827" t="s">
        <v>6117</v>
      </c>
      <c r="C1827">
        <v>2008</v>
      </c>
      <c r="D1827" t="s">
        <v>3565</v>
      </c>
      <c r="E1827" t="s">
        <v>6121</v>
      </c>
      <c r="F1827" t="s">
        <v>16</v>
      </c>
      <c r="H1827">
        <v>10</v>
      </c>
      <c r="I1827">
        <v>0</v>
      </c>
      <c r="J1827">
        <v>100</v>
      </c>
      <c r="K1827">
        <v>0</v>
      </c>
      <c r="L1827">
        <v>10</v>
      </c>
      <c r="M1827">
        <v>10</v>
      </c>
      <c r="N1827">
        <v>100</v>
      </c>
      <c r="O1827" t="s">
        <v>6122</v>
      </c>
      <c r="P1827" t="s">
        <v>6123</v>
      </c>
    </row>
    <row r="1828" spans="1:16" x14ac:dyDescent="0.25">
      <c r="A1828">
        <v>280745</v>
      </c>
      <c r="B1828" t="s">
        <v>6117</v>
      </c>
      <c r="C1828">
        <v>2010</v>
      </c>
      <c r="D1828" t="s">
        <v>3565</v>
      </c>
      <c r="E1828" t="s">
        <v>6124</v>
      </c>
      <c r="F1828" t="s">
        <v>16</v>
      </c>
      <c r="H1828">
        <v>10</v>
      </c>
      <c r="I1828">
        <v>0</v>
      </c>
      <c r="J1828">
        <v>100</v>
      </c>
      <c r="K1828">
        <v>0</v>
      </c>
      <c r="L1828">
        <v>10</v>
      </c>
      <c r="M1828">
        <v>10</v>
      </c>
      <c r="N1828">
        <v>100</v>
      </c>
      <c r="O1828" t="s">
        <v>6125</v>
      </c>
      <c r="P1828" t="s">
        <v>6126</v>
      </c>
    </row>
    <row r="1829" spans="1:16" x14ac:dyDescent="0.25">
      <c r="A1829">
        <v>280746</v>
      </c>
      <c r="B1829" t="s">
        <v>6127</v>
      </c>
      <c r="C1829">
        <v>2005</v>
      </c>
      <c r="D1829" t="s">
        <v>3524</v>
      </c>
      <c r="E1829" t="s">
        <v>6128</v>
      </c>
      <c r="F1829" t="s">
        <v>16</v>
      </c>
      <c r="H1829">
        <v>10</v>
      </c>
      <c r="I1829">
        <v>0</v>
      </c>
      <c r="J1829">
        <v>100</v>
      </c>
      <c r="K1829">
        <v>0</v>
      </c>
      <c r="L1829">
        <v>10</v>
      </c>
      <c r="M1829">
        <v>10</v>
      </c>
      <c r="N1829">
        <v>100</v>
      </c>
      <c r="O1829" t="s">
        <v>6129</v>
      </c>
      <c r="P1829" t="s">
        <v>6130</v>
      </c>
    </row>
    <row r="1830" spans="1:16" x14ac:dyDescent="0.25">
      <c r="A1830">
        <v>280747</v>
      </c>
      <c r="B1830" t="s">
        <v>6127</v>
      </c>
      <c r="C1830">
        <v>2008</v>
      </c>
      <c r="D1830" t="s">
        <v>3524</v>
      </c>
      <c r="E1830" t="s">
        <v>6131</v>
      </c>
      <c r="F1830" t="s">
        <v>18</v>
      </c>
      <c r="G1830" t="s">
        <v>19</v>
      </c>
      <c r="H1830">
        <v>8</v>
      </c>
      <c r="I1830">
        <v>2</v>
      </c>
      <c r="J1830">
        <v>80</v>
      </c>
      <c r="K1830">
        <v>20</v>
      </c>
      <c r="L1830">
        <v>10</v>
      </c>
      <c r="M1830">
        <v>10</v>
      </c>
      <c r="N1830">
        <v>100</v>
      </c>
      <c r="O1830" t="s">
        <v>6132</v>
      </c>
      <c r="P1830" t="s">
        <v>6133</v>
      </c>
    </row>
    <row r="1831" spans="1:16" x14ac:dyDescent="0.25">
      <c r="A1831">
        <v>280748</v>
      </c>
      <c r="B1831" t="s">
        <v>6127</v>
      </c>
      <c r="C1831">
        <v>2010</v>
      </c>
      <c r="D1831" t="s">
        <v>3524</v>
      </c>
      <c r="E1831" t="s">
        <v>6134</v>
      </c>
      <c r="F1831" t="s">
        <v>18</v>
      </c>
      <c r="G1831" t="s">
        <v>16</v>
      </c>
      <c r="H1831">
        <v>7</v>
      </c>
      <c r="I1831">
        <v>2</v>
      </c>
      <c r="J1831">
        <v>70</v>
      </c>
      <c r="K1831">
        <v>20</v>
      </c>
      <c r="L1831">
        <v>10</v>
      </c>
      <c r="M1831">
        <v>10</v>
      </c>
      <c r="N1831">
        <v>100</v>
      </c>
      <c r="O1831" t="s">
        <v>6135</v>
      </c>
      <c r="P1831" t="s">
        <v>6136</v>
      </c>
    </row>
    <row r="1832" spans="1:16" x14ac:dyDescent="0.25">
      <c r="A1832">
        <v>280749</v>
      </c>
      <c r="B1832" s="1" t="s">
        <v>6137</v>
      </c>
      <c r="C1832">
        <v>2005</v>
      </c>
      <c r="D1832" t="s">
        <v>3565</v>
      </c>
      <c r="E1832" t="s">
        <v>6138</v>
      </c>
      <c r="F1832" t="s">
        <v>16</v>
      </c>
      <c r="H1832">
        <v>9</v>
      </c>
      <c r="I1832">
        <v>0</v>
      </c>
      <c r="J1832">
        <v>100</v>
      </c>
      <c r="K1832">
        <v>0</v>
      </c>
      <c r="L1832">
        <v>9</v>
      </c>
      <c r="M1832">
        <v>10</v>
      </c>
      <c r="N1832">
        <v>90</v>
      </c>
      <c r="O1832" t="s">
        <v>6139</v>
      </c>
      <c r="P1832" t="s">
        <v>6140</v>
      </c>
    </row>
    <row r="1833" spans="1:16" x14ac:dyDescent="0.25">
      <c r="A1833">
        <v>280750</v>
      </c>
      <c r="B1833" s="1" t="s">
        <v>6137</v>
      </c>
      <c r="C1833">
        <v>2008</v>
      </c>
      <c r="D1833" t="s">
        <v>3565</v>
      </c>
      <c r="E1833" t="s">
        <v>6141</v>
      </c>
      <c r="F1833" t="s">
        <v>16</v>
      </c>
      <c r="G1833" t="s">
        <v>17</v>
      </c>
      <c r="H1833">
        <v>8</v>
      </c>
      <c r="I1833">
        <v>1</v>
      </c>
      <c r="J1833">
        <v>88</v>
      </c>
      <c r="K1833">
        <v>11</v>
      </c>
      <c r="L1833">
        <v>9</v>
      </c>
      <c r="M1833">
        <v>10</v>
      </c>
      <c r="N1833">
        <v>90</v>
      </c>
      <c r="O1833" t="s">
        <v>6142</v>
      </c>
      <c r="P1833" t="s">
        <v>6143</v>
      </c>
    </row>
    <row r="1834" spans="1:16" x14ac:dyDescent="0.25">
      <c r="A1834">
        <v>280751</v>
      </c>
      <c r="B1834" s="1" t="s">
        <v>6137</v>
      </c>
      <c r="C1834">
        <v>2010</v>
      </c>
      <c r="D1834" t="s">
        <v>3565</v>
      </c>
      <c r="E1834" t="s">
        <v>6144</v>
      </c>
      <c r="F1834" t="s">
        <v>18</v>
      </c>
      <c r="G1834" t="s">
        <v>17</v>
      </c>
      <c r="H1834">
        <v>6</v>
      </c>
      <c r="I1834">
        <v>3</v>
      </c>
      <c r="J1834">
        <v>66</v>
      </c>
      <c r="K1834">
        <v>33</v>
      </c>
      <c r="L1834">
        <v>9</v>
      </c>
      <c r="M1834">
        <v>10</v>
      </c>
      <c r="N1834">
        <v>90</v>
      </c>
      <c r="O1834" t="s">
        <v>6145</v>
      </c>
      <c r="P1834" t="s">
        <v>6146</v>
      </c>
    </row>
    <row r="1835" spans="1:16" x14ac:dyDescent="0.25">
      <c r="A1835">
        <v>280752</v>
      </c>
      <c r="B1835" t="s">
        <v>6147</v>
      </c>
      <c r="C1835">
        <v>2005</v>
      </c>
      <c r="D1835" t="s">
        <v>3565</v>
      </c>
      <c r="E1835" t="s">
        <v>6148</v>
      </c>
      <c r="F1835" t="s">
        <v>16</v>
      </c>
      <c r="H1835">
        <v>9</v>
      </c>
      <c r="I1835">
        <v>0</v>
      </c>
      <c r="J1835">
        <v>100</v>
      </c>
      <c r="K1835">
        <v>0</v>
      </c>
      <c r="L1835">
        <v>9</v>
      </c>
      <c r="M1835">
        <v>10</v>
      </c>
      <c r="N1835">
        <v>90</v>
      </c>
      <c r="O1835" t="s">
        <v>6149</v>
      </c>
      <c r="P1835" t="s">
        <v>6150</v>
      </c>
    </row>
    <row r="1836" spans="1:16" x14ac:dyDescent="0.25">
      <c r="A1836">
        <v>280753</v>
      </c>
      <c r="B1836" t="s">
        <v>6147</v>
      </c>
      <c r="C1836">
        <v>2008</v>
      </c>
      <c r="D1836" t="s">
        <v>3565</v>
      </c>
      <c r="E1836" t="s">
        <v>6151</v>
      </c>
      <c r="F1836" t="s">
        <v>16</v>
      </c>
      <c r="H1836">
        <v>9</v>
      </c>
      <c r="I1836">
        <v>0</v>
      </c>
      <c r="J1836">
        <v>100</v>
      </c>
      <c r="K1836">
        <v>0</v>
      </c>
      <c r="L1836">
        <v>9</v>
      </c>
      <c r="M1836">
        <v>10</v>
      </c>
      <c r="N1836">
        <v>90</v>
      </c>
      <c r="O1836" t="s">
        <v>6152</v>
      </c>
      <c r="P1836" t="s">
        <v>6153</v>
      </c>
    </row>
    <row r="1837" spans="1:16" x14ac:dyDescent="0.25">
      <c r="A1837">
        <v>280754</v>
      </c>
      <c r="B1837" t="s">
        <v>6147</v>
      </c>
      <c r="C1837">
        <v>2010</v>
      </c>
      <c r="D1837" t="s">
        <v>3565</v>
      </c>
      <c r="E1837" t="s">
        <v>6154</v>
      </c>
      <c r="F1837" t="s">
        <v>18</v>
      </c>
      <c r="H1837">
        <v>9</v>
      </c>
      <c r="I1837">
        <v>0</v>
      </c>
      <c r="J1837">
        <v>100</v>
      </c>
      <c r="K1837">
        <v>0</v>
      </c>
      <c r="L1837">
        <v>9</v>
      </c>
      <c r="M1837">
        <v>10</v>
      </c>
      <c r="N1837">
        <v>90</v>
      </c>
      <c r="O1837" t="s">
        <v>6155</v>
      </c>
      <c r="P1837" t="s">
        <v>6156</v>
      </c>
    </row>
    <row r="1838" spans="1:16" x14ac:dyDescent="0.25">
      <c r="A1838">
        <v>280755</v>
      </c>
      <c r="B1838" t="s">
        <v>6157</v>
      </c>
      <c r="C1838">
        <v>2005</v>
      </c>
      <c r="D1838" t="s">
        <v>3524</v>
      </c>
      <c r="E1838" t="s">
        <v>6158</v>
      </c>
      <c r="F1838" t="s">
        <v>16</v>
      </c>
      <c r="G1838" t="s">
        <v>18</v>
      </c>
      <c r="H1838">
        <v>8</v>
      </c>
      <c r="I1838">
        <v>1</v>
      </c>
      <c r="J1838">
        <v>88</v>
      </c>
      <c r="K1838">
        <v>11</v>
      </c>
      <c r="L1838">
        <v>9</v>
      </c>
      <c r="M1838">
        <v>10</v>
      </c>
      <c r="N1838">
        <v>90</v>
      </c>
      <c r="O1838" t="s">
        <v>6159</v>
      </c>
      <c r="P1838" t="s">
        <v>6160</v>
      </c>
    </row>
    <row r="1839" spans="1:16" x14ac:dyDescent="0.25">
      <c r="A1839">
        <v>280756</v>
      </c>
      <c r="B1839" t="s">
        <v>6157</v>
      </c>
      <c r="C1839">
        <v>2008</v>
      </c>
      <c r="D1839" t="s">
        <v>3524</v>
      </c>
      <c r="E1839" t="s">
        <v>6161</v>
      </c>
      <c r="F1839" t="s">
        <v>16</v>
      </c>
      <c r="H1839">
        <v>9</v>
      </c>
      <c r="I1839">
        <v>0</v>
      </c>
      <c r="J1839">
        <v>100</v>
      </c>
      <c r="K1839">
        <v>0</v>
      </c>
      <c r="L1839">
        <v>9</v>
      </c>
      <c r="M1839">
        <v>10</v>
      </c>
      <c r="N1839">
        <v>90</v>
      </c>
      <c r="O1839" t="s">
        <v>6162</v>
      </c>
      <c r="P1839" t="s">
        <v>6163</v>
      </c>
    </row>
    <row r="1840" spans="1:16" x14ac:dyDescent="0.25">
      <c r="A1840">
        <v>280757</v>
      </c>
      <c r="B1840" t="s">
        <v>6157</v>
      </c>
      <c r="C1840">
        <v>2010</v>
      </c>
      <c r="D1840" t="s">
        <v>3524</v>
      </c>
      <c r="E1840" t="s">
        <v>6164</v>
      </c>
      <c r="F1840" t="s">
        <v>16</v>
      </c>
      <c r="H1840">
        <v>9</v>
      </c>
      <c r="I1840">
        <v>0</v>
      </c>
      <c r="J1840">
        <v>100</v>
      </c>
      <c r="K1840">
        <v>0</v>
      </c>
      <c r="L1840">
        <v>9</v>
      </c>
      <c r="M1840">
        <v>10</v>
      </c>
      <c r="N1840">
        <v>90</v>
      </c>
      <c r="O1840" t="s">
        <v>6165</v>
      </c>
      <c r="P1840" t="s">
        <v>6166</v>
      </c>
    </row>
    <row r="1841" spans="1:16" x14ac:dyDescent="0.25">
      <c r="A1841">
        <v>280758</v>
      </c>
      <c r="B1841" t="s">
        <v>6167</v>
      </c>
      <c r="C1841">
        <v>2005</v>
      </c>
      <c r="D1841" t="s">
        <v>3565</v>
      </c>
      <c r="E1841" t="s">
        <v>6168</v>
      </c>
      <c r="F1841" t="s">
        <v>16</v>
      </c>
      <c r="G1841" t="s">
        <v>17</v>
      </c>
      <c r="H1841">
        <v>6</v>
      </c>
      <c r="I1841">
        <v>3</v>
      </c>
      <c r="J1841">
        <v>66</v>
      </c>
      <c r="K1841">
        <v>33</v>
      </c>
      <c r="L1841">
        <v>9</v>
      </c>
      <c r="M1841">
        <v>10</v>
      </c>
      <c r="N1841">
        <v>90</v>
      </c>
      <c r="O1841" t="s">
        <v>6169</v>
      </c>
      <c r="P1841" t="s">
        <v>6170</v>
      </c>
    </row>
    <row r="1842" spans="1:16" x14ac:dyDescent="0.25">
      <c r="A1842">
        <v>280759</v>
      </c>
      <c r="B1842" t="s">
        <v>6167</v>
      </c>
      <c r="C1842">
        <v>2008</v>
      </c>
      <c r="D1842" t="s">
        <v>3565</v>
      </c>
      <c r="E1842" t="s">
        <v>6171</v>
      </c>
      <c r="F1842" t="s">
        <v>16</v>
      </c>
      <c r="G1842" t="s">
        <v>17</v>
      </c>
      <c r="H1842">
        <v>6</v>
      </c>
      <c r="I1842">
        <v>3</v>
      </c>
      <c r="J1842">
        <v>66</v>
      </c>
      <c r="K1842">
        <v>33</v>
      </c>
      <c r="L1842">
        <v>9</v>
      </c>
      <c r="M1842">
        <v>10</v>
      </c>
      <c r="N1842">
        <v>90</v>
      </c>
      <c r="O1842" t="s">
        <v>6172</v>
      </c>
      <c r="P1842" t="s">
        <v>6173</v>
      </c>
    </row>
    <row r="1843" spans="1:16" x14ac:dyDescent="0.25">
      <c r="A1843">
        <v>280760</v>
      </c>
      <c r="B1843" t="s">
        <v>6167</v>
      </c>
      <c r="C1843">
        <v>2010</v>
      </c>
      <c r="D1843" t="s">
        <v>3565</v>
      </c>
      <c r="E1843" t="s">
        <v>6174</v>
      </c>
      <c r="F1843" t="s">
        <v>18</v>
      </c>
      <c r="G1843" t="s">
        <v>16</v>
      </c>
      <c r="H1843">
        <v>4</v>
      </c>
      <c r="I1843">
        <v>3</v>
      </c>
      <c r="J1843">
        <v>44</v>
      </c>
      <c r="K1843">
        <v>33</v>
      </c>
      <c r="L1843">
        <v>9</v>
      </c>
      <c r="M1843">
        <v>10</v>
      </c>
      <c r="N1843">
        <v>90</v>
      </c>
      <c r="O1843" t="s">
        <v>6175</v>
      </c>
      <c r="P1843" t="s">
        <v>6176</v>
      </c>
    </row>
    <row r="1844" spans="1:16" x14ac:dyDescent="0.25">
      <c r="A1844">
        <v>280761</v>
      </c>
      <c r="B1844" t="s">
        <v>6177</v>
      </c>
      <c r="C1844">
        <v>2005</v>
      </c>
      <c r="D1844" t="s">
        <v>3524</v>
      </c>
      <c r="E1844" t="s">
        <v>6178</v>
      </c>
      <c r="F1844" t="s">
        <v>16</v>
      </c>
      <c r="H1844">
        <v>9</v>
      </c>
      <c r="I1844">
        <v>0</v>
      </c>
      <c r="J1844">
        <v>100</v>
      </c>
      <c r="K1844">
        <v>0</v>
      </c>
      <c r="L1844">
        <v>9</v>
      </c>
      <c r="M1844">
        <v>10</v>
      </c>
      <c r="N1844">
        <v>90</v>
      </c>
      <c r="O1844" t="s">
        <v>6179</v>
      </c>
      <c r="P1844" t="s">
        <v>6180</v>
      </c>
    </row>
    <row r="1845" spans="1:16" x14ac:dyDescent="0.25">
      <c r="A1845">
        <v>280762</v>
      </c>
      <c r="B1845" t="s">
        <v>6177</v>
      </c>
      <c r="C1845">
        <v>2008</v>
      </c>
      <c r="D1845" t="s">
        <v>3524</v>
      </c>
      <c r="E1845" t="s">
        <v>6181</v>
      </c>
      <c r="F1845" t="s">
        <v>16</v>
      </c>
      <c r="H1845">
        <v>9</v>
      </c>
      <c r="I1845">
        <v>0</v>
      </c>
      <c r="J1845">
        <v>100</v>
      </c>
      <c r="K1845">
        <v>0</v>
      </c>
      <c r="L1845">
        <v>9</v>
      </c>
      <c r="M1845">
        <v>10</v>
      </c>
      <c r="N1845">
        <v>90</v>
      </c>
      <c r="O1845" t="s">
        <v>6182</v>
      </c>
      <c r="P1845" t="s">
        <v>6183</v>
      </c>
    </row>
    <row r="1846" spans="1:16" x14ac:dyDescent="0.25">
      <c r="A1846">
        <v>280763</v>
      </c>
      <c r="B1846" t="s">
        <v>6177</v>
      </c>
      <c r="C1846">
        <v>2010</v>
      </c>
      <c r="D1846" t="s">
        <v>3524</v>
      </c>
      <c r="E1846" t="s">
        <v>6184</v>
      </c>
      <c r="F1846" t="s">
        <v>19</v>
      </c>
      <c r="G1846" t="s">
        <v>18</v>
      </c>
      <c r="H1846">
        <v>7</v>
      </c>
      <c r="I1846">
        <v>2</v>
      </c>
      <c r="J1846">
        <v>77</v>
      </c>
      <c r="K1846">
        <v>22</v>
      </c>
      <c r="L1846">
        <v>9</v>
      </c>
      <c r="M1846">
        <v>10</v>
      </c>
      <c r="N1846">
        <v>90</v>
      </c>
      <c r="O1846" t="s">
        <v>6185</v>
      </c>
      <c r="P1846" t="s">
        <v>6186</v>
      </c>
    </row>
    <row r="1847" spans="1:16" x14ac:dyDescent="0.25">
      <c r="A1847">
        <v>280764</v>
      </c>
      <c r="B1847" t="s">
        <v>6187</v>
      </c>
      <c r="C1847">
        <v>2005</v>
      </c>
      <c r="D1847" t="s">
        <v>3565</v>
      </c>
      <c r="E1847" t="s">
        <v>6188</v>
      </c>
      <c r="F1847" t="s">
        <v>16</v>
      </c>
      <c r="H1847">
        <v>8</v>
      </c>
      <c r="I1847">
        <v>0</v>
      </c>
      <c r="J1847">
        <v>100</v>
      </c>
      <c r="K1847">
        <v>0</v>
      </c>
      <c r="L1847">
        <v>8</v>
      </c>
      <c r="M1847">
        <v>10</v>
      </c>
      <c r="N1847">
        <v>80</v>
      </c>
      <c r="O1847" t="s">
        <v>6189</v>
      </c>
      <c r="P1847" t="s">
        <v>6190</v>
      </c>
    </row>
    <row r="1848" spans="1:16" x14ac:dyDescent="0.25">
      <c r="A1848">
        <v>280765</v>
      </c>
      <c r="B1848" t="s">
        <v>6187</v>
      </c>
      <c r="C1848">
        <v>2008</v>
      </c>
      <c r="D1848" t="s">
        <v>3565</v>
      </c>
      <c r="E1848" t="s">
        <v>6191</v>
      </c>
      <c r="F1848" t="s">
        <v>16</v>
      </c>
      <c r="G1848" t="s">
        <v>17</v>
      </c>
      <c r="H1848">
        <v>7</v>
      </c>
      <c r="I1848">
        <v>1</v>
      </c>
      <c r="J1848">
        <v>87</v>
      </c>
      <c r="K1848">
        <v>12</v>
      </c>
      <c r="L1848">
        <v>8</v>
      </c>
      <c r="M1848">
        <v>10</v>
      </c>
      <c r="N1848">
        <v>80</v>
      </c>
      <c r="O1848" t="s">
        <v>6192</v>
      </c>
      <c r="P1848" t="s">
        <v>6193</v>
      </c>
    </row>
    <row r="1849" spans="1:16" x14ac:dyDescent="0.25">
      <c r="A1849">
        <v>280766</v>
      </c>
      <c r="B1849" t="s">
        <v>6187</v>
      </c>
      <c r="C1849">
        <v>2010</v>
      </c>
      <c r="D1849" t="s">
        <v>3565</v>
      </c>
      <c r="E1849" t="s">
        <v>6194</v>
      </c>
      <c r="F1849" t="s">
        <v>18</v>
      </c>
      <c r="G1849" t="s">
        <v>17</v>
      </c>
      <c r="H1849">
        <v>7</v>
      </c>
      <c r="I1849">
        <v>1</v>
      </c>
      <c r="J1849">
        <v>87</v>
      </c>
      <c r="K1849">
        <v>12</v>
      </c>
      <c r="L1849">
        <v>8</v>
      </c>
      <c r="M1849">
        <v>10</v>
      </c>
      <c r="N1849">
        <v>80</v>
      </c>
      <c r="O1849" t="s">
        <v>6195</v>
      </c>
      <c r="P1849" t="s">
        <v>6196</v>
      </c>
    </row>
    <row r="1850" spans="1:16" x14ac:dyDescent="0.25">
      <c r="A1850">
        <v>280767</v>
      </c>
      <c r="B1850" t="s">
        <v>6197</v>
      </c>
      <c r="C1850">
        <v>2005</v>
      </c>
      <c r="D1850" t="s">
        <v>3524</v>
      </c>
      <c r="E1850" t="s">
        <v>6198</v>
      </c>
      <c r="F1850" t="s">
        <v>16</v>
      </c>
      <c r="H1850">
        <v>8</v>
      </c>
      <c r="I1850">
        <v>0</v>
      </c>
      <c r="J1850">
        <v>100</v>
      </c>
      <c r="K1850">
        <v>0</v>
      </c>
      <c r="L1850">
        <v>8</v>
      </c>
      <c r="M1850">
        <v>10</v>
      </c>
      <c r="N1850">
        <v>80</v>
      </c>
      <c r="O1850" t="s">
        <v>6199</v>
      </c>
      <c r="P1850" t="s">
        <v>6200</v>
      </c>
    </row>
    <row r="1851" spans="1:16" x14ac:dyDescent="0.25">
      <c r="A1851">
        <v>280768</v>
      </c>
      <c r="B1851" t="s">
        <v>6197</v>
      </c>
      <c r="C1851">
        <v>2008</v>
      </c>
      <c r="D1851" t="s">
        <v>3524</v>
      </c>
      <c r="E1851" t="s">
        <v>6201</v>
      </c>
      <c r="F1851" t="s">
        <v>16</v>
      </c>
      <c r="H1851">
        <v>8</v>
      </c>
      <c r="I1851">
        <v>0</v>
      </c>
      <c r="J1851">
        <v>100</v>
      </c>
      <c r="K1851">
        <v>0</v>
      </c>
      <c r="L1851">
        <v>8</v>
      </c>
      <c r="M1851">
        <v>10</v>
      </c>
      <c r="N1851">
        <v>80</v>
      </c>
      <c r="O1851" t="s">
        <v>6202</v>
      </c>
      <c r="P1851" t="s">
        <v>6203</v>
      </c>
    </row>
    <row r="1852" spans="1:16" x14ac:dyDescent="0.25">
      <c r="A1852">
        <v>280769</v>
      </c>
      <c r="B1852" t="s">
        <v>6197</v>
      </c>
      <c r="C1852">
        <v>2010</v>
      </c>
      <c r="D1852" t="s">
        <v>3524</v>
      </c>
      <c r="E1852" t="s">
        <v>6204</v>
      </c>
      <c r="F1852" t="s">
        <v>16</v>
      </c>
      <c r="H1852">
        <v>8</v>
      </c>
      <c r="I1852">
        <v>0</v>
      </c>
      <c r="J1852">
        <v>100</v>
      </c>
      <c r="K1852">
        <v>0</v>
      </c>
      <c r="L1852">
        <v>8</v>
      </c>
      <c r="M1852">
        <v>10</v>
      </c>
      <c r="N1852">
        <v>80</v>
      </c>
      <c r="O1852" t="s">
        <v>6205</v>
      </c>
      <c r="P1852" t="s">
        <v>6206</v>
      </c>
    </row>
    <row r="1853" spans="1:16" x14ac:dyDescent="0.25">
      <c r="A1853">
        <v>280770</v>
      </c>
      <c r="B1853" t="s">
        <v>6207</v>
      </c>
      <c r="C1853">
        <v>2005</v>
      </c>
      <c r="D1853" t="s">
        <v>3524</v>
      </c>
      <c r="E1853" t="s">
        <v>6208</v>
      </c>
      <c r="F1853" t="s">
        <v>16</v>
      </c>
      <c r="H1853">
        <v>8</v>
      </c>
      <c r="I1853">
        <v>0</v>
      </c>
      <c r="J1853">
        <v>100</v>
      </c>
      <c r="K1853">
        <v>0</v>
      </c>
      <c r="L1853">
        <v>8</v>
      </c>
      <c r="M1853">
        <v>10</v>
      </c>
      <c r="N1853">
        <v>80</v>
      </c>
      <c r="O1853" t="s">
        <v>6209</v>
      </c>
      <c r="P1853" t="s">
        <v>6210</v>
      </c>
    </row>
    <row r="1854" spans="1:16" x14ac:dyDescent="0.25">
      <c r="A1854">
        <v>280771</v>
      </c>
      <c r="B1854" t="s">
        <v>6207</v>
      </c>
      <c r="C1854">
        <v>2008</v>
      </c>
      <c r="D1854" t="s">
        <v>3524</v>
      </c>
      <c r="E1854" t="s">
        <v>6211</v>
      </c>
      <c r="F1854" t="s">
        <v>16</v>
      </c>
      <c r="H1854">
        <v>8</v>
      </c>
      <c r="I1854">
        <v>0</v>
      </c>
      <c r="J1854">
        <v>100</v>
      </c>
      <c r="K1854">
        <v>0</v>
      </c>
      <c r="L1854">
        <v>8</v>
      </c>
      <c r="M1854">
        <v>10</v>
      </c>
      <c r="N1854">
        <v>80</v>
      </c>
      <c r="O1854" t="s">
        <v>6212</v>
      </c>
      <c r="P1854" t="s">
        <v>6213</v>
      </c>
    </row>
    <row r="1855" spans="1:16" x14ac:dyDescent="0.25">
      <c r="A1855">
        <v>280772</v>
      </c>
      <c r="B1855" t="s">
        <v>6207</v>
      </c>
      <c r="C1855">
        <v>2010</v>
      </c>
      <c r="D1855" t="s">
        <v>3524</v>
      </c>
      <c r="E1855" t="s">
        <v>6214</v>
      </c>
      <c r="F1855" t="s">
        <v>18</v>
      </c>
      <c r="G1855" t="s">
        <v>17</v>
      </c>
      <c r="H1855">
        <v>7</v>
      </c>
      <c r="I1855">
        <v>1</v>
      </c>
      <c r="J1855">
        <v>87</v>
      </c>
      <c r="K1855">
        <v>12</v>
      </c>
      <c r="L1855">
        <v>8</v>
      </c>
      <c r="M1855">
        <v>10</v>
      </c>
      <c r="N1855">
        <v>80</v>
      </c>
      <c r="O1855" t="s">
        <v>6215</v>
      </c>
      <c r="P1855" t="s">
        <v>6216</v>
      </c>
    </row>
    <row r="1856" spans="1:16" x14ac:dyDescent="0.25">
      <c r="A1856">
        <v>280773</v>
      </c>
      <c r="B1856" t="s">
        <v>6217</v>
      </c>
      <c r="C1856">
        <v>2005</v>
      </c>
      <c r="D1856" t="s">
        <v>3565</v>
      </c>
      <c r="E1856" t="s">
        <v>6218</v>
      </c>
      <c r="F1856" t="s">
        <v>16</v>
      </c>
      <c r="G1856" t="s">
        <v>17</v>
      </c>
      <c r="H1856">
        <v>7</v>
      </c>
      <c r="I1856">
        <v>1</v>
      </c>
      <c r="J1856">
        <v>87</v>
      </c>
      <c r="K1856">
        <v>12</v>
      </c>
      <c r="L1856">
        <v>8</v>
      </c>
      <c r="M1856">
        <v>10</v>
      </c>
      <c r="N1856">
        <v>80</v>
      </c>
      <c r="O1856" t="s">
        <v>6219</v>
      </c>
      <c r="P1856" t="s">
        <v>6220</v>
      </c>
    </row>
    <row r="1857" spans="1:16" x14ac:dyDescent="0.25">
      <c r="A1857">
        <v>280774</v>
      </c>
      <c r="B1857" t="s">
        <v>6217</v>
      </c>
      <c r="C1857">
        <v>2008</v>
      </c>
      <c r="D1857" t="s">
        <v>3565</v>
      </c>
      <c r="E1857" t="s">
        <v>6221</v>
      </c>
      <c r="F1857" t="s">
        <v>16</v>
      </c>
      <c r="G1857" t="s">
        <v>17</v>
      </c>
      <c r="H1857">
        <v>7</v>
      </c>
      <c r="I1857">
        <v>1</v>
      </c>
      <c r="J1857">
        <v>87</v>
      </c>
      <c r="K1857">
        <v>12</v>
      </c>
      <c r="L1857">
        <v>8</v>
      </c>
      <c r="M1857">
        <v>10</v>
      </c>
      <c r="N1857">
        <v>80</v>
      </c>
      <c r="O1857" t="s">
        <v>6222</v>
      </c>
      <c r="P1857" t="s">
        <v>6223</v>
      </c>
    </row>
    <row r="1858" spans="1:16" x14ac:dyDescent="0.25">
      <c r="A1858">
        <v>280775</v>
      </c>
      <c r="B1858" t="s">
        <v>6217</v>
      </c>
      <c r="C1858">
        <v>2010</v>
      </c>
      <c r="D1858" t="s">
        <v>3565</v>
      </c>
      <c r="E1858" t="s">
        <v>6224</v>
      </c>
      <c r="F1858" t="s">
        <v>16</v>
      </c>
      <c r="G1858" t="s">
        <v>17</v>
      </c>
      <c r="H1858">
        <v>7</v>
      </c>
      <c r="I1858">
        <v>1</v>
      </c>
      <c r="J1858">
        <v>87</v>
      </c>
      <c r="K1858">
        <v>12</v>
      </c>
      <c r="L1858">
        <v>8</v>
      </c>
      <c r="M1858">
        <v>10</v>
      </c>
      <c r="N1858">
        <v>80</v>
      </c>
      <c r="O1858" t="s">
        <v>6225</v>
      </c>
      <c r="P1858" t="s">
        <v>6226</v>
      </c>
    </row>
    <row r="1859" spans="1:16" x14ac:dyDescent="0.25">
      <c r="A1859">
        <v>280776</v>
      </c>
      <c r="B1859" t="s">
        <v>6227</v>
      </c>
      <c r="C1859">
        <v>2005</v>
      </c>
      <c r="D1859" t="s">
        <v>3524</v>
      </c>
      <c r="E1859" t="s">
        <v>6228</v>
      </c>
      <c r="F1859" t="s">
        <v>16</v>
      </c>
      <c r="H1859">
        <v>8</v>
      </c>
      <c r="I1859">
        <v>0</v>
      </c>
      <c r="J1859">
        <v>100</v>
      </c>
      <c r="K1859">
        <v>0</v>
      </c>
      <c r="L1859">
        <v>8</v>
      </c>
      <c r="M1859">
        <v>10</v>
      </c>
      <c r="N1859">
        <v>80</v>
      </c>
      <c r="O1859" t="s">
        <v>6229</v>
      </c>
      <c r="P1859" t="s">
        <v>6230</v>
      </c>
    </row>
    <row r="1860" spans="1:16" x14ac:dyDescent="0.25">
      <c r="A1860">
        <v>280777</v>
      </c>
      <c r="B1860" t="s">
        <v>6227</v>
      </c>
      <c r="C1860">
        <v>2008</v>
      </c>
      <c r="D1860" t="s">
        <v>3524</v>
      </c>
      <c r="E1860" t="s">
        <v>6231</v>
      </c>
      <c r="F1860" t="s">
        <v>16</v>
      </c>
      <c r="H1860">
        <v>8</v>
      </c>
      <c r="I1860">
        <v>0</v>
      </c>
      <c r="J1860">
        <v>100</v>
      </c>
      <c r="K1860">
        <v>0</v>
      </c>
      <c r="L1860">
        <v>8</v>
      </c>
      <c r="M1860">
        <v>10</v>
      </c>
      <c r="N1860">
        <v>80</v>
      </c>
      <c r="O1860" t="s">
        <v>6232</v>
      </c>
      <c r="P1860" t="s">
        <v>6233</v>
      </c>
    </row>
    <row r="1861" spans="1:16" x14ac:dyDescent="0.25">
      <c r="A1861">
        <v>280778</v>
      </c>
      <c r="B1861" t="s">
        <v>6227</v>
      </c>
      <c r="C1861">
        <v>2010</v>
      </c>
      <c r="D1861" t="s">
        <v>3524</v>
      </c>
      <c r="E1861" t="s">
        <v>6234</v>
      </c>
      <c r="F1861" t="s">
        <v>19</v>
      </c>
      <c r="G1861" t="s">
        <v>18</v>
      </c>
      <c r="H1861">
        <v>6</v>
      </c>
      <c r="I1861">
        <v>2</v>
      </c>
      <c r="J1861">
        <v>75</v>
      </c>
      <c r="K1861">
        <v>25</v>
      </c>
      <c r="L1861">
        <v>8</v>
      </c>
      <c r="M1861">
        <v>10</v>
      </c>
      <c r="N1861">
        <v>80</v>
      </c>
      <c r="O1861" t="s">
        <v>6235</v>
      </c>
      <c r="P1861" t="s">
        <v>6236</v>
      </c>
    </row>
    <row r="1862" spans="1:16" x14ac:dyDescent="0.25">
      <c r="A1862">
        <v>280779</v>
      </c>
      <c r="B1862" t="s">
        <v>6237</v>
      </c>
      <c r="C1862">
        <v>2005</v>
      </c>
      <c r="D1862" t="s">
        <v>3524</v>
      </c>
      <c r="E1862" t="s">
        <v>6238</v>
      </c>
      <c r="F1862" t="s">
        <v>16</v>
      </c>
      <c r="G1862" t="s">
        <v>18</v>
      </c>
      <c r="H1862">
        <v>4</v>
      </c>
      <c r="I1862">
        <v>3</v>
      </c>
      <c r="J1862">
        <v>50</v>
      </c>
      <c r="K1862">
        <v>37</v>
      </c>
      <c r="L1862">
        <v>8</v>
      </c>
      <c r="M1862">
        <v>10</v>
      </c>
      <c r="N1862">
        <v>80</v>
      </c>
      <c r="O1862" t="s">
        <v>6239</v>
      </c>
      <c r="P1862" t="s">
        <v>6240</v>
      </c>
    </row>
    <row r="1863" spans="1:16" x14ac:dyDescent="0.25">
      <c r="A1863">
        <v>280780</v>
      </c>
      <c r="B1863" t="s">
        <v>6237</v>
      </c>
      <c r="C1863">
        <v>2008</v>
      </c>
      <c r="D1863" t="s">
        <v>3524</v>
      </c>
      <c r="E1863" t="s">
        <v>6241</v>
      </c>
      <c r="F1863" t="s">
        <v>16</v>
      </c>
      <c r="H1863">
        <v>8</v>
      </c>
      <c r="I1863">
        <v>0</v>
      </c>
      <c r="J1863">
        <v>100</v>
      </c>
      <c r="K1863">
        <v>0</v>
      </c>
      <c r="L1863">
        <v>8</v>
      </c>
      <c r="M1863">
        <v>10</v>
      </c>
      <c r="N1863">
        <v>80</v>
      </c>
      <c r="O1863" t="s">
        <v>6242</v>
      </c>
      <c r="P1863" t="s">
        <v>6243</v>
      </c>
    </row>
    <row r="1864" spans="1:16" x14ac:dyDescent="0.25">
      <c r="A1864">
        <v>280781</v>
      </c>
      <c r="B1864" t="s">
        <v>6237</v>
      </c>
      <c r="C1864">
        <v>2010</v>
      </c>
      <c r="D1864" t="s">
        <v>3524</v>
      </c>
      <c r="E1864" t="s">
        <v>6244</v>
      </c>
      <c r="F1864" t="s">
        <v>16</v>
      </c>
      <c r="H1864">
        <v>8</v>
      </c>
      <c r="I1864">
        <v>0</v>
      </c>
      <c r="J1864">
        <v>100</v>
      </c>
      <c r="K1864">
        <v>0</v>
      </c>
      <c r="L1864">
        <v>8</v>
      </c>
      <c r="M1864">
        <v>10</v>
      </c>
      <c r="N1864">
        <v>80</v>
      </c>
      <c r="O1864" t="s">
        <v>6245</v>
      </c>
      <c r="P1864" t="s">
        <v>6246</v>
      </c>
    </row>
    <row r="1865" spans="1:16" x14ac:dyDescent="0.25">
      <c r="A1865">
        <v>280782</v>
      </c>
      <c r="B1865" t="s">
        <v>6247</v>
      </c>
      <c r="C1865">
        <v>2005</v>
      </c>
      <c r="D1865" t="s">
        <v>3524</v>
      </c>
      <c r="E1865" t="s">
        <v>6248</v>
      </c>
      <c r="F1865" t="s">
        <v>16</v>
      </c>
      <c r="H1865">
        <v>8</v>
      </c>
      <c r="I1865">
        <v>0</v>
      </c>
      <c r="J1865">
        <v>100</v>
      </c>
      <c r="K1865">
        <v>0</v>
      </c>
      <c r="L1865">
        <v>8</v>
      </c>
      <c r="M1865">
        <v>10</v>
      </c>
      <c r="N1865">
        <v>80</v>
      </c>
      <c r="O1865" t="s">
        <v>6249</v>
      </c>
      <c r="P1865" t="s">
        <v>6250</v>
      </c>
    </row>
    <row r="1866" spans="1:16" x14ac:dyDescent="0.25">
      <c r="A1866">
        <v>280783</v>
      </c>
      <c r="B1866" t="s">
        <v>6247</v>
      </c>
      <c r="C1866">
        <v>2008</v>
      </c>
      <c r="D1866" t="s">
        <v>3524</v>
      </c>
      <c r="E1866" t="s">
        <v>6251</v>
      </c>
      <c r="F1866" t="s">
        <v>16</v>
      </c>
      <c r="G1866" t="s">
        <v>17</v>
      </c>
      <c r="H1866">
        <v>7</v>
      </c>
      <c r="I1866">
        <v>1</v>
      </c>
      <c r="J1866">
        <v>87</v>
      </c>
      <c r="K1866">
        <v>12</v>
      </c>
      <c r="L1866">
        <v>8</v>
      </c>
      <c r="M1866">
        <v>10</v>
      </c>
      <c r="N1866">
        <v>80</v>
      </c>
      <c r="O1866" t="s">
        <v>6252</v>
      </c>
      <c r="P1866" t="s">
        <v>6253</v>
      </c>
    </row>
    <row r="1867" spans="1:16" x14ac:dyDescent="0.25">
      <c r="A1867">
        <v>280784</v>
      </c>
      <c r="B1867" t="s">
        <v>6247</v>
      </c>
      <c r="C1867">
        <v>2010</v>
      </c>
      <c r="D1867" t="s">
        <v>3524</v>
      </c>
      <c r="E1867" t="s">
        <v>6254</v>
      </c>
      <c r="F1867" t="s">
        <v>16</v>
      </c>
      <c r="H1867">
        <v>8</v>
      </c>
      <c r="I1867">
        <v>0</v>
      </c>
      <c r="J1867">
        <v>100</v>
      </c>
      <c r="K1867">
        <v>0</v>
      </c>
      <c r="L1867">
        <v>8</v>
      </c>
      <c r="M1867">
        <v>10</v>
      </c>
      <c r="N1867">
        <v>80</v>
      </c>
      <c r="O1867" t="s">
        <v>6255</v>
      </c>
      <c r="P1867" t="s">
        <v>6256</v>
      </c>
    </row>
    <row r="1868" spans="1:16" x14ac:dyDescent="0.25">
      <c r="A1868">
        <v>280785</v>
      </c>
      <c r="B1868" t="s">
        <v>6257</v>
      </c>
      <c r="C1868">
        <v>2005</v>
      </c>
      <c r="D1868" t="s">
        <v>3524</v>
      </c>
      <c r="E1868" t="s">
        <v>6258</v>
      </c>
      <c r="F1868" t="s">
        <v>16</v>
      </c>
      <c r="H1868">
        <v>8</v>
      </c>
      <c r="I1868">
        <v>0</v>
      </c>
      <c r="J1868">
        <v>100</v>
      </c>
      <c r="K1868">
        <v>0</v>
      </c>
      <c r="L1868">
        <v>8</v>
      </c>
      <c r="M1868">
        <v>10</v>
      </c>
      <c r="N1868">
        <v>80</v>
      </c>
      <c r="O1868" t="s">
        <v>6259</v>
      </c>
      <c r="P1868" t="s">
        <v>6260</v>
      </c>
    </row>
    <row r="1869" spans="1:16" x14ac:dyDescent="0.25">
      <c r="A1869">
        <v>280786</v>
      </c>
      <c r="B1869" t="s">
        <v>6257</v>
      </c>
      <c r="C1869">
        <v>2008</v>
      </c>
      <c r="D1869" t="s">
        <v>3524</v>
      </c>
      <c r="E1869" t="s">
        <v>6261</v>
      </c>
      <c r="F1869" t="s">
        <v>16</v>
      </c>
      <c r="G1869" t="s">
        <v>17</v>
      </c>
      <c r="H1869">
        <v>7</v>
      </c>
      <c r="I1869">
        <v>1</v>
      </c>
      <c r="J1869">
        <v>87</v>
      </c>
      <c r="K1869">
        <v>12</v>
      </c>
      <c r="L1869">
        <v>8</v>
      </c>
      <c r="M1869">
        <v>10</v>
      </c>
      <c r="N1869">
        <v>80</v>
      </c>
      <c r="O1869" t="s">
        <v>6262</v>
      </c>
      <c r="P1869" t="s">
        <v>6263</v>
      </c>
    </row>
    <row r="1870" spans="1:16" x14ac:dyDescent="0.25">
      <c r="A1870">
        <v>280787</v>
      </c>
      <c r="B1870" t="s">
        <v>6257</v>
      </c>
      <c r="C1870">
        <v>2010</v>
      </c>
      <c r="D1870" t="s">
        <v>3524</v>
      </c>
      <c r="E1870" t="s">
        <v>6264</v>
      </c>
      <c r="F1870" t="s">
        <v>16</v>
      </c>
      <c r="G1870" t="s">
        <v>17</v>
      </c>
      <c r="H1870">
        <v>7</v>
      </c>
      <c r="I1870">
        <v>1</v>
      </c>
      <c r="J1870">
        <v>87</v>
      </c>
      <c r="K1870">
        <v>12</v>
      </c>
      <c r="L1870">
        <v>8</v>
      </c>
      <c r="M1870">
        <v>10</v>
      </c>
      <c r="N1870">
        <v>80</v>
      </c>
      <c r="O1870" t="s">
        <v>6265</v>
      </c>
      <c r="P1870" t="s">
        <v>6266</v>
      </c>
    </row>
    <row r="1871" spans="1:16" x14ac:dyDescent="0.25">
      <c r="A1871">
        <v>280788</v>
      </c>
      <c r="B1871" t="s">
        <v>6267</v>
      </c>
      <c r="C1871">
        <v>2005</v>
      </c>
      <c r="D1871" t="s">
        <v>3524</v>
      </c>
      <c r="E1871" t="s">
        <v>6268</v>
      </c>
      <c r="F1871" t="s">
        <v>16</v>
      </c>
      <c r="H1871">
        <v>8</v>
      </c>
      <c r="I1871">
        <v>0</v>
      </c>
      <c r="J1871">
        <v>100</v>
      </c>
      <c r="K1871">
        <v>0</v>
      </c>
      <c r="L1871">
        <v>8</v>
      </c>
      <c r="M1871">
        <v>10</v>
      </c>
      <c r="N1871">
        <v>80</v>
      </c>
      <c r="O1871" t="s">
        <v>6269</v>
      </c>
      <c r="P1871" t="s">
        <v>6270</v>
      </c>
    </row>
    <row r="1872" spans="1:16" x14ac:dyDescent="0.25">
      <c r="A1872">
        <v>280789</v>
      </c>
      <c r="B1872" t="s">
        <v>6267</v>
      </c>
      <c r="C1872">
        <v>2008</v>
      </c>
      <c r="D1872" t="s">
        <v>3524</v>
      </c>
      <c r="E1872" t="s">
        <v>6271</v>
      </c>
      <c r="F1872" t="s">
        <v>16</v>
      </c>
      <c r="H1872">
        <v>9</v>
      </c>
      <c r="I1872">
        <v>0</v>
      </c>
      <c r="J1872">
        <v>100</v>
      </c>
      <c r="K1872">
        <v>0</v>
      </c>
      <c r="L1872">
        <v>9</v>
      </c>
      <c r="M1872">
        <v>10</v>
      </c>
      <c r="N1872">
        <v>90</v>
      </c>
      <c r="O1872" t="s">
        <v>6272</v>
      </c>
      <c r="P1872" t="s">
        <v>6273</v>
      </c>
    </row>
    <row r="1873" spans="1:16" x14ac:dyDescent="0.25">
      <c r="A1873">
        <v>280790</v>
      </c>
      <c r="B1873" t="s">
        <v>6267</v>
      </c>
      <c r="C1873">
        <v>2010</v>
      </c>
      <c r="D1873" t="s">
        <v>3524</v>
      </c>
      <c r="E1873" t="s">
        <v>6274</v>
      </c>
      <c r="F1873" t="s">
        <v>16</v>
      </c>
      <c r="H1873">
        <v>8</v>
      </c>
      <c r="I1873">
        <v>0</v>
      </c>
      <c r="J1873">
        <v>100</v>
      </c>
      <c r="K1873">
        <v>0</v>
      </c>
      <c r="L1873">
        <v>8</v>
      </c>
      <c r="M1873">
        <v>10</v>
      </c>
      <c r="N1873">
        <v>80</v>
      </c>
      <c r="O1873" t="s">
        <v>6275</v>
      </c>
      <c r="P1873" t="s">
        <v>6276</v>
      </c>
    </row>
    <row r="1874" spans="1:16" x14ac:dyDescent="0.25">
      <c r="A1874">
        <v>280791</v>
      </c>
      <c r="B1874" t="s">
        <v>6277</v>
      </c>
      <c r="C1874">
        <v>2005</v>
      </c>
      <c r="D1874" t="s">
        <v>3565</v>
      </c>
      <c r="E1874" t="s">
        <v>6278</v>
      </c>
      <c r="F1874" t="s">
        <v>16</v>
      </c>
      <c r="G1874" t="s">
        <v>18</v>
      </c>
      <c r="H1874">
        <v>7</v>
      </c>
      <c r="I1874">
        <v>1</v>
      </c>
      <c r="J1874">
        <v>87</v>
      </c>
      <c r="K1874">
        <v>12</v>
      </c>
      <c r="L1874">
        <v>8</v>
      </c>
      <c r="M1874">
        <v>10</v>
      </c>
      <c r="N1874">
        <v>80</v>
      </c>
      <c r="O1874" t="s">
        <v>6279</v>
      </c>
      <c r="P1874" t="s">
        <v>6280</v>
      </c>
    </row>
    <row r="1875" spans="1:16" x14ac:dyDescent="0.25">
      <c r="A1875">
        <v>280792</v>
      </c>
      <c r="B1875" t="s">
        <v>6277</v>
      </c>
      <c r="C1875">
        <v>2008</v>
      </c>
      <c r="D1875" t="s">
        <v>3565</v>
      </c>
      <c r="E1875" t="s">
        <v>6281</v>
      </c>
      <c r="F1875" t="s">
        <v>16</v>
      </c>
      <c r="G1875" t="s">
        <v>18</v>
      </c>
      <c r="H1875">
        <v>7</v>
      </c>
      <c r="I1875">
        <v>1</v>
      </c>
      <c r="J1875">
        <v>87</v>
      </c>
      <c r="K1875">
        <v>12</v>
      </c>
      <c r="L1875">
        <v>8</v>
      </c>
      <c r="M1875">
        <v>10</v>
      </c>
      <c r="N1875">
        <v>80</v>
      </c>
      <c r="O1875" t="s">
        <v>6282</v>
      </c>
      <c r="P1875" t="s">
        <v>6283</v>
      </c>
    </row>
    <row r="1876" spans="1:16" x14ac:dyDescent="0.25">
      <c r="A1876">
        <v>280793</v>
      </c>
      <c r="B1876" t="s">
        <v>6277</v>
      </c>
      <c r="C1876">
        <v>2010</v>
      </c>
      <c r="D1876" t="s">
        <v>3565</v>
      </c>
      <c r="E1876" t="s">
        <v>6284</v>
      </c>
      <c r="F1876" t="s">
        <v>19</v>
      </c>
      <c r="G1876" t="s">
        <v>18</v>
      </c>
      <c r="H1876">
        <v>6</v>
      </c>
      <c r="I1876">
        <v>1</v>
      </c>
      <c r="J1876">
        <v>75</v>
      </c>
      <c r="K1876">
        <v>12</v>
      </c>
      <c r="L1876">
        <v>8</v>
      </c>
      <c r="M1876">
        <v>10</v>
      </c>
      <c r="N1876">
        <v>80</v>
      </c>
      <c r="O1876" t="s">
        <v>6285</v>
      </c>
      <c r="P1876" t="s">
        <v>6286</v>
      </c>
    </row>
    <row r="1877" spans="1:16" x14ac:dyDescent="0.25">
      <c r="A1877">
        <v>280794</v>
      </c>
      <c r="B1877" t="s">
        <v>6287</v>
      </c>
      <c r="C1877">
        <v>2005</v>
      </c>
      <c r="D1877" t="s">
        <v>3524</v>
      </c>
      <c r="E1877" t="s">
        <v>6288</v>
      </c>
      <c r="F1877" t="s">
        <v>16</v>
      </c>
      <c r="H1877">
        <v>8</v>
      </c>
      <c r="I1877">
        <v>0</v>
      </c>
      <c r="J1877">
        <v>100</v>
      </c>
      <c r="K1877">
        <v>0</v>
      </c>
      <c r="L1877">
        <v>8</v>
      </c>
      <c r="M1877">
        <v>10</v>
      </c>
      <c r="N1877">
        <v>80</v>
      </c>
      <c r="O1877" t="s">
        <v>6289</v>
      </c>
      <c r="P1877" t="s">
        <v>6290</v>
      </c>
    </row>
    <row r="1878" spans="1:16" x14ac:dyDescent="0.25">
      <c r="A1878">
        <v>280795</v>
      </c>
      <c r="B1878" t="s">
        <v>6287</v>
      </c>
      <c r="C1878">
        <v>2008</v>
      </c>
      <c r="D1878" t="s">
        <v>3524</v>
      </c>
      <c r="E1878" t="s">
        <v>6291</v>
      </c>
      <c r="F1878" t="s">
        <v>16</v>
      </c>
      <c r="G1878" t="s">
        <v>17</v>
      </c>
      <c r="H1878">
        <v>7</v>
      </c>
      <c r="I1878">
        <v>1</v>
      </c>
      <c r="J1878">
        <v>87</v>
      </c>
      <c r="K1878">
        <v>12</v>
      </c>
      <c r="L1878">
        <v>8</v>
      </c>
      <c r="M1878">
        <v>10</v>
      </c>
      <c r="N1878">
        <v>80</v>
      </c>
      <c r="O1878" t="s">
        <v>6292</v>
      </c>
      <c r="P1878" t="s">
        <v>6293</v>
      </c>
    </row>
    <row r="1879" spans="1:16" x14ac:dyDescent="0.25">
      <c r="A1879">
        <v>280796</v>
      </c>
      <c r="B1879" t="s">
        <v>6287</v>
      </c>
      <c r="C1879">
        <v>2010</v>
      </c>
      <c r="D1879" t="s">
        <v>3524</v>
      </c>
      <c r="E1879" t="s">
        <v>6294</v>
      </c>
      <c r="F1879" t="s">
        <v>16</v>
      </c>
      <c r="H1879">
        <v>8</v>
      </c>
      <c r="I1879">
        <v>0</v>
      </c>
      <c r="J1879">
        <v>100</v>
      </c>
      <c r="K1879">
        <v>0</v>
      </c>
      <c r="L1879">
        <v>8</v>
      </c>
      <c r="M1879">
        <v>10</v>
      </c>
      <c r="N1879">
        <v>80</v>
      </c>
      <c r="O1879" t="s">
        <v>6295</v>
      </c>
      <c r="P1879" t="s">
        <v>6296</v>
      </c>
    </row>
    <row r="1880" spans="1:16" x14ac:dyDescent="0.25">
      <c r="A1880">
        <v>280797</v>
      </c>
      <c r="B1880" t="s">
        <v>6297</v>
      </c>
      <c r="C1880">
        <v>2005</v>
      </c>
      <c r="D1880" t="s">
        <v>3524</v>
      </c>
      <c r="E1880" t="s">
        <v>6298</v>
      </c>
      <c r="F1880" t="s">
        <v>16</v>
      </c>
      <c r="H1880">
        <v>8</v>
      </c>
      <c r="I1880">
        <v>0</v>
      </c>
      <c r="J1880">
        <v>100</v>
      </c>
      <c r="K1880">
        <v>0</v>
      </c>
      <c r="L1880">
        <v>8</v>
      </c>
      <c r="M1880">
        <v>10</v>
      </c>
      <c r="N1880">
        <v>80</v>
      </c>
      <c r="O1880" t="s">
        <v>6299</v>
      </c>
      <c r="P1880" t="s">
        <v>6300</v>
      </c>
    </row>
    <row r="1881" spans="1:16" x14ac:dyDescent="0.25">
      <c r="A1881">
        <v>280798</v>
      </c>
      <c r="B1881" t="s">
        <v>6297</v>
      </c>
      <c r="C1881">
        <v>2008</v>
      </c>
      <c r="D1881" t="s">
        <v>3524</v>
      </c>
      <c r="E1881" t="s">
        <v>6301</v>
      </c>
      <c r="F1881" t="s">
        <v>16</v>
      </c>
      <c r="H1881">
        <v>8</v>
      </c>
      <c r="I1881">
        <v>0</v>
      </c>
      <c r="J1881">
        <v>100</v>
      </c>
      <c r="K1881">
        <v>0</v>
      </c>
      <c r="L1881">
        <v>8</v>
      </c>
      <c r="M1881">
        <v>10</v>
      </c>
      <c r="N1881">
        <v>80</v>
      </c>
      <c r="O1881" t="s">
        <v>6302</v>
      </c>
      <c r="P1881" t="s">
        <v>6303</v>
      </c>
    </row>
    <row r="1882" spans="1:16" x14ac:dyDescent="0.25">
      <c r="A1882">
        <v>280799</v>
      </c>
      <c r="B1882" t="s">
        <v>6297</v>
      </c>
      <c r="C1882">
        <v>2010</v>
      </c>
      <c r="D1882" t="s">
        <v>3524</v>
      </c>
      <c r="E1882" t="s">
        <v>6304</v>
      </c>
      <c r="F1882" t="s">
        <v>16</v>
      </c>
      <c r="H1882">
        <v>8</v>
      </c>
      <c r="I1882">
        <v>0</v>
      </c>
      <c r="J1882">
        <v>100</v>
      </c>
      <c r="K1882">
        <v>0</v>
      </c>
      <c r="L1882">
        <v>8</v>
      </c>
      <c r="M1882">
        <v>10</v>
      </c>
      <c r="N1882">
        <v>80</v>
      </c>
      <c r="O1882" t="s">
        <v>6305</v>
      </c>
      <c r="P1882" t="s">
        <v>6306</v>
      </c>
    </row>
    <row r="1883" spans="1:16" x14ac:dyDescent="0.25">
      <c r="A1883">
        <v>280800</v>
      </c>
      <c r="B1883" t="s">
        <v>6307</v>
      </c>
      <c r="C1883">
        <v>2005</v>
      </c>
      <c r="D1883" t="s">
        <v>3565</v>
      </c>
      <c r="E1883" t="s">
        <v>6308</v>
      </c>
      <c r="F1883" t="s">
        <v>16</v>
      </c>
      <c r="H1883">
        <v>8</v>
      </c>
      <c r="I1883">
        <v>0</v>
      </c>
      <c r="J1883">
        <v>100</v>
      </c>
      <c r="K1883">
        <v>0</v>
      </c>
      <c r="L1883">
        <v>8</v>
      </c>
      <c r="M1883">
        <v>10</v>
      </c>
      <c r="N1883">
        <v>80</v>
      </c>
      <c r="O1883" t="s">
        <v>6309</v>
      </c>
      <c r="P1883" t="s">
        <v>6310</v>
      </c>
    </row>
    <row r="1884" spans="1:16" x14ac:dyDescent="0.25">
      <c r="A1884">
        <v>280801</v>
      </c>
      <c r="B1884" t="s">
        <v>6307</v>
      </c>
      <c r="C1884">
        <v>2008</v>
      </c>
      <c r="D1884" t="s">
        <v>3565</v>
      </c>
      <c r="E1884" t="s">
        <v>6311</v>
      </c>
      <c r="F1884" t="s">
        <v>16</v>
      </c>
      <c r="H1884">
        <v>8</v>
      </c>
      <c r="I1884">
        <v>0</v>
      </c>
      <c r="J1884">
        <v>100</v>
      </c>
      <c r="K1884">
        <v>0</v>
      </c>
      <c r="L1884">
        <v>8</v>
      </c>
      <c r="M1884">
        <v>10</v>
      </c>
      <c r="N1884">
        <v>80</v>
      </c>
      <c r="O1884" t="s">
        <v>6312</v>
      </c>
      <c r="P1884" t="s">
        <v>6313</v>
      </c>
    </row>
    <row r="1885" spans="1:16" x14ac:dyDescent="0.25">
      <c r="A1885">
        <v>280802</v>
      </c>
      <c r="B1885" t="s">
        <v>6307</v>
      </c>
      <c r="C1885">
        <v>2010</v>
      </c>
      <c r="D1885" t="s">
        <v>3565</v>
      </c>
      <c r="E1885" t="s">
        <v>6314</v>
      </c>
      <c r="F1885" t="s">
        <v>18</v>
      </c>
      <c r="G1885" t="s">
        <v>17</v>
      </c>
      <c r="H1885">
        <v>6</v>
      </c>
      <c r="I1885">
        <v>2</v>
      </c>
      <c r="J1885">
        <v>75</v>
      </c>
      <c r="K1885">
        <v>25</v>
      </c>
      <c r="L1885">
        <v>8</v>
      </c>
      <c r="M1885">
        <v>10</v>
      </c>
      <c r="N1885">
        <v>80</v>
      </c>
      <c r="O1885" t="s">
        <v>6315</v>
      </c>
      <c r="P1885" t="s">
        <v>6316</v>
      </c>
    </row>
    <row r="1886" spans="1:16" x14ac:dyDescent="0.25">
      <c r="A1886">
        <v>280803</v>
      </c>
      <c r="B1886" t="s">
        <v>6317</v>
      </c>
      <c r="C1886">
        <v>2005</v>
      </c>
      <c r="D1886" t="s">
        <v>3565</v>
      </c>
      <c r="E1886" t="s">
        <v>6318</v>
      </c>
      <c r="F1886" t="s">
        <v>16</v>
      </c>
      <c r="H1886">
        <v>8</v>
      </c>
      <c r="I1886">
        <v>0</v>
      </c>
      <c r="J1886">
        <v>100</v>
      </c>
      <c r="K1886">
        <v>0</v>
      </c>
      <c r="L1886">
        <v>8</v>
      </c>
      <c r="M1886">
        <v>10</v>
      </c>
      <c r="N1886">
        <v>80</v>
      </c>
      <c r="O1886" t="s">
        <v>6319</v>
      </c>
      <c r="P1886" t="s">
        <v>6320</v>
      </c>
    </row>
    <row r="1887" spans="1:16" x14ac:dyDescent="0.25">
      <c r="A1887">
        <v>280804</v>
      </c>
      <c r="B1887" t="s">
        <v>6317</v>
      </c>
      <c r="C1887">
        <v>2008</v>
      </c>
      <c r="D1887" t="s">
        <v>3565</v>
      </c>
      <c r="E1887" t="s">
        <v>6321</v>
      </c>
      <c r="F1887" t="s">
        <v>19</v>
      </c>
      <c r="G1887" t="s">
        <v>18</v>
      </c>
      <c r="H1887">
        <v>5</v>
      </c>
      <c r="I1887">
        <v>2</v>
      </c>
      <c r="J1887">
        <v>62</v>
      </c>
      <c r="K1887">
        <v>25</v>
      </c>
      <c r="L1887">
        <v>8</v>
      </c>
      <c r="M1887">
        <v>10</v>
      </c>
      <c r="N1887">
        <v>80</v>
      </c>
      <c r="O1887" t="s">
        <v>6322</v>
      </c>
      <c r="P1887" t="s">
        <v>6323</v>
      </c>
    </row>
    <row r="1888" spans="1:16" x14ac:dyDescent="0.25">
      <c r="A1888">
        <v>280805</v>
      </c>
      <c r="B1888" t="s">
        <v>6317</v>
      </c>
      <c r="C1888">
        <v>2010</v>
      </c>
      <c r="D1888" t="s">
        <v>3565</v>
      </c>
      <c r="E1888" t="s">
        <v>6324</v>
      </c>
      <c r="F1888" t="s">
        <v>18</v>
      </c>
      <c r="G1888" t="s">
        <v>19</v>
      </c>
      <c r="H1888">
        <v>7</v>
      </c>
      <c r="I1888">
        <v>1</v>
      </c>
      <c r="J1888">
        <v>87</v>
      </c>
      <c r="K1888">
        <v>12</v>
      </c>
      <c r="L1888">
        <v>8</v>
      </c>
      <c r="M1888">
        <v>10</v>
      </c>
      <c r="N1888">
        <v>80</v>
      </c>
      <c r="O1888" t="s">
        <v>6325</v>
      </c>
      <c r="P1888" t="s">
        <v>6326</v>
      </c>
    </row>
    <row r="1889" spans="1:16" x14ac:dyDescent="0.25">
      <c r="A1889">
        <v>280806</v>
      </c>
      <c r="B1889" t="s">
        <v>6327</v>
      </c>
      <c r="C1889">
        <v>2005</v>
      </c>
      <c r="D1889" t="s">
        <v>3524</v>
      </c>
      <c r="E1889" t="s">
        <v>6328</v>
      </c>
      <c r="F1889" t="s">
        <v>16</v>
      </c>
      <c r="G1889" t="s">
        <v>17</v>
      </c>
      <c r="H1889">
        <v>7</v>
      </c>
      <c r="I1889">
        <v>1</v>
      </c>
      <c r="J1889">
        <v>87</v>
      </c>
      <c r="K1889">
        <v>12</v>
      </c>
      <c r="L1889">
        <v>8</v>
      </c>
      <c r="M1889">
        <v>10</v>
      </c>
      <c r="N1889">
        <v>80</v>
      </c>
      <c r="O1889" t="s">
        <v>6329</v>
      </c>
      <c r="P1889" t="s">
        <v>6330</v>
      </c>
    </row>
    <row r="1890" spans="1:16" x14ac:dyDescent="0.25">
      <c r="A1890">
        <v>280807</v>
      </c>
      <c r="B1890" t="s">
        <v>6327</v>
      </c>
      <c r="C1890">
        <v>2008</v>
      </c>
      <c r="D1890" t="s">
        <v>3524</v>
      </c>
      <c r="E1890" t="s">
        <v>6331</v>
      </c>
      <c r="F1890" t="s">
        <v>18</v>
      </c>
      <c r="G1890" t="s">
        <v>17</v>
      </c>
      <c r="H1890">
        <v>6</v>
      </c>
      <c r="I1890">
        <v>2</v>
      </c>
      <c r="J1890">
        <v>75</v>
      </c>
      <c r="K1890">
        <v>25</v>
      </c>
      <c r="L1890">
        <v>8</v>
      </c>
      <c r="M1890">
        <v>10</v>
      </c>
      <c r="N1890">
        <v>80</v>
      </c>
      <c r="O1890" t="s">
        <v>6332</v>
      </c>
      <c r="P1890" t="s">
        <v>6333</v>
      </c>
    </row>
    <row r="1891" spans="1:16" x14ac:dyDescent="0.25">
      <c r="A1891">
        <v>280808</v>
      </c>
      <c r="B1891" t="s">
        <v>6327</v>
      </c>
      <c r="C1891">
        <v>2010</v>
      </c>
      <c r="D1891" t="s">
        <v>3524</v>
      </c>
      <c r="E1891" t="s">
        <v>6334</v>
      </c>
      <c r="F1891" t="s">
        <v>18</v>
      </c>
      <c r="H1891">
        <v>8</v>
      </c>
      <c r="I1891">
        <v>0</v>
      </c>
      <c r="J1891">
        <v>100</v>
      </c>
      <c r="K1891">
        <v>0</v>
      </c>
      <c r="L1891">
        <v>8</v>
      </c>
      <c r="M1891">
        <v>10</v>
      </c>
      <c r="N1891">
        <v>80</v>
      </c>
      <c r="O1891" t="s">
        <v>6335</v>
      </c>
      <c r="P1891" t="s">
        <v>6336</v>
      </c>
    </row>
    <row r="1892" spans="1:16" x14ac:dyDescent="0.25">
      <c r="A1892">
        <v>280809</v>
      </c>
      <c r="B1892" t="s">
        <v>6337</v>
      </c>
      <c r="C1892">
        <v>2005</v>
      </c>
      <c r="D1892" t="s">
        <v>3524</v>
      </c>
      <c r="E1892" t="s">
        <v>6338</v>
      </c>
      <c r="F1892" t="s">
        <v>16</v>
      </c>
      <c r="H1892">
        <v>8</v>
      </c>
      <c r="I1892">
        <v>0</v>
      </c>
      <c r="J1892">
        <v>100</v>
      </c>
      <c r="K1892">
        <v>0</v>
      </c>
      <c r="L1892">
        <v>8</v>
      </c>
      <c r="M1892">
        <v>10</v>
      </c>
      <c r="N1892">
        <v>80</v>
      </c>
      <c r="O1892" t="s">
        <v>6339</v>
      </c>
      <c r="P1892" t="s">
        <v>6340</v>
      </c>
    </row>
    <row r="1893" spans="1:16" x14ac:dyDescent="0.25">
      <c r="A1893">
        <v>280810</v>
      </c>
      <c r="B1893" t="s">
        <v>6337</v>
      </c>
      <c r="C1893">
        <v>2008</v>
      </c>
      <c r="D1893" t="s">
        <v>3524</v>
      </c>
      <c r="E1893" t="s">
        <v>6341</v>
      </c>
      <c r="F1893" t="s">
        <v>16</v>
      </c>
      <c r="H1893">
        <v>8</v>
      </c>
      <c r="I1893">
        <v>0</v>
      </c>
      <c r="J1893">
        <v>100</v>
      </c>
      <c r="K1893">
        <v>0</v>
      </c>
      <c r="L1893">
        <v>8</v>
      </c>
      <c r="M1893">
        <v>10</v>
      </c>
      <c r="N1893">
        <v>80</v>
      </c>
      <c r="O1893" t="s">
        <v>6342</v>
      </c>
      <c r="P1893" t="s">
        <v>6343</v>
      </c>
    </row>
    <row r="1894" spans="1:16" x14ac:dyDescent="0.25">
      <c r="A1894">
        <v>280811</v>
      </c>
      <c r="B1894" t="s">
        <v>6337</v>
      </c>
      <c r="C1894">
        <v>2010</v>
      </c>
      <c r="D1894" t="s">
        <v>3524</v>
      </c>
      <c r="E1894" t="s">
        <v>6344</v>
      </c>
      <c r="F1894" t="s">
        <v>18</v>
      </c>
      <c r="G1894" t="s">
        <v>17</v>
      </c>
      <c r="H1894">
        <v>6</v>
      </c>
      <c r="I1894">
        <v>2</v>
      </c>
      <c r="J1894">
        <v>75</v>
      </c>
      <c r="K1894">
        <v>25</v>
      </c>
      <c r="L1894">
        <v>8</v>
      </c>
      <c r="M1894">
        <v>10</v>
      </c>
      <c r="N1894">
        <v>80</v>
      </c>
      <c r="O1894" t="s">
        <v>6345</v>
      </c>
      <c r="P1894" t="s">
        <v>6346</v>
      </c>
    </row>
    <row r="1895" spans="1:16" x14ac:dyDescent="0.25">
      <c r="A1895">
        <v>280812</v>
      </c>
      <c r="B1895" t="s">
        <v>6347</v>
      </c>
      <c r="C1895">
        <v>2005</v>
      </c>
      <c r="D1895" t="s">
        <v>3524</v>
      </c>
      <c r="E1895" t="s">
        <v>6348</v>
      </c>
      <c r="F1895" t="s">
        <v>16</v>
      </c>
      <c r="H1895">
        <v>8</v>
      </c>
      <c r="I1895">
        <v>0</v>
      </c>
      <c r="J1895">
        <v>100</v>
      </c>
      <c r="K1895">
        <v>0</v>
      </c>
      <c r="L1895">
        <v>8</v>
      </c>
      <c r="M1895">
        <v>10</v>
      </c>
      <c r="N1895">
        <v>80</v>
      </c>
      <c r="O1895" t="s">
        <v>6349</v>
      </c>
      <c r="P1895" t="s">
        <v>6350</v>
      </c>
    </row>
    <row r="1896" spans="1:16" x14ac:dyDescent="0.25">
      <c r="A1896">
        <v>280813</v>
      </c>
      <c r="B1896" t="s">
        <v>6347</v>
      </c>
      <c r="C1896">
        <v>2008</v>
      </c>
      <c r="D1896" t="s">
        <v>3524</v>
      </c>
      <c r="E1896" t="s">
        <v>6351</v>
      </c>
      <c r="F1896" t="s">
        <v>16</v>
      </c>
      <c r="H1896">
        <v>8</v>
      </c>
      <c r="I1896">
        <v>0</v>
      </c>
      <c r="J1896">
        <v>100</v>
      </c>
      <c r="K1896">
        <v>0</v>
      </c>
      <c r="L1896">
        <v>8</v>
      </c>
      <c r="M1896">
        <v>10</v>
      </c>
      <c r="N1896">
        <v>80</v>
      </c>
      <c r="O1896" t="s">
        <v>6352</v>
      </c>
      <c r="P1896" t="s">
        <v>6353</v>
      </c>
    </row>
    <row r="1897" spans="1:16" x14ac:dyDescent="0.25">
      <c r="A1897">
        <v>280814</v>
      </c>
      <c r="B1897" t="s">
        <v>6347</v>
      </c>
      <c r="C1897">
        <v>2010</v>
      </c>
      <c r="D1897" t="s">
        <v>3524</v>
      </c>
      <c r="E1897" t="s">
        <v>6354</v>
      </c>
      <c r="F1897" t="s">
        <v>18</v>
      </c>
      <c r="H1897">
        <v>8</v>
      </c>
      <c r="I1897">
        <v>0</v>
      </c>
      <c r="J1897">
        <v>100</v>
      </c>
      <c r="K1897">
        <v>0</v>
      </c>
      <c r="L1897">
        <v>8</v>
      </c>
      <c r="M1897">
        <v>10</v>
      </c>
      <c r="N1897">
        <v>80</v>
      </c>
      <c r="O1897" t="s">
        <v>6355</v>
      </c>
      <c r="P1897" t="s">
        <v>6356</v>
      </c>
    </row>
    <row r="1898" spans="1:16" x14ac:dyDescent="0.25">
      <c r="A1898">
        <v>280815</v>
      </c>
      <c r="B1898" t="s">
        <v>6357</v>
      </c>
      <c r="C1898">
        <v>2005</v>
      </c>
      <c r="D1898" t="s">
        <v>3524</v>
      </c>
      <c r="E1898" t="s">
        <v>6358</v>
      </c>
      <c r="F1898" t="s">
        <v>16</v>
      </c>
      <c r="H1898">
        <v>8</v>
      </c>
      <c r="I1898">
        <v>0</v>
      </c>
      <c r="J1898">
        <v>100</v>
      </c>
      <c r="K1898">
        <v>0</v>
      </c>
      <c r="L1898">
        <v>8</v>
      </c>
      <c r="M1898">
        <v>10</v>
      </c>
      <c r="N1898">
        <v>80</v>
      </c>
      <c r="O1898" t="s">
        <v>6359</v>
      </c>
      <c r="P1898" t="s">
        <v>6360</v>
      </c>
    </row>
    <row r="1899" spans="1:16" x14ac:dyDescent="0.25">
      <c r="A1899">
        <v>280816</v>
      </c>
      <c r="B1899" t="s">
        <v>6357</v>
      </c>
      <c r="C1899">
        <v>2008</v>
      </c>
      <c r="D1899" t="s">
        <v>3524</v>
      </c>
      <c r="E1899" t="s">
        <v>6361</v>
      </c>
      <c r="F1899" t="s">
        <v>16</v>
      </c>
      <c r="G1899" t="s">
        <v>17</v>
      </c>
      <c r="H1899">
        <v>5</v>
      </c>
      <c r="I1899">
        <v>3</v>
      </c>
      <c r="J1899">
        <v>62</v>
      </c>
      <c r="K1899">
        <v>37</v>
      </c>
      <c r="L1899">
        <v>8</v>
      </c>
      <c r="M1899">
        <v>10</v>
      </c>
      <c r="N1899">
        <v>80</v>
      </c>
      <c r="O1899" t="s">
        <v>6362</v>
      </c>
      <c r="P1899" t="s">
        <v>6363</v>
      </c>
    </row>
    <row r="1900" spans="1:16" x14ac:dyDescent="0.25">
      <c r="A1900">
        <v>280817</v>
      </c>
      <c r="B1900" t="s">
        <v>6357</v>
      </c>
      <c r="C1900">
        <v>2010</v>
      </c>
      <c r="D1900" t="s">
        <v>3524</v>
      </c>
      <c r="E1900" t="s">
        <v>6364</v>
      </c>
      <c r="F1900" t="s">
        <v>16</v>
      </c>
      <c r="H1900">
        <v>8</v>
      </c>
      <c r="I1900">
        <v>0</v>
      </c>
      <c r="J1900">
        <v>100</v>
      </c>
      <c r="K1900">
        <v>0</v>
      </c>
      <c r="L1900">
        <v>8</v>
      </c>
      <c r="M1900">
        <v>10</v>
      </c>
      <c r="N1900">
        <v>80</v>
      </c>
      <c r="O1900" t="s">
        <v>6365</v>
      </c>
      <c r="P1900" t="s">
        <v>6366</v>
      </c>
    </row>
    <row r="1901" spans="1:16" x14ac:dyDescent="0.25">
      <c r="A1901">
        <v>280818</v>
      </c>
      <c r="B1901" t="s">
        <v>6367</v>
      </c>
      <c r="C1901">
        <v>2005</v>
      </c>
      <c r="D1901" t="s">
        <v>3524</v>
      </c>
      <c r="E1901" t="s">
        <v>6368</v>
      </c>
      <c r="F1901" t="s">
        <v>16</v>
      </c>
      <c r="H1901">
        <v>8</v>
      </c>
      <c r="I1901">
        <v>0</v>
      </c>
      <c r="J1901">
        <v>100</v>
      </c>
      <c r="K1901">
        <v>0</v>
      </c>
      <c r="L1901">
        <v>8</v>
      </c>
      <c r="M1901">
        <v>10</v>
      </c>
      <c r="N1901">
        <v>80</v>
      </c>
      <c r="O1901" t="s">
        <v>6369</v>
      </c>
      <c r="P1901" t="s">
        <v>6370</v>
      </c>
    </row>
    <row r="1902" spans="1:16" x14ac:dyDescent="0.25">
      <c r="A1902">
        <v>280819</v>
      </c>
      <c r="B1902" t="s">
        <v>6367</v>
      </c>
      <c r="C1902">
        <v>2008</v>
      </c>
      <c r="D1902" t="s">
        <v>3524</v>
      </c>
      <c r="E1902" t="s">
        <v>6371</v>
      </c>
      <c r="F1902" t="s">
        <v>18</v>
      </c>
      <c r="G1902" t="s">
        <v>17</v>
      </c>
      <c r="H1902">
        <v>5</v>
      </c>
      <c r="I1902">
        <v>2</v>
      </c>
      <c r="J1902">
        <v>62</v>
      </c>
      <c r="K1902">
        <v>25</v>
      </c>
      <c r="L1902">
        <v>8</v>
      </c>
      <c r="M1902">
        <v>10</v>
      </c>
      <c r="N1902">
        <v>80</v>
      </c>
      <c r="O1902" t="s">
        <v>6372</v>
      </c>
      <c r="P1902" t="s">
        <v>6373</v>
      </c>
    </row>
    <row r="1903" spans="1:16" x14ac:dyDescent="0.25">
      <c r="A1903">
        <v>280820</v>
      </c>
      <c r="B1903" t="s">
        <v>6367</v>
      </c>
      <c r="C1903">
        <v>2010</v>
      </c>
      <c r="D1903" t="s">
        <v>3524</v>
      </c>
      <c r="E1903" t="s">
        <v>6374</v>
      </c>
      <c r="F1903" t="s">
        <v>18</v>
      </c>
      <c r="G1903" t="s">
        <v>17</v>
      </c>
      <c r="H1903">
        <v>5</v>
      </c>
      <c r="I1903">
        <v>1</v>
      </c>
      <c r="J1903">
        <v>62</v>
      </c>
      <c r="K1903">
        <v>12</v>
      </c>
      <c r="L1903">
        <v>8</v>
      </c>
      <c r="M1903">
        <v>10</v>
      </c>
      <c r="N1903">
        <v>80</v>
      </c>
      <c r="O1903" t="s">
        <v>6375</v>
      </c>
      <c r="P1903" t="s">
        <v>6376</v>
      </c>
    </row>
    <row r="1904" spans="1:16" x14ac:dyDescent="0.25">
      <c r="A1904">
        <v>280821</v>
      </c>
      <c r="B1904" t="s">
        <v>6377</v>
      </c>
      <c r="C1904">
        <v>2005</v>
      </c>
      <c r="D1904" t="s">
        <v>3524</v>
      </c>
      <c r="E1904" t="s">
        <v>6378</v>
      </c>
      <c r="F1904" t="s">
        <v>16</v>
      </c>
      <c r="H1904">
        <v>8</v>
      </c>
      <c r="I1904">
        <v>0</v>
      </c>
      <c r="J1904">
        <v>100</v>
      </c>
      <c r="K1904">
        <v>0</v>
      </c>
      <c r="L1904">
        <v>8</v>
      </c>
      <c r="M1904">
        <v>10</v>
      </c>
      <c r="N1904">
        <v>80</v>
      </c>
      <c r="O1904" t="s">
        <v>6379</v>
      </c>
      <c r="P1904" t="s">
        <v>6380</v>
      </c>
    </row>
    <row r="1905" spans="1:16" x14ac:dyDescent="0.25">
      <c r="A1905">
        <v>280822</v>
      </c>
      <c r="B1905" t="s">
        <v>6377</v>
      </c>
      <c r="C1905">
        <v>2008</v>
      </c>
      <c r="D1905" t="s">
        <v>3524</v>
      </c>
      <c r="E1905" t="s">
        <v>6381</v>
      </c>
      <c r="F1905" t="s">
        <v>16</v>
      </c>
      <c r="H1905">
        <v>8</v>
      </c>
      <c r="I1905">
        <v>0</v>
      </c>
      <c r="J1905">
        <v>100</v>
      </c>
      <c r="K1905">
        <v>0</v>
      </c>
      <c r="L1905">
        <v>8</v>
      </c>
      <c r="M1905">
        <v>10</v>
      </c>
      <c r="N1905">
        <v>80</v>
      </c>
      <c r="O1905" t="s">
        <v>6382</v>
      </c>
      <c r="P1905" t="s">
        <v>6383</v>
      </c>
    </row>
    <row r="1906" spans="1:16" x14ac:dyDescent="0.25">
      <c r="A1906">
        <v>280823</v>
      </c>
      <c r="B1906" t="s">
        <v>6377</v>
      </c>
      <c r="C1906">
        <v>2010</v>
      </c>
      <c r="D1906" t="s">
        <v>3524</v>
      </c>
      <c r="E1906" t="s">
        <v>6384</v>
      </c>
      <c r="F1906" t="s">
        <v>19</v>
      </c>
      <c r="G1906" t="s">
        <v>18</v>
      </c>
      <c r="H1906">
        <v>6</v>
      </c>
      <c r="I1906">
        <v>2</v>
      </c>
      <c r="J1906">
        <v>75</v>
      </c>
      <c r="K1906">
        <v>25</v>
      </c>
      <c r="L1906">
        <v>8</v>
      </c>
      <c r="M1906">
        <v>10</v>
      </c>
      <c r="N1906">
        <v>80</v>
      </c>
      <c r="O1906" t="s">
        <v>6385</v>
      </c>
      <c r="P1906" t="s">
        <v>6386</v>
      </c>
    </row>
    <row r="1907" spans="1:16" x14ac:dyDescent="0.25">
      <c r="A1907">
        <v>280824</v>
      </c>
      <c r="B1907" t="s">
        <v>6387</v>
      </c>
      <c r="C1907">
        <v>2005</v>
      </c>
      <c r="D1907" t="s">
        <v>3524</v>
      </c>
      <c r="E1907" t="s">
        <v>6388</v>
      </c>
      <c r="F1907" t="s">
        <v>16</v>
      </c>
      <c r="H1907">
        <v>8</v>
      </c>
      <c r="I1907">
        <v>0</v>
      </c>
      <c r="J1907">
        <v>100</v>
      </c>
      <c r="K1907">
        <v>0</v>
      </c>
      <c r="L1907">
        <v>8</v>
      </c>
      <c r="M1907">
        <v>10</v>
      </c>
      <c r="N1907">
        <v>80</v>
      </c>
      <c r="O1907" t="s">
        <v>6389</v>
      </c>
      <c r="P1907" t="s">
        <v>6390</v>
      </c>
    </row>
    <row r="1908" spans="1:16" x14ac:dyDescent="0.25">
      <c r="A1908">
        <v>280825</v>
      </c>
      <c r="B1908" t="s">
        <v>6387</v>
      </c>
      <c r="C1908">
        <v>2008</v>
      </c>
      <c r="D1908" t="s">
        <v>3524</v>
      </c>
      <c r="E1908" t="s">
        <v>6391</v>
      </c>
      <c r="F1908" t="s">
        <v>18</v>
      </c>
      <c r="G1908" t="s">
        <v>17</v>
      </c>
      <c r="H1908">
        <v>6</v>
      </c>
      <c r="I1908">
        <v>2</v>
      </c>
      <c r="J1908">
        <v>75</v>
      </c>
      <c r="K1908">
        <v>25</v>
      </c>
      <c r="L1908">
        <v>8</v>
      </c>
      <c r="M1908">
        <v>10</v>
      </c>
      <c r="N1908">
        <v>80</v>
      </c>
      <c r="O1908" t="s">
        <v>6392</v>
      </c>
      <c r="P1908" t="s">
        <v>6393</v>
      </c>
    </row>
    <row r="1909" spans="1:16" x14ac:dyDescent="0.25">
      <c r="A1909">
        <v>280826</v>
      </c>
      <c r="B1909" t="s">
        <v>6387</v>
      </c>
      <c r="C1909">
        <v>2010</v>
      </c>
      <c r="D1909" t="s">
        <v>3524</v>
      </c>
      <c r="E1909" t="s">
        <v>6394</v>
      </c>
      <c r="F1909" t="s">
        <v>18</v>
      </c>
      <c r="G1909" t="s">
        <v>16</v>
      </c>
      <c r="H1909">
        <v>5</v>
      </c>
      <c r="I1909">
        <v>2</v>
      </c>
      <c r="J1909">
        <v>62</v>
      </c>
      <c r="K1909">
        <v>25</v>
      </c>
      <c r="L1909">
        <v>8</v>
      </c>
      <c r="M1909">
        <v>10</v>
      </c>
      <c r="N1909">
        <v>80</v>
      </c>
      <c r="O1909" t="s">
        <v>6395</v>
      </c>
      <c r="P1909" t="s">
        <v>6396</v>
      </c>
    </row>
    <row r="1910" spans="1:16" x14ac:dyDescent="0.25">
      <c r="A1910">
        <v>280827</v>
      </c>
      <c r="B1910" t="s">
        <v>6397</v>
      </c>
      <c r="C1910">
        <v>2005</v>
      </c>
      <c r="D1910" t="s">
        <v>3524</v>
      </c>
      <c r="E1910" t="s">
        <v>6398</v>
      </c>
      <c r="F1910" t="s">
        <v>16</v>
      </c>
      <c r="H1910">
        <v>8</v>
      </c>
      <c r="I1910">
        <v>0</v>
      </c>
      <c r="J1910">
        <v>100</v>
      </c>
      <c r="K1910">
        <v>0</v>
      </c>
      <c r="L1910">
        <v>8</v>
      </c>
      <c r="M1910">
        <v>10</v>
      </c>
      <c r="N1910">
        <v>80</v>
      </c>
      <c r="O1910" t="s">
        <v>6399</v>
      </c>
      <c r="P1910" t="s">
        <v>6400</v>
      </c>
    </row>
    <row r="1911" spans="1:16" x14ac:dyDescent="0.25">
      <c r="A1911">
        <v>280828</v>
      </c>
      <c r="B1911" t="s">
        <v>6397</v>
      </c>
      <c r="C1911">
        <v>2008</v>
      </c>
      <c r="D1911" t="s">
        <v>3524</v>
      </c>
      <c r="E1911" t="s">
        <v>6401</v>
      </c>
      <c r="F1911" t="s">
        <v>16</v>
      </c>
      <c r="H1911">
        <v>8</v>
      </c>
      <c r="I1911">
        <v>0</v>
      </c>
      <c r="J1911">
        <v>100</v>
      </c>
      <c r="K1911">
        <v>0</v>
      </c>
      <c r="L1911">
        <v>8</v>
      </c>
      <c r="M1911">
        <v>10</v>
      </c>
      <c r="N1911">
        <v>80</v>
      </c>
      <c r="O1911" t="s">
        <v>6402</v>
      </c>
      <c r="P1911" t="s">
        <v>6403</v>
      </c>
    </row>
    <row r="1912" spans="1:16" x14ac:dyDescent="0.25">
      <c r="A1912">
        <v>280829</v>
      </c>
      <c r="B1912" t="s">
        <v>6397</v>
      </c>
      <c r="C1912">
        <v>2010</v>
      </c>
      <c r="D1912" t="s">
        <v>3524</v>
      </c>
      <c r="E1912" t="s">
        <v>6404</v>
      </c>
      <c r="F1912" t="s">
        <v>16</v>
      </c>
      <c r="H1912">
        <v>8</v>
      </c>
      <c r="I1912">
        <v>0</v>
      </c>
      <c r="J1912">
        <v>100</v>
      </c>
      <c r="K1912">
        <v>0</v>
      </c>
      <c r="L1912">
        <v>8</v>
      </c>
      <c r="M1912">
        <v>10</v>
      </c>
      <c r="N1912">
        <v>80</v>
      </c>
      <c r="O1912" t="s">
        <v>6405</v>
      </c>
      <c r="P1912" t="s">
        <v>6406</v>
      </c>
    </row>
    <row r="1913" spans="1:16" x14ac:dyDescent="0.25">
      <c r="A1913">
        <v>280830</v>
      </c>
      <c r="B1913" t="s">
        <v>6407</v>
      </c>
      <c r="C1913">
        <v>2005</v>
      </c>
      <c r="D1913" t="s">
        <v>3524</v>
      </c>
      <c r="E1913" t="s">
        <v>6408</v>
      </c>
      <c r="F1913" t="s">
        <v>16</v>
      </c>
      <c r="H1913">
        <v>8</v>
      </c>
      <c r="I1913">
        <v>0</v>
      </c>
      <c r="J1913">
        <v>100</v>
      </c>
      <c r="K1913">
        <v>0</v>
      </c>
      <c r="L1913">
        <v>8</v>
      </c>
      <c r="M1913">
        <v>10</v>
      </c>
      <c r="N1913">
        <v>80</v>
      </c>
      <c r="O1913" t="s">
        <v>6409</v>
      </c>
      <c r="P1913" t="s">
        <v>6410</v>
      </c>
    </row>
    <row r="1914" spans="1:16" x14ac:dyDescent="0.25">
      <c r="A1914">
        <v>280831</v>
      </c>
      <c r="B1914" t="s">
        <v>6407</v>
      </c>
      <c r="C1914">
        <v>2008</v>
      </c>
      <c r="D1914" t="s">
        <v>3524</v>
      </c>
      <c r="E1914" t="s">
        <v>6411</v>
      </c>
      <c r="F1914" t="s">
        <v>16</v>
      </c>
      <c r="H1914">
        <v>8</v>
      </c>
      <c r="I1914">
        <v>0</v>
      </c>
      <c r="J1914">
        <v>100</v>
      </c>
      <c r="K1914">
        <v>0</v>
      </c>
      <c r="L1914">
        <v>8</v>
      </c>
      <c r="M1914">
        <v>10</v>
      </c>
      <c r="N1914">
        <v>80</v>
      </c>
      <c r="O1914" t="s">
        <v>6412</v>
      </c>
      <c r="P1914" t="s">
        <v>6413</v>
      </c>
    </row>
    <row r="1915" spans="1:16" x14ac:dyDescent="0.25">
      <c r="A1915">
        <v>280832</v>
      </c>
      <c r="B1915" t="s">
        <v>6407</v>
      </c>
      <c r="C1915">
        <v>2010</v>
      </c>
      <c r="D1915" t="s">
        <v>3524</v>
      </c>
      <c r="E1915" t="s">
        <v>6414</v>
      </c>
      <c r="F1915" t="s">
        <v>18</v>
      </c>
      <c r="G1915" t="s">
        <v>17</v>
      </c>
      <c r="H1915">
        <v>6</v>
      </c>
      <c r="I1915">
        <v>2</v>
      </c>
      <c r="J1915">
        <v>75</v>
      </c>
      <c r="K1915">
        <v>25</v>
      </c>
      <c r="L1915">
        <v>8</v>
      </c>
      <c r="M1915">
        <v>10</v>
      </c>
      <c r="N1915">
        <v>80</v>
      </c>
      <c r="O1915" t="s">
        <v>6415</v>
      </c>
      <c r="P1915" t="s">
        <v>6416</v>
      </c>
    </row>
    <row r="1916" spans="1:16" x14ac:dyDescent="0.25">
      <c r="A1916">
        <v>280833</v>
      </c>
      <c r="B1916" t="s">
        <v>6417</v>
      </c>
      <c r="C1916">
        <v>2005</v>
      </c>
      <c r="D1916" t="s">
        <v>3524</v>
      </c>
      <c r="E1916" t="s">
        <v>6418</v>
      </c>
      <c r="F1916" t="s">
        <v>16</v>
      </c>
      <c r="H1916">
        <v>8</v>
      </c>
      <c r="I1916">
        <v>0</v>
      </c>
      <c r="J1916">
        <v>100</v>
      </c>
      <c r="K1916">
        <v>0</v>
      </c>
      <c r="L1916">
        <v>8</v>
      </c>
      <c r="M1916">
        <v>10</v>
      </c>
      <c r="N1916">
        <v>80</v>
      </c>
      <c r="O1916" t="s">
        <v>6419</v>
      </c>
      <c r="P1916" t="s">
        <v>6420</v>
      </c>
    </row>
    <row r="1917" spans="1:16" x14ac:dyDescent="0.25">
      <c r="A1917">
        <v>280834</v>
      </c>
      <c r="B1917" t="s">
        <v>6417</v>
      </c>
      <c r="C1917">
        <v>2008</v>
      </c>
      <c r="D1917" t="s">
        <v>3524</v>
      </c>
      <c r="E1917" t="s">
        <v>6421</v>
      </c>
      <c r="F1917" t="s">
        <v>18</v>
      </c>
      <c r="G1917" t="s">
        <v>17</v>
      </c>
      <c r="H1917">
        <v>5</v>
      </c>
      <c r="I1917">
        <v>2</v>
      </c>
      <c r="J1917">
        <v>62</v>
      </c>
      <c r="K1917">
        <v>25</v>
      </c>
      <c r="L1917">
        <v>8</v>
      </c>
      <c r="M1917">
        <v>10</v>
      </c>
      <c r="N1917">
        <v>80</v>
      </c>
      <c r="O1917" t="s">
        <v>6422</v>
      </c>
      <c r="P1917" t="s">
        <v>6423</v>
      </c>
    </row>
    <row r="1918" spans="1:16" x14ac:dyDescent="0.25">
      <c r="A1918">
        <v>280835</v>
      </c>
      <c r="B1918" t="s">
        <v>6417</v>
      </c>
      <c r="C1918">
        <v>2010</v>
      </c>
      <c r="D1918" t="s">
        <v>3524</v>
      </c>
      <c r="E1918" t="s">
        <v>6424</v>
      </c>
      <c r="F1918" t="s">
        <v>16</v>
      </c>
      <c r="G1918" t="s">
        <v>17</v>
      </c>
      <c r="H1918">
        <v>6</v>
      </c>
      <c r="I1918">
        <v>2</v>
      </c>
      <c r="J1918">
        <v>75</v>
      </c>
      <c r="K1918">
        <v>25</v>
      </c>
      <c r="L1918">
        <v>8</v>
      </c>
      <c r="M1918">
        <v>10</v>
      </c>
      <c r="N1918">
        <v>80</v>
      </c>
      <c r="O1918" t="s">
        <v>6425</v>
      </c>
      <c r="P1918" t="s">
        <v>6426</v>
      </c>
    </row>
    <row r="1919" spans="1:16" x14ac:dyDescent="0.25">
      <c r="A1919">
        <v>280836</v>
      </c>
      <c r="B1919" t="s">
        <v>6427</v>
      </c>
      <c r="C1919">
        <v>2005</v>
      </c>
      <c r="D1919" t="s">
        <v>3524</v>
      </c>
      <c r="E1919" t="s">
        <v>6428</v>
      </c>
      <c r="F1919" t="s">
        <v>16</v>
      </c>
      <c r="H1919">
        <v>8</v>
      </c>
      <c r="I1919">
        <v>0</v>
      </c>
      <c r="J1919">
        <v>100</v>
      </c>
      <c r="K1919">
        <v>0</v>
      </c>
      <c r="L1919">
        <v>8</v>
      </c>
      <c r="M1919">
        <v>10</v>
      </c>
      <c r="N1919">
        <v>80</v>
      </c>
      <c r="O1919" t="s">
        <v>6429</v>
      </c>
      <c r="P1919" t="s">
        <v>6430</v>
      </c>
    </row>
    <row r="1920" spans="1:16" x14ac:dyDescent="0.25">
      <c r="A1920">
        <v>280837</v>
      </c>
      <c r="B1920" t="s">
        <v>6427</v>
      </c>
      <c r="C1920">
        <v>2008</v>
      </c>
      <c r="D1920" t="s">
        <v>3524</v>
      </c>
      <c r="E1920" t="s">
        <v>6431</v>
      </c>
      <c r="F1920" t="s">
        <v>18</v>
      </c>
      <c r="G1920" t="s">
        <v>17</v>
      </c>
      <c r="H1920">
        <v>6</v>
      </c>
      <c r="I1920">
        <v>2</v>
      </c>
      <c r="J1920">
        <v>75</v>
      </c>
      <c r="K1920">
        <v>25</v>
      </c>
      <c r="L1920">
        <v>8</v>
      </c>
      <c r="M1920">
        <v>10</v>
      </c>
      <c r="N1920">
        <v>80</v>
      </c>
      <c r="O1920" t="s">
        <v>6432</v>
      </c>
      <c r="P1920" t="s">
        <v>6433</v>
      </c>
    </row>
    <row r="1921" spans="1:16" x14ac:dyDescent="0.25">
      <c r="A1921">
        <v>280838</v>
      </c>
      <c r="B1921" t="s">
        <v>6427</v>
      </c>
      <c r="C1921">
        <v>2010</v>
      </c>
      <c r="D1921" t="s">
        <v>3524</v>
      </c>
      <c r="E1921" t="s">
        <v>6434</v>
      </c>
      <c r="F1921" t="s">
        <v>18</v>
      </c>
      <c r="G1921" t="s">
        <v>16</v>
      </c>
      <c r="H1921">
        <v>4</v>
      </c>
      <c r="I1921">
        <v>3</v>
      </c>
      <c r="J1921">
        <v>50</v>
      </c>
      <c r="K1921">
        <v>37</v>
      </c>
      <c r="L1921">
        <v>8</v>
      </c>
      <c r="M1921">
        <v>10</v>
      </c>
      <c r="N1921">
        <v>80</v>
      </c>
      <c r="O1921" t="s">
        <v>6435</v>
      </c>
      <c r="P1921" t="s">
        <v>6436</v>
      </c>
    </row>
    <row r="1922" spans="1:16" x14ac:dyDescent="0.25">
      <c r="A1922">
        <v>280839</v>
      </c>
      <c r="B1922" t="s">
        <v>6437</v>
      </c>
      <c r="C1922">
        <v>2005</v>
      </c>
      <c r="D1922" t="s">
        <v>3524</v>
      </c>
      <c r="E1922" t="s">
        <v>6438</v>
      </c>
      <c r="F1922" t="s">
        <v>16</v>
      </c>
      <c r="H1922">
        <v>8</v>
      </c>
      <c r="I1922">
        <v>0</v>
      </c>
      <c r="J1922">
        <v>100</v>
      </c>
      <c r="K1922">
        <v>0</v>
      </c>
      <c r="L1922">
        <v>8</v>
      </c>
      <c r="M1922">
        <v>10</v>
      </c>
      <c r="N1922">
        <v>80</v>
      </c>
      <c r="O1922" t="s">
        <v>6439</v>
      </c>
      <c r="P1922" t="s">
        <v>6440</v>
      </c>
    </row>
    <row r="1923" spans="1:16" x14ac:dyDescent="0.25">
      <c r="A1923">
        <v>280840</v>
      </c>
      <c r="B1923" t="s">
        <v>6437</v>
      </c>
      <c r="C1923">
        <v>2008</v>
      </c>
      <c r="D1923" t="s">
        <v>3524</v>
      </c>
      <c r="E1923" t="s">
        <v>6441</v>
      </c>
      <c r="F1923" t="s">
        <v>16</v>
      </c>
      <c r="H1923">
        <v>8</v>
      </c>
      <c r="I1923">
        <v>0</v>
      </c>
      <c r="J1923">
        <v>100</v>
      </c>
      <c r="K1923">
        <v>0</v>
      </c>
      <c r="L1923">
        <v>8</v>
      </c>
      <c r="M1923">
        <v>10</v>
      </c>
      <c r="N1923">
        <v>80</v>
      </c>
      <c r="O1923" t="s">
        <v>6442</v>
      </c>
      <c r="P1923" t="s">
        <v>6443</v>
      </c>
    </row>
    <row r="1924" spans="1:16" x14ac:dyDescent="0.25">
      <c r="A1924">
        <v>280841</v>
      </c>
      <c r="B1924" t="s">
        <v>6437</v>
      </c>
      <c r="C1924">
        <v>2010</v>
      </c>
      <c r="D1924" t="s">
        <v>3524</v>
      </c>
      <c r="E1924" t="s">
        <v>6444</v>
      </c>
      <c r="F1924" t="s">
        <v>19</v>
      </c>
      <c r="G1924" t="s">
        <v>18</v>
      </c>
      <c r="H1924">
        <v>5</v>
      </c>
      <c r="I1924">
        <v>3</v>
      </c>
      <c r="J1924">
        <v>62</v>
      </c>
      <c r="K1924">
        <v>37</v>
      </c>
      <c r="L1924">
        <v>8</v>
      </c>
      <c r="M1924">
        <v>10</v>
      </c>
      <c r="N1924">
        <v>80</v>
      </c>
      <c r="O1924" t="s">
        <v>6445</v>
      </c>
      <c r="P1924" t="s">
        <v>6446</v>
      </c>
    </row>
    <row r="1925" spans="1:16" x14ac:dyDescent="0.25">
      <c r="A1925">
        <v>280842</v>
      </c>
      <c r="B1925" t="s">
        <v>6447</v>
      </c>
      <c r="C1925">
        <v>2005</v>
      </c>
      <c r="D1925" t="s">
        <v>3524</v>
      </c>
      <c r="E1925" t="s">
        <v>6448</v>
      </c>
      <c r="F1925" t="s">
        <v>16</v>
      </c>
      <c r="G1925" t="s">
        <v>17</v>
      </c>
      <c r="H1925">
        <v>7</v>
      </c>
      <c r="I1925">
        <v>1</v>
      </c>
      <c r="J1925">
        <v>87</v>
      </c>
      <c r="K1925">
        <v>12</v>
      </c>
      <c r="L1925">
        <v>8</v>
      </c>
      <c r="M1925">
        <v>10</v>
      </c>
      <c r="N1925">
        <v>80</v>
      </c>
      <c r="O1925" t="s">
        <v>6449</v>
      </c>
      <c r="P1925" t="s">
        <v>6450</v>
      </c>
    </row>
    <row r="1926" spans="1:16" x14ac:dyDescent="0.25">
      <c r="A1926">
        <v>280843</v>
      </c>
      <c r="B1926" t="s">
        <v>6447</v>
      </c>
      <c r="C1926">
        <v>2008</v>
      </c>
      <c r="D1926" t="s">
        <v>3524</v>
      </c>
      <c r="E1926" t="s">
        <v>6451</v>
      </c>
      <c r="F1926" t="s">
        <v>16</v>
      </c>
      <c r="G1926" t="s">
        <v>17</v>
      </c>
      <c r="H1926">
        <v>7</v>
      </c>
      <c r="I1926">
        <v>1</v>
      </c>
      <c r="J1926">
        <v>87</v>
      </c>
      <c r="K1926">
        <v>12</v>
      </c>
      <c r="L1926">
        <v>8</v>
      </c>
      <c r="M1926">
        <v>10</v>
      </c>
      <c r="N1926">
        <v>80</v>
      </c>
      <c r="O1926" t="s">
        <v>6452</v>
      </c>
      <c r="P1926" t="s">
        <v>6453</v>
      </c>
    </row>
    <row r="1927" spans="1:16" x14ac:dyDescent="0.25">
      <c r="A1927">
        <v>280844</v>
      </c>
      <c r="B1927" t="s">
        <v>6447</v>
      </c>
      <c r="C1927">
        <v>2010</v>
      </c>
      <c r="D1927" t="s">
        <v>3524</v>
      </c>
      <c r="E1927" t="s">
        <v>6454</v>
      </c>
      <c r="F1927" t="s">
        <v>18</v>
      </c>
      <c r="H1927">
        <v>8</v>
      </c>
      <c r="I1927">
        <v>0</v>
      </c>
      <c r="J1927">
        <v>100</v>
      </c>
      <c r="K1927">
        <v>0</v>
      </c>
      <c r="L1927">
        <v>8</v>
      </c>
      <c r="M1927">
        <v>10</v>
      </c>
      <c r="N1927">
        <v>80</v>
      </c>
      <c r="O1927" t="s">
        <v>6455</v>
      </c>
      <c r="P1927" t="s">
        <v>6456</v>
      </c>
    </row>
    <row r="1928" spans="1:16" x14ac:dyDescent="0.25">
      <c r="A1928">
        <v>280845</v>
      </c>
      <c r="B1928" t="s">
        <v>6457</v>
      </c>
      <c r="C1928">
        <v>2005</v>
      </c>
      <c r="D1928" t="s">
        <v>3524</v>
      </c>
      <c r="E1928" t="s">
        <v>6458</v>
      </c>
      <c r="F1928" t="s">
        <v>16</v>
      </c>
      <c r="H1928">
        <v>8</v>
      </c>
      <c r="I1928">
        <v>0</v>
      </c>
      <c r="J1928">
        <v>100</v>
      </c>
      <c r="K1928">
        <v>0</v>
      </c>
      <c r="L1928">
        <v>8</v>
      </c>
      <c r="M1928">
        <v>10</v>
      </c>
      <c r="N1928">
        <v>80</v>
      </c>
      <c r="O1928" t="s">
        <v>6459</v>
      </c>
      <c r="P1928" t="s">
        <v>6460</v>
      </c>
    </row>
    <row r="1929" spans="1:16" x14ac:dyDescent="0.25">
      <c r="A1929">
        <v>280846</v>
      </c>
      <c r="B1929" t="s">
        <v>6457</v>
      </c>
      <c r="C1929">
        <v>2008</v>
      </c>
      <c r="D1929" t="s">
        <v>3524</v>
      </c>
      <c r="E1929" t="s">
        <v>6461</v>
      </c>
      <c r="F1929" t="s">
        <v>16</v>
      </c>
      <c r="H1929">
        <v>8</v>
      </c>
      <c r="I1929">
        <v>0</v>
      </c>
      <c r="J1929">
        <v>100</v>
      </c>
      <c r="K1929">
        <v>0</v>
      </c>
      <c r="L1929">
        <v>8</v>
      </c>
      <c r="M1929">
        <v>10</v>
      </c>
      <c r="N1929">
        <v>80</v>
      </c>
      <c r="O1929" t="s">
        <v>6462</v>
      </c>
      <c r="P1929" t="s">
        <v>6463</v>
      </c>
    </row>
    <row r="1930" spans="1:16" x14ac:dyDescent="0.25">
      <c r="A1930">
        <v>280847</v>
      </c>
      <c r="B1930" t="s">
        <v>6457</v>
      </c>
      <c r="C1930">
        <v>2010</v>
      </c>
      <c r="D1930" t="s">
        <v>3524</v>
      </c>
      <c r="E1930" t="s">
        <v>6464</v>
      </c>
      <c r="F1930" t="s">
        <v>16</v>
      </c>
      <c r="H1930">
        <v>8</v>
      </c>
      <c r="I1930">
        <v>0</v>
      </c>
      <c r="J1930">
        <v>100</v>
      </c>
      <c r="K1930">
        <v>0</v>
      </c>
      <c r="L1930">
        <v>8</v>
      </c>
      <c r="M1930">
        <v>10</v>
      </c>
      <c r="N1930">
        <v>80</v>
      </c>
      <c r="O1930" t="s">
        <v>6465</v>
      </c>
      <c r="P1930" t="s">
        <v>6466</v>
      </c>
    </row>
    <row r="1931" spans="1:16" x14ac:dyDescent="0.25">
      <c r="A1931">
        <v>280848</v>
      </c>
      <c r="B1931" t="s">
        <v>6467</v>
      </c>
      <c r="C1931">
        <v>2005</v>
      </c>
      <c r="D1931" t="s">
        <v>3565</v>
      </c>
      <c r="E1931" t="s">
        <v>6468</v>
      </c>
      <c r="F1931" t="s">
        <v>16</v>
      </c>
      <c r="H1931">
        <v>8</v>
      </c>
      <c r="I1931">
        <v>0</v>
      </c>
      <c r="J1931">
        <v>100</v>
      </c>
      <c r="K1931">
        <v>0</v>
      </c>
      <c r="L1931">
        <v>8</v>
      </c>
      <c r="M1931">
        <v>10</v>
      </c>
      <c r="N1931">
        <v>80</v>
      </c>
      <c r="O1931" t="s">
        <v>6469</v>
      </c>
      <c r="P1931" t="s">
        <v>6470</v>
      </c>
    </row>
    <row r="1932" spans="1:16" x14ac:dyDescent="0.25">
      <c r="A1932">
        <v>280849</v>
      </c>
      <c r="B1932" t="s">
        <v>6467</v>
      </c>
      <c r="C1932">
        <v>2008</v>
      </c>
      <c r="D1932" t="s">
        <v>3565</v>
      </c>
      <c r="E1932" t="s">
        <v>6471</v>
      </c>
      <c r="F1932" t="s">
        <v>16</v>
      </c>
      <c r="H1932">
        <v>8</v>
      </c>
      <c r="I1932">
        <v>0</v>
      </c>
      <c r="J1932">
        <v>100</v>
      </c>
      <c r="K1932">
        <v>0</v>
      </c>
      <c r="L1932">
        <v>8</v>
      </c>
      <c r="M1932">
        <v>10</v>
      </c>
      <c r="N1932">
        <v>80</v>
      </c>
      <c r="O1932" t="s">
        <v>6472</v>
      </c>
      <c r="P1932" t="s">
        <v>6473</v>
      </c>
    </row>
    <row r="1933" spans="1:16" x14ac:dyDescent="0.25">
      <c r="A1933">
        <v>280850</v>
      </c>
      <c r="B1933" t="s">
        <v>6467</v>
      </c>
      <c r="C1933">
        <v>2010</v>
      </c>
      <c r="D1933" t="s">
        <v>3565</v>
      </c>
      <c r="E1933" t="s">
        <v>6474</v>
      </c>
      <c r="F1933" t="s">
        <v>16</v>
      </c>
      <c r="H1933">
        <v>8</v>
      </c>
      <c r="I1933">
        <v>0</v>
      </c>
      <c r="J1933">
        <v>100</v>
      </c>
      <c r="K1933">
        <v>0</v>
      </c>
      <c r="L1933">
        <v>8</v>
      </c>
      <c r="M1933">
        <v>10</v>
      </c>
      <c r="N1933">
        <v>80</v>
      </c>
      <c r="O1933" t="s">
        <v>6475</v>
      </c>
      <c r="P1933" t="s">
        <v>6476</v>
      </c>
    </row>
    <row r="1934" spans="1:16" x14ac:dyDescent="0.25">
      <c r="A1934">
        <v>280851</v>
      </c>
      <c r="B1934" t="s">
        <v>6477</v>
      </c>
      <c r="C1934">
        <v>2005</v>
      </c>
      <c r="D1934" t="s">
        <v>3524</v>
      </c>
      <c r="E1934" t="s">
        <v>6478</v>
      </c>
      <c r="F1934" t="s">
        <v>16</v>
      </c>
      <c r="H1934">
        <v>8</v>
      </c>
      <c r="I1934">
        <v>0</v>
      </c>
      <c r="J1934">
        <v>100</v>
      </c>
      <c r="K1934">
        <v>0</v>
      </c>
      <c r="L1934">
        <v>8</v>
      </c>
      <c r="M1934">
        <v>10</v>
      </c>
      <c r="N1934">
        <v>80</v>
      </c>
      <c r="O1934" t="s">
        <v>6479</v>
      </c>
      <c r="P1934" t="s">
        <v>6480</v>
      </c>
    </row>
    <row r="1935" spans="1:16" x14ac:dyDescent="0.25">
      <c r="A1935">
        <v>280852</v>
      </c>
      <c r="B1935" t="s">
        <v>6477</v>
      </c>
      <c r="C1935">
        <v>2008</v>
      </c>
      <c r="D1935" t="s">
        <v>3524</v>
      </c>
      <c r="E1935" t="s">
        <v>6481</v>
      </c>
      <c r="F1935" t="s">
        <v>16</v>
      </c>
      <c r="G1935" t="s">
        <v>17</v>
      </c>
      <c r="H1935">
        <v>7</v>
      </c>
      <c r="I1935">
        <v>1</v>
      </c>
      <c r="J1935">
        <v>87</v>
      </c>
      <c r="K1935">
        <v>12</v>
      </c>
      <c r="L1935">
        <v>8</v>
      </c>
      <c r="M1935">
        <v>10</v>
      </c>
      <c r="N1935">
        <v>80</v>
      </c>
      <c r="O1935" t="s">
        <v>6482</v>
      </c>
      <c r="P1935" t="s">
        <v>6483</v>
      </c>
    </row>
    <row r="1936" spans="1:16" x14ac:dyDescent="0.25">
      <c r="A1936">
        <v>280853</v>
      </c>
      <c r="B1936" t="s">
        <v>6477</v>
      </c>
      <c r="C1936">
        <v>2010</v>
      </c>
      <c r="D1936" t="s">
        <v>3524</v>
      </c>
      <c r="E1936" t="s">
        <v>6484</v>
      </c>
      <c r="F1936" t="s">
        <v>16</v>
      </c>
      <c r="G1936" t="s">
        <v>17</v>
      </c>
      <c r="H1936">
        <v>7</v>
      </c>
      <c r="I1936">
        <v>1</v>
      </c>
      <c r="J1936">
        <v>87</v>
      </c>
      <c r="K1936">
        <v>12</v>
      </c>
      <c r="L1936">
        <v>8</v>
      </c>
      <c r="M1936">
        <v>10</v>
      </c>
      <c r="N1936">
        <v>80</v>
      </c>
      <c r="O1936" t="s">
        <v>6485</v>
      </c>
      <c r="P1936" t="s">
        <v>6486</v>
      </c>
    </row>
    <row r="1937" spans="1:16" x14ac:dyDescent="0.25">
      <c r="A1937">
        <v>280854</v>
      </c>
      <c r="B1937" t="s">
        <v>6487</v>
      </c>
      <c r="C1937">
        <v>2005</v>
      </c>
      <c r="D1937" t="s">
        <v>3565</v>
      </c>
      <c r="E1937" t="s">
        <v>6488</v>
      </c>
      <c r="F1937" t="s">
        <v>16</v>
      </c>
      <c r="H1937">
        <v>8</v>
      </c>
      <c r="I1937">
        <v>0</v>
      </c>
      <c r="J1937">
        <v>100</v>
      </c>
      <c r="K1937">
        <v>0</v>
      </c>
      <c r="L1937">
        <v>8</v>
      </c>
      <c r="M1937">
        <v>10</v>
      </c>
      <c r="N1937">
        <v>80</v>
      </c>
      <c r="O1937" t="s">
        <v>6489</v>
      </c>
      <c r="P1937" t="s">
        <v>6490</v>
      </c>
    </row>
    <row r="1938" spans="1:16" x14ac:dyDescent="0.25">
      <c r="A1938">
        <v>280855</v>
      </c>
      <c r="B1938" t="s">
        <v>6487</v>
      </c>
      <c r="C1938">
        <v>2008</v>
      </c>
      <c r="D1938" t="s">
        <v>3565</v>
      </c>
      <c r="E1938" t="s">
        <v>6491</v>
      </c>
      <c r="F1938" t="s">
        <v>16</v>
      </c>
      <c r="G1938" t="s">
        <v>17</v>
      </c>
      <c r="H1938">
        <v>7</v>
      </c>
      <c r="I1938">
        <v>1</v>
      </c>
      <c r="J1938">
        <v>87</v>
      </c>
      <c r="K1938">
        <v>12</v>
      </c>
      <c r="L1938">
        <v>8</v>
      </c>
      <c r="M1938">
        <v>10</v>
      </c>
      <c r="N1938">
        <v>80</v>
      </c>
      <c r="O1938" t="s">
        <v>6492</v>
      </c>
      <c r="P1938" t="s">
        <v>6493</v>
      </c>
    </row>
    <row r="1939" spans="1:16" x14ac:dyDescent="0.25">
      <c r="A1939">
        <v>280856</v>
      </c>
      <c r="B1939" t="s">
        <v>6487</v>
      </c>
      <c r="C1939">
        <v>2010</v>
      </c>
      <c r="D1939" t="s">
        <v>3565</v>
      </c>
      <c r="E1939" t="s">
        <v>6494</v>
      </c>
      <c r="F1939" t="s">
        <v>16</v>
      </c>
      <c r="H1939">
        <v>8</v>
      </c>
      <c r="I1939">
        <v>0</v>
      </c>
      <c r="J1939">
        <v>100</v>
      </c>
      <c r="K1939">
        <v>0</v>
      </c>
      <c r="L1939">
        <v>8</v>
      </c>
      <c r="M1939">
        <v>10</v>
      </c>
      <c r="N1939">
        <v>80</v>
      </c>
      <c r="O1939" t="s">
        <v>6495</v>
      </c>
      <c r="P1939" t="s">
        <v>6496</v>
      </c>
    </row>
    <row r="1940" spans="1:16" x14ac:dyDescent="0.25">
      <c r="A1940">
        <v>280857</v>
      </c>
      <c r="B1940" t="s">
        <v>6497</v>
      </c>
      <c r="C1940">
        <v>2005</v>
      </c>
      <c r="D1940" t="s">
        <v>3565</v>
      </c>
      <c r="E1940" t="s">
        <v>6498</v>
      </c>
      <c r="F1940" t="s">
        <v>16</v>
      </c>
      <c r="H1940">
        <v>8</v>
      </c>
      <c r="I1940">
        <v>0</v>
      </c>
      <c r="J1940">
        <v>100</v>
      </c>
      <c r="K1940">
        <v>0</v>
      </c>
      <c r="L1940">
        <v>8</v>
      </c>
      <c r="M1940">
        <v>10</v>
      </c>
      <c r="N1940">
        <v>80</v>
      </c>
      <c r="O1940" t="s">
        <v>6499</v>
      </c>
      <c r="P1940" t="s">
        <v>6500</v>
      </c>
    </row>
    <row r="1941" spans="1:16" x14ac:dyDescent="0.25">
      <c r="A1941">
        <v>280858</v>
      </c>
      <c r="B1941" t="s">
        <v>6497</v>
      </c>
      <c r="C1941">
        <v>2008</v>
      </c>
      <c r="D1941" t="s">
        <v>3565</v>
      </c>
      <c r="E1941" t="s">
        <v>6501</v>
      </c>
      <c r="F1941" t="s">
        <v>16</v>
      </c>
      <c r="H1941">
        <v>8</v>
      </c>
      <c r="I1941">
        <v>0</v>
      </c>
      <c r="J1941">
        <v>100</v>
      </c>
      <c r="K1941">
        <v>0</v>
      </c>
      <c r="L1941">
        <v>8</v>
      </c>
      <c r="M1941">
        <v>10</v>
      </c>
      <c r="N1941">
        <v>80</v>
      </c>
      <c r="O1941" t="s">
        <v>6502</v>
      </c>
      <c r="P1941" t="s">
        <v>6503</v>
      </c>
    </row>
    <row r="1942" spans="1:16" x14ac:dyDescent="0.25">
      <c r="A1942">
        <v>280859</v>
      </c>
      <c r="B1942" t="s">
        <v>6497</v>
      </c>
      <c r="C1942">
        <v>2010</v>
      </c>
      <c r="D1942" t="s">
        <v>3565</v>
      </c>
      <c r="E1942" t="s">
        <v>6504</v>
      </c>
      <c r="F1942" t="s">
        <v>16</v>
      </c>
      <c r="H1942">
        <v>8</v>
      </c>
      <c r="I1942">
        <v>0</v>
      </c>
      <c r="J1942">
        <v>100</v>
      </c>
      <c r="K1942">
        <v>0</v>
      </c>
      <c r="L1942">
        <v>8</v>
      </c>
      <c r="M1942">
        <v>10</v>
      </c>
      <c r="N1942">
        <v>80</v>
      </c>
      <c r="O1942" t="s">
        <v>6505</v>
      </c>
      <c r="P1942" t="s">
        <v>6506</v>
      </c>
    </row>
    <row r="1943" spans="1:16" x14ac:dyDescent="0.25">
      <c r="A1943">
        <v>280860</v>
      </c>
      <c r="B1943" t="s">
        <v>6507</v>
      </c>
      <c r="C1943">
        <v>2005</v>
      </c>
      <c r="D1943" t="s">
        <v>3524</v>
      </c>
      <c r="E1943" t="s">
        <v>6508</v>
      </c>
      <c r="F1943" t="s">
        <v>16</v>
      </c>
      <c r="H1943">
        <v>8</v>
      </c>
      <c r="I1943">
        <v>0</v>
      </c>
      <c r="J1943">
        <v>100</v>
      </c>
      <c r="K1943">
        <v>0</v>
      </c>
      <c r="L1943">
        <v>8</v>
      </c>
      <c r="M1943">
        <v>10</v>
      </c>
      <c r="N1943">
        <v>80</v>
      </c>
      <c r="O1943" t="s">
        <v>6509</v>
      </c>
      <c r="P1943" t="s">
        <v>6510</v>
      </c>
    </row>
    <row r="1944" spans="1:16" x14ac:dyDescent="0.25">
      <c r="A1944">
        <v>280861</v>
      </c>
      <c r="B1944" t="s">
        <v>6507</v>
      </c>
      <c r="C1944">
        <v>2008</v>
      </c>
      <c r="D1944" t="s">
        <v>3524</v>
      </c>
      <c r="E1944" t="s">
        <v>6511</v>
      </c>
      <c r="F1944" t="s">
        <v>19</v>
      </c>
      <c r="G1944" t="s">
        <v>18</v>
      </c>
      <c r="H1944">
        <v>6</v>
      </c>
      <c r="I1944">
        <v>1</v>
      </c>
      <c r="J1944">
        <v>75</v>
      </c>
      <c r="K1944">
        <v>12</v>
      </c>
      <c r="L1944">
        <v>8</v>
      </c>
      <c r="M1944">
        <v>10</v>
      </c>
      <c r="N1944">
        <v>80</v>
      </c>
      <c r="O1944" t="s">
        <v>6512</v>
      </c>
      <c r="P1944" t="s">
        <v>6513</v>
      </c>
    </row>
    <row r="1945" spans="1:16" x14ac:dyDescent="0.25">
      <c r="A1945">
        <v>280862</v>
      </c>
      <c r="B1945" t="s">
        <v>6507</v>
      </c>
      <c r="C1945">
        <v>2010</v>
      </c>
      <c r="D1945" t="s">
        <v>3524</v>
      </c>
      <c r="E1945" t="s">
        <v>6514</v>
      </c>
      <c r="F1945" t="s">
        <v>18</v>
      </c>
      <c r="G1945" t="s">
        <v>19</v>
      </c>
      <c r="H1945">
        <v>4</v>
      </c>
      <c r="I1945">
        <v>2</v>
      </c>
      <c r="J1945">
        <v>50</v>
      </c>
      <c r="K1945">
        <v>25</v>
      </c>
      <c r="L1945">
        <v>8</v>
      </c>
      <c r="M1945">
        <v>10</v>
      </c>
      <c r="N1945">
        <v>80</v>
      </c>
      <c r="O1945" t="s">
        <v>6515</v>
      </c>
      <c r="P1945" t="s">
        <v>6516</v>
      </c>
    </row>
    <row r="1946" spans="1:16" x14ac:dyDescent="0.25">
      <c r="A1946">
        <v>280863</v>
      </c>
      <c r="B1946" t="s">
        <v>6517</v>
      </c>
      <c r="C1946">
        <v>2005</v>
      </c>
      <c r="D1946" t="s">
        <v>3524</v>
      </c>
      <c r="E1946" t="s">
        <v>6518</v>
      </c>
      <c r="F1946" t="s">
        <v>16</v>
      </c>
      <c r="H1946">
        <v>8</v>
      </c>
      <c r="I1946">
        <v>0</v>
      </c>
      <c r="J1946">
        <v>100</v>
      </c>
      <c r="K1946">
        <v>0</v>
      </c>
      <c r="L1946">
        <v>8</v>
      </c>
      <c r="M1946">
        <v>10</v>
      </c>
      <c r="N1946">
        <v>80</v>
      </c>
      <c r="O1946" t="s">
        <v>6519</v>
      </c>
      <c r="P1946" t="s">
        <v>6520</v>
      </c>
    </row>
    <row r="1947" spans="1:16" x14ac:dyDescent="0.25">
      <c r="A1947">
        <v>280864</v>
      </c>
      <c r="B1947" t="s">
        <v>6517</v>
      </c>
      <c r="C1947">
        <v>2008</v>
      </c>
      <c r="D1947" t="s">
        <v>3524</v>
      </c>
      <c r="E1947" t="s">
        <v>6521</v>
      </c>
      <c r="F1947" t="s">
        <v>16</v>
      </c>
      <c r="G1947" t="s">
        <v>19</v>
      </c>
      <c r="H1947">
        <v>4</v>
      </c>
      <c r="I1947">
        <v>3</v>
      </c>
      <c r="J1947">
        <v>50</v>
      </c>
      <c r="K1947">
        <v>37</v>
      </c>
      <c r="L1947">
        <v>8</v>
      </c>
      <c r="M1947">
        <v>10</v>
      </c>
      <c r="N1947">
        <v>80</v>
      </c>
      <c r="O1947" t="s">
        <v>6522</v>
      </c>
      <c r="P1947" t="s">
        <v>6523</v>
      </c>
    </row>
    <row r="1948" spans="1:16" x14ac:dyDescent="0.25">
      <c r="A1948">
        <v>280865</v>
      </c>
      <c r="B1948" t="s">
        <v>6517</v>
      </c>
      <c r="C1948">
        <v>2010</v>
      </c>
      <c r="D1948" t="s">
        <v>3524</v>
      </c>
      <c r="E1948" t="s">
        <v>6524</v>
      </c>
      <c r="F1948" t="s">
        <v>19</v>
      </c>
      <c r="G1948" t="s">
        <v>18</v>
      </c>
      <c r="H1948">
        <v>4</v>
      </c>
      <c r="I1948">
        <v>4</v>
      </c>
      <c r="J1948">
        <v>50</v>
      </c>
      <c r="K1948">
        <v>50</v>
      </c>
      <c r="L1948">
        <v>8</v>
      </c>
      <c r="M1948">
        <v>10</v>
      </c>
      <c r="N1948">
        <v>80</v>
      </c>
      <c r="O1948" t="s">
        <v>6525</v>
      </c>
      <c r="P1948" t="s">
        <v>6526</v>
      </c>
    </row>
    <row r="1949" spans="1:16" x14ac:dyDescent="0.25">
      <c r="A1949">
        <v>280866</v>
      </c>
      <c r="B1949" t="s">
        <v>6527</v>
      </c>
      <c r="C1949">
        <v>2005</v>
      </c>
      <c r="D1949" t="s">
        <v>3524</v>
      </c>
      <c r="E1949" t="s">
        <v>6528</v>
      </c>
      <c r="F1949" t="s">
        <v>16</v>
      </c>
      <c r="H1949">
        <v>8</v>
      </c>
      <c r="I1949">
        <v>0</v>
      </c>
      <c r="J1949">
        <v>100</v>
      </c>
      <c r="K1949">
        <v>0</v>
      </c>
      <c r="L1949">
        <v>8</v>
      </c>
      <c r="M1949">
        <v>10</v>
      </c>
      <c r="N1949">
        <v>80</v>
      </c>
      <c r="O1949" t="s">
        <v>6529</v>
      </c>
      <c r="P1949" t="s">
        <v>6530</v>
      </c>
    </row>
    <row r="1950" spans="1:16" x14ac:dyDescent="0.25">
      <c r="A1950">
        <v>280867</v>
      </c>
      <c r="B1950" t="s">
        <v>6527</v>
      </c>
      <c r="C1950">
        <v>2008</v>
      </c>
      <c r="D1950" t="s">
        <v>3524</v>
      </c>
      <c r="E1950" t="s">
        <v>6531</v>
      </c>
      <c r="F1950" t="s">
        <v>19</v>
      </c>
      <c r="G1950" t="s">
        <v>18</v>
      </c>
      <c r="H1950">
        <v>5</v>
      </c>
      <c r="I1950">
        <v>2</v>
      </c>
      <c r="J1950">
        <v>62</v>
      </c>
      <c r="K1950">
        <v>25</v>
      </c>
      <c r="L1950">
        <v>8</v>
      </c>
      <c r="M1950">
        <v>10</v>
      </c>
      <c r="N1950">
        <v>80</v>
      </c>
      <c r="O1950" t="s">
        <v>6532</v>
      </c>
      <c r="P1950" t="s">
        <v>6533</v>
      </c>
    </row>
    <row r="1951" spans="1:16" x14ac:dyDescent="0.25">
      <c r="A1951">
        <v>280868</v>
      </c>
      <c r="B1951" t="s">
        <v>6527</v>
      </c>
      <c r="C1951">
        <v>2010</v>
      </c>
      <c r="D1951" t="s">
        <v>3524</v>
      </c>
      <c r="E1951" t="s">
        <v>6534</v>
      </c>
      <c r="F1951" t="s">
        <v>16</v>
      </c>
      <c r="G1951" t="s">
        <v>17</v>
      </c>
      <c r="H1951">
        <v>6</v>
      </c>
      <c r="I1951">
        <v>2</v>
      </c>
      <c r="J1951">
        <v>75</v>
      </c>
      <c r="K1951">
        <v>25</v>
      </c>
      <c r="L1951">
        <v>8</v>
      </c>
      <c r="M1951">
        <v>10</v>
      </c>
      <c r="N1951">
        <v>80</v>
      </c>
      <c r="O1951" t="s">
        <v>6535</v>
      </c>
      <c r="P1951" t="s">
        <v>6536</v>
      </c>
    </row>
    <row r="1952" spans="1:16" x14ac:dyDescent="0.25">
      <c r="A1952">
        <v>280869</v>
      </c>
      <c r="B1952" t="s">
        <v>6537</v>
      </c>
      <c r="C1952">
        <v>2005</v>
      </c>
      <c r="D1952" t="s">
        <v>3524</v>
      </c>
      <c r="E1952" t="s">
        <v>6538</v>
      </c>
      <c r="F1952" t="s">
        <v>16</v>
      </c>
      <c r="H1952">
        <v>8</v>
      </c>
      <c r="I1952">
        <v>0</v>
      </c>
      <c r="J1952">
        <v>100</v>
      </c>
      <c r="K1952">
        <v>0</v>
      </c>
      <c r="L1952">
        <v>8</v>
      </c>
      <c r="M1952">
        <v>10</v>
      </c>
      <c r="N1952">
        <v>80</v>
      </c>
      <c r="O1952" t="s">
        <v>6539</v>
      </c>
      <c r="P1952" t="s">
        <v>6540</v>
      </c>
    </row>
    <row r="1953" spans="1:16" x14ac:dyDescent="0.25">
      <c r="A1953">
        <v>280870</v>
      </c>
      <c r="B1953" t="s">
        <v>6537</v>
      </c>
      <c r="C1953">
        <v>2008</v>
      </c>
      <c r="D1953" t="s">
        <v>3524</v>
      </c>
      <c r="E1953" t="s">
        <v>6541</v>
      </c>
      <c r="F1953" t="s">
        <v>16</v>
      </c>
      <c r="G1953" t="s">
        <v>17</v>
      </c>
      <c r="H1953">
        <v>7</v>
      </c>
      <c r="I1953">
        <v>1</v>
      </c>
      <c r="J1953">
        <v>87</v>
      </c>
      <c r="K1953">
        <v>12</v>
      </c>
      <c r="L1953">
        <v>8</v>
      </c>
      <c r="M1953">
        <v>10</v>
      </c>
      <c r="N1953">
        <v>80</v>
      </c>
      <c r="O1953" t="s">
        <v>6542</v>
      </c>
      <c r="P1953" t="s">
        <v>6543</v>
      </c>
    </row>
    <row r="1954" spans="1:16" x14ac:dyDescent="0.25">
      <c r="A1954">
        <v>280871</v>
      </c>
      <c r="B1954" t="s">
        <v>6537</v>
      </c>
      <c r="C1954">
        <v>2010</v>
      </c>
      <c r="D1954" t="s">
        <v>3524</v>
      </c>
      <c r="E1954" t="s">
        <v>6544</v>
      </c>
      <c r="F1954" t="s">
        <v>16</v>
      </c>
      <c r="H1954">
        <v>8</v>
      </c>
      <c r="I1954">
        <v>0</v>
      </c>
      <c r="J1954">
        <v>100</v>
      </c>
      <c r="K1954">
        <v>0</v>
      </c>
      <c r="L1954">
        <v>8</v>
      </c>
      <c r="M1954">
        <v>10</v>
      </c>
      <c r="N1954">
        <v>80</v>
      </c>
      <c r="O1954" t="s">
        <v>6545</v>
      </c>
      <c r="P1954" t="s">
        <v>6546</v>
      </c>
    </row>
    <row r="1955" spans="1:16" x14ac:dyDescent="0.25">
      <c r="A1955">
        <v>280872</v>
      </c>
      <c r="B1955" t="s">
        <v>6547</v>
      </c>
      <c r="C1955">
        <v>2005</v>
      </c>
      <c r="D1955" t="s">
        <v>3524</v>
      </c>
      <c r="E1955" t="s">
        <v>6548</v>
      </c>
      <c r="F1955" t="s">
        <v>16</v>
      </c>
      <c r="H1955">
        <v>8</v>
      </c>
      <c r="I1955">
        <v>0</v>
      </c>
      <c r="J1955">
        <v>100</v>
      </c>
      <c r="K1955">
        <v>0</v>
      </c>
      <c r="L1955">
        <v>8</v>
      </c>
      <c r="M1955">
        <v>10</v>
      </c>
      <c r="N1955">
        <v>80</v>
      </c>
      <c r="O1955" t="s">
        <v>6549</v>
      </c>
      <c r="P1955" t="s">
        <v>6550</v>
      </c>
    </row>
    <row r="1956" spans="1:16" x14ac:dyDescent="0.25">
      <c r="A1956">
        <v>280873</v>
      </c>
      <c r="B1956" t="s">
        <v>6547</v>
      </c>
      <c r="C1956">
        <v>2008</v>
      </c>
      <c r="D1956" t="s">
        <v>3524</v>
      </c>
      <c r="E1956" t="s">
        <v>6551</v>
      </c>
      <c r="F1956" t="s">
        <v>18</v>
      </c>
      <c r="G1956" t="s">
        <v>17</v>
      </c>
      <c r="H1956">
        <v>5</v>
      </c>
      <c r="I1956">
        <v>2</v>
      </c>
      <c r="J1956">
        <v>62</v>
      </c>
      <c r="K1956">
        <v>25</v>
      </c>
      <c r="L1956">
        <v>8</v>
      </c>
      <c r="M1956">
        <v>10</v>
      </c>
      <c r="N1956">
        <v>80</v>
      </c>
      <c r="O1956" t="s">
        <v>6552</v>
      </c>
      <c r="P1956" t="s">
        <v>6553</v>
      </c>
    </row>
    <row r="1957" spans="1:16" x14ac:dyDescent="0.25">
      <c r="A1957">
        <v>280874</v>
      </c>
      <c r="B1957" t="s">
        <v>6547</v>
      </c>
      <c r="C1957">
        <v>2010</v>
      </c>
      <c r="D1957" t="s">
        <v>3524</v>
      </c>
      <c r="E1957" t="s">
        <v>6554</v>
      </c>
      <c r="F1957" t="s">
        <v>17</v>
      </c>
      <c r="G1957" t="s">
        <v>19</v>
      </c>
      <c r="H1957">
        <v>5</v>
      </c>
      <c r="I1957">
        <v>2</v>
      </c>
      <c r="J1957">
        <v>62</v>
      </c>
      <c r="K1957">
        <v>25</v>
      </c>
      <c r="L1957">
        <v>8</v>
      </c>
      <c r="M1957">
        <v>10</v>
      </c>
      <c r="N1957">
        <v>80</v>
      </c>
      <c r="O1957" t="s">
        <v>6555</v>
      </c>
      <c r="P1957" t="s">
        <v>6556</v>
      </c>
    </row>
    <row r="1958" spans="1:16" x14ac:dyDescent="0.25">
      <c r="A1958">
        <v>280875</v>
      </c>
      <c r="B1958" t="s">
        <v>6557</v>
      </c>
      <c r="C1958">
        <v>2005</v>
      </c>
      <c r="D1958" t="s">
        <v>3524</v>
      </c>
      <c r="E1958" t="s">
        <v>6558</v>
      </c>
      <c r="F1958" t="s">
        <v>16</v>
      </c>
      <c r="H1958">
        <v>8</v>
      </c>
      <c r="I1958">
        <v>0</v>
      </c>
      <c r="J1958">
        <v>100</v>
      </c>
      <c r="K1958">
        <v>0</v>
      </c>
      <c r="L1958">
        <v>8</v>
      </c>
      <c r="M1958">
        <v>10</v>
      </c>
      <c r="N1958">
        <v>80</v>
      </c>
      <c r="O1958" t="s">
        <v>6559</v>
      </c>
      <c r="P1958" t="s">
        <v>6560</v>
      </c>
    </row>
    <row r="1959" spans="1:16" x14ac:dyDescent="0.25">
      <c r="A1959">
        <v>280876</v>
      </c>
      <c r="B1959" t="s">
        <v>6557</v>
      </c>
      <c r="C1959">
        <v>2008</v>
      </c>
      <c r="D1959" t="s">
        <v>3524</v>
      </c>
      <c r="E1959" t="s">
        <v>6561</v>
      </c>
      <c r="F1959" t="s">
        <v>16</v>
      </c>
      <c r="H1959">
        <v>8</v>
      </c>
      <c r="I1959">
        <v>0</v>
      </c>
      <c r="J1959">
        <v>100</v>
      </c>
      <c r="K1959">
        <v>0</v>
      </c>
      <c r="L1959">
        <v>8</v>
      </c>
      <c r="M1959">
        <v>10</v>
      </c>
      <c r="N1959">
        <v>80</v>
      </c>
      <c r="O1959" t="s">
        <v>6562</v>
      </c>
      <c r="P1959" t="s">
        <v>6563</v>
      </c>
    </row>
    <row r="1960" spans="1:16" x14ac:dyDescent="0.25">
      <c r="A1960">
        <v>280877</v>
      </c>
      <c r="B1960" t="s">
        <v>6557</v>
      </c>
      <c r="C1960">
        <v>2010</v>
      </c>
      <c r="D1960" t="s">
        <v>3524</v>
      </c>
      <c r="E1960" t="s">
        <v>6564</v>
      </c>
      <c r="F1960" t="s">
        <v>18</v>
      </c>
      <c r="H1960">
        <v>8</v>
      </c>
      <c r="I1960">
        <v>0</v>
      </c>
      <c r="J1960">
        <v>100</v>
      </c>
      <c r="K1960">
        <v>0</v>
      </c>
      <c r="L1960">
        <v>8</v>
      </c>
      <c r="M1960">
        <v>10</v>
      </c>
      <c r="N1960">
        <v>80</v>
      </c>
      <c r="O1960" t="s">
        <v>6565</v>
      </c>
      <c r="P1960" t="s">
        <v>6566</v>
      </c>
    </row>
    <row r="1961" spans="1:16" x14ac:dyDescent="0.25">
      <c r="A1961">
        <v>280878</v>
      </c>
      <c r="B1961" t="s">
        <v>6567</v>
      </c>
      <c r="C1961">
        <v>2005</v>
      </c>
      <c r="D1961" t="s">
        <v>3524</v>
      </c>
      <c r="E1961" t="s">
        <v>6568</v>
      </c>
      <c r="F1961" t="s">
        <v>16</v>
      </c>
      <c r="H1961">
        <v>8</v>
      </c>
      <c r="I1961">
        <v>0</v>
      </c>
      <c r="J1961">
        <v>100</v>
      </c>
      <c r="K1961">
        <v>0</v>
      </c>
      <c r="L1961">
        <v>8</v>
      </c>
      <c r="M1961">
        <v>10</v>
      </c>
      <c r="N1961">
        <v>80</v>
      </c>
      <c r="O1961" t="s">
        <v>6569</v>
      </c>
      <c r="P1961" t="s">
        <v>6570</v>
      </c>
    </row>
    <row r="1962" spans="1:16" x14ac:dyDescent="0.25">
      <c r="A1962">
        <v>280879</v>
      </c>
      <c r="B1962" t="s">
        <v>6567</v>
      </c>
      <c r="C1962">
        <v>2008</v>
      </c>
      <c r="D1962" t="s">
        <v>3524</v>
      </c>
      <c r="E1962" t="s">
        <v>6571</v>
      </c>
      <c r="F1962" t="s">
        <v>19</v>
      </c>
      <c r="G1962" t="s">
        <v>18</v>
      </c>
      <c r="H1962">
        <v>6</v>
      </c>
      <c r="I1962">
        <v>1</v>
      </c>
      <c r="J1962">
        <v>75</v>
      </c>
      <c r="K1962">
        <v>12</v>
      </c>
      <c r="L1962">
        <v>8</v>
      </c>
      <c r="M1962">
        <v>10</v>
      </c>
      <c r="N1962">
        <v>80</v>
      </c>
      <c r="O1962" t="s">
        <v>6572</v>
      </c>
      <c r="P1962" t="s">
        <v>6573</v>
      </c>
    </row>
    <row r="1963" spans="1:16" x14ac:dyDescent="0.25">
      <c r="A1963">
        <v>280880</v>
      </c>
      <c r="B1963" t="s">
        <v>6567</v>
      </c>
      <c r="C1963">
        <v>2010</v>
      </c>
      <c r="D1963" t="s">
        <v>3524</v>
      </c>
      <c r="E1963" t="s">
        <v>6574</v>
      </c>
      <c r="F1963" t="s">
        <v>19</v>
      </c>
      <c r="G1963" t="s">
        <v>18</v>
      </c>
      <c r="H1963">
        <v>4</v>
      </c>
      <c r="I1963">
        <v>4</v>
      </c>
      <c r="J1963">
        <v>50</v>
      </c>
      <c r="K1963">
        <v>50</v>
      </c>
      <c r="L1963">
        <v>8</v>
      </c>
      <c r="M1963">
        <v>10</v>
      </c>
      <c r="N1963">
        <v>80</v>
      </c>
      <c r="O1963" t="s">
        <v>6575</v>
      </c>
      <c r="P1963" t="s">
        <v>6576</v>
      </c>
    </row>
    <row r="1964" spans="1:16" x14ac:dyDescent="0.25">
      <c r="A1964">
        <v>280881</v>
      </c>
      <c r="B1964" t="s">
        <v>6577</v>
      </c>
      <c r="C1964">
        <v>2005</v>
      </c>
      <c r="D1964" t="s">
        <v>3524</v>
      </c>
      <c r="E1964" t="s">
        <v>6578</v>
      </c>
      <c r="F1964" t="s">
        <v>16</v>
      </c>
      <c r="H1964">
        <v>7</v>
      </c>
      <c r="I1964">
        <v>0</v>
      </c>
      <c r="J1964">
        <v>100</v>
      </c>
      <c r="K1964">
        <v>0</v>
      </c>
      <c r="L1964">
        <v>7</v>
      </c>
      <c r="M1964">
        <v>10</v>
      </c>
      <c r="N1964">
        <v>70</v>
      </c>
      <c r="O1964" t="s">
        <v>6579</v>
      </c>
      <c r="P1964" t="s">
        <v>6580</v>
      </c>
    </row>
    <row r="1965" spans="1:16" x14ac:dyDescent="0.25">
      <c r="A1965">
        <v>280882</v>
      </c>
      <c r="B1965" t="s">
        <v>6577</v>
      </c>
      <c r="C1965">
        <v>2008</v>
      </c>
      <c r="D1965" t="s">
        <v>3524</v>
      </c>
      <c r="E1965" t="s">
        <v>6581</v>
      </c>
      <c r="F1965" t="s">
        <v>16</v>
      </c>
      <c r="H1965">
        <v>7</v>
      </c>
      <c r="I1965">
        <v>0</v>
      </c>
      <c r="J1965">
        <v>100</v>
      </c>
      <c r="K1965">
        <v>0</v>
      </c>
      <c r="L1965">
        <v>7</v>
      </c>
      <c r="M1965">
        <v>10</v>
      </c>
      <c r="N1965">
        <v>70</v>
      </c>
      <c r="O1965" t="s">
        <v>6582</v>
      </c>
      <c r="P1965" t="s">
        <v>6583</v>
      </c>
    </row>
    <row r="1966" spans="1:16" x14ac:dyDescent="0.25">
      <c r="A1966">
        <v>280883</v>
      </c>
      <c r="B1966" t="s">
        <v>6577</v>
      </c>
      <c r="C1966">
        <v>2010</v>
      </c>
      <c r="D1966" t="s">
        <v>3524</v>
      </c>
      <c r="E1966" t="s">
        <v>6584</v>
      </c>
      <c r="F1966" t="s">
        <v>19</v>
      </c>
      <c r="G1966" t="s">
        <v>18</v>
      </c>
      <c r="H1966">
        <v>6</v>
      </c>
      <c r="I1966">
        <v>1</v>
      </c>
      <c r="J1966">
        <v>85</v>
      </c>
      <c r="K1966">
        <v>14</v>
      </c>
      <c r="L1966">
        <v>7</v>
      </c>
      <c r="M1966">
        <v>10</v>
      </c>
      <c r="N1966">
        <v>70</v>
      </c>
      <c r="O1966" t="s">
        <v>6585</v>
      </c>
      <c r="P1966" t="s">
        <v>6586</v>
      </c>
    </row>
    <row r="1967" spans="1:16" x14ac:dyDescent="0.25">
      <c r="A1967">
        <v>280884</v>
      </c>
      <c r="B1967" t="s">
        <v>6587</v>
      </c>
      <c r="C1967">
        <v>2005</v>
      </c>
      <c r="D1967" t="s">
        <v>3524</v>
      </c>
      <c r="E1967" t="s">
        <v>6588</v>
      </c>
      <c r="F1967" t="s">
        <v>16</v>
      </c>
      <c r="H1967">
        <v>6</v>
      </c>
      <c r="I1967">
        <v>0</v>
      </c>
      <c r="J1967">
        <v>100</v>
      </c>
      <c r="K1967">
        <v>0</v>
      </c>
      <c r="L1967">
        <v>6</v>
      </c>
      <c r="M1967">
        <v>10</v>
      </c>
      <c r="N1967">
        <v>60</v>
      </c>
      <c r="O1967" t="s">
        <v>6589</v>
      </c>
      <c r="P1967" t="s">
        <v>6590</v>
      </c>
    </row>
    <row r="1968" spans="1:16" x14ac:dyDescent="0.25">
      <c r="A1968">
        <v>280885</v>
      </c>
      <c r="B1968" t="s">
        <v>6587</v>
      </c>
      <c r="C1968">
        <v>2008</v>
      </c>
      <c r="D1968" t="s">
        <v>3524</v>
      </c>
      <c r="E1968" t="s">
        <v>6591</v>
      </c>
      <c r="F1968" t="s">
        <v>18</v>
      </c>
      <c r="H1968">
        <v>6</v>
      </c>
      <c r="I1968">
        <v>0</v>
      </c>
      <c r="J1968">
        <v>100</v>
      </c>
      <c r="K1968">
        <v>0</v>
      </c>
      <c r="L1968">
        <v>6</v>
      </c>
      <c r="M1968">
        <v>10</v>
      </c>
      <c r="N1968">
        <v>60</v>
      </c>
      <c r="O1968" t="s">
        <v>6592</v>
      </c>
      <c r="P1968" t="s">
        <v>6593</v>
      </c>
    </row>
    <row r="1969" spans="1:16" x14ac:dyDescent="0.25">
      <c r="A1969">
        <v>280886</v>
      </c>
      <c r="B1969" t="s">
        <v>6587</v>
      </c>
      <c r="C1969">
        <v>2010</v>
      </c>
      <c r="D1969" t="s">
        <v>3524</v>
      </c>
      <c r="E1969" t="s">
        <v>6594</v>
      </c>
      <c r="F1969" t="s">
        <v>19</v>
      </c>
      <c r="G1969" t="s">
        <v>18</v>
      </c>
      <c r="H1969">
        <v>3</v>
      </c>
      <c r="I1969">
        <v>2</v>
      </c>
      <c r="J1969">
        <v>50</v>
      </c>
      <c r="K1969">
        <v>33</v>
      </c>
      <c r="L1969">
        <v>6</v>
      </c>
      <c r="M1969">
        <v>10</v>
      </c>
      <c r="N1969">
        <v>60</v>
      </c>
      <c r="O1969" t="s">
        <v>6595</v>
      </c>
      <c r="P1969" t="s">
        <v>6596</v>
      </c>
    </row>
    <row r="1970" spans="1:16" x14ac:dyDescent="0.25">
      <c r="A1970">
        <v>280887</v>
      </c>
      <c r="B1970" t="s">
        <v>6597</v>
      </c>
      <c r="C1970">
        <v>2005</v>
      </c>
      <c r="D1970" t="s">
        <v>3524</v>
      </c>
      <c r="E1970" t="s">
        <v>6598</v>
      </c>
      <c r="F1970" t="s">
        <v>16</v>
      </c>
      <c r="H1970">
        <v>6</v>
      </c>
      <c r="I1970">
        <v>0</v>
      </c>
      <c r="J1970">
        <v>100</v>
      </c>
      <c r="K1970">
        <v>0</v>
      </c>
      <c r="L1970">
        <v>6</v>
      </c>
      <c r="M1970">
        <v>10</v>
      </c>
      <c r="N1970">
        <v>60</v>
      </c>
      <c r="O1970" t="s">
        <v>6599</v>
      </c>
      <c r="P1970" t="s">
        <v>6600</v>
      </c>
    </row>
    <row r="1971" spans="1:16" x14ac:dyDescent="0.25">
      <c r="A1971">
        <v>280888</v>
      </c>
      <c r="B1971" t="s">
        <v>6597</v>
      </c>
      <c r="C1971">
        <v>2008</v>
      </c>
      <c r="D1971" t="s">
        <v>3524</v>
      </c>
      <c r="E1971" t="s">
        <v>6601</v>
      </c>
      <c r="F1971" t="s">
        <v>16</v>
      </c>
      <c r="H1971">
        <v>6</v>
      </c>
      <c r="I1971">
        <v>0</v>
      </c>
      <c r="J1971">
        <v>100</v>
      </c>
      <c r="K1971">
        <v>0</v>
      </c>
      <c r="L1971">
        <v>6</v>
      </c>
      <c r="M1971">
        <v>10</v>
      </c>
      <c r="N1971">
        <v>60</v>
      </c>
      <c r="O1971" t="s">
        <v>6602</v>
      </c>
      <c r="P1971" t="s">
        <v>6603</v>
      </c>
    </row>
    <row r="1972" spans="1:16" x14ac:dyDescent="0.25">
      <c r="A1972">
        <v>280889</v>
      </c>
      <c r="B1972" t="s">
        <v>6597</v>
      </c>
      <c r="C1972">
        <v>2010</v>
      </c>
      <c r="D1972" t="s">
        <v>3524</v>
      </c>
      <c r="E1972" t="s">
        <v>6604</v>
      </c>
      <c r="F1972" t="s">
        <v>19</v>
      </c>
      <c r="H1972">
        <v>6</v>
      </c>
      <c r="I1972">
        <v>0</v>
      </c>
      <c r="J1972">
        <v>100</v>
      </c>
      <c r="K1972">
        <v>0</v>
      </c>
      <c r="L1972">
        <v>6</v>
      </c>
      <c r="M1972">
        <v>10</v>
      </c>
      <c r="N1972">
        <v>60</v>
      </c>
      <c r="O1972" t="s">
        <v>6605</v>
      </c>
      <c r="P1972" t="s">
        <v>6606</v>
      </c>
    </row>
    <row r="1973" spans="1:16" x14ac:dyDescent="0.25">
      <c r="A1973">
        <v>280890</v>
      </c>
      <c r="B1973" t="s">
        <v>6607</v>
      </c>
      <c r="C1973">
        <v>2005</v>
      </c>
      <c r="D1973" t="s">
        <v>3565</v>
      </c>
      <c r="E1973" t="s">
        <v>6608</v>
      </c>
      <c r="F1973" t="s">
        <v>16</v>
      </c>
      <c r="H1973">
        <v>6</v>
      </c>
      <c r="I1973">
        <v>0</v>
      </c>
      <c r="J1973">
        <v>100</v>
      </c>
      <c r="K1973">
        <v>0</v>
      </c>
      <c r="L1973">
        <v>6</v>
      </c>
      <c r="M1973">
        <v>10</v>
      </c>
      <c r="N1973">
        <v>60</v>
      </c>
      <c r="O1973" t="s">
        <v>6609</v>
      </c>
      <c r="P1973" t="s">
        <v>6610</v>
      </c>
    </row>
    <row r="1974" spans="1:16" x14ac:dyDescent="0.25">
      <c r="A1974">
        <v>280891</v>
      </c>
      <c r="B1974" t="s">
        <v>6607</v>
      </c>
      <c r="C1974">
        <v>2008</v>
      </c>
      <c r="D1974" t="s">
        <v>3565</v>
      </c>
      <c r="E1974" t="s">
        <v>6611</v>
      </c>
      <c r="F1974" t="s">
        <v>16</v>
      </c>
      <c r="H1974">
        <v>6</v>
      </c>
      <c r="I1974">
        <v>0</v>
      </c>
      <c r="J1974">
        <v>100</v>
      </c>
      <c r="K1974">
        <v>0</v>
      </c>
      <c r="L1974">
        <v>6</v>
      </c>
      <c r="M1974">
        <v>10</v>
      </c>
      <c r="N1974">
        <v>60</v>
      </c>
      <c r="O1974" t="s">
        <v>6612</v>
      </c>
      <c r="P1974" t="s">
        <v>6613</v>
      </c>
    </row>
    <row r="1975" spans="1:16" x14ac:dyDescent="0.25">
      <c r="A1975">
        <v>280892</v>
      </c>
      <c r="B1975" t="s">
        <v>6607</v>
      </c>
      <c r="C1975">
        <v>2010</v>
      </c>
      <c r="D1975" t="s">
        <v>3565</v>
      </c>
      <c r="E1975" t="s">
        <v>6614</v>
      </c>
      <c r="F1975" t="s">
        <v>16</v>
      </c>
      <c r="H1975">
        <v>6</v>
      </c>
      <c r="I1975">
        <v>0</v>
      </c>
      <c r="J1975">
        <v>100</v>
      </c>
      <c r="K1975">
        <v>0</v>
      </c>
      <c r="L1975">
        <v>6</v>
      </c>
      <c r="M1975">
        <v>10</v>
      </c>
      <c r="N1975">
        <v>60</v>
      </c>
      <c r="O1975" t="s">
        <v>6615</v>
      </c>
      <c r="P1975" t="s">
        <v>6616</v>
      </c>
    </row>
    <row r="1976" spans="1:16" x14ac:dyDescent="0.25">
      <c r="A1976">
        <v>280893</v>
      </c>
      <c r="B1976" t="s">
        <v>6617</v>
      </c>
      <c r="C1976">
        <v>2005</v>
      </c>
      <c r="D1976" t="s">
        <v>3524</v>
      </c>
      <c r="E1976" t="s">
        <v>6618</v>
      </c>
      <c r="F1976" t="s">
        <v>16</v>
      </c>
      <c r="H1976">
        <v>6</v>
      </c>
      <c r="I1976">
        <v>0</v>
      </c>
      <c r="J1976">
        <v>100</v>
      </c>
      <c r="K1976">
        <v>0</v>
      </c>
      <c r="L1976">
        <v>6</v>
      </c>
      <c r="M1976">
        <v>10</v>
      </c>
      <c r="N1976">
        <v>60</v>
      </c>
      <c r="O1976" t="s">
        <v>6619</v>
      </c>
      <c r="P1976" t="s">
        <v>6620</v>
      </c>
    </row>
    <row r="1977" spans="1:16" x14ac:dyDescent="0.25">
      <c r="A1977">
        <v>280894</v>
      </c>
      <c r="B1977" t="s">
        <v>6617</v>
      </c>
      <c r="C1977">
        <v>2008</v>
      </c>
      <c r="D1977" t="s">
        <v>3524</v>
      </c>
      <c r="E1977" t="s">
        <v>6621</v>
      </c>
      <c r="F1977" t="s">
        <v>16</v>
      </c>
      <c r="H1977">
        <v>6</v>
      </c>
      <c r="I1977">
        <v>0</v>
      </c>
      <c r="J1977">
        <v>100</v>
      </c>
      <c r="K1977">
        <v>0</v>
      </c>
      <c r="L1977">
        <v>6</v>
      </c>
      <c r="M1977">
        <v>10</v>
      </c>
      <c r="N1977">
        <v>60</v>
      </c>
      <c r="O1977" t="s">
        <v>6622</v>
      </c>
      <c r="P1977" t="s">
        <v>6623</v>
      </c>
    </row>
    <row r="1978" spans="1:16" x14ac:dyDescent="0.25">
      <c r="A1978">
        <v>280895</v>
      </c>
      <c r="B1978" t="s">
        <v>6617</v>
      </c>
      <c r="C1978">
        <v>2010</v>
      </c>
      <c r="D1978" t="s">
        <v>3524</v>
      </c>
      <c r="E1978" t="s">
        <v>6624</v>
      </c>
      <c r="F1978" t="s">
        <v>18</v>
      </c>
      <c r="G1978" t="s">
        <v>16</v>
      </c>
      <c r="H1978">
        <v>3</v>
      </c>
      <c r="I1978">
        <v>2</v>
      </c>
      <c r="J1978">
        <v>50</v>
      </c>
      <c r="K1978">
        <v>33</v>
      </c>
      <c r="L1978">
        <v>6</v>
      </c>
      <c r="M1978">
        <v>10</v>
      </c>
      <c r="N1978">
        <v>60</v>
      </c>
      <c r="O1978" t="s">
        <v>6625</v>
      </c>
      <c r="P1978" t="s">
        <v>6626</v>
      </c>
    </row>
    <row r="1979" spans="1:16" x14ac:dyDescent="0.25">
      <c r="A1979">
        <v>280896</v>
      </c>
      <c r="B1979" t="s">
        <v>6627</v>
      </c>
      <c r="C1979">
        <v>2005</v>
      </c>
      <c r="D1979" t="s">
        <v>3565</v>
      </c>
      <c r="E1979" t="s">
        <v>6628</v>
      </c>
      <c r="F1979" t="s">
        <v>16</v>
      </c>
      <c r="H1979">
        <v>6</v>
      </c>
      <c r="I1979">
        <v>0</v>
      </c>
      <c r="J1979">
        <v>100</v>
      </c>
      <c r="K1979">
        <v>0</v>
      </c>
      <c r="L1979">
        <v>6</v>
      </c>
      <c r="M1979">
        <v>10</v>
      </c>
      <c r="N1979">
        <v>60</v>
      </c>
      <c r="O1979" t="s">
        <v>6629</v>
      </c>
      <c r="P1979" t="s">
        <v>6630</v>
      </c>
    </row>
    <row r="1980" spans="1:16" x14ac:dyDescent="0.25">
      <c r="A1980">
        <v>280897</v>
      </c>
      <c r="B1980" t="s">
        <v>6627</v>
      </c>
      <c r="C1980">
        <v>2008</v>
      </c>
      <c r="D1980" t="s">
        <v>3565</v>
      </c>
      <c r="E1980" t="s">
        <v>6631</v>
      </c>
      <c r="F1980" t="s">
        <v>16</v>
      </c>
      <c r="H1980">
        <v>6</v>
      </c>
      <c r="I1980">
        <v>0</v>
      </c>
      <c r="J1980">
        <v>100</v>
      </c>
      <c r="K1980">
        <v>0</v>
      </c>
      <c r="L1980">
        <v>6</v>
      </c>
      <c r="M1980">
        <v>10</v>
      </c>
      <c r="N1980">
        <v>60</v>
      </c>
      <c r="O1980" t="s">
        <v>6632</v>
      </c>
      <c r="P1980" t="s">
        <v>6633</v>
      </c>
    </row>
    <row r="1981" spans="1:16" x14ac:dyDescent="0.25">
      <c r="A1981">
        <v>280898</v>
      </c>
      <c r="B1981" t="s">
        <v>6627</v>
      </c>
      <c r="C1981">
        <v>2010</v>
      </c>
      <c r="D1981" t="s">
        <v>3565</v>
      </c>
      <c r="E1981" t="s">
        <v>6634</v>
      </c>
      <c r="F1981" t="s">
        <v>16</v>
      </c>
      <c r="H1981">
        <v>6</v>
      </c>
      <c r="I1981">
        <v>0</v>
      </c>
      <c r="J1981">
        <v>100</v>
      </c>
      <c r="K1981">
        <v>0</v>
      </c>
      <c r="L1981">
        <v>6</v>
      </c>
      <c r="M1981">
        <v>10</v>
      </c>
      <c r="N1981">
        <v>60</v>
      </c>
      <c r="O1981" t="s">
        <v>6635</v>
      </c>
      <c r="P1981" t="s">
        <v>6636</v>
      </c>
    </row>
    <row r="1982" spans="1:16" x14ac:dyDescent="0.25">
      <c r="A1982">
        <v>280899</v>
      </c>
      <c r="B1982" t="s">
        <v>6637</v>
      </c>
      <c r="C1982">
        <v>2005</v>
      </c>
      <c r="D1982" t="s">
        <v>3524</v>
      </c>
      <c r="E1982" t="s">
        <v>6638</v>
      </c>
      <c r="F1982" t="s">
        <v>16</v>
      </c>
      <c r="H1982">
        <v>6</v>
      </c>
      <c r="I1982">
        <v>0</v>
      </c>
      <c r="J1982">
        <v>100</v>
      </c>
      <c r="K1982">
        <v>0</v>
      </c>
      <c r="L1982">
        <v>6</v>
      </c>
      <c r="M1982">
        <v>10</v>
      </c>
      <c r="N1982">
        <v>60</v>
      </c>
      <c r="O1982" t="s">
        <v>6639</v>
      </c>
      <c r="P1982" t="s">
        <v>6640</v>
      </c>
    </row>
    <row r="1983" spans="1:16" x14ac:dyDescent="0.25">
      <c r="A1983">
        <v>280900</v>
      </c>
      <c r="B1983" t="s">
        <v>6637</v>
      </c>
      <c r="C1983">
        <v>2008</v>
      </c>
      <c r="D1983" t="s">
        <v>3524</v>
      </c>
      <c r="E1983" t="s">
        <v>6641</v>
      </c>
      <c r="F1983" t="s">
        <v>16</v>
      </c>
      <c r="H1983">
        <v>6</v>
      </c>
      <c r="I1983">
        <v>0</v>
      </c>
      <c r="J1983">
        <v>100</v>
      </c>
      <c r="K1983">
        <v>0</v>
      </c>
      <c r="L1983">
        <v>6</v>
      </c>
      <c r="M1983">
        <v>10</v>
      </c>
      <c r="N1983">
        <v>60</v>
      </c>
      <c r="O1983" t="s">
        <v>6642</v>
      </c>
      <c r="P1983" t="s">
        <v>6643</v>
      </c>
    </row>
    <row r="1984" spans="1:16" x14ac:dyDescent="0.25">
      <c r="A1984">
        <v>280901</v>
      </c>
      <c r="B1984" t="s">
        <v>6637</v>
      </c>
      <c r="C1984">
        <v>2010</v>
      </c>
      <c r="D1984" t="s">
        <v>3524</v>
      </c>
      <c r="E1984" t="s">
        <v>6644</v>
      </c>
      <c r="F1984" t="s">
        <v>16</v>
      </c>
      <c r="H1984">
        <v>6</v>
      </c>
      <c r="I1984">
        <v>0</v>
      </c>
      <c r="J1984">
        <v>100</v>
      </c>
      <c r="K1984">
        <v>0</v>
      </c>
      <c r="L1984">
        <v>6</v>
      </c>
      <c r="M1984">
        <v>10</v>
      </c>
      <c r="N1984">
        <v>60</v>
      </c>
      <c r="O1984" t="s">
        <v>6645</v>
      </c>
      <c r="P1984" t="s">
        <v>6646</v>
      </c>
    </row>
    <row r="1985" spans="1:16" x14ac:dyDescent="0.25">
      <c r="A1985">
        <v>280902</v>
      </c>
      <c r="B1985" t="s">
        <v>6647</v>
      </c>
      <c r="C1985">
        <v>2005</v>
      </c>
      <c r="D1985" t="s">
        <v>3524</v>
      </c>
      <c r="E1985" t="s">
        <v>6648</v>
      </c>
      <c r="F1985" t="s">
        <v>16</v>
      </c>
      <c r="H1985">
        <v>6</v>
      </c>
      <c r="I1985">
        <v>0</v>
      </c>
      <c r="J1985">
        <v>100</v>
      </c>
      <c r="K1985">
        <v>0</v>
      </c>
      <c r="L1985">
        <v>6</v>
      </c>
      <c r="M1985">
        <v>10</v>
      </c>
      <c r="N1985">
        <v>60</v>
      </c>
      <c r="O1985" t="s">
        <v>6649</v>
      </c>
      <c r="P1985" t="s">
        <v>6650</v>
      </c>
    </row>
    <row r="1986" spans="1:16" x14ac:dyDescent="0.25">
      <c r="A1986">
        <v>280903</v>
      </c>
      <c r="B1986" t="s">
        <v>6647</v>
      </c>
      <c r="C1986">
        <v>2008</v>
      </c>
      <c r="D1986" t="s">
        <v>3524</v>
      </c>
      <c r="E1986" t="s">
        <v>6651</v>
      </c>
      <c r="F1986" t="s">
        <v>16</v>
      </c>
      <c r="H1986">
        <v>6</v>
      </c>
      <c r="I1986">
        <v>0</v>
      </c>
      <c r="J1986">
        <v>100</v>
      </c>
      <c r="K1986">
        <v>0</v>
      </c>
      <c r="L1986">
        <v>6</v>
      </c>
      <c r="M1986">
        <v>10</v>
      </c>
      <c r="N1986">
        <v>60</v>
      </c>
      <c r="O1986" t="s">
        <v>6652</v>
      </c>
      <c r="P1986" t="s">
        <v>6653</v>
      </c>
    </row>
    <row r="1987" spans="1:16" x14ac:dyDescent="0.25">
      <c r="A1987">
        <v>280904</v>
      </c>
      <c r="B1987" t="s">
        <v>6647</v>
      </c>
      <c r="C1987">
        <v>2010</v>
      </c>
      <c r="D1987" t="s">
        <v>3524</v>
      </c>
      <c r="E1987" t="s">
        <v>6654</v>
      </c>
      <c r="F1987" t="s">
        <v>16</v>
      </c>
      <c r="H1987">
        <v>6</v>
      </c>
      <c r="I1987">
        <v>0</v>
      </c>
      <c r="J1987">
        <v>100</v>
      </c>
      <c r="K1987">
        <v>0</v>
      </c>
      <c r="L1987">
        <v>6</v>
      </c>
      <c r="M1987">
        <v>10</v>
      </c>
      <c r="N1987">
        <v>60</v>
      </c>
      <c r="O1987" t="s">
        <v>6655</v>
      </c>
      <c r="P1987" t="s">
        <v>6656</v>
      </c>
    </row>
    <row r="1988" spans="1:16" x14ac:dyDescent="0.25">
      <c r="A1988">
        <v>280905</v>
      </c>
      <c r="B1988" t="s">
        <v>6657</v>
      </c>
      <c r="C1988">
        <v>2005</v>
      </c>
      <c r="D1988" t="s">
        <v>3524</v>
      </c>
      <c r="E1988" t="s">
        <v>6658</v>
      </c>
      <c r="F1988" t="s">
        <v>16</v>
      </c>
      <c r="H1988">
        <v>6</v>
      </c>
      <c r="I1988">
        <v>0</v>
      </c>
      <c r="J1988">
        <v>100</v>
      </c>
      <c r="K1988">
        <v>0</v>
      </c>
      <c r="L1988">
        <v>6</v>
      </c>
      <c r="M1988">
        <v>10</v>
      </c>
      <c r="N1988">
        <v>60</v>
      </c>
      <c r="O1988" t="s">
        <v>6659</v>
      </c>
      <c r="P1988" t="s">
        <v>6660</v>
      </c>
    </row>
    <row r="1989" spans="1:16" x14ac:dyDescent="0.25">
      <c r="A1989">
        <v>280906</v>
      </c>
      <c r="B1989" t="s">
        <v>6657</v>
      </c>
      <c r="C1989">
        <v>2008</v>
      </c>
      <c r="D1989" t="s">
        <v>3524</v>
      </c>
      <c r="E1989" t="s">
        <v>6661</v>
      </c>
      <c r="F1989" t="s">
        <v>16</v>
      </c>
      <c r="H1989">
        <v>6</v>
      </c>
      <c r="I1989">
        <v>0</v>
      </c>
      <c r="J1989">
        <v>100</v>
      </c>
      <c r="K1989">
        <v>0</v>
      </c>
      <c r="L1989">
        <v>6</v>
      </c>
      <c r="M1989">
        <v>10</v>
      </c>
      <c r="N1989">
        <v>60</v>
      </c>
      <c r="O1989" t="s">
        <v>6662</v>
      </c>
      <c r="P1989" t="s">
        <v>6663</v>
      </c>
    </row>
    <row r="1990" spans="1:16" x14ac:dyDescent="0.25">
      <c r="A1990">
        <v>280907</v>
      </c>
      <c r="B1990" t="s">
        <v>6657</v>
      </c>
      <c r="C1990">
        <v>2010</v>
      </c>
      <c r="D1990" t="s">
        <v>3524</v>
      </c>
      <c r="E1990" t="s">
        <v>6664</v>
      </c>
      <c r="F1990" t="s">
        <v>19</v>
      </c>
      <c r="G1990" t="s">
        <v>18</v>
      </c>
      <c r="H1990">
        <v>3</v>
      </c>
      <c r="I1990">
        <v>3</v>
      </c>
      <c r="J1990">
        <v>50</v>
      </c>
      <c r="K1990">
        <v>50</v>
      </c>
      <c r="L1990">
        <v>6</v>
      </c>
      <c r="M1990">
        <v>10</v>
      </c>
      <c r="N1990">
        <v>60</v>
      </c>
      <c r="O1990" t="s">
        <v>6665</v>
      </c>
      <c r="P1990" t="s">
        <v>6666</v>
      </c>
    </row>
    <row r="1991" spans="1:16" x14ac:dyDescent="0.25">
      <c r="A1991">
        <v>280908</v>
      </c>
      <c r="B1991" t="s">
        <v>6667</v>
      </c>
      <c r="C1991">
        <v>2005</v>
      </c>
      <c r="D1991" t="s">
        <v>3524</v>
      </c>
      <c r="E1991" t="s">
        <v>6668</v>
      </c>
      <c r="F1991" t="s">
        <v>16</v>
      </c>
      <c r="H1991">
        <v>6</v>
      </c>
      <c r="I1991">
        <v>0</v>
      </c>
      <c r="J1991">
        <v>100</v>
      </c>
      <c r="K1991">
        <v>0</v>
      </c>
      <c r="L1991">
        <v>6</v>
      </c>
      <c r="M1991">
        <v>10</v>
      </c>
      <c r="N1991">
        <v>60</v>
      </c>
      <c r="O1991" t="s">
        <v>6669</v>
      </c>
      <c r="P1991" t="s">
        <v>6670</v>
      </c>
    </row>
    <row r="1992" spans="1:16" x14ac:dyDescent="0.25">
      <c r="A1992">
        <v>280909</v>
      </c>
      <c r="B1992" t="s">
        <v>6667</v>
      </c>
      <c r="C1992">
        <v>2008</v>
      </c>
      <c r="D1992" t="s">
        <v>3524</v>
      </c>
      <c r="E1992" t="s">
        <v>6671</v>
      </c>
      <c r="F1992" t="s">
        <v>16</v>
      </c>
      <c r="H1992">
        <v>6</v>
      </c>
      <c r="I1992">
        <v>0</v>
      </c>
      <c r="J1992">
        <v>100</v>
      </c>
      <c r="K1992">
        <v>0</v>
      </c>
      <c r="L1992">
        <v>6</v>
      </c>
      <c r="M1992">
        <v>10</v>
      </c>
      <c r="N1992">
        <v>60</v>
      </c>
      <c r="O1992" t="s">
        <v>6672</v>
      </c>
      <c r="P1992" t="s">
        <v>6673</v>
      </c>
    </row>
    <row r="1993" spans="1:16" x14ac:dyDescent="0.25">
      <c r="A1993">
        <v>280910</v>
      </c>
      <c r="B1993" t="s">
        <v>6667</v>
      </c>
      <c r="C1993">
        <v>2010</v>
      </c>
      <c r="D1993" t="s">
        <v>3524</v>
      </c>
      <c r="E1993" t="s">
        <v>6674</v>
      </c>
      <c r="F1993" t="s">
        <v>19</v>
      </c>
      <c r="G1993" t="s">
        <v>17</v>
      </c>
      <c r="H1993">
        <v>4</v>
      </c>
      <c r="I1993">
        <v>2</v>
      </c>
      <c r="J1993">
        <v>66</v>
      </c>
      <c r="K1993">
        <v>33</v>
      </c>
      <c r="L1993">
        <v>6</v>
      </c>
      <c r="M1993">
        <v>10</v>
      </c>
      <c r="N1993">
        <v>60</v>
      </c>
      <c r="O1993" t="s">
        <v>6675</v>
      </c>
      <c r="P1993" t="s">
        <v>6676</v>
      </c>
    </row>
    <row r="1994" spans="1:16" x14ac:dyDescent="0.25">
      <c r="A1994">
        <v>280911</v>
      </c>
      <c r="B1994" t="s">
        <v>6677</v>
      </c>
      <c r="C1994">
        <v>2005</v>
      </c>
      <c r="D1994" t="s">
        <v>3524</v>
      </c>
      <c r="E1994" t="s">
        <v>6678</v>
      </c>
      <c r="F1994" t="s">
        <v>16</v>
      </c>
      <c r="H1994">
        <v>6</v>
      </c>
      <c r="I1994">
        <v>0</v>
      </c>
      <c r="J1994">
        <v>100</v>
      </c>
      <c r="K1994">
        <v>0</v>
      </c>
      <c r="L1994">
        <v>6</v>
      </c>
      <c r="M1994">
        <v>10</v>
      </c>
      <c r="N1994">
        <v>60</v>
      </c>
      <c r="O1994" t="s">
        <v>6679</v>
      </c>
      <c r="P1994" t="s">
        <v>6680</v>
      </c>
    </row>
    <row r="1995" spans="1:16" x14ac:dyDescent="0.25">
      <c r="A1995">
        <v>280912</v>
      </c>
      <c r="B1995" t="s">
        <v>6677</v>
      </c>
      <c r="C1995">
        <v>2008</v>
      </c>
      <c r="D1995" t="s">
        <v>3524</v>
      </c>
      <c r="E1995" t="s">
        <v>6681</v>
      </c>
      <c r="F1995" t="s">
        <v>16</v>
      </c>
      <c r="H1995">
        <v>6</v>
      </c>
      <c r="I1995">
        <v>0</v>
      </c>
      <c r="J1995">
        <v>100</v>
      </c>
      <c r="K1995">
        <v>0</v>
      </c>
      <c r="L1995">
        <v>6</v>
      </c>
      <c r="M1995">
        <v>10</v>
      </c>
      <c r="N1995">
        <v>60</v>
      </c>
      <c r="O1995" t="s">
        <v>6682</v>
      </c>
      <c r="P1995" t="s">
        <v>6683</v>
      </c>
    </row>
    <row r="1996" spans="1:16" x14ac:dyDescent="0.25">
      <c r="A1996">
        <v>280913</v>
      </c>
      <c r="B1996" t="s">
        <v>6677</v>
      </c>
      <c r="C1996">
        <v>2010</v>
      </c>
      <c r="D1996" t="s">
        <v>3524</v>
      </c>
      <c r="E1996" t="s">
        <v>6684</v>
      </c>
      <c r="F1996" t="s">
        <v>19</v>
      </c>
      <c r="H1996">
        <v>6</v>
      </c>
      <c r="I1996">
        <v>0</v>
      </c>
      <c r="J1996">
        <v>100</v>
      </c>
      <c r="K1996">
        <v>0</v>
      </c>
      <c r="L1996">
        <v>6</v>
      </c>
      <c r="M1996">
        <v>10</v>
      </c>
      <c r="N1996">
        <v>60</v>
      </c>
      <c r="O1996" t="s">
        <v>6685</v>
      </c>
      <c r="P1996" t="s">
        <v>6686</v>
      </c>
    </row>
    <row r="1997" spans="1:16" x14ac:dyDescent="0.25">
      <c r="A1997">
        <v>280914</v>
      </c>
      <c r="B1997" t="s">
        <v>6687</v>
      </c>
      <c r="C1997">
        <v>2005</v>
      </c>
      <c r="D1997" t="s">
        <v>3524</v>
      </c>
      <c r="E1997" t="s">
        <v>6688</v>
      </c>
      <c r="F1997" t="s">
        <v>16</v>
      </c>
      <c r="H1997">
        <v>6</v>
      </c>
      <c r="I1997">
        <v>0</v>
      </c>
      <c r="J1997">
        <v>100</v>
      </c>
      <c r="K1997">
        <v>0</v>
      </c>
      <c r="L1997">
        <v>6</v>
      </c>
      <c r="M1997">
        <v>10</v>
      </c>
      <c r="N1997">
        <v>60</v>
      </c>
      <c r="O1997" t="s">
        <v>6689</v>
      </c>
      <c r="P1997" t="s">
        <v>6690</v>
      </c>
    </row>
    <row r="1998" spans="1:16" x14ac:dyDescent="0.25">
      <c r="A1998">
        <v>280915</v>
      </c>
      <c r="B1998" t="s">
        <v>6687</v>
      </c>
      <c r="C1998">
        <v>2008</v>
      </c>
      <c r="D1998" t="s">
        <v>3524</v>
      </c>
      <c r="E1998" t="s">
        <v>6691</v>
      </c>
      <c r="F1998" t="s">
        <v>16</v>
      </c>
      <c r="H1998">
        <v>6</v>
      </c>
      <c r="I1998">
        <v>0</v>
      </c>
      <c r="J1998">
        <v>100</v>
      </c>
      <c r="K1998">
        <v>0</v>
      </c>
      <c r="L1998">
        <v>6</v>
      </c>
      <c r="M1998">
        <v>10</v>
      </c>
      <c r="N1998">
        <v>60</v>
      </c>
      <c r="O1998" t="s">
        <v>6692</v>
      </c>
      <c r="P1998" t="s">
        <v>6693</v>
      </c>
    </row>
    <row r="1999" spans="1:16" x14ac:dyDescent="0.25">
      <c r="A1999">
        <v>280916</v>
      </c>
      <c r="B1999" t="s">
        <v>6687</v>
      </c>
      <c r="C1999">
        <v>2010</v>
      </c>
      <c r="D1999" t="s">
        <v>3524</v>
      </c>
      <c r="E1999" t="s">
        <v>6694</v>
      </c>
      <c r="F1999" t="s">
        <v>16</v>
      </c>
      <c r="G1999" t="s">
        <v>18</v>
      </c>
      <c r="H1999">
        <v>5</v>
      </c>
      <c r="I1999">
        <v>1</v>
      </c>
      <c r="J1999">
        <v>83</v>
      </c>
      <c r="K1999">
        <v>16</v>
      </c>
      <c r="L1999">
        <v>6</v>
      </c>
      <c r="M1999">
        <v>10</v>
      </c>
      <c r="N1999">
        <v>60</v>
      </c>
      <c r="O1999" t="s">
        <v>6695</v>
      </c>
      <c r="P1999" t="s">
        <v>6696</v>
      </c>
    </row>
    <row r="2000" spans="1:16" x14ac:dyDescent="0.25">
      <c r="A2000">
        <v>280917</v>
      </c>
      <c r="B2000" t="s">
        <v>6697</v>
      </c>
      <c r="C2000">
        <v>2005</v>
      </c>
      <c r="D2000" t="s">
        <v>3524</v>
      </c>
      <c r="E2000" t="s">
        <v>6698</v>
      </c>
      <c r="F2000" t="s">
        <v>16</v>
      </c>
      <c r="H2000">
        <v>6</v>
      </c>
      <c r="I2000">
        <v>0</v>
      </c>
      <c r="J2000">
        <v>100</v>
      </c>
      <c r="K2000">
        <v>0</v>
      </c>
      <c r="L2000">
        <v>6</v>
      </c>
      <c r="M2000">
        <v>10</v>
      </c>
      <c r="N2000">
        <v>60</v>
      </c>
      <c r="O2000" t="s">
        <v>6699</v>
      </c>
      <c r="P2000" t="s">
        <v>6700</v>
      </c>
    </row>
    <row r="2001" spans="1:16" x14ac:dyDescent="0.25">
      <c r="A2001">
        <v>280918</v>
      </c>
      <c r="B2001" t="s">
        <v>6697</v>
      </c>
      <c r="C2001">
        <v>2008</v>
      </c>
      <c r="D2001" t="s">
        <v>3524</v>
      </c>
      <c r="E2001" t="s">
        <v>6701</v>
      </c>
      <c r="F2001" t="s">
        <v>16</v>
      </c>
      <c r="H2001">
        <v>6</v>
      </c>
      <c r="I2001">
        <v>0</v>
      </c>
      <c r="J2001">
        <v>100</v>
      </c>
      <c r="K2001">
        <v>0</v>
      </c>
      <c r="L2001">
        <v>6</v>
      </c>
      <c r="M2001">
        <v>10</v>
      </c>
      <c r="N2001">
        <v>60</v>
      </c>
      <c r="O2001" t="s">
        <v>6702</v>
      </c>
      <c r="P2001" t="s">
        <v>6703</v>
      </c>
    </row>
    <row r="2002" spans="1:16" x14ac:dyDescent="0.25">
      <c r="A2002">
        <v>280919</v>
      </c>
      <c r="B2002" t="s">
        <v>6697</v>
      </c>
      <c r="C2002">
        <v>2010</v>
      </c>
      <c r="D2002" t="s">
        <v>3524</v>
      </c>
      <c r="E2002" t="s">
        <v>6704</v>
      </c>
      <c r="F2002" t="s">
        <v>16</v>
      </c>
      <c r="H2002">
        <v>6</v>
      </c>
      <c r="I2002">
        <v>0</v>
      </c>
      <c r="J2002">
        <v>100</v>
      </c>
      <c r="K2002">
        <v>0</v>
      </c>
      <c r="L2002">
        <v>6</v>
      </c>
      <c r="M2002">
        <v>10</v>
      </c>
      <c r="N2002">
        <v>60</v>
      </c>
      <c r="O2002" t="s">
        <v>6705</v>
      </c>
      <c r="P2002" t="s">
        <v>6706</v>
      </c>
    </row>
    <row r="2003" spans="1:16" x14ac:dyDescent="0.25">
      <c r="A2003">
        <v>280920</v>
      </c>
      <c r="B2003" s="1" t="s">
        <v>6707</v>
      </c>
      <c r="C2003">
        <v>2005</v>
      </c>
      <c r="D2003" t="s">
        <v>3936</v>
      </c>
      <c r="E2003" t="s">
        <v>6708</v>
      </c>
      <c r="F2003" t="s">
        <v>16</v>
      </c>
      <c r="G2003" t="s">
        <v>17</v>
      </c>
      <c r="H2003">
        <v>5</v>
      </c>
      <c r="I2003">
        <v>1</v>
      </c>
      <c r="J2003">
        <v>83</v>
      </c>
      <c r="K2003">
        <v>16</v>
      </c>
      <c r="L2003">
        <v>6</v>
      </c>
      <c r="M2003">
        <v>10</v>
      </c>
      <c r="N2003">
        <v>60</v>
      </c>
      <c r="O2003" t="s">
        <v>6709</v>
      </c>
      <c r="P2003" t="s">
        <v>6710</v>
      </c>
    </row>
    <row r="2004" spans="1:16" x14ac:dyDescent="0.25">
      <c r="A2004">
        <v>280921</v>
      </c>
      <c r="B2004" s="1" t="s">
        <v>6707</v>
      </c>
      <c r="C2004">
        <v>2008</v>
      </c>
      <c r="D2004" t="s">
        <v>3936</v>
      </c>
      <c r="E2004" t="s">
        <v>6711</v>
      </c>
      <c r="F2004" t="s">
        <v>16</v>
      </c>
      <c r="H2004">
        <v>6</v>
      </c>
      <c r="I2004">
        <v>0</v>
      </c>
      <c r="J2004">
        <v>100</v>
      </c>
      <c r="K2004">
        <v>0</v>
      </c>
      <c r="L2004">
        <v>6</v>
      </c>
      <c r="M2004">
        <v>10</v>
      </c>
      <c r="N2004">
        <v>60</v>
      </c>
      <c r="O2004" t="s">
        <v>6712</v>
      </c>
      <c r="P2004" t="s">
        <v>6713</v>
      </c>
    </row>
    <row r="2005" spans="1:16" x14ac:dyDescent="0.25">
      <c r="A2005">
        <v>280922</v>
      </c>
      <c r="B2005" s="1" t="s">
        <v>6707</v>
      </c>
      <c r="C2005">
        <v>2010</v>
      </c>
      <c r="D2005" t="s">
        <v>3936</v>
      </c>
      <c r="E2005" t="s">
        <v>6714</v>
      </c>
      <c r="F2005" t="s">
        <v>16</v>
      </c>
      <c r="G2005" t="s">
        <v>17</v>
      </c>
      <c r="H2005">
        <v>5</v>
      </c>
      <c r="I2005">
        <v>1</v>
      </c>
      <c r="J2005">
        <v>83</v>
      </c>
      <c r="K2005">
        <v>16</v>
      </c>
      <c r="L2005">
        <v>6</v>
      </c>
      <c r="M2005">
        <v>10</v>
      </c>
      <c r="N2005">
        <v>60</v>
      </c>
      <c r="O2005" t="s">
        <v>6715</v>
      </c>
      <c r="P2005" t="s">
        <v>6716</v>
      </c>
    </row>
    <row r="2006" spans="1:16" x14ac:dyDescent="0.25">
      <c r="A2006">
        <v>280923</v>
      </c>
      <c r="B2006" t="s">
        <v>6717</v>
      </c>
      <c r="C2006">
        <v>2005</v>
      </c>
      <c r="D2006" t="s">
        <v>3524</v>
      </c>
      <c r="E2006" t="s">
        <v>6718</v>
      </c>
      <c r="F2006" t="s">
        <v>16</v>
      </c>
      <c r="H2006">
        <v>6</v>
      </c>
      <c r="I2006">
        <v>0</v>
      </c>
      <c r="J2006">
        <v>100</v>
      </c>
      <c r="K2006">
        <v>0</v>
      </c>
      <c r="L2006">
        <v>6</v>
      </c>
      <c r="M2006">
        <v>10</v>
      </c>
      <c r="N2006">
        <v>60</v>
      </c>
      <c r="O2006" t="s">
        <v>6719</v>
      </c>
      <c r="P2006" t="s">
        <v>6720</v>
      </c>
    </row>
    <row r="2007" spans="1:16" x14ac:dyDescent="0.25">
      <c r="A2007">
        <v>280924</v>
      </c>
      <c r="B2007" t="s">
        <v>6717</v>
      </c>
      <c r="C2007">
        <v>2008</v>
      </c>
      <c r="D2007" t="s">
        <v>3524</v>
      </c>
      <c r="E2007" t="s">
        <v>6721</v>
      </c>
      <c r="F2007" t="s">
        <v>16</v>
      </c>
      <c r="H2007">
        <v>6</v>
      </c>
      <c r="I2007">
        <v>0</v>
      </c>
      <c r="J2007">
        <v>100</v>
      </c>
      <c r="K2007">
        <v>0</v>
      </c>
      <c r="L2007">
        <v>6</v>
      </c>
      <c r="M2007">
        <v>10</v>
      </c>
      <c r="N2007">
        <v>60</v>
      </c>
      <c r="O2007" t="s">
        <v>6722</v>
      </c>
      <c r="P2007" t="s">
        <v>6723</v>
      </c>
    </row>
    <row r="2008" spans="1:16" x14ac:dyDescent="0.25">
      <c r="A2008">
        <v>280925</v>
      </c>
      <c r="B2008" t="s">
        <v>6717</v>
      </c>
      <c r="C2008">
        <v>2010</v>
      </c>
      <c r="D2008" t="s">
        <v>3524</v>
      </c>
      <c r="E2008" t="s">
        <v>6724</v>
      </c>
      <c r="F2008" t="s">
        <v>18</v>
      </c>
      <c r="G2008" t="s">
        <v>17</v>
      </c>
      <c r="H2008">
        <v>4</v>
      </c>
      <c r="I2008">
        <v>2</v>
      </c>
      <c r="J2008">
        <v>66</v>
      </c>
      <c r="K2008">
        <v>33</v>
      </c>
      <c r="L2008">
        <v>6</v>
      </c>
      <c r="M2008">
        <v>10</v>
      </c>
      <c r="N2008">
        <v>60</v>
      </c>
      <c r="O2008" t="s">
        <v>6725</v>
      </c>
      <c r="P2008" t="s">
        <v>6726</v>
      </c>
    </row>
    <row r="2009" spans="1:16" x14ac:dyDescent="0.25">
      <c r="A2009">
        <v>280926</v>
      </c>
      <c r="B2009" t="s">
        <v>6727</v>
      </c>
      <c r="C2009">
        <v>2005</v>
      </c>
      <c r="D2009" t="s">
        <v>3565</v>
      </c>
      <c r="E2009" t="s">
        <v>6728</v>
      </c>
      <c r="F2009" t="s">
        <v>16</v>
      </c>
      <c r="H2009">
        <v>6</v>
      </c>
      <c r="I2009">
        <v>0</v>
      </c>
      <c r="J2009">
        <v>100</v>
      </c>
      <c r="K2009">
        <v>0</v>
      </c>
      <c r="L2009">
        <v>6</v>
      </c>
      <c r="M2009">
        <v>10</v>
      </c>
      <c r="N2009">
        <v>60</v>
      </c>
      <c r="O2009" t="s">
        <v>6729</v>
      </c>
      <c r="P2009" t="s">
        <v>6730</v>
      </c>
    </row>
    <row r="2010" spans="1:16" x14ac:dyDescent="0.25">
      <c r="A2010">
        <v>280927</v>
      </c>
      <c r="B2010" t="s">
        <v>6727</v>
      </c>
      <c r="C2010">
        <v>2008</v>
      </c>
      <c r="D2010" t="s">
        <v>3565</v>
      </c>
      <c r="E2010" t="s">
        <v>6731</v>
      </c>
      <c r="F2010" t="s">
        <v>16</v>
      </c>
      <c r="H2010">
        <v>6</v>
      </c>
      <c r="I2010">
        <v>0</v>
      </c>
      <c r="J2010">
        <v>100</v>
      </c>
      <c r="K2010">
        <v>0</v>
      </c>
      <c r="L2010">
        <v>6</v>
      </c>
      <c r="M2010">
        <v>10</v>
      </c>
      <c r="N2010">
        <v>60</v>
      </c>
      <c r="O2010" t="s">
        <v>6732</v>
      </c>
      <c r="P2010" t="s">
        <v>6733</v>
      </c>
    </row>
    <row r="2011" spans="1:16" x14ac:dyDescent="0.25">
      <c r="A2011">
        <v>280928</v>
      </c>
      <c r="B2011" t="s">
        <v>6727</v>
      </c>
      <c r="C2011">
        <v>2010</v>
      </c>
      <c r="D2011" t="s">
        <v>3565</v>
      </c>
      <c r="E2011" t="s">
        <v>6734</v>
      </c>
      <c r="F2011" t="s">
        <v>16</v>
      </c>
      <c r="H2011">
        <v>6</v>
      </c>
      <c r="I2011">
        <v>0</v>
      </c>
      <c r="J2011">
        <v>100</v>
      </c>
      <c r="K2011">
        <v>0</v>
      </c>
      <c r="L2011">
        <v>6</v>
      </c>
      <c r="M2011">
        <v>10</v>
      </c>
      <c r="N2011">
        <v>60</v>
      </c>
      <c r="O2011" t="s">
        <v>6735</v>
      </c>
      <c r="P2011" t="s">
        <v>6736</v>
      </c>
    </row>
    <row r="2012" spans="1:16" x14ac:dyDescent="0.25">
      <c r="A2012">
        <v>280929</v>
      </c>
      <c r="B2012" t="s">
        <v>6737</v>
      </c>
      <c r="C2012">
        <v>2005</v>
      </c>
      <c r="D2012" t="s">
        <v>3524</v>
      </c>
      <c r="E2012" t="s">
        <v>6738</v>
      </c>
      <c r="F2012" t="s">
        <v>16</v>
      </c>
      <c r="H2012">
        <v>6</v>
      </c>
      <c r="I2012">
        <v>0</v>
      </c>
      <c r="J2012">
        <v>100</v>
      </c>
      <c r="K2012">
        <v>0</v>
      </c>
      <c r="L2012">
        <v>6</v>
      </c>
      <c r="M2012">
        <v>10</v>
      </c>
      <c r="N2012">
        <v>60</v>
      </c>
      <c r="O2012" t="s">
        <v>6739</v>
      </c>
      <c r="P2012" t="s">
        <v>6740</v>
      </c>
    </row>
    <row r="2013" spans="1:16" x14ac:dyDescent="0.25">
      <c r="A2013">
        <v>280930</v>
      </c>
      <c r="B2013" t="s">
        <v>6737</v>
      </c>
      <c r="C2013">
        <v>2008</v>
      </c>
      <c r="D2013" t="s">
        <v>3524</v>
      </c>
      <c r="E2013" t="s">
        <v>6741</v>
      </c>
      <c r="F2013" t="s">
        <v>16</v>
      </c>
      <c r="G2013" t="s">
        <v>17</v>
      </c>
      <c r="H2013">
        <v>5</v>
      </c>
      <c r="I2013">
        <v>1</v>
      </c>
      <c r="J2013">
        <v>83</v>
      </c>
      <c r="K2013">
        <v>16</v>
      </c>
      <c r="L2013">
        <v>6</v>
      </c>
      <c r="M2013">
        <v>10</v>
      </c>
      <c r="N2013">
        <v>60</v>
      </c>
      <c r="O2013" t="s">
        <v>6742</v>
      </c>
      <c r="P2013" t="s">
        <v>6743</v>
      </c>
    </row>
    <row r="2014" spans="1:16" x14ac:dyDescent="0.25">
      <c r="A2014">
        <v>280931</v>
      </c>
      <c r="B2014" t="s">
        <v>6737</v>
      </c>
      <c r="C2014">
        <v>2010</v>
      </c>
      <c r="D2014" t="s">
        <v>3524</v>
      </c>
      <c r="E2014" t="s">
        <v>6744</v>
      </c>
      <c r="F2014" t="s">
        <v>18</v>
      </c>
      <c r="G2014" t="s">
        <v>17</v>
      </c>
      <c r="H2014">
        <v>3</v>
      </c>
      <c r="I2014">
        <v>2</v>
      </c>
      <c r="J2014">
        <v>50</v>
      </c>
      <c r="K2014">
        <v>33</v>
      </c>
      <c r="L2014">
        <v>6</v>
      </c>
      <c r="M2014">
        <v>10</v>
      </c>
      <c r="N2014">
        <v>60</v>
      </c>
      <c r="O2014" t="s">
        <v>6745</v>
      </c>
      <c r="P2014" t="s">
        <v>6746</v>
      </c>
    </row>
    <row r="2015" spans="1:16" x14ac:dyDescent="0.25">
      <c r="A2015">
        <v>280932</v>
      </c>
      <c r="B2015" t="s">
        <v>6747</v>
      </c>
      <c r="C2015">
        <v>2005</v>
      </c>
      <c r="D2015" t="s">
        <v>3565</v>
      </c>
      <c r="E2015" t="s">
        <v>6748</v>
      </c>
      <c r="F2015" t="s">
        <v>16</v>
      </c>
      <c r="H2015">
        <v>6</v>
      </c>
      <c r="I2015">
        <v>0</v>
      </c>
      <c r="J2015">
        <v>100</v>
      </c>
      <c r="K2015">
        <v>0</v>
      </c>
      <c r="L2015">
        <v>6</v>
      </c>
      <c r="M2015">
        <v>10</v>
      </c>
      <c r="N2015">
        <v>60</v>
      </c>
      <c r="O2015" t="s">
        <v>6749</v>
      </c>
      <c r="P2015" t="s">
        <v>6750</v>
      </c>
    </row>
    <row r="2016" spans="1:16" x14ac:dyDescent="0.25">
      <c r="A2016">
        <v>280933</v>
      </c>
      <c r="B2016" t="s">
        <v>6747</v>
      </c>
      <c r="C2016">
        <v>2008</v>
      </c>
      <c r="D2016" t="s">
        <v>3565</v>
      </c>
      <c r="E2016" t="s">
        <v>6751</v>
      </c>
      <c r="F2016" t="s">
        <v>16</v>
      </c>
      <c r="H2016">
        <v>6</v>
      </c>
      <c r="I2016">
        <v>0</v>
      </c>
      <c r="J2016">
        <v>100</v>
      </c>
      <c r="K2016">
        <v>0</v>
      </c>
      <c r="L2016">
        <v>6</v>
      </c>
      <c r="M2016">
        <v>10</v>
      </c>
      <c r="N2016">
        <v>60</v>
      </c>
      <c r="O2016" t="s">
        <v>6752</v>
      </c>
      <c r="P2016" t="s">
        <v>6753</v>
      </c>
    </row>
    <row r="2017" spans="1:16" x14ac:dyDescent="0.25">
      <c r="A2017">
        <v>280934</v>
      </c>
      <c r="B2017" t="s">
        <v>6747</v>
      </c>
      <c r="C2017">
        <v>2010</v>
      </c>
      <c r="D2017" t="s">
        <v>3565</v>
      </c>
      <c r="E2017" t="s">
        <v>6754</v>
      </c>
      <c r="F2017" t="s">
        <v>16</v>
      </c>
      <c r="H2017">
        <v>6</v>
      </c>
      <c r="I2017">
        <v>0</v>
      </c>
      <c r="J2017">
        <v>100</v>
      </c>
      <c r="K2017">
        <v>0</v>
      </c>
      <c r="L2017">
        <v>6</v>
      </c>
      <c r="M2017">
        <v>10</v>
      </c>
      <c r="N2017">
        <v>60</v>
      </c>
      <c r="O2017" t="s">
        <v>6755</v>
      </c>
      <c r="P2017" t="s">
        <v>6756</v>
      </c>
    </row>
    <row r="2018" spans="1:16" x14ac:dyDescent="0.25">
      <c r="A2018">
        <v>280935</v>
      </c>
      <c r="B2018" t="s">
        <v>6757</v>
      </c>
      <c r="C2018">
        <v>2005</v>
      </c>
      <c r="D2018" t="s">
        <v>3524</v>
      </c>
      <c r="E2018" t="s">
        <v>6758</v>
      </c>
      <c r="F2018" t="s">
        <v>16</v>
      </c>
      <c r="H2018">
        <v>7</v>
      </c>
      <c r="I2018">
        <v>0</v>
      </c>
      <c r="J2018">
        <v>100</v>
      </c>
      <c r="K2018">
        <v>0</v>
      </c>
      <c r="L2018">
        <v>7</v>
      </c>
      <c r="M2018">
        <v>10</v>
      </c>
      <c r="N2018">
        <v>70</v>
      </c>
      <c r="O2018" t="s">
        <v>6759</v>
      </c>
      <c r="P2018" t="s">
        <v>6760</v>
      </c>
    </row>
    <row r="2019" spans="1:16" x14ac:dyDescent="0.25">
      <c r="A2019">
        <v>280936</v>
      </c>
      <c r="B2019" t="s">
        <v>6757</v>
      </c>
      <c r="C2019">
        <v>2008</v>
      </c>
      <c r="D2019" t="s">
        <v>3524</v>
      </c>
      <c r="E2019" t="s">
        <v>6761</v>
      </c>
      <c r="F2019" t="s">
        <v>16</v>
      </c>
      <c r="H2019">
        <v>6</v>
      </c>
      <c r="I2019">
        <v>0</v>
      </c>
      <c r="J2019">
        <v>100</v>
      </c>
      <c r="K2019">
        <v>0</v>
      </c>
      <c r="L2019">
        <v>6</v>
      </c>
      <c r="M2019">
        <v>10</v>
      </c>
      <c r="N2019">
        <v>60</v>
      </c>
      <c r="O2019" t="s">
        <v>6762</v>
      </c>
      <c r="P2019" t="s">
        <v>6763</v>
      </c>
    </row>
    <row r="2020" spans="1:16" x14ac:dyDescent="0.25">
      <c r="A2020">
        <v>280937</v>
      </c>
      <c r="B2020" t="s">
        <v>6757</v>
      </c>
      <c r="C2020">
        <v>2010</v>
      </c>
      <c r="D2020" t="s">
        <v>3524</v>
      </c>
      <c r="E2020" t="s">
        <v>6764</v>
      </c>
      <c r="F2020" t="s">
        <v>19</v>
      </c>
      <c r="G2020" t="s">
        <v>18</v>
      </c>
      <c r="H2020">
        <v>4</v>
      </c>
      <c r="I2020">
        <v>2</v>
      </c>
      <c r="J2020">
        <v>66</v>
      </c>
      <c r="K2020">
        <v>33</v>
      </c>
      <c r="L2020">
        <v>6</v>
      </c>
      <c r="M2020">
        <v>10</v>
      </c>
      <c r="N2020">
        <v>60</v>
      </c>
      <c r="O2020" t="s">
        <v>6765</v>
      </c>
      <c r="P2020" t="s">
        <v>6766</v>
      </c>
    </row>
    <row r="2021" spans="1:16" x14ac:dyDescent="0.25">
      <c r="A2021">
        <v>280938</v>
      </c>
      <c r="B2021" t="s">
        <v>6767</v>
      </c>
      <c r="C2021">
        <v>2005</v>
      </c>
      <c r="D2021" t="s">
        <v>3565</v>
      </c>
      <c r="E2021" t="s">
        <v>6768</v>
      </c>
      <c r="F2021" t="s">
        <v>16</v>
      </c>
      <c r="G2021" t="s">
        <v>17</v>
      </c>
      <c r="H2021">
        <v>5</v>
      </c>
      <c r="I2021">
        <v>1</v>
      </c>
      <c r="J2021">
        <v>83</v>
      </c>
      <c r="K2021">
        <v>16</v>
      </c>
      <c r="L2021">
        <v>6</v>
      </c>
      <c r="M2021">
        <v>10</v>
      </c>
      <c r="N2021">
        <v>60</v>
      </c>
      <c r="O2021" t="s">
        <v>6769</v>
      </c>
      <c r="P2021" t="s">
        <v>6770</v>
      </c>
    </row>
    <row r="2022" spans="1:16" x14ac:dyDescent="0.25">
      <c r="A2022">
        <v>280939</v>
      </c>
      <c r="B2022" t="s">
        <v>6767</v>
      </c>
      <c r="C2022">
        <v>2008</v>
      </c>
      <c r="D2022" t="s">
        <v>3565</v>
      </c>
      <c r="E2022" t="s">
        <v>6771</v>
      </c>
      <c r="F2022" t="s">
        <v>16</v>
      </c>
      <c r="G2022" t="s">
        <v>17</v>
      </c>
      <c r="H2022">
        <v>5</v>
      </c>
      <c r="I2022">
        <v>1</v>
      </c>
      <c r="J2022">
        <v>83</v>
      </c>
      <c r="K2022">
        <v>16</v>
      </c>
      <c r="L2022">
        <v>6</v>
      </c>
      <c r="M2022">
        <v>10</v>
      </c>
      <c r="N2022">
        <v>60</v>
      </c>
      <c r="O2022" t="s">
        <v>6772</v>
      </c>
      <c r="P2022" t="s">
        <v>6773</v>
      </c>
    </row>
    <row r="2023" spans="1:16" x14ac:dyDescent="0.25">
      <c r="A2023">
        <v>280940</v>
      </c>
      <c r="B2023" t="s">
        <v>6767</v>
      </c>
      <c r="C2023">
        <v>2010</v>
      </c>
      <c r="D2023" t="s">
        <v>3565</v>
      </c>
      <c r="E2023" t="s">
        <v>6774</v>
      </c>
      <c r="F2023" t="s">
        <v>16</v>
      </c>
      <c r="G2023" t="s">
        <v>17</v>
      </c>
      <c r="H2023">
        <v>5</v>
      </c>
      <c r="I2023">
        <v>1</v>
      </c>
      <c r="J2023">
        <v>83</v>
      </c>
      <c r="K2023">
        <v>16</v>
      </c>
      <c r="L2023">
        <v>6</v>
      </c>
      <c r="M2023">
        <v>10</v>
      </c>
      <c r="N2023">
        <v>60</v>
      </c>
      <c r="O2023" t="s">
        <v>6775</v>
      </c>
      <c r="P2023" t="s">
        <v>6776</v>
      </c>
    </row>
    <row r="2024" spans="1:16" x14ac:dyDescent="0.25">
      <c r="A2024">
        <v>280941</v>
      </c>
      <c r="B2024" t="s">
        <v>6777</v>
      </c>
      <c r="C2024">
        <v>2005</v>
      </c>
      <c r="D2024" t="s">
        <v>3524</v>
      </c>
      <c r="E2024" t="s">
        <v>6778</v>
      </c>
      <c r="F2024" t="s">
        <v>16</v>
      </c>
      <c r="H2024">
        <v>6</v>
      </c>
      <c r="I2024">
        <v>0</v>
      </c>
      <c r="J2024">
        <v>100</v>
      </c>
      <c r="K2024">
        <v>0</v>
      </c>
      <c r="L2024">
        <v>6</v>
      </c>
      <c r="M2024">
        <v>10</v>
      </c>
      <c r="N2024">
        <v>60</v>
      </c>
      <c r="O2024" t="s">
        <v>6779</v>
      </c>
      <c r="P2024" t="s">
        <v>6780</v>
      </c>
    </row>
    <row r="2025" spans="1:16" x14ac:dyDescent="0.25">
      <c r="A2025">
        <v>280942</v>
      </c>
      <c r="B2025" t="s">
        <v>6777</v>
      </c>
      <c r="C2025">
        <v>2008</v>
      </c>
      <c r="D2025" t="s">
        <v>3524</v>
      </c>
      <c r="E2025" t="s">
        <v>6781</v>
      </c>
      <c r="F2025" t="s">
        <v>16</v>
      </c>
      <c r="H2025">
        <v>6</v>
      </c>
      <c r="I2025">
        <v>0</v>
      </c>
      <c r="J2025">
        <v>100</v>
      </c>
      <c r="K2025">
        <v>0</v>
      </c>
      <c r="L2025">
        <v>6</v>
      </c>
      <c r="M2025">
        <v>10</v>
      </c>
      <c r="N2025">
        <v>60</v>
      </c>
      <c r="O2025" t="s">
        <v>6782</v>
      </c>
      <c r="P2025" t="s">
        <v>6783</v>
      </c>
    </row>
    <row r="2026" spans="1:16" x14ac:dyDescent="0.25">
      <c r="A2026">
        <v>280943</v>
      </c>
      <c r="B2026" t="s">
        <v>6777</v>
      </c>
      <c r="C2026">
        <v>2010</v>
      </c>
      <c r="D2026" t="s">
        <v>3524</v>
      </c>
      <c r="E2026" t="s">
        <v>6784</v>
      </c>
      <c r="F2026" t="s">
        <v>17</v>
      </c>
      <c r="G2026" t="s">
        <v>18</v>
      </c>
      <c r="H2026">
        <v>3</v>
      </c>
      <c r="I2026">
        <v>2</v>
      </c>
      <c r="J2026">
        <v>50</v>
      </c>
      <c r="K2026">
        <v>33</v>
      </c>
      <c r="L2026">
        <v>6</v>
      </c>
      <c r="M2026">
        <v>10</v>
      </c>
      <c r="N2026">
        <v>60</v>
      </c>
      <c r="O2026" t="s">
        <v>6785</v>
      </c>
      <c r="P2026" t="s">
        <v>6786</v>
      </c>
    </row>
    <row r="2027" spans="1:16" x14ac:dyDescent="0.25">
      <c r="A2027">
        <v>280944</v>
      </c>
      <c r="B2027" t="s">
        <v>6787</v>
      </c>
      <c r="C2027">
        <v>2005</v>
      </c>
      <c r="D2027" t="s">
        <v>3524</v>
      </c>
      <c r="E2027" t="s">
        <v>6788</v>
      </c>
      <c r="F2027" t="s">
        <v>16</v>
      </c>
      <c r="G2027" t="s">
        <v>18</v>
      </c>
      <c r="H2027">
        <v>5</v>
      </c>
      <c r="I2027">
        <v>1</v>
      </c>
      <c r="J2027">
        <v>83</v>
      </c>
      <c r="K2027">
        <v>16</v>
      </c>
      <c r="L2027">
        <v>6</v>
      </c>
      <c r="M2027">
        <v>10</v>
      </c>
      <c r="N2027">
        <v>60</v>
      </c>
      <c r="O2027" t="s">
        <v>6789</v>
      </c>
      <c r="P2027" t="s">
        <v>6790</v>
      </c>
    </row>
    <row r="2028" spans="1:16" x14ac:dyDescent="0.25">
      <c r="A2028">
        <v>280945</v>
      </c>
      <c r="B2028" t="s">
        <v>6787</v>
      </c>
      <c r="C2028">
        <v>2008</v>
      </c>
      <c r="D2028" t="s">
        <v>3524</v>
      </c>
      <c r="E2028" t="s">
        <v>6791</v>
      </c>
      <c r="F2028" t="s">
        <v>16</v>
      </c>
      <c r="H2028">
        <v>6</v>
      </c>
      <c r="I2028">
        <v>0</v>
      </c>
      <c r="J2028">
        <v>100</v>
      </c>
      <c r="K2028">
        <v>0</v>
      </c>
      <c r="L2028">
        <v>6</v>
      </c>
      <c r="M2028">
        <v>10</v>
      </c>
      <c r="N2028">
        <v>60</v>
      </c>
      <c r="O2028" t="s">
        <v>6792</v>
      </c>
      <c r="P2028" t="s">
        <v>6793</v>
      </c>
    </row>
    <row r="2029" spans="1:16" x14ac:dyDescent="0.25">
      <c r="A2029">
        <v>280946</v>
      </c>
      <c r="B2029" t="s">
        <v>6787</v>
      </c>
      <c r="C2029">
        <v>2010</v>
      </c>
      <c r="D2029" t="s">
        <v>3524</v>
      </c>
      <c r="E2029" t="s">
        <v>6794</v>
      </c>
      <c r="F2029" t="s">
        <v>16</v>
      </c>
      <c r="H2029">
        <v>6</v>
      </c>
      <c r="I2029">
        <v>0</v>
      </c>
      <c r="J2029">
        <v>100</v>
      </c>
      <c r="K2029">
        <v>0</v>
      </c>
      <c r="L2029">
        <v>6</v>
      </c>
      <c r="M2029">
        <v>10</v>
      </c>
      <c r="N2029">
        <v>60</v>
      </c>
      <c r="O2029" t="s">
        <v>6795</v>
      </c>
      <c r="P2029" t="s">
        <v>6796</v>
      </c>
    </row>
    <row r="2030" spans="1:16" x14ac:dyDescent="0.25">
      <c r="A2030">
        <v>280947</v>
      </c>
      <c r="B2030" t="s">
        <v>6797</v>
      </c>
      <c r="C2030">
        <v>2005</v>
      </c>
      <c r="D2030" t="s">
        <v>3524</v>
      </c>
      <c r="E2030" t="s">
        <v>6798</v>
      </c>
      <c r="F2030" t="s">
        <v>16</v>
      </c>
      <c r="H2030">
        <v>6</v>
      </c>
      <c r="I2030">
        <v>0</v>
      </c>
      <c r="J2030">
        <v>100</v>
      </c>
      <c r="K2030">
        <v>0</v>
      </c>
      <c r="L2030">
        <v>6</v>
      </c>
      <c r="M2030">
        <v>10</v>
      </c>
      <c r="N2030">
        <v>60</v>
      </c>
      <c r="O2030" t="s">
        <v>6799</v>
      </c>
      <c r="P2030" t="s">
        <v>6800</v>
      </c>
    </row>
    <row r="2031" spans="1:16" x14ac:dyDescent="0.25">
      <c r="A2031">
        <v>280948</v>
      </c>
      <c r="B2031" t="s">
        <v>6797</v>
      </c>
      <c r="C2031">
        <v>2008</v>
      </c>
      <c r="D2031" t="s">
        <v>3524</v>
      </c>
      <c r="E2031" t="s">
        <v>6801</v>
      </c>
      <c r="F2031" t="s">
        <v>16</v>
      </c>
      <c r="H2031">
        <v>6</v>
      </c>
      <c r="I2031">
        <v>0</v>
      </c>
      <c r="J2031">
        <v>100</v>
      </c>
      <c r="K2031">
        <v>0</v>
      </c>
      <c r="L2031">
        <v>6</v>
      </c>
      <c r="M2031">
        <v>10</v>
      </c>
      <c r="N2031">
        <v>60</v>
      </c>
      <c r="O2031" t="s">
        <v>6802</v>
      </c>
      <c r="P2031" t="s">
        <v>6803</v>
      </c>
    </row>
    <row r="2032" spans="1:16" x14ac:dyDescent="0.25">
      <c r="A2032">
        <v>280949</v>
      </c>
      <c r="B2032" t="s">
        <v>6797</v>
      </c>
      <c r="C2032">
        <v>2010</v>
      </c>
      <c r="D2032" t="s">
        <v>3524</v>
      </c>
      <c r="E2032" t="s">
        <v>6804</v>
      </c>
      <c r="F2032" t="s">
        <v>19</v>
      </c>
      <c r="H2032">
        <v>6</v>
      </c>
      <c r="I2032">
        <v>0</v>
      </c>
      <c r="J2032">
        <v>100</v>
      </c>
      <c r="K2032">
        <v>0</v>
      </c>
      <c r="L2032">
        <v>6</v>
      </c>
      <c r="M2032">
        <v>10</v>
      </c>
      <c r="N2032">
        <v>60</v>
      </c>
      <c r="O2032" t="s">
        <v>6805</v>
      </c>
      <c r="P2032" t="s">
        <v>6806</v>
      </c>
    </row>
    <row r="2033" spans="1:16" x14ac:dyDescent="0.25">
      <c r="A2033">
        <v>280950</v>
      </c>
      <c r="B2033" t="s">
        <v>6807</v>
      </c>
      <c r="C2033">
        <v>2005</v>
      </c>
      <c r="D2033" t="s">
        <v>3524</v>
      </c>
      <c r="E2033" t="s">
        <v>6808</v>
      </c>
      <c r="F2033" t="s">
        <v>16</v>
      </c>
      <c r="H2033">
        <v>6</v>
      </c>
      <c r="I2033">
        <v>0</v>
      </c>
      <c r="J2033">
        <v>100</v>
      </c>
      <c r="K2033">
        <v>0</v>
      </c>
      <c r="L2033">
        <v>6</v>
      </c>
      <c r="M2033">
        <v>10</v>
      </c>
      <c r="N2033">
        <v>60</v>
      </c>
      <c r="O2033" t="s">
        <v>6809</v>
      </c>
      <c r="P2033" t="s">
        <v>6810</v>
      </c>
    </row>
    <row r="2034" spans="1:16" x14ac:dyDescent="0.25">
      <c r="A2034">
        <v>280951</v>
      </c>
      <c r="B2034" t="s">
        <v>6807</v>
      </c>
      <c r="C2034">
        <v>2008</v>
      </c>
      <c r="D2034" t="s">
        <v>3524</v>
      </c>
      <c r="E2034" t="s">
        <v>6811</v>
      </c>
      <c r="F2034" t="s">
        <v>16</v>
      </c>
      <c r="H2034">
        <v>6</v>
      </c>
      <c r="I2034">
        <v>0</v>
      </c>
      <c r="J2034">
        <v>100</v>
      </c>
      <c r="K2034">
        <v>0</v>
      </c>
      <c r="L2034">
        <v>6</v>
      </c>
      <c r="M2034">
        <v>10</v>
      </c>
      <c r="N2034">
        <v>60</v>
      </c>
      <c r="O2034" t="s">
        <v>6812</v>
      </c>
      <c r="P2034" t="s">
        <v>6813</v>
      </c>
    </row>
    <row r="2035" spans="1:16" x14ac:dyDescent="0.25">
      <c r="A2035">
        <v>280952</v>
      </c>
      <c r="B2035" t="s">
        <v>6807</v>
      </c>
      <c r="C2035">
        <v>2010</v>
      </c>
      <c r="D2035" t="s">
        <v>3524</v>
      </c>
      <c r="E2035" t="s">
        <v>6814</v>
      </c>
      <c r="F2035" t="s">
        <v>18</v>
      </c>
      <c r="G2035" t="s">
        <v>17</v>
      </c>
      <c r="H2035">
        <v>4</v>
      </c>
      <c r="I2035">
        <v>2</v>
      </c>
      <c r="J2035">
        <v>66</v>
      </c>
      <c r="K2035">
        <v>33</v>
      </c>
      <c r="L2035">
        <v>6</v>
      </c>
      <c r="M2035">
        <v>10</v>
      </c>
      <c r="N2035">
        <v>60</v>
      </c>
      <c r="O2035" t="s">
        <v>6815</v>
      </c>
      <c r="P2035" t="s">
        <v>6816</v>
      </c>
    </row>
    <row r="2036" spans="1:16" x14ac:dyDescent="0.25">
      <c r="A2036">
        <v>280953</v>
      </c>
      <c r="B2036" t="s">
        <v>6817</v>
      </c>
      <c r="C2036">
        <v>2005</v>
      </c>
      <c r="D2036" t="s">
        <v>3524</v>
      </c>
      <c r="E2036" t="s">
        <v>6818</v>
      </c>
      <c r="F2036" t="s">
        <v>16</v>
      </c>
      <c r="H2036">
        <v>6</v>
      </c>
      <c r="I2036">
        <v>0</v>
      </c>
      <c r="J2036">
        <v>100</v>
      </c>
      <c r="K2036">
        <v>0</v>
      </c>
      <c r="L2036">
        <v>6</v>
      </c>
      <c r="M2036">
        <v>10</v>
      </c>
      <c r="N2036">
        <v>60</v>
      </c>
      <c r="O2036" t="s">
        <v>6819</v>
      </c>
      <c r="P2036" t="s">
        <v>6820</v>
      </c>
    </row>
    <row r="2037" spans="1:16" x14ac:dyDescent="0.25">
      <c r="A2037">
        <v>280954</v>
      </c>
      <c r="B2037" t="s">
        <v>6817</v>
      </c>
      <c r="C2037">
        <v>2008</v>
      </c>
      <c r="D2037" t="s">
        <v>3524</v>
      </c>
      <c r="E2037" t="s">
        <v>6821</v>
      </c>
      <c r="F2037" t="s">
        <v>16</v>
      </c>
      <c r="H2037">
        <v>6</v>
      </c>
      <c r="I2037">
        <v>0</v>
      </c>
      <c r="J2037">
        <v>100</v>
      </c>
      <c r="K2037">
        <v>0</v>
      </c>
      <c r="L2037">
        <v>6</v>
      </c>
      <c r="M2037">
        <v>10</v>
      </c>
      <c r="N2037">
        <v>60</v>
      </c>
      <c r="O2037" t="s">
        <v>6822</v>
      </c>
      <c r="P2037" t="s">
        <v>6823</v>
      </c>
    </row>
    <row r="2038" spans="1:16" x14ac:dyDescent="0.25">
      <c r="A2038">
        <v>280955</v>
      </c>
      <c r="B2038" t="s">
        <v>6817</v>
      </c>
      <c r="C2038">
        <v>2010</v>
      </c>
      <c r="D2038" t="s">
        <v>3524</v>
      </c>
      <c r="E2038" t="s">
        <v>6824</v>
      </c>
      <c r="F2038" t="s">
        <v>16</v>
      </c>
      <c r="H2038">
        <v>6</v>
      </c>
      <c r="I2038">
        <v>0</v>
      </c>
      <c r="J2038">
        <v>100</v>
      </c>
      <c r="K2038">
        <v>0</v>
      </c>
      <c r="L2038">
        <v>6</v>
      </c>
      <c r="M2038">
        <v>10</v>
      </c>
      <c r="N2038">
        <v>60</v>
      </c>
      <c r="O2038" t="s">
        <v>6825</v>
      </c>
      <c r="P2038" t="s">
        <v>6826</v>
      </c>
    </row>
    <row r="2039" spans="1:16" x14ac:dyDescent="0.25">
      <c r="A2039">
        <v>280956</v>
      </c>
      <c r="B2039" t="s">
        <v>6827</v>
      </c>
      <c r="C2039">
        <v>2005</v>
      </c>
      <c r="D2039" t="s">
        <v>3565</v>
      </c>
      <c r="E2039" t="s">
        <v>6828</v>
      </c>
      <c r="F2039" t="s">
        <v>16</v>
      </c>
      <c r="H2039">
        <v>6</v>
      </c>
      <c r="I2039">
        <v>0</v>
      </c>
      <c r="J2039">
        <v>100</v>
      </c>
      <c r="K2039">
        <v>0</v>
      </c>
      <c r="L2039">
        <v>6</v>
      </c>
      <c r="M2039">
        <v>10</v>
      </c>
      <c r="N2039">
        <v>60</v>
      </c>
      <c r="O2039" t="s">
        <v>6829</v>
      </c>
      <c r="P2039" t="s">
        <v>6830</v>
      </c>
    </row>
    <row r="2040" spans="1:16" x14ac:dyDescent="0.25">
      <c r="A2040">
        <v>280957</v>
      </c>
      <c r="B2040" t="s">
        <v>6827</v>
      </c>
      <c r="C2040">
        <v>2008</v>
      </c>
      <c r="D2040" t="s">
        <v>3565</v>
      </c>
      <c r="E2040" t="s">
        <v>6831</v>
      </c>
      <c r="F2040" t="s">
        <v>16</v>
      </c>
      <c r="H2040">
        <v>6</v>
      </c>
      <c r="I2040">
        <v>0</v>
      </c>
      <c r="J2040">
        <v>100</v>
      </c>
      <c r="K2040">
        <v>0</v>
      </c>
      <c r="L2040">
        <v>6</v>
      </c>
      <c r="M2040">
        <v>10</v>
      </c>
      <c r="N2040">
        <v>60</v>
      </c>
      <c r="O2040" t="s">
        <v>6832</v>
      </c>
      <c r="P2040" t="s">
        <v>6833</v>
      </c>
    </row>
    <row r="2041" spans="1:16" x14ac:dyDescent="0.25">
      <c r="A2041">
        <v>280958</v>
      </c>
      <c r="B2041" t="s">
        <v>6827</v>
      </c>
      <c r="C2041">
        <v>2010</v>
      </c>
      <c r="D2041" t="s">
        <v>3565</v>
      </c>
      <c r="E2041" t="s">
        <v>6834</v>
      </c>
      <c r="F2041" t="s">
        <v>16</v>
      </c>
      <c r="H2041">
        <v>6</v>
      </c>
      <c r="I2041">
        <v>0</v>
      </c>
      <c r="J2041">
        <v>100</v>
      </c>
      <c r="K2041">
        <v>0</v>
      </c>
      <c r="L2041">
        <v>6</v>
      </c>
      <c r="M2041">
        <v>10</v>
      </c>
      <c r="N2041">
        <v>60</v>
      </c>
      <c r="O2041" t="s">
        <v>6835</v>
      </c>
      <c r="P2041" t="s">
        <v>6836</v>
      </c>
    </row>
    <row r="2042" spans="1:16" x14ac:dyDescent="0.25">
      <c r="A2042">
        <v>280959</v>
      </c>
      <c r="B2042" t="s">
        <v>6837</v>
      </c>
      <c r="C2042">
        <v>2005</v>
      </c>
      <c r="D2042" t="s">
        <v>3565</v>
      </c>
      <c r="E2042" t="s">
        <v>6838</v>
      </c>
      <c r="F2042" t="s">
        <v>17</v>
      </c>
      <c r="G2042" t="s">
        <v>16</v>
      </c>
      <c r="H2042">
        <v>2</v>
      </c>
      <c r="I2042">
        <v>2</v>
      </c>
      <c r="J2042">
        <v>33</v>
      </c>
      <c r="K2042">
        <v>33</v>
      </c>
      <c r="L2042">
        <v>6</v>
      </c>
      <c r="M2042">
        <v>10</v>
      </c>
      <c r="N2042">
        <v>60</v>
      </c>
      <c r="O2042" t="s">
        <v>6839</v>
      </c>
      <c r="P2042" t="s">
        <v>6840</v>
      </c>
    </row>
    <row r="2043" spans="1:16" x14ac:dyDescent="0.25">
      <c r="A2043">
        <v>280960</v>
      </c>
      <c r="B2043" t="s">
        <v>6837</v>
      </c>
      <c r="C2043">
        <v>2008</v>
      </c>
      <c r="D2043" t="s">
        <v>3565</v>
      </c>
      <c r="E2043" t="s">
        <v>6841</v>
      </c>
      <c r="F2043" t="s">
        <v>16</v>
      </c>
      <c r="G2043" t="s">
        <v>17</v>
      </c>
      <c r="H2043">
        <v>4</v>
      </c>
      <c r="I2043">
        <v>1</v>
      </c>
      <c r="J2043">
        <v>66</v>
      </c>
      <c r="K2043">
        <v>16</v>
      </c>
      <c r="L2043">
        <v>6</v>
      </c>
      <c r="M2043">
        <v>10</v>
      </c>
      <c r="N2043">
        <v>60</v>
      </c>
      <c r="O2043" t="s">
        <v>6842</v>
      </c>
      <c r="P2043" t="s">
        <v>6843</v>
      </c>
    </row>
    <row r="2044" spans="1:16" x14ac:dyDescent="0.25">
      <c r="A2044">
        <v>280961</v>
      </c>
      <c r="B2044" t="s">
        <v>6837</v>
      </c>
      <c r="C2044">
        <v>2010</v>
      </c>
      <c r="D2044" t="s">
        <v>3565</v>
      </c>
      <c r="E2044" t="s">
        <v>6844</v>
      </c>
      <c r="F2044" t="s">
        <v>16</v>
      </c>
      <c r="H2044">
        <v>6</v>
      </c>
      <c r="I2044">
        <v>0</v>
      </c>
      <c r="J2044">
        <v>100</v>
      </c>
      <c r="K2044">
        <v>0</v>
      </c>
      <c r="L2044">
        <v>6</v>
      </c>
      <c r="M2044">
        <v>10</v>
      </c>
      <c r="N2044">
        <v>60</v>
      </c>
      <c r="O2044" t="s">
        <v>6845</v>
      </c>
      <c r="P2044" t="s">
        <v>6846</v>
      </c>
    </row>
    <row r="2045" spans="1:16" x14ac:dyDescent="0.25">
      <c r="A2045">
        <v>280962</v>
      </c>
      <c r="B2045" t="s">
        <v>6847</v>
      </c>
      <c r="C2045">
        <v>2005</v>
      </c>
      <c r="D2045" t="s">
        <v>3524</v>
      </c>
      <c r="E2045" t="s">
        <v>6848</v>
      </c>
      <c r="F2045" t="s">
        <v>16</v>
      </c>
      <c r="H2045">
        <v>6</v>
      </c>
      <c r="I2045">
        <v>0</v>
      </c>
      <c r="J2045">
        <v>100</v>
      </c>
      <c r="K2045">
        <v>0</v>
      </c>
      <c r="L2045">
        <v>6</v>
      </c>
      <c r="M2045">
        <v>10</v>
      </c>
      <c r="N2045">
        <v>60</v>
      </c>
      <c r="O2045" t="s">
        <v>6849</v>
      </c>
      <c r="P2045" t="s">
        <v>6850</v>
      </c>
    </row>
    <row r="2046" spans="1:16" x14ac:dyDescent="0.25">
      <c r="A2046">
        <v>280963</v>
      </c>
      <c r="B2046" t="s">
        <v>6847</v>
      </c>
      <c r="C2046">
        <v>2008</v>
      </c>
      <c r="D2046" t="s">
        <v>3524</v>
      </c>
      <c r="E2046" t="s">
        <v>6851</v>
      </c>
      <c r="F2046" t="s">
        <v>16</v>
      </c>
      <c r="H2046">
        <v>6</v>
      </c>
      <c r="I2046">
        <v>0</v>
      </c>
      <c r="J2046">
        <v>100</v>
      </c>
      <c r="K2046">
        <v>0</v>
      </c>
      <c r="L2046">
        <v>6</v>
      </c>
      <c r="M2046">
        <v>10</v>
      </c>
      <c r="N2046">
        <v>60</v>
      </c>
      <c r="O2046" t="s">
        <v>6852</v>
      </c>
      <c r="P2046" t="s">
        <v>6853</v>
      </c>
    </row>
    <row r="2047" spans="1:16" x14ac:dyDescent="0.25">
      <c r="A2047">
        <v>280964</v>
      </c>
      <c r="B2047" t="s">
        <v>6847</v>
      </c>
      <c r="C2047">
        <v>2010</v>
      </c>
      <c r="D2047" t="s">
        <v>3524</v>
      </c>
      <c r="E2047" t="s">
        <v>6854</v>
      </c>
      <c r="F2047" t="s">
        <v>18</v>
      </c>
      <c r="H2047">
        <v>6</v>
      </c>
      <c r="I2047">
        <v>0</v>
      </c>
      <c r="J2047">
        <v>100</v>
      </c>
      <c r="K2047">
        <v>0</v>
      </c>
      <c r="L2047">
        <v>6</v>
      </c>
      <c r="M2047">
        <v>10</v>
      </c>
      <c r="N2047">
        <v>60</v>
      </c>
      <c r="O2047" t="s">
        <v>6855</v>
      </c>
      <c r="P2047" t="s">
        <v>6856</v>
      </c>
    </row>
    <row r="2048" spans="1:16" x14ac:dyDescent="0.25">
      <c r="A2048">
        <v>280965</v>
      </c>
      <c r="B2048" t="s">
        <v>6857</v>
      </c>
      <c r="C2048">
        <v>2008</v>
      </c>
      <c r="D2048" t="s">
        <v>6858</v>
      </c>
      <c r="E2048" t="s">
        <v>6859</v>
      </c>
      <c r="F2048" t="s">
        <v>16</v>
      </c>
      <c r="H2048">
        <v>6</v>
      </c>
      <c r="I2048">
        <v>0</v>
      </c>
      <c r="J2048">
        <v>100</v>
      </c>
      <c r="K2048">
        <v>0</v>
      </c>
      <c r="L2048">
        <v>6</v>
      </c>
      <c r="M2048">
        <v>10</v>
      </c>
      <c r="N2048">
        <v>60</v>
      </c>
      <c r="O2048" t="s">
        <v>6860</v>
      </c>
      <c r="P2048" t="s">
        <v>6861</v>
      </c>
    </row>
    <row r="2049" spans="1:16" x14ac:dyDescent="0.25">
      <c r="A2049">
        <v>280966</v>
      </c>
      <c r="B2049" t="s">
        <v>6857</v>
      </c>
      <c r="C2049">
        <v>2010</v>
      </c>
      <c r="D2049" t="s">
        <v>6858</v>
      </c>
      <c r="E2049" t="s">
        <v>6862</v>
      </c>
      <c r="F2049" t="s">
        <v>16</v>
      </c>
      <c r="H2049">
        <v>6</v>
      </c>
      <c r="I2049">
        <v>0</v>
      </c>
      <c r="J2049">
        <v>100</v>
      </c>
      <c r="K2049">
        <v>0</v>
      </c>
      <c r="L2049">
        <v>6</v>
      </c>
      <c r="M2049">
        <v>10</v>
      </c>
      <c r="N2049">
        <v>60</v>
      </c>
      <c r="O2049" t="s">
        <v>6863</v>
      </c>
      <c r="P2049" t="s">
        <v>6864</v>
      </c>
    </row>
    <row r="2050" spans="1:16" x14ac:dyDescent="0.25">
      <c r="A2050">
        <v>280967</v>
      </c>
      <c r="B2050" t="s">
        <v>6865</v>
      </c>
      <c r="C2050">
        <v>2005</v>
      </c>
      <c r="D2050" t="s">
        <v>3524</v>
      </c>
      <c r="E2050" t="s">
        <v>6866</v>
      </c>
      <c r="F2050" t="s">
        <v>16</v>
      </c>
      <c r="H2050">
        <v>5</v>
      </c>
      <c r="I2050">
        <v>0</v>
      </c>
      <c r="J2050">
        <v>100</v>
      </c>
      <c r="K2050">
        <v>0</v>
      </c>
      <c r="L2050">
        <v>5</v>
      </c>
      <c r="M2050">
        <v>10</v>
      </c>
      <c r="N2050">
        <v>50</v>
      </c>
      <c r="O2050" t="s">
        <v>6867</v>
      </c>
      <c r="P2050" t="s">
        <v>6868</v>
      </c>
    </row>
    <row r="2051" spans="1:16" x14ac:dyDescent="0.25">
      <c r="A2051">
        <v>280968</v>
      </c>
      <c r="B2051" t="s">
        <v>6865</v>
      </c>
      <c r="C2051">
        <v>2008</v>
      </c>
      <c r="D2051" t="s">
        <v>3524</v>
      </c>
      <c r="E2051" t="s">
        <v>6869</v>
      </c>
      <c r="F2051" t="s">
        <v>16</v>
      </c>
      <c r="H2051">
        <v>5</v>
      </c>
      <c r="I2051">
        <v>0</v>
      </c>
      <c r="J2051">
        <v>100</v>
      </c>
      <c r="K2051">
        <v>0</v>
      </c>
      <c r="L2051">
        <v>5</v>
      </c>
      <c r="M2051">
        <v>10</v>
      </c>
      <c r="N2051">
        <v>50</v>
      </c>
      <c r="O2051" t="s">
        <v>6870</v>
      </c>
      <c r="P2051" t="s">
        <v>6871</v>
      </c>
    </row>
    <row r="2052" spans="1:16" x14ac:dyDescent="0.25">
      <c r="A2052">
        <v>280969</v>
      </c>
      <c r="B2052" t="s">
        <v>6865</v>
      </c>
      <c r="C2052">
        <v>2010</v>
      </c>
      <c r="D2052" t="s">
        <v>3524</v>
      </c>
      <c r="E2052" t="s">
        <v>6872</v>
      </c>
      <c r="F2052" t="s">
        <v>16</v>
      </c>
      <c r="G2052" t="s">
        <v>18</v>
      </c>
      <c r="H2052">
        <v>4</v>
      </c>
      <c r="I2052">
        <v>1</v>
      </c>
      <c r="J2052">
        <v>80</v>
      </c>
      <c r="K2052">
        <v>20</v>
      </c>
      <c r="L2052">
        <v>5</v>
      </c>
      <c r="M2052">
        <v>10</v>
      </c>
      <c r="N2052">
        <v>50</v>
      </c>
      <c r="O2052" t="s">
        <v>6873</v>
      </c>
      <c r="P2052" t="s">
        <v>6874</v>
      </c>
    </row>
    <row r="2053" spans="1:16" x14ac:dyDescent="0.25">
      <c r="A2053">
        <v>280970</v>
      </c>
      <c r="B2053" t="s">
        <v>6875</v>
      </c>
      <c r="C2053">
        <v>2005</v>
      </c>
      <c r="D2053" t="s">
        <v>3524</v>
      </c>
      <c r="E2053" t="s">
        <v>6876</v>
      </c>
      <c r="F2053" t="s">
        <v>16</v>
      </c>
      <c r="H2053">
        <v>5</v>
      </c>
      <c r="I2053">
        <v>0</v>
      </c>
      <c r="J2053">
        <v>100</v>
      </c>
      <c r="K2053">
        <v>0</v>
      </c>
      <c r="L2053">
        <v>5</v>
      </c>
      <c r="M2053">
        <v>10</v>
      </c>
      <c r="N2053">
        <v>50</v>
      </c>
      <c r="O2053" t="s">
        <v>6877</v>
      </c>
      <c r="P2053" t="s">
        <v>6878</v>
      </c>
    </row>
    <row r="2054" spans="1:16" x14ac:dyDescent="0.25">
      <c r="A2054">
        <v>280971</v>
      </c>
      <c r="B2054" t="s">
        <v>6875</v>
      </c>
      <c r="C2054">
        <v>2008</v>
      </c>
      <c r="D2054" t="s">
        <v>3524</v>
      </c>
      <c r="E2054" t="s">
        <v>6879</v>
      </c>
      <c r="F2054" t="s">
        <v>16</v>
      </c>
      <c r="H2054">
        <v>5</v>
      </c>
      <c r="I2054">
        <v>0</v>
      </c>
      <c r="J2054">
        <v>100</v>
      </c>
      <c r="K2054">
        <v>0</v>
      </c>
      <c r="L2054">
        <v>5</v>
      </c>
      <c r="M2054">
        <v>10</v>
      </c>
      <c r="N2054">
        <v>50</v>
      </c>
      <c r="O2054" t="s">
        <v>6880</v>
      </c>
      <c r="P2054" t="s">
        <v>6881</v>
      </c>
    </row>
    <row r="2055" spans="1:16" x14ac:dyDescent="0.25">
      <c r="A2055">
        <v>280972</v>
      </c>
      <c r="B2055" t="s">
        <v>6875</v>
      </c>
      <c r="C2055">
        <v>2010</v>
      </c>
      <c r="D2055" t="s">
        <v>3524</v>
      </c>
      <c r="E2055" t="s">
        <v>6882</v>
      </c>
      <c r="F2055" t="s">
        <v>16</v>
      </c>
      <c r="H2055">
        <v>5</v>
      </c>
      <c r="I2055">
        <v>0</v>
      </c>
      <c r="J2055">
        <v>100</v>
      </c>
      <c r="K2055">
        <v>0</v>
      </c>
      <c r="L2055">
        <v>5</v>
      </c>
      <c r="M2055">
        <v>10</v>
      </c>
      <c r="N2055">
        <v>50</v>
      </c>
      <c r="O2055" t="s">
        <v>6883</v>
      </c>
      <c r="P2055" t="s">
        <v>6884</v>
      </c>
    </row>
    <row r="2056" spans="1:16" x14ac:dyDescent="0.25">
      <c r="A2056">
        <v>280973</v>
      </c>
      <c r="B2056" t="s">
        <v>6885</v>
      </c>
      <c r="C2056">
        <v>2008</v>
      </c>
      <c r="D2056" t="s">
        <v>6858</v>
      </c>
      <c r="E2056" t="s">
        <v>6886</v>
      </c>
      <c r="F2056" t="s">
        <v>16</v>
      </c>
      <c r="H2056">
        <v>5</v>
      </c>
      <c r="I2056">
        <v>0</v>
      </c>
      <c r="J2056">
        <v>100</v>
      </c>
      <c r="K2056">
        <v>0</v>
      </c>
      <c r="L2056">
        <v>5</v>
      </c>
      <c r="M2056">
        <v>10</v>
      </c>
      <c r="N2056">
        <v>50</v>
      </c>
      <c r="O2056" t="s">
        <v>6887</v>
      </c>
      <c r="P2056" t="s">
        <v>6888</v>
      </c>
    </row>
    <row r="2057" spans="1:16" x14ac:dyDescent="0.25">
      <c r="A2057">
        <v>280974</v>
      </c>
      <c r="B2057" t="s">
        <v>6885</v>
      </c>
      <c r="C2057">
        <v>2010</v>
      </c>
      <c r="D2057" t="s">
        <v>6858</v>
      </c>
      <c r="E2057" t="s">
        <v>6889</v>
      </c>
      <c r="F2057" t="s">
        <v>16</v>
      </c>
      <c r="H2057">
        <v>5</v>
      </c>
      <c r="I2057">
        <v>0</v>
      </c>
      <c r="J2057">
        <v>100</v>
      </c>
      <c r="K2057">
        <v>0</v>
      </c>
      <c r="L2057">
        <v>5</v>
      </c>
      <c r="M2057">
        <v>10</v>
      </c>
      <c r="N2057">
        <v>50</v>
      </c>
      <c r="O2057" t="s">
        <v>6890</v>
      </c>
      <c r="P2057" t="s">
        <v>6891</v>
      </c>
    </row>
    <row r="2058" spans="1:16" x14ac:dyDescent="0.25">
      <c r="A2058">
        <v>280975</v>
      </c>
      <c r="B2058" t="s">
        <v>6892</v>
      </c>
      <c r="C2058">
        <v>2005</v>
      </c>
      <c r="D2058" t="s">
        <v>3565</v>
      </c>
      <c r="E2058" t="s">
        <v>6893</v>
      </c>
      <c r="F2058" t="s">
        <v>16</v>
      </c>
      <c r="G2058" t="s">
        <v>17</v>
      </c>
      <c r="H2058">
        <v>3</v>
      </c>
      <c r="I2058">
        <v>2</v>
      </c>
      <c r="J2058">
        <v>60</v>
      </c>
      <c r="K2058">
        <v>40</v>
      </c>
      <c r="L2058">
        <v>5</v>
      </c>
      <c r="M2058">
        <v>10</v>
      </c>
      <c r="N2058">
        <v>50</v>
      </c>
      <c r="O2058" t="s">
        <v>6894</v>
      </c>
      <c r="P2058" t="s">
        <v>6895</v>
      </c>
    </row>
    <row r="2059" spans="1:16" x14ac:dyDescent="0.25">
      <c r="A2059">
        <v>280976</v>
      </c>
      <c r="B2059" t="s">
        <v>6892</v>
      </c>
      <c r="C2059">
        <v>2008</v>
      </c>
      <c r="D2059" t="s">
        <v>3565</v>
      </c>
      <c r="E2059" t="s">
        <v>6896</v>
      </c>
      <c r="F2059" t="s">
        <v>16</v>
      </c>
      <c r="G2059" t="s">
        <v>17</v>
      </c>
      <c r="H2059">
        <v>4</v>
      </c>
      <c r="I2059">
        <v>1</v>
      </c>
      <c r="J2059">
        <v>80</v>
      </c>
      <c r="K2059">
        <v>20</v>
      </c>
      <c r="L2059">
        <v>5</v>
      </c>
      <c r="M2059">
        <v>10</v>
      </c>
      <c r="N2059">
        <v>50</v>
      </c>
      <c r="O2059" t="s">
        <v>6897</v>
      </c>
      <c r="P2059" t="s">
        <v>6898</v>
      </c>
    </row>
    <row r="2060" spans="1:16" x14ac:dyDescent="0.25">
      <c r="A2060">
        <v>280977</v>
      </c>
      <c r="B2060" t="s">
        <v>6892</v>
      </c>
      <c r="C2060">
        <v>2010</v>
      </c>
      <c r="D2060" t="s">
        <v>3565</v>
      </c>
      <c r="E2060" t="s">
        <v>6899</v>
      </c>
      <c r="F2060" t="s">
        <v>18</v>
      </c>
      <c r="G2060" t="s">
        <v>17</v>
      </c>
      <c r="H2060">
        <v>3</v>
      </c>
      <c r="I2060">
        <v>2</v>
      </c>
      <c r="J2060">
        <v>60</v>
      </c>
      <c r="K2060">
        <v>40</v>
      </c>
      <c r="L2060">
        <v>5</v>
      </c>
      <c r="M2060">
        <v>10</v>
      </c>
      <c r="N2060">
        <v>50</v>
      </c>
      <c r="O2060" t="s">
        <v>6900</v>
      </c>
      <c r="P2060" t="s">
        <v>6901</v>
      </c>
    </row>
    <row r="2061" spans="1:16" x14ac:dyDescent="0.25">
      <c r="A2061">
        <v>280978</v>
      </c>
      <c r="B2061" t="s">
        <v>6902</v>
      </c>
      <c r="C2061">
        <v>2005</v>
      </c>
      <c r="D2061" t="s">
        <v>3565</v>
      </c>
      <c r="E2061" t="s">
        <v>6903</v>
      </c>
      <c r="F2061" t="s">
        <v>16</v>
      </c>
      <c r="H2061">
        <v>5</v>
      </c>
      <c r="I2061">
        <v>0</v>
      </c>
      <c r="J2061">
        <v>100</v>
      </c>
      <c r="K2061">
        <v>0</v>
      </c>
      <c r="L2061">
        <v>5</v>
      </c>
      <c r="M2061">
        <v>10</v>
      </c>
      <c r="N2061">
        <v>50</v>
      </c>
      <c r="O2061" t="s">
        <v>6904</v>
      </c>
      <c r="P2061" t="s">
        <v>6905</v>
      </c>
    </row>
    <row r="2062" spans="1:16" x14ac:dyDescent="0.25">
      <c r="A2062">
        <v>280979</v>
      </c>
      <c r="B2062" t="s">
        <v>6902</v>
      </c>
      <c r="C2062">
        <v>2008</v>
      </c>
      <c r="D2062" t="s">
        <v>3565</v>
      </c>
      <c r="E2062" t="s">
        <v>6906</v>
      </c>
      <c r="F2062" t="s">
        <v>16</v>
      </c>
      <c r="H2062">
        <v>5</v>
      </c>
      <c r="I2062">
        <v>0</v>
      </c>
      <c r="J2062">
        <v>100</v>
      </c>
      <c r="K2062">
        <v>0</v>
      </c>
      <c r="L2062">
        <v>5</v>
      </c>
      <c r="M2062">
        <v>10</v>
      </c>
      <c r="N2062">
        <v>50</v>
      </c>
      <c r="O2062" t="s">
        <v>6907</v>
      </c>
      <c r="P2062" t="s">
        <v>6908</v>
      </c>
    </row>
    <row r="2063" spans="1:16" x14ac:dyDescent="0.25">
      <c r="A2063">
        <v>280980</v>
      </c>
      <c r="B2063" t="s">
        <v>6902</v>
      </c>
      <c r="C2063">
        <v>2010</v>
      </c>
      <c r="D2063" t="s">
        <v>3565</v>
      </c>
      <c r="E2063" t="s">
        <v>6909</v>
      </c>
      <c r="F2063" t="s">
        <v>17</v>
      </c>
      <c r="G2063" t="s">
        <v>18</v>
      </c>
      <c r="H2063">
        <v>3</v>
      </c>
      <c r="I2063">
        <v>2</v>
      </c>
      <c r="J2063">
        <v>60</v>
      </c>
      <c r="K2063">
        <v>40</v>
      </c>
      <c r="L2063">
        <v>5</v>
      </c>
      <c r="M2063">
        <v>10</v>
      </c>
      <c r="N2063">
        <v>50</v>
      </c>
      <c r="O2063" t="s">
        <v>6910</v>
      </c>
      <c r="P2063" t="s">
        <v>6911</v>
      </c>
    </row>
    <row r="2064" spans="1:16" x14ac:dyDescent="0.25">
      <c r="A2064">
        <v>280981</v>
      </c>
      <c r="B2064" t="s">
        <v>6912</v>
      </c>
      <c r="C2064">
        <v>2005</v>
      </c>
      <c r="D2064" t="s">
        <v>3565</v>
      </c>
      <c r="E2064" t="s">
        <v>6913</v>
      </c>
      <c r="F2064" t="s">
        <v>16</v>
      </c>
      <c r="H2064">
        <v>5</v>
      </c>
      <c r="I2064">
        <v>0</v>
      </c>
      <c r="J2064">
        <v>100</v>
      </c>
      <c r="K2064">
        <v>0</v>
      </c>
      <c r="L2064">
        <v>5</v>
      </c>
      <c r="M2064">
        <v>10</v>
      </c>
      <c r="N2064">
        <v>50</v>
      </c>
      <c r="O2064" t="s">
        <v>6914</v>
      </c>
      <c r="P2064" t="s">
        <v>6915</v>
      </c>
    </row>
    <row r="2065" spans="1:16" x14ac:dyDescent="0.25">
      <c r="A2065">
        <v>280982</v>
      </c>
      <c r="B2065" t="s">
        <v>6912</v>
      </c>
      <c r="C2065">
        <v>2008</v>
      </c>
      <c r="D2065" t="s">
        <v>3565</v>
      </c>
      <c r="E2065" t="s">
        <v>6916</v>
      </c>
      <c r="F2065" t="s">
        <v>16</v>
      </c>
      <c r="H2065">
        <v>5</v>
      </c>
      <c r="I2065">
        <v>0</v>
      </c>
      <c r="J2065">
        <v>100</v>
      </c>
      <c r="K2065">
        <v>0</v>
      </c>
      <c r="L2065">
        <v>5</v>
      </c>
      <c r="M2065">
        <v>10</v>
      </c>
      <c r="N2065">
        <v>50</v>
      </c>
      <c r="O2065" t="s">
        <v>6917</v>
      </c>
      <c r="P2065" t="s">
        <v>6918</v>
      </c>
    </row>
    <row r="2066" spans="1:16" x14ac:dyDescent="0.25">
      <c r="A2066">
        <v>280983</v>
      </c>
      <c r="B2066" t="s">
        <v>6912</v>
      </c>
      <c r="C2066">
        <v>2010</v>
      </c>
      <c r="D2066" t="s">
        <v>3565</v>
      </c>
      <c r="E2066" t="s">
        <v>6919</v>
      </c>
      <c r="F2066" t="s">
        <v>16</v>
      </c>
      <c r="H2066">
        <v>5</v>
      </c>
      <c r="I2066">
        <v>0</v>
      </c>
      <c r="J2066">
        <v>100</v>
      </c>
      <c r="K2066">
        <v>0</v>
      </c>
      <c r="L2066">
        <v>5</v>
      </c>
      <c r="M2066">
        <v>10</v>
      </c>
      <c r="N2066">
        <v>50</v>
      </c>
      <c r="O2066" t="s">
        <v>6920</v>
      </c>
      <c r="P2066" t="s">
        <v>6921</v>
      </c>
    </row>
    <row r="2067" spans="1:16" x14ac:dyDescent="0.25">
      <c r="A2067">
        <v>280984</v>
      </c>
      <c r="B2067" t="s">
        <v>6922</v>
      </c>
      <c r="C2067">
        <v>2008</v>
      </c>
      <c r="D2067" t="s">
        <v>6858</v>
      </c>
      <c r="E2067" t="s">
        <v>6923</v>
      </c>
      <c r="F2067" t="s">
        <v>16</v>
      </c>
      <c r="H2067">
        <v>5</v>
      </c>
      <c r="I2067">
        <v>0</v>
      </c>
      <c r="J2067">
        <v>100</v>
      </c>
      <c r="K2067">
        <v>0</v>
      </c>
      <c r="L2067">
        <v>5</v>
      </c>
      <c r="M2067">
        <v>10</v>
      </c>
      <c r="N2067">
        <v>50</v>
      </c>
      <c r="O2067" t="s">
        <v>6924</v>
      </c>
      <c r="P2067" t="s">
        <v>6925</v>
      </c>
    </row>
    <row r="2068" spans="1:16" x14ac:dyDescent="0.25">
      <c r="A2068">
        <v>280985</v>
      </c>
      <c r="B2068" t="s">
        <v>6922</v>
      </c>
      <c r="C2068">
        <v>2010</v>
      </c>
      <c r="D2068" t="s">
        <v>6858</v>
      </c>
      <c r="E2068" t="s">
        <v>6926</v>
      </c>
      <c r="F2068" t="s">
        <v>16</v>
      </c>
      <c r="H2068">
        <v>5</v>
      </c>
      <c r="I2068">
        <v>0</v>
      </c>
      <c r="J2068">
        <v>100</v>
      </c>
      <c r="K2068">
        <v>0</v>
      </c>
      <c r="L2068">
        <v>5</v>
      </c>
      <c r="M2068">
        <v>10</v>
      </c>
      <c r="N2068">
        <v>50</v>
      </c>
      <c r="O2068" t="s">
        <v>6927</v>
      </c>
      <c r="P2068" t="s">
        <v>6928</v>
      </c>
    </row>
    <row r="2069" spans="1:16" x14ac:dyDescent="0.25">
      <c r="A2069">
        <v>280986</v>
      </c>
      <c r="B2069" t="s">
        <v>6929</v>
      </c>
      <c r="C2069">
        <v>2005</v>
      </c>
      <c r="D2069" t="s">
        <v>3524</v>
      </c>
      <c r="E2069" t="s">
        <v>6930</v>
      </c>
      <c r="F2069" t="s">
        <v>16</v>
      </c>
      <c r="H2069">
        <v>5</v>
      </c>
      <c r="I2069">
        <v>0</v>
      </c>
      <c r="J2069">
        <v>100</v>
      </c>
      <c r="K2069">
        <v>0</v>
      </c>
      <c r="L2069">
        <v>5</v>
      </c>
      <c r="M2069">
        <v>10</v>
      </c>
      <c r="N2069">
        <v>50</v>
      </c>
      <c r="O2069" t="s">
        <v>6931</v>
      </c>
      <c r="P2069" t="s">
        <v>6932</v>
      </c>
    </row>
    <row r="2070" spans="1:16" x14ac:dyDescent="0.25">
      <c r="A2070">
        <v>280987</v>
      </c>
      <c r="B2070" t="s">
        <v>6929</v>
      </c>
      <c r="C2070">
        <v>2008</v>
      </c>
      <c r="D2070" t="s">
        <v>3524</v>
      </c>
      <c r="E2070" t="s">
        <v>6933</v>
      </c>
      <c r="F2070" t="s">
        <v>16</v>
      </c>
      <c r="H2070">
        <v>5</v>
      </c>
      <c r="I2070">
        <v>0</v>
      </c>
      <c r="J2070">
        <v>100</v>
      </c>
      <c r="K2070">
        <v>0</v>
      </c>
      <c r="L2070">
        <v>5</v>
      </c>
      <c r="M2070">
        <v>10</v>
      </c>
      <c r="N2070">
        <v>50</v>
      </c>
      <c r="O2070" t="s">
        <v>6934</v>
      </c>
      <c r="P2070" t="s">
        <v>6935</v>
      </c>
    </row>
    <row r="2071" spans="1:16" x14ac:dyDescent="0.25">
      <c r="A2071">
        <v>280988</v>
      </c>
      <c r="B2071" t="s">
        <v>6929</v>
      </c>
      <c r="C2071">
        <v>2010</v>
      </c>
      <c r="D2071" t="s">
        <v>3524</v>
      </c>
      <c r="E2071" t="s">
        <v>6936</v>
      </c>
      <c r="F2071" t="s">
        <v>16</v>
      </c>
      <c r="H2071">
        <v>5</v>
      </c>
      <c r="I2071">
        <v>0</v>
      </c>
      <c r="J2071">
        <v>100</v>
      </c>
      <c r="K2071">
        <v>0</v>
      </c>
      <c r="L2071">
        <v>5</v>
      </c>
      <c r="M2071">
        <v>10</v>
      </c>
      <c r="N2071">
        <v>50</v>
      </c>
      <c r="O2071" t="s">
        <v>6937</v>
      </c>
      <c r="P2071" t="s">
        <v>6938</v>
      </c>
    </row>
    <row r="2072" spans="1:16" x14ac:dyDescent="0.25">
      <c r="A2072">
        <v>280989</v>
      </c>
      <c r="B2072" t="s">
        <v>6939</v>
      </c>
      <c r="C2072">
        <v>2005</v>
      </c>
      <c r="D2072" t="s">
        <v>3565</v>
      </c>
      <c r="E2072" t="s">
        <v>6940</v>
      </c>
      <c r="F2072" t="s">
        <v>16</v>
      </c>
      <c r="H2072">
        <v>5</v>
      </c>
      <c r="I2072">
        <v>0</v>
      </c>
      <c r="J2072">
        <v>100</v>
      </c>
      <c r="K2072">
        <v>0</v>
      </c>
      <c r="L2072">
        <v>5</v>
      </c>
      <c r="M2072">
        <v>10</v>
      </c>
      <c r="N2072">
        <v>50</v>
      </c>
      <c r="O2072" t="s">
        <v>6941</v>
      </c>
      <c r="P2072" t="s">
        <v>6942</v>
      </c>
    </row>
    <row r="2073" spans="1:16" x14ac:dyDescent="0.25">
      <c r="A2073">
        <v>280990</v>
      </c>
      <c r="B2073" t="s">
        <v>6939</v>
      </c>
      <c r="C2073">
        <v>2008</v>
      </c>
      <c r="D2073" t="s">
        <v>3565</v>
      </c>
      <c r="E2073" t="s">
        <v>6943</v>
      </c>
      <c r="F2073" t="s">
        <v>16</v>
      </c>
      <c r="H2073">
        <v>5</v>
      </c>
      <c r="I2073">
        <v>0</v>
      </c>
      <c r="J2073">
        <v>100</v>
      </c>
      <c r="K2073">
        <v>0</v>
      </c>
      <c r="L2073">
        <v>5</v>
      </c>
      <c r="M2073">
        <v>10</v>
      </c>
      <c r="N2073">
        <v>50</v>
      </c>
      <c r="O2073" t="s">
        <v>6944</v>
      </c>
      <c r="P2073" t="s">
        <v>6945</v>
      </c>
    </row>
    <row r="2074" spans="1:16" x14ac:dyDescent="0.25">
      <c r="A2074">
        <v>280991</v>
      </c>
      <c r="B2074" t="s">
        <v>6939</v>
      </c>
      <c r="C2074">
        <v>2010</v>
      </c>
      <c r="D2074" t="s">
        <v>3565</v>
      </c>
      <c r="E2074" t="s">
        <v>6946</v>
      </c>
      <c r="F2074" t="s">
        <v>16</v>
      </c>
      <c r="H2074">
        <v>5</v>
      </c>
      <c r="I2074">
        <v>0</v>
      </c>
      <c r="J2074">
        <v>100</v>
      </c>
      <c r="K2074">
        <v>0</v>
      </c>
      <c r="L2074">
        <v>5</v>
      </c>
      <c r="M2074">
        <v>10</v>
      </c>
      <c r="N2074">
        <v>50</v>
      </c>
      <c r="O2074" t="s">
        <v>6947</v>
      </c>
      <c r="P2074" t="s">
        <v>6948</v>
      </c>
    </row>
    <row r="2075" spans="1:16" x14ac:dyDescent="0.25">
      <c r="A2075">
        <v>280992</v>
      </c>
      <c r="B2075" t="s">
        <v>6949</v>
      </c>
      <c r="C2075">
        <v>2008</v>
      </c>
      <c r="D2075" t="s">
        <v>6858</v>
      </c>
      <c r="E2075" t="s">
        <v>6950</v>
      </c>
      <c r="F2075" t="s">
        <v>16</v>
      </c>
      <c r="H2075">
        <v>5</v>
      </c>
      <c r="I2075">
        <v>0</v>
      </c>
      <c r="J2075">
        <v>100</v>
      </c>
      <c r="K2075">
        <v>0</v>
      </c>
      <c r="L2075">
        <v>5</v>
      </c>
      <c r="M2075">
        <v>10</v>
      </c>
      <c r="N2075">
        <v>50</v>
      </c>
      <c r="O2075" t="s">
        <v>6951</v>
      </c>
      <c r="P2075" t="s">
        <v>6952</v>
      </c>
    </row>
    <row r="2076" spans="1:16" x14ac:dyDescent="0.25">
      <c r="A2076">
        <v>280993</v>
      </c>
      <c r="B2076" t="s">
        <v>6949</v>
      </c>
      <c r="C2076">
        <v>2010</v>
      </c>
      <c r="D2076" t="s">
        <v>6858</v>
      </c>
      <c r="E2076" t="s">
        <v>6953</v>
      </c>
      <c r="F2076" t="s">
        <v>16</v>
      </c>
      <c r="H2076">
        <v>5</v>
      </c>
      <c r="I2076">
        <v>0</v>
      </c>
      <c r="J2076">
        <v>100</v>
      </c>
      <c r="K2076">
        <v>0</v>
      </c>
      <c r="L2076">
        <v>5</v>
      </c>
      <c r="M2076">
        <v>10</v>
      </c>
      <c r="N2076">
        <v>50</v>
      </c>
      <c r="O2076" t="s">
        <v>6954</v>
      </c>
      <c r="P2076" t="s">
        <v>6955</v>
      </c>
    </row>
    <row r="2077" spans="1:16" x14ac:dyDescent="0.25">
      <c r="A2077">
        <v>280994</v>
      </c>
      <c r="B2077" t="s">
        <v>6956</v>
      </c>
      <c r="C2077">
        <v>2005</v>
      </c>
      <c r="D2077" t="s">
        <v>3565</v>
      </c>
      <c r="E2077" t="s">
        <v>6957</v>
      </c>
      <c r="F2077" t="s">
        <v>16</v>
      </c>
      <c r="H2077">
        <v>5</v>
      </c>
      <c r="I2077">
        <v>0</v>
      </c>
      <c r="J2077">
        <v>100</v>
      </c>
      <c r="K2077">
        <v>0</v>
      </c>
      <c r="L2077">
        <v>5</v>
      </c>
      <c r="M2077">
        <v>10</v>
      </c>
      <c r="N2077">
        <v>50</v>
      </c>
      <c r="O2077" t="s">
        <v>6958</v>
      </c>
      <c r="P2077" t="s">
        <v>6959</v>
      </c>
    </row>
    <row r="2078" spans="1:16" x14ac:dyDescent="0.25">
      <c r="A2078">
        <v>280995</v>
      </c>
      <c r="B2078" t="s">
        <v>6956</v>
      </c>
      <c r="C2078">
        <v>2008</v>
      </c>
      <c r="D2078" t="s">
        <v>3565</v>
      </c>
      <c r="E2078" t="s">
        <v>6960</v>
      </c>
      <c r="F2078" t="s">
        <v>16</v>
      </c>
      <c r="G2078" t="s">
        <v>17</v>
      </c>
      <c r="H2078">
        <v>4</v>
      </c>
      <c r="I2078">
        <v>1</v>
      </c>
      <c r="J2078">
        <v>80</v>
      </c>
      <c r="K2078">
        <v>20</v>
      </c>
      <c r="L2078">
        <v>5</v>
      </c>
      <c r="M2078">
        <v>10</v>
      </c>
      <c r="N2078">
        <v>50</v>
      </c>
      <c r="O2078" t="s">
        <v>6961</v>
      </c>
      <c r="P2078" t="s">
        <v>6962</v>
      </c>
    </row>
    <row r="2079" spans="1:16" x14ac:dyDescent="0.25">
      <c r="A2079">
        <v>280996</v>
      </c>
      <c r="B2079" t="s">
        <v>6956</v>
      </c>
      <c r="C2079">
        <v>2010</v>
      </c>
      <c r="D2079" t="s">
        <v>3565</v>
      </c>
      <c r="E2079" t="s">
        <v>6963</v>
      </c>
      <c r="F2079" t="s">
        <v>18</v>
      </c>
      <c r="G2079" t="s">
        <v>17</v>
      </c>
      <c r="H2079">
        <v>4</v>
      </c>
      <c r="I2079">
        <v>1</v>
      </c>
      <c r="J2079">
        <v>80</v>
      </c>
      <c r="K2079">
        <v>20</v>
      </c>
      <c r="L2079">
        <v>5</v>
      </c>
      <c r="M2079">
        <v>10</v>
      </c>
      <c r="N2079">
        <v>50</v>
      </c>
      <c r="O2079" t="s">
        <v>6964</v>
      </c>
      <c r="P2079" t="s">
        <v>6965</v>
      </c>
    </row>
    <row r="2080" spans="1:16" x14ac:dyDescent="0.25">
      <c r="A2080">
        <v>280997</v>
      </c>
      <c r="B2080" t="s">
        <v>6966</v>
      </c>
      <c r="C2080">
        <v>2005</v>
      </c>
      <c r="D2080" t="s">
        <v>3524</v>
      </c>
      <c r="E2080" t="s">
        <v>6967</v>
      </c>
      <c r="F2080" t="s">
        <v>16</v>
      </c>
      <c r="G2080" t="s">
        <v>17</v>
      </c>
      <c r="H2080">
        <v>4</v>
      </c>
      <c r="I2080">
        <v>1</v>
      </c>
      <c r="J2080">
        <v>80</v>
      </c>
      <c r="K2080">
        <v>20</v>
      </c>
      <c r="L2080">
        <v>5</v>
      </c>
      <c r="M2080">
        <v>10</v>
      </c>
      <c r="N2080">
        <v>50</v>
      </c>
      <c r="O2080" t="s">
        <v>6968</v>
      </c>
      <c r="P2080" t="s">
        <v>6969</v>
      </c>
    </row>
    <row r="2081" spans="1:16" x14ac:dyDescent="0.25">
      <c r="A2081">
        <v>280998</v>
      </c>
      <c r="B2081" t="s">
        <v>6966</v>
      </c>
      <c r="C2081">
        <v>2008</v>
      </c>
      <c r="D2081" t="s">
        <v>3524</v>
      </c>
      <c r="E2081" t="s">
        <v>6970</v>
      </c>
      <c r="F2081" t="s">
        <v>16</v>
      </c>
      <c r="G2081" t="s">
        <v>17</v>
      </c>
      <c r="H2081">
        <v>3</v>
      </c>
      <c r="I2081">
        <v>2</v>
      </c>
      <c r="J2081">
        <v>60</v>
      </c>
      <c r="K2081">
        <v>40</v>
      </c>
      <c r="L2081">
        <v>5</v>
      </c>
      <c r="M2081">
        <v>10</v>
      </c>
      <c r="N2081">
        <v>50</v>
      </c>
      <c r="O2081" t="s">
        <v>6971</v>
      </c>
      <c r="P2081" t="s">
        <v>6972</v>
      </c>
    </row>
    <row r="2082" spans="1:16" x14ac:dyDescent="0.25">
      <c r="A2082">
        <v>280999</v>
      </c>
      <c r="B2082" t="s">
        <v>6966</v>
      </c>
      <c r="C2082">
        <v>2010</v>
      </c>
      <c r="D2082" t="s">
        <v>3524</v>
      </c>
      <c r="E2082" t="s">
        <v>6973</v>
      </c>
      <c r="F2082" t="s">
        <v>16</v>
      </c>
      <c r="G2082" t="s">
        <v>17</v>
      </c>
      <c r="H2082">
        <v>3</v>
      </c>
      <c r="I2082">
        <v>2</v>
      </c>
      <c r="J2082">
        <v>60</v>
      </c>
      <c r="K2082">
        <v>40</v>
      </c>
      <c r="L2082">
        <v>5</v>
      </c>
      <c r="M2082">
        <v>10</v>
      </c>
      <c r="N2082">
        <v>50</v>
      </c>
      <c r="O2082" t="s">
        <v>6974</v>
      </c>
      <c r="P2082" t="s">
        <v>6975</v>
      </c>
    </row>
    <row r="2083" spans="1:16" x14ac:dyDescent="0.25">
      <c r="A2083">
        <v>281000</v>
      </c>
      <c r="B2083" t="s">
        <v>6976</v>
      </c>
      <c r="C2083">
        <v>2005</v>
      </c>
      <c r="D2083" t="s">
        <v>3565</v>
      </c>
      <c r="E2083" t="s">
        <v>6977</v>
      </c>
      <c r="F2083" t="s">
        <v>16</v>
      </c>
      <c r="G2083" t="s">
        <v>17</v>
      </c>
      <c r="H2083">
        <v>4</v>
      </c>
      <c r="I2083">
        <v>1</v>
      </c>
      <c r="J2083">
        <v>80</v>
      </c>
      <c r="K2083">
        <v>20</v>
      </c>
      <c r="L2083">
        <v>5</v>
      </c>
      <c r="M2083">
        <v>10</v>
      </c>
      <c r="N2083">
        <v>50</v>
      </c>
      <c r="O2083" t="s">
        <v>6978</v>
      </c>
      <c r="P2083" t="s">
        <v>6979</v>
      </c>
    </row>
    <row r="2084" spans="1:16" x14ac:dyDescent="0.25">
      <c r="A2084">
        <v>281001</v>
      </c>
      <c r="B2084" t="s">
        <v>6976</v>
      </c>
      <c r="C2084">
        <v>2008</v>
      </c>
      <c r="D2084" t="s">
        <v>3565</v>
      </c>
      <c r="E2084" t="s">
        <v>6980</v>
      </c>
      <c r="F2084" t="s">
        <v>16</v>
      </c>
      <c r="G2084" t="s">
        <v>17</v>
      </c>
      <c r="H2084">
        <v>4</v>
      </c>
      <c r="I2084">
        <v>1</v>
      </c>
      <c r="J2084">
        <v>80</v>
      </c>
      <c r="K2084">
        <v>20</v>
      </c>
      <c r="L2084">
        <v>5</v>
      </c>
      <c r="M2084">
        <v>10</v>
      </c>
      <c r="N2084">
        <v>50</v>
      </c>
      <c r="O2084" t="s">
        <v>6981</v>
      </c>
      <c r="P2084" t="s">
        <v>6982</v>
      </c>
    </row>
    <row r="2085" spans="1:16" x14ac:dyDescent="0.25">
      <c r="A2085">
        <v>281002</v>
      </c>
      <c r="B2085" t="s">
        <v>6976</v>
      </c>
      <c r="C2085">
        <v>2010</v>
      </c>
      <c r="D2085" t="s">
        <v>3565</v>
      </c>
      <c r="E2085" t="s">
        <v>6983</v>
      </c>
      <c r="F2085" t="s">
        <v>16</v>
      </c>
      <c r="G2085" t="s">
        <v>17</v>
      </c>
      <c r="H2085">
        <v>3</v>
      </c>
      <c r="I2085">
        <v>2</v>
      </c>
      <c r="J2085">
        <v>60</v>
      </c>
      <c r="K2085">
        <v>40</v>
      </c>
      <c r="L2085">
        <v>5</v>
      </c>
      <c r="M2085">
        <v>10</v>
      </c>
      <c r="N2085">
        <v>50</v>
      </c>
      <c r="O2085" t="s">
        <v>6984</v>
      </c>
      <c r="P2085" t="s">
        <v>6985</v>
      </c>
    </row>
    <row r="2086" spans="1:16" x14ac:dyDescent="0.25">
      <c r="A2086">
        <v>281003</v>
      </c>
      <c r="B2086" t="s">
        <v>6986</v>
      </c>
      <c r="C2086">
        <v>2005</v>
      </c>
      <c r="D2086" t="s">
        <v>3565</v>
      </c>
      <c r="E2086" t="s">
        <v>6987</v>
      </c>
      <c r="F2086" t="s">
        <v>16</v>
      </c>
      <c r="G2086" t="s">
        <v>17</v>
      </c>
      <c r="H2086">
        <v>3</v>
      </c>
      <c r="I2086">
        <v>2</v>
      </c>
      <c r="J2086">
        <v>60</v>
      </c>
      <c r="K2086">
        <v>40</v>
      </c>
      <c r="L2086">
        <v>5</v>
      </c>
      <c r="M2086">
        <v>10</v>
      </c>
      <c r="N2086">
        <v>50</v>
      </c>
      <c r="O2086" t="s">
        <v>6988</v>
      </c>
      <c r="P2086" t="s">
        <v>6989</v>
      </c>
    </row>
    <row r="2087" spans="1:16" x14ac:dyDescent="0.25">
      <c r="A2087">
        <v>281004</v>
      </c>
      <c r="B2087" t="s">
        <v>6986</v>
      </c>
      <c r="C2087">
        <v>2008</v>
      </c>
      <c r="D2087" t="s">
        <v>3565</v>
      </c>
      <c r="E2087" t="s">
        <v>6990</v>
      </c>
      <c r="F2087" t="s">
        <v>16</v>
      </c>
      <c r="G2087" t="s">
        <v>17</v>
      </c>
      <c r="H2087">
        <v>4</v>
      </c>
      <c r="I2087">
        <v>1</v>
      </c>
      <c r="J2087">
        <v>80</v>
      </c>
      <c r="K2087">
        <v>20</v>
      </c>
      <c r="L2087">
        <v>5</v>
      </c>
      <c r="M2087">
        <v>10</v>
      </c>
      <c r="N2087">
        <v>50</v>
      </c>
      <c r="O2087" t="s">
        <v>6991</v>
      </c>
      <c r="P2087" t="s">
        <v>6992</v>
      </c>
    </row>
    <row r="2088" spans="1:16" x14ac:dyDescent="0.25">
      <c r="A2088">
        <v>281005</v>
      </c>
      <c r="B2088" t="s">
        <v>6986</v>
      </c>
      <c r="C2088">
        <v>2010</v>
      </c>
      <c r="D2088" t="s">
        <v>3565</v>
      </c>
      <c r="E2088" t="s">
        <v>6993</v>
      </c>
      <c r="F2088" t="s">
        <v>16</v>
      </c>
      <c r="G2088" t="s">
        <v>17</v>
      </c>
      <c r="H2088">
        <v>4</v>
      </c>
      <c r="I2088">
        <v>1</v>
      </c>
      <c r="J2088">
        <v>80</v>
      </c>
      <c r="K2088">
        <v>20</v>
      </c>
      <c r="L2088">
        <v>5</v>
      </c>
      <c r="M2088">
        <v>10</v>
      </c>
      <c r="N2088">
        <v>50</v>
      </c>
      <c r="O2088" t="s">
        <v>6994</v>
      </c>
      <c r="P2088" t="s">
        <v>6995</v>
      </c>
    </row>
    <row r="2089" spans="1:16" x14ac:dyDescent="0.25">
      <c r="A2089">
        <v>281006</v>
      </c>
      <c r="B2089" t="s">
        <v>6996</v>
      </c>
      <c r="C2089">
        <v>2005</v>
      </c>
      <c r="D2089" t="s">
        <v>3565</v>
      </c>
      <c r="E2089" t="s">
        <v>6997</v>
      </c>
      <c r="F2089" t="s">
        <v>16</v>
      </c>
      <c r="G2089" t="s">
        <v>17</v>
      </c>
      <c r="H2089">
        <v>4</v>
      </c>
      <c r="I2089">
        <v>1</v>
      </c>
      <c r="J2089">
        <v>80</v>
      </c>
      <c r="K2089">
        <v>20</v>
      </c>
      <c r="L2089">
        <v>5</v>
      </c>
      <c r="M2089">
        <v>10</v>
      </c>
      <c r="N2089">
        <v>50</v>
      </c>
      <c r="O2089" t="s">
        <v>6998</v>
      </c>
      <c r="P2089" t="s">
        <v>6999</v>
      </c>
    </row>
    <row r="2090" spans="1:16" x14ac:dyDescent="0.25">
      <c r="A2090">
        <v>281007</v>
      </c>
      <c r="B2090" t="s">
        <v>6996</v>
      </c>
      <c r="C2090">
        <v>2008</v>
      </c>
      <c r="D2090" t="s">
        <v>3565</v>
      </c>
      <c r="E2090" t="s">
        <v>7000</v>
      </c>
      <c r="F2090" t="s">
        <v>16</v>
      </c>
      <c r="G2090" t="s">
        <v>17</v>
      </c>
      <c r="H2090">
        <v>4</v>
      </c>
      <c r="I2090">
        <v>1</v>
      </c>
      <c r="J2090">
        <v>80</v>
      </c>
      <c r="K2090">
        <v>20</v>
      </c>
      <c r="L2090">
        <v>5</v>
      </c>
      <c r="M2090">
        <v>10</v>
      </c>
      <c r="N2090">
        <v>50</v>
      </c>
      <c r="O2090" t="s">
        <v>7001</v>
      </c>
      <c r="P2090" t="s">
        <v>7002</v>
      </c>
    </row>
    <row r="2091" spans="1:16" x14ac:dyDescent="0.25">
      <c r="A2091">
        <v>281008</v>
      </c>
      <c r="B2091" t="s">
        <v>6996</v>
      </c>
      <c r="C2091">
        <v>2010</v>
      </c>
      <c r="D2091" t="s">
        <v>3565</v>
      </c>
      <c r="E2091" t="s">
        <v>7003</v>
      </c>
      <c r="F2091" t="s">
        <v>18</v>
      </c>
      <c r="G2091" t="s">
        <v>17</v>
      </c>
      <c r="H2091">
        <v>4</v>
      </c>
      <c r="I2091">
        <v>1</v>
      </c>
      <c r="J2091">
        <v>80</v>
      </c>
      <c r="K2091">
        <v>20</v>
      </c>
      <c r="L2091">
        <v>5</v>
      </c>
      <c r="M2091">
        <v>10</v>
      </c>
      <c r="N2091">
        <v>50</v>
      </c>
      <c r="O2091" t="s">
        <v>7004</v>
      </c>
      <c r="P2091" t="s">
        <v>7005</v>
      </c>
    </row>
    <row r="2092" spans="1:16" x14ac:dyDescent="0.25">
      <c r="A2092">
        <v>281009</v>
      </c>
      <c r="B2092" t="s">
        <v>7006</v>
      </c>
      <c r="C2092">
        <v>2008</v>
      </c>
      <c r="D2092" t="s">
        <v>6858</v>
      </c>
      <c r="E2092" t="s">
        <v>7007</v>
      </c>
      <c r="F2092" t="s">
        <v>16</v>
      </c>
      <c r="H2092">
        <v>5</v>
      </c>
      <c r="I2092">
        <v>0</v>
      </c>
      <c r="J2092">
        <v>100</v>
      </c>
      <c r="K2092">
        <v>0</v>
      </c>
      <c r="L2092">
        <v>5</v>
      </c>
      <c r="M2092">
        <v>10</v>
      </c>
      <c r="N2092">
        <v>50</v>
      </c>
      <c r="O2092" t="s">
        <v>7008</v>
      </c>
      <c r="P2092" t="s">
        <v>7009</v>
      </c>
    </row>
    <row r="2093" spans="1:16" x14ac:dyDescent="0.25">
      <c r="A2093">
        <v>281010</v>
      </c>
      <c r="B2093" t="s">
        <v>7006</v>
      </c>
      <c r="C2093">
        <v>2010</v>
      </c>
      <c r="D2093" t="s">
        <v>6858</v>
      </c>
      <c r="E2093" t="s">
        <v>7010</v>
      </c>
      <c r="F2093" t="s">
        <v>16</v>
      </c>
      <c r="H2093">
        <v>5</v>
      </c>
      <c r="I2093">
        <v>0</v>
      </c>
      <c r="J2093">
        <v>100</v>
      </c>
      <c r="K2093">
        <v>0</v>
      </c>
      <c r="L2093">
        <v>5</v>
      </c>
      <c r="M2093">
        <v>10</v>
      </c>
      <c r="N2093">
        <v>50</v>
      </c>
      <c r="O2093" t="s">
        <v>7011</v>
      </c>
      <c r="P2093" t="s">
        <v>7012</v>
      </c>
    </row>
    <row r="2094" spans="1:16" x14ac:dyDescent="0.25">
      <c r="A2094">
        <v>281011</v>
      </c>
      <c r="B2094" t="s">
        <v>7013</v>
      </c>
      <c r="C2094">
        <v>2005</v>
      </c>
      <c r="D2094" t="s">
        <v>3565</v>
      </c>
      <c r="E2094" t="s">
        <v>7014</v>
      </c>
      <c r="F2094" t="s">
        <v>16</v>
      </c>
      <c r="H2094">
        <v>5</v>
      </c>
      <c r="I2094">
        <v>0</v>
      </c>
      <c r="J2094">
        <v>100</v>
      </c>
      <c r="K2094">
        <v>0</v>
      </c>
      <c r="L2094">
        <v>5</v>
      </c>
      <c r="M2094">
        <v>10</v>
      </c>
      <c r="N2094">
        <v>50</v>
      </c>
      <c r="O2094" t="s">
        <v>7015</v>
      </c>
      <c r="P2094" t="s">
        <v>7016</v>
      </c>
    </row>
    <row r="2095" spans="1:16" x14ac:dyDescent="0.25">
      <c r="A2095">
        <v>281012</v>
      </c>
      <c r="B2095" t="s">
        <v>7013</v>
      </c>
      <c r="C2095">
        <v>2008</v>
      </c>
      <c r="D2095" t="s">
        <v>3565</v>
      </c>
      <c r="E2095" t="s">
        <v>7017</v>
      </c>
      <c r="F2095" t="s">
        <v>16</v>
      </c>
      <c r="H2095">
        <v>5</v>
      </c>
      <c r="I2095">
        <v>0</v>
      </c>
      <c r="J2095">
        <v>100</v>
      </c>
      <c r="K2095">
        <v>0</v>
      </c>
      <c r="L2095">
        <v>5</v>
      </c>
      <c r="M2095">
        <v>10</v>
      </c>
      <c r="N2095">
        <v>50</v>
      </c>
      <c r="O2095" t="s">
        <v>7018</v>
      </c>
      <c r="P2095" t="s">
        <v>7019</v>
      </c>
    </row>
    <row r="2096" spans="1:16" x14ac:dyDescent="0.25">
      <c r="A2096">
        <v>281013</v>
      </c>
      <c r="B2096" t="s">
        <v>7013</v>
      </c>
      <c r="C2096">
        <v>2010</v>
      </c>
      <c r="D2096" t="s">
        <v>3565</v>
      </c>
      <c r="E2096" t="s">
        <v>7020</v>
      </c>
      <c r="F2096" t="s">
        <v>19</v>
      </c>
      <c r="G2096" t="s">
        <v>18</v>
      </c>
      <c r="H2096">
        <v>2</v>
      </c>
      <c r="I2096">
        <v>2</v>
      </c>
      <c r="J2096">
        <v>40</v>
      </c>
      <c r="K2096">
        <v>40</v>
      </c>
      <c r="L2096">
        <v>5</v>
      </c>
      <c r="M2096">
        <v>10</v>
      </c>
      <c r="N2096">
        <v>50</v>
      </c>
      <c r="O2096" t="s">
        <v>7021</v>
      </c>
      <c r="P2096" t="s">
        <v>7022</v>
      </c>
    </row>
    <row r="2097" spans="1:16" x14ac:dyDescent="0.25">
      <c r="A2097">
        <v>281014</v>
      </c>
      <c r="B2097" t="s">
        <v>7023</v>
      </c>
      <c r="C2097">
        <v>2005</v>
      </c>
      <c r="D2097" t="s">
        <v>3565</v>
      </c>
      <c r="E2097" t="s">
        <v>7024</v>
      </c>
      <c r="F2097" t="s">
        <v>16</v>
      </c>
      <c r="H2097">
        <v>5</v>
      </c>
      <c r="I2097">
        <v>0</v>
      </c>
      <c r="J2097">
        <v>100</v>
      </c>
      <c r="K2097">
        <v>0</v>
      </c>
      <c r="L2097">
        <v>5</v>
      </c>
      <c r="M2097">
        <v>10</v>
      </c>
      <c r="N2097">
        <v>50</v>
      </c>
      <c r="O2097" t="s">
        <v>7025</v>
      </c>
      <c r="P2097" t="s">
        <v>7026</v>
      </c>
    </row>
    <row r="2098" spans="1:16" x14ac:dyDescent="0.25">
      <c r="A2098">
        <v>281015</v>
      </c>
      <c r="B2098" t="s">
        <v>7023</v>
      </c>
      <c r="C2098">
        <v>2008</v>
      </c>
      <c r="D2098" t="s">
        <v>3565</v>
      </c>
      <c r="E2098" t="s">
        <v>7027</v>
      </c>
      <c r="F2098" t="s">
        <v>16</v>
      </c>
      <c r="H2098">
        <v>5</v>
      </c>
      <c r="I2098">
        <v>0</v>
      </c>
      <c r="J2098">
        <v>100</v>
      </c>
      <c r="K2098">
        <v>0</v>
      </c>
      <c r="L2098">
        <v>5</v>
      </c>
      <c r="M2098">
        <v>10</v>
      </c>
      <c r="N2098">
        <v>50</v>
      </c>
      <c r="O2098" t="s">
        <v>7028</v>
      </c>
      <c r="P2098" t="s">
        <v>7029</v>
      </c>
    </row>
    <row r="2099" spans="1:16" x14ac:dyDescent="0.25">
      <c r="A2099">
        <v>281016</v>
      </c>
      <c r="B2099" t="s">
        <v>7023</v>
      </c>
      <c r="C2099">
        <v>2010</v>
      </c>
      <c r="D2099" t="s">
        <v>3565</v>
      </c>
      <c r="E2099" t="s">
        <v>7030</v>
      </c>
      <c r="F2099" t="s">
        <v>19</v>
      </c>
      <c r="G2099" t="s">
        <v>17</v>
      </c>
      <c r="H2099">
        <v>4</v>
      </c>
      <c r="I2099">
        <v>1</v>
      </c>
      <c r="J2099">
        <v>80</v>
      </c>
      <c r="K2099">
        <v>20</v>
      </c>
      <c r="L2099">
        <v>5</v>
      </c>
      <c r="M2099">
        <v>10</v>
      </c>
      <c r="N2099">
        <v>50</v>
      </c>
      <c r="O2099" t="s">
        <v>7031</v>
      </c>
      <c r="P2099" t="s">
        <v>7032</v>
      </c>
    </row>
    <row r="2100" spans="1:16" x14ac:dyDescent="0.25">
      <c r="A2100">
        <v>281017</v>
      </c>
      <c r="B2100" t="s">
        <v>7033</v>
      </c>
      <c r="C2100">
        <v>2008</v>
      </c>
      <c r="D2100" t="s">
        <v>6858</v>
      </c>
      <c r="E2100" t="s">
        <v>7034</v>
      </c>
      <c r="F2100" t="s">
        <v>16</v>
      </c>
      <c r="H2100">
        <v>5</v>
      </c>
      <c r="I2100">
        <v>0</v>
      </c>
      <c r="J2100">
        <v>100</v>
      </c>
      <c r="K2100">
        <v>0</v>
      </c>
      <c r="L2100">
        <v>5</v>
      </c>
      <c r="M2100">
        <v>10</v>
      </c>
      <c r="N2100">
        <v>50</v>
      </c>
      <c r="O2100" t="s">
        <v>7035</v>
      </c>
      <c r="P2100" t="s">
        <v>7036</v>
      </c>
    </row>
    <row r="2101" spans="1:16" x14ac:dyDescent="0.25">
      <c r="A2101">
        <v>281018</v>
      </c>
      <c r="B2101" t="s">
        <v>7033</v>
      </c>
      <c r="C2101">
        <v>2010</v>
      </c>
      <c r="D2101" t="s">
        <v>6858</v>
      </c>
      <c r="E2101" t="s">
        <v>7037</v>
      </c>
      <c r="F2101" t="s">
        <v>16</v>
      </c>
      <c r="H2101">
        <v>5</v>
      </c>
      <c r="I2101">
        <v>0</v>
      </c>
      <c r="J2101">
        <v>100</v>
      </c>
      <c r="K2101">
        <v>0</v>
      </c>
      <c r="L2101">
        <v>5</v>
      </c>
      <c r="M2101">
        <v>10</v>
      </c>
      <c r="N2101">
        <v>50</v>
      </c>
      <c r="O2101" t="s">
        <v>7038</v>
      </c>
      <c r="P2101" t="s">
        <v>7039</v>
      </c>
    </row>
    <row r="2102" spans="1:16" x14ac:dyDescent="0.25">
      <c r="A2102">
        <v>281019</v>
      </c>
      <c r="B2102" t="s">
        <v>7040</v>
      </c>
      <c r="C2102">
        <v>2005</v>
      </c>
      <c r="D2102" t="s">
        <v>3524</v>
      </c>
      <c r="E2102" t="s">
        <v>7041</v>
      </c>
      <c r="F2102" t="s">
        <v>16</v>
      </c>
      <c r="H2102">
        <v>5</v>
      </c>
      <c r="I2102">
        <v>0</v>
      </c>
      <c r="J2102">
        <v>100</v>
      </c>
      <c r="K2102">
        <v>0</v>
      </c>
      <c r="L2102">
        <v>5</v>
      </c>
      <c r="M2102">
        <v>10</v>
      </c>
      <c r="N2102">
        <v>50</v>
      </c>
      <c r="O2102" t="s">
        <v>7042</v>
      </c>
      <c r="P2102" t="s">
        <v>7043</v>
      </c>
    </row>
    <row r="2103" spans="1:16" x14ac:dyDescent="0.25">
      <c r="A2103">
        <v>281020</v>
      </c>
      <c r="B2103" t="s">
        <v>7040</v>
      </c>
      <c r="C2103">
        <v>2008</v>
      </c>
      <c r="D2103" t="s">
        <v>3524</v>
      </c>
      <c r="E2103" t="s">
        <v>7044</v>
      </c>
      <c r="F2103" t="s">
        <v>16</v>
      </c>
      <c r="G2103" t="s">
        <v>17</v>
      </c>
      <c r="H2103">
        <v>4</v>
      </c>
      <c r="I2103">
        <v>1</v>
      </c>
      <c r="J2103">
        <v>80</v>
      </c>
      <c r="K2103">
        <v>20</v>
      </c>
      <c r="L2103">
        <v>5</v>
      </c>
      <c r="M2103">
        <v>10</v>
      </c>
      <c r="N2103">
        <v>50</v>
      </c>
      <c r="O2103" t="s">
        <v>7045</v>
      </c>
      <c r="P2103" t="s">
        <v>7046</v>
      </c>
    </row>
    <row r="2104" spans="1:16" x14ac:dyDescent="0.25">
      <c r="A2104">
        <v>281021</v>
      </c>
      <c r="B2104" t="s">
        <v>7040</v>
      </c>
      <c r="C2104">
        <v>2010</v>
      </c>
      <c r="D2104" t="s">
        <v>3524</v>
      </c>
      <c r="E2104" t="s">
        <v>7047</v>
      </c>
      <c r="F2104" t="s">
        <v>16</v>
      </c>
      <c r="H2104">
        <v>5</v>
      </c>
      <c r="I2104">
        <v>0</v>
      </c>
      <c r="J2104">
        <v>100</v>
      </c>
      <c r="K2104">
        <v>0</v>
      </c>
      <c r="L2104">
        <v>5</v>
      </c>
      <c r="M2104">
        <v>10</v>
      </c>
      <c r="N2104">
        <v>50</v>
      </c>
      <c r="O2104" t="s">
        <v>7048</v>
      </c>
      <c r="P2104" t="s">
        <v>7049</v>
      </c>
    </row>
    <row r="2105" spans="1:16" x14ac:dyDescent="0.25">
      <c r="A2105">
        <v>281022</v>
      </c>
      <c r="B2105" t="s">
        <v>7050</v>
      </c>
      <c r="C2105">
        <v>2008</v>
      </c>
      <c r="D2105" t="s">
        <v>6858</v>
      </c>
      <c r="E2105" t="s">
        <v>7051</v>
      </c>
      <c r="F2105" t="s">
        <v>16</v>
      </c>
      <c r="H2105">
        <v>5</v>
      </c>
      <c r="I2105">
        <v>0</v>
      </c>
      <c r="J2105">
        <v>100</v>
      </c>
      <c r="K2105">
        <v>0</v>
      </c>
      <c r="L2105">
        <v>5</v>
      </c>
      <c r="M2105">
        <v>10</v>
      </c>
      <c r="N2105">
        <v>50</v>
      </c>
      <c r="O2105" t="s">
        <v>7052</v>
      </c>
      <c r="P2105" t="s">
        <v>7053</v>
      </c>
    </row>
    <row r="2106" spans="1:16" x14ac:dyDescent="0.25">
      <c r="A2106">
        <v>281023</v>
      </c>
      <c r="B2106" t="s">
        <v>7050</v>
      </c>
      <c r="C2106">
        <v>2010</v>
      </c>
      <c r="D2106" t="s">
        <v>6858</v>
      </c>
      <c r="E2106" t="s">
        <v>7054</v>
      </c>
      <c r="F2106" t="s">
        <v>16</v>
      </c>
      <c r="H2106">
        <v>5</v>
      </c>
      <c r="I2106">
        <v>0</v>
      </c>
      <c r="J2106">
        <v>100</v>
      </c>
      <c r="K2106">
        <v>0</v>
      </c>
      <c r="L2106">
        <v>5</v>
      </c>
      <c r="M2106">
        <v>10</v>
      </c>
      <c r="N2106">
        <v>50</v>
      </c>
      <c r="O2106" t="s">
        <v>7055</v>
      </c>
      <c r="P2106" t="s">
        <v>7056</v>
      </c>
    </row>
    <row r="2107" spans="1:16" x14ac:dyDescent="0.25">
      <c r="A2107">
        <v>281024</v>
      </c>
      <c r="B2107" t="s">
        <v>7057</v>
      </c>
      <c r="C2107">
        <v>2005</v>
      </c>
      <c r="D2107" t="s">
        <v>3565</v>
      </c>
      <c r="E2107" t="s">
        <v>7058</v>
      </c>
      <c r="F2107" t="s">
        <v>16</v>
      </c>
      <c r="H2107">
        <v>5</v>
      </c>
      <c r="I2107">
        <v>0</v>
      </c>
      <c r="J2107">
        <v>100</v>
      </c>
      <c r="K2107">
        <v>0</v>
      </c>
      <c r="L2107">
        <v>5</v>
      </c>
      <c r="M2107">
        <v>10</v>
      </c>
      <c r="N2107">
        <v>50</v>
      </c>
      <c r="O2107" t="s">
        <v>7059</v>
      </c>
      <c r="P2107" t="s">
        <v>7060</v>
      </c>
    </row>
    <row r="2108" spans="1:16" x14ac:dyDescent="0.25">
      <c r="A2108">
        <v>281025</v>
      </c>
      <c r="B2108" t="s">
        <v>7057</v>
      </c>
      <c r="C2108">
        <v>2008</v>
      </c>
      <c r="D2108" t="s">
        <v>3565</v>
      </c>
      <c r="E2108" t="s">
        <v>7061</v>
      </c>
      <c r="F2108" t="s">
        <v>16</v>
      </c>
      <c r="H2108">
        <v>6</v>
      </c>
      <c r="I2108">
        <v>0</v>
      </c>
      <c r="J2108">
        <v>100</v>
      </c>
      <c r="K2108">
        <v>0</v>
      </c>
      <c r="L2108">
        <v>6</v>
      </c>
      <c r="M2108">
        <v>10</v>
      </c>
      <c r="N2108">
        <v>60</v>
      </c>
      <c r="O2108" t="s">
        <v>7062</v>
      </c>
      <c r="P2108" t="s">
        <v>7063</v>
      </c>
    </row>
    <row r="2109" spans="1:16" x14ac:dyDescent="0.25">
      <c r="A2109">
        <v>281026</v>
      </c>
      <c r="B2109" t="s">
        <v>7057</v>
      </c>
      <c r="C2109">
        <v>2010</v>
      </c>
      <c r="D2109" t="s">
        <v>3565</v>
      </c>
      <c r="E2109" t="s">
        <v>7064</v>
      </c>
      <c r="F2109" t="s">
        <v>19</v>
      </c>
      <c r="G2109" t="s">
        <v>18</v>
      </c>
      <c r="H2109">
        <v>3</v>
      </c>
      <c r="I2109">
        <v>2</v>
      </c>
      <c r="J2109">
        <v>60</v>
      </c>
      <c r="K2109">
        <v>40</v>
      </c>
      <c r="L2109">
        <v>5</v>
      </c>
      <c r="M2109">
        <v>10</v>
      </c>
      <c r="N2109">
        <v>50</v>
      </c>
      <c r="O2109" t="s">
        <v>7065</v>
      </c>
      <c r="P2109" t="s">
        <v>7066</v>
      </c>
    </row>
    <row r="2110" spans="1:16" x14ac:dyDescent="0.25">
      <c r="A2110">
        <v>281027</v>
      </c>
      <c r="B2110" t="s">
        <v>7067</v>
      </c>
      <c r="C2110">
        <v>2005</v>
      </c>
      <c r="D2110" t="s">
        <v>3524</v>
      </c>
      <c r="E2110" t="s">
        <v>7068</v>
      </c>
      <c r="F2110" t="s">
        <v>16</v>
      </c>
      <c r="H2110">
        <v>5</v>
      </c>
      <c r="I2110">
        <v>0</v>
      </c>
      <c r="J2110">
        <v>100</v>
      </c>
      <c r="K2110">
        <v>0</v>
      </c>
      <c r="L2110">
        <v>5</v>
      </c>
      <c r="M2110">
        <v>10</v>
      </c>
      <c r="N2110">
        <v>50</v>
      </c>
      <c r="O2110" t="s">
        <v>7069</v>
      </c>
      <c r="P2110" t="s">
        <v>7070</v>
      </c>
    </row>
    <row r="2111" spans="1:16" x14ac:dyDescent="0.25">
      <c r="A2111">
        <v>281028</v>
      </c>
      <c r="B2111" t="s">
        <v>7067</v>
      </c>
      <c r="C2111">
        <v>2008</v>
      </c>
      <c r="D2111" t="s">
        <v>3524</v>
      </c>
      <c r="E2111" t="s">
        <v>7071</v>
      </c>
      <c r="F2111" t="s">
        <v>16</v>
      </c>
      <c r="H2111">
        <v>5</v>
      </c>
      <c r="I2111">
        <v>0</v>
      </c>
      <c r="J2111">
        <v>100</v>
      </c>
      <c r="K2111">
        <v>0</v>
      </c>
      <c r="L2111">
        <v>5</v>
      </c>
      <c r="M2111">
        <v>10</v>
      </c>
      <c r="N2111">
        <v>50</v>
      </c>
      <c r="O2111" t="s">
        <v>7072</v>
      </c>
      <c r="P2111" t="s">
        <v>7073</v>
      </c>
    </row>
    <row r="2112" spans="1:16" x14ac:dyDescent="0.25">
      <c r="A2112">
        <v>281029</v>
      </c>
      <c r="B2112" t="s">
        <v>7067</v>
      </c>
      <c r="C2112">
        <v>2010</v>
      </c>
      <c r="D2112" t="s">
        <v>3524</v>
      </c>
      <c r="E2112" t="s">
        <v>7074</v>
      </c>
      <c r="F2112" t="s">
        <v>16</v>
      </c>
      <c r="H2112">
        <v>5</v>
      </c>
      <c r="I2112">
        <v>0</v>
      </c>
      <c r="J2112">
        <v>100</v>
      </c>
      <c r="K2112">
        <v>0</v>
      </c>
      <c r="L2112">
        <v>5</v>
      </c>
      <c r="M2112">
        <v>10</v>
      </c>
      <c r="N2112">
        <v>50</v>
      </c>
      <c r="O2112" t="s">
        <v>7075</v>
      </c>
      <c r="P2112" t="s">
        <v>7076</v>
      </c>
    </row>
    <row r="2113" spans="1:16" x14ac:dyDescent="0.25">
      <c r="A2113">
        <v>281030</v>
      </c>
      <c r="B2113" t="s">
        <v>7077</v>
      </c>
      <c r="C2113">
        <v>2005</v>
      </c>
      <c r="D2113" t="s">
        <v>3565</v>
      </c>
      <c r="E2113" t="s">
        <v>7078</v>
      </c>
      <c r="F2113" t="s">
        <v>16</v>
      </c>
      <c r="H2113">
        <v>5</v>
      </c>
      <c r="I2113">
        <v>0</v>
      </c>
      <c r="J2113">
        <v>100</v>
      </c>
      <c r="K2113">
        <v>0</v>
      </c>
      <c r="L2113">
        <v>5</v>
      </c>
      <c r="M2113">
        <v>10</v>
      </c>
      <c r="N2113">
        <v>50</v>
      </c>
      <c r="O2113" t="s">
        <v>7079</v>
      </c>
      <c r="P2113" t="s">
        <v>7080</v>
      </c>
    </row>
    <row r="2114" spans="1:16" x14ac:dyDescent="0.25">
      <c r="A2114">
        <v>281031</v>
      </c>
      <c r="B2114" t="s">
        <v>7077</v>
      </c>
      <c r="C2114">
        <v>2008</v>
      </c>
      <c r="D2114" t="s">
        <v>3565</v>
      </c>
      <c r="E2114" t="s">
        <v>7081</v>
      </c>
      <c r="F2114" t="s">
        <v>16</v>
      </c>
      <c r="G2114" t="s">
        <v>17</v>
      </c>
      <c r="H2114">
        <v>4</v>
      </c>
      <c r="I2114">
        <v>1</v>
      </c>
      <c r="J2114">
        <v>80</v>
      </c>
      <c r="K2114">
        <v>20</v>
      </c>
      <c r="L2114">
        <v>5</v>
      </c>
      <c r="M2114">
        <v>10</v>
      </c>
      <c r="N2114">
        <v>50</v>
      </c>
      <c r="O2114" t="s">
        <v>7082</v>
      </c>
      <c r="P2114" t="s">
        <v>7083</v>
      </c>
    </row>
    <row r="2115" spans="1:16" x14ac:dyDescent="0.25">
      <c r="A2115">
        <v>281032</v>
      </c>
      <c r="B2115" t="s">
        <v>7077</v>
      </c>
      <c r="C2115">
        <v>2010</v>
      </c>
      <c r="D2115" t="s">
        <v>3565</v>
      </c>
      <c r="E2115" t="s">
        <v>7084</v>
      </c>
      <c r="F2115" t="s">
        <v>16</v>
      </c>
      <c r="H2115">
        <v>5</v>
      </c>
      <c r="I2115">
        <v>0</v>
      </c>
      <c r="J2115">
        <v>100</v>
      </c>
      <c r="K2115">
        <v>0</v>
      </c>
      <c r="L2115">
        <v>5</v>
      </c>
      <c r="M2115">
        <v>10</v>
      </c>
      <c r="N2115">
        <v>50</v>
      </c>
      <c r="O2115" t="s">
        <v>7085</v>
      </c>
      <c r="P2115" t="s">
        <v>7086</v>
      </c>
    </row>
    <row r="2116" spans="1:16" x14ac:dyDescent="0.25">
      <c r="A2116">
        <v>281033</v>
      </c>
      <c r="B2116" t="s">
        <v>7087</v>
      </c>
      <c r="C2116">
        <v>2005</v>
      </c>
      <c r="D2116" t="s">
        <v>3524</v>
      </c>
      <c r="E2116" t="s">
        <v>7088</v>
      </c>
      <c r="F2116" t="s">
        <v>16</v>
      </c>
      <c r="H2116">
        <v>5</v>
      </c>
      <c r="I2116">
        <v>0</v>
      </c>
      <c r="J2116">
        <v>100</v>
      </c>
      <c r="K2116">
        <v>0</v>
      </c>
      <c r="L2116">
        <v>5</v>
      </c>
      <c r="M2116">
        <v>10</v>
      </c>
      <c r="N2116">
        <v>50</v>
      </c>
      <c r="O2116" t="s">
        <v>7089</v>
      </c>
      <c r="P2116" t="s">
        <v>7090</v>
      </c>
    </row>
    <row r="2117" spans="1:16" x14ac:dyDescent="0.25">
      <c r="A2117">
        <v>281034</v>
      </c>
      <c r="B2117" t="s">
        <v>7087</v>
      </c>
      <c r="C2117">
        <v>2008</v>
      </c>
      <c r="D2117" t="s">
        <v>3524</v>
      </c>
      <c r="E2117" t="s">
        <v>7091</v>
      </c>
      <c r="F2117" t="s">
        <v>16</v>
      </c>
      <c r="H2117">
        <v>5</v>
      </c>
      <c r="I2117">
        <v>0</v>
      </c>
      <c r="J2117">
        <v>100</v>
      </c>
      <c r="K2117">
        <v>0</v>
      </c>
      <c r="L2117">
        <v>5</v>
      </c>
      <c r="M2117">
        <v>10</v>
      </c>
      <c r="N2117">
        <v>50</v>
      </c>
      <c r="O2117" t="s">
        <v>7092</v>
      </c>
      <c r="P2117" t="s">
        <v>7093</v>
      </c>
    </row>
    <row r="2118" spans="1:16" x14ac:dyDescent="0.25">
      <c r="A2118">
        <v>281035</v>
      </c>
      <c r="B2118" t="s">
        <v>7087</v>
      </c>
      <c r="C2118">
        <v>2010</v>
      </c>
      <c r="D2118" t="s">
        <v>3524</v>
      </c>
      <c r="E2118" t="s">
        <v>7094</v>
      </c>
      <c r="F2118" t="s">
        <v>16</v>
      </c>
      <c r="H2118">
        <v>5</v>
      </c>
      <c r="I2118">
        <v>0</v>
      </c>
      <c r="J2118">
        <v>100</v>
      </c>
      <c r="K2118">
        <v>0</v>
      </c>
      <c r="L2118">
        <v>5</v>
      </c>
      <c r="M2118">
        <v>10</v>
      </c>
      <c r="N2118">
        <v>50</v>
      </c>
      <c r="O2118" t="s">
        <v>7095</v>
      </c>
      <c r="P2118" t="s">
        <v>7096</v>
      </c>
    </row>
    <row r="2119" spans="1:16" x14ac:dyDescent="0.25">
      <c r="A2119">
        <v>281036</v>
      </c>
      <c r="B2119" t="s">
        <v>7097</v>
      </c>
      <c r="C2119">
        <v>2008</v>
      </c>
      <c r="D2119" t="s">
        <v>6858</v>
      </c>
      <c r="E2119" t="s">
        <v>7098</v>
      </c>
      <c r="F2119" t="s">
        <v>16</v>
      </c>
      <c r="H2119">
        <v>5</v>
      </c>
      <c r="I2119">
        <v>0</v>
      </c>
      <c r="J2119">
        <v>100</v>
      </c>
      <c r="K2119">
        <v>0</v>
      </c>
      <c r="L2119">
        <v>5</v>
      </c>
      <c r="M2119">
        <v>10</v>
      </c>
      <c r="N2119">
        <v>50</v>
      </c>
      <c r="O2119" t="s">
        <v>7099</v>
      </c>
      <c r="P2119" t="s">
        <v>7100</v>
      </c>
    </row>
    <row r="2120" spans="1:16" x14ac:dyDescent="0.25">
      <c r="A2120">
        <v>281037</v>
      </c>
      <c r="B2120" t="s">
        <v>7097</v>
      </c>
      <c r="C2120">
        <v>2010</v>
      </c>
      <c r="D2120" t="s">
        <v>6858</v>
      </c>
      <c r="E2120" t="s">
        <v>7101</v>
      </c>
      <c r="F2120" t="s">
        <v>16</v>
      </c>
      <c r="H2120">
        <v>5</v>
      </c>
      <c r="I2120">
        <v>0</v>
      </c>
      <c r="J2120">
        <v>100</v>
      </c>
      <c r="K2120">
        <v>0</v>
      </c>
      <c r="L2120">
        <v>5</v>
      </c>
      <c r="M2120">
        <v>10</v>
      </c>
      <c r="N2120">
        <v>50</v>
      </c>
      <c r="O2120" t="s">
        <v>7102</v>
      </c>
      <c r="P2120" t="s">
        <v>7103</v>
      </c>
    </row>
    <row r="2121" spans="1:16" x14ac:dyDescent="0.25">
      <c r="A2121">
        <v>281038</v>
      </c>
      <c r="B2121" t="s">
        <v>7104</v>
      </c>
      <c r="C2121">
        <v>2005</v>
      </c>
      <c r="D2121" t="s">
        <v>3524</v>
      </c>
      <c r="E2121" t="s">
        <v>7105</v>
      </c>
      <c r="F2121" t="s">
        <v>16</v>
      </c>
      <c r="H2121">
        <v>5</v>
      </c>
      <c r="I2121">
        <v>0</v>
      </c>
      <c r="J2121">
        <v>100</v>
      </c>
      <c r="K2121">
        <v>0</v>
      </c>
      <c r="L2121">
        <v>5</v>
      </c>
      <c r="M2121">
        <v>10</v>
      </c>
      <c r="N2121">
        <v>50</v>
      </c>
      <c r="O2121" t="s">
        <v>7106</v>
      </c>
      <c r="P2121" t="s">
        <v>7107</v>
      </c>
    </row>
    <row r="2122" spans="1:16" x14ac:dyDescent="0.25">
      <c r="A2122">
        <v>281039</v>
      </c>
      <c r="B2122" t="s">
        <v>7104</v>
      </c>
      <c r="C2122">
        <v>2008</v>
      </c>
      <c r="D2122" t="s">
        <v>3524</v>
      </c>
      <c r="E2122" t="s">
        <v>7108</v>
      </c>
      <c r="F2122" t="s">
        <v>16</v>
      </c>
      <c r="H2122">
        <v>5</v>
      </c>
      <c r="I2122">
        <v>0</v>
      </c>
      <c r="J2122">
        <v>100</v>
      </c>
      <c r="K2122">
        <v>0</v>
      </c>
      <c r="L2122">
        <v>5</v>
      </c>
      <c r="M2122">
        <v>10</v>
      </c>
      <c r="N2122">
        <v>50</v>
      </c>
      <c r="O2122" t="s">
        <v>7109</v>
      </c>
      <c r="P2122" t="s">
        <v>7110</v>
      </c>
    </row>
    <row r="2123" spans="1:16" x14ac:dyDescent="0.25">
      <c r="A2123">
        <v>281040</v>
      </c>
      <c r="B2123" t="s">
        <v>7104</v>
      </c>
      <c r="C2123">
        <v>2010</v>
      </c>
      <c r="D2123" t="s">
        <v>3524</v>
      </c>
      <c r="E2123" t="s">
        <v>7111</v>
      </c>
      <c r="F2123" t="s">
        <v>16</v>
      </c>
      <c r="H2123">
        <v>5</v>
      </c>
      <c r="I2123">
        <v>0</v>
      </c>
      <c r="J2123">
        <v>100</v>
      </c>
      <c r="K2123">
        <v>0</v>
      </c>
      <c r="L2123">
        <v>5</v>
      </c>
      <c r="M2123">
        <v>10</v>
      </c>
      <c r="N2123">
        <v>50</v>
      </c>
      <c r="O2123" t="s">
        <v>7112</v>
      </c>
      <c r="P2123" t="s">
        <v>7113</v>
      </c>
    </row>
    <row r="2124" spans="1:16" x14ac:dyDescent="0.25">
      <c r="A2124">
        <v>281041</v>
      </c>
      <c r="B2124" t="s">
        <v>7114</v>
      </c>
      <c r="C2124">
        <v>2008</v>
      </c>
      <c r="D2124" t="s">
        <v>6858</v>
      </c>
      <c r="E2124" t="s">
        <v>7115</v>
      </c>
      <c r="F2124" t="s">
        <v>16</v>
      </c>
      <c r="H2124">
        <v>5</v>
      </c>
      <c r="I2124">
        <v>0</v>
      </c>
      <c r="J2124">
        <v>100</v>
      </c>
      <c r="K2124">
        <v>0</v>
      </c>
      <c r="L2124">
        <v>5</v>
      </c>
      <c r="M2124">
        <v>10</v>
      </c>
      <c r="N2124">
        <v>50</v>
      </c>
      <c r="O2124" t="s">
        <v>7116</v>
      </c>
      <c r="P2124" t="s">
        <v>7117</v>
      </c>
    </row>
    <row r="2125" spans="1:16" x14ac:dyDescent="0.25">
      <c r="A2125">
        <v>281042</v>
      </c>
      <c r="B2125" t="s">
        <v>7114</v>
      </c>
      <c r="C2125">
        <v>2010</v>
      </c>
      <c r="D2125" t="s">
        <v>6858</v>
      </c>
      <c r="E2125" t="s">
        <v>7118</v>
      </c>
      <c r="F2125" t="s">
        <v>16</v>
      </c>
      <c r="H2125">
        <v>5</v>
      </c>
      <c r="I2125">
        <v>0</v>
      </c>
      <c r="J2125">
        <v>100</v>
      </c>
      <c r="K2125">
        <v>0</v>
      </c>
      <c r="L2125">
        <v>5</v>
      </c>
      <c r="M2125">
        <v>10</v>
      </c>
      <c r="N2125">
        <v>50</v>
      </c>
      <c r="O2125" t="s">
        <v>7119</v>
      </c>
      <c r="P2125" t="s">
        <v>7120</v>
      </c>
    </row>
    <row r="2126" spans="1:16" x14ac:dyDescent="0.25">
      <c r="A2126">
        <v>281043</v>
      </c>
      <c r="B2126" t="s">
        <v>7121</v>
      </c>
      <c r="C2126">
        <v>2008</v>
      </c>
      <c r="D2126" t="s">
        <v>6858</v>
      </c>
      <c r="E2126" t="s">
        <v>7122</v>
      </c>
      <c r="F2126" t="s">
        <v>16</v>
      </c>
      <c r="H2126">
        <v>5</v>
      </c>
      <c r="I2126">
        <v>0</v>
      </c>
      <c r="J2126">
        <v>100</v>
      </c>
      <c r="K2126">
        <v>0</v>
      </c>
      <c r="L2126">
        <v>5</v>
      </c>
      <c r="M2126">
        <v>10</v>
      </c>
      <c r="N2126">
        <v>50</v>
      </c>
      <c r="O2126" t="s">
        <v>7123</v>
      </c>
      <c r="P2126" t="s">
        <v>7124</v>
      </c>
    </row>
    <row r="2127" spans="1:16" x14ac:dyDescent="0.25">
      <c r="A2127">
        <v>281044</v>
      </c>
      <c r="B2127" t="s">
        <v>7121</v>
      </c>
      <c r="C2127">
        <v>2010</v>
      </c>
      <c r="D2127" t="s">
        <v>6858</v>
      </c>
      <c r="E2127" t="s">
        <v>7125</v>
      </c>
      <c r="F2127" t="s">
        <v>16</v>
      </c>
      <c r="G2127" t="s">
        <v>17</v>
      </c>
      <c r="H2127">
        <v>4</v>
      </c>
      <c r="I2127">
        <v>1</v>
      </c>
      <c r="J2127">
        <v>80</v>
      </c>
      <c r="K2127">
        <v>20</v>
      </c>
      <c r="L2127">
        <v>5</v>
      </c>
      <c r="M2127">
        <v>10</v>
      </c>
      <c r="N2127">
        <v>50</v>
      </c>
      <c r="O2127" t="s">
        <v>7126</v>
      </c>
      <c r="P2127" t="s">
        <v>7127</v>
      </c>
    </row>
    <row r="2128" spans="1:16" x14ac:dyDescent="0.25">
      <c r="A2128">
        <v>281045</v>
      </c>
      <c r="B2128" t="s">
        <v>7128</v>
      </c>
      <c r="C2128">
        <v>2005</v>
      </c>
      <c r="D2128" t="s">
        <v>3565</v>
      </c>
      <c r="E2128" t="s">
        <v>7129</v>
      </c>
      <c r="F2128" t="s">
        <v>16</v>
      </c>
      <c r="H2128">
        <v>5</v>
      </c>
      <c r="I2128">
        <v>0</v>
      </c>
      <c r="J2128">
        <v>100</v>
      </c>
      <c r="K2128">
        <v>0</v>
      </c>
      <c r="L2128">
        <v>5</v>
      </c>
      <c r="M2128">
        <v>10</v>
      </c>
      <c r="N2128">
        <v>50</v>
      </c>
      <c r="O2128" t="s">
        <v>7130</v>
      </c>
      <c r="P2128" t="s">
        <v>7131</v>
      </c>
    </row>
    <row r="2129" spans="1:16" x14ac:dyDescent="0.25">
      <c r="A2129">
        <v>281046</v>
      </c>
      <c r="B2129" t="s">
        <v>7128</v>
      </c>
      <c r="C2129">
        <v>2008</v>
      </c>
      <c r="D2129" t="s">
        <v>3565</v>
      </c>
      <c r="E2129" t="s">
        <v>7132</v>
      </c>
      <c r="F2129" t="s">
        <v>16</v>
      </c>
      <c r="H2129">
        <v>5</v>
      </c>
      <c r="I2129">
        <v>0</v>
      </c>
      <c r="J2129">
        <v>100</v>
      </c>
      <c r="K2129">
        <v>0</v>
      </c>
      <c r="L2129">
        <v>5</v>
      </c>
      <c r="M2129">
        <v>10</v>
      </c>
      <c r="N2129">
        <v>50</v>
      </c>
      <c r="O2129" t="s">
        <v>7133</v>
      </c>
      <c r="P2129" t="s">
        <v>7134</v>
      </c>
    </row>
    <row r="2130" spans="1:16" x14ac:dyDescent="0.25">
      <c r="A2130">
        <v>281047</v>
      </c>
      <c r="B2130" t="s">
        <v>7128</v>
      </c>
      <c r="C2130">
        <v>2010</v>
      </c>
      <c r="D2130" t="s">
        <v>3565</v>
      </c>
      <c r="E2130" t="s">
        <v>7135</v>
      </c>
      <c r="F2130" t="s">
        <v>18</v>
      </c>
      <c r="H2130">
        <v>5</v>
      </c>
      <c r="I2130">
        <v>0</v>
      </c>
      <c r="J2130">
        <v>100</v>
      </c>
      <c r="K2130">
        <v>0</v>
      </c>
      <c r="L2130">
        <v>5</v>
      </c>
      <c r="M2130">
        <v>10</v>
      </c>
      <c r="N2130">
        <v>50</v>
      </c>
      <c r="O2130" t="s">
        <v>7136</v>
      </c>
      <c r="P2130" t="s">
        <v>7137</v>
      </c>
    </row>
    <row r="2131" spans="1:16" x14ac:dyDescent="0.25">
      <c r="A2131">
        <v>281048</v>
      </c>
      <c r="B2131" t="s">
        <v>7138</v>
      </c>
      <c r="C2131">
        <v>2005</v>
      </c>
      <c r="D2131" t="s">
        <v>3565</v>
      </c>
      <c r="E2131" t="s">
        <v>7139</v>
      </c>
      <c r="F2131" t="s">
        <v>16</v>
      </c>
      <c r="H2131">
        <v>5</v>
      </c>
      <c r="I2131">
        <v>0</v>
      </c>
      <c r="J2131">
        <v>100</v>
      </c>
      <c r="K2131">
        <v>0</v>
      </c>
      <c r="L2131">
        <v>5</v>
      </c>
      <c r="M2131">
        <v>10</v>
      </c>
      <c r="N2131">
        <v>50</v>
      </c>
      <c r="O2131" t="s">
        <v>7140</v>
      </c>
      <c r="P2131" t="s">
        <v>7141</v>
      </c>
    </row>
    <row r="2132" spans="1:16" x14ac:dyDescent="0.25">
      <c r="A2132">
        <v>281049</v>
      </c>
      <c r="B2132" t="s">
        <v>7138</v>
      </c>
      <c r="C2132">
        <v>2008</v>
      </c>
      <c r="D2132" t="s">
        <v>3565</v>
      </c>
      <c r="E2132" t="s">
        <v>7142</v>
      </c>
      <c r="F2132" t="s">
        <v>16</v>
      </c>
      <c r="H2132">
        <v>5</v>
      </c>
      <c r="I2132">
        <v>0</v>
      </c>
      <c r="J2132">
        <v>100</v>
      </c>
      <c r="K2132">
        <v>0</v>
      </c>
      <c r="L2132">
        <v>5</v>
      </c>
      <c r="M2132">
        <v>10</v>
      </c>
      <c r="N2132">
        <v>50</v>
      </c>
      <c r="O2132" t="s">
        <v>7143</v>
      </c>
      <c r="P2132" t="s">
        <v>7144</v>
      </c>
    </row>
    <row r="2133" spans="1:16" x14ac:dyDescent="0.25">
      <c r="A2133">
        <v>281050</v>
      </c>
      <c r="B2133" t="s">
        <v>7138</v>
      </c>
      <c r="C2133">
        <v>2010</v>
      </c>
      <c r="D2133" t="s">
        <v>3565</v>
      </c>
      <c r="E2133" t="s">
        <v>7145</v>
      </c>
      <c r="F2133" t="s">
        <v>18</v>
      </c>
      <c r="G2133" t="s">
        <v>17</v>
      </c>
      <c r="H2133">
        <v>3</v>
      </c>
      <c r="I2133">
        <v>1</v>
      </c>
      <c r="J2133">
        <v>60</v>
      </c>
      <c r="K2133">
        <v>20</v>
      </c>
      <c r="L2133">
        <v>5</v>
      </c>
      <c r="M2133">
        <v>10</v>
      </c>
      <c r="N2133">
        <v>50</v>
      </c>
      <c r="O2133" t="s">
        <v>7146</v>
      </c>
      <c r="P2133" t="s">
        <v>7147</v>
      </c>
    </row>
    <row r="2134" spans="1:16" x14ac:dyDescent="0.25">
      <c r="A2134">
        <v>281051</v>
      </c>
      <c r="B2134" t="s">
        <v>7148</v>
      </c>
      <c r="C2134">
        <v>2005</v>
      </c>
      <c r="D2134" t="s">
        <v>3565</v>
      </c>
      <c r="E2134" t="s">
        <v>7149</v>
      </c>
      <c r="F2134" t="s">
        <v>16</v>
      </c>
      <c r="H2134">
        <v>5</v>
      </c>
      <c r="I2134">
        <v>0</v>
      </c>
      <c r="J2134">
        <v>100</v>
      </c>
      <c r="K2134">
        <v>0</v>
      </c>
      <c r="L2134">
        <v>5</v>
      </c>
      <c r="M2134">
        <v>10</v>
      </c>
      <c r="N2134">
        <v>50</v>
      </c>
      <c r="O2134" t="s">
        <v>7150</v>
      </c>
      <c r="P2134" t="s">
        <v>7151</v>
      </c>
    </row>
    <row r="2135" spans="1:16" x14ac:dyDescent="0.25">
      <c r="A2135">
        <v>281052</v>
      </c>
      <c r="B2135" t="s">
        <v>7148</v>
      </c>
      <c r="C2135">
        <v>2008</v>
      </c>
      <c r="D2135" t="s">
        <v>3565</v>
      </c>
      <c r="E2135" t="s">
        <v>7152</v>
      </c>
      <c r="F2135" t="s">
        <v>16</v>
      </c>
      <c r="H2135">
        <v>5</v>
      </c>
      <c r="I2135">
        <v>0</v>
      </c>
      <c r="J2135">
        <v>100</v>
      </c>
      <c r="K2135">
        <v>0</v>
      </c>
      <c r="L2135">
        <v>5</v>
      </c>
      <c r="M2135">
        <v>10</v>
      </c>
      <c r="N2135">
        <v>50</v>
      </c>
      <c r="O2135" t="s">
        <v>7153</v>
      </c>
      <c r="P2135" t="s">
        <v>7154</v>
      </c>
    </row>
    <row r="2136" spans="1:16" x14ac:dyDescent="0.25">
      <c r="A2136">
        <v>281053</v>
      </c>
      <c r="B2136" t="s">
        <v>7148</v>
      </c>
      <c r="C2136">
        <v>2010</v>
      </c>
      <c r="D2136" t="s">
        <v>3565</v>
      </c>
      <c r="E2136" t="s">
        <v>7155</v>
      </c>
      <c r="F2136" t="s">
        <v>18</v>
      </c>
      <c r="G2136" t="s">
        <v>17</v>
      </c>
      <c r="H2136">
        <v>3</v>
      </c>
      <c r="I2136">
        <v>2</v>
      </c>
      <c r="J2136">
        <v>60</v>
      </c>
      <c r="K2136">
        <v>40</v>
      </c>
      <c r="L2136">
        <v>5</v>
      </c>
      <c r="M2136">
        <v>10</v>
      </c>
      <c r="N2136">
        <v>50</v>
      </c>
      <c r="O2136" t="s">
        <v>7156</v>
      </c>
      <c r="P2136" t="s">
        <v>7157</v>
      </c>
    </row>
    <row r="2137" spans="1:16" x14ac:dyDescent="0.25">
      <c r="A2137">
        <v>281054</v>
      </c>
      <c r="B2137" t="s">
        <v>7158</v>
      </c>
      <c r="C2137">
        <v>2008</v>
      </c>
      <c r="D2137" t="s">
        <v>6858</v>
      </c>
      <c r="E2137" t="s">
        <v>7159</v>
      </c>
      <c r="F2137" t="s">
        <v>16</v>
      </c>
      <c r="H2137">
        <v>5</v>
      </c>
      <c r="I2137">
        <v>0</v>
      </c>
      <c r="J2137">
        <v>100</v>
      </c>
      <c r="K2137">
        <v>0</v>
      </c>
      <c r="L2137">
        <v>5</v>
      </c>
      <c r="M2137">
        <v>10</v>
      </c>
      <c r="N2137">
        <v>50</v>
      </c>
      <c r="O2137" t="s">
        <v>7160</v>
      </c>
      <c r="P2137" t="s">
        <v>7161</v>
      </c>
    </row>
    <row r="2138" spans="1:16" x14ac:dyDescent="0.25">
      <c r="A2138">
        <v>281055</v>
      </c>
      <c r="B2138" t="s">
        <v>7158</v>
      </c>
      <c r="C2138">
        <v>2010</v>
      </c>
      <c r="D2138" t="s">
        <v>6858</v>
      </c>
      <c r="E2138" t="s">
        <v>7162</v>
      </c>
      <c r="F2138" t="s">
        <v>16</v>
      </c>
      <c r="H2138">
        <v>5</v>
      </c>
      <c r="I2138">
        <v>0</v>
      </c>
      <c r="J2138">
        <v>100</v>
      </c>
      <c r="K2138">
        <v>0</v>
      </c>
      <c r="L2138">
        <v>5</v>
      </c>
      <c r="M2138">
        <v>10</v>
      </c>
      <c r="N2138">
        <v>50</v>
      </c>
      <c r="O2138" t="s">
        <v>7163</v>
      </c>
      <c r="P2138" t="s">
        <v>7164</v>
      </c>
    </row>
    <row r="2139" spans="1:16" x14ac:dyDescent="0.25">
      <c r="A2139">
        <v>281056</v>
      </c>
      <c r="B2139" t="s">
        <v>7165</v>
      </c>
      <c r="C2139">
        <v>2008</v>
      </c>
      <c r="D2139" t="s">
        <v>6858</v>
      </c>
      <c r="E2139" t="s">
        <v>7166</v>
      </c>
      <c r="F2139" t="s">
        <v>16</v>
      </c>
      <c r="H2139">
        <v>5</v>
      </c>
      <c r="I2139">
        <v>0</v>
      </c>
      <c r="J2139">
        <v>100</v>
      </c>
      <c r="K2139">
        <v>0</v>
      </c>
      <c r="L2139">
        <v>5</v>
      </c>
      <c r="M2139">
        <v>10</v>
      </c>
      <c r="N2139">
        <v>50</v>
      </c>
      <c r="O2139" t="s">
        <v>7167</v>
      </c>
      <c r="P2139" t="s">
        <v>7168</v>
      </c>
    </row>
    <row r="2140" spans="1:16" x14ac:dyDescent="0.25">
      <c r="A2140">
        <v>281057</v>
      </c>
      <c r="B2140" t="s">
        <v>7165</v>
      </c>
      <c r="C2140">
        <v>2010</v>
      </c>
      <c r="D2140" t="s">
        <v>6858</v>
      </c>
      <c r="E2140" t="s">
        <v>7169</v>
      </c>
      <c r="F2140" t="s">
        <v>16</v>
      </c>
      <c r="H2140">
        <v>5</v>
      </c>
      <c r="I2140">
        <v>0</v>
      </c>
      <c r="J2140">
        <v>100</v>
      </c>
      <c r="K2140">
        <v>0</v>
      </c>
      <c r="L2140">
        <v>5</v>
      </c>
      <c r="M2140">
        <v>10</v>
      </c>
      <c r="N2140">
        <v>50</v>
      </c>
      <c r="O2140" t="s">
        <v>7170</v>
      </c>
      <c r="P2140" t="s">
        <v>7171</v>
      </c>
    </row>
    <row r="2141" spans="1:16" x14ac:dyDescent="0.25">
      <c r="A2141">
        <v>281058</v>
      </c>
      <c r="B2141" t="s">
        <v>7172</v>
      </c>
      <c r="C2141">
        <v>2005</v>
      </c>
      <c r="D2141" t="s">
        <v>3565</v>
      </c>
      <c r="E2141" t="s">
        <v>7173</v>
      </c>
      <c r="F2141" t="s">
        <v>16</v>
      </c>
      <c r="H2141">
        <v>5</v>
      </c>
      <c r="I2141">
        <v>0</v>
      </c>
      <c r="J2141">
        <v>100</v>
      </c>
      <c r="K2141">
        <v>0</v>
      </c>
      <c r="L2141">
        <v>5</v>
      </c>
      <c r="M2141">
        <v>10</v>
      </c>
      <c r="N2141">
        <v>50</v>
      </c>
      <c r="O2141" t="s">
        <v>7174</v>
      </c>
      <c r="P2141" t="s">
        <v>7175</v>
      </c>
    </row>
    <row r="2142" spans="1:16" x14ac:dyDescent="0.25">
      <c r="A2142">
        <v>281059</v>
      </c>
      <c r="B2142" t="s">
        <v>7172</v>
      </c>
      <c r="C2142">
        <v>2008</v>
      </c>
      <c r="D2142" t="s">
        <v>3565</v>
      </c>
      <c r="E2142" t="s">
        <v>7176</v>
      </c>
      <c r="F2142" t="s">
        <v>16</v>
      </c>
      <c r="H2142">
        <v>5</v>
      </c>
      <c r="I2142">
        <v>0</v>
      </c>
      <c r="J2142">
        <v>100</v>
      </c>
      <c r="K2142">
        <v>0</v>
      </c>
      <c r="L2142">
        <v>5</v>
      </c>
      <c r="M2142">
        <v>10</v>
      </c>
      <c r="N2142">
        <v>50</v>
      </c>
      <c r="O2142" t="s">
        <v>7177</v>
      </c>
      <c r="P2142" t="s">
        <v>7178</v>
      </c>
    </row>
    <row r="2143" spans="1:16" x14ac:dyDescent="0.25">
      <c r="A2143">
        <v>281060</v>
      </c>
      <c r="B2143" t="s">
        <v>7172</v>
      </c>
      <c r="C2143">
        <v>2010</v>
      </c>
      <c r="D2143" t="s">
        <v>3565</v>
      </c>
      <c r="E2143" t="s">
        <v>7179</v>
      </c>
      <c r="F2143" t="s">
        <v>18</v>
      </c>
      <c r="G2143" t="s">
        <v>17</v>
      </c>
      <c r="H2143">
        <v>4</v>
      </c>
      <c r="I2143">
        <v>1</v>
      </c>
      <c r="J2143">
        <v>80</v>
      </c>
      <c r="K2143">
        <v>20</v>
      </c>
      <c r="L2143">
        <v>5</v>
      </c>
      <c r="M2143">
        <v>10</v>
      </c>
      <c r="N2143">
        <v>50</v>
      </c>
      <c r="O2143" t="s">
        <v>7180</v>
      </c>
      <c r="P2143" t="s">
        <v>7181</v>
      </c>
    </row>
    <row r="2144" spans="1:16" x14ac:dyDescent="0.25">
      <c r="A2144">
        <v>281061</v>
      </c>
      <c r="B2144" t="s">
        <v>7182</v>
      </c>
      <c r="C2144">
        <v>2008</v>
      </c>
      <c r="D2144" t="s">
        <v>6858</v>
      </c>
      <c r="E2144" t="s">
        <v>7183</v>
      </c>
      <c r="F2144" t="s">
        <v>16</v>
      </c>
      <c r="H2144">
        <v>5</v>
      </c>
      <c r="I2144">
        <v>0</v>
      </c>
      <c r="J2144">
        <v>100</v>
      </c>
      <c r="K2144">
        <v>0</v>
      </c>
      <c r="L2144">
        <v>5</v>
      </c>
      <c r="M2144">
        <v>10</v>
      </c>
      <c r="N2144">
        <v>50</v>
      </c>
      <c r="O2144" t="s">
        <v>7184</v>
      </c>
      <c r="P2144" t="s">
        <v>7185</v>
      </c>
    </row>
    <row r="2145" spans="1:16" x14ac:dyDescent="0.25">
      <c r="A2145">
        <v>281062</v>
      </c>
      <c r="B2145" t="s">
        <v>7182</v>
      </c>
      <c r="C2145">
        <v>2010</v>
      </c>
      <c r="D2145" t="s">
        <v>6858</v>
      </c>
      <c r="E2145" t="s">
        <v>7186</v>
      </c>
      <c r="F2145" t="s">
        <v>16</v>
      </c>
      <c r="H2145">
        <v>5</v>
      </c>
      <c r="I2145">
        <v>0</v>
      </c>
      <c r="J2145">
        <v>100</v>
      </c>
      <c r="K2145">
        <v>0</v>
      </c>
      <c r="L2145">
        <v>5</v>
      </c>
      <c r="M2145">
        <v>10</v>
      </c>
      <c r="N2145">
        <v>50</v>
      </c>
      <c r="O2145" t="s">
        <v>7187</v>
      </c>
      <c r="P2145" t="s">
        <v>7188</v>
      </c>
    </row>
    <row r="2146" spans="1:16" x14ac:dyDescent="0.25">
      <c r="A2146">
        <v>281063</v>
      </c>
      <c r="B2146" t="s">
        <v>7189</v>
      </c>
      <c r="C2146">
        <v>2005</v>
      </c>
      <c r="D2146" t="s">
        <v>3565</v>
      </c>
      <c r="E2146" t="s">
        <v>7190</v>
      </c>
      <c r="F2146" t="s">
        <v>16</v>
      </c>
      <c r="H2146">
        <v>5</v>
      </c>
      <c r="I2146">
        <v>0</v>
      </c>
      <c r="J2146">
        <v>100</v>
      </c>
      <c r="K2146">
        <v>0</v>
      </c>
      <c r="L2146">
        <v>5</v>
      </c>
      <c r="M2146">
        <v>10</v>
      </c>
      <c r="N2146">
        <v>50</v>
      </c>
      <c r="O2146" t="s">
        <v>7191</v>
      </c>
      <c r="P2146" t="s">
        <v>7192</v>
      </c>
    </row>
    <row r="2147" spans="1:16" x14ac:dyDescent="0.25">
      <c r="A2147">
        <v>281064</v>
      </c>
      <c r="B2147" t="s">
        <v>7189</v>
      </c>
      <c r="C2147">
        <v>2008</v>
      </c>
      <c r="D2147" t="s">
        <v>3565</v>
      </c>
      <c r="E2147" t="s">
        <v>7193</v>
      </c>
      <c r="F2147" t="s">
        <v>16</v>
      </c>
      <c r="H2147">
        <v>5</v>
      </c>
      <c r="I2147">
        <v>0</v>
      </c>
      <c r="J2147">
        <v>100</v>
      </c>
      <c r="K2147">
        <v>0</v>
      </c>
      <c r="L2147">
        <v>5</v>
      </c>
      <c r="M2147">
        <v>10</v>
      </c>
      <c r="N2147">
        <v>50</v>
      </c>
      <c r="O2147" t="s">
        <v>7194</v>
      </c>
      <c r="P2147" t="s">
        <v>7195</v>
      </c>
    </row>
    <row r="2148" spans="1:16" x14ac:dyDescent="0.25">
      <c r="A2148">
        <v>281065</v>
      </c>
      <c r="B2148" t="s">
        <v>7189</v>
      </c>
      <c r="C2148">
        <v>2010</v>
      </c>
      <c r="D2148" t="s">
        <v>3565</v>
      </c>
      <c r="E2148" t="s">
        <v>7196</v>
      </c>
      <c r="F2148" t="s">
        <v>16</v>
      </c>
      <c r="H2148">
        <v>5</v>
      </c>
      <c r="I2148">
        <v>0</v>
      </c>
      <c r="J2148">
        <v>100</v>
      </c>
      <c r="K2148">
        <v>0</v>
      </c>
      <c r="L2148">
        <v>5</v>
      </c>
      <c r="M2148">
        <v>10</v>
      </c>
      <c r="N2148">
        <v>50</v>
      </c>
      <c r="O2148" t="s">
        <v>7197</v>
      </c>
      <c r="P2148" t="s">
        <v>7198</v>
      </c>
    </row>
    <row r="2149" spans="1:16" x14ac:dyDescent="0.25">
      <c r="A2149">
        <v>281066</v>
      </c>
      <c r="B2149" t="s">
        <v>7199</v>
      </c>
      <c r="C2149">
        <v>2008</v>
      </c>
      <c r="D2149" t="s">
        <v>6858</v>
      </c>
      <c r="E2149" t="s">
        <v>7200</v>
      </c>
      <c r="F2149" t="s">
        <v>16</v>
      </c>
      <c r="G2149" t="s">
        <v>17</v>
      </c>
      <c r="H2149">
        <v>4</v>
      </c>
      <c r="I2149">
        <v>1</v>
      </c>
      <c r="J2149">
        <v>80</v>
      </c>
      <c r="K2149">
        <v>20</v>
      </c>
      <c r="L2149">
        <v>5</v>
      </c>
      <c r="M2149">
        <v>10</v>
      </c>
      <c r="N2149">
        <v>50</v>
      </c>
      <c r="O2149" t="s">
        <v>7201</v>
      </c>
      <c r="P2149" t="s">
        <v>7202</v>
      </c>
    </row>
    <row r="2150" spans="1:16" x14ac:dyDescent="0.25">
      <c r="A2150">
        <v>281067</v>
      </c>
      <c r="B2150" t="s">
        <v>7199</v>
      </c>
      <c r="C2150">
        <v>2010</v>
      </c>
      <c r="D2150" t="s">
        <v>6858</v>
      </c>
      <c r="E2150" t="s">
        <v>7203</v>
      </c>
      <c r="F2150" t="s">
        <v>16</v>
      </c>
      <c r="G2150" t="s">
        <v>17</v>
      </c>
      <c r="H2150">
        <v>4</v>
      </c>
      <c r="I2150">
        <v>1</v>
      </c>
      <c r="J2150">
        <v>80</v>
      </c>
      <c r="K2150">
        <v>20</v>
      </c>
      <c r="L2150">
        <v>5</v>
      </c>
      <c r="M2150">
        <v>10</v>
      </c>
      <c r="N2150">
        <v>50</v>
      </c>
      <c r="O2150" t="s">
        <v>7204</v>
      </c>
      <c r="P2150" t="s">
        <v>7205</v>
      </c>
    </row>
    <row r="2151" spans="1:16" x14ac:dyDescent="0.25">
      <c r="A2151">
        <v>281068</v>
      </c>
      <c r="B2151" t="s">
        <v>7206</v>
      </c>
      <c r="C2151">
        <v>2008</v>
      </c>
      <c r="D2151" t="s">
        <v>6858</v>
      </c>
      <c r="E2151" t="s">
        <v>7207</v>
      </c>
      <c r="F2151" t="s">
        <v>16</v>
      </c>
      <c r="G2151" t="s">
        <v>17</v>
      </c>
      <c r="H2151">
        <v>4</v>
      </c>
      <c r="I2151">
        <v>1</v>
      </c>
      <c r="J2151">
        <v>80</v>
      </c>
      <c r="K2151">
        <v>20</v>
      </c>
      <c r="L2151">
        <v>5</v>
      </c>
      <c r="M2151">
        <v>10</v>
      </c>
      <c r="N2151">
        <v>50</v>
      </c>
      <c r="O2151" t="s">
        <v>7208</v>
      </c>
      <c r="P2151" t="s">
        <v>7209</v>
      </c>
    </row>
    <row r="2152" spans="1:16" x14ac:dyDescent="0.25">
      <c r="A2152">
        <v>281069</v>
      </c>
      <c r="B2152" t="s">
        <v>7206</v>
      </c>
      <c r="C2152">
        <v>2010</v>
      </c>
      <c r="D2152" t="s">
        <v>6858</v>
      </c>
      <c r="E2152" t="s">
        <v>7210</v>
      </c>
      <c r="F2152" t="s">
        <v>18</v>
      </c>
      <c r="G2152" t="s">
        <v>17</v>
      </c>
      <c r="H2152">
        <v>3</v>
      </c>
      <c r="I2152">
        <v>2</v>
      </c>
      <c r="J2152">
        <v>60</v>
      </c>
      <c r="K2152">
        <v>40</v>
      </c>
      <c r="L2152">
        <v>5</v>
      </c>
      <c r="M2152">
        <v>10</v>
      </c>
      <c r="N2152">
        <v>50</v>
      </c>
      <c r="O2152" t="s">
        <v>7211</v>
      </c>
      <c r="P2152" t="s">
        <v>7212</v>
      </c>
    </row>
    <row r="2153" spans="1:16" x14ac:dyDescent="0.25">
      <c r="A2153">
        <v>281070</v>
      </c>
      <c r="B2153" t="s">
        <v>7213</v>
      </c>
      <c r="C2153">
        <v>2008</v>
      </c>
      <c r="D2153" t="s">
        <v>6858</v>
      </c>
      <c r="E2153" t="s">
        <v>7214</v>
      </c>
      <c r="F2153" t="s">
        <v>16</v>
      </c>
      <c r="H2153">
        <v>5</v>
      </c>
      <c r="I2153">
        <v>0</v>
      </c>
      <c r="J2153">
        <v>100</v>
      </c>
      <c r="K2153">
        <v>0</v>
      </c>
      <c r="L2153">
        <v>5</v>
      </c>
      <c r="M2153">
        <v>10</v>
      </c>
      <c r="N2153">
        <v>50</v>
      </c>
      <c r="O2153" t="s">
        <v>7215</v>
      </c>
      <c r="P2153" t="s">
        <v>7216</v>
      </c>
    </row>
    <row r="2154" spans="1:16" x14ac:dyDescent="0.25">
      <c r="A2154">
        <v>281071</v>
      </c>
      <c r="B2154" t="s">
        <v>7213</v>
      </c>
      <c r="C2154">
        <v>2010</v>
      </c>
      <c r="D2154" t="s">
        <v>6858</v>
      </c>
      <c r="E2154" t="s">
        <v>7217</v>
      </c>
      <c r="F2154" t="s">
        <v>16</v>
      </c>
      <c r="G2154" t="s">
        <v>17</v>
      </c>
      <c r="H2154">
        <v>4</v>
      </c>
      <c r="I2154">
        <v>1</v>
      </c>
      <c r="J2154">
        <v>80</v>
      </c>
      <c r="K2154">
        <v>20</v>
      </c>
      <c r="L2154">
        <v>5</v>
      </c>
      <c r="M2154">
        <v>10</v>
      </c>
      <c r="N2154">
        <v>50</v>
      </c>
      <c r="O2154" t="s">
        <v>7218</v>
      </c>
      <c r="P2154" t="s">
        <v>7219</v>
      </c>
    </row>
    <row r="2155" spans="1:16" x14ac:dyDescent="0.25">
      <c r="A2155">
        <v>281072</v>
      </c>
      <c r="B2155" t="s">
        <v>7220</v>
      </c>
      <c r="C2155">
        <v>2008</v>
      </c>
      <c r="D2155" t="s">
        <v>6858</v>
      </c>
      <c r="E2155" t="s">
        <v>7221</v>
      </c>
      <c r="F2155" t="s">
        <v>16</v>
      </c>
      <c r="H2155">
        <v>5</v>
      </c>
      <c r="I2155">
        <v>0</v>
      </c>
      <c r="J2155">
        <v>100</v>
      </c>
      <c r="K2155">
        <v>0</v>
      </c>
      <c r="L2155">
        <v>5</v>
      </c>
      <c r="M2155">
        <v>10</v>
      </c>
      <c r="N2155">
        <v>50</v>
      </c>
      <c r="O2155" t="s">
        <v>7222</v>
      </c>
      <c r="P2155" t="s">
        <v>7223</v>
      </c>
    </row>
    <row r="2156" spans="1:16" x14ac:dyDescent="0.25">
      <c r="A2156">
        <v>281073</v>
      </c>
      <c r="B2156" t="s">
        <v>7220</v>
      </c>
      <c r="C2156">
        <v>2010</v>
      </c>
      <c r="D2156" t="s">
        <v>6858</v>
      </c>
      <c r="E2156" t="s">
        <v>7224</v>
      </c>
      <c r="F2156" t="s">
        <v>16</v>
      </c>
      <c r="H2156">
        <v>5</v>
      </c>
      <c r="I2156">
        <v>0</v>
      </c>
      <c r="J2156">
        <v>100</v>
      </c>
      <c r="K2156">
        <v>0</v>
      </c>
      <c r="L2156">
        <v>5</v>
      </c>
      <c r="M2156">
        <v>10</v>
      </c>
      <c r="N2156">
        <v>50</v>
      </c>
      <c r="O2156" t="s">
        <v>7225</v>
      </c>
      <c r="P2156" t="s">
        <v>7226</v>
      </c>
    </row>
    <row r="2157" spans="1:16" x14ac:dyDescent="0.25">
      <c r="A2157">
        <v>281074</v>
      </c>
      <c r="B2157" s="1" t="s">
        <v>7227</v>
      </c>
      <c r="C2157">
        <v>2005</v>
      </c>
      <c r="D2157" t="s">
        <v>3565</v>
      </c>
      <c r="E2157" t="s">
        <v>7228</v>
      </c>
      <c r="F2157" t="s">
        <v>16</v>
      </c>
      <c r="H2157">
        <v>5</v>
      </c>
      <c r="I2157">
        <v>0</v>
      </c>
      <c r="J2157">
        <v>100</v>
      </c>
      <c r="K2157">
        <v>0</v>
      </c>
      <c r="L2157">
        <v>5</v>
      </c>
      <c r="M2157">
        <v>10</v>
      </c>
      <c r="N2157">
        <v>50</v>
      </c>
      <c r="O2157" t="s">
        <v>7229</v>
      </c>
      <c r="P2157" t="s">
        <v>7230</v>
      </c>
    </row>
    <row r="2158" spans="1:16" x14ac:dyDescent="0.25">
      <c r="A2158">
        <v>281075</v>
      </c>
      <c r="B2158" s="1" t="s">
        <v>7227</v>
      </c>
      <c r="C2158">
        <v>2008</v>
      </c>
      <c r="D2158" t="s">
        <v>3565</v>
      </c>
      <c r="E2158" t="s">
        <v>7231</v>
      </c>
      <c r="F2158" t="s">
        <v>16</v>
      </c>
      <c r="H2158">
        <v>5</v>
      </c>
      <c r="I2158">
        <v>0</v>
      </c>
      <c r="J2158">
        <v>100</v>
      </c>
      <c r="K2158">
        <v>0</v>
      </c>
      <c r="L2158">
        <v>5</v>
      </c>
      <c r="M2158">
        <v>10</v>
      </c>
      <c r="N2158">
        <v>50</v>
      </c>
      <c r="O2158" t="s">
        <v>7232</v>
      </c>
      <c r="P2158" t="s">
        <v>7233</v>
      </c>
    </row>
    <row r="2159" spans="1:16" x14ac:dyDescent="0.25">
      <c r="A2159">
        <v>281076</v>
      </c>
      <c r="B2159" s="1" t="s">
        <v>7227</v>
      </c>
      <c r="C2159">
        <v>2010</v>
      </c>
      <c r="D2159" t="s">
        <v>3565</v>
      </c>
      <c r="E2159" t="s">
        <v>7234</v>
      </c>
      <c r="F2159" t="s">
        <v>16</v>
      </c>
      <c r="H2159">
        <v>5</v>
      </c>
      <c r="I2159">
        <v>0</v>
      </c>
      <c r="J2159">
        <v>100</v>
      </c>
      <c r="K2159">
        <v>0</v>
      </c>
      <c r="L2159">
        <v>5</v>
      </c>
      <c r="M2159">
        <v>10</v>
      </c>
      <c r="N2159">
        <v>50</v>
      </c>
      <c r="O2159" t="s">
        <v>7235</v>
      </c>
      <c r="P2159" t="s">
        <v>7236</v>
      </c>
    </row>
    <row r="2160" spans="1:16" x14ac:dyDescent="0.25">
      <c r="A2160">
        <v>281077</v>
      </c>
      <c r="B2160" t="s">
        <v>7237</v>
      </c>
      <c r="C2160">
        <v>2005</v>
      </c>
      <c r="D2160" t="s">
        <v>3524</v>
      </c>
      <c r="E2160" t="s">
        <v>7238</v>
      </c>
      <c r="F2160" t="s">
        <v>16</v>
      </c>
      <c r="H2160">
        <v>5</v>
      </c>
      <c r="I2160">
        <v>0</v>
      </c>
      <c r="J2160">
        <v>100</v>
      </c>
      <c r="K2160">
        <v>0</v>
      </c>
      <c r="L2160">
        <v>5</v>
      </c>
      <c r="M2160">
        <v>10</v>
      </c>
      <c r="N2160">
        <v>50</v>
      </c>
      <c r="O2160" t="s">
        <v>7239</v>
      </c>
      <c r="P2160" t="s">
        <v>7240</v>
      </c>
    </row>
    <row r="2161" spans="1:16" x14ac:dyDescent="0.25">
      <c r="A2161">
        <v>281078</v>
      </c>
      <c r="B2161" t="s">
        <v>7237</v>
      </c>
      <c r="C2161">
        <v>2008</v>
      </c>
      <c r="D2161" t="s">
        <v>3524</v>
      </c>
      <c r="E2161" t="s">
        <v>7241</v>
      </c>
      <c r="F2161" t="s">
        <v>16</v>
      </c>
      <c r="H2161">
        <v>5</v>
      </c>
      <c r="I2161">
        <v>0</v>
      </c>
      <c r="J2161">
        <v>100</v>
      </c>
      <c r="K2161">
        <v>0</v>
      </c>
      <c r="L2161">
        <v>5</v>
      </c>
      <c r="M2161">
        <v>10</v>
      </c>
      <c r="N2161">
        <v>50</v>
      </c>
      <c r="O2161" t="s">
        <v>7242</v>
      </c>
      <c r="P2161" t="s">
        <v>7243</v>
      </c>
    </row>
    <row r="2162" spans="1:16" x14ac:dyDescent="0.25">
      <c r="A2162">
        <v>281079</v>
      </c>
      <c r="B2162" t="s">
        <v>7237</v>
      </c>
      <c r="C2162">
        <v>2010</v>
      </c>
      <c r="D2162" t="s">
        <v>3524</v>
      </c>
      <c r="E2162" t="s">
        <v>7244</v>
      </c>
      <c r="F2162" t="s">
        <v>16</v>
      </c>
      <c r="H2162">
        <v>5</v>
      </c>
      <c r="I2162">
        <v>0</v>
      </c>
      <c r="J2162">
        <v>100</v>
      </c>
      <c r="K2162">
        <v>0</v>
      </c>
      <c r="L2162">
        <v>5</v>
      </c>
      <c r="M2162">
        <v>10</v>
      </c>
      <c r="N2162">
        <v>50</v>
      </c>
      <c r="O2162" t="s">
        <v>7245</v>
      </c>
      <c r="P2162" t="s">
        <v>7246</v>
      </c>
    </row>
    <row r="2163" spans="1:16" x14ac:dyDescent="0.25">
      <c r="A2163">
        <v>281080</v>
      </c>
      <c r="B2163" t="s">
        <v>7247</v>
      </c>
      <c r="C2163">
        <v>2008</v>
      </c>
      <c r="D2163" t="s">
        <v>6858</v>
      </c>
      <c r="E2163" t="s">
        <v>7248</v>
      </c>
      <c r="F2163" t="s">
        <v>16</v>
      </c>
      <c r="G2163" t="s">
        <v>17</v>
      </c>
      <c r="H2163">
        <v>4</v>
      </c>
      <c r="I2163">
        <v>1</v>
      </c>
      <c r="J2163">
        <v>80</v>
      </c>
      <c r="K2163">
        <v>20</v>
      </c>
      <c r="L2163">
        <v>5</v>
      </c>
      <c r="M2163">
        <v>10</v>
      </c>
      <c r="N2163">
        <v>50</v>
      </c>
      <c r="O2163" t="s">
        <v>7249</v>
      </c>
      <c r="P2163" t="s">
        <v>7250</v>
      </c>
    </row>
    <row r="2164" spans="1:16" x14ac:dyDescent="0.25">
      <c r="A2164">
        <v>281081</v>
      </c>
      <c r="B2164" t="s">
        <v>7247</v>
      </c>
      <c r="C2164">
        <v>2010</v>
      </c>
      <c r="D2164" t="s">
        <v>6858</v>
      </c>
      <c r="E2164" t="s">
        <v>7251</v>
      </c>
      <c r="F2164" t="s">
        <v>16</v>
      </c>
      <c r="G2164" t="s">
        <v>17</v>
      </c>
      <c r="H2164">
        <v>4</v>
      </c>
      <c r="I2164">
        <v>1</v>
      </c>
      <c r="J2164">
        <v>80</v>
      </c>
      <c r="K2164">
        <v>20</v>
      </c>
      <c r="L2164">
        <v>5</v>
      </c>
      <c r="M2164">
        <v>10</v>
      </c>
      <c r="N2164">
        <v>50</v>
      </c>
      <c r="O2164" t="s">
        <v>7252</v>
      </c>
      <c r="P2164" t="s">
        <v>7253</v>
      </c>
    </row>
    <row r="2165" spans="1:16" x14ac:dyDescent="0.25">
      <c r="A2165">
        <v>281082</v>
      </c>
      <c r="B2165" t="s">
        <v>7254</v>
      </c>
      <c r="C2165">
        <v>2005</v>
      </c>
      <c r="D2165" t="s">
        <v>3524</v>
      </c>
      <c r="E2165" t="s">
        <v>7255</v>
      </c>
      <c r="F2165" t="s">
        <v>16</v>
      </c>
      <c r="H2165">
        <v>5</v>
      </c>
      <c r="I2165">
        <v>0</v>
      </c>
      <c r="J2165">
        <v>100</v>
      </c>
      <c r="K2165">
        <v>0</v>
      </c>
      <c r="L2165">
        <v>5</v>
      </c>
      <c r="M2165">
        <v>10</v>
      </c>
      <c r="N2165">
        <v>50</v>
      </c>
      <c r="O2165" t="s">
        <v>7256</v>
      </c>
      <c r="P2165" t="s">
        <v>7257</v>
      </c>
    </row>
    <row r="2166" spans="1:16" x14ac:dyDescent="0.25">
      <c r="A2166">
        <v>281083</v>
      </c>
      <c r="B2166" t="s">
        <v>7254</v>
      </c>
      <c r="C2166">
        <v>2008</v>
      </c>
      <c r="D2166" t="s">
        <v>3524</v>
      </c>
      <c r="E2166" t="s">
        <v>7258</v>
      </c>
      <c r="F2166" t="s">
        <v>16</v>
      </c>
      <c r="H2166">
        <v>5</v>
      </c>
      <c r="I2166">
        <v>0</v>
      </c>
      <c r="J2166">
        <v>100</v>
      </c>
      <c r="K2166">
        <v>0</v>
      </c>
      <c r="L2166">
        <v>5</v>
      </c>
      <c r="M2166">
        <v>10</v>
      </c>
      <c r="N2166">
        <v>50</v>
      </c>
      <c r="O2166" t="s">
        <v>7259</v>
      </c>
      <c r="P2166" t="s">
        <v>7260</v>
      </c>
    </row>
    <row r="2167" spans="1:16" x14ac:dyDescent="0.25">
      <c r="A2167">
        <v>281084</v>
      </c>
      <c r="B2167" t="s">
        <v>7254</v>
      </c>
      <c r="C2167">
        <v>2010</v>
      </c>
      <c r="D2167" t="s">
        <v>3524</v>
      </c>
      <c r="E2167" t="s">
        <v>7261</v>
      </c>
      <c r="F2167" t="s">
        <v>16</v>
      </c>
      <c r="H2167">
        <v>5</v>
      </c>
      <c r="I2167">
        <v>0</v>
      </c>
      <c r="J2167">
        <v>100</v>
      </c>
      <c r="K2167">
        <v>0</v>
      </c>
      <c r="L2167">
        <v>5</v>
      </c>
      <c r="M2167">
        <v>10</v>
      </c>
      <c r="N2167">
        <v>50</v>
      </c>
      <c r="O2167" t="s">
        <v>7262</v>
      </c>
      <c r="P2167" t="s">
        <v>7263</v>
      </c>
    </row>
    <row r="2168" spans="1:16" x14ac:dyDescent="0.25">
      <c r="A2168">
        <v>281085</v>
      </c>
      <c r="B2168" t="s">
        <v>7264</v>
      </c>
      <c r="C2168">
        <v>2005</v>
      </c>
      <c r="D2168" t="s">
        <v>3524</v>
      </c>
      <c r="E2168" t="s">
        <v>7265</v>
      </c>
      <c r="F2168" t="s">
        <v>16</v>
      </c>
      <c r="H2168">
        <v>5</v>
      </c>
      <c r="I2168">
        <v>0</v>
      </c>
      <c r="J2168">
        <v>100</v>
      </c>
      <c r="K2168">
        <v>0</v>
      </c>
      <c r="L2168">
        <v>5</v>
      </c>
      <c r="M2168">
        <v>10</v>
      </c>
      <c r="N2168">
        <v>50</v>
      </c>
      <c r="O2168" t="s">
        <v>7266</v>
      </c>
      <c r="P2168" t="s">
        <v>7267</v>
      </c>
    </row>
    <row r="2169" spans="1:16" x14ac:dyDescent="0.25">
      <c r="A2169">
        <v>281086</v>
      </c>
      <c r="B2169" t="s">
        <v>7264</v>
      </c>
      <c r="C2169">
        <v>2008</v>
      </c>
      <c r="D2169" t="s">
        <v>3524</v>
      </c>
      <c r="E2169" t="s">
        <v>7268</v>
      </c>
      <c r="F2169" t="s">
        <v>16</v>
      </c>
      <c r="H2169">
        <v>5</v>
      </c>
      <c r="I2169">
        <v>0</v>
      </c>
      <c r="J2169">
        <v>100</v>
      </c>
      <c r="K2169">
        <v>0</v>
      </c>
      <c r="L2169">
        <v>5</v>
      </c>
      <c r="M2169">
        <v>10</v>
      </c>
      <c r="N2169">
        <v>50</v>
      </c>
      <c r="O2169" t="s">
        <v>7269</v>
      </c>
      <c r="P2169" t="s">
        <v>7270</v>
      </c>
    </row>
    <row r="2170" spans="1:16" x14ac:dyDescent="0.25">
      <c r="A2170">
        <v>281087</v>
      </c>
      <c r="B2170" t="s">
        <v>7264</v>
      </c>
      <c r="C2170">
        <v>2010</v>
      </c>
      <c r="D2170" t="s">
        <v>3524</v>
      </c>
      <c r="E2170" t="s">
        <v>7271</v>
      </c>
      <c r="F2170" t="s">
        <v>16</v>
      </c>
      <c r="H2170">
        <v>5</v>
      </c>
      <c r="I2170">
        <v>0</v>
      </c>
      <c r="J2170">
        <v>100</v>
      </c>
      <c r="K2170">
        <v>0</v>
      </c>
      <c r="L2170">
        <v>5</v>
      </c>
      <c r="M2170">
        <v>10</v>
      </c>
      <c r="N2170">
        <v>50</v>
      </c>
      <c r="O2170" t="s">
        <v>7272</v>
      </c>
      <c r="P2170" t="s">
        <v>7273</v>
      </c>
    </row>
    <row r="2171" spans="1:16" x14ac:dyDescent="0.25">
      <c r="A2171">
        <v>281088</v>
      </c>
      <c r="B2171" t="s">
        <v>7274</v>
      </c>
      <c r="C2171">
        <v>2005</v>
      </c>
      <c r="D2171" t="s">
        <v>3524</v>
      </c>
      <c r="E2171" t="s">
        <v>7275</v>
      </c>
      <c r="F2171" t="s">
        <v>16</v>
      </c>
      <c r="H2171">
        <v>5</v>
      </c>
      <c r="I2171">
        <v>0</v>
      </c>
      <c r="J2171">
        <v>100</v>
      </c>
      <c r="K2171">
        <v>0</v>
      </c>
      <c r="L2171">
        <v>5</v>
      </c>
      <c r="M2171">
        <v>10</v>
      </c>
      <c r="N2171">
        <v>50</v>
      </c>
      <c r="O2171" t="s">
        <v>7276</v>
      </c>
      <c r="P2171" t="s">
        <v>7277</v>
      </c>
    </row>
    <row r="2172" spans="1:16" x14ac:dyDescent="0.25">
      <c r="A2172">
        <v>281089</v>
      </c>
      <c r="B2172" t="s">
        <v>7274</v>
      </c>
      <c r="C2172">
        <v>2008</v>
      </c>
      <c r="D2172" t="s">
        <v>3524</v>
      </c>
      <c r="E2172" t="s">
        <v>7278</v>
      </c>
      <c r="F2172" t="s">
        <v>16</v>
      </c>
      <c r="H2172">
        <v>5</v>
      </c>
      <c r="I2172">
        <v>0</v>
      </c>
      <c r="J2172">
        <v>100</v>
      </c>
      <c r="K2172">
        <v>0</v>
      </c>
      <c r="L2172">
        <v>5</v>
      </c>
      <c r="M2172">
        <v>10</v>
      </c>
      <c r="N2172">
        <v>50</v>
      </c>
      <c r="O2172" t="s">
        <v>7279</v>
      </c>
      <c r="P2172" t="s">
        <v>7280</v>
      </c>
    </row>
    <row r="2173" spans="1:16" x14ac:dyDescent="0.25">
      <c r="A2173">
        <v>281090</v>
      </c>
      <c r="B2173" t="s">
        <v>7274</v>
      </c>
      <c r="C2173">
        <v>2010</v>
      </c>
      <c r="D2173" t="s">
        <v>3524</v>
      </c>
      <c r="E2173" t="s">
        <v>7281</v>
      </c>
      <c r="F2173" t="s">
        <v>18</v>
      </c>
      <c r="G2173" t="s">
        <v>17</v>
      </c>
      <c r="H2173">
        <v>4</v>
      </c>
      <c r="I2173">
        <v>1</v>
      </c>
      <c r="J2173">
        <v>80</v>
      </c>
      <c r="K2173">
        <v>20</v>
      </c>
      <c r="L2173">
        <v>5</v>
      </c>
      <c r="M2173">
        <v>10</v>
      </c>
      <c r="N2173">
        <v>50</v>
      </c>
      <c r="O2173" t="s">
        <v>7282</v>
      </c>
      <c r="P2173" t="s">
        <v>7283</v>
      </c>
    </row>
    <row r="2174" spans="1:16" x14ac:dyDescent="0.25">
      <c r="A2174">
        <v>281091</v>
      </c>
      <c r="B2174" t="s">
        <v>7284</v>
      </c>
      <c r="C2174">
        <v>2005</v>
      </c>
      <c r="D2174" t="s">
        <v>3565</v>
      </c>
      <c r="E2174" t="s">
        <v>7285</v>
      </c>
      <c r="F2174" t="s">
        <v>16</v>
      </c>
      <c r="H2174">
        <v>5</v>
      </c>
      <c r="I2174">
        <v>0</v>
      </c>
      <c r="J2174">
        <v>100</v>
      </c>
      <c r="K2174">
        <v>0</v>
      </c>
      <c r="L2174">
        <v>5</v>
      </c>
      <c r="M2174">
        <v>10</v>
      </c>
      <c r="N2174">
        <v>50</v>
      </c>
      <c r="O2174" t="s">
        <v>7286</v>
      </c>
      <c r="P2174" t="s">
        <v>7287</v>
      </c>
    </row>
    <row r="2175" spans="1:16" x14ac:dyDescent="0.25">
      <c r="A2175">
        <v>281092</v>
      </c>
      <c r="B2175" t="s">
        <v>7284</v>
      </c>
      <c r="C2175">
        <v>2008</v>
      </c>
      <c r="D2175" t="s">
        <v>3565</v>
      </c>
      <c r="E2175" t="s">
        <v>7288</v>
      </c>
      <c r="F2175" t="s">
        <v>16</v>
      </c>
      <c r="H2175">
        <v>5</v>
      </c>
      <c r="I2175">
        <v>0</v>
      </c>
      <c r="J2175">
        <v>100</v>
      </c>
      <c r="K2175">
        <v>0</v>
      </c>
      <c r="L2175">
        <v>5</v>
      </c>
      <c r="M2175">
        <v>10</v>
      </c>
      <c r="N2175">
        <v>50</v>
      </c>
      <c r="O2175" t="s">
        <v>7289</v>
      </c>
      <c r="P2175" t="s">
        <v>7290</v>
      </c>
    </row>
    <row r="2176" spans="1:16" x14ac:dyDescent="0.25">
      <c r="A2176">
        <v>281093</v>
      </c>
      <c r="B2176" t="s">
        <v>7284</v>
      </c>
      <c r="C2176">
        <v>2010</v>
      </c>
      <c r="D2176" t="s">
        <v>3565</v>
      </c>
      <c r="E2176" t="s">
        <v>7291</v>
      </c>
      <c r="F2176" t="s">
        <v>18</v>
      </c>
      <c r="G2176" t="s">
        <v>17</v>
      </c>
      <c r="H2176">
        <v>3</v>
      </c>
      <c r="I2176">
        <v>2</v>
      </c>
      <c r="J2176">
        <v>60</v>
      </c>
      <c r="K2176">
        <v>40</v>
      </c>
      <c r="L2176">
        <v>5</v>
      </c>
      <c r="M2176">
        <v>10</v>
      </c>
      <c r="N2176">
        <v>50</v>
      </c>
      <c r="O2176" t="s">
        <v>7292</v>
      </c>
      <c r="P2176" t="s">
        <v>7293</v>
      </c>
    </row>
    <row r="2177" spans="1:16" x14ac:dyDescent="0.25">
      <c r="A2177">
        <v>281094</v>
      </c>
      <c r="B2177" t="s">
        <v>7294</v>
      </c>
      <c r="C2177">
        <v>2005</v>
      </c>
      <c r="D2177" t="s">
        <v>3565</v>
      </c>
      <c r="E2177" t="s">
        <v>7295</v>
      </c>
      <c r="F2177" t="s">
        <v>16</v>
      </c>
      <c r="H2177">
        <v>5</v>
      </c>
      <c r="I2177">
        <v>0</v>
      </c>
      <c r="J2177">
        <v>100</v>
      </c>
      <c r="K2177">
        <v>0</v>
      </c>
      <c r="L2177">
        <v>5</v>
      </c>
      <c r="M2177">
        <v>10</v>
      </c>
      <c r="N2177">
        <v>50</v>
      </c>
      <c r="O2177" t="s">
        <v>7296</v>
      </c>
      <c r="P2177" t="s">
        <v>7297</v>
      </c>
    </row>
    <row r="2178" spans="1:16" x14ac:dyDescent="0.25">
      <c r="A2178">
        <v>281095</v>
      </c>
      <c r="B2178" t="s">
        <v>7294</v>
      </c>
      <c r="C2178">
        <v>2008</v>
      </c>
      <c r="D2178" t="s">
        <v>3565</v>
      </c>
      <c r="E2178" t="s">
        <v>7298</v>
      </c>
      <c r="F2178" t="s">
        <v>16</v>
      </c>
      <c r="H2178">
        <v>5</v>
      </c>
      <c r="I2178">
        <v>0</v>
      </c>
      <c r="J2178">
        <v>100</v>
      </c>
      <c r="K2178">
        <v>0</v>
      </c>
      <c r="L2178">
        <v>5</v>
      </c>
      <c r="M2178">
        <v>10</v>
      </c>
      <c r="N2178">
        <v>50</v>
      </c>
      <c r="O2178" t="s">
        <v>7299</v>
      </c>
      <c r="P2178" t="s">
        <v>7300</v>
      </c>
    </row>
    <row r="2179" spans="1:16" x14ac:dyDescent="0.25">
      <c r="A2179">
        <v>281096</v>
      </c>
      <c r="B2179" t="s">
        <v>7294</v>
      </c>
      <c r="C2179">
        <v>2010</v>
      </c>
      <c r="D2179" t="s">
        <v>3565</v>
      </c>
      <c r="E2179" t="s">
        <v>7301</v>
      </c>
      <c r="F2179" t="s">
        <v>18</v>
      </c>
      <c r="G2179" t="s">
        <v>17</v>
      </c>
      <c r="H2179">
        <v>3</v>
      </c>
      <c r="I2179">
        <v>1</v>
      </c>
      <c r="J2179">
        <v>60</v>
      </c>
      <c r="K2179">
        <v>20</v>
      </c>
      <c r="L2179">
        <v>5</v>
      </c>
      <c r="M2179">
        <v>10</v>
      </c>
      <c r="N2179">
        <v>50</v>
      </c>
      <c r="O2179" t="s">
        <v>7302</v>
      </c>
      <c r="P2179" t="s">
        <v>7303</v>
      </c>
    </row>
    <row r="2180" spans="1:16" x14ac:dyDescent="0.25">
      <c r="A2180">
        <v>281097</v>
      </c>
      <c r="B2180" t="s">
        <v>7304</v>
      </c>
      <c r="C2180">
        <v>2008</v>
      </c>
      <c r="D2180" t="s">
        <v>6858</v>
      </c>
      <c r="E2180" t="s">
        <v>7305</v>
      </c>
      <c r="F2180" t="s">
        <v>16</v>
      </c>
      <c r="H2180">
        <v>5</v>
      </c>
      <c r="I2180">
        <v>0</v>
      </c>
      <c r="J2180">
        <v>100</v>
      </c>
      <c r="K2180">
        <v>0</v>
      </c>
      <c r="L2180">
        <v>5</v>
      </c>
      <c r="M2180">
        <v>10</v>
      </c>
      <c r="N2180">
        <v>50</v>
      </c>
      <c r="O2180" t="s">
        <v>7306</v>
      </c>
      <c r="P2180" t="s">
        <v>7307</v>
      </c>
    </row>
    <row r="2181" spans="1:16" x14ac:dyDescent="0.25">
      <c r="A2181">
        <v>281098</v>
      </c>
      <c r="B2181" t="s">
        <v>7304</v>
      </c>
      <c r="C2181">
        <v>2010</v>
      </c>
      <c r="D2181" t="s">
        <v>6858</v>
      </c>
      <c r="E2181" t="s">
        <v>7308</v>
      </c>
      <c r="F2181" t="s">
        <v>16</v>
      </c>
      <c r="G2181" t="s">
        <v>17</v>
      </c>
      <c r="H2181">
        <v>4</v>
      </c>
      <c r="I2181">
        <v>1</v>
      </c>
      <c r="J2181">
        <v>80</v>
      </c>
      <c r="K2181">
        <v>20</v>
      </c>
      <c r="L2181">
        <v>5</v>
      </c>
      <c r="M2181">
        <v>10</v>
      </c>
      <c r="N2181">
        <v>50</v>
      </c>
      <c r="O2181" t="s">
        <v>7309</v>
      </c>
      <c r="P2181" t="s">
        <v>7310</v>
      </c>
    </row>
    <row r="2182" spans="1:16" x14ac:dyDescent="0.25">
      <c r="A2182">
        <v>281099</v>
      </c>
      <c r="B2182" t="s">
        <v>7311</v>
      </c>
      <c r="C2182">
        <v>2005</v>
      </c>
      <c r="D2182" t="s">
        <v>3524</v>
      </c>
      <c r="E2182" t="s">
        <v>7312</v>
      </c>
      <c r="F2182" t="s">
        <v>16</v>
      </c>
      <c r="H2182">
        <v>5</v>
      </c>
      <c r="I2182">
        <v>0</v>
      </c>
      <c r="J2182">
        <v>100</v>
      </c>
      <c r="K2182">
        <v>0</v>
      </c>
      <c r="L2182">
        <v>5</v>
      </c>
      <c r="M2182">
        <v>10</v>
      </c>
      <c r="N2182">
        <v>50</v>
      </c>
      <c r="O2182" t="s">
        <v>7313</v>
      </c>
      <c r="P2182" t="s">
        <v>7314</v>
      </c>
    </row>
    <row r="2183" spans="1:16" x14ac:dyDescent="0.25">
      <c r="A2183">
        <v>281100</v>
      </c>
      <c r="B2183" t="s">
        <v>7311</v>
      </c>
      <c r="C2183">
        <v>2008</v>
      </c>
      <c r="D2183" t="s">
        <v>3524</v>
      </c>
      <c r="E2183" t="s">
        <v>7315</v>
      </c>
      <c r="F2183" t="s">
        <v>16</v>
      </c>
      <c r="G2183" t="s">
        <v>17</v>
      </c>
      <c r="H2183">
        <v>4</v>
      </c>
      <c r="I2183">
        <v>1</v>
      </c>
      <c r="J2183">
        <v>80</v>
      </c>
      <c r="K2183">
        <v>20</v>
      </c>
      <c r="L2183">
        <v>5</v>
      </c>
      <c r="M2183">
        <v>10</v>
      </c>
      <c r="N2183">
        <v>50</v>
      </c>
      <c r="O2183" t="s">
        <v>7316</v>
      </c>
      <c r="P2183" t="s">
        <v>7317</v>
      </c>
    </row>
    <row r="2184" spans="1:16" x14ac:dyDescent="0.25">
      <c r="A2184">
        <v>281101</v>
      </c>
      <c r="B2184" t="s">
        <v>7311</v>
      </c>
      <c r="C2184">
        <v>2010</v>
      </c>
      <c r="D2184" t="s">
        <v>3524</v>
      </c>
      <c r="E2184" t="s">
        <v>7318</v>
      </c>
      <c r="F2184" t="s">
        <v>16</v>
      </c>
      <c r="G2184" t="s">
        <v>18</v>
      </c>
      <c r="H2184">
        <v>2</v>
      </c>
      <c r="I2184">
        <v>2</v>
      </c>
      <c r="J2184">
        <v>40</v>
      </c>
      <c r="K2184">
        <v>40</v>
      </c>
      <c r="L2184">
        <v>5</v>
      </c>
      <c r="M2184">
        <v>10</v>
      </c>
      <c r="N2184">
        <v>50</v>
      </c>
      <c r="O2184" t="s">
        <v>7319</v>
      </c>
      <c r="P2184" t="s">
        <v>7320</v>
      </c>
    </row>
    <row r="2185" spans="1:16" x14ac:dyDescent="0.25">
      <c r="A2185">
        <v>281102</v>
      </c>
      <c r="B2185" t="s">
        <v>7321</v>
      </c>
      <c r="C2185">
        <v>2005</v>
      </c>
      <c r="D2185" t="s">
        <v>3524</v>
      </c>
      <c r="E2185" t="s">
        <v>7322</v>
      </c>
      <c r="F2185" t="s">
        <v>16</v>
      </c>
      <c r="H2185">
        <v>5</v>
      </c>
      <c r="I2185">
        <v>0</v>
      </c>
      <c r="J2185">
        <v>100</v>
      </c>
      <c r="K2185">
        <v>0</v>
      </c>
      <c r="L2185">
        <v>5</v>
      </c>
      <c r="M2185">
        <v>10</v>
      </c>
      <c r="N2185">
        <v>50</v>
      </c>
      <c r="O2185" t="s">
        <v>7323</v>
      </c>
      <c r="P2185" t="s">
        <v>7324</v>
      </c>
    </row>
    <row r="2186" spans="1:16" x14ac:dyDescent="0.25">
      <c r="A2186">
        <v>281103</v>
      </c>
      <c r="B2186" t="s">
        <v>7321</v>
      </c>
      <c r="C2186">
        <v>2008</v>
      </c>
      <c r="D2186" t="s">
        <v>3524</v>
      </c>
      <c r="E2186" t="s">
        <v>7325</v>
      </c>
      <c r="F2186" t="s">
        <v>16</v>
      </c>
      <c r="H2186">
        <v>5</v>
      </c>
      <c r="I2186">
        <v>0</v>
      </c>
      <c r="J2186">
        <v>100</v>
      </c>
      <c r="K2186">
        <v>0</v>
      </c>
      <c r="L2186">
        <v>5</v>
      </c>
      <c r="M2186">
        <v>10</v>
      </c>
      <c r="N2186">
        <v>50</v>
      </c>
      <c r="O2186" t="s">
        <v>7326</v>
      </c>
      <c r="P2186" t="s">
        <v>7327</v>
      </c>
    </row>
    <row r="2187" spans="1:16" x14ac:dyDescent="0.25">
      <c r="A2187">
        <v>281104</v>
      </c>
      <c r="B2187" t="s">
        <v>7321</v>
      </c>
      <c r="C2187">
        <v>2010</v>
      </c>
      <c r="D2187" t="s">
        <v>3524</v>
      </c>
      <c r="E2187" t="s">
        <v>7328</v>
      </c>
      <c r="F2187" t="s">
        <v>16</v>
      </c>
      <c r="H2187">
        <v>5</v>
      </c>
      <c r="I2187">
        <v>0</v>
      </c>
      <c r="J2187">
        <v>100</v>
      </c>
      <c r="K2187">
        <v>0</v>
      </c>
      <c r="L2187">
        <v>5</v>
      </c>
      <c r="M2187">
        <v>10</v>
      </c>
      <c r="N2187">
        <v>50</v>
      </c>
      <c r="O2187" t="s">
        <v>7329</v>
      </c>
      <c r="P2187" t="s">
        <v>7330</v>
      </c>
    </row>
    <row r="2188" spans="1:16" x14ac:dyDescent="0.25">
      <c r="A2188">
        <v>281105</v>
      </c>
      <c r="B2188" t="s">
        <v>7331</v>
      </c>
      <c r="C2188">
        <v>2005</v>
      </c>
      <c r="D2188" t="s">
        <v>3565</v>
      </c>
      <c r="E2188" t="s">
        <v>7332</v>
      </c>
      <c r="F2188" t="s">
        <v>16</v>
      </c>
      <c r="H2188">
        <v>5</v>
      </c>
      <c r="I2188">
        <v>0</v>
      </c>
      <c r="J2188">
        <v>100</v>
      </c>
      <c r="K2188">
        <v>0</v>
      </c>
      <c r="L2188">
        <v>5</v>
      </c>
      <c r="M2188">
        <v>10</v>
      </c>
      <c r="N2188">
        <v>50</v>
      </c>
      <c r="O2188" t="s">
        <v>7333</v>
      </c>
      <c r="P2188" t="s">
        <v>7334</v>
      </c>
    </row>
    <row r="2189" spans="1:16" x14ac:dyDescent="0.25">
      <c r="A2189">
        <v>281106</v>
      </c>
      <c r="B2189" t="s">
        <v>7331</v>
      </c>
      <c r="C2189">
        <v>2008</v>
      </c>
      <c r="D2189" t="s">
        <v>3565</v>
      </c>
      <c r="E2189" t="s">
        <v>7335</v>
      </c>
      <c r="F2189" t="s">
        <v>16</v>
      </c>
      <c r="H2189">
        <v>5</v>
      </c>
      <c r="I2189">
        <v>0</v>
      </c>
      <c r="J2189">
        <v>100</v>
      </c>
      <c r="K2189">
        <v>0</v>
      </c>
      <c r="L2189">
        <v>5</v>
      </c>
      <c r="M2189">
        <v>10</v>
      </c>
      <c r="N2189">
        <v>50</v>
      </c>
      <c r="O2189" t="s">
        <v>7336</v>
      </c>
      <c r="P2189" t="s">
        <v>7337</v>
      </c>
    </row>
    <row r="2190" spans="1:16" x14ac:dyDescent="0.25">
      <c r="A2190">
        <v>281107</v>
      </c>
      <c r="B2190" t="s">
        <v>7331</v>
      </c>
      <c r="C2190">
        <v>2010</v>
      </c>
      <c r="D2190" t="s">
        <v>3565</v>
      </c>
      <c r="E2190" t="s">
        <v>7338</v>
      </c>
      <c r="F2190" t="s">
        <v>16</v>
      </c>
      <c r="G2190" t="s">
        <v>17</v>
      </c>
      <c r="H2190">
        <v>4</v>
      </c>
      <c r="I2190">
        <v>1</v>
      </c>
      <c r="J2190">
        <v>80</v>
      </c>
      <c r="K2190">
        <v>20</v>
      </c>
      <c r="L2190">
        <v>5</v>
      </c>
      <c r="M2190">
        <v>10</v>
      </c>
      <c r="N2190">
        <v>50</v>
      </c>
      <c r="O2190" t="s">
        <v>7339</v>
      </c>
      <c r="P2190" t="s">
        <v>7340</v>
      </c>
    </row>
    <row r="2191" spans="1:16" x14ac:dyDescent="0.25">
      <c r="A2191">
        <v>281108</v>
      </c>
      <c r="B2191" t="s">
        <v>7341</v>
      </c>
      <c r="C2191">
        <v>2005</v>
      </c>
      <c r="D2191" t="s">
        <v>3524</v>
      </c>
      <c r="E2191" t="s">
        <v>7342</v>
      </c>
      <c r="F2191" t="s">
        <v>16</v>
      </c>
      <c r="H2191">
        <v>5</v>
      </c>
      <c r="I2191">
        <v>0</v>
      </c>
      <c r="J2191">
        <v>100</v>
      </c>
      <c r="K2191">
        <v>0</v>
      </c>
      <c r="L2191">
        <v>5</v>
      </c>
      <c r="M2191">
        <v>10</v>
      </c>
      <c r="N2191">
        <v>50</v>
      </c>
      <c r="O2191" t="s">
        <v>7343</v>
      </c>
      <c r="P2191" t="s">
        <v>7344</v>
      </c>
    </row>
    <row r="2192" spans="1:16" x14ac:dyDescent="0.25">
      <c r="A2192">
        <v>281109</v>
      </c>
      <c r="B2192" t="s">
        <v>7341</v>
      </c>
      <c r="C2192">
        <v>2008</v>
      </c>
      <c r="D2192" t="s">
        <v>3524</v>
      </c>
      <c r="E2192" t="s">
        <v>7345</v>
      </c>
      <c r="F2192" t="s">
        <v>16</v>
      </c>
      <c r="H2192">
        <v>5</v>
      </c>
      <c r="I2192">
        <v>0</v>
      </c>
      <c r="J2192">
        <v>100</v>
      </c>
      <c r="K2192">
        <v>0</v>
      </c>
      <c r="L2192">
        <v>5</v>
      </c>
      <c r="M2192">
        <v>10</v>
      </c>
      <c r="N2192">
        <v>50</v>
      </c>
      <c r="O2192" t="s">
        <v>7346</v>
      </c>
      <c r="P2192" t="s">
        <v>7347</v>
      </c>
    </row>
    <row r="2193" spans="1:16" x14ac:dyDescent="0.25">
      <c r="A2193">
        <v>281110</v>
      </c>
      <c r="B2193" t="s">
        <v>7341</v>
      </c>
      <c r="C2193">
        <v>2010</v>
      </c>
      <c r="D2193" t="s">
        <v>3524</v>
      </c>
      <c r="E2193" t="s">
        <v>7348</v>
      </c>
      <c r="F2193" t="s">
        <v>18</v>
      </c>
      <c r="G2193" t="s">
        <v>17</v>
      </c>
      <c r="H2193">
        <v>3</v>
      </c>
      <c r="I2193">
        <v>2</v>
      </c>
      <c r="J2193">
        <v>60</v>
      </c>
      <c r="K2193">
        <v>40</v>
      </c>
      <c r="L2193">
        <v>5</v>
      </c>
      <c r="M2193">
        <v>10</v>
      </c>
      <c r="N2193">
        <v>50</v>
      </c>
      <c r="O2193" t="s">
        <v>7349</v>
      </c>
      <c r="P2193" t="s">
        <v>7350</v>
      </c>
    </row>
    <row r="2194" spans="1:16" x14ac:dyDescent="0.25">
      <c r="A2194">
        <v>281111</v>
      </c>
      <c r="B2194" t="s">
        <v>7351</v>
      </c>
      <c r="C2194">
        <v>2008</v>
      </c>
      <c r="D2194" t="s">
        <v>6858</v>
      </c>
      <c r="E2194" t="s">
        <v>7352</v>
      </c>
      <c r="F2194" t="s">
        <v>16</v>
      </c>
      <c r="H2194">
        <v>5</v>
      </c>
      <c r="I2194">
        <v>0</v>
      </c>
      <c r="J2194">
        <v>100</v>
      </c>
      <c r="K2194">
        <v>0</v>
      </c>
      <c r="L2194">
        <v>5</v>
      </c>
      <c r="M2194">
        <v>10</v>
      </c>
      <c r="N2194">
        <v>50</v>
      </c>
      <c r="O2194" t="s">
        <v>7353</v>
      </c>
      <c r="P2194" t="s">
        <v>7354</v>
      </c>
    </row>
    <row r="2195" spans="1:16" x14ac:dyDescent="0.25">
      <c r="A2195">
        <v>281112</v>
      </c>
      <c r="B2195" t="s">
        <v>7351</v>
      </c>
      <c r="C2195">
        <v>2010</v>
      </c>
      <c r="D2195" t="s">
        <v>6858</v>
      </c>
      <c r="E2195" t="s">
        <v>7355</v>
      </c>
      <c r="F2195" t="s">
        <v>16</v>
      </c>
      <c r="H2195">
        <v>5</v>
      </c>
      <c r="I2195">
        <v>0</v>
      </c>
      <c r="J2195">
        <v>100</v>
      </c>
      <c r="K2195">
        <v>0</v>
      </c>
      <c r="L2195">
        <v>5</v>
      </c>
      <c r="M2195">
        <v>10</v>
      </c>
      <c r="N2195">
        <v>50</v>
      </c>
      <c r="O2195" t="s">
        <v>7356</v>
      </c>
      <c r="P2195" t="s">
        <v>7357</v>
      </c>
    </row>
    <row r="2196" spans="1:16" x14ac:dyDescent="0.25">
      <c r="A2196">
        <v>281113</v>
      </c>
      <c r="B2196" t="s">
        <v>7358</v>
      </c>
      <c r="C2196">
        <v>2005</v>
      </c>
      <c r="D2196" t="s">
        <v>3524</v>
      </c>
      <c r="E2196" t="s">
        <v>7359</v>
      </c>
      <c r="F2196" t="s">
        <v>16</v>
      </c>
      <c r="H2196">
        <v>5</v>
      </c>
      <c r="I2196">
        <v>0</v>
      </c>
      <c r="J2196">
        <v>100</v>
      </c>
      <c r="K2196">
        <v>0</v>
      </c>
      <c r="L2196">
        <v>5</v>
      </c>
      <c r="M2196">
        <v>10</v>
      </c>
      <c r="N2196">
        <v>50</v>
      </c>
      <c r="O2196" t="s">
        <v>7360</v>
      </c>
      <c r="P2196" t="s">
        <v>7361</v>
      </c>
    </row>
    <row r="2197" spans="1:16" x14ac:dyDescent="0.25">
      <c r="A2197">
        <v>281114</v>
      </c>
      <c r="B2197" t="s">
        <v>7358</v>
      </c>
      <c r="C2197">
        <v>2008</v>
      </c>
      <c r="D2197" t="s">
        <v>3524</v>
      </c>
      <c r="E2197" t="s">
        <v>7362</v>
      </c>
      <c r="F2197" t="s">
        <v>16</v>
      </c>
      <c r="H2197">
        <v>5</v>
      </c>
      <c r="I2197">
        <v>0</v>
      </c>
      <c r="J2197">
        <v>100</v>
      </c>
      <c r="K2197">
        <v>0</v>
      </c>
      <c r="L2197">
        <v>5</v>
      </c>
      <c r="M2197">
        <v>10</v>
      </c>
      <c r="N2197">
        <v>50</v>
      </c>
      <c r="O2197" t="s">
        <v>7363</v>
      </c>
      <c r="P2197" t="s">
        <v>7364</v>
      </c>
    </row>
    <row r="2198" spans="1:16" x14ac:dyDescent="0.25">
      <c r="A2198">
        <v>281115</v>
      </c>
      <c r="B2198" t="s">
        <v>7358</v>
      </c>
      <c r="C2198">
        <v>2010</v>
      </c>
      <c r="D2198" t="s">
        <v>3524</v>
      </c>
      <c r="E2198" t="s">
        <v>7365</v>
      </c>
      <c r="F2198" t="s">
        <v>16</v>
      </c>
      <c r="H2198">
        <v>5</v>
      </c>
      <c r="I2198">
        <v>0</v>
      </c>
      <c r="J2198">
        <v>100</v>
      </c>
      <c r="K2198">
        <v>0</v>
      </c>
      <c r="L2198">
        <v>5</v>
      </c>
      <c r="M2198">
        <v>10</v>
      </c>
      <c r="N2198">
        <v>50</v>
      </c>
      <c r="O2198" t="s">
        <v>7366</v>
      </c>
      <c r="P2198" t="s">
        <v>7367</v>
      </c>
    </row>
    <row r="2199" spans="1:16" x14ac:dyDescent="0.25">
      <c r="A2199">
        <v>281116</v>
      </c>
      <c r="B2199" t="s">
        <v>7368</v>
      </c>
      <c r="C2199">
        <v>2008</v>
      </c>
      <c r="D2199" t="s">
        <v>6858</v>
      </c>
      <c r="E2199" t="s">
        <v>7369</v>
      </c>
      <c r="F2199" t="s">
        <v>16</v>
      </c>
      <c r="H2199">
        <v>5</v>
      </c>
      <c r="I2199">
        <v>0</v>
      </c>
      <c r="J2199">
        <v>100</v>
      </c>
      <c r="K2199">
        <v>0</v>
      </c>
      <c r="L2199">
        <v>5</v>
      </c>
      <c r="M2199">
        <v>10</v>
      </c>
      <c r="N2199">
        <v>50</v>
      </c>
      <c r="O2199" t="s">
        <v>7370</v>
      </c>
      <c r="P2199" t="s">
        <v>7371</v>
      </c>
    </row>
    <row r="2200" spans="1:16" x14ac:dyDescent="0.25">
      <c r="A2200">
        <v>281117</v>
      </c>
      <c r="B2200" t="s">
        <v>7368</v>
      </c>
      <c r="C2200">
        <v>2010</v>
      </c>
      <c r="D2200" t="s">
        <v>6858</v>
      </c>
      <c r="E2200" t="s">
        <v>7372</v>
      </c>
      <c r="F2200" t="s">
        <v>19</v>
      </c>
      <c r="G2200" t="s">
        <v>18</v>
      </c>
      <c r="H2200">
        <v>2</v>
      </c>
      <c r="I2200">
        <v>2</v>
      </c>
      <c r="J2200">
        <v>40</v>
      </c>
      <c r="K2200">
        <v>40</v>
      </c>
      <c r="L2200">
        <v>5</v>
      </c>
      <c r="M2200">
        <v>10</v>
      </c>
      <c r="N2200">
        <v>50</v>
      </c>
      <c r="O2200" t="s">
        <v>7373</v>
      </c>
      <c r="P2200" t="s">
        <v>7374</v>
      </c>
    </row>
    <row r="2201" spans="1:16" x14ac:dyDescent="0.25">
      <c r="A2201">
        <v>281118</v>
      </c>
      <c r="B2201" t="s">
        <v>7375</v>
      </c>
      <c r="C2201">
        <v>2005</v>
      </c>
      <c r="D2201" t="s">
        <v>5137</v>
      </c>
      <c r="E2201" t="s">
        <v>7376</v>
      </c>
      <c r="F2201" t="s">
        <v>16</v>
      </c>
      <c r="G2201" t="s">
        <v>17</v>
      </c>
      <c r="H2201">
        <v>3</v>
      </c>
      <c r="I2201">
        <v>1</v>
      </c>
      <c r="J2201">
        <v>60</v>
      </c>
      <c r="K2201">
        <v>20</v>
      </c>
      <c r="L2201">
        <v>5</v>
      </c>
      <c r="M2201">
        <v>10</v>
      </c>
      <c r="N2201">
        <v>50</v>
      </c>
      <c r="O2201" t="s">
        <v>7377</v>
      </c>
      <c r="P2201" t="s">
        <v>7378</v>
      </c>
    </row>
    <row r="2202" spans="1:16" x14ac:dyDescent="0.25">
      <c r="A2202">
        <v>281119</v>
      </c>
      <c r="B2202" t="s">
        <v>7375</v>
      </c>
      <c r="C2202">
        <v>2008</v>
      </c>
      <c r="D2202" t="s">
        <v>5137</v>
      </c>
      <c r="E2202" t="s">
        <v>7379</v>
      </c>
      <c r="F2202" t="s">
        <v>16</v>
      </c>
      <c r="H2202">
        <v>5</v>
      </c>
      <c r="I2202">
        <v>0</v>
      </c>
      <c r="J2202">
        <v>100</v>
      </c>
      <c r="K2202">
        <v>0</v>
      </c>
      <c r="L2202">
        <v>5</v>
      </c>
      <c r="M2202">
        <v>10</v>
      </c>
      <c r="N2202">
        <v>50</v>
      </c>
      <c r="O2202" t="s">
        <v>7380</v>
      </c>
      <c r="P2202" t="s">
        <v>7381</v>
      </c>
    </row>
    <row r="2203" spans="1:16" x14ac:dyDescent="0.25">
      <c r="A2203">
        <v>281120</v>
      </c>
      <c r="B2203" t="s">
        <v>7375</v>
      </c>
      <c r="C2203">
        <v>2010</v>
      </c>
      <c r="D2203" t="s">
        <v>5137</v>
      </c>
      <c r="E2203" t="s">
        <v>7382</v>
      </c>
      <c r="F2203" t="s">
        <v>16</v>
      </c>
      <c r="G2203" t="s">
        <v>17</v>
      </c>
      <c r="H2203">
        <v>4</v>
      </c>
      <c r="I2203">
        <v>1</v>
      </c>
      <c r="J2203">
        <v>80</v>
      </c>
      <c r="K2203">
        <v>20</v>
      </c>
      <c r="L2203">
        <v>5</v>
      </c>
      <c r="M2203">
        <v>10</v>
      </c>
      <c r="N2203">
        <v>50</v>
      </c>
      <c r="O2203" t="s">
        <v>7383</v>
      </c>
      <c r="P2203" t="s">
        <v>7384</v>
      </c>
    </row>
    <row r="2204" spans="1:16" x14ac:dyDescent="0.25">
      <c r="A2204">
        <v>281121</v>
      </c>
      <c r="B2204" t="s">
        <v>7385</v>
      </c>
      <c r="C2204">
        <v>2005</v>
      </c>
      <c r="D2204" t="s">
        <v>3565</v>
      </c>
      <c r="E2204" t="s">
        <v>7386</v>
      </c>
      <c r="F2204" t="s">
        <v>16</v>
      </c>
      <c r="H2204">
        <v>5</v>
      </c>
      <c r="I2204">
        <v>0</v>
      </c>
      <c r="J2204">
        <v>100</v>
      </c>
      <c r="K2204">
        <v>0</v>
      </c>
      <c r="L2204">
        <v>5</v>
      </c>
      <c r="M2204">
        <v>10</v>
      </c>
      <c r="N2204">
        <v>50</v>
      </c>
      <c r="O2204" t="s">
        <v>7387</v>
      </c>
      <c r="P2204" t="s">
        <v>7388</v>
      </c>
    </row>
    <row r="2205" spans="1:16" x14ac:dyDescent="0.25">
      <c r="A2205">
        <v>281122</v>
      </c>
      <c r="B2205" t="s">
        <v>7385</v>
      </c>
      <c r="C2205">
        <v>2008</v>
      </c>
      <c r="D2205" t="s">
        <v>3565</v>
      </c>
      <c r="E2205" t="s">
        <v>7389</v>
      </c>
      <c r="F2205" t="s">
        <v>16</v>
      </c>
      <c r="H2205">
        <v>5</v>
      </c>
      <c r="I2205">
        <v>0</v>
      </c>
      <c r="J2205">
        <v>100</v>
      </c>
      <c r="K2205">
        <v>0</v>
      </c>
      <c r="L2205">
        <v>5</v>
      </c>
      <c r="M2205">
        <v>10</v>
      </c>
      <c r="N2205">
        <v>50</v>
      </c>
      <c r="O2205" t="s">
        <v>7390</v>
      </c>
      <c r="P2205" t="s">
        <v>7391</v>
      </c>
    </row>
    <row r="2206" spans="1:16" x14ac:dyDescent="0.25">
      <c r="A2206">
        <v>281123</v>
      </c>
      <c r="B2206" t="s">
        <v>7385</v>
      </c>
      <c r="C2206">
        <v>2010</v>
      </c>
      <c r="D2206" t="s">
        <v>3565</v>
      </c>
      <c r="E2206" t="s">
        <v>7392</v>
      </c>
      <c r="F2206" t="s">
        <v>16</v>
      </c>
      <c r="G2206" t="s">
        <v>17</v>
      </c>
      <c r="H2206">
        <v>4</v>
      </c>
      <c r="I2206">
        <v>1</v>
      </c>
      <c r="J2206">
        <v>80</v>
      </c>
      <c r="K2206">
        <v>20</v>
      </c>
      <c r="L2206">
        <v>5</v>
      </c>
      <c r="M2206">
        <v>10</v>
      </c>
      <c r="N2206">
        <v>50</v>
      </c>
      <c r="O2206" t="s">
        <v>7393</v>
      </c>
      <c r="P2206" t="s">
        <v>7394</v>
      </c>
    </row>
    <row r="2207" spans="1:16" x14ac:dyDescent="0.25">
      <c r="A2207">
        <v>281124</v>
      </c>
      <c r="B2207" t="s">
        <v>7395</v>
      </c>
      <c r="C2207">
        <v>2005</v>
      </c>
      <c r="D2207" t="s">
        <v>3565</v>
      </c>
      <c r="E2207" t="s">
        <v>7396</v>
      </c>
      <c r="F2207" t="s">
        <v>16</v>
      </c>
      <c r="H2207">
        <v>5</v>
      </c>
      <c r="I2207">
        <v>0</v>
      </c>
      <c r="J2207">
        <v>100</v>
      </c>
      <c r="K2207">
        <v>0</v>
      </c>
      <c r="L2207">
        <v>5</v>
      </c>
      <c r="M2207">
        <v>10</v>
      </c>
      <c r="N2207">
        <v>50</v>
      </c>
      <c r="O2207" t="s">
        <v>7397</v>
      </c>
      <c r="P2207" t="s">
        <v>7398</v>
      </c>
    </row>
    <row r="2208" spans="1:16" x14ac:dyDescent="0.25">
      <c r="A2208">
        <v>281125</v>
      </c>
      <c r="B2208" t="s">
        <v>7395</v>
      </c>
      <c r="C2208">
        <v>2008</v>
      </c>
      <c r="D2208" t="s">
        <v>3565</v>
      </c>
      <c r="E2208" t="s">
        <v>7399</v>
      </c>
      <c r="F2208" t="s">
        <v>16</v>
      </c>
      <c r="H2208">
        <v>5</v>
      </c>
      <c r="I2208">
        <v>0</v>
      </c>
      <c r="J2208">
        <v>100</v>
      </c>
      <c r="K2208">
        <v>0</v>
      </c>
      <c r="L2208">
        <v>5</v>
      </c>
      <c r="M2208">
        <v>10</v>
      </c>
      <c r="N2208">
        <v>50</v>
      </c>
      <c r="O2208" t="s">
        <v>7400</v>
      </c>
      <c r="P2208" t="s">
        <v>7401</v>
      </c>
    </row>
    <row r="2209" spans="1:16" x14ac:dyDescent="0.25">
      <c r="A2209">
        <v>281126</v>
      </c>
      <c r="B2209" t="s">
        <v>7395</v>
      </c>
      <c r="C2209">
        <v>2010</v>
      </c>
      <c r="D2209" t="s">
        <v>3565</v>
      </c>
      <c r="E2209" t="s">
        <v>7402</v>
      </c>
      <c r="F2209" t="s">
        <v>17</v>
      </c>
      <c r="G2209" t="s">
        <v>16</v>
      </c>
      <c r="H2209">
        <v>3</v>
      </c>
      <c r="I2209">
        <v>2</v>
      </c>
      <c r="J2209">
        <v>60</v>
      </c>
      <c r="K2209">
        <v>40</v>
      </c>
      <c r="L2209">
        <v>5</v>
      </c>
      <c r="M2209">
        <v>10</v>
      </c>
      <c r="N2209">
        <v>50</v>
      </c>
      <c r="O2209" t="s">
        <v>7403</v>
      </c>
      <c r="P2209" t="s">
        <v>7404</v>
      </c>
    </row>
    <row r="2210" spans="1:16" x14ac:dyDescent="0.25">
      <c r="A2210">
        <v>281127</v>
      </c>
      <c r="B2210" t="s">
        <v>7405</v>
      </c>
      <c r="C2210">
        <v>2005</v>
      </c>
      <c r="D2210" t="s">
        <v>3565</v>
      </c>
      <c r="E2210" t="s">
        <v>7406</v>
      </c>
      <c r="F2210" t="s">
        <v>16</v>
      </c>
      <c r="H2210">
        <v>5</v>
      </c>
      <c r="I2210">
        <v>0</v>
      </c>
      <c r="J2210">
        <v>100</v>
      </c>
      <c r="K2210">
        <v>0</v>
      </c>
      <c r="L2210">
        <v>5</v>
      </c>
      <c r="M2210">
        <v>10</v>
      </c>
      <c r="N2210">
        <v>50</v>
      </c>
      <c r="O2210" t="s">
        <v>7407</v>
      </c>
      <c r="P2210" t="s">
        <v>7408</v>
      </c>
    </row>
    <row r="2211" spans="1:16" x14ac:dyDescent="0.25">
      <c r="A2211">
        <v>281128</v>
      </c>
      <c r="B2211" t="s">
        <v>7405</v>
      </c>
      <c r="C2211">
        <v>2008</v>
      </c>
      <c r="D2211" t="s">
        <v>3565</v>
      </c>
      <c r="E2211" t="s">
        <v>7409</v>
      </c>
      <c r="F2211" t="s">
        <v>18</v>
      </c>
      <c r="G2211" t="s">
        <v>17</v>
      </c>
      <c r="H2211">
        <v>4</v>
      </c>
      <c r="I2211">
        <v>1</v>
      </c>
      <c r="J2211">
        <v>80</v>
      </c>
      <c r="K2211">
        <v>20</v>
      </c>
      <c r="L2211">
        <v>5</v>
      </c>
      <c r="M2211">
        <v>10</v>
      </c>
      <c r="N2211">
        <v>50</v>
      </c>
      <c r="O2211" t="s">
        <v>7410</v>
      </c>
      <c r="P2211" t="s">
        <v>7411</v>
      </c>
    </row>
    <row r="2212" spans="1:16" x14ac:dyDescent="0.25">
      <c r="A2212">
        <v>281129</v>
      </c>
      <c r="B2212" t="s">
        <v>7405</v>
      </c>
      <c r="C2212">
        <v>2010</v>
      </c>
      <c r="D2212" t="s">
        <v>3565</v>
      </c>
      <c r="E2212" t="s">
        <v>7412</v>
      </c>
      <c r="F2212" t="s">
        <v>18</v>
      </c>
      <c r="G2212" t="s">
        <v>17</v>
      </c>
      <c r="H2212">
        <v>3</v>
      </c>
      <c r="I2212">
        <v>1</v>
      </c>
      <c r="J2212">
        <v>60</v>
      </c>
      <c r="K2212">
        <v>20</v>
      </c>
      <c r="L2212">
        <v>5</v>
      </c>
      <c r="M2212">
        <v>10</v>
      </c>
      <c r="N2212">
        <v>50</v>
      </c>
      <c r="O2212" t="s">
        <v>7413</v>
      </c>
      <c r="P2212" t="s">
        <v>7414</v>
      </c>
    </row>
    <row r="2213" spans="1:16" x14ac:dyDescent="0.25">
      <c r="A2213">
        <v>281130</v>
      </c>
      <c r="B2213" t="s">
        <v>7415</v>
      </c>
      <c r="C2213">
        <v>2005</v>
      </c>
      <c r="D2213" t="s">
        <v>3524</v>
      </c>
      <c r="E2213" t="s">
        <v>7416</v>
      </c>
      <c r="F2213" t="s">
        <v>16</v>
      </c>
      <c r="H2213">
        <v>5</v>
      </c>
      <c r="I2213">
        <v>0</v>
      </c>
      <c r="J2213">
        <v>100</v>
      </c>
      <c r="K2213">
        <v>0</v>
      </c>
      <c r="L2213">
        <v>5</v>
      </c>
      <c r="M2213">
        <v>10</v>
      </c>
      <c r="N2213">
        <v>50</v>
      </c>
      <c r="O2213" t="s">
        <v>7417</v>
      </c>
      <c r="P2213" t="s">
        <v>7418</v>
      </c>
    </row>
    <row r="2214" spans="1:16" x14ac:dyDescent="0.25">
      <c r="A2214">
        <v>281131</v>
      </c>
      <c r="B2214" t="s">
        <v>7415</v>
      </c>
      <c r="C2214">
        <v>2008</v>
      </c>
      <c r="D2214" t="s">
        <v>3524</v>
      </c>
      <c r="E2214" t="s">
        <v>7419</v>
      </c>
      <c r="F2214" t="s">
        <v>16</v>
      </c>
      <c r="H2214">
        <v>5</v>
      </c>
      <c r="I2214">
        <v>0</v>
      </c>
      <c r="J2214">
        <v>100</v>
      </c>
      <c r="K2214">
        <v>0</v>
      </c>
      <c r="L2214">
        <v>5</v>
      </c>
      <c r="M2214">
        <v>10</v>
      </c>
      <c r="N2214">
        <v>50</v>
      </c>
      <c r="O2214" t="s">
        <v>7420</v>
      </c>
      <c r="P2214" t="s">
        <v>7421</v>
      </c>
    </row>
    <row r="2215" spans="1:16" x14ac:dyDescent="0.25">
      <c r="A2215">
        <v>281132</v>
      </c>
      <c r="B2215" t="s">
        <v>7415</v>
      </c>
      <c r="C2215">
        <v>2010</v>
      </c>
      <c r="D2215" t="s">
        <v>3524</v>
      </c>
      <c r="E2215" t="s">
        <v>7422</v>
      </c>
      <c r="F2215" t="s">
        <v>16</v>
      </c>
      <c r="H2215">
        <v>5</v>
      </c>
      <c r="I2215">
        <v>0</v>
      </c>
      <c r="J2215">
        <v>100</v>
      </c>
      <c r="K2215">
        <v>0</v>
      </c>
      <c r="L2215">
        <v>5</v>
      </c>
      <c r="M2215">
        <v>10</v>
      </c>
      <c r="N2215">
        <v>50</v>
      </c>
      <c r="O2215" t="s">
        <v>7423</v>
      </c>
      <c r="P2215" t="s">
        <v>7424</v>
      </c>
    </row>
    <row r="2216" spans="1:16" x14ac:dyDescent="0.25">
      <c r="A2216">
        <v>281133</v>
      </c>
      <c r="B2216" t="s">
        <v>7425</v>
      </c>
      <c r="C2216">
        <v>2005</v>
      </c>
      <c r="D2216" t="s">
        <v>3565</v>
      </c>
      <c r="E2216" t="s">
        <v>7426</v>
      </c>
      <c r="F2216" t="s">
        <v>16</v>
      </c>
      <c r="H2216">
        <v>5</v>
      </c>
      <c r="I2216">
        <v>0</v>
      </c>
      <c r="J2216">
        <v>100</v>
      </c>
      <c r="K2216">
        <v>0</v>
      </c>
      <c r="L2216">
        <v>5</v>
      </c>
      <c r="M2216">
        <v>10</v>
      </c>
      <c r="N2216">
        <v>50</v>
      </c>
      <c r="O2216" t="s">
        <v>7427</v>
      </c>
      <c r="P2216" t="s">
        <v>7428</v>
      </c>
    </row>
    <row r="2217" spans="1:16" x14ac:dyDescent="0.25">
      <c r="A2217">
        <v>281134</v>
      </c>
      <c r="B2217" t="s">
        <v>7425</v>
      </c>
      <c r="C2217">
        <v>2008</v>
      </c>
      <c r="D2217" t="s">
        <v>3565</v>
      </c>
      <c r="E2217" t="s">
        <v>7429</v>
      </c>
      <c r="F2217" t="s">
        <v>16</v>
      </c>
      <c r="G2217" t="s">
        <v>17</v>
      </c>
      <c r="H2217">
        <v>3</v>
      </c>
      <c r="I2217">
        <v>2</v>
      </c>
      <c r="J2217">
        <v>60</v>
      </c>
      <c r="K2217">
        <v>40</v>
      </c>
      <c r="L2217">
        <v>5</v>
      </c>
      <c r="M2217">
        <v>10</v>
      </c>
      <c r="N2217">
        <v>50</v>
      </c>
      <c r="O2217" t="s">
        <v>7430</v>
      </c>
      <c r="P2217" t="s">
        <v>7431</v>
      </c>
    </row>
    <row r="2218" spans="1:16" x14ac:dyDescent="0.25">
      <c r="A2218">
        <v>281135</v>
      </c>
      <c r="B2218" t="s">
        <v>7425</v>
      </c>
      <c r="C2218">
        <v>2010</v>
      </c>
      <c r="D2218" t="s">
        <v>3565</v>
      </c>
      <c r="E2218" t="s">
        <v>7432</v>
      </c>
      <c r="F2218" t="s">
        <v>16</v>
      </c>
      <c r="H2218">
        <v>5</v>
      </c>
      <c r="I2218">
        <v>0</v>
      </c>
      <c r="J2218">
        <v>100</v>
      </c>
      <c r="K2218">
        <v>0</v>
      </c>
      <c r="L2218">
        <v>5</v>
      </c>
      <c r="M2218">
        <v>10</v>
      </c>
      <c r="N2218">
        <v>50</v>
      </c>
      <c r="O2218" t="s">
        <v>7433</v>
      </c>
      <c r="P2218" t="s">
        <v>7434</v>
      </c>
    </row>
    <row r="2219" spans="1:16" x14ac:dyDescent="0.25">
      <c r="A2219">
        <v>281136</v>
      </c>
      <c r="B2219" t="s">
        <v>7435</v>
      </c>
      <c r="C2219">
        <v>2008</v>
      </c>
      <c r="D2219" t="s">
        <v>6858</v>
      </c>
      <c r="E2219" t="s">
        <v>7436</v>
      </c>
      <c r="F2219" t="s">
        <v>16</v>
      </c>
      <c r="H2219">
        <v>5</v>
      </c>
      <c r="I2219">
        <v>0</v>
      </c>
      <c r="J2219">
        <v>100</v>
      </c>
      <c r="K2219">
        <v>0</v>
      </c>
      <c r="L2219">
        <v>5</v>
      </c>
      <c r="M2219">
        <v>10</v>
      </c>
      <c r="N2219">
        <v>50</v>
      </c>
      <c r="O2219" t="s">
        <v>7437</v>
      </c>
      <c r="P2219" t="s">
        <v>7438</v>
      </c>
    </row>
    <row r="2220" spans="1:16" x14ac:dyDescent="0.25">
      <c r="A2220">
        <v>281137</v>
      </c>
      <c r="B2220" t="s">
        <v>7435</v>
      </c>
      <c r="C2220">
        <v>2010</v>
      </c>
      <c r="D2220" t="s">
        <v>6858</v>
      </c>
      <c r="E2220" t="s">
        <v>7439</v>
      </c>
      <c r="F2220" t="s">
        <v>18</v>
      </c>
      <c r="G2220" t="s">
        <v>17</v>
      </c>
      <c r="H2220">
        <v>4</v>
      </c>
      <c r="I2220">
        <v>1</v>
      </c>
      <c r="J2220">
        <v>80</v>
      </c>
      <c r="K2220">
        <v>20</v>
      </c>
      <c r="L2220">
        <v>5</v>
      </c>
      <c r="M2220">
        <v>10</v>
      </c>
      <c r="N2220">
        <v>50</v>
      </c>
      <c r="O2220" t="s">
        <v>7440</v>
      </c>
      <c r="P2220" t="s">
        <v>7441</v>
      </c>
    </row>
    <row r="2221" spans="1:16" x14ac:dyDescent="0.25">
      <c r="A2221">
        <v>281138</v>
      </c>
      <c r="B2221" t="s">
        <v>7442</v>
      </c>
      <c r="C2221">
        <v>2008</v>
      </c>
      <c r="D2221" t="s">
        <v>6858</v>
      </c>
      <c r="E2221" t="s">
        <v>7443</v>
      </c>
      <c r="F2221" t="s">
        <v>16</v>
      </c>
      <c r="H2221">
        <v>5</v>
      </c>
      <c r="I2221">
        <v>0</v>
      </c>
      <c r="J2221">
        <v>100</v>
      </c>
      <c r="K2221">
        <v>0</v>
      </c>
      <c r="L2221">
        <v>5</v>
      </c>
      <c r="M2221">
        <v>10</v>
      </c>
      <c r="N2221">
        <v>50</v>
      </c>
      <c r="O2221" t="s">
        <v>7444</v>
      </c>
      <c r="P2221" t="s">
        <v>7445</v>
      </c>
    </row>
    <row r="2222" spans="1:16" x14ac:dyDescent="0.25">
      <c r="A2222">
        <v>281139</v>
      </c>
      <c r="B2222" t="s">
        <v>7442</v>
      </c>
      <c r="C2222">
        <v>2010</v>
      </c>
      <c r="D2222" t="s">
        <v>6858</v>
      </c>
      <c r="E2222" t="s">
        <v>7446</v>
      </c>
      <c r="F2222" t="s">
        <v>16</v>
      </c>
      <c r="H2222">
        <v>5</v>
      </c>
      <c r="I2222">
        <v>0</v>
      </c>
      <c r="J2222">
        <v>100</v>
      </c>
      <c r="K2222">
        <v>0</v>
      </c>
      <c r="L2222">
        <v>5</v>
      </c>
      <c r="M2222">
        <v>10</v>
      </c>
      <c r="N2222">
        <v>50</v>
      </c>
      <c r="O2222" t="s">
        <v>7447</v>
      </c>
      <c r="P2222" t="s">
        <v>7448</v>
      </c>
    </row>
    <row r="2223" spans="1:16" x14ac:dyDescent="0.25">
      <c r="A2223">
        <v>281140</v>
      </c>
      <c r="B2223" t="s">
        <v>7449</v>
      </c>
      <c r="C2223">
        <v>2005</v>
      </c>
      <c r="D2223" t="s">
        <v>3524</v>
      </c>
      <c r="E2223" t="s">
        <v>7450</v>
      </c>
      <c r="F2223" t="s">
        <v>16</v>
      </c>
      <c r="H2223">
        <v>5</v>
      </c>
      <c r="I2223">
        <v>0</v>
      </c>
      <c r="J2223">
        <v>100</v>
      </c>
      <c r="K2223">
        <v>0</v>
      </c>
      <c r="L2223">
        <v>5</v>
      </c>
      <c r="M2223">
        <v>10</v>
      </c>
      <c r="N2223">
        <v>50</v>
      </c>
      <c r="O2223" t="s">
        <v>7451</v>
      </c>
      <c r="P2223" t="s">
        <v>7452</v>
      </c>
    </row>
    <row r="2224" spans="1:16" x14ac:dyDescent="0.25">
      <c r="A2224">
        <v>281141</v>
      </c>
      <c r="B2224" t="s">
        <v>7449</v>
      </c>
      <c r="C2224">
        <v>2008</v>
      </c>
      <c r="D2224" t="s">
        <v>3524</v>
      </c>
      <c r="E2224" t="s">
        <v>7453</v>
      </c>
      <c r="F2224" t="s">
        <v>16</v>
      </c>
      <c r="H2224">
        <v>5</v>
      </c>
      <c r="I2224">
        <v>0</v>
      </c>
      <c r="J2224">
        <v>100</v>
      </c>
      <c r="K2224">
        <v>0</v>
      </c>
      <c r="L2224">
        <v>5</v>
      </c>
      <c r="M2224">
        <v>10</v>
      </c>
      <c r="N2224">
        <v>50</v>
      </c>
      <c r="O2224" t="s">
        <v>7454</v>
      </c>
      <c r="P2224" t="s">
        <v>7455</v>
      </c>
    </row>
    <row r="2225" spans="1:16" x14ac:dyDescent="0.25">
      <c r="A2225">
        <v>281142</v>
      </c>
      <c r="B2225" t="s">
        <v>7449</v>
      </c>
      <c r="C2225">
        <v>2010</v>
      </c>
      <c r="D2225" t="s">
        <v>3524</v>
      </c>
      <c r="E2225" t="s">
        <v>7456</v>
      </c>
      <c r="F2225" t="s">
        <v>19</v>
      </c>
      <c r="G2225" t="s">
        <v>17</v>
      </c>
      <c r="H2225">
        <v>4</v>
      </c>
      <c r="I2225">
        <v>1</v>
      </c>
      <c r="J2225">
        <v>80</v>
      </c>
      <c r="K2225">
        <v>20</v>
      </c>
      <c r="L2225">
        <v>5</v>
      </c>
      <c r="M2225">
        <v>10</v>
      </c>
      <c r="N2225">
        <v>50</v>
      </c>
      <c r="O2225" t="s">
        <v>7457</v>
      </c>
      <c r="P2225" t="s">
        <v>7458</v>
      </c>
    </row>
    <row r="2226" spans="1:16" x14ac:dyDescent="0.25">
      <c r="A2226">
        <v>281143</v>
      </c>
      <c r="B2226" t="s">
        <v>7459</v>
      </c>
      <c r="C2226">
        <v>2005</v>
      </c>
      <c r="D2226" t="s">
        <v>3565</v>
      </c>
      <c r="E2226" t="s">
        <v>7460</v>
      </c>
      <c r="F2226" t="s">
        <v>16</v>
      </c>
      <c r="H2226">
        <v>5</v>
      </c>
      <c r="I2226">
        <v>0</v>
      </c>
      <c r="J2226">
        <v>100</v>
      </c>
      <c r="K2226">
        <v>0</v>
      </c>
      <c r="L2226">
        <v>5</v>
      </c>
      <c r="M2226">
        <v>10</v>
      </c>
      <c r="N2226">
        <v>50</v>
      </c>
      <c r="O2226" t="s">
        <v>7461</v>
      </c>
      <c r="P2226" t="s">
        <v>7462</v>
      </c>
    </row>
    <row r="2227" spans="1:16" x14ac:dyDescent="0.25">
      <c r="A2227">
        <v>281144</v>
      </c>
      <c r="B2227" t="s">
        <v>7459</v>
      </c>
      <c r="C2227">
        <v>2008</v>
      </c>
      <c r="D2227" t="s">
        <v>3565</v>
      </c>
      <c r="E2227" t="s">
        <v>7463</v>
      </c>
      <c r="F2227" t="s">
        <v>18</v>
      </c>
      <c r="G2227" t="s">
        <v>17</v>
      </c>
      <c r="H2227">
        <v>4</v>
      </c>
      <c r="I2227">
        <v>1</v>
      </c>
      <c r="J2227">
        <v>80</v>
      </c>
      <c r="K2227">
        <v>20</v>
      </c>
      <c r="L2227">
        <v>5</v>
      </c>
      <c r="M2227">
        <v>10</v>
      </c>
      <c r="N2227">
        <v>50</v>
      </c>
      <c r="O2227" t="s">
        <v>7464</v>
      </c>
      <c r="P2227" t="s">
        <v>7465</v>
      </c>
    </row>
    <row r="2228" spans="1:16" x14ac:dyDescent="0.25">
      <c r="A2228">
        <v>281145</v>
      </c>
      <c r="B2228" t="s">
        <v>7459</v>
      </c>
      <c r="C2228">
        <v>2010</v>
      </c>
      <c r="D2228" t="s">
        <v>3565</v>
      </c>
      <c r="E2228" t="s">
        <v>7466</v>
      </c>
      <c r="F2228" t="s">
        <v>17</v>
      </c>
      <c r="G2228" t="s">
        <v>18</v>
      </c>
      <c r="H2228">
        <v>2</v>
      </c>
      <c r="I2228">
        <v>2</v>
      </c>
      <c r="J2228">
        <v>40</v>
      </c>
      <c r="K2228">
        <v>40</v>
      </c>
      <c r="L2228">
        <v>5</v>
      </c>
      <c r="M2228">
        <v>10</v>
      </c>
      <c r="N2228">
        <v>50</v>
      </c>
      <c r="O2228" t="s">
        <v>7467</v>
      </c>
      <c r="P2228" t="s">
        <v>7468</v>
      </c>
    </row>
    <row r="2229" spans="1:16" x14ac:dyDescent="0.25">
      <c r="A2229">
        <v>281146</v>
      </c>
      <c r="B2229" t="s">
        <v>7469</v>
      </c>
      <c r="C2229">
        <v>2005</v>
      </c>
      <c r="D2229" t="s">
        <v>3565</v>
      </c>
      <c r="E2229" t="s">
        <v>7470</v>
      </c>
      <c r="F2229" t="s">
        <v>16</v>
      </c>
      <c r="H2229">
        <v>5</v>
      </c>
      <c r="I2229">
        <v>0</v>
      </c>
      <c r="J2229">
        <v>100</v>
      </c>
      <c r="K2229">
        <v>0</v>
      </c>
      <c r="L2229">
        <v>5</v>
      </c>
      <c r="M2229">
        <v>10</v>
      </c>
      <c r="N2229">
        <v>50</v>
      </c>
      <c r="O2229" t="s">
        <v>7471</v>
      </c>
      <c r="P2229" t="s">
        <v>7472</v>
      </c>
    </row>
    <row r="2230" spans="1:16" x14ac:dyDescent="0.25">
      <c r="A2230">
        <v>281147</v>
      </c>
      <c r="B2230" t="s">
        <v>7469</v>
      </c>
      <c r="C2230">
        <v>2008</v>
      </c>
      <c r="D2230" t="s">
        <v>3565</v>
      </c>
      <c r="E2230" t="s">
        <v>7473</v>
      </c>
      <c r="F2230" t="s">
        <v>16</v>
      </c>
      <c r="H2230">
        <v>5</v>
      </c>
      <c r="I2230">
        <v>0</v>
      </c>
      <c r="J2230">
        <v>100</v>
      </c>
      <c r="K2230">
        <v>0</v>
      </c>
      <c r="L2230">
        <v>5</v>
      </c>
      <c r="M2230">
        <v>10</v>
      </c>
      <c r="N2230">
        <v>50</v>
      </c>
      <c r="O2230" t="s">
        <v>7474</v>
      </c>
      <c r="P2230" t="s">
        <v>7475</v>
      </c>
    </row>
    <row r="2231" spans="1:16" x14ac:dyDescent="0.25">
      <c r="A2231">
        <v>281148</v>
      </c>
      <c r="B2231" t="s">
        <v>7469</v>
      </c>
      <c r="C2231">
        <v>2010</v>
      </c>
      <c r="D2231" t="s">
        <v>3565</v>
      </c>
      <c r="E2231" t="s">
        <v>7476</v>
      </c>
      <c r="F2231" t="s">
        <v>16</v>
      </c>
      <c r="H2231">
        <v>5</v>
      </c>
      <c r="I2231">
        <v>0</v>
      </c>
      <c r="J2231">
        <v>100</v>
      </c>
      <c r="K2231">
        <v>0</v>
      </c>
      <c r="L2231">
        <v>5</v>
      </c>
      <c r="M2231">
        <v>10</v>
      </c>
      <c r="N2231">
        <v>50</v>
      </c>
      <c r="O2231" t="s">
        <v>7477</v>
      </c>
      <c r="P2231" t="s">
        <v>7478</v>
      </c>
    </row>
    <row r="2232" spans="1:16" x14ac:dyDescent="0.25">
      <c r="A2232">
        <v>281149</v>
      </c>
      <c r="B2232" t="s">
        <v>7479</v>
      </c>
      <c r="C2232">
        <v>2005</v>
      </c>
      <c r="D2232" t="s">
        <v>3524</v>
      </c>
      <c r="E2232" t="s">
        <v>7480</v>
      </c>
      <c r="F2232" t="s">
        <v>16</v>
      </c>
      <c r="H2232">
        <v>5</v>
      </c>
      <c r="I2232">
        <v>0</v>
      </c>
      <c r="J2232">
        <v>100</v>
      </c>
      <c r="K2232">
        <v>0</v>
      </c>
      <c r="L2232">
        <v>5</v>
      </c>
      <c r="M2232">
        <v>10</v>
      </c>
      <c r="N2232">
        <v>50</v>
      </c>
      <c r="O2232" t="s">
        <v>7481</v>
      </c>
      <c r="P2232" t="s">
        <v>7482</v>
      </c>
    </row>
    <row r="2233" spans="1:16" x14ac:dyDescent="0.25">
      <c r="A2233">
        <v>281150</v>
      </c>
      <c r="B2233" t="s">
        <v>7479</v>
      </c>
      <c r="C2233">
        <v>2008</v>
      </c>
      <c r="D2233" t="s">
        <v>3524</v>
      </c>
      <c r="E2233" t="s">
        <v>7483</v>
      </c>
      <c r="F2233" t="s">
        <v>16</v>
      </c>
      <c r="H2233">
        <v>5</v>
      </c>
      <c r="I2233">
        <v>0</v>
      </c>
      <c r="J2233">
        <v>100</v>
      </c>
      <c r="K2233">
        <v>0</v>
      </c>
      <c r="L2233">
        <v>5</v>
      </c>
      <c r="M2233">
        <v>10</v>
      </c>
      <c r="N2233">
        <v>50</v>
      </c>
      <c r="O2233" t="s">
        <v>7484</v>
      </c>
      <c r="P2233" t="s">
        <v>7485</v>
      </c>
    </row>
    <row r="2234" spans="1:16" x14ac:dyDescent="0.25">
      <c r="A2234">
        <v>281151</v>
      </c>
      <c r="B2234" t="s">
        <v>7479</v>
      </c>
      <c r="C2234">
        <v>2010</v>
      </c>
      <c r="D2234" t="s">
        <v>3524</v>
      </c>
      <c r="E2234" t="s">
        <v>7486</v>
      </c>
      <c r="F2234" t="s">
        <v>18</v>
      </c>
      <c r="G2234" t="s">
        <v>17</v>
      </c>
      <c r="H2234">
        <v>3</v>
      </c>
      <c r="I2234">
        <v>2</v>
      </c>
      <c r="J2234">
        <v>60</v>
      </c>
      <c r="K2234">
        <v>40</v>
      </c>
      <c r="L2234">
        <v>5</v>
      </c>
      <c r="M2234">
        <v>10</v>
      </c>
      <c r="N2234">
        <v>50</v>
      </c>
      <c r="O2234" t="s">
        <v>7487</v>
      </c>
      <c r="P2234" t="s">
        <v>7488</v>
      </c>
    </row>
    <row r="2235" spans="1:16" x14ac:dyDescent="0.25">
      <c r="A2235">
        <v>281152</v>
      </c>
      <c r="B2235" t="s">
        <v>7489</v>
      </c>
      <c r="C2235">
        <v>2005</v>
      </c>
      <c r="D2235" t="s">
        <v>3524</v>
      </c>
      <c r="E2235" t="s">
        <v>7490</v>
      </c>
      <c r="F2235" t="s">
        <v>16</v>
      </c>
      <c r="G2235" t="s">
        <v>17</v>
      </c>
      <c r="H2235">
        <v>4</v>
      </c>
      <c r="I2235">
        <v>1</v>
      </c>
      <c r="J2235">
        <v>80</v>
      </c>
      <c r="K2235">
        <v>20</v>
      </c>
      <c r="L2235">
        <v>5</v>
      </c>
      <c r="M2235">
        <v>10</v>
      </c>
      <c r="N2235">
        <v>50</v>
      </c>
      <c r="O2235" t="s">
        <v>7491</v>
      </c>
      <c r="P2235" t="s">
        <v>7492</v>
      </c>
    </row>
    <row r="2236" spans="1:16" x14ac:dyDescent="0.25">
      <c r="A2236">
        <v>281153</v>
      </c>
      <c r="B2236" t="s">
        <v>7489</v>
      </c>
      <c r="C2236">
        <v>2008</v>
      </c>
      <c r="D2236" t="s">
        <v>3524</v>
      </c>
      <c r="E2236" t="s">
        <v>7493</v>
      </c>
      <c r="F2236" t="s">
        <v>16</v>
      </c>
      <c r="G2236" t="s">
        <v>17</v>
      </c>
      <c r="H2236">
        <v>4</v>
      </c>
      <c r="I2236">
        <v>1</v>
      </c>
      <c r="J2236">
        <v>80</v>
      </c>
      <c r="K2236">
        <v>20</v>
      </c>
      <c r="L2236">
        <v>5</v>
      </c>
      <c r="M2236">
        <v>10</v>
      </c>
      <c r="N2236">
        <v>50</v>
      </c>
      <c r="O2236" t="s">
        <v>7494</v>
      </c>
      <c r="P2236" t="s">
        <v>7495</v>
      </c>
    </row>
    <row r="2237" spans="1:16" x14ac:dyDescent="0.25">
      <c r="A2237">
        <v>281154</v>
      </c>
      <c r="B2237" t="s">
        <v>7489</v>
      </c>
      <c r="C2237">
        <v>2010</v>
      </c>
      <c r="D2237" t="s">
        <v>3524</v>
      </c>
      <c r="E2237" t="s">
        <v>7496</v>
      </c>
      <c r="F2237" t="s">
        <v>16</v>
      </c>
      <c r="H2237">
        <v>5</v>
      </c>
      <c r="I2237">
        <v>0</v>
      </c>
      <c r="J2237">
        <v>100</v>
      </c>
      <c r="K2237">
        <v>0</v>
      </c>
      <c r="L2237">
        <v>5</v>
      </c>
      <c r="M2237">
        <v>10</v>
      </c>
      <c r="N2237">
        <v>50</v>
      </c>
      <c r="O2237" t="s">
        <v>7497</v>
      </c>
      <c r="P2237" t="s">
        <v>7498</v>
      </c>
    </row>
    <row r="2238" spans="1:16" x14ac:dyDescent="0.25">
      <c r="A2238">
        <v>281155</v>
      </c>
      <c r="B2238" t="s">
        <v>7499</v>
      </c>
      <c r="C2238">
        <v>2005</v>
      </c>
      <c r="D2238" t="s">
        <v>3565</v>
      </c>
      <c r="E2238" t="s">
        <v>7500</v>
      </c>
      <c r="F2238" t="s">
        <v>16</v>
      </c>
      <c r="H2238">
        <v>5</v>
      </c>
      <c r="I2238">
        <v>0</v>
      </c>
      <c r="J2238">
        <v>100</v>
      </c>
      <c r="K2238">
        <v>0</v>
      </c>
      <c r="L2238">
        <v>5</v>
      </c>
      <c r="M2238">
        <v>10</v>
      </c>
      <c r="N2238">
        <v>50</v>
      </c>
      <c r="O2238" t="s">
        <v>7501</v>
      </c>
      <c r="P2238" t="s">
        <v>7502</v>
      </c>
    </row>
    <row r="2239" spans="1:16" x14ac:dyDescent="0.25">
      <c r="A2239">
        <v>281156</v>
      </c>
      <c r="B2239" t="s">
        <v>7499</v>
      </c>
      <c r="C2239">
        <v>2008</v>
      </c>
      <c r="D2239" t="s">
        <v>3565</v>
      </c>
      <c r="E2239" t="s">
        <v>7503</v>
      </c>
      <c r="F2239" t="s">
        <v>16</v>
      </c>
      <c r="G2239" t="s">
        <v>17</v>
      </c>
      <c r="H2239">
        <v>4</v>
      </c>
      <c r="I2239">
        <v>1</v>
      </c>
      <c r="J2239">
        <v>80</v>
      </c>
      <c r="K2239">
        <v>20</v>
      </c>
      <c r="L2239">
        <v>5</v>
      </c>
      <c r="M2239">
        <v>10</v>
      </c>
      <c r="N2239">
        <v>50</v>
      </c>
      <c r="O2239" t="s">
        <v>7504</v>
      </c>
      <c r="P2239" t="s">
        <v>7505</v>
      </c>
    </row>
    <row r="2240" spans="1:16" x14ac:dyDescent="0.25">
      <c r="A2240">
        <v>281157</v>
      </c>
      <c r="B2240" t="s">
        <v>7499</v>
      </c>
      <c r="C2240">
        <v>2010</v>
      </c>
      <c r="D2240" t="s">
        <v>3565</v>
      </c>
      <c r="E2240" t="s">
        <v>7506</v>
      </c>
      <c r="F2240" t="s">
        <v>16</v>
      </c>
      <c r="H2240">
        <v>5</v>
      </c>
      <c r="I2240">
        <v>0</v>
      </c>
      <c r="J2240">
        <v>100</v>
      </c>
      <c r="K2240">
        <v>0</v>
      </c>
      <c r="L2240">
        <v>5</v>
      </c>
      <c r="M2240">
        <v>10</v>
      </c>
      <c r="N2240">
        <v>50</v>
      </c>
      <c r="O2240" t="s">
        <v>7507</v>
      </c>
      <c r="P2240" t="s">
        <v>7508</v>
      </c>
    </row>
    <row r="2241" spans="1:16" x14ac:dyDescent="0.25">
      <c r="A2241">
        <v>281158</v>
      </c>
      <c r="B2241" t="s">
        <v>7509</v>
      </c>
      <c r="C2241">
        <v>2005</v>
      </c>
      <c r="D2241" t="s">
        <v>3565</v>
      </c>
      <c r="E2241" t="s">
        <v>7510</v>
      </c>
      <c r="F2241" t="s">
        <v>16</v>
      </c>
      <c r="G2241" t="s">
        <v>17</v>
      </c>
      <c r="H2241">
        <v>4</v>
      </c>
      <c r="I2241">
        <v>1</v>
      </c>
      <c r="J2241">
        <v>80</v>
      </c>
      <c r="K2241">
        <v>20</v>
      </c>
      <c r="L2241">
        <v>5</v>
      </c>
      <c r="M2241">
        <v>10</v>
      </c>
      <c r="N2241">
        <v>50</v>
      </c>
      <c r="O2241" t="s">
        <v>7511</v>
      </c>
      <c r="P2241" t="s">
        <v>7512</v>
      </c>
    </row>
    <row r="2242" spans="1:16" x14ac:dyDescent="0.25">
      <c r="A2242">
        <v>281159</v>
      </c>
      <c r="B2242" t="s">
        <v>7509</v>
      </c>
      <c r="C2242">
        <v>2008</v>
      </c>
      <c r="D2242" t="s">
        <v>3565</v>
      </c>
      <c r="E2242" t="s">
        <v>7513</v>
      </c>
      <c r="F2242" t="s">
        <v>16</v>
      </c>
      <c r="H2242">
        <v>5</v>
      </c>
      <c r="I2242">
        <v>0</v>
      </c>
      <c r="J2242">
        <v>100</v>
      </c>
      <c r="K2242">
        <v>0</v>
      </c>
      <c r="L2242">
        <v>5</v>
      </c>
      <c r="M2242">
        <v>10</v>
      </c>
      <c r="N2242">
        <v>50</v>
      </c>
      <c r="O2242" t="s">
        <v>7514</v>
      </c>
      <c r="P2242" t="s">
        <v>7515</v>
      </c>
    </row>
    <row r="2243" spans="1:16" x14ac:dyDescent="0.25">
      <c r="A2243">
        <v>281160</v>
      </c>
      <c r="B2243" t="s">
        <v>7509</v>
      </c>
      <c r="C2243">
        <v>2010</v>
      </c>
      <c r="D2243" t="s">
        <v>3565</v>
      </c>
      <c r="E2243" t="s">
        <v>7516</v>
      </c>
      <c r="F2243" t="s">
        <v>19</v>
      </c>
      <c r="G2243" t="s">
        <v>17</v>
      </c>
      <c r="H2243">
        <v>4</v>
      </c>
      <c r="I2243">
        <v>1</v>
      </c>
      <c r="J2243">
        <v>80</v>
      </c>
      <c r="K2243">
        <v>20</v>
      </c>
      <c r="L2243">
        <v>5</v>
      </c>
      <c r="M2243">
        <v>10</v>
      </c>
      <c r="N2243">
        <v>50</v>
      </c>
      <c r="O2243" t="s">
        <v>7517</v>
      </c>
      <c r="P2243" t="s">
        <v>7518</v>
      </c>
    </row>
    <row r="2244" spans="1:16" x14ac:dyDescent="0.25">
      <c r="A2244">
        <v>281161</v>
      </c>
      <c r="B2244" t="s">
        <v>7519</v>
      </c>
      <c r="C2244">
        <v>2008</v>
      </c>
      <c r="D2244" t="s">
        <v>6858</v>
      </c>
      <c r="E2244" t="s">
        <v>7520</v>
      </c>
      <c r="F2244" t="s">
        <v>16</v>
      </c>
      <c r="H2244">
        <v>5</v>
      </c>
      <c r="I2244">
        <v>0</v>
      </c>
      <c r="J2244">
        <v>100</v>
      </c>
      <c r="K2244">
        <v>0</v>
      </c>
      <c r="L2244">
        <v>5</v>
      </c>
      <c r="M2244">
        <v>10</v>
      </c>
      <c r="N2244">
        <v>50</v>
      </c>
      <c r="O2244" t="s">
        <v>7521</v>
      </c>
      <c r="P2244" t="s">
        <v>7522</v>
      </c>
    </row>
    <row r="2245" spans="1:16" x14ac:dyDescent="0.25">
      <c r="A2245">
        <v>281162</v>
      </c>
      <c r="B2245" t="s">
        <v>7519</v>
      </c>
      <c r="C2245">
        <v>2010</v>
      </c>
      <c r="D2245" t="s">
        <v>6858</v>
      </c>
      <c r="E2245" t="s">
        <v>7523</v>
      </c>
      <c r="F2245" t="s">
        <v>18</v>
      </c>
      <c r="G2245" t="s">
        <v>17</v>
      </c>
      <c r="H2245">
        <v>3</v>
      </c>
      <c r="I2245">
        <v>2</v>
      </c>
      <c r="J2245">
        <v>60</v>
      </c>
      <c r="K2245">
        <v>40</v>
      </c>
      <c r="L2245">
        <v>5</v>
      </c>
      <c r="M2245">
        <v>10</v>
      </c>
      <c r="N2245">
        <v>50</v>
      </c>
      <c r="O2245" t="s">
        <v>7524</v>
      </c>
      <c r="P2245" t="s">
        <v>7525</v>
      </c>
    </row>
    <row r="2246" spans="1:16" x14ac:dyDescent="0.25">
      <c r="A2246">
        <v>281163</v>
      </c>
      <c r="B2246" t="s">
        <v>7526</v>
      </c>
      <c r="C2246">
        <v>2008</v>
      </c>
      <c r="D2246" t="s">
        <v>6858</v>
      </c>
      <c r="E2246" t="s">
        <v>7527</v>
      </c>
      <c r="F2246" t="s">
        <v>16</v>
      </c>
      <c r="H2246">
        <v>5</v>
      </c>
      <c r="I2246">
        <v>0</v>
      </c>
      <c r="J2246">
        <v>100</v>
      </c>
      <c r="K2246">
        <v>0</v>
      </c>
      <c r="L2246">
        <v>5</v>
      </c>
      <c r="M2246">
        <v>10</v>
      </c>
      <c r="N2246">
        <v>50</v>
      </c>
      <c r="O2246" t="s">
        <v>7528</v>
      </c>
      <c r="P2246" t="s">
        <v>7529</v>
      </c>
    </row>
    <row r="2247" spans="1:16" x14ac:dyDescent="0.25">
      <c r="A2247">
        <v>281164</v>
      </c>
      <c r="B2247" t="s">
        <v>7526</v>
      </c>
      <c r="C2247">
        <v>2010</v>
      </c>
      <c r="D2247" t="s">
        <v>6858</v>
      </c>
      <c r="E2247" t="s">
        <v>7530</v>
      </c>
      <c r="F2247" t="s">
        <v>19</v>
      </c>
      <c r="H2247">
        <v>5</v>
      </c>
      <c r="I2247">
        <v>0</v>
      </c>
      <c r="J2247">
        <v>100</v>
      </c>
      <c r="K2247">
        <v>0</v>
      </c>
      <c r="L2247">
        <v>5</v>
      </c>
      <c r="M2247">
        <v>10</v>
      </c>
      <c r="N2247">
        <v>50</v>
      </c>
      <c r="O2247" t="s">
        <v>7531</v>
      </c>
      <c r="P2247" t="s">
        <v>7532</v>
      </c>
    </row>
    <row r="2248" spans="1:16" x14ac:dyDescent="0.25">
      <c r="A2248">
        <v>281165</v>
      </c>
      <c r="B2248" t="s">
        <v>7533</v>
      </c>
      <c r="C2248">
        <v>2005</v>
      </c>
      <c r="D2248" t="s">
        <v>3565</v>
      </c>
      <c r="E2248" t="s">
        <v>7534</v>
      </c>
      <c r="F2248" t="s">
        <v>16</v>
      </c>
      <c r="H2248">
        <v>5</v>
      </c>
      <c r="I2248">
        <v>0</v>
      </c>
      <c r="J2248">
        <v>100</v>
      </c>
      <c r="K2248">
        <v>0</v>
      </c>
      <c r="L2248">
        <v>5</v>
      </c>
      <c r="M2248">
        <v>10</v>
      </c>
      <c r="N2248">
        <v>50</v>
      </c>
      <c r="O2248" t="s">
        <v>7535</v>
      </c>
      <c r="P2248" t="s">
        <v>7536</v>
      </c>
    </row>
    <row r="2249" spans="1:16" x14ac:dyDescent="0.25">
      <c r="A2249">
        <v>281166</v>
      </c>
      <c r="B2249" t="s">
        <v>7533</v>
      </c>
      <c r="C2249">
        <v>2008</v>
      </c>
      <c r="D2249" t="s">
        <v>3565</v>
      </c>
      <c r="E2249" t="s">
        <v>7537</v>
      </c>
      <c r="F2249" t="s">
        <v>18</v>
      </c>
      <c r="H2249">
        <v>5</v>
      </c>
      <c r="I2249">
        <v>0</v>
      </c>
      <c r="J2249">
        <v>100</v>
      </c>
      <c r="K2249">
        <v>0</v>
      </c>
      <c r="L2249">
        <v>5</v>
      </c>
      <c r="M2249">
        <v>10</v>
      </c>
      <c r="N2249">
        <v>50</v>
      </c>
      <c r="O2249" t="s">
        <v>7538</v>
      </c>
      <c r="P2249" t="s">
        <v>7539</v>
      </c>
    </row>
    <row r="2250" spans="1:16" x14ac:dyDescent="0.25">
      <c r="A2250">
        <v>281167</v>
      </c>
      <c r="B2250" t="s">
        <v>7533</v>
      </c>
      <c r="C2250">
        <v>2010</v>
      </c>
      <c r="D2250" t="s">
        <v>3565</v>
      </c>
      <c r="E2250" t="s">
        <v>7540</v>
      </c>
      <c r="F2250" t="s">
        <v>16</v>
      </c>
      <c r="H2250">
        <v>5</v>
      </c>
      <c r="I2250">
        <v>0</v>
      </c>
      <c r="J2250">
        <v>100</v>
      </c>
      <c r="K2250">
        <v>0</v>
      </c>
      <c r="L2250">
        <v>5</v>
      </c>
      <c r="M2250">
        <v>10</v>
      </c>
      <c r="N2250">
        <v>50</v>
      </c>
      <c r="O2250" t="s">
        <v>7541</v>
      </c>
      <c r="P2250" t="s">
        <v>7542</v>
      </c>
    </row>
    <row r="2251" spans="1:16" x14ac:dyDescent="0.25">
      <c r="A2251">
        <v>281168</v>
      </c>
      <c r="B2251" t="s">
        <v>7543</v>
      </c>
      <c r="C2251">
        <v>2005</v>
      </c>
      <c r="D2251" t="s">
        <v>3565</v>
      </c>
      <c r="E2251" t="s">
        <v>7544</v>
      </c>
      <c r="F2251" t="s">
        <v>16</v>
      </c>
      <c r="H2251">
        <v>5</v>
      </c>
      <c r="I2251">
        <v>0</v>
      </c>
      <c r="J2251">
        <v>100</v>
      </c>
      <c r="K2251">
        <v>0</v>
      </c>
      <c r="L2251">
        <v>5</v>
      </c>
      <c r="M2251">
        <v>10</v>
      </c>
      <c r="N2251">
        <v>50</v>
      </c>
      <c r="O2251" t="s">
        <v>7545</v>
      </c>
      <c r="P2251" t="s">
        <v>7546</v>
      </c>
    </row>
    <row r="2252" spans="1:16" x14ac:dyDescent="0.25">
      <c r="A2252">
        <v>281169</v>
      </c>
      <c r="B2252" t="s">
        <v>7543</v>
      </c>
      <c r="C2252">
        <v>2008</v>
      </c>
      <c r="D2252" t="s">
        <v>3565</v>
      </c>
      <c r="E2252" t="s">
        <v>7547</v>
      </c>
      <c r="F2252" t="s">
        <v>17</v>
      </c>
      <c r="G2252" t="s">
        <v>18</v>
      </c>
      <c r="H2252">
        <v>3</v>
      </c>
      <c r="I2252">
        <v>2</v>
      </c>
      <c r="J2252">
        <v>60</v>
      </c>
      <c r="K2252">
        <v>40</v>
      </c>
      <c r="L2252">
        <v>5</v>
      </c>
      <c r="M2252">
        <v>10</v>
      </c>
      <c r="N2252">
        <v>50</v>
      </c>
      <c r="O2252" t="s">
        <v>7548</v>
      </c>
      <c r="P2252" t="s">
        <v>7549</v>
      </c>
    </row>
    <row r="2253" spans="1:16" x14ac:dyDescent="0.25">
      <c r="A2253">
        <v>281170</v>
      </c>
      <c r="B2253" t="s">
        <v>7543</v>
      </c>
      <c r="C2253">
        <v>2010</v>
      </c>
      <c r="D2253" t="s">
        <v>3565</v>
      </c>
      <c r="E2253" t="s">
        <v>7550</v>
      </c>
      <c r="F2253" t="s">
        <v>16</v>
      </c>
      <c r="G2253" t="s">
        <v>17</v>
      </c>
      <c r="H2253">
        <v>4</v>
      </c>
      <c r="I2253">
        <v>1</v>
      </c>
      <c r="J2253">
        <v>80</v>
      </c>
      <c r="K2253">
        <v>20</v>
      </c>
      <c r="L2253">
        <v>5</v>
      </c>
      <c r="M2253">
        <v>10</v>
      </c>
      <c r="N2253">
        <v>50</v>
      </c>
      <c r="O2253" t="s">
        <v>7551</v>
      </c>
      <c r="P2253" t="s">
        <v>7552</v>
      </c>
    </row>
    <row r="2254" spans="1:16" x14ac:dyDescent="0.25">
      <c r="A2254">
        <v>281171</v>
      </c>
      <c r="B2254" t="s">
        <v>7553</v>
      </c>
      <c r="C2254">
        <v>2005</v>
      </c>
      <c r="D2254" t="s">
        <v>3524</v>
      </c>
      <c r="E2254" t="s">
        <v>7554</v>
      </c>
      <c r="F2254" t="s">
        <v>16</v>
      </c>
      <c r="H2254">
        <v>5</v>
      </c>
      <c r="I2254">
        <v>0</v>
      </c>
      <c r="J2254">
        <v>100</v>
      </c>
      <c r="K2254">
        <v>0</v>
      </c>
      <c r="L2254">
        <v>5</v>
      </c>
      <c r="M2254">
        <v>10</v>
      </c>
      <c r="N2254">
        <v>50</v>
      </c>
      <c r="O2254" t="s">
        <v>7555</v>
      </c>
      <c r="P2254" t="s">
        <v>7556</v>
      </c>
    </row>
    <row r="2255" spans="1:16" x14ac:dyDescent="0.25">
      <c r="A2255">
        <v>281172</v>
      </c>
      <c r="B2255" t="s">
        <v>7553</v>
      </c>
      <c r="C2255">
        <v>2008</v>
      </c>
      <c r="D2255" t="s">
        <v>3524</v>
      </c>
      <c r="E2255" t="s">
        <v>7557</v>
      </c>
      <c r="F2255" t="s">
        <v>16</v>
      </c>
      <c r="G2255" t="s">
        <v>17</v>
      </c>
      <c r="H2255">
        <v>4</v>
      </c>
      <c r="I2255">
        <v>1</v>
      </c>
      <c r="J2255">
        <v>80</v>
      </c>
      <c r="K2255">
        <v>20</v>
      </c>
      <c r="L2255">
        <v>5</v>
      </c>
      <c r="M2255">
        <v>10</v>
      </c>
      <c r="N2255">
        <v>50</v>
      </c>
      <c r="O2255" t="s">
        <v>7558</v>
      </c>
      <c r="P2255" t="s">
        <v>7559</v>
      </c>
    </row>
    <row r="2256" spans="1:16" x14ac:dyDescent="0.25">
      <c r="A2256">
        <v>281173</v>
      </c>
      <c r="B2256" t="s">
        <v>7553</v>
      </c>
      <c r="C2256">
        <v>2010</v>
      </c>
      <c r="D2256" t="s">
        <v>3524</v>
      </c>
      <c r="E2256" t="s">
        <v>7560</v>
      </c>
      <c r="F2256" t="s">
        <v>16</v>
      </c>
      <c r="G2256" t="s">
        <v>17</v>
      </c>
      <c r="H2256">
        <v>4</v>
      </c>
      <c r="I2256">
        <v>1</v>
      </c>
      <c r="J2256">
        <v>80</v>
      </c>
      <c r="K2256">
        <v>20</v>
      </c>
      <c r="L2256">
        <v>5</v>
      </c>
      <c r="M2256">
        <v>10</v>
      </c>
      <c r="N2256">
        <v>50</v>
      </c>
      <c r="O2256" t="s">
        <v>7561</v>
      </c>
      <c r="P2256" t="s">
        <v>7562</v>
      </c>
    </row>
    <row r="2257" spans="1:16" x14ac:dyDescent="0.25">
      <c r="A2257">
        <v>281174</v>
      </c>
      <c r="B2257" t="s">
        <v>7563</v>
      </c>
      <c r="C2257">
        <v>2008</v>
      </c>
      <c r="D2257" t="s">
        <v>6858</v>
      </c>
      <c r="E2257" t="s">
        <v>7564</v>
      </c>
      <c r="F2257" t="s">
        <v>16</v>
      </c>
      <c r="H2257">
        <v>6</v>
      </c>
      <c r="I2257">
        <v>0</v>
      </c>
      <c r="J2257">
        <v>100</v>
      </c>
      <c r="K2257">
        <v>0</v>
      </c>
      <c r="L2257">
        <v>6</v>
      </c>
      <c r="M2257">
        <v>10</v>
      </c>
      <c r="N2257">
        <v>60</v>
      </c>
      <c r="O2257" t="s">
        <v>7565</v>
      </c>
      <c r="P2257" t="s">
        <v>7566</v>
      </c>
    </row>
    <row r="2258" spans="1:16" x14ac:dyDescent="0.25">
      <c r="A2258">
        <v>281175</v>
      </c>
      <c r="B2258" t="s">
        <v>7563</v>
      </c>
      <c r="C2258">
        <v>2010</v>
      </c>
      <c r="D2258" t="s">
        <v>6858</v>
      </c>
      <c r="E2258" t="s">
        <v>7567</v>
      </c>
      <c r="F2258" t="s">
        <v>17</v>
      </c>
      <c r="G2258" t="s">
        <v>18</v>
      </c>
      <c r="H2258">
        <v>3</v>
      </c>
      <c r="I2258">
        <v>1</v>
      </c>
      <c r="J2258">
        <v>60</v>
      </c>
      <c r="K2258">
        <v>20</v>
      </c>
      <c r="L2258">
        <v>5</v>
      </c>
      <c r="M2258">
        <v>10</v>
      </c>
      <c r="N2258">
        <v>50</v>
      </c>
      <c r="O2258" t="s">
        <v>7568</v>
      </c>
      <c r="P2258" t="s">
        <v>7569</v>
      </c>
    </row>
    <row r="2259" spans="1:16" x14ac:dyDescent="0.25">
      <c r="A2259">
        <v>281176</v>
      </c>
      <c r="B2259" t="s">
        <v>7570</v>
      </c>
      <c r="C2259">
        <v>2008</v>
      </c>
      <c r="D2259" t="s">
        <v>6858</v>
      </c>
      <c r="E2259" t="s">
        <v>7571</v>
      </c>
      <c r="F2259" t="s">
        <v>16</v>
      </c>
      <c r="H2259">
        <v>5</v>
      </c>
      <c r="I2259">
        <v>0</v>
      </c>
      <c r="J2259">
        <v>100</v>
      </c>
      <c r="K2259">
        <v>0</v>
      </c>
      <c r="L2259">
        <v>5</v>
      </c>
      <c r="M2259">
        <v>10</v>
      </c>
      <c r="N2259">
        <v>50</v>
      </c>
      <c r="O2259" t="s">
        <v>7572</v>
      </c>
      <c r="P2259" t="s">
        <v>7573</v>
      </c>
    </row>
    <row r="2260" spans="1:16" x14ac:dyDescent="0.25">
      <c r="A2260">
        <v>281177</v>
      </c>
      <c r="B2260" t="s">
        <v>7570</v>
      </c>
      <c r="C2260">
        <v>2010</v>
      </c>
      <c r="D2260" t="s">
        <v>6858</v>
      </c>
      <c r="E2260" t="s">
        <v>7574</v>
      </c>
      <c r="F2260" t="s">
        <v>16</v>
      </c>
      <c r="H2260">
        <v>5</v>
      </c>
      <c r="I2260">
        <v>0</v>
      </c>
      <c r="J2260">
        <v>100</v>
      </c>
      <c r="K2260">
        <v>0</v>
      </c>
      <c r="L2260">
        <v>5</v>
      </c>
      <c r="M2260">
        <v>10</v>
      </c>
      <c r="N2260">
        <v>50</v>
      </c>
      <c r="O2260" t="s">
        <v>7575</v>
      </c>
      <c r="P2260" t="s">
        <v>7576</v>
      </c>
    </row>
    <row r="2261" spans="1:16" x14ac:dyDescent="0.25">
      <c r="A2261">
        <v>281178</v>
      </c>
      <c r="B2261" t="s">
        <v>7577</v>
      </c>
      <c r="C2261">
        <v>2005</v>
      </c>
      <c r="D2261" t="s">
        <v>3565</v>
      </c>
      <c r="E2261" t="s">
        <v>7578</v>
      </c>
      <c r="F2261" t="s">
        <v>16</v>
      </c>
      <c r="H2261">
        <v>5</v>
      </c>
      <c r="I2261">
        <v>0</v>
      </c>
      <c r="J2261">
        <v>100</v>
      </c>
      <c r="K2261">
        <v>0</v>
      </c>
      <c r="L2261">
        <v>5</v>
      </c>
      <c r="M2261">
        <v>10</v>
      </c>
      <c r="N2261">
        <v>50</v>
      </c>
      <c r="O2261" t="s">
        <v>7579</v>
      </c>
      <c r="P2261" t="s">
        <v>7580</v>
      </c>
    </row>
    <row r="2262" spans="1:16" x14ac:dyDescent="0.25">
      <c r="A2262">
        <v>281179</v>
      </c>
      <c r="B2262" t="s">
        <v>7577</v>
      </c>
      <c r="C2262">
        <v>2008</v>
      </c>
      <c r="D2262" t="s">
        <v>3565</v>
      </c>
      <c r="E2262" t="s">
        <v>7581</v>
      </c>
      <c r="F2262" t="s">
        <v>16</v>
      </c>
      <c r="H2262">
        <v>6</v>
      </c>
      <c r="I2262">
        <v>0</v>
      </c>
      <c r="J2262">
        <v>100</v>
      </c>
      <c r="K2262">
        <v>0</v>
      </c>
      <c r="L2262">
        <v>6</v>
      </c>
      <c r="M2262">
        <v>10</v>
      </c>
      <c r="N2262">
        <v>60</v>
      </c>
      <c r="O2262" t="s">
        <v>7582</v>
      </c>
      <c r="P2262" t="s">
        <v>7583</v>
      </c>
    </row>
    <row r="2263" spans="1:16" x14ac:dyDescent="0.25">
      <c r="A2263">
        <v>281180</v>
      </c>
      <c r="B2263" t="s">
        <v>7577</v>
      </c>
      <c r="C2263">
        <v>2010</v>
      </c>
      <c r="D2263" t="s">
        <v>3565</v>
      </c>
      <c r="E2263" t="s">
        <v>7584</v>
      </c>
      <c r="F2263" t="s">
        <v>19</v>
      </c>
      <c r="H2263">
        <v>5</v>
      </c>
      <c r="I2263">
        <v>0</v>
      </c>
      <c r="J2263">
        <v>100</v>
      </c>
      <c r="K2263">
        <v>0</v>
      </c>
      <c r="L2263">
        <v>5</v>
      </c>
      <c r="M2263">
        <v>10</v>
      </c>
      <c r="N2263">
        <v>50</v>
      </c>
      <c r="O2263" t="s">
        <v>7585</v>
      </c>
      <c r="P2263" t="s">
        <v>7586</v>
      </c>
    </row>
    <row r="2264" spans="1:16" x14ac:dyDescent="0.25">
      <c r="A2264">
        <v>281181</v>
      </c>
      <c r="B2264" t="s">
        <v>7587</v>
      </c>
      <c r="C2264">
        <v>2008</v>
      </c>
      <c r="D2264" t="s">
        <v>6858</v>
      </c>
      <c r="E2264" t="s">
        <v>7588</v>
      </c>
      <c r="F2264" t="s">
        <v>16</v>
      </c>
      <c r="H2264">
        <v>6</v>
      </c>
      <c r="I2264">
        <v>0</v>
      </c>
      <c r="J2264">
        <v>100</v>
      </c>
      <c r="K2264">
        <v>0</v>
      </c>
      <c r="L2264">
        <v>6</v>
      </c>
      <c r="M2264">
        <v>10</v>
      </c>
      <c r="N2264">
        <v>60</v>
      </c>
      <c r="O2264" t="s">
        <v>7589</v>
      </c>
      <c r="P2264" t="s">
        <v>7590</v>
      </c>
    </row>
    <row r="2265" spans="1:16" x14ac:dyDescent="0.25">
      <c r="A2265">
        <v>281182</v>
      </c>
      <c r="B2265" t="s">
        <v>7587</v>
      </c>
      <c r="C2265">
        <v>2010</v>
      </c>
      <c r="D2265" t="s">
        <v>6858</v>
      </c>
      <c r="E2265" t="s">
        <v>7591</v>
      </c>
      <c r="F2265" t="s">
        <v>17</v>
      </c>
      <c r="G2265" t="s">
        <v>16</v>
      </c>
      <c r="H2265">
        <v>4</v>
      </c>
      <c r="I2265">
        <v>2</v>
      </c>
      <c r="J2265">
        <v>66</v>
      </c>
      <c r="K2265">
        <v>33</v>
      </c>
      <c r="L2265">
        <v>6</v>
      </c>
      <c r="M2265">
        <v>10</v>
      </c>
      <c r="N2265">
        <v>60</v>
      </c>
      <c r="O2265" t="s">
        <v>7592</v>
      </c>
      <c r="P2265" t="s">
        <v>7593</v>
      </c>
    </row>
    <row r="2266" spans="1:16" x14ac:dyDescent="0.25">
      <c r="A2266">
        <v>281183</v>
      </c>
      <c r="B2266" t="s">
        <v>7594</v>
      </c>
      <c r="C2266">
        <v>2008</v>
      </c>
      <c r="D2266" t="s">
        <v>6858</v>
      </c>
      <c r="E2266" t="s">
        <v>7595</v>
      </c>
      <c r="F2266" t="s">
        <v>16</v>
      </c>
      <c r="H2266">
        <v>6</v>
      </c>
      <c r="I2266">
        <v>0</v>
      </c>
      <c r="J2266">
        <v>100</v>
      </c>
      <c r="K2266">
        <v>0</v>
      </c>
      <c r="L2266">
        <v>6</v>
      </c>
      <c r="M2266">
        <v>10</v>
      </c>
      <c r="N2266">
        <v>60</v>
      </c>
      <c r="O2266" t="s">
        <v>7596</v>
      </c>
      <c r="P2266" t="s">
        <v>7597</v>
      </c>
    </row>
    <row r="2267" spans="1:16" x14ac:dyDescent="0.25">
      <c r="A2267">
        <v>281184</v>
      </c>
      <c r="B2267" t="s">
        <v>7594</v>
      </c>
      <c r="C2267">
        <v>2010</v>
      </c>
      <c r="D2267" t="s">
        <v>6858</v>
      </c>
      <c r="E2267" t="s">
        <v>7598</v>
      </c>
      <c r="F2267" t="s">
        <v>16</v>
      </c>
      <c r="G2267" t="s">
        <v>17</v>
      </c>
      <c r="H2267">
        <v>4</v>
      </c>
      <c r="I2267">
        <v>2</v>
      </c>
      <c r="J2267">
        <v>66</v>
      </c>
      <c r="K2267">
        <v>33</v>
      </c>
      <c r="L2267">
        <v>6</v>
      </c>
      <c r="M2267">
        <v>10</v>
      </c>
      <c r="N2267">
        <v>60</v>
      </c>
      <c r="O2267" t="s">
        <v>7599</v>
      </c>
      <c r="P2267" t="s">
        <v>7600</v>
      </c>
    </row>
    <row r="2268" spans="1:16" x14ac:dyDescent="0.25">
      <c r="A2268">
        <v>281185</v>
      </c>
      <c r="B2268" t="s">
        <v>7601</v>
      </c>
      <c r="C2268">
        <v>2005</v>
      </c>
      <c r="D2268" t="s">
        <v>3565</v>
      </c>
      <c r="E2268" t="s">
        <v>7602</v>
      </c>
      <c r="F2268" t="s">
        <v>16</v>
      </c>
      <c r="H2268">
        <v>6</v>
      </c>
      <c r="I2268">
        <v>0</v>
      </c>
      <c r="J2268">
        <v>100</v>
      </c>
      <c r="K2268">
        <v>0</v>
      </c>
      <c r="L2268">
        <v>6</v>
      </c>
      <c r="M2268">
        <v>10</v>
      </c>
      <c r="N2268">
        <v>60</v>
      </c>
      <c r="O2268" t="s">
        <v>7603</v>
      </c>
      <c r="P2268" t="s">
        <v>7604</v>
      </c>
    </row>
    <row r="2269" spans="1:16" x14ac:dyDescent="0.25">
      <c r="A2269">
        <v>281186</v>
      </c>
      <c r="B2269" t="s">
        <v>7601</v>
      </c>
      <c r="C2269">
        <v>2008</v>
      </c>
      <c r="D2269" t="s">
        <v>3565</v>
      </c>
      <c r="E2269" t="s">
        <v>7605</v>
      </c>
      <c r="F2269" t="s">
        <v>16</v>
      </c>
      <c r="G2269" t="s">
        <v>17</v>
      </c>
      <c r="H2269">
        <v>4</v>
      </c>
      <c r="I2269">
        <v>2</v>
      </c>
      <c r="J2269">
        <v>66</v>
      </c>
      <c r="K2269">
        <v>33</v>
      </c>
      <c r="L2269">
        <v>6</v>
      </c>
      <c r="M2269">
        <v>10</v>
      </c>
      <c r="N2269">
        <v>60</v>
      </c>
      <c r="O2269" t="s">
        <v>7606</v>
      </c>
      <c r="P2269" t="s">
        <v>7607</v>
      </c>
    </row>
    <row r="2270" spans="1:16" x14ac:dyDescent="0.25">
      <c r="A2270">
        <v>281187</v>
      </c>
      <c r="B2270" t="s">
        <v>7601</v>
      </c>
      <c r="C2270">
        <v>2010</v>
      </c>
      <c r="D2270" t="s">
        <v>3565</v>
      </c>
      <c r="E2270" t="s">
        <v>7608</v>
      </c>
      <c r="F2270" t="s">
        <v>16</v>
      </c>
      <c r="G2270" t="s">
        <v>17</v>
      </c>
      <c r="H2270">
        <v>5</v>
      </c>
      <c r="I2270">
        <v>2</v>
      </c>
      <c r="J2270">
        <v>71</v>
      </c>
      <c r="K2270">
        <v>28</v>
      </c>
      <c r="L2270">
        <v>7</v>
      </c>
      <c r="M2270">
        <v>10</v>
      </c>
      <c r="N2270">
        <v>70</v>
      </c>
      <c r="O2270" t="s">
        <v>7609</v>
      </c>
      <c r="P2270" t="s">
        <v>7610</v>
      </c>
    </row>
    <row r="2271" spans="1:16" x14ac:dyDescent="0.25">
      <c r="A2271">
        <v>281188</v>
      </c>
      <c r="B2271" t="s">
        <v>7611</v>
      </c>
      <c r="C2271">
        <v>2005</v>
      </c>
      <c r="D2271" t="s">
        <v>3565</v>
      </c>
      <c r="E2271" t="s">
        <v>7612</v>
      </c>
      <c r="F2271" t="s">
        <v>16</v>
      </c>
      <c r="H2271">
        <v>6</v>
      </c>
      <c r="I2271">
        <v>0</v>
      </c>
      <c r="J2271">
        <v>100</v>
      </c>
      <c r="K2271">
        <v>0</v>
      </c>
      <c r="L2271">
        <v>6</v>
      </c>
      <c r="M2271">
        <v>10</v>
      </c>
      <c r="N2271">
        <v>60</v>
      </c>
      <c r="O2271" t="s">
        <v>7613</v>
      </c>
      <c r="P2271" t="s">
        <v>7614</v>
      </c>
    </row>
    <row r="2272" spans="1:16" x14ac:dyDescent="0.25">
      <c r="A2272">
        <v>281189</v>
      </c>
      <c r="B2272" t="s">
        <v>7611</v>
      </c>
      <c r="C2272">
        <v>2008</v>
      </c>
      <c r="D2272" t="s">
        <v>3565</v>
      </c>
      <c r="E2272" t="s">
        <v>7615</v>
      </c>
      <c r="F2272" t="s">
        <v>16</v>
      </c>
      <c r="H2272">
        <v>5</v>
      </c>
      <c r="I2272">
        <v>0</v>
      </c>
      <c r="J2272">
        <v>100</v>
      </c>
      <c r="K2272">
        <v>0</v>
      </c>
      <c r="L2272">
        <v>5</v>
      </c>
      <c r="M2272">
        <v>10</v>
      </c>
      <c r="N2272">
        <v>50</v>
      </c>
      <c r="O2272" t="s">
        <v>7616</v>
      </c>
      <c r="P2272" t="s">
        <v>7617</v>
      </c>
    </row>
    <row r="2273" spans="1:16" x14ac:dyDescent="0.25">
      <c r="A2273">
        <v>281190</v>
      </c>
      <c r="B2273" t="s">
        <v>7611</v>
      </c>
      <c r="C2273">
        <v>2010</v>
      </c>
      <c r="D2273" t="s">
        <v>3565</v>
      </c>
      <c r="E2273" t="s">
        <v>7618</v>
      </c>
      <c r="F2273" t="s">
        <v>16</v>
      </c>
      <c r="H2273">
        <v>5</v>
      </c>
      <c r="I2273">
        <v>0</v>
      </c>
      <c r="J2273">
        <v>100</v>
      </c>
      <c r="K2273">
        <v>0</v>
      </c>
      <c r="L2273">
        <v>5</v>
      </c>
      <c r="M2273">
        <v>10</v>
      </c>
      <c r="N2273">
        <v>50</v>
      </c>
      <c r="O2273" t="s">
        <v>7619</v>
      </c>
      <c r="P2273" t="s">
        <v>7620</v>
      </c>
    </row>
    <row r="2274" spans="1:16" x14ac:dyDescent="0.25">
      <c r="A2274">
        <v>281191</v>
      </c>
      <c r="B2274" t="s">
        <v>7621</v>
      </c>
      <c r="C2274">
        <v>2005</v>
      </c>
      <c r="D2274" t="s">
        <v>3565</v>
      </c>
      <c r="E2274" t="s">
        <v>7622</v>
      </c>
      <c r="F2274" t="s">
        <v>16</v>
      </c>
      <c r="G2274" t="s">
        <v>17</v>
      </c>
      <c r="H2274">
        <v>4</v>
      </c>
      <c r="I2274">
        <v>1</v>
      </c>
      <c r="J2274">
        <v>80</v>
      </c>
      <c r="K2274">
        <v>20</v>
      </c>
      <c r="L2274">
        <v>5</v>
      </c>
      <c r="M2274">
        <v>10</v>
      </c>
      <c r="N2274">
        <v>50</v>
      </c>
      <c r="O2274" t="s">
        <v>7623</v>
      </c>
      <c r="P2274" t="s">
        <v>7624</v>
      </c>
    </row>
    <row r="2275" spans="1:16" x14ac:dyDescent="0.25">
      <c r="A2275">
        <v>281192</v>
      </c>
      <c r="B2275" t="s">
        <v>7621</v>
      </c>
      <c r="C2275">
        <v>2008</v>
      </c>
      <c r="D2275" t="s">
        <v>3565</v>
      </c>
      <c r="E2275" t="s">
        <v>7625</v>
      </c>
      <c r="F2275" t="s">
        <v>17</v>
      </c>
      <c r="G2275" t="s">
        <v>18</v>
      </c>
      <c r="H2275">
        <v>2</v>
      </c>
      <c r="I2275">
        <v>2</v>
      </c>
      <c r="J2275">
        <v>40</v>
      </c>
      <c r="K2275">
        <v>40</v>
      </c>
      <c r="L2275">
        <v>5</v>
      </c>
      <c r="M2275">
        <v>10</v>
      </c>
      <c r="N2275">
        <v>50</v>
      </c>
      <c r="O2275" t="s">
        <v>7626</v>
      </c>
      <c r="P2275" t="s">
        <v>7627</v>
      </c>
    </row>
    <row r="2276" spans="1:16" x14ac:dyDescent="0.25">
      <c r="A2276">
        <v>281193</v>
      </c>
      <c r="B2276" t="s">
        <v>7621</v>
      </c>
      <c r="C2276">
        <v>2010</v>
      </c>
      <c r="D2276" t="s">
        <v>3565</v>
      </c>
      <c r="E2276" t="s">
        <v>7628</v>
      </c>
      <c r="F2276" t="s">
        <v>18</v>
      </c>
      <c r="H2276">
        <v>5</v>
      </c>
      <c r="I2276">
        <v>0</v>
      </c>
      <c r="J2276">
        <v>100</v>
      </c>
      <c r="K2276">
        <v>0</v>
      </c>
      <c r="L2276">
        <v>5</v>
      </c>
      <c r="M2276">
        <v>10</v>
      </c>
      <c r="N2276">
        <v>50</v>
      </c>
      <c r="O2276" t="s">
        <v>7629</v>
      </c>
      <c r="P2276" t="s">
        <v>7630</v>
      </c>
    </row>
    <row r="2277" spans="1:16" x14ac:dyDescent="0.25">
      <c r="A2277">
        <v>281194</v>
      </c>
      <c r="B2277" t="s">
        <v>7631</v>
      </c>
      <c r="C2277">
        <v>2005</v>
      </c>
      <c r="D2277" t="s">
        <v>3524</v>
      </c>
      <c r="E2277" t="s">
        <v>7632</v>
      </c>
      <c r="F2277" t="s">
        <v>16</v>
      </c>
      <c r="H2277">
        <v>5</v>
      </c>
      <c r="I2277">
        <v>0</v>
      </c>
      <c r="J2277">
        <v>100</v>
      </c>
      <c r="K2277">
        <v>0</v>
      </c>
      <c r="L2277">
        <v>5</v>
      </c>
      <c r="M2277">
        <v>10</v>
      </c>
      <c r="N2277">
        <v>50</v>
      </c>
      <c r="O2277" t="s">
        <v>7633</v>
      </c>
      <c r="P2277" t="s">
        <v>7634</v>
      </c>
    </row>
    <row r="2278" spans="1:16" x14ac:dyDescent="0.25">
      <c r="A2278">
        <v>281195</v>
      </c>
      <c r="B2278" t="s">
        <v>7631</v>
      </c>
      <c r="C2278">
        <v>2008</v>
      </c>
      <c r="D2278" t="s">
        <v>3524</v>
      </c>
      <c r="E2278" t="s">
        <v>7635</v>
      </c>
      <c r="F2278" t="s">
        <v>16</v>
      </c>
      <c r="G2278" t="s">
        <v>17</v>
      </c>
      <c r="H2278">
        <v>3</v>
      </c>
      <c r="I2278">
        <v>1</v>
      </c>
      <c r="J2278">
        <v>60</v>
      </c>
      <c r="K2278">
        <v>20</v>
      </c>
      <c r="L2278">
        <v>5</v>
      </c>
      <c r="M2278">
        <v>10</v>
      </c>
      <c r="N2278">
        <v>50</v>
      </c>
      <c r="O2278" t="s">
        <v>7636</v>
      </c>
      <c r="P2278" t="s">
        <v>7637</v>
      </c>
    </row>
    <row r="2279" spans="1:16" x14ac:dyDescent="0.25">
      <c r="A2279">
        <v>281196</v>
      </c>
      <c r="B2279" t="s">
        <v>7631</v>
      </c>
      <c r="C2279">
        <v>2010</v>
      </c>
      <c r="D2279" t="s">
        <v>3524</v>
      </c>
      <c r="E2279" t="s">
        <v>7638</v>
      </c>
      <c r="F2279" t="s">
        <v>16</v>
      </c>
      <c r="H2279">
        <v>5</v>
      </c>
      <c r="I2279">
        <v>0</v>
      </c>
      <c r="J2279">
        <v>100</v>
      </c>
      <c r="K2279">
        <v>0</v>
      </c>
      <c r="L2279">
        <v>5</v>
      </c>
      <c r="M2279">
        <v>10</v>
      </c>
      <c r="N2279">
        <v>50</v>
      </c>
      <c r="O2279" t="s">
        <v>7639</v>
      </c>
      <c r="P2279" t="s">
        <v>7640</v>
      </c>
    </row>
    <row r="2280" spans="1:16" x14ac:dyDescent="0.25">
      <c r="A2280">
        <v>281197</v>
      </c>
      <c r="B2280" t="s">
        <v>7641</v>
      </c>
      <c r="C2280">
        <v>2005</v>
      </c>
      <c r="D2280" t="s">
        <v>3565</v>
      </c>
      <c r="E2280" t="s">
        <v>7642</v>
      </c>
      <c r="F2280" t="s">
        <v>16</v>
      </c>
      <c r="H2280">
        <v>5</v>
      </c>
      <c r="I2280">
        <v>0</v>
      </c>
      <c r="J2280">
        <v>100</v>
      </c>
      <c r="K2280">
        <v>0</v>
      </c>
      <c r="L2280">
        <v>5</v>
      </c>
      <c r="M2280">
        <v>10</v>
      </c>
      <c r="N2280">
        <v>50</v>
      </c>
      <c r="O2280" t="s">
        <v>7643</v>
      </c>
      <c r="P2280" t="s">
        <v>7644</v>
      </c>
    </row>
    <row r="2281" spans="1:16" x14ac:dyDescent="0.25">
      <c r="A2281">
        <v>281198</v>
      </c>
      <c r="B2281" t="s">
        <v>7641</v>
      </c>
      <c r="C2281">
        <v>2008</v>
      </c>
      <c r="D2281" t="s">
        <v>3565</v>
      </c>
      <c r="E2281" t="s">
        <v>7645</v>
      </c>
      <c r="F2281" t="s">
        <v>16</v>
      </c>
      <c r="H2281">
        <v>5</v>
      </c>
      <c r="I2281">
        <v>0</v>
      </c>
      <c r="J2281">
        <v>100</v>
      </c>
      <c r="K2281">
        <v>0</v>
      </c>
      <c r="L2281">
        <v>5</v>
      </c>
      <c r="M2281">
        <v>10</v>
      </c>
      <c r="N2281">
        <v>50</v>
      </c>
      <c r="O2281" t="s">
        <v>7646</v>
      </c>
      <c r="P2281" t="s">
        <v>7647</v>
      </c>
    </row>
    <row r="2282" spans="1:16" x14ac:dyDescent="0.25">
      <c r="A2282">
        <v>281199</v>
      </c>
      <c r="B2282" t="s">
        <v>7641</v>
      </c>
      <c r="C2282">
        <v>2010</v>
      </c>
      <c r="D2282" t="s">
        <v>3565</v>
      </c>
      <c r="E2282" t="s">
        <v>7648</v>
      </c>
      <c r="F2282" t="s">
        <v>18</v>
      </c>
      <c r="G2282" t="s">
        <v>19</v>
      </c>
      <c r="H2282">
        <v>2</v>
      </c>
      <c r="I2282">
        <v>2</v>
      </c>
      <c r="J2282">
        <v>40</v>
      </c>
      <c r="K2282">
        <v>40</v>
      </c>
      <c r="L2282">
        <v>5</v>
      </c>
      <c r="M2282">
        <v>10</v>
      </c>
      <c r="N2282">
        <v>50</v>
      </c>
      <c r="O2282" t="s">
        <v>7649</v>
      </c>
      <c r="P2282" t="s">
        <v>7650</v>
      </c>
    </row>
    <row r="2283" spans="1:16" x14ac:dyDescent="0.25">
      <c r="A2283">
        <v>281200</v>
      </c>
      <c r="B2283" t="s">
        <v>7651</v>
      </c>
      <c r="C2283">
        <v>2008</v>
      </c>
      <c r="D2283" t="s">
        <v>6858</v>
      </c>
      <c r="E2283" t="s">
        <v>7652</v>
      </c>
      <c r="F2283" t="s">
        <v>18</v>
      </c>
      <c r="G2283" t="s">
        <v>17</v>
      </c>
      <c r="H2283">
        <v>3</v>
      </c>
      <c r="I2283">
        <v>2</v>
      </c>
      <c r="J2283">
        <v>60</v>
      </c>
      <c r="K2283">
        <v>40</v>
      </c>
      <c r="L2283">
        <v>5</v>
      </c>
      <c r="M2283">
        <v>10</v>
      </c>
      <c r="N2283">
        <v>50</v>
      </c>
      <c r="O2283" t="s">
        <v>7653</v>
      </c>
      <c r="P2283" t="s">
        <v>7654</v>
      </c>
    </row>
    <row r="2284" spans="1:16" x14ac:dyDescent="0.25">
      <c r="A2284">
        <v>281201</v>
      </c>
      <c r="B2284" t="s">
        <v>7651</v>
      </c>
      <c r="C2284">
        <v>2010</v>
      </c>
      <c r="D2284" t="s">
        <v>6858</v>
      </c>
      <c r="E2284" t="s">
        <v>7655</v>
      </c>
      <c r="F2284" t="s">
        <v>17</v>
      </c>
      <c r="G2284" t="s">
        <v>16</v>
      </c>
      <c r="H2284">
        <v>3</v>
      </c>
      <c r="I2284">
        <v>2</v>
      </c>
      <c r="J2284">
        <v>60</v>
      </c>
      <c r="K2284">
        <v>40</v>
      </c>
      <c r="L2284">
        <v>5</v>
      </c>
      <c r="M2284">
        <v>10</v>
      </c>
      <c r="N2284">
        <v>50</v>
      </c>
      <c r="O2284" t="s">
        <v>7656</v>
      </c>
      <c r="P2284" t="s">
        <v>7657</v>
      </c>
    </row>
    <row r="2285" spans="1:16" x14ac:dyDescent="0.25">
      <c r="A2285">
        <v>281202</v>
      </c>
      <c r="B2285" t="s">
        <v>7658</v>
      </c>
      <c r="C2285">
        <v>2005</v>
      </c>
      <c r="D2285" t="s">
        <v>3565</v>
      </c>
      <c r="E2285" t="s">
        <v>7659</v>
      </c>
      <c r="F2285" t="s">
        <v>16</v>
      </c>
      <c r="H2285">
        <v>5</v>
      </c>
      <c r="I2285">
        <v>0</v>
      </c>
      <c r="J2285">
        <v>100</v>
      </c>
      <c r="K2285">
        <v>0</v>
      </c>
      <c r="L2285">
        <v>5</v>
      </c>
      <c r="M2285">
        <v>10</v>
      </c>
      <c r="N2285">
        <v>50</v>
      </c>
      <c r="O2285" t="s">
        <v>7660</v>
      </c>
      <c r="P2285" t="s">
        <v>7661</v>
      </c>
    </row>
    <row r="2286" spans="1:16" x14ac:dyDescent="0.25">
      <c r="A2286">
        <v>281203</v>
      </c>
      <c r="B2286" t="s">
        <v>7658</v>
      </c>
      <c r="C2286">
        <v>2008</v>
      </c>
      <c r="D2286" t="s">
        <v>3565</v>
      </c>
      <c r="E2286" t="s">
        <v>7662</v>
      </c>
      <c r="F2286" t="s">
        <v>16</v>
      </c>
      <c r="H2286">
        <v>5</v>
      </c>
      <c r="I2286">
        <v>0</v>
      </c>
      <c r="J2286">
        <v>100</v>
      </c>
      <c r="K2286">
        <v>0</v>
      </c>
      <c r="L2286">
        <v>5</v>
      </c>
      <c r="M2286">
        <v>10</v>
      </c>
      <c r="N2286">
        <v>50</v>
      </c>
      <c r="O2286" t="s">
        <v>7663</v>
      </c>
      <c r="P2286" t="s">
        <v>7664</v>
      </c>
    </row>
    <row r="2287" spans="1:16" x14ac:dyDescent="0.25">
      <c r="A2287">
        <v>281204</v>
      </c>
      <c r="B2287" t="s">
        <v>7658</v>
      </c>
      <c r="C2287">
        <v>2010</v>
      </c>
      <c r="D2287" t="s">
        <v>3565</v>
      </c>
      <c r="E2287" t="s">
        <v>7665</v>
      </c>
      <c r="F2287" t="s">
        <v>16</v>
      </c>
      <c r="H2287">
        <v>5</v>
      </c>
      <c r="I2287">
        <v>0</v>
      </c>
      <c r="J2287">
        <v>100</v>
      </c>
      <c r="K2287">
        <v>0</v>
      </c>
      <c r="L2287">
        <v>5</v>
      </c>
      <c r="M2287">
        <v>10</v>
      </c>
      <c r="N2287">
        <v>50</v>
      </c>
      <c r="O2287" t="s">
        <v>7666</v>
      </c>
      <c r="P2287" t="s">
        <v>7667</v>
      </c>
    </row>
    <row r="2288" spans="1:16" x14ac:dyDescent="0.25">
      <c r="A2288">
        <v>281205</v>
      </c>
      <c r="B2288" t="s">
        <v>7668</v>
      </c>
      <c r="C2288">
        <v>2005</v>
      </c>
      <c r="D2288" t="s">
        <v>3524</v>
      </c>
      <c r="E2288" t="s">
        <v>7669</v>
      </c>
      <c r="F2288" t="s">
        <v>16</v>
      </c>
      <c r="H2288">
        <v>5</v>
      </c>
      <c r="I2288">
        <v>0</v>
      </c>
      <c r="J2288">
        <v>100</v>
      </c>
      <c r="K2288">
        <v>0</v>
      </c>
      <c r="L2288">
        <v>5</v>
      </c>
      <c r="M2288">
        <v>10</v>
      </c>
      <c r="N2288">
        <v>50</v>
      </c>
      <c r="O2288" t="s">
        <v>7670</v>
      </c>
      <c r="P2288" t="s">
        <v>7671</v>
      </c>
    </row>
    <row r="2289" spans="1:16" x14ac:dyDescent="0.25">
      <c r="A2289">
        <v>281206</v>
      </c>
      <c r="B2289" t="s">
        <v>7668</v>
      </c>
      <c r="C2289">
        <v>2008</v>
      </c>
      <c r="D2289" t="s">
        <v>3524</v>
      </c>
      <c r="E2289" t="s">
        <v>7672</v>
      </c>
      <c r="F2289" t="s">
        <v>16</v>
      </c>
      <c r="H2289">
        <v>5</v>
      </c>
      <c r="I2289">
        <v>0</v>
      </c>
      <c r="J2289">
        <v>100</v>
      </c>
      <c r="K2289">
        <v>0</v>
      </c>
      <c r="L2289">
        <v>5</v>
      </c>
      <c r="M2289">
        <v>10</v>
      </c>
      <c r="N2289">
        <v>50</v>
      </c>
      <c r="O2289" t="s">
        <v>7673</v>
      </c>
      <c r="P2289" t="s">
        <v>7674</v>
      </c>
    </row>
    <row r="2290" spans="1:16" x14ac:dyDescent="0.25">
      <c r="A2290">
        <v>281207</v>
      </c>
      <c r="B2290" t="s">
        <v>7668</v>
      </c>
      <c r="C2290">
        <v>2010</v>
      </c>
      <c r="D2290" t="s">
        <v>3524</v>
      </c>
      <c r="E2290" t="s">
        <v>7675</v>
      </c>
      <c r="F2290" t="s">
        <v>16</v>
      </c>
      <c r="H2290">
        <v>5</v>
      </c>
      <c r="I2290">
        <v>0</v>
      </c>
      <c r="J2290">
        <v>100</v>
      </c>
      <c r="K2290">
        <v>0</v>
      </c>
      <c r="L2290">
        <v>5</v>
      </c>
      <c r="M2290">
        <v>10</v>
      </c>
      <c r="N2290">
        <v>50</v>
      </c>
      <c r="O2290" t="s">
        <v>7676</v>
      </c>
      <c r="P2290" t="s">
        <v>7677</v>
      </c>
    </row>
    <row r="2291" spans="1:16" x14ac:dyDescent="0.25">
      <c r="A2291">
        <v>281208</v>
      </c>
      <c r="B2291" t="s">
        <v>7678</v>
      </c>
      <c r="C2291">
        <v>2005</v>
      </c>
      <c r="D2291" t="s">
        <v>3565</v>
      </c>
      <c r="E2291" t="s">
        <v>7679</v>
      </c>
      <c r="F2291" t="s">
        <v>16</v>
      </c>
      <c r="H2291">
        <v>5</v>
      </c>
      <c r="I2291">
        <v>0</v>
      </c>
      <c r="J2291">
        <v>100</v>
      </c>
      <c r="K2291">
        <v>0</v>
      </c>
      <c r="L2291">
        <v>5</v>
      </c>
      <c r="M2291">
        <v>10</v>
      </c>
      <c r="N2291">
        <v>50</v>
      </c>
      <c r="O2291" t="s">
        <v>7680</v>
      </c>
      <c r="P2291" t="s">
        <v>7681</v>
      </c>
    </row>
    <row r="2292" spans="1:16" x14ac:dyDescent="0.25">
      <c r="A2292">
        <v>281209</v>
      </c>
      <c r="B2292" t="s">
        <v>7678</v>
      </c>
      <c r="C2292">
        <v>2008</v>
      </c>
      <c r="D2292" t="s">
        <v>3565</v>
      </c>
      <c r="E2292" t="s">
        <v>7682</v>
      </c>
      <c r="F2292" t="s">
        <v>16</v>
      </c>
      <c r="H2292">
        <v>5</v>
      </c>
      <c r="I2292">
        <v>0</v>
      </c>
      <c r="J2292">
        <v>100</v>
      </c>
      <c r="K2292">
        <v>0</v>
      </c>
      <c r="L2292">
        <v>5</v>
      </c>
      <c r="M2292">
        <v>10</v>
      </c>
      <c r="N2292">
        <v>50</v>
      </c>
      <c r="O2292" t="s">
        <v>7683</v>
      </c>
      <c r="P2292" t="s">
        <v>7684</v>
      </c>
    </row>
    <row r="2293" spans="1:16" x14ac:dyDescent="0.25">
      <c r="A2293">
        <v>281210</v>
      </c>
      <c r="B2293" t="s">
        <v>7678</v>
      </c>
      <c r="C2293">
        <v>2010</v>
      </c>
      <c r="D2293" t="s">
        <v>3565</v>
      </c>
      <c r="E2293" t="s">
        <v>7685</v>
      </c>
      <c r="F2293" t="s">
        <v>18</v>
      </c>
      <c r="H2293">
        <v>5</v>
      </c>
      <c r="I2293">
        <v>0</v>
      </c>
      <c r="J2293">
        <v>100</v>
      </c>
      <c r="K2293">
        <v>0</v>
      </c>
      <c r="L2293">
        <v>5</v>
      </c>
      <c r="M2293">
        <v>10</v>
      </c>
      <c r="N2293">
        <v>50</v>
      </c>
      <c r="O2293" t="s">
        <v>7686</v>
      </c>
      <c r="P2293" t="s">
        <v>7687</v>
      </c>
    </row>
    <row r="2294" spans="1:16" x14ac:dyDescent="0.25">
      <c r="A2294">
        <v>281211</v>
      </c>
      <c r="B2294" t="s">
        <v>7688</v>
      </c>
      <c r="C2294">
        <v>2008</v>
      </c>
      <c r="D2294" t="s">
        <v>6858</v>
      </c>
      <c r="E2294" t="s">
        <v>7689</v>
      </c>
      <c r="F2294" t="s">
        <v>17</v>
      </c>
      <c r="G2294" t="s">
        <v>18</v>
      </c>
      <c r="H2294">
        <v>4</v>
      </c>
      <c r="I2294">
        <v>1</v>
      </c>
      <c r="J2294">
        <v>80</v>
      </c>
      <c r="K2294">
        <v>20</v>
      </c>
      <c r="L2294">
        <v>5</v>
      </c>
      <c r="M2294">
        <v>10</v>
      </c>
      <c r="N2294">
        <v>50</v>
      </c>
      <c r="O2294" t="s">
        <v>7690</v>
      </c>
      <c r="P2294" t="s">
        <v>7691</v>
      </c>
    </row>
    <row r="2295" spans="1:16" x14ac:dyDescent="0.25">
      <c r="A2295">
        <v>281212</v>
      </c>
      <c r="B2295" t="s">
        <v>7688</v>
      </c>
      <c r="C2295">
        <v>2010</v>
      </c>
      <c r="D2295" t="s">
        <v>6858</v>
      </c>
      <c r="E2295" t="s">
        <v>7692</v>
      </c>
      <c r="F2295" t="s">
        <v>16</v>
      </c>
      <c r="G2295" t="s">
        <v>17</v>
      </c>
      <c r="H2295">
        <v>4</v>
      </c>
      <c r="I2295">
        <v>1</v>
      </c>
      <c r="J2295">
        <v>80</v>
      </c>
      <c r="K2295">
        <v>20</v>
      </c>
      <c r="L2295">
        <v>5</v>
      </c>
      <c r="M2295">
        <v>10</v>
      </c>
      <c r="N2295">
        <v>50</v>
      </c>
      <c r="O2295" t="s">
        <v>7693</v>
      </c>
      <c r="P2295" t="s">
        <v>7694</v>
      </c>
    </row>
    <row r="2296" spans="1:16" x14ac:dyDescent="0.25">
      <c r="A2296">
        <v>281213</v>
      </c>
      <c r="B2296" t="s">
        <v>7695</v>
      </c>
      <c r="C2296">
        <v>2008</v>
      </c>
      <c r="D2296" t="s">
        <v>6858</v>
      </c>
      <c r="E2296" t="s">
        <v>7696</v>
      </c>
      <c r="F2296" t="s">
        <v>16</v>
      </c>
      <c r="G2296" t="s">
        <v>17</v>
      </c>
      <c r="H2296">
        <v>4</v>
      </c>
      <c r="I2296">
        <v>1</v>
      </c>
      <c r="J2296">
        <v>80</v>
      </c>
      <c r="K2296">
        <v>20</v>
      </c>
      <c r="L2296">
        <v>5</v>
      </c>
      <c r="M2296">
        <v>10</v>
      </c>
      <c r="N2296">
        <v>50</v>
      </c>
      <c r="O2296" t="s">
        <v>7697</v>
      </c>
      <c r="P2296" t="s">
        <v>7698</v>
      </c>
    </row>
    <row r="2297" spans="1:16" x14ac:dyDescent="0.25">
      <c r="A2297">
        <v>281214</v>
      </c>
      <c r="B2297" t="s">
        <v>7695</v>
      </c>
      <c r="C2297">
        <v>2010</v>
      </c>
      <c r="D2297" t="s">
        <v>6858</v>
      </c>
      <c r="E2297" t="s">
        <v>7699</v>
      </c>
      <c r="F2297" t="s">
        <v>16</v>
      </c>
      <c r="H2297">
        <v>5</v>
      </c>
      <c r="I2297">
        <v>0</v>
      </c>
      <c r="J2297">
        <v>100</v>
      </c>
      <c r="K2297">
        <v>0</v>
      </c>
      <c r="L2297">
        <v>5</v>
      </c>
      <c r="M2297">
        <v>10</v>
      </c>
      <c r="N2297">
        <v>50</v>
      </c>
      <c r="O2297" t="s">
        <v>7700</v>
      </c>
      <c r="P2297" t="s">
        <v>7701</v>
      </c>
    </row>
    <row r="2298" spans="1:16" x14ac:dyDescent="0.25">
      <c r="A2298">
        <v>281215</v>
      </c>
      <c r="B2298" t="s">
        <v>7702</v>
      </c>
      <c r="C2298">
        <v>2005</v>
      </c>
      <c r="D2298" t="s">
        <v>3565</v>
      </c>
      <c r="E2298" t="s">
        <v>7703</v>
      </c>
      <c r="F2298" t="s">
        <v>16</v>
      </c>
      <c r="H2298">
        <v>5</v>
      </c>
      <c r="I2298">
        <v>0</v>
      </c>
      <c r="J2298">
        <v>100</v>
      </c>
      <c r="K2298">
        <v>0</v>
      </c>
      <c r="L2298">
        <v>5</v>
      </c>
      <c r="M2298">
        <v>10</v>
      </c>
      <c r="N2298">
        <v>50</v>
      </c>
      <c r="O2298" t="s">
        <v>7704</v>
      </c>
      <c r="P2298" t="s">
        <v>7705</v>
      </c>
    </row>
    <row r="2299" spans="1:16" x14ac:dyDescent="0.25">
      <c r="A2299">
        <v>281216</v>
      </c>
      <c r="B2299" t="s">
        <v>7702</v>
      </c>
      <c r="C2299">
        <v>2008</v>
      </c>
      <c r="D2299" t="s">
        <v>3565</v>
      </c>
      <c r="E2299" t="s">
        <v>7706</v>
      </c>
      <c r="F2299" t="s">
        <v>16</v>
      </c>
      <c r="H2299">
        <v>5</v>
      </c>
      <c r="I2299">
        <v>0</v>
      </c>
      <c r="J2299">
        <v>100</v>
      </c>
      <c r="K2299">
        <v>0</v>
      </c>
      <c r="L2299">
        <v>5</v>
      </c>
      <c r="M2299">
        <v>10</v>
      </c>
      <c r="N2299">
        <v>50</v>
      </c>
      <c r="O2299" t="s">
        <v>7707</v>
      </c>
      <c r="P2299" t="s">
        <v>7708</v>
      </c>
    </row>
    <row r="2300" spans="1:16" x14ac:dyDescent="0.25">
      <c r="A2300">
        <v>281217</v>
      </c>
      <c r="B2300" t="s">
        <v>7702</v>
      </c>
      <c r="C2300">
        <v>2010</v>
      </c>
      <c r="D2300" t="s">
        <v>3565</v>
      </c>
      <c r="E2300" t="s">
        <v>7709</v>
      </c>
      <c r="F2300" t="s">
        <v>16</v>
      </c>
      <c r="H2300">
        <v>5</v>
      </c>
      <c r="I2300">
        <v>0</v>
      </c>
      <c r="J2300">
        <v>100</v>
      </c>
      <c r="K2300">
        <v>0</v>
      </c>
      <c r="L2300">
        <v>5</v>
      </c>
      <c r="M2300">
        <v>10</v>
      </c>
      <c r="N2300">
        <v>50</v>
      </c>
      <c r="O2300" t="s">
        <v>7710</v>
      </c>
      <c r="P2300" t="s">
        <v>7711</v>
      </c>
    </row>
    <row r="2301" spans="1:16" x14ac:dyDescent="0.25">
      <c r="A2301">
        <v>281218</v>
      </c>
      <c r="B2301" t="s">
        <v>7712</v>
      </c>
      <c r="C2301">
        <v>2008</v>
      </c>
      <c r="D2301" t="s">
        <v>6858</v>
      </c>
      <c r="E2301" t="s">
        <v>7713</v>
      </c>
      <c r="F2301" t="s">
        <v>16</v>
      </c>
      <c r="H2301">
        <v>5</v>
      </c>
      <c r="I2301">
        <v>0</v>
      </c>
      <c r="J2301">
        <v>100</v>
      </c>
      <c r="K2301">
        <v>0</v>
      </c>
      <c r="L2301">
        <v>5</v>
      </c>
      <c r="M2301">
        <v>10</v>
      </c>
      <c r="N2301">
        <v>50</v>
      </c>
      <c r="O2301" t="s">
        <v>7714</v>
      </c>
      <c r="P2301" t="s">
        <v>7715</v>
      </c>
    </row>
    <row r="2302" spans="1:16" x14ac:dyDescent="0.25">
      <c r="A2302">
        <v>281219</v>
      </c>
      <c r="B2302" t="s">
        <v>7712</v>
      </c>
      <c r="C2302">
        <v>2010</v>
      </c>
      <c r="D2302" t="s">
        <v>6858</v>
      </c>
      <c r="E2302" t="s">
        <v>7716</v>
      </c>
      <c r="F2302" t="s">
        <v>18</v>
      </c>
      <c r="G2302" t="s">
        <v>17</v>
      </c>
      <c r="H2302">
        <v>6</v>
      </c>
      <c r="I2302">
        <v>1</v>
      </c>
      <c r="J2302">
        <v>85</v>
      </c>
      <c r="K2302">
        <v>14</v>
      </c>
      <c r="L2302">
        <v>7</v>
      </c>
      <c r="M2302">
        <v>10</v>
      </c>
      <c r="N2302">
        <v>70</v>
      </c>
      <c r="O2302" t="s">
        <v>7717</v>
      </c>
      <c r="P2302" t="s">
        <v>7718</v>
      </c>
    </row>
    <row r="2303" spans="1:16" x14ac:dyDescent="0.25">
      <c r="A2303">
        <v>281220</v>
      </c>
      <c r="B2303" t="s">
        <v>7719</v>
      </c>
      <c r="C2303">
        <v>2005</v>
      </c>
      <c r="D2303" t="s">
        <v>3565</v>
      </c>
      <c r="E2303" t="s">
        <v>7720</v>
      </c>
      <c r="F2303" t="s">
        <v>16</v>
      </c>
      <c r="H2303">
        <v>5</v>
      </c>
      <c r="I2303">
        <v>0</v>
      </c>
      <c r="J2303">
        <v>100</v>
      </c>
      <c r="K2303">
        <v>0</v>
      </c>
      <c r="L2303">
        <v>5</v>
      </c>
      <c r="M2303">
        <v>10</v>
      </c>
      <c r="N2303">
        <v>50</v>
      </c>
      <c r="O2303" t="s">
        <v>7721</v>
      </c>
      <c r="P2303" t="s">
        <v>7722</v>
      </c>
    </row>
    <row r="2304" spans="1:16" x14ac:dyDescent="0.25">
      <c r="A2304">
        <v>281221</v>
      </c>
      <c r="B2304" t="s">
        <v>7719</v>
      </c>
      <c r="C2304">
        <v>2008</v>
      </c>
      <c r="D2304" t="s">
        <v>3565</v>
      </c>
      <c r="E2304" t="s">
        <v>7723</v>
      </c>
      <c r="F2304" t="s">
        <v>16</v>
      </c>
      <c r="H2304">
        <v>5</v>
      </c>
      <c r="I2304">
        <v>0</v>
      </c>
      <c r="J2304">
        <v>100</v>
      </c>
      <c r="K2304">
        <v>0</v>
      </c>
      <c r="L2304">
        <v>5</v>
      </c>
      <c r="M2304">
        <v>10</v>
      </c>
      <c r="N2304">
        <v>50</v>
      </c>
      <c r="O2304" t="s">
        <v>7724</v>
      </c>
      <c r="P2304" t="s">
        <v>7725</v>
      </c>
    </row>
    <row r="2305" spans="1:16" x14ac:dyDescent="0.25">
      <c r="A2305">
        <v>281222</v>
      </c>
      <c r="B2305" t="s">
        <v>7719</v>
      </c>
      <c r="C2305">
        <v>2010</v>
      </c>
      <c r="D2305" t="s">
        <v>3565</v>
      </c>
      <c r="E2305" t="s">
        <v>7726</v>
      </c>
      <c r="F2305" t="s">
        <v>17</v>
      </c>
      <c r="G2305" t="s">
        <v>18</v>
      </c>
      <c r="H2305">
        <v>3</v>
      </c>
      <c r="I2305">
        <v>2</v>
      </c>
      <c r="J2305">
        <v>60</v>
      </c>
      <c r="K2305">
        <v>40</v>
      </c>
      <c r="L2305">
        <v>5</v>
      </c>
      <c r="M2305">
        <v>10</v>
      </c>
      <c r="N2305">
        <v>50</v>
      </c>
      <c r="O2305" t="s">
        <v>7727</v>
      </c>
      <c r="P2305" t="s">
        <v>7728</v>
      </c>
    </row>
    <row r="2306" spans="1:16" x14ac:dyDescent="0.25">
      <c r="A2306">
        <v>281223</v>
      </c>
      <c r="B2306" t="s">
        <v>7729</v>
      </c>
      <c r="C2306">
        <v>2008</v>
      </c>
      <c r="D2306" t="s">
        <v>6858</v>
      </c>
      <c r="E2306" t="s">
        <v>7730</v>
      </c>
      <c r="F2306" t="s">
        <v>17</v>
      </c>
      <c r="G2306" t="s">
        <v>16</v>
      </c>
      <c r="H2306">
        <v>2</v>
      </c>
      <c r="I2306">
        <v>2</v>
      </c>
      <c r="J2306">
        <v>40</v>
      </c>
      <c r="K2306">
        <v>40</v>
      </c>
      <c r="L2306">
        <v>5</v>
      </c>
      <c r="M2306">
        <v>10</v>
      </c>
      <c r="N2306">
        <v>50</v>
      </c>
      <c r="O2306" t="s">
        <v>7731</v>
      </c>
      <c r="P2306" t="s">
        <v>7732</v>
      </c>
    </row>
    <row r="2307" spans="1:16" x14ac:dyDescent="0.25">
      <c r="A2307">
        <v>281224</v>
      </c>
      <c r="B2307" t="s">
        <v>7729</v>
      </c>
      <c r="C2307">
        <v>2010</v>
      </c>
      <c r="D2307" t="s">
        <v>6858</v>
      </c>
      <c r="E2307" t="s">
        <v>7733</v>
      </c>
      <c r="F2307" t="s">
        <v>17</v>
      </c>
      <c r="G2307" t="s">
        <v>16</v>
      </c>
      <c r="H2307">
        <v>2</v>
      </c>
      <c r="I2307">
        <v>2</v>
      </c>
      <c r="J2307">
        <v>40</v>
      </c>
      <c r="K2307">
        <v>40</v>
      </c>
      <c r="L2307">
        <v>5</v>
      </c>
      <c r="M2307">
        <v>10</v>
      </c>
      <c r="N2307">
        <v>50</v>
      </c>
      <c r="O2307" t="s">
        <v>7734</v>
      </c>
      <c r="P2307" t="s">
        <v>7735</v>
      </c>
    </row>
    <row r="2308" spans="1:16" x14ac:dyDescent="0.25">
      <c r="A2308">
        <v>281225</v>
      </c>
      <c r="B2308" t="s">
        <v>7736</v>
      </c>
      <c r="C2308">
        <v>2008</v>
      </c>
      <c r="D2308" t="s">
        <v>6858</v>
      </c>
      <c r="E2308" t="s">
        <v>7737</v>
      </c>
      <c r="F2308" t="s">
        <v>16</v>
      </c>
      <c r="H2308">
        <v>5</v>
      </c>
      <c r="I2308">
        <v>0</v>
      </c>
      <c r="J2308">
        <v>100</v>
      </c>
      <c r="K2308">
        <v>0</v>
      </c>
      <c r="L2308">
        <v>5</v>
      </c>
      <c r="M2308">
        <v>10</v>
      </c>
      <c r="N2308">
        <v>50</v>
      </c>
      <c r="O2308" t="s">
        <v>7738</v>
      </c>
      <c r="P2308" t="s">
        <v>7739</v>
      </c>
    </row>
    <row r="2309" spans="1:16" x14ac:dyDescent="0.25">
      <c r="A2309">
        <v>281226</v>
      </c>
      <c r="B2309" t="s">
        <v>7736</v>
      </c>
      <c r="C2309">
        <v>2010</v>
      </c>
      <c r="D2309" t="s">
        <v>6858</v>
      </c>
      <c r="E2309" t="s">
        <v>7740</v>
      </c>
      <c r="F2309" t="s">
        <v>16</v>
      </c>
      <c r="G2309" t="s">
        <v>17</v>
      </c>
      <c r="H2309">
        <v>4</v>
      </c>
      <c r="I2309">
        <v>1</v>
      </c>
      <c r="J2309">
        <v>80</v>
      </c>
      <c r="K2309">
        <v>20</v>
      </c>
      <c r="L2309">
        <v>5</v>
      </c>
      <c r="M2309">
        <v>10</v>
      </c>
      <c r="N2309">
        <v>50</v>
      </c>
      <c r="O2309" t="s">
        <v>7741</v>
      </c>
      <c r="P2309" t="s">
        <v>7742</v>
      </c>
    </row>
    <row r="2310" spans="1:16" x14ac:dyDescent="0.25">
      <c r="A2310">
        <v>281227</v>
      </c>
      <c r="B2310" t="s">
        <v>7743</v>
      </c>
      <c r="C2310">
        <v>2008</v>
      </c>
      <c r="D2310" t="s">
        <v>6858</v>
      </c>
      <c r="E2310" t="s">
        <v>7744</v>
      </c>
      <c r="F2310" t="s">
        <v>16</v>
      </c>
      <c r="H2310">
        <v>5</v>
      </c>
      <c r="I2310">
        <v>0</v>
      </c>
      <c r="J2310">
        <v>100</v>
      </c>
      <c r="K2310">
        <v>0</v>
      </c>
      <c r="L2310">
        <v>5</v>
      </c>
      <c r="M2310">
        <v>10</v>
      </c>
      <c r="N2310">
        <v>50</v>
      </c>
      <c r="O2310" t="s">
        <v>7745</v>
      </c>
      <c r="P2310" t="s">
        <v>7746</v>
      </c>
    </row>
    <row r="2311" spans="1:16" x14ac:dyDescent="0.25">
      <c r="A2311">
        <v>281228</v>
      </c>
      <c r="B2311" t="s">
        <v>7743</v>
      </c>
      <c r="C2311">
        <v>2010</v>
      </c>
      <c r="D2311" t="s">
        <v>6858</v>
      </c>
      <c r="E2311" t="s">
        <v>7747</v>
      </c>
      <c r="F2311" t="s">
        <v>16</v>
      </c>
      <c r="G2311" t="s">
        <v>17</v>
      </c>
      <c r="H2311">
        <v>3</v>
      </c>
      <c r="I2311">
        <v>2</v>
      </c>
      <c r="J2311">
        <v>60</v>
      </c>
      <c r="K2311">
        <v>40</v>
      </c>
      <c r="L2311">
        <v>5</v>
      </c>
      <c r="M2311">
        <v>10</v>
      </c>
      <c r="N2311">
        <v>50</v>
      </c>
      <c r="O2311" t="s">
        <v>7748</v>
      </c>
      <c r="P2311" t="s">
        <v>7749</v>
      </c>
    </row>
    <row r="2312" spans="1:16" x14ac:dyDescent="0.25">
      <c r="A2312">
        <v>281229</v>
      </c>
      <c r="B2312" t="s">
        <v>7750</v>
      </c>
      <c r="C2312">
        <v>2008</v>
      </c>
      <c r="D2312" t="s">
        <v>6858</v>
      </c>
      <c r="E2312" t="s">
        <v>7751</v>
      </c>
      <c r="F2312" t="s">
        <v>16</v>
      </c>
      <c r="G2312" t="s">
        <v>17</v>
      </c>
      <c r="H2312">
        <v>4</v>
      </c>
      <c r="I2312">
        <v>1</v>
      </c>
      <c r="J2312">
        <v>80</v>
      </c>
      <c r="K2312">
        <v>20</v>
      </c>
      <c r="L2312">
        <v>5</v>
      </c>
      <c r="M2312">
        <v>10</v>
      </c>
      <c r="N2312">
        <v>50</v>
      </c>
      <c r="O2312" t="s">
        <v>7752</v>
      </c>
      <c r="P2312" t="s">
        <v>7753</v>
      </c>
    </row>
    <row r="2313" spans="1:16" x14ac:dyDescent="0.25">
      <c r="A2313">
        <v>281230</v>
      </c>
      <c r="B2313" t="s">
        <v>7750</v>
      </c>
      <c r="C2313">
        <v>2010</v>
      </c>
      <c r="D2313" t="s">
        <v>6858</v>
      </c>
      <c r="E2313" t="s">
        <v>7754</v>
      </c>
      <c r="F2313" t="s">
        <v>16</v>
      </c>
      <c r="H2313">
        <v>5</v>
      </c>
      <c r="I2313">
        <v>0</v>
      </c>
      <c r="J2313">
        <v>100</v>
      </c>
      <c r="K2313">
        <v>0</v>
      </c>
      <c r="L2313">
        <v>5</v>
      </c>
      <c r="M2313">
        <v>10</v>
      </c>
      <c r="N2313">
        <v>50</v>
      </c>
      <c r="O2313" t="s">
        <v>7755</v>
      </c>
      <c r="P2313" t="s">
        <v>7756</v>
      </c>
    </row>
    <row r="2314" spans="1:16" x14ac:dyDescent="0.25">
      <c r="A2314">
        <v>281231</v>
      </c>
      <c r="B2314" t="s">
        <v>7757</v>
      </c>
      <c r="C2314">
        <v>2005</v>
      </c>
      <c r="D2314" t="s">
        <v>3565</v>
      </c>
      <c r="E2314" t="s">
        <v>7758</v>
      </c>
      <c r="F2314" t="s">
        <v>16</v>
      </c>
      <c r="H2314">
        <v>5</v>
      </c>
      <c r="I2314">
        <v>0</v>
      </c>
      <c r="J2314">
        <v>100</v>
      </c>
      <c r="K2314">
        <v>0</v>
      </c>
      <c r="L2314">
        <v>5</v>
      </c>
      <c r="M2314">
        <v>10</v>
      </c>
      <c r="N2314">
        <v>50</v>
      </c>
      <c r="O2314" t="s">
        <v>7759</v>
      </c>
      <c r="P2314" t="s">
        <v>7760</v>
      </c>
    </row>
    <row r="2315" spans="1:16" x14ac:dyDescent="0.25">
      <c r="A2315">
        <v>281232</v>
      </c>
      <c r="B2315" t="s">
        <v>7757</v>
      </c>
      <c r="C2315">
        <v>2008</v>
      </c>
      <c r="D2315" t="s">
        <v>3565</v>
      </c>
      <c r="E2315" t="s">
        <v>7761</v>
      </c>
      <c r="F2315" t="s">
        <v>16</v>
      </c>
      <c r="H2315">
        <v>5</v>
      </c>
      <c r="I2315">
        <v>0</v>
      </c>
      <c r="J2315">
        <v>100</v>
      </c>
      <c r="K2315">
        <v>0</v>
      </c>
      <c r="L2315">
        <v>5</v>
      </c>
      <c r="M2315">
        <v>10</v>
      </c>
      <c r="N2315">
        <v>50</v>
      </c>
      <c r="O2315" t="s">
        <v>7762</v>
      </c>
      <c r="P2315" t="s">
        <v>7763</v>
      </c>
    </row>
    <row r="2316" spans="1:16" x14ac:dyDescent="0.25">
      <c r="A2316">
        <v>281233</v>
      </c>
      <c r="B2316" t="s">
        <v>7757</v>
      </c>
      <c r="C2316">
        <v>2010</v>
      </c>
      <c r="D2316" t="s">
        <v>3565</v>
      </c>
      <c r="E2316" t="s">
        <v>7764</v>
      </c>
      <c r="F2316" t="s">
        <v>16</v>
      </c>
      <c r="H2316">
        <v>5</v>
      </c>
      <c r="I2316">
        <v>0</v>
      </c>
      <c r="J2316">
        <v>100</v>
      </c>
      <c r="K2316">
        <v>0</v>
      </c>
      <c r="L2316">
        <v>5</v>
      </c>
      <c r="M2316">
        <v>10</v>
      </c>
      <c r="N2316">
        <v>50</v>
      </c>
      <c r="O2316" t="s">
        <v>7765</v>
      </c>
      <c r="P2316" t="s">
        <v>7766</v>
      </c>
    </row>
    <row r="2317" spans="1:16" x14ac:dyDescent="0.25">
      <c r="A2317">
        <v>281234</v>
      </c>
      <c r="B2317" t="s">
        <v>7767</v>
      </c>
      <c r="C2317">
        <v>2008</v>
      </c>
      <c r="D2317" t="s">
        <v>6858</v>
      </c>
      <c r="E2317" t="s">
        <v>7768</v>
      </c>
      <c r="F2317" t="s">
        <v>16</v>
      </c>
      <c r="H2317">
        <v>5</v>
      </c>
      <c r="I2317">
        <v>0</v>
      </c>
      <c r="J2317">
        <v>100</v>
      </c>
      <c r="K2317">
        <v>0</v>
      </c>
      <c r="L2317">
        <v>5</v>
      </c>
      <c r="M2317">
        <v>10</v>
      </c>
      <c r="N2317">
        <v>50</v>
      </c>
      <c r="O2317" t="s">
        <v>7769</v>
      </c>
      <c r="P2317" t="s">
        <v>7770</v>
      </c>
    </row>
    <row r="2318" spans="1:16" x14ac:dyDescent="0.25">
      <c r="A2318">
        <v>281235</v>
      </c>
      <c r="B2318" t="s">
        <v>7767</v>
      </c>
      <c r="C2318">
        <v>2010</v>
      </c>
      <c r="D2318" t="s">
        <v>6858</v>
      </c>
      <c r="E2318" t="s">
        <v>7771</v>
      </c>
      <c r="F2318" t="s">
        <v>18</v>
      </c>
      <c r="G2318" t="s">
        <v>17</v>
      </c>
      <c r="H2318">
        <v>4</v>
      </c>
      <c r="I2318">
        <v>1</v>
      </c>
      <c r="J2318">
        <v>80</v>
      </c>
      <c r="K2318">
        <v>20</v>
      </c>
      <c r="L2318">
        <v>5</v>
      </c>
      <c r="M2318">
        <v>10</v>
      </c>
      <c r="N2318">
        <v>50</v>
      </c>
      <c r="O2318" t="s">
        <v>7772</v>
      </c>
      <c r="P2318" t="s">
        <v>7773</v>
      </c>
    </row>
    <row r="2319" spans="1:16" x14ac:dyDescent="0.25">
      <c r="A2319">
        <v>281236</v>
      </c>
      <c r="B2319" t="s">
        <v>7774</v>
      </c>
      <c r="C2319">
        <v>2005</v>
      </c>
      <c r="D2319" t="s">
        <v>3524</v>
      </c>
      <c r="E2319" t="s">
        <v>7775</v>
      </c>
      <c r="F2319" t="s">
        <v>16</v>
      </c>
      <c r="H2319">
        <v>5</v>
      </c>
      <c r="I2319">
        <v>0</v>
      </c>
      <c r="J2319">
        <v>100</v>
      </c>
      <c r="K2319">
        <v>0</v>
      </c>
      <c r="L2319">
        <v>5</v>
      </c>
      <c r="M2319">
        <v>10</v>
      </c>
      <c r="N2319">
        <v>50</v>
      </c>
      <c r="O2319" t="s">
        <v>7776</v>
      </c>
      <c r="P2319" t="s">
        <v>7777</v>
      </c>
    </row>
    <row r="2320" spans="1:16" x14ac:dyDescent="0.25">
      <c r="A2320">
        <v>281237</v>
      </c>
      <c r="B2320" t="s">
        <v>7774</v>
      </c>
      <c r="C2320">
        <v>2008</v>
      </c>
      <c r="D2320" t="s">
        <v>3524</v>
      </c>
      <c r="E2320" t="s">
        <v>7778</v>
      </c>
      <c r="F2320" t="s">
        <v>16</v>
      </c>
      <c r="H2320">
        <v>5</v>
      </c>
      <c r="I2320">
        <v>0</v>
      </c>
      <c r="J2320">
        <v>100</v>
      </c>
      <c r="K2320">
        <v>0</v>
      </c>
      <c r="L2320">
        <v>5</v>
      </c>
      <c r="M2320">
        <v>10</v>
      </c>
      <c r="N2320">
        <v>50</v>
      </c>
      <c r="O2320" t="s">
        <v>7779</v>
      </c>
      <c r="P2320" t="s">
        <v>7780</v>
      </c>
    </row>
    <row r="2321" spans="1:16" x14ac:dyDescent="0.25">
      <c r="A2321">
        <v>281238</v>
      </c>
      <c r="B2321" t="s">
        <v>7774</v>
      </c>
      <c r="C2321">
        <v>2010</v>
      </c>
      <c r="D2321" t="s">
        <v>3524</v>
      </c>
      <c r="E2321" t="s">
        <v>7781</v>
      </c>
      <c r="F2321" t="s">
        <v>17</v>
      </c>
      <c r="G2321" t="s">
        <v>18</v>
      </c>
      <c r="H2321">
        <v>2</v>
      </c>
      <c r="I2321">
        <v>2</v>
      </c>
      <c r="J2321">
        <v>40</v>
      </c>
      <c r="K2321">
        <v>40</v>
      </c>
      <c r="L2321">
        <v>5</v>
      </c>
      <c r="M2321">
        <v>10</v>
      </c>
      <c r="N2321">
        <v>50</v>
      </c>
      <c r="O2321" t="s">
        <v>7782</v>
      </c>
      <c r="P2321" t="s">
        <v>7783</v>
      </c>
    </row>
    <row r="2322" spans="1:16" x14ac:dyDescent="0.25">
      <c r="A2322">
        <v>281239</v>
      </c>
      <c r="B2322" t="s">
        <v>7784</v>
      </c>
      <c r="C2322">
        <v>2008</v>
      </c>
      <c r="D2322" t="s">
        <v>6858</v>
      </c>
      <c r="E2322" t="s">
        <v>7785</v>
      </c>
      <c r="F2322" t="s">
        <v>16</v>
      </c>
      <c r="H2322">
        <v>5</v>
      </c>
      <c r="I2322">
        <v>0</v>
      </c>
      <c r="J2322">
        <v>100</v>
      </c>
      <c r="K2322">
        <v>0</v>
      </c>
      <c r="L2322">
        <v>5</v>
      </c>
      <c r="M2322">
        <v>10</v>
      </c>
      <c r="N2322">
        <v>50</v>
      </c>
      <c r="O2322" t="s">
        <v>7786</v>
      </c>
      <c r="P2322" t="s">
        <v>7787</v>
      </c>
    </row>
    <row r="2323" spans="1:16" x14ac:dyDescent="0.25">
      <c r="A2323">
        <v>281240</v>
      </c>
      <c r="B2323" t="s">
        <v>7784</v>
      </c>
      <c r="C2323">
        <v>2010</v>
      </c>
      <c r="D2323" t="s">
        <v>6858</v>
      </c>
      <c r="E2323" t="s">
        <v>7788</v>
      </c>
      <c r="F2323" t="s">
        <v>16</v>
      </c>
      <c r="G2323" t="s">
        <v>18</v>
      </c>
      <c r="H2323">
        <v>2</v>
      </c>
      <c r="I2323">
        <v>2</v>
      </c>
      <c r="J2323">
        <v>40</v>
      </c>
      <c r="K2323">
        <v>40</v>
      </c>
      <c r="L2323">
        <v>5</v>
      </c>
      <c r="M2323">
        <v>10</v>
      </c>
      <c r="N2323">
        <v>50</v>
      </c>
      <c r="O2323" t="s">
        <v>7789</v>
      </c>
      <c r="P2323" t="s">
        <v>7790</v>
      </c>
    </row>
    <row r="2324" spans="1:16" x14ac:dyDescent="0.25">
      <c r="A2324">
        <v>281241</v>
      </c>
      <c r="B2324" t="s">
        <v>7791</v>
      </c>
      <c r="C2324">
        <v>2008</v>
      </c>
      <c r="D2324" t="s">
        <v>6858</v>
      </c>
      <c r="E2324" t="s">
        <v>7792</v>
      </c>
      <c r="F2324" t="s">
        <v>16</v>
      </c>
      <c r="H2324">
        <v>5</v>
      </c>
      <c r="I2324">
        <v>0</v>
      </c>
      <c r="J2324">
        <v>100</v>
      </c>
      <c r="K2324">
        <v>0</v>
      </c>
      <c r="L2324">
        <v>5</v>
      </c>
      <c r="M2324">
        <v>10</v>
      </c>
      <c r="N2324">
        <v>50</v>
      </c>
      <c r="O2324" t="s">
        <v>7793</v>
      </c>
      <c r="P2324" t="s">
        <v>7794</v>
      </c>
    </row>
    <row r="2325" spans="1:16" x14ac:dyDescent="0.25">
      <c r="A2325">
        <v>281242</v>
      </c>
      <c r="B2325" t="s">
        <v>7791</v>
      </c>
      <c r="C2325">
        <v>2010</v>
      </c>
      <c r="D2325" t="s">
        <v>6858</v>
      </c>
      <c r="E2325" t="s">
        <v>7795</v>
      </c>
      <c r="F2325" t="s">
        <v>16</v>
      </c>
      <c r="H2325">
        <v>5</v>
      </c>
      <c r="I2325">
        <v>0</v>
      </c>
      <c r="J2325">
        <v>100</v>
      </c>
      <c r="K2325">
        <v>0</v>
      </c>
      <c r="L2325">
        <v>5</v>
      </c>
      <c r="M2325">
        <v>10</v>
      </c>
      <c r="N2325">
        <v>50</v>
      </c>
      <c r="O2325" t="s">
        <v>7796</v>
      </c>
      <c r="P2325" t="s">
        <v>7797</v>
      </c>
    </row>
    <row r="2326" spans="1:16" x14ac:dyDescent="0.25">
      <c r="A2326">
        <v>281243</v>
      </c>
      <c r="B2326" t="s">
        <v>7798</v>
      </c>
      <c r="C2326">
        <v>2005</v>
      </c>
      <c r="D2326" t="s">
        <v>3524</v>
      </c>
      <c r="E2326" t="s">
        <v>7799</v>
      </c>
      <c r="F2326" t="s">
        <v>16</v>
      </c>
      <c r="H2326">
        <v>5</v>
      </c>
      <c r="I2326">
        <v>0</v>
      </c>
      <c r="J2326">
        <v>100</v>
      </c>
      <c r="K2326">
        <v>0</v>
      </c>
      <c r="L2326">
        <v>5</v>
      </c>
      <c r="M2326">
        <v>10</v>
      </c>
      <c r="N2326">
        <v>50</v>
      </c>
      <c r="O2326" t="s">
        <v>7800</v>
      </c>
      <c r="P2326" t="s">
        <v>7801</v>
      </c>
    </row>
    <row r="2327" spans="1:16" x14ac:dyDescent="0.25">
      <c r="A2327">
        <v>281244</v>
      </c>
      <c r="B2327" t="s">
        <v>7798</v>
      </c>
      <c r="C2327">
        <v>2008</v>
      </c>
      <c r="D2327" t="s">
        <v>3524</v>
      </c>
      <c r="E2327" t="s">
        <v>7802</v>
      </c>
      <c r="F2327" t="s">
        <v>16</v>
      </c>
      <c r="H2327">
        <v>5</v>
      </c>
      <c r="I2327">
        <v>0</v>
      </c>
      <c r="J2327">
        <v>100</v>
      </c>
      <c r="K2327">
        <v>0</v>
      </c>
      <c r="L2327">
        <v>5</v>
      </c>
      <c r="M2327">
        <v>10</v>
      </c>
      <c r="N2327">
        <v>50</v>
      </c>
      <c r="O2327" t="s">
        <v>7803</v>
      </c>
      <c r="P2327" t="s">
        <v>7804</v>
      </c>
    </row>
    <row r="2328" spans="1:16" x14ac:dyDescent="0.25">
      <c r="A2328">
        <v>281245</v>
      </c>
      <c r="B2328" t="s">
        <v>7798</v>
      </c>
      <c r="C2328">
        <v>2010</v>
      </c>
      <c r="D2328" t="s">
        <v>3524</v>
      </c>
      <c r="E2328" t="s">
        <v>7805</v>
      </c>
      <c r="F2328" t="s">
        <v>18</v>
      </c>
      <c r="G2328" t="s">
        <v>17</v>
      </c>
      <c r="H2328">
        <v>3</v>
      </c>
      <c r="I2328">
        <v>2</v>
      </c>
      <c r="J2328">
        <v>60</v>
      </c>
      <c r="K2328">
        <v>40</v>
      </c>
      <c r="L2328">
        <v>5</v>
      </c>
      <c r="M2328">
        <v>10</v>
      </c>
      <c r="N2328">
        <v>50</v>
      </c>
      <c r="O2328" t="s">
        <v>7806</v>
      </c>
      <c r="P2328" t="s">
        <v>7807</v>
      </c>
    </row>
    <row r="2329" spans="1:16" x14ac:dyDescent="0.25">
      <c r="A2329">
        <v>281246</v>
      </c>
      <c r="B2329" t="s">
        <v>7808</v>
      </c>
      <c r="C2329">
        <v>2008</v>
      </c>
      <c r="D2329" t="s">
        <v>6858</v>
      </c>
      <c r="E2329" t="s">
        <v>7809</v>
      </c>
      <c r="F2329" t="s">
        <v>16</v>
      </c>
      <c r="H2329">
        <v>5</v>
      </c>
      <c r="I2329">
        <v>0</v>
      </c>
      <c r="J2329">
        <v>100</v>
      </c>
      <c r="K2329">
        <v>0</v>
      </c>
      <c r="L2329">
        <v>5</v>
      </c>
      <c r="M2329">
        <v>10</v>
      </c>
      <c r="N2329">
        <v>50</v>
      </c>
      <c r="O2329" t="s">
        <v>7810</v>
      </c>
      <c r="P2329" t="s">
        <v>7811</v>
      </c>
    </row>
    <row r="2330" spans="1:16" x14ac:dyDescent="0.25">
      <c r="A2330">
        <v>281247</v>
      </c>
      <c r="B2330" t="s">
        <v>7808</v>
      </c>
      <c r="C2330">
        <v>2010</v>
      </c>
      <c r="D2330" t="s">
        <v>6858</v>
      </c>
      <c r="E2330" t="s">
        <v>7812</v>
      </c>
      <c r="F2330" t="s">
        <v>16</v>
      </c>
      <c r="H2330">
        <v>5</v>
      </c>
      <c r="I2330">
        <v>0</v>
      </c>
      <c r="J2330">
        <v>100</v>
      </c>
      <c r="K2330">
        <v>0</v>
      </c>
      <c r="L2330">
        <v>5</v>
      </c>
      <c r="M2330">
        <v>10</v>
      </c>
      <c r="N2330">
        <v>50</v>
      </c>
      <c r="O2330" t="s">
        <v>7813</v>
      </c>
      <c r="P2330" t="s">
        <v>7814</v>
      </c>
    </row>
    <row r="2331" spans="1:16" x14ac:dyDescent="0.25">
      <c r="A2331">
        <v>281248</v>
      </c>
      <c r="B2331" t="s">
        <v>7815</v>
      </c>
      <c r="C2331">
        <v>2005</v>
      </c>
      <c r="D2331" t="s">
        <v>3565</v>
      </c>
      <c r="E2331" t="s">
        <v>7816</v>
      </c>
      <c r="F2331" t="s">
        <v>16</v>
      </c>
      <c r="H2331">
        <v>5</v>
      </c>
      <c r="I2331">
        <v>0</v>
      </c>
      <c r="J2331">
        <v>100</v>
      </c>
      <c r="K2331">
        <v>0</v>
      </c>
      <c r="L2331">
        <v>5</v>
      </c>
      <c r="M2331">
        <v>10</v>
      </c>
      <c r="N2331">
        <v>50</v>
      </c>
      <c r="O2331" t="s">
        <v>7817</v>
      </c>
      <c r="P2331" t="s">
        <v>7818</v>
      </c>
    </row>
    <row r="2332" spans="1:16" x14ac:dyDescent="0.25">
      <c r="A2332">
        <v>281249</v>
      </c>
      <c r="B2332" t="s">
        <v>7815</v>
      </c>
      <c r="C2332">
        <v>2008</v>
      </c>
      <c r="D2332" t="s">
        <v>3565</v>
      </c>
      <c r="E2332" t="s">
        <v>7819</v>
      </c>
      <c r="F2332" t="s">
        <v>16</v>
      </c>
      <c r="G2332" t="s">
        <v>17</v>
      </c>
      <c r="H2332">
        <v>4</v>
      </c>
      <c r="I2332">
        <v>1</v>
      </c>
      <c r="J2332">
        <v>80</v>
      </c>
      <c r="K2332">
        <v>20</v>
      </c>
      <c r="L2332">
        <v>5</v>
      </c>
      <c r="M2332">
        <v>10</v>
      </c>
      <c r="N2332">
        <v>50</v>
      </c>
      <c r="O2332" t="s">
        <v>7820</v>
      </c>
      <c r="P2332" t="s">
        <v>7821</v>
      </c>
    </row>
    <row r="2333" spans="1:16" x14ac:dyDescent="0.25">
      <c r="A2333">
        <v>281250</v>
      </c>
      <c r="B2333" t="s">
        <v>7815</v>
      </c>
      <c r="C2333">
        <v>2010</v>
      </c>
      <c r="D2333" t="s">
        <v>3565</v>
      </c>
      <c r="E2333" t="s">
        <v>7822</v>
      </c>
      <c r="F2333" t="s">
        <v>17</v>
      </c>
      <c r="G2333" t="s">
        <v>16</v>
      </c>
      <c r="H2333">
        <v>2</v>
      </c>
      <c r="I2333">
        <v>2</v>
      </c>
      <c r="J2333">
        <v>40</v>
      </c>
      <c r="K2333">
        <v>40</v>
      </c>
      <c r="L2333">
        <v>5</v>
      </c>
      <c r="M2333">
        <v>10</v>
      </c>
      <c r="N2333">
        <v>50</v>
      </c>
      <c r="O2333" t="s">
        <v>7823</v>
      </c>
      <c r="P2333" t="s">
        <v>7824</v>
      </c>
    </row>
    <row r="2334" spans="1:16" x14ac:dyDescent="0.25">
      <c r="A2334">
        <v>281251</v>
      </c>
      <c r="B2334" t="s">
        <v>7825</v>
      </c>
      <c r="C2334">
        <v>2005</v>
      </c>
      <c r="D2334" t="s">
        <v>3565</v>
      </c>
      <c r="E2334" t="s">
        <v>7826</v>
      </c>
      <c r="F2334" t="s">
        <v>16</v>
      </c>
      <c r="H2334">
        <v>5</v>
      </c>
      <c r="I2334">
        <v>0</v>
      </c>
      <c r="J2334">
        <v>100</v>
      </c>
      <c r="K2334">
        <v>0</v>
      </c>
      <c r="L2334">
        <v>5</v>
      </c>
      <c r="M2334">
        <v>10</v>
      </c>
      <c r="N2334">
        <v>50</v>
      </c>
      <c r="O2334" t="s">
        <v>7827</v>
      </c>
      <c r="P2334" t="s">
        <v>7828</v>
      </c>
    </row>
    <row r="2335" spans="1:16" x14ac:dyDescent="0.25">
      <c r="A2335">
        <v>281252</v>
      </c>
      <c r="B2335" t="s">
        <v>7825</v>
      </c>
      <c r="C2335">
        <v>2008</v>
      </c>
      <c r="D2335" t="s">
        <v>3565</v>
      </c>
      <c r="E2335" t="s">
        <v>7829</v>
      </c>
      <c r="F2335" t="s">
        <v>16</v>
      </c>
      <c r="H2335">
        <v>5</v>
      </c>
      <c r="I2335">
        <v>0</v>
      </c>
      <c r="J2335">
        <v>100</v>
      </c>
      <c r="K2335">
        <v>0</v>
      </c>
      <c r="L2335">
        <v>5</v>
      </c>
      <c r="M2335">
        <v>10</v>
      </c>
      <c r="N2335">
        <v>50</v>
      </c>
      <c r="O2335" t="s">
        <v>7830</v>
      </c>
      <c r="P2335" t="s">
        <v>7831</v>
      </c>
    </row>
    <row r="2336" spans="1:16" x14ac:dyDescent="0.25">
      <c r="A2336">
        <v>281253</v>
      </c>
      <c r="B2336" t="s">
        <v>7825</v>
      </c>
      <c r="C2336">
        <v>2010</v>
      </c>
      <c r="D2336" t="s">
        <v>3565</v>
      </c>
      <c r="E2336" t="s">
        <v>7832</v>
      </c>
      <c r="F2336" t="s">
        <v>16</v>
      </c>
      <c r="H2336">
        <v>6</v>
      </c>
      <c r="I2336">
        <v>0</v>
      </c>
      <c r="J2336">
        <v>100</v>
      </c>
      <c r="K2336">
        <v>0</v>
      </c>
      <c r="L2336">
        <v>6</v>
      </c>
      <c r="M2336">
        <v>10</v>
      </c>
      <c r="N2336">
        <v>60</v>
      </c>
      <c r="O2336" t="s">
        <v>7833</v>
      </c>
      <c r="P2336" t="s">
        <v>7834</v>
      </c>
    </row>
    <row r="2337" spans="1:16" x14ac:dyDescent="0.25">
      <c r="A2337">
        <v>281254</v>
      </c>
      <c r="B2337" t="s">
        <v>7835</v>
      </c>
      <c r="C2337">
        <v>2005</v>
      </c>
      <c r="D2337" t="s">
        <v>3565</v>
      </c>
      <c r="E2337" t="s">
        <v>7836</v>
      </c>
      <c r="F2337" t="s">
        <v>16</v>
      </c>
      <c r="H2337">
        <v>5</v>
      </c>
      <c r="I2337">
        <v>0</v>
      </c>
      <c r="J2337">
        <v>100</v>
      </c>
      <c r="K2337">
        <v>0</v>
      </c>
      <c r="L2337">
        <v>5</v>
      </c>
      <c r="M2337">
        <v>10</v>
      </c>
      <c r="N2337">
        <v>50</v>
      </c>
      <c r="O2337" t="s">
        <v>7837</v>
      </c>
      <c r="P2337" t="s">
        <v>7838</v>
      </c>
    </row>
    <row r="2338" spans="1:16" x14ac:dyDescent="0.25">
      <c r="A2338">
        <v>281255</v>
      </c>
      <c r="B2338" t="s">
        <v>7835</v>
      </c>
      <c r="C2338">
        <v>2008</v>
      </c>
      <c r="D2338" t="s">
        <v>3565</v>
      </c>
      <c r="E2338" t="s">
        <v>7839</v>
      </c>
      <c r="F2338" t="s">
        <v>18</v>
      </c>
      <c r="G2338" t="s">
        <v>17</v>
      </c>
      <c r="H2338">
        <v>4</v>
      </c>
      <c r="I2338">
        <v>1</v>
      </c>
      <c r="J2338">
        <v>80</v>
      </c>
      <c r="K2338">
        <v>20</v>
      </c>
      <c r="L2338">
        <v>5</v>
      </c>
      <c r="M2338">
        <v>10</v>
      </c>
      <c r="N2338">
        <v>50</v>
      </c>
      <c r="O2338" t="s">
        <v>7840</v>
      </c>
      <c r="P2338" t="s">
        <v>7841</v>
      </c>
    </row>
    <row r="2339" spans="1:16" x14ac:dyDescent="0.25">
      <c r="A2339">
        <v>281256</v>
      </c>
      <c r="B2339" t="s">
        <v>7835</v>
      </c>
      <c r="C2339">
        <v>2010</v>
      </c>
      <c r="D2339" t="s">
        <v>3565</v>
      </c>
      <c r="E2339" t="s">
        <v>7842</v>
      </c>
      <c r="F2339" t="s">
        <v>17</v>
      </c>
      <c r="G2339" t="s">
        <v>16</v>
      </c>
      <c r="H2339">
        <v>3</v>
      </c>
      <c r="I2339">
        <v>1</v>
      </c>
      <c r="J2339">
        <v>60</v>
      </c>
      <c r="K2339">
        <v>20</v>
      </c>
      <c r="L2339">
        <v>5</v>
      </c>
      <c r="M2339">
        <v>10</v>
      </c>
      <c r="N2339">
        <v>50</v>
      </c>
      <c r="O2339" t="s">
        <v>7843</v>
      </c>
      <c r="P2339" t="s">
        <v>7844</v>
      </c>
    </row>
    <row r="2340" spans="1:16" x14ac:dyDescent="0.25">
      <c r="A2340">
        <v>281257</v>
      </c>
      <c r="B2340" t="s">
        <v>7845</v>
      </c>
      <c r="C2340">
        <v>2008</v>
      </c>
      <c r="D2340" t="s">
        <v>6858</v>
      </c>
      <c r="E2340" t="s">
        <v>7846</v>
      </c>
      <c r="F2340" t="s">
        <v>16</v>
      </c>
      <c r="H2340">
        <v>5</v>
      </c>
      <c r="I2340">
        <v>0</v>
      </c>
      <c r="J2340">
        <v>100</v>
      </c>
      <c r="K2340">
        <v>0</v>
      </c>
      <c r="L2340">
        <v>5</v>
      </c>
      <c r="M2340">
        <v>10</v>
      </c>
      <c r="N2340">
        <v>50</v>
      </c>
      <c r="O2340" t="s">
        <v>7847</v>
      </c>
      <c r="P2340" t="s">
        <v>7848</v>
      </c>
    </row>
    <row r="2341" spans="1:16" x14ac:dyDescent="0.25">
      <c r="A2341">
        <v>281258</v>
      </c>
      <c r="B2341" t="s">
        <v>7845</v>
      </c>
      <c r="C2341">
        <v>2010</v>
      </c>
      <c r="D2341" t="s">
        <v>6858</v>
      </c>
      <c r="E2341" t="s">
        <v>7849</v>
      </c>
      <c r="F2341" t="s">
        <v>16</v>
      </c>
      <c r="H2341">
        <v>5</v>
      </c>
      <c r="I2341">
        <v>0</v>
      </c>
      <c r="J2341">
        <v>100</v>
      </c>
      <c r="K2341">
        <v>0</v>
      </c>
      <c r="L2341">
        <v>5</v>
      </c>
      <c r="M2341">
        <v>10</v>
      </c>
      <c r="N2341">
        <v>50</v>
      </c>
      <c r="O2341" t="s">
        <v>7850</v>
      </c>
      <c r="P2341" t="s">
        <v>7851</v>
      </c>
    </row>
    <row r="2342" spans="1:16" x14ac:dyDescent="0.25">
      <c r="A2342">
        <v>281259</v>
      </c>
      <c r="B2342" t="s">
        <v>7852</v>
      </c>
      <c r="C2342">
        <v>2005</v>
      </c>
      <c r="D2342" t="s">
        <v>3565</v>
      </c>
      <c r="E2342" t="s">
        <v>7853</v>
      </c>
      <c r="F2342" t="s">
        <v>16</v>
      </c>
      <c r="H2342">
        <v>5</v>
      </c>
      <c r="I2342">
        <v>0</v>
      </c>
      <c r="J2342">
        <v>100</v>
      </c>
      <c r="K2342">
        <v>0</v>
      </c>
      <c r="L2342">
        <v>5</v>
      </c>
      <c r="M2342">
        <v>10</v>
      </c>
      <c r="N2342">
        <v>50</v>
      </c>
      <c r="O2342" t="s">
        <v>7854</v>
      </c>
      <c r="P2342" t="s">
        <v>7855</v>
      </c>
    </row>
    <row r="2343" spans="1:16" x14ac:dyDescent="0.25">
      <c r="A2343">
        <v>281260</v>
      </c>
      <c r="B2343" t="s">
        <v>7852</v>
      </c>
      <c r="C2343">
        <v>2008</v>
      </c>
      <c r="D2343" t="s">
        <v>3565</v>
      </c>
      <c r="E2343" t="s">
        <v>7856</v>
      </c>
      <c r="F2343" t="s">
        <v>18</v>
      </c>
      <c r="G2343" t="s">
        <v>17</v>
      </c>
      <c r="H2343">
        <v>4</v>
      </c>
      <c r="I2343">
        <v>1</v>
      </c>
      <c r="J2343">
        <v>80</v>
      </c>
      <c r="K2343">
        <v>20</v>
      </c>
      <c r="L2343">
        <v>5</v>
      </c>
      <c r="M2343">
        <v>10</v>
      </c>
      <c r="N2343">
        <v>50</v>
      </c>
      <c r="O2343" t="s">
        <v>7857</v>
      </c>
      <c r="P2343" t="s">
        <v>7858</v>
      </c>
    </row>
    <row r="2344" spans="1:16" x14ac:dyDescent="0.25">
      <c r="A2344">
        <v>281261</v>
      </c>
      <c r="B2344" t="s">
        <v>7852</v>
      </c>
      <c r="C2344">
        <v>2010</v>
      </c>
      <c r="D2344" t="s">
        <v>3565</v>
      </c>
      <c r="E2344" t="s">
        <v>7859</v>
      </c>
      <c r="F2344" t="s">
        <v>17</v>
      </c>
      <c r="G2344" t="s">
        <v>16</v>
      </c>
      <c r="H2344">
        <v>2</v>
      </c>
      <c r="I2344">
        <v>2</v>
      </c>
      <c r="J2344">
        <v>40</v>
      </c>
      <c r="K2344">
        <v>40</v>
      </c>
      <c r="L2344">
        <v>5</v>
      </c>
      <c r="M2344">
        <v>10</v>
      </c>
      <c r="N2344">
        <v>50</v>
      </c>
      <c r="O2344" t="s">
        <v>7860</v>
      </c>
      <c r="P2344" t="s">
        <v>7861</v>
      </c>
    </row>
    <row r="2345" spans="1:16" x14ac:dyDescent="0.25">
      <c r="A2345">
        <v>281262</v>
      </c>
      <c r="B2345" t="s">
        <v>7862</v>
      </c>
      <c r="C2345">
        <v>2008</v>
      </c>
      <c r="D2345" t="s">
        <v>6858</v>
      </c>
      <c r="E2345" t="s">
        <v>7863</v>
      </c>
      <c r="F2345" t="s">
        <v>16</v>
      </c>
      <c r="H2345">
        <v>5</v>
      </c>
      <c r="I2345">
        <v>0</v>
      </c>
      <c r="J2345">
        <v>100</v>
      </c>
      <c r="K2345">
        <v>0</v>
      </c>
      <c r="L2345">
        <v>5</v>
      </c>
      <c r="M2345">
        <v>10</v>
      </c>
      <c r="N2345">
        <v>50</v>
      </c>
      <c r="O2345" t="s">
        <v>7864</v>
      </c>
      <c r="P2345" t="s">
        <v>7865</v>
      </c>
    </row>
    <row r="2346" spans="1:16" x14ac:dyDescent="0.25">
      <c r="A2346">
        <v>281263</v>
      </c>
      <c r="B2346" t="s">
        <v>7862</v>
      </c>
      <c r="C2346">
        <v>2010</v>
      </c>
      <c r="D2346" t="s">
        <v>6858</v>
      </c>
      <c r="E2346" t="s">
        <v>7866</v>
      </c>
      <c r="F2346" t="s">
        <v>16</v>
      </c>
      <c r="H2346">
        <v>5</v>
      </c>
      <c r="I2346">
        <v>0</v>
      </c>
      <c r="J2346">
        <v>100</v>
      </c>
      <c r="K2346">
        <v>0</v>
      </c>
      <c r="L2346">
        <v>5</v>
      </c>
      <c r="M2346">
        <v>10</v>
      </c>
      <c r="N2346">
        <v>50</v>
      </c>
      <c r="O2346" t="s">
        <v>7867</v>
      </c>
      <c r="P2346" t="s">
        <v>7868</v>
      </c>
    </row>
    <row r="2347" spans="1:16" x14ac:dyDescent="0.25">
      <c r="A2347">
        <v>281264</v>
      </c>
      <c r="B2347" t="s">
        <v>7869</v>
      </c>
      <c r="C2347">
        <v>2005</v>
      </c>
      <c r="D2347" t="s">
        <v>3565</v>
      </c>
      <c r="E2347" t="s">
        <v>7870</v>
      </c>
      <c r="F2347" t="s">
        <v>16</v>
      </c>
      <c r="H2347">
        <v>5</v>
      </c>
      <c r="I2347">
        <v>0</v>
      </c>
      <c r="J2347">
        <v>100</v>
      </c>
      <c r="K2347">
        <v>0</v>
      </c>
      <c r="L2347">
        <v>5</v>
      </c>
      <c r="M2347">
        <v>10</v>
      </c>
      <c r="N2347">
        <v>50</v>
      </c>
      <c r="O2347" t="s">
        <v>7871</v>
      </c>
      <c r="P2347" t="s">
        <v>7872</v>
      </c>
    </row>
    <row r="2348" spans="1:16" x14ac:dyDescent="0.25">
      <c r="A2348">
        <v>281265</v>
      </c>
      <c r="B2348" t="s">
        <v>7869</v>
      </c>
      <c r="C2348">
        <v>2008</v>
      </c>
      <c r="D2348" t="s">
        <v>3565</v>
      </c>
      <c r="E2348" t="s">
        <v>7873</v>
      </c>
      <c r="F2348" t="s">
        <v>16</v>
      </c>
      <c r="G2348" t="s">
        <v>17</v>
      </c>
      <c r="H2348">
        <v>4</v>
      </c>
      <c r="I2348">
        <v>1</v>
      </c>
      <c r="J2348">
        <v>80</v>
      </c>
      <c r="K2348">
        <v>20</v>
      </c>
      <c r="L2348">
        <v>5</v>
      </c>
      <c r="M2348">
        <v>10</v>
      </c>
      <c r="N2348">
        <v>50</v>
      </c>
      <c r="O2348" t="s">
        <v>7874</v>
      </c>
      <c r="P2348" t="s">
        <v>7875</v>
      </c>
    </row>
    <row r="2349" spans="1:16" x14ac:dyDescent="0.25">
      <c r="A2349">
        <v>281266</v>
      </c>
      <c r="B2349" t="s">
        <v>7869</v>
      </c>
      <c r="C2349">
        <v>2010</v>
      </c>
      <c r="D2349" t="s">
        <v>3565</v>
      </c>
      <c r="E2349" t="s">
        <v>7876</v>
      </c>
      <c r="F2349" t="s">
        <v>17</v>
      </c>
      <c r="G2349" t="s">
        <v>16</v>
      </c>
      <c r="H2349">
        <v>2</v>
      </c>
      <c r="I2349">
        <v>2</v>
      </c>
      <c r="J2349">
        <v>40</v>
      </c>
      <c r="K2349">
        <v>40</v>
      </c>
      <c r="L2349">
        <v>5</v>
      </c>
      <c r="M2349">
        <v>10</v>
      </c>
      <c r="N2349">
        <v>50</v>
      </c>
      <c r="O2349" t="s">
        <v>7877</v>
      </c>
      <c r="P2349" t="s">
        <v>7878</v>
      </c>
    </row>
    <row r="2350" spans="1:16" x14ac:dyDescent="0.25">
      <c r="A2350">
        <v>281267</v>
      </c>
      <c r="B2350" t="s">
        <v>7879</v>
      </c>
      <c r="C2350">
        <v>2005</v>
      </c>
      <c r="D2350" t="s">
        <v>3565</v>
      </c>
      <c r="E2350" t="s">
        <v>7880</v>
      </c>
      <c r="F2350" t="s">
        <v>16</v>
      </c>
      <c r="G2350" t="s">
        <v>17</v>
      </c>
      <c r="H2350">
        <v>4</v>
      </c>
      <c r="I2350">
        <v>1</v>
      </c>
      <c r="J2350">
        <v>80</v>
      </c>
      <c r="K2350">
        <v>20</v>
      </c>
      <c r="L2350">
        <v>5</v>
      </c>
      <c r="M2350">
        <v>10</v>
      </c>
      <c r="N2350">
        <v>50</v>
      </c>
      <c r="O2350" t="s">
        <v>7881</v>
      </c>
      <c r="P2350" t="s">
        <v>7882</v>
      </c>
    </row>
    <row r="2351" spans="1:16" x14ac:dyDescent="0.25">
      <c r="A2351">
        <v>281268</v>
      </c>
      <c r="B2351" t="s">
        <v>7879</v>
      </c>
      <c r="C2351">
        <v>2008</v>
      </c>
      <c r="D2351" t="s">
        <v>3565</v>
      </c>
      <c r="E2351" t="s">
        <v>7883</v>
      </c>
      <c r="F2351" t="s">
        <v>16</v>
      </c>
      <c r="G2351" t="s">
        <v>17</v>
      </c>
      <c r="H2351">
        <v>4</v>
      </c>
      <c r="I2351">
        <v>1</v>
      </c>
      <c r="J2351">
        <v>80</v>
      </c>
      <c r="K2351">
        <v>20</v>
      </c>
      <c r="L2351">
        <v>5</v>
      </c>
      <c r="M2351">
        <v>10</v>
      </c>
      <c r="N2351">
        <v>50</v>
      </c>
      <c r="O2351" t="s">
        <v>7884</v>
      </c>
      <c r="P2351" t="s">
        <v>7885</v>
      </c>
    </row>
    <row r="2352" spans="1:16" x14ac:dyDescent="0.25">
      <c r="A2352">
        <v>281269</v>
      </c>
      <c r="B2352" t="s">
        <v>7879</v>
      </c>
      <c r="C2352">
        <v>2010</v>
      </c>
      <c r="D2352" t="s">
        <v>3565</v>
      </c>
      <c r="E2352" t="s">
        <v>7886</v>
      </c>
      <c r="F2352" t="s">
        <v>16</v>
      </c>
      <c r="H2352">
        <v>5</v>
      </c>
      <c r="I2352">
        <v>0</v>
      </c>
      <c r="J2352">
        <v>100</v>
      </c>
      <c r="K2352">
        <v>0</v>
      </c>
      <c r="L2352">
        <v>5</v>
      </c>
      <c r="M2352">
        <v>10</v>
      </c>
      <c r="N2352">
        <v>50</v>
      </c>
      <c r="O2352" t="s">
        <v>7887</v>
      </c>
      <c r="P2352" t="s">
        <v>7888</v>
      </c>
    </row>
    <row r="2353" spans="1:16" x14ac:dyDescent="0.25">
      <c r="A2353">
        <v>281270</v>
      </c>
      <c r="B2353" t="s">
        <v>7889</v>
      </c>
      <c r="C2353">
        <v>2005</v>
      </c>
      <c r="D2353" t="s">
        <v>3565</v>
      </c>
      <c r="E2353" t="s">
        <v>7890</v>
      </c>
      <c r="F2353" t="s">
        <v>16</v>
      </c>
      <c r="H2353">
        <v>5</v>
      </c>
      <c r="I2353">
        <v>0</v>
      </c>
      <c r="J2353">
        <v>100</v>
      </c>
      <c r="K2353">
        <v>0</v>
      </c>
      <c r="L2353">
        <v>5</v>
      </c>
      <c r="M2353">
        <v>10</v>
      </c>
      <c r="N2353">
        <v>50</v>
      </c>
      <c r="O2353" t="s">
        <v>7891</v>
      </c>
      <c r="P2353" t="s">
        <v>7892</v>
      </c>
    </row>
    <row r="2354" spans="1:16" x14ac:dyDescent="0.25">
      <c r="A2354">
        <v>281271</v>
      </c>
      <c r="B2354" t="s">
        <v>7889</v>
      </c>
      <c r="C2354">
        <v>2008</v>
      </c>
      <c r="D2354" t="s">
        <v>3565</v>
      </c>
      <c r="E2354" t="s">
        <v>7893</v>
      </c>
      <c r="F2354" t="s">
        <v>16</v>
      </c>
      <c r="H2354">
        <v>5</v>
      </c>
      <c r="I2354">
        <v>0</v>
      </c>
      <c r="J2354">
        <v>100</v>
      </c>
      <c r="K2354">
        <v>0</v>
      </c>
      <c r="L2354">
        <v>5</v>
      </c>
      <c r="M2354">
        <v>10</v>
      </c>
      <c r="N2354">
        <v>50</v>
      </c>
      <c r="O2354" t="s">
        <v>7894</v>
      </c>
      <c r="P2354" t="s">
        <v>7895</v>
      </c>
    </row>
    <row r="2355" spans="1:16" x14ac:dyDescent="0.25">
      <c r="A2355">
        <v>281272</v>
      </c>
      <c r="B2355" t="s">
        <v>7889</v>
      </c>
      <c r="C2355">
        <v>2010</v>
      </c>
      <c r="D2355" t="s">
        <v>3565</v>
      </c>
      <c r="E2355" t="s">
        <v>7896</v>
      </c>
      <c r="F2355" t="s">
        <v>19</v>
      </c>
      <c r="G2355" t="s">
        <v>18</v>
      </c>
      <c r="H2355">
        <v>2</v>
      </c>
      <c r="I2355">
        <v>2</v>
      </c>
      <c r="J2355">
        <v>40</v>
      </c>
      <c r="K2355">
        <v>40</v>
      </c>
      <c r="L2355">
        <v>5</v>
      </c>
      <c r="M2355">
        <v>10</v>
      </c>
      <c r="N2355">
        <v>50</v>
      </c>
      <c r="O2355" t="s">
        <v>7897</v>
      </c>
      <c r="P2355" t="s">
        <v>7898</v>
      </c>
    </row>
    <row r="2356" spans="1:16" x14ac:dyDescent="0.25">
      <c r="A2356">
        <v>281273</v>
      </c>
      <c r="B2356" t="s">
        <v>7899</v>
      </c>
      <c r="C2356">
        <v>2005</v>
      </c>
      <c r="D2356" t="s">
        <v>3524</v>
      </c>
      <c r="E2356" t="s">
        <v>7900</v>
      </c>
      <c r="F2356" t="s">
        <v>16</v>
      </c>
      <c r="H2356">
        <v>5</v>
      </c>
      <c r="I2356">
        <v>0</v>
      </c>
      <c r="J2356">
        <v>100</v>
      </c>
      <c r="K2356">
        <v>0</v>
      </c>
      <c r="L2356">
        <v>5</v>
      </c>
      <c r="M2356">
        <v>10</v>
      </c>
      <c r="N2356">
        <v>50</v>
      </c>
      <c r="O2356" t="s">
        <v>7901</v>
      </c>
      <c r="P2356" t="s">
        <v>7902</v>
      </c>
    </row>
    <row r="2357" spans="1:16" x14ac:dyDescent="0.25">
      <c r="A2357">
        <v>281274</v>
      </c>
      <c r="B2357" t="s">
        <v>7899</v>
      </c>
      <c r="C2357">
        <v>2008</v>
      </c>
      <c r="D2357" t="s">
        <v>3524</v>
      </c>
      <c r="E2357" t="s">
        <v>7903</v>
      </c>
      <c r="F2357" t="s">
        <v>16</v>
      </c>
      <c r="H2357">
        <v>5</v>
      </c>
      <c r="I2357">
        <v>0</v>
      </c>
      <c r="J2357">
        <v>100</v>
      </c>
      <c r="K2357">
        <v>0</v>
      </c>
      <c r="L2357">
        <v>5</v>
      </c>
      <c r="M2357">
        <v>10</v>
      </c>
      <c r="N2357">
        <v>50</v>
      </c>
      <c r="O2357" t="s">
        <v>7904</v>
      </c>
      <c r="P2357" t="s">
        <v>7905</v>
      </c>
    </row>
    <row r="2358" spans="1:16" x14ac:dyDescent="0.25">
      <c r="A2358">
        <v>281275</v>
      </c>
      <c r="B2358" t="s">
        <v>7899</v>
      </c>
      <c r="C2358">
        <v>2010</v>
      </c>
      <c r="D2358" t="s">
        <v>3524</v>
      </c>
      <c r="E2358" t="s">
        <v>7906</v>
      </c>
      <c r="F2358" t="s">
        <v>16</v>
      </c>
      <c r="H2358">
        <v>5</v>
      </c>
      <c r="I2358">
        <v>0</v>
      </c>
      <c r="J2358">
        <v>100</v>
      </c>
      <c r="K2358">
        <v>0</v>
      </c>
      <c r="L2358">
        <v>5</v>
      </c>
      <c r="M2358">
        <v>10</v>
      </c>
      <c r="N2358">
        <v>50</v>
      </c>
      <c r="O2358" t="s">
        <v>7907</v>
      </c>
      <c r="P2358" t="s">
        <v>7908</v>
      </c>
    </row>
    <row r="2359" spans="1:16" x14ac:dyDescent="0.25">
      <c r="A2359">
        <v>281276</v>
      </c>
      <c r="B2359" s="1" t="s">
        <v>7909</v>
      </c>
      <c r="C2359">
        <v>2005</v>
      </c>
      <c r="D2359" t="s">
        <v>3565</v>
      </c>
      <c r="E2359" t="s">
        <v>7910</v>
      </c>
      <c r="F2359" t="s">
        <v>16</v>
      </c>
      <c r="G2359" t="s">
        <v>17</v>
      </c>
      <c r="H2359">
        <v>3</v>
      </c>
      <c r="I2359">
        <v>1</v>
      </c>
      <c r="J2359">
        <v>60</v>
      </c>
      <c r="K2359">
        <v>20</v>
      </c>
      <c r="L2359">
        <v>5</v>
      </c>
      <c r="M2359">
        <v>10</v>
      </c>
      <c r="N2359">
        <v>50</v>
      </c>
      <c r="O2359" t="s">
        <v>7911</v>
      </c>
      <c r="P2359" t="s">
        <v>7912</v>
      </c>
    </row>
    <row r="2360" spans="1:16" x14ac:dyDescent="0.25">
      <c r="A2360">
        <v>281277</v>
      </c>
      <c r="B2360" s="1" t="s">
        <v>7909</v>
      </c>
      <c r="C2360">
        <v>2008</v>
      </c>
      <c r="D2360" t="s">
        <v>3565</v>
      </c>
      <c r="E2360" t="s">
        <v>7913</v>
      </c>
      <c r="F2360" t="s">
        <v>16</v>
      </c>
      <c r="G2360" t="s">
        <v>18</v>
      </c>
      <c r="H2360">
        <v>4</v>
      </c>
      <c r="I2360">
        <v>1</v>
      </c>
      <c r="J2360">
        <v>80</v>
      </c>
      <c r="K2360">
        <v>20</v>
      </c>
      <c r="L2360">
        <v>5</v>
      </c>
      <c r="M2360">
        <v>10</v>
      </c>
      <c r="N2360">
        <v>50</v>
      </c>
      <c r="O2360" t="s">
        <v>7914</v>
      </c>
      <c r="P2360" t="s">
        <v>7915</v>
      </c>
    </row>
    <row r="2361" spans="1:16" x14ac:dyDescent="0.25">
      <c r="A2361">
        <v>281278</v>
      </c>
      <c r="B2361" s="1" t="s">
        <v>7909</v>
      </c>
      <c r="C2361">
        <v>2010</v>
      </c>
      <c r="D2361" t="s">
        <v>3565</v>
      </c>
      <c r="E2361" t="s">
        <v>7916</v>
      </c>
      <c r="F2361" t="s">
        <v>17</v>
      </c>
      <c r="G2361" t="s">
        <v>16</v>
      </c>
      <c r="H2361">
        <v>2</v>
      </c>
      <c r="I2361">
        <v>2</v>
      </c>
      <c r="J2361">
        <v>40</v>
      </c>
      <c r="K2361">
        <v>40</v>
      </c>
      <c r="L2361">
        <v>5</v>
      </c>
      <c r="M2361">
        <v>10</v>
      </c>
      <c r="N2361">
        <v>50</v>
      </c>
      <c r="O2361" t="s">
        <v>7917</v>
      </c>
      <c r="P2361" t="s">
        <v>7918</v>
      </c>
    </row>
    <row r="2362" spans="1:16" x14ac:dyDescent="0.25">
      <c r="A2362">
        <v>281279</v>
      </c>
      <c r="B2362" t="s">
        <v>7919</v>
      </c>
      <c r="C2362">
        <v>2005</v>
      </c>
      <c r="D2362" t="s">
        <v>3565</v>
      </c>
      <c r="E2362" t="s">
        <v>7920</v>
      </c>
      <c r="F2362" t="s">
        <v>16</v>
      </c>
      <c r="H2362">
        <v>5</v>
      </c>
      <c r="I2362">
        <v>0</v>
      </c>
      <c r="J2362">
        <v>100</v>
      </c>
      <c r="K2362">
        <v>0</v>
      </c>
      <c r="L2362">
        <v>5</v>
      </c>
      <c r="M2362">
        <v>10</v>
      </c>
      <c r="N2362">
        <v>50</v>
      </c>
      <c r="O2362" t="s">
        <v>7921</v>
      </c>
      <c r="P2362" t="s">
        <v>7922</v>
      </c>
    </row>
    <row r="2363" spans="1:16" x14ac:dyDescent="0.25">
      <c r="A2363">
        <v>281280</v>
      </c>
      <c r="B2363" t="s">
        <v>7919</v>
      </c>
      <c r="C2363">
        <v>2008</v>
      </c>
      <c r="D2363" t="s">
        <v>3565</v>
      </c>
      <c r="E2363" t="s">
        <v>7923</v>
      </c>
      <c r="F2363" t="s">
        <v>18</v>
      </c>
      <c r="H2363">
        <v>5</v>
      </c>
      <c r="I2363">
        <v>0</v>
      </c>
      <c r="J2363">
        <v>100</v>
      </c>
      <c r="K2363">
        <v>0</v>
      </c>
      <c r="L2363">
        <v>5</v>
      </c>
      <c r="M2363">
        <v>10</v>
      </c>
      <c r="N2363">
        <v>50</v>
      </c>
      <c r="O2363" t="s">
        <v>7924</v>
      </c>
      <c r="P2363" t="s">
        <v>7925</v>
      </c>
    </row>
    <row r="2364" spans="1:16" x14ac:dyDescent="0.25">
      <c r="A2364">
        <v>281281</v>
      </c>
      <c r="B2364" t="s">
        <v>7919</v>
      </c>
      <c r="C2364">
        <v>2010</v>
      </c>
      <c r="D2364" t="s">
        <v>3565</v>
      </c>
      <c r="E2364" t="s">
        <v>7926</v>
      </c>
      <c r="F2364" t="s">
        <v>16</v>
      </c>
      <c r="G2364" t="s">
        <v>18</v>
      </c>
      <c r="H2364">
        <v>2</v>
      </c>
      <c r="I2364">
        <v>2</v>
      </c>
      <c r="J2364">
        <v>40</v>
      </c>
      <c r="K2364">
        <v>40</v>
      </c>
      <c r="L2364">
        <v>5</v>
      </c>
      <c r="M2364">
        <v>10</v>
      </c>
      <c r="N2364">
        <v>50</v>
      </c>
      <c r="O2364" t="s">
        <v>7927</v>
      </c>
      <c r="P2364" t="s">
        <v>7928</v>
      </c>
    </row>
    <row r="2365" spans="1:16" x14ac:dyDescent="0.25">
      <c r="A2365">
        <v>281282</v>
      </c>
      <c r="B2365" t="s">
        <v>7929</v>
      </c>
      <c r="C2365">
        <v>2005</v>
      </c>
      <c r="D2365" t="s">
        <v>3565</v>
      </c>
      <c r="E2365" t="s">
        <v>7930</v>
      </c>
      <c r="F2365" t="s">
        <v>16</v>
      </c>
      <c r="H2365">
        <v>5</v>
      </c>
      <c r="I2365">
        <v>0</v>
      </c>
      <c r="J2365">
        <v>100</v>
      </c>
      <c r="K2365">
        <v>0</v>
      </c>
      <c r="L2365">
        <v>5</v>
      </c>
      <c r="M2365">
        <v>10</v>
      </c>
      <c r="N2365">
        <v>50</v>
      </c>
      <c r="O2365" t="s">
        <v>7931</v>
      </c>
      <c r="P2365" t="s">
        <v>7932</v>
      </c>
    </row>
    <row r="2366" spans="1:16" x14ac:dyDescent="0.25">
      <c r="A2366">
        <v>281283</v>
      </c>
      <c r="B2366" t="s">
        <v>7929</v>
      </c>
      <c r="C2366">
        <v>2008</v>
      </c>
      <c r="D2366" t="s">
        <v>3565</v>
      </c>
      <c r="E2366" t="s">
        <v>7933</v>
      </c>
      <c r="F2366" t="s">
        <v>16</v>
      </c>
      <c r="H2366">
        <v>5</v>
      </c>
      <c r="I2366">
        <v>0</v>
      </c>
      <c r="J2366">
        <v>100</v>
      </c>
      <c r="K2366">
        <v>0</v>
      </c>
      <c r="L2366">
        <v>5</v>
      </c>
      <c r="M2366">
        <v>10</v>
      </c>
      <c r="N2366">
        <v>50</v>
      </c>
      <c r="O2366" t="s">
        <v>7934</v>
      </c>
      <c r="P2366" t="s">
        <v>7935</v>
      </c>
    </row>
    <row r="2367" spans="1:16" x14ac:dyDescent="0.25">
      <c r="A2367">
        <v>281284</v>
      </c>
      <c r="B2367" t="s">
        <v>7929</v>
      </c>
      <c r="C2367">
        <v>2010</v>
      </c>
      <c r="D2367" t="s">
        <v>3565</v>
      </c>
      <c r="E2367" t="s">
        <v>7936</v>
      </c>
      <c r="F2367" t="s">
        <v>18</v>
      </c>
      <c r="G2367" t="s">
        <v>17</v>
      </c>
      <c r="H2367">
        <v>3</v>
      </c>
      <c r="I2367">
        <v>2</v>
      </c>
      <c r="J2367">
        <v>60</v>
      </c>
      <c r="K2367">
        <v>40</v>
      </c>
      <c r="L2367">
        <v>5</v>
      </c>
      <c r="M2367">
        <v>10</v>
      </c>
      <c r="N2367">
        <v>50</v>
      </c>
      <c r="O2367" t="s">
        <v>7937</v>
      </c>
      <c r="P2367" t="s">
        <v>7938</v>
      </c>
    </row>
    <row r="2368" spans="1:16" x14ac:dyDescent="0.25">
      <c r="A2368">
        <v>281285</v>
      </c>
      <c r="B2368" t="s">
        <v>7939</v>
      </c>
      <c r="C2368">
        <v>2005</v>
      </c>
      <c r="D2368" t="s">
        <v>3565</v>
      </c>
      <c r="E2368" t="s">
        <v>7940</v>
      </c>
      <c r="F2368" t="s">
        <v>16</v>
      </c>
      <c r="H2368">
        <v>5</v>
      </c>
      <c r="I2368">
        <v>0</v>
      </c>
      <c r="J2368">
        <v>100</v>
      </c>
      <c r="K2368">
        <v>0</v>
      </c>
      <c r="L2368">
        <v>5</v>
      </c>
      <c r="M2368">
        <v>10</v>
      </c>
      <c r="N2368">
        <v>50</v>
      </c>
      <c r="O2368" t="s">
        <v>7941</v>
      </c>
      <c r="P2368" t="s">
        <v>7942</v>
      </c>
    </row>
    <row r="2369" spans="1:16" x14ac:dyDescent="0.25">
      <c r="A2369">
        <v>281286</v>
      </c>
      <c r="B2369" t="s">
        <v>7939</v>
      </c>
      <c r="C2369">
        <v>2008</v>
      </c>
      <c r="D2369" t="s">
        <v>3565</v>
      </c>
      <c r="E2369" t="s">
        <v>7943</v>
      </c>
      <c r="F2369" t="s">
        <v>16</v>
      </c>
      <c r="H2369">
        <v>5</v>
      </c>
      <c r="I2369">
        <v>0</v>
      </c>
      <c r="J2369">
        <v>100</v>
      </c>
      <c r="K2369">
        <v>0</v>
      </c>
      <c r="L2369">
        <v>5</v>
      </c>
      <c r="M2369">
        <v>10</v>
      </c>
      <c r="N2369">
        <v>50</v>
      </c>
      <c r="O2369" t="s">
        <v>7944</v>
      </c>
      <c r="P2369" t="s">
        <v>7945</v>
      </c>
    </row>
    <row r="2370" spans="1:16" x14ac:dyDescent="0.25">
      <c r="A2370">
        <v>281287</v>
      </c>
      <c r="B2370" t="s">
        <v>7939</v>
      </c>
      <c r="C2370">
        <v>2010</v>
      </c>
      <c r="D2370" t="s">
        <v>3565</v>
      </c>
      <c r="E2370" t="s">
        <v>7946</v>
      </c>
      <c r="F2370" t="s">
        <v>17</v>
      </c>
      <c r="G2370" t="s">
        <v>16</v>
      </c>
      <c r="H2370">
        <v>2</v>
      </c>
      <c r="I2370">
        <v>2</v>
      </c>
      <c r="J2370">
        <v>40</v>
      </c>
      <c r="K2370">
        <v>40</v>
      </c>
      <c r="L2370">
        <v>5</v>
      </c>
      <c r="M2370">
        <v>10</v>
      </c>
      <c r="N2370">
        <v>50</v>
      </c>
      <c r="O2370" t="s">
        <v>7947</v>
      </c>
      <c r="P2370" t="s">
        <v>7948</v>
      </c>
    </row>
    <row r="2371" spans="1:16" x14ac:dyDescent="0.25">
      <c r="A2371">
        <v>281288</v>
      </c>
      <c r="B2371" t="s">
        <v>7949</v>
      </c>
      <c r="C2371">
        <v>2005</v>
      </c>
      <c r="D2371" t="s">
        <v>3565</v>
      </c>
      <c r="E2371" t="s">
        <v>7950</v>
      </c>
      <c r="F2371" t="s">
        <v>16</v>
      </c>
      <c r="H2371">
        <v>5</v>
      </c>
      <c r="I2371">
        <v>0</v>
      </c>
      <c r="J2371">
        <v>100</v>
      </c>
      <c r="K2371">
        <v>0</v>
      </c>
      <c r="L2371">
        <v>5</v>
      </c>
      <c r="M2371">
        <v>10</v>
      </c>
      <c r="N2371">
        <v>50</v>
      </c>
      <c r="O2371" t="s">
        <v>7951</v>
      </c>
      <c r="P2371" t="s">
        <v>7952</v>
      </c>
    </row>
    <row r="2372" spans="1:16" x14ac:dyDescent="0.25">
      <c r="A2372">
        <v>281289</v>
      </c>
      <c r="B2372" t="s">
        <v>7949</v>
      </c>
      <c r="C2372">
        <v>2008</v>
      </c>
      <c r="D2372" t="s">
        <v>3565</v>
      </c>
      <c r="E2372" t="s">
        <v>7953</v>
      </c>
      <c r="F2372" t="s">
        <v>16</v>
      </c>
      <c r="H2372">
        <v>5</v>
      </c>
      <c r="I2372">
        <v>0</v>
      </c>
      <c r="J2372">
        <v>100</v>
      </c>
      <c r="K2372">
        <v>0</v>
      </c>
      <c r="L2372">
        <v>5</v>
      </c>
      <c r="M2372">
        <v>10</v>
      </c>
      <c r="N2372">
        <v>50</v>
      </c>
      <c r="O2372" t="s">
        <v>7954</v>
      </c>
      <c r="P2372" t="s">
        <v>7955</v>
      </c>
    </row>
    <row r="2373" spans="1:16" x14ac:dyDescent="0.25">
      <c r="A2373">
        <v>281290</v>
      </c>
      <c r="B2373" t="s">
        <v>7949</v>
      </c>
      <c r="C2373">
        <v>2010</v>
      </c>
      <c r="D2373" t="s">
        <v>3565</v>
      </c>
      <c r="E2373" t="s">
        <v>7956</v>
      </c>
      <c r="F2373" t="s">
        <v>16</v>
      </c>
      <c r="G2373" t="s">
        <v>17</v>
      </c>
      <c r="H2373">
        <v>3</v>
      </c>
      <c r="I2373">
        <v>1</v>
      </c>
      <c r="J2373">
        <v>60</v>
      </c>
      <c r="K2373">
        <v>20</v>
      </c>
      <c r="L2373">
        <v>5</v>
      </c>
      <c r="M2373">
        <v>10</v>
      </c>
      <c r="N2373">
        <v>50</v>
      </c>
      <c r="O2373" t="s">
        <v>7957</v>
      </c>
      <c r="P2373" t="s">
        <v>7958</v>
      </c>
    </row>
    <row r="2374" spans="1:16" x14ac:dyDescent="0.25">
      <c r="A2374">
        <v>281291</v>
      </c>
      <c r="B2374" t="s">
        <v>7959</v>
      </c>
      <c r="C2374">
        <v>2008</v>
      </c>
      <c r="D2374" t="s">
        <v>6858</v>
      </c>
      <c r="E2374" t="s">
        <v>7960</v>
      </c>
      <c r="F2374" t="s">
        <v>16</v>
      </c>
      <c r="H2374">
        <v>5</v>
      </c>
      <c r="I2374">
        <v>0</v>
      </c>
      <c r="J2374">
        <v>100</v>
      </c>
      <c r="K2374">
        <v>0</v>
      </c>
      <c r="L2374">
        <v>5</v>
      </c>
      <c r="M2374">
        <v>10</v>
      </c>
      <c r="N2374">
        <v>50</v>
      </c>
      <c r="O2374" t="s">
        <v>7961</v>
      </c>
      <c r="P2374" t="s">
        <v>7962</v>
      </c>
    </row>
    <row r="2375" spans="1:16" x14ac:dyDescent="0.25">
      <c r="A2375">
        <v>281292</v>
      </c>
      <c r="B2375" t="s">
        <v>7959</v>
      </c>
      <c r="C2375">
        <v>2010</v>
      </c>
      <c r="D2375" t="s">
        <v>6858</v>
      </c>
      <c r="E2375" t="s">
        <v>7963</v>
      </c>
      <c r="F2375" t="s">
        <v>16</v>
      </c>
      <c r="H2375">
        <v>5</v>
      </c>
      <c r="I2375">
        <v>0</v>
      </c>
      <c r="J2375">
        <v>100</v>
      </c>
      <c r="K2375">
        <v>0</v>
      </c>
      <c r="L2375">
        <v>5</v>
      </c>
      <c r="M2375">
        <v>10</v>
      </c>
      <c r="N2375">
        <v>50</v>
      </c>
      <c r="O2375" t="s">
        <v>7964</v>
      </c>
      <c r="P2375" t="s">
        <v>7965</v>
      </c>
    </row>
    <row r="2376" spans="1:16" x14ac:dyDescent="0.25">
      <c r="A2376">
        <v>281293</v>
      </c>
      <c r="B2376" t="s">
        <v>7966</v>
      </c>
      <c r="C2376">
        <v>2008</v>
      </c>
      <c r="D2376" t="s">
        <v>6858</v>
      </c>
      <c r="E2376" t="s">
        <v>7967</v>
      </c>
      <c r="F2376" t="s">
        <v>16</v>
      </c>
      <c r="H2376">
        <v>5</v>
      </c>
      <c r="I2376">
        <v>0</v>
      </c>
      <c r="J2376">
        <v>100</v>
      </c>
      <c r="K2376">
        <v>0</v>
      </c>
      <c r="L2376">
        <v>5</v>
      </c>
      <c r="M2376">
        <v>10</v>
      </c>
      <c r="N2376">
        <v>50</v>
      </c>
      <c r="O2376" t="s">
        <v>7968</v>
      </c>
      <c r="P2376" t="s">
        <v>7969</v>
      </c>
    </row>
    <row r="2377" spans="1:16" x14ac:dyDescent="0.25">
      <c r="A2377">
        <v>281294</v>
      </c>
      <c r="B2377" t="s">
        <v>7966</v>
      </c>
      <c r="C2377">
        <v>2010</v>
      </c>
      <c r="D2377" t="s">
        <v>6858</v>
      </c>
      <c r="E2377" t="s">
        <v>7970</v>
      </c>
      <c r="F2377" t="s">
        <v>16</v>
      </c>
      <c r="H2377">
        <v>5</v>
      </c>
      <c r="I2377">
        <v>0</v>
      </c>
      <c r="J2377">
        <v>100</v>
      </c>
      <c r="K2377">
        <v>0</v>
      </c>
      <c r="L2377">
        <v>5</v>
      </c>
      <c r="M2377">
        <v>10</v>
      </c>
      <c r="N2377">
        <v>50</v>
      </c>
      <c r="O2377" t="s">
        <v>7971</v>
      </c>
      <c r="P2377" t="s">
        <v>7972</v>
      </c>
    </row>
    <row r="2378" spans="1:16" x14ac:dyDescent="0.25">
      <c r="A2378">
        <v>281295</v>
      </c>
      <c r="B2378" t="s">
        <v>7973</v>
      </c>
      <c r="C2378">
        <v>2005</v>
      </c>
      <c r="D2378" t="s">
        <v>3565</v>
      </c>
      <c r="E2378" t="s">
        <v>7974</v>
      </c>
      <c r="F2378" t="s">
        <v>16</v>
      </c>
      <c r="H2378">
        <v>5</v>
      </c>
      <c r="I2378">
        <v>0</v>
      </c>
      <c r="J2378">
        <v>100</v>
      </c>
      <c r="K2378">
        <v>0</v>
      </c>
      <c r="L2378">
        <v>5</v>
      </c>
      <c r="M2378">
        <v>10</v>
      </c>
      <c r="N2378">
        <v>50</v>
      </c>
      <c r="O2378" t="s">
        <v>7975</v>
      </c>
      <c r="P2378" t="s">
        <v>7976</v>
      </c>
    </row>
    <row r="2379" spans="1:16" x14ac:dyDescent="0.25">
      <c r="A2379">
        <v>281296</v>
      </c>
      <c r="B2379" t="s">
        <v>7973</v>
      </c>
      <c r="C2379">
        <v>2008</v>
      </c>
      <c r="D2379" t="s">
        <v>3565</v>
      </c>
      <c r="E2379" t="s">
        <v>7977</v>
      </c>
      <c r="F2379" t="s">
        <v>16</v>
      </c>
      <c r="H2379">
        <v>6</v>
      </c>
      <c r="I2379">
        <v>0</v>
      </c>
      <c r="J2379">
        <v>100</v>
      </c>
      <c r="K2379">
        <v>0</v>
      </c>
      <c r="L2379">
        <v>6</v>
      </c>
      <c r="M2379">
        <v>10</v>
      </c>
      <c r="N2379">
        <v>60</v>
      </c>
      <c r="O2379" t="s">
        <v>7978</v>
      </c>
      <c r="P2379" t="s">
        <v>7979</v>
      </c>
    </row>
    <row r="2380" spans="1:16" x14ac:dyDescent="0.25">
      <c r="A2380">
        <v>281297</v>
      </c>
      <c r="B2380" t="s">
        <v>7973</v>
      </c>
      <c r="C2380">
        <v>2010</v>
      </c>
      <c r="D2380" t="s">
        <v>3565</v>
      </c>
      <c r="E2380" t="s">
        <v>7980</v>
      </c>
      <c r="F2380" t="s">
        <v>18</v>
      </c>
      <c r="G2380" t="s">
        <v>17</v>
      </c>
      <c r="H2380">
        <v>4</v>
      </c>
      <c r="I2380">
        <v>1</v>
      </c>
      <c r="J2380">
        <v>80</v>
      </c>
      <c r="K2380">
        <v>20</v>
      </c>
      <c r="L2380">
        <v>5</v>
      </c>
      <c r="M2380">
        <v>10</v>
      </c>
      <c r="N2380">
        <v>50</v>
      </c>
      <c r="O2380" t="s">
        <v>7981</v>
      </c>
      <c r="P2380" t="s">
        <v>7982</v>
      </c>
    </row>
    <row r="2381" spans="1:16" x14ac:dyDescent="0.25">
      <c r="A2381">
        <v>281298</v>
      </c>
      <c r="B2381" t="s">
        <v>7983</v>
      </c>
      <c r="C2381">
        <v>2005</v>
      </c>
      <c r="D2381" t="s">
        <v>3565</v>
      </c>
      <c r="E2381" t="s">
        <v>7984</v>
      </c>
      <c r="F2381" t="s">
        <v>16</v>
      </c>
      <c r="H2381">
        <v>5</v>
      </c>
      <c r="I2381">
        <v>0</v>
      </c>
      <c r="J2381">
        <v>100</v>
      </c>
      <c r="K2381">
        <v>0</v>
      </c>
      <c r="L2381">
        <v>5</v>
      </c>
      <c r="M2381">
        <v>10</v>
      </c>
      <c r="N2381">
        <v>50</v>
      </c>
      <c r="O2381" t="s">
        <v>7985</v>
      </c>
      <c r="P2381" t="s">
        <v>7986</v>
      </c>
    </row>
    <row r="2382" spans="1:16" x14ac:dyDescent="0.25">
      <c r="A2382">
        <v>281299</v>
      </c>
      <c r="B2382" t="s">
        <v>7983</v>
      </c>
      <c r="C2382">
        <v>2008</v>
      </c>
      <c r="D2382" t="s">
        <v>3565</v>
      </c>
      <c r="E2382" t="s">
        <v>7987</v>
      </c>
      <c r="F2382" t="s">
        <v>16</v>
      </c>
      <c r="G2382" t="s">
        <v>17</v>
      </c>
      <c r="H2382">
        <v>3</v>
      </c>
      <c r="I2382">
        <v>1</v>
      </c>
      <c r="J2382">
        <v>60</v>
      </c>
      <c r="K2382">
        <v>20</v>
      </c>
      <c r="L2382">
        <v>5</v>
      </c>
      <c r="M2382">
        <v>10</v>
      </c>
      <c r="N2382">
        <v>50</v>
      </c>
      <c r="O2382" t="s">
        <v>7988</v>
      </c>
      <c r="P2382" t="s">
        <v>7989</v>
      </c>
    </row>
    <row r="2383" spans="1:16" x14ac:dyDescent="0.25">
      <c r="A2383">
        <v>281300</v>
      </c>
      <c r="B2383" t="s">
        <v>7983</v>
      </c>
      <c r="C2383">
        <v>2010</v>
      </c>
      <c r="D2383" t="s">
        <v>3565</v>
      </c>
      <c r="E2383" t="s">
        <v>7990</v>
      </c>
      <c r="F2383" t="s">
        <v>16</v>
      </c>
      <c r="H2383">
        <v>5</v>
      </c>
      <c r="I2383">
        <v>0</v>
      </c>
      <c r="J2383">
        <v>100</v>
      </c>
      <c r="K2383">
        <v>0</v>
      </c>
      <c r="L2383">
        <v>5</v>
      </c>
      <c r="M2383">
        <v>10</v>
      </c>
      <c r="N2383">
        <v>50</v>
      </c>
      <c r="O2383" t="s">
        <v>7991</v>
      </c>
      <c r="P2383" t="s">
        <v>7992</v>
      </c>
    </row>
    <row r="2384" spans="1:16" x14ac:dyDescent="0.25">
      <c r="A2384">
        <v>281301</v>
      </c>
      <c r="B2384" t="s">
        <v>7993</v>
      </c>
      <c r="C2384">
        <v>2005</v>
      </c>
      <c r="D2384" t="s">
        <v>3524</v>
      </c>
      <c r="E2384" t="s">
        <v>7994</v>
      </c>
      <c r="F2384" t="s">
        <v>16</v>
      </c>
      <c r="G2384" t="s">
        <v>17</v>
      </c>
      <c r="H2384">
        <v>4</v>
      </c>
      <c r="I2384">
        <v>1</v>
      </c>
      <c r="J2384">
        <v>80</v>
      </c>
      <c r="K2384">
        <v>20</v>
      </c>
      <c r="L2384">
        <v>5</v>
      </c>
      <c r="M2384">
        <v>10</v>
      </c>
      <c r="N2384">
        <v>50</v>
      </c>
      <c r="O2384" t="s">
        <v>7995</v>
      </c>
      <c r="P2384" t="s">
        <v>7996</v>
      </c>
    </row>
    <row r="2385" spans="1:16" x14ac:dyDescent="0.25">
      <c r="A2385">
        <v>281302</v>
      </c>
      <c r="B2385" t="s">
        <v>7993</v>
      </c>
      <c r="C2385">
        <v>2008</v>
      </c>
      <c r="D2385" t="s">
        <v>3524</v>
      </c>
      <c r="E2385" t="s">
        <v>7997</v>
      </c>
      <c r="F2385" t="s">
        <v>16</v>
      </c>
      <c r="H2385">
        <v>5</v>
      </c>
      <c r="I2385">
        <v>0</v>
      </c>
      <c r="J2385">
        <v>100</v>
      </c>
      <c r="K2385">
        <v>0</v>
      </c>
      <c r="L2385">
        <v>5</v>
      </c>
      <c r="M2385">
        <v>10</v>
      </c>
      <c r="N2385">
        <v>50</v>
      </c>
      <c r="O2385" t="s">
        <v>7998</v>
      </c>
      <c r="P2385" t="s">
        <v>7999</v>
      </c>
    </row>
    <row r="2386" spans="1:16" x14ac:dyDescent="0.25">
      <c r="A2386">
        <v>281303</v>
      </c>
      <c r="B2386" t="s">
        <v>7993</v>
      </c>
      <c r="C2386">
        <v>2010</v>
      </c>
      <c r="D2386" t="s">
        <v>3524</v>
      </c>
      <c r="E2386" t="s">
        <v>8000</v>
      </c>
      <c r="F2386" t="s">
        <v>18</v>
      </c>
      <c r="G2386" t="s">
        <v>17</v>
      </c>
      <c r="H2386">
        <v>4</v>
      </c>
      <c r="I2386">
        <v>1</v>
      </c>
      <c r="J2386">
        <v>80</v>
      </c>
      <c r="K2386">
        <v>20</v>
      </c>
      <c r="L2386">
        <v>5</v>
      </c>
      <c r="M2386">
        <v>10</v>
      </c>
      <c r="N2386">
        <v>50</v>
      </c>
      <c r="O2386" t="s">
        <v>8001</v>
      </c>
      <c r="P2386" t="s">
        <v>8002</v>
      </c>
    </row>
    <row r="2387" spans="1:16" x14ac:dyDescent="0.25">
      <c r="A2387">
        <v>281304</v>
      </c>
      <c r="B2387" t="s">
        <v>8003</v>
      </c>
      <c r="C2387">
        <v>2008</v>
      </c>
      <c r="D2387" t="s">
        <v>6858</v>
      </c>
      <c r="E2387" t="s">
        <v>8004</v>
      </c>
      <c r="F2387" t="s">
        <v>16</v>
      </c>
      <c r="H2387">
        <v>5</v>
      </c>
      <c r="I2387">
        <v>0</v>
      </c>
      <c r="J2387">
        <v>100</v>
      </c>
      <c r="K2387">
        <v>0</v>
      </c>
      <c r="L2387">
        <v>5</v>
      </c>
      <c r="M2387">
        <v>10</v>
      </c>
      <c r="N2387">
        <v>50</v>
      </c>
      <c r="O2387" t="s">
        <v>8005</v>
      </c>
      <c r="P2387" t="s">
        <v>8006</v>
      </c>
    </row>
    <row r="2388" spans="1:16" x14ac:dyDescent="0.25">
      <c r="A2388">
        <v>281305</v>
      </c>
      <c r="B2388" t="s">
        <v>8003</v>
      </c>
      <c r="C2388">
        <v>2010</v>
      </c>
      <c r="D2388" t="s">
        <v>6858</v>
      </c>
      <c r="E2388" t="s">
        <v>8007</v>
      </c>
      <c r="F2388" t="s">
        <v>16</v>
      </c>
      <c r="H2388">
        <v>5</v>
      </c>
      <c r="I2388">
        <v>0</v>
      </c>
      <c r="J2388">
        <v>100</v>
      </c>
      <c r="K2388">
        <v>0</v>
      </c>
      <c r="L2388">
        <v>5</v>
      </c>
      <c r="M2388">
        <v>10</v>
      </c>
      <c r="N2388">
        <v>50</v>
      </c>
      <c r="O2388" t="s">
        <v>8008</v>
      </c>
      <c r="P2388" t="s">
        <v>8009</v>
      </c>
    </row>
    <row r="2389" spans="1:16" x14ac:dyDescent="0.25">
      <c r="A2389">
        <v>281306</v>
      </c>
      <c r="B2389" t="s">
        <v>8010</v>
      </c>
      <c r="C2389">
        <v>2005</v>
      </c>
      <c r="D2389" t="s">
        <v>3565</v>
      </c>
      <c r="E2389" t="s">
        <v>8011</v>
      </c>
      <c r="F2389" t="s">
        <v>16</v>
      </c>
      <c r="H2389">
        <v>5</v>
      </c>
      <c r="I2389">
        <v>0</v>
      </c>
      <c r="J2389">
        <v>100</v>
      </c>
      <c r="K2389">
        <v>0</v>
      </c>
      <c r="L2389">
        <v>5</v>
      </c>
      <c r="M2389">
        <v>10</v>
      </c>
      <c r="N2389">
        <v>50</v>
      </c>
      <c r="O2389" t="s">
        <v>8012</v>
      </c>
      <c r="P2389" t="s">
        <v>8013</v>
      </c>
    </row>
    <row r="2390" spans="1:16" x14ac:dyDescent="0.25">
      <c r="A2390">
        <v>281307</v>
      </c>
      <c r="B2390" t="s">
        <v>8010</v>
      </c>
      <c r="C2390">
        <v>2008</v>
      </c>
      <c r="D2390" t="s">
        <v>3565</v>
      </c>
      <c r="E2390" t="s">
        <v>8014</v>
      </c>
      <c r="F2390" t="s">
        <v>17</v>
      </c>
      <c r="G2390" t="s">
        <v>16</v>
      </c>
      <c r="H2390">
        <v>2</v>
      </c>
      <c r="I2390">
        <v>2</v>
      </c>
      <c r="J2390">
        <v>40</v>
      </c>
      <c r="K2390">
        <v>40</v>
      </c>
      <c r="L2390">
        <v>5</v>
      </c>
      <c r="M2390">
        <v>10</v>
      </c>
      <c r="N2390">
        <v>50</v>
      </c>
      <c r="O2390" t="s">
        <v>8015</v>
      </c>
      <c r="P2390" t="s">
        <v>8016</v>
      </c>
    </row>
    <row r="2391" spans="1:16" x14ac:dyDescent="0.25">
      <c r="A2391">
        <v>281308</v>
      </c>
      <c r="B2391" t="s">
        <v>8010</v>
      </c>
      <c r="C2391">
        <v>2010</v>
      </c>
      <c r="D2391" t="s">
        <v>3565</v>
      </c>
      <c r="E2391" t="s">
        <v>8017</v>
      </c>
      <c r="F2391" t="s">
        <v>16</v>
      </c>
      <c r="G2391" t="s">
        <v>17</v>
      </c>
      <c r="H2391">
        <v>3</v>
      </c>
      <c r="I2391">
        <v>1</v>
      </c>
      <c r="J2391">
        <v>60</v>
      </c>
      <c r="K2391">
        <v>20</v>
      </c>
      <c r="L2391">
        <v>5</v>
      </c>
      <c r="M2391">
        <v>10</v>
      </c>
      <c r="N2391">
        <v>50</v>
      </c>
      <c r="O2391" t="s">
        <v>8018</v>
      </c>
      <c r="P2391" t="s">
        <v>8019</v>
      </c>
    </row>
    <row r="2392" spans="1:16" x14ac:dyDescent="0.25">
      <c r="A2392">
        <v>281309</v>
      </c>
      <c r="B2392" t="s">
        <v>8020</v>
      </c>
      <c r="C2392">
        <v>2005</v>
      </c>
      <c r="D2392" t="s">
        <v>3565</v>
      </c>
      <c r="E2392" t="s">
        <v>8021</v>
      </c>
      <c r="F2392" t="s">
        <v>16</v>
      </c>
      <c r="H2392">
        <v>5</v>
      </c>
      <c r="I2392">
        <v>0</v>
      </c>
      <c r="J2392">
        <v>100</v>
      </c>
      <c r="K2392">
        <v>0</v>
      </c>
      <c r="L2392">
        <v>5</v>
      </c>
      <c r="M2392">
        <v>10</v>
      </c>
      <c r="N2392">
        <v>50</v>
      </c>
      <c r="O2392" t="s">
        <v>8022</v>
      </c>
      <c r="P2392" t="s">
        <v>8023</v>
      </c>
    </row>
    <row r="2393" spans="1:16" x14ac:dyDescent="0.25">
      <c r="A2393">
        <v>281310</v>
      </c>
      <c r="B2393" t="s">
        <v>8020</v>
      </c>
      <c r="C2393">
        <v>2008</v>
      </c>
      <c r="D2393" t="s">
        <v>3565</v>
      </c>
      <c r="E2393" t="s">
        <v>8024</v>
      </c>
      <c r="F2393" t="s">
        <v>18</v>
      </c>
      <c r="G2393" t="s">
        <v>17</v>
      </c>
      <c r="H2393">
        <v>3</v>
      </c>
      <c r="I2393">
        <v>2</v>
      </c>
      <c r="J2393">
        <v>60</v>
      </c>
      <c r="K2393">
        <v>40</v>
      </c>
      <c r="L2393">
        <v>5</v>
      </c>
      <c r="M2393">
        <v>10</v>
      </c>
      <c r="N2393">
        <v>50</v>
      </c>
      <c r="O2393" t="s">
        <v>8025</v>
      </c>
      <c r="P2393" t="s">
        <v>8026</v>
      </c>
    </row>
    <row r="2394" spans="1:16" x14ac:dyDescent="0.25">
      <c r="A2394">
        <v>281311</v>
      </c>
      <c r="B2394" t="s">
        <v>8020</v>
      </c>
      <c r="C2394">
        <v>2010</v>
      </c>
      <c r="D2394" t="s">
        <v>3565</v>
      </c>
      <c r="E2394" t="s">
        <v>8027</v>
      </c>
      <c r="F2394" t="s">
        <v>16</v>
      </c>
      <c r="G2394" t="s">
        <v>18</v>
      </c>
      <c r="H2394">
        <v>4</v>
      </c>
      <c r="I2394">
        <v>1</v>
      </c>
      <c r="J2394">
        <v>80</v>
      </c>
      <c r="K2394">
        <v>20</v>
      </c>
      <c r="L2394">
        <v>5</v>
      </c>
      <c r="M2394">
        <v>10</v>
      </c>
      <c r="N2394">
        <v>50</v>
      </c>
      <c r="O2394" t="s">
        <v>8028</v>
      </c>
      <c r="P2394" t="s">
        <v>8029</v>
      </c>
    </row>
    <row r="2395" spans="1:16" x14ac:dyDescent="0.25">
      <c r="A2395">
        <v>281312</v>
      </c>
      <c r="B2395" t="s">
        <v>8030</v>
      </c>
      <c r="C2395">
        <v>2005</v>
      </c>
      <c r="D2395" t="s">
        <v>3565</v>
      </c>
      <c r="E2395" t="s">
        <v>8031</v>
      </c>
      <c r="F2395" t="s">
        <v>16</v>
      </c>
      <c r="H2395">
        <v>5</v>
      </c>
      <c r="I2395">
        <v>0</v>
      </c>
      <c r="J2395">
        <v>100</v>
      </c>
      <c r="K2395">
        <v>0</v>
      </c>
      <c r="L2395">
        <v>5</v>
      </c>
      <c r="M2395">
        <v>10</v>
      </c>
      <c r="N2395">
        <v>50</v>
      </c>
      <c r="O2395" t="s">
        <v>8032</v>
      </c>
      <c r="P2395" t="s">
        <v>8033</v>
      </c>
    </row>
    <row r="2396" spans="1:16" x14ac:dyDescent="0.25">
      <c r="A2396">
        <v>281313</v>
      </c>
      <c r="B2396" t="s">
        <v>8030</v>
      </c>
      <c r="C2396">
        <v>2008</v>
      </c>
      <c r="D2396" t="s">
        <v>3565</v>
      </c>
      <c r="E2396" t="s">
        <v>8034</v>
      </c>
      <c r="F2396" t="s">
        <v>16</v>
      </c>
      <c r="G2396" t="s">
        <v>17</v>
      </c>
      <c r="H2396">
        <v>3</v>
      </c>
      <c r="I2396">
        <v>2</v>
      </c>
      <c r="J2396">
        <v>60</v>
      </c>
      <c r="K2396">
        <v>40</v>
      </c>
      <c r="L2396">
        <v>5</v>
      </c>
      <c r="M2396">
        <v>10</v>
      </c>
      <c r="N2396">
        <v>50</v>
      </c>
      <c r="O2396" t="s">
        <v>8035</v>
      </c>
      <c r="P2396" t="s">
        <v>8036</v>
      </c>
    </row>
    <row r="2397" spans="1:16" x14ac:dyDescent="0.25">
      <c r="A2397">
        <v>281314</v>
      </c>
      <c r="B2397" t="s">
        <v>8030</v>
      </c>
      <c r="C2397">
        <v>2010</v>
      </c>
      <c r="D2397" t="s">
        <v>3565</v>
      </c>
      <c r="E2397" t="s">
        <v>8037</v>
      </c>
      <c r="F2397" t="s">
        <v>17</v>
      </c>
      <c r="G2397" t="s">
        <v>16</v>
      </c>
      <c r="H2397">
        <v>3</v>
      </c>
      <c r="I2397">
        <v>2</v>
      </c>
      <c r="J2397">
        <v>50</v>
      </c>
      <c r="K2397">
        <v>33</v>
      </c>
      <c r="L2397">
        <v>6</v>
      </c>
      <c r="M2397">
        <v>10</v>
      </c>
      <c r="N2397">
        <v>60</v>
      </c>
      <c r="O2397" t="s">
        <v>8038</v>
      </c>
      <c r="P2397" t="s">
        <v>8039</v>
      </c>
    </row>
    <row r="2398" spans="1:16" x14ac:dyDescent="0.25">
      <c r="A2398">
        <v>281315</v>
      </c>
      <c r="B2398" t="s">
        <v>8040</v>
      </c>
      <c r="C2398">
        <v>2005</v>
      </c>
      <c r="D2398" t="s">
        <v>3565</v>
      </c>
      <c r="E2398" t="s">
        <v>8041</v>
      </c>
      <c r="F2398" t="s">
        <v>16</v>
      </c>
      <c r="H2398">
        <v>5</v>
      </c>
      <c r="I2398">
        <v>0</v>
      </c>
      <c r="J2398">
        <v>100</v>
      </c>
      <c r="K2398">
        <v>0</v>
      </c>
      <c r="L2398">
        <v>5</v>
      </c>
      <c r="M2398">
        <v>10</v>
      </c>
      <c r="N2398">
        <v>50</v>
      </c>
      <c r="O2398" t="s">
        <v>8042</v>
      </c>
      <c r="P2398" t="s">
        <v>8043</v>
      </c>
    </row>
    <row r="2399" spans="1:16" x14ac:dyDescent="0.25">
      <c r="A2399">
        <v>281316</v>
      </c>
      <c r="B2399" t="s">
        <v>8040</v>
      </c>
      <c r="C2399">
        <v>2008</v>
      </c>
      <c r="D2399" t="s">
        <v>3565</v>
      </c>
      <c r="E2399" t="s">
        <v>8044</v>
      </c>
      <c r="F2399" t="s">
        <v>16</v>
      </c>
      <c r="H2399">
        <v>5</v>
      </c>
      <c r="I2399">
        <v>0</v>
      </c>
      <c r="J2399">
        <v>100</v>
      </c>
      <c r="K2399">
        <v>0</v>
      </c>
      <c r="L2399">
        <v>5</v>
      </c>
      <c r="M2399">
        <v>10</v>
      </c>
      <c r="N2399">
        <v>50</v>
      </c>
      <c r="O2399" t="s">
        <v>8045</v>
      </c>
      <c r="P2399" t="s">
        <v>8046</v>
      </c>
    </row>
    <row r="2400" spans="1:16" x14ac:dyDescent="0.25">
      <c r="A2400">
        <v>281317</v>
      </c>
      <c r="B2400" t="s">
        <v>8040</v>
      </c>
      <c r="C2400">
        <v>2010</v>
      </c>
      <c r="D2400" t="s">
        <v>3565</v>
      </c>
      <c r="E2400" t="s">
        <v>8047</v>
      </c>
      <c r="F2400" t="s">
        <v>16</v>
      </c>
      <c r="H2400">
        <v>5</v>
      </c>
      <c r="I2400">
        <v>0</v>
      </c>
      <c r="J2400">
        <v>100</v>
      </c>
      <c r="K2400">
        <v>0</v>
      </c>
      <c r="L2400">
        <v>5</v>
      </c>
      <c r="M2400">
        <v>10</v>
      </c>
      <c r="N2400">
        <v>50</v>
      </c>
      <c r="O2400" t="s">
        <v>8048</v>
      </c>
      <c r="P2400" t="s">
        <v>8049</v>
      </c>
    </row>
    <row r="2401" spans="1:16" x14ac:dyDescent="0.25">
      <c r="A2401">
        <v>281318</v>
      </c>
      <c r="B2401" t="s">
        <v>8050</v>
      </c>
      <c r="C2401">
        <v>2005</v>
      </c>
      <c r="D2401" t="s">
        <v>3565</v>
      </c>
      <c r="E2401" t="s">
        <v>8051</v>
      </c>
      <c r="F2401" t="s">
        <v>16</v>
      </c>
      <c r="H2401">
        <v>5</v>
      </c>
      <c r="I2401">
        <v>0</v>
      </c>
      <c r="J2401">
        <v>100</v>
      </c>
      <c r="K2401">
        <v>0</v>
      </c>
      <c r="L2401">
        <v>5</v>
      </c>
      <c r="M2401">
        <v>10</v>
      </c>
      <c r="N2401">
        <v>50</v>
      </c>
      <c r="O2401" t="s">
        <v>8052</v>
      </c>
      <c r="P2401" t="s">
        <v>8053</v>
      </c>
    </row>
    <row r="2402" spans="1:16" x14ac:dyDescent="0.25">
      <c r="A2402">
        <v>281319</v>
      </c>
      <c r="B2402" t="s">
        <v>8050</v>
      </c>
      <c r="C2402">
        <v>2008</v>
      </c>
      <c r="D2402" t="s">
        <v>3565</v>
      </c>
      <c r="E2402" t="s">
        <v>8054</v>
      </c>
      <c r="F2402" t="s">
        <v>18</v>
      </c>
      <c r="G2402" t="s">
        <v>17</v>
      </c>
      <c r="H2402">
        <v>4</v>
      </c>
      <c r="I2402">
        <v>1</v>
      </c>
      <c r="J2402">
        <v>80</v>
      </c>
      <c r="K2402">
        <v>20</v>
      </c>
      <c r="L2402">
        <v>5</v>
      </c>
      <c r="M2402">
        <v>10</v>
      </c>
      <c r="N2402">
        <v>50</v>
      </c>
      <c r="O2402" t="s">
        <v>8055</v>
      </c>
      <c r="P2402" t="s">
        <v>8056</v>
      </c>
    </row>
    <row r="2403" spans="1:16" x14ac:dyDescent="0.25">
      <c r="A2403">
        <v>281320</v>
      </c>
      <c r="B2403" t="s">
        <v>8050</v>
      </c>
      <c r="C2403">
        <v>2010</v>
      </c>
      <c r="D2403" t="s">
        <v>3565</v>
      </c>
      <c r="E2403" t="s">
        <v>8057</v>
      </c>
      <c r="F2403" t="s">
        <v>16</v>
      </c>
      <c r="G2403" t="s">
        <v>17</v>
      </c>
      <c r="H2403">
        <v>3</v>
      </c>
      <c r="I2403">
        <v>2</v>
      </c>
      <c r="J2403">
        <v>60</v>
      </c>
      <c r="K2403">
        <v>40</v>
      </c>
      <c r="L2403">
        <v>5</v>
      </c>
      <c r="M2403">
        <v>10</v>
      </c>
      <c r="N2403">
        <v>50</v>
      </c>
      <c r="O2403" t="s">
        <v>8058</v>
      </c>
      <c r="P2403" t="s">
        <v>8059</v>
      </c>
    </row>
    <row r="2404" spans="1:16" x14ac:dyDescent="0.25">
      <c r="A2404">
        <v>281321</v>
      </c>
      <c r="B2404" t="s">
        <v>8060</v>
      </c>
      <c r="C2404">
        <v>2005</v>
      </c>
      <c r="D2404" t="s">
        <v>3565</v>
      </c>
      <c r="E2404" t="s">
        <v>8061</v>
      </c>
      <c r="F2404" t="s">
        <v>16</v>
      </c>
      <c r="H2404">
        <v>5</v>
      </c>
      <c r="I2404">
        <v>0</v>
      </c>
      <c r="J2404">
        <v>100</v>
      </c>
      <c r="K2404">
        <v>0</v>
      </c>
      <c r="L2404">
        <v>5</v>
      </c>
      <c r="M2404">
        <v>10</v>
      </c>
      <c r="N2404">
        <v>50</v>
      </c>
      <c r="O2404" t="s">
        <v>8062</v>
      </c>
      <c r="P2404" t="s">
        <v>8063</v>
      </c>
    </row>
    <row r="2405" spans="1:16" x14ac:dyDescent="0.25">
      <c r="A2405">
        <v>281322</v>
      </c>
      <c r="B2405" t="s">
        <v>8060</v>
      </c>
      <c r="C2405">
        <v>2008</v>
      </c>
      <c r="D2405" t="s">
        <v>3565</v>
      </c>
      <c r="E2405" t="s">
        <v>8064</v>
      </c>
      <c r="F2405" t="s">
        <v>16</v>
      </c>
      <c r="H2405">
        <v>5</v>
      </c>
      <c r="I2405">
        <v>0</v>
      </c>
      <c r="J2405">
        <v>100</v>
      </c>
      <c r="K2405">
        <v>0</v>
      </c>
      <c r="L2405">
        <v>5</v>
      </c>
      <c r="M2405">
        <v>10</v>
      </c>
      <c r="N2405">
        <v>50</v>
      </c>
      <c r="O2405" t="s">
        <v>8065</v>
      </c>
      <c r="P2405" t="s">
        <v>8066</v>
      </c>
    </row>
    <row r="2406" spans="1:16" x14ac:dyDescent="0.25">
      <c r="A2406">
        <v>281323</v>
      </c>
      <c r="B2406" t="s">
        <v>8060</v>
      </c>
      <c r="C2406">
        <v>2010</v>
      </c>
      <c r="D2406" t="s">
        <v>3565</v>
      </c>
      <c r="E2406" t="s">
        <v>8067</v>
      </c>
      <c r="F2406" t="s">
        <v>16</v>
      </c>
      <c r="H2406">
        <v>5</v>
      </c>
      <c r="I2406">
        <v>0</v>
      </c>
      <c r="J2406">
        <v>100</v>
      </c>
      <c r="K2406">
        <v>0</v>
      </c>
      <c r="L2406">
        <v>5</v>
      </c>
      <c r="M2406">
        <v>10</v>
      </c>
      <c r="N2406">
        <v>50</v>
      </c>
      <c r="O2406" t="s">
        <v>8068</v>
      </c>
      <c r="P2406" t="s">
        <v>8069</v>
      </c>
    </row>
    <row r="2407" spans="1:16" x14ac:dyDescent="0.25">
      <c r="A2407">
        <v>281324</v>
      </c>
      <c r="B2407" t="s">
        <v>8070</v>
      </c>
      <c r="C2407">
        <v>2005</v>
      </c>
      <c r="D2407" t="s">
        <v>3565</v>
      </c>
      <c r="E2407" t="s">
        <v>8071</v>
      </c>
      <c r="F2407" t="s">
        <v>16</v>
      </c>
      <c r="H2407">
        <v>5</v>
      </c>
      <c r="I2407">
        <v>0</v>
      </c>
      <c r="J2407">
        <v>100</v>
      </c>
      <c r="K2407">
        <v>0</v>
      </c>
      <c r="L2407">
        <v>5</v>
      </c>
      <c r="M2407">
        <v>10</v>
      </c>
      <c r="N2407">
        <v>50</v>
      </c>
      <c r="O2407" t="s">
        <v>8072</v>
      </c>
      <c r="P2407" t="s">
        <v>8073</v>
      </c>
    </row>
    <row r="2408" spans="1:16" x14ac:dyDescent="0.25">
      <c r="A2408">
        <v>281325</v>
      </c>
      <c r="B2408" t="s">
        <v>8070</v>
      </c>
      <c r="C2408">
        <v>2008</v>
      </c>
      <c r="D2408" t="s">
        <v>3565</v>
      </c>
      <c r="E2408" t="s">
        <v>8074</v>
      </c>
      <c r="F2408" t="s">
        <v>16</v>
      </c>
      <c r="H2408">
        <v>5</v>
      </c>
      <c r="I2408">
        <v>0</v>
      </c>
      <c r="J2408">
        <v>100</v>
      </c>
      <c r="K2408">
        <v>0</v>
      </c>
      <c r="L2408">
        <v>5</v>
      </c>
      <c r="M2408">
        <v>10</v>
      </c>
      <c r="N2408">
        <v>50</v>
      </c>
      <c r="O2408" t="s">
        <v>8075</v>
      </c>
      <c r="P2408" t="s">
        <v>8076</v>
      </c>
    </row>
    <row r="2409" spans="1:16" x14ac:dyDescent="0.25">
      <c r="A2409">
        <v>281326</v>
      </c>
      <c r="B2409" t="s">
        <v>8070</v>
      </c>
      <c r="C2409">
        <v>2010</v>
      </c>
      <c r="D2409" t="s">
        <v>3565</v>
      </c>
      <c r="E2409" t="s">
        <v>8077</v>
      </c>
      <c r="F2409" t="s">
        <v>19</v>
      </c>
      <c r="G2409" t="s">
        <v>18</v>
      </c>
      <c r="H2409">
        <v>3</v>
      </c>
      <c r="I2409">
        <v>1</v>
      </c>
      <c r="J2409">
        <v>60</v>
      </c>
      <c r="K2409">
        <v>20</v>
      </c>
      <c r="L2409">
        <v>5</v>
      </c>
      <c r="M2409">
        <v>10</v>
      </c>
      <c r="N2409">
        <v>50</v>
      </c>
      <c r="O2409" t="s">
        <v>8078</v>
      </c>
      <c r="P2409" t="s">
        <v>8079</v>
      </c>
    </row>
    <row r="2410" spans="1:16" x14ac:dyDescent="0.25">
      <c r="A2410">
        <v>281327</v>
      </c>
      <c r="B2410" t="s">
        <v>8080</v>
      </c>
      <c r="C2410">
        <v>2005</v>
      </c>
      <c r="D2410" t="s">
        <v>3565</v>
      </c>
      <c r="E2410" t="s">
        <v>8081</v>
      </c>
      <c r="F2410" t="s">
        <v>16</v>
      </c>
      <c r="H2410">
        <v>5</v>
      </c>
      <c r="I2410">
        <v>0</v>
      </c>
      <c r="J2410">
        <v>100</v>
      </c>
      <c r="K2410">
        <v>0</v>
      </c>
      <c r="L2410">
        <v>5</v>
      </c>
      <c r="M2410">
        <v>10</v>
      </c>
      <c r="N2410">
        <v>50</v>
      </c>
      <c r="O2410" t="s">
        <v>8082</v>
      </c>
      <c r="P2410" t="s">
        <v>8083</v>
      </c>
    </row>
    <row r="2411" spans="1:16" x14ac:dyDescent="0.25">
      <c r="A2411">
        <v>281328</v>
      </c>
      <c r="B2411" t="s">
        <v>8080</v>
      </c>
      <c r="C2411">
        <v>2008</v>
      </c>
      <c r="D2411" t="s">
        <v>3565</v>
      </c>
      <c r="E2411" t="s">
        <v>8084</v>
      </c>
      <c r="F2411" t="s">
        <v>16</v>
      </c>
      <c r="H2411">
        <v>5</v>
      </c>
      <c r="I2411">
        <v>0</v>
      </c>
      <c r="J2411">
        <v>100</v>
      </c>
      <c r="K2411">
        <v>0</v>
      </c>
      <c r="L2411">
        <v>5</v>
      </c>
      <c r="M2411">
        <v>10</v>
      </c>
      <c r="N2411">
        <v>50</v>
      </c>
      <c r="O2411" t="s">
        <v>8085</v>
      </c>
      <c r="P2411" t="s">
        <v>8086</v>
      </c>
    </row>
    <row r="2412" spans="1:16" x14ac:dyDescent="0.25">
      <c r="A2412">
        <v>281329</v>
      </c>
      <c r="B2412" t="s">
        <v>8080</v>
      </c>
      <c r="C2412">
        <v>2010</v>
      </c>
      <c r="D2412" t="s">
        <v>3565</v>
      </c>
      <c r="E2412" t="s">
        <v>8087</v>
      </c>
      <c r="F2412" t="s">
        <v>16</v>
      </c>
      <c r="G2412" t="s">
        <v>17</v>
      </c>
      <c r="H2412">
        <v>3</v>
      </c>
      <c r="I2412">
        <v>1</v>
      </c>
      <c r="J2412">
        <v>60</v>
      </c>
      <c r="K2412">
        <v>20</v>
      </c>
      <c r="L2412">
        <v>5</v>
      </c>
      <c r="M2412">
        <v>10</v>
      </c>
      <c r="N2412">
        <v>50</v>
      </c>
      <c r="O2412" t="s">
        <v>8088</v>
      </c>
      <c r="P2412" t="s">
        <v>8089</v>
      </c>
    </row>
    <row r="2413" spans="1:16" x14ac:dyDescent="0.25">
      <c r="A2413">
        <v>281330</v>
      </c>
      <c r="B2413" t="s">
        <v>8090</v>
      </c>
      <c r="C2413">
        <v>2005</v>
      </c>
      <c r="D2413" t="s">
        <v>3565</v>
      </c>
      <c r="E2413" t="s">
        <v>8091</v>
      </c>
      <c r="F2413" t="s">
        <v>16</v>
      </c>
      <c r="H2413">
        <v>5</v>
      </c>
      <c r="I2413">
        <v>0</v>
      </c>
      <c r="J2413">
        <v>100</v>
      </c>
      <c r="K2413">
        <v>0</v>
      </c>
      <c r="L2413">
        <v>5</v>
      </c>
      <c r="M2413">
        <v>10</v>
      </c>
      <c r="N2413">
        <v>50</v>
      </c>
      <c r="O2413" t="s">
        <v>8092</v>
      </c>
      <c r="P2413" t="s">
        <v>8093</v>
      </c>
    </row>
    <row r="2414" spans="1:16" x14ac:dyDescent="0.25">
      <c r="A2414">
        <v>281331</v>
      </c>
      <c r="B2414" t="s">
        <v>8090</v>
      </c>
      <c r="C2414">
        <v>2008</v>
      </c>
      <c r="D2414" t="s">
        <v>3565</v>
      </c>
      <c r="E2414" t="s">
        <v>8094</v>
      </c>
      <c r="F2414" t="s">
        <v>16</v>
      </c>
      <c r="H2414">
        <v>5</v>
      </c>
      <c r="I2414">
        <v>0</v>
      </c>
      <c r="J2414">
        <v>100</v>
      </c>
      <c r="K2414">
        <v>0</v>
      </c>
      <c r="L2414">
        <v>5</v>
      </c>
      <c r="M2414">
        <v>10</v>
      </c>
      <c r="N2414">
        <v>50</v>
      </c>
      <c r="O2414" t="s">
        <v>8095</v>
      </c>
      <c r="P2414" t="s">
        <v>8096</v>
      </c>
    </row>
    <row r="2415" spans="1:16" x14ac:dyDescent="0.25">
      <c r="A2415">
        <v>281332</v>
      </c>
      <c r="B2415" t="s">
        <v>8090</v>
      </c>
      <c r="C2415">
        <v>2010</v>
      </c>
      <c r="D2415" t="s">
        <v>3565</v>
      </c>
      <c r="E2415" t="s">
        <v>8097</v>
      </c>
      <c r="F2415" t="s">
        <v>16</v>
      </c>
      <c r="H2415">
        <v>5</v>
      </c>
      <c r="I2415">
        <v>0</v>
      </c>
      <c r="J2415">
        <v>100</v>
      </c>
      <c r="K2415">
        <v>0</v>
      </c>
      <c r="L2415">
        <v>5</v>
      </c>
      <c r="M2415">
        <v>10</v>
      </c>
      <c r="N2415">
        <v>50</v>
      </c>
      <c r="O2415" t="s">
        <v>8098</v>
      </c>
      <c r="P2415" t="s">
        <v>8099</v>
      </c>
    </row>
    <row r="2416" spans="1:16" x14ac:dyDescent="0.25">
      <c r="A2416">
        <v>281333</v>
      </c>
      <c r="B2416" t="s">
        <v>8100</v>
      </c>
      <c r="C2416">
        <v>2005</v>
      </c>
      <c r="D2416" t="s">
        <v>3565</v>
      </c>
      <c r="E2416" t="s">
        <v>8101</v>
      </c>
      <c r="F2416" t="s">
        <v>16</v>
      </c>
      <c r="H2416">
        <v>5</v>
      </c>
      <c r="I2416">
        <v>0</v>
      </c>
      <c r="J2416">
        <v>100</v>
      </c>
      <c r="K2416">
        <v>0</v>
      </c>
      <c r="L2416">
        <v>5</v>
      </c>
      <c r="M2416">
        <v>10</v>
      </c>
      <c r="N2416">
        <v>50</v>
      </c>
      <c r="O2416" t="s">
        <v>8102</v>
      </c>
      <c r="P2416" t="s">
        <v>8103</v>
      </c>
    </row>
    <row r="2417" spans="1:16" x14ac:dyDescent="0.25">
      <c r="A2417">
        <v>281334</v>
      </c>
      <c r="B2417" t="s">
        <v>8100</v>
      </c>
      <c r="C2417">
        <v>2008</v>
      </c>
      <c r="D2417" t="s">
        <v>3565</v>
      </c>
      <c r="E2417" t="s">
        <v>8104</v>
      </c>
      <c r="F2417" t="s">
        <v>18</v>
      </c>
      <c r="G2417" t="s">
        <v>17</v>
      </c>
      <c r="H2417">
        <v>3</v>
      </c>
      <c r="I2417">
        <v>2</v>
      </c>
      <c r="J2417">
        <v>60</v>
      </c>
      <c r="K2417">
        <v>40</v>
      </c>
      <c r="L2417">
        <v>5</v>
      </c>
      <c r="M2417">
        <v>10</v>
      </c>
      <c r="N2417">
        <v>50</v>
      </c>
      <c r="O2417" t="s">
        <v>8105</v>
      </c>
      <c r="P2417" t="s">
        <v>8106</v>
      </c>
    </row>
    <row r="2418" spans="1:16" x14ac:dyDescent="0.25">
      <c r="A2418">
        <v>281335</v>
      </c>
      <c r="B2418" t="s">
        <v>8100</v>
      </c>
      <c r="C2418">
        <v>2010</v>
      </c>
      <c r="D2418" t="s">
        <v>3565</v>
      </c>
      <c r="E2418" t="s">
        <v>8107</v>
      </c>
      <c r="F2418" t="s">
        <v>17</v>
      </c>
      <c r="G2418" t="s">
        <v>16</v>
      </c>
      <c r="H2418">
        <v>3</v>
      </c>
      <c r="I2418">
        <v>2</v>
      </c>
      <c r="J2418">
        <v>60</v>
      </c>
      <c r="K2418">
        <v>40</v>
      </c>
      <c r="L2418">
        <v>5</v>
      </c>
      <c r="M2418">
        <v>10</v>
      </c>
      <c r="N2418">
        <v>50</v>
      </c>
      <c r="O2418" t="s">
        <v>8108</v>
      </c>
      <c r="P2418" t="s">
        <v>8109</v>
      </c>
    </row>
    <row r="2419" spans="1:16" x14ac:dyDescent="0.25">
      <c r="A2419">
        <v>281336</v>
      </c>
      <c r="B2419" t="s">
        <v>8110</v>
      </c>
      <c r="C2419">
        <v>2005</v>
      </c>
      <c r="D2419" t="s">
        <v>3565</v>
      </c>
      <c r="E2419" t="s">
        <v>8111</v>
      </c>
      <c r="F2419" t="s">
        <v>16</v>
      </c>
      <c r="H2419">
        <v>5</v>
      </c>
      <c r="I2419">
        <v>0</v>
      </c>
      <c r="J2419">
        <v>100</v>
      </c>
      <c r="K2419">
        <v>0</v>
      </c>
      <c r="L2419">
        <v>5</v>
      </c>
      <c r="M2419">
        <v>10</v>
      </c>
      <c r="N2419">
        <v>50</v>
      </c>
      <c r="O2419" t="s">
        <v>8112</v>
      </c>
      <c r="P2419" t="s">
        <v>8113</v>
      </c>
    </row>
    <row r="2420" spans="1:16" x14ac:dyDescent="0.25">
      <c r="A2420">
        <v>281337</v>
      </c>
      <c r="B2420" t="s">
        <v>8110</v>
      </c>
      <c r="C2420">
        <v>2008</v>
      </c>
      <c r="D2420" t="s">
        <v>3565</v>
      </c>
      <c r="E2420" t="s">
        <v>8114</v>
      </c>
      <c r="F2420" t="s">
        <v>18</v>
      </c>
      <c r="G2420" t="s">
        <v>17</v>
      </c>
      <c r="H2420">
        <v>3</v>
      </c>
      <c r="I2420">
        <v>2</v>
      </c>
      <c r="J2420">
        <v>60</v>
      </c>
      <c r="K2420">
        <v>40</v>
      </c>
      <c r="L2420">
        <v>5</v>
      </c>
      <c r="M2420">
        <v>10</v>
      </c>
      <c r="N2420">
        <v>50</v>
      </c>
      <c r="O2420" t="s">
        <v>8115</v>
      </c>
      <c r="P2420" t="s">
        <v>8116</v>
      </c>
    </row>
    <row r="2421" spans="1:16" x14ac:dyDescent="0.25">
      <c r="A2421">
        <v>281338</v>
      </c>
      <c r="B2421" t="s">
        <v>8110</v>
      </c>
      <c r="C2421">
        <v>2010</v>
      </c>
      <c r="D2421" t="s">
        <v>3565</v>
      </c>
      <c r="E2421" t="s">
        <v>8117</v>
      </c>
      <c r="F2421" t="s">
        <v>17</v>
      </c>
      <c r="G2421" t="s">
        <v>16</v>
      </c>
      <c r="H2421">
        <v>2</v>
      </c>
      <c r="I2421">
        <v>2</v>
      </c>
      <c r="J2421">
        <v>40</v>
      </c>
      <c r="K2421">
        <v>40</v>
      </c>
      <c r="L2421">
        <v>5</v>
      </c>
      <c r="M2421">
        <v>10</v>
      </c>
      <c r="N2421">
        <v>50</v>
      </c>
      <c r="O2421" t="s">
        <v>8118</v>
      </c>
      <c r="P2421" t="s">
        <v>8119</v>
      </c>
    </row>
    <row r="2422" spans="1:16" x14ac:dyDescent="0.25">
      <c r="A2422">
        <v>281339</v>
      </c>
      <c r="B2422" t="s">
        <v>8120</v>
      </c>
      <c r="C2422">
        <v>2005</v>
      </c>
      <c r="D2422" t="s">
        <v>3565</v>
      </c>
      <c r="E2422" t="s">
        <v>8121</v>
      </c>
      <c r="F2422" t="s">
        <v>16</v>
      </c>
      <c r="G2422" t="s">
        <v>17</v>
      </c>
      <c r="H2422">
        <v>4</v>
      </c>
      <c r="I2422">
        <v>1</v>
      </c>
      <c r="J2422">
        <v>80</v>
      </c>
      <c r="K2422">
        <v>20</v>
      </c>
      <c r="L2422">
        <v>5</v>
      </c>
      <c r="M2422">
        <v>10</v>
      </c>
      <c r="N2422">
        <v>50</v>
      </c>
      <c r="O2422" t="s">
        <v>8122</v>
      </c>
      <c r="P2422" t="s">
        <v>8123</v>
      </c>
    </row>
    <row r="2423" spans="1:16" x14ac:dyDescent="0.25">
      <c r="A2423">
        <v>281340</v>
      </c>
      <c r="B2423" t="s">
        <v>8120</v>
      </c>
      <c r="C2423">
        <v>2008</v>
      </c>
      <c r="D2423" t="s">
        <v>3565</v>
      </c>
      <c r="E2423" t="s">
        <v>8124</v>
      </c>
      <c r="F2423" t="s">
        <v>17</v>
      </c>
      <c r="G2423" t="s">
        <v>18</v>
      </c>
      <c r="H2423">
        <v>4</v>
      </c>
      <c r="I2423">
        <v>1</v>
      </c>
      <c r="J2423">
        <v>80</v>
      </c>
      <c r="K2423">
        <v>20</v>
      </c>
      <c r="L2423">
        <v>5</v>
      </c>
      <c r="M2423">
        <v>10</v>
      </c>
      <c r="N2423">
        <v>50</v>
      </c>
      <c r="O2423" t="s">
        <v>8125</v>
      </c>
      <c r="P2423" t="s">
        <v>8126</v>
      </c>
    </row>
    <row r="2424" spans="1:16" x14ac:dyDescent="0.25">
      <c r="A2424">
        <v>281341</v>
      </c>
      <c r="B2424" t="s">
        <v>8120</v>
      </c>
      <c r="C2424">
        <v>2010</v>
      </c>
      <c r="D2424" t="s">
        <v>3565</v>
      </c>
      <c r="E2424" t="s">
        <v>8127</v>
      </c>
      <c r="F2424" t="s">
        <v>17</v>
      </c>
      <c r="G2424" t="s">
        <v>18</v>
      </c>
      <c r="H2424">
        <v>3</v>
      </c>
      <c r="I2424">
        <v>2</v>
      </c>
      <c r="J2424">
        <v>60</v>
      </c>
      <c r="K2424">
        <v>40</v>
      </c>
      <c r="L2424">
        <v>5</v>
      </c>
      <c r="M2424">
        <v>10</v>
      </c>
      <c r="N2424">
        <v>50</v>
      </c>
      <c r="O2424" t="s">
        <v>8128</v>
      </c>
      <c r="P2424" t="s">
        <v>8129</v>
      </c>
    </row>
    <row r="2425" spans="1:16" x14ac:dyDescent="0.25">
      <c r="A2425">
        <v>281342</v>
      </c>
      <c r="B2425" t="s">
        <v>8130</v>
      </c>
      <c r="C2425">
        <v>2005</v>
      </c>
      <c r="D2425" t="s">
        <v>3565</v>
      </c>
      <c r="E2425" t="s">
        <v>8131</v>
      </c>
      <c r="F2425" t="s">
        <v>16</v>
      </c>
      <c r="H2425">
        <v>5</v>
      </c>
      <c r="I2425">
        <v>0</v>
      </c>
      <c r="J2425">
        <v>100</v>
      </c>
      <c r="K2425">
        <v>0</v>
      </c>
      <c r="L2425">
        <v>5</v>
      </c>
      <c r="M2425">
        <v>10</v>
      </c>
      <c r="N2425">
        <v>50</v>
      </c>
      <c r="O2425" t="s">
        <v>8132</v>
      </c>
      <c r="P2425" t="s">
        <v>8133</v>
      </c>
    </row>
    <row r="2426" spans="1:16" x14ac:dyDescent="0.25">
      <c r="A2426">
        <v>281343</v>
      </c>
      <c r="B2426" t="s">
        <v>8130</v>
      </c>
      <c r="C2426">
        <v>2008</v>
      </c>
      <c r="D2426" t="s">
        <v>3565</v>
      </c>
      <c r="E2426" t="s">
        <v>8134</v>
      </c>
      <c r="F2426" t="s">
        <v>16</v>
      </c>
      <c r="H2426">
        <v>5</v>
      </c>
      <c r="I2426">
        <v>0</v>
      </c>
      <c r="J2426">
        <v>100</v>
      </c>
      <c r="K2426">
        <v>0</v>
      </c>
      <c r="L2426">
        <v>5</v>
      </c>
      <c r="M2426">
        <v>10</v>
      </c>
      <c r="N2426">
        <v>50</v>
      </c>
      <c r="O2426" t="s">
        <v>8135</v>
      </c>
      <c r="P2426" t="s">
        <v>8136</v>
      </c>
    </row>
    <row r="2427" spans="1:16" x14ac:dyDescent="0.25">
      <c r="A2427">
        <v>281344</v>
      </c>
      <c r="B2427" t="s">
        <v>8130</v>
      </c>
      <c r="C2427">
        <v>2010</v>
      </c>
      <c r="D2427" t="s">
        <v>3565</v>
      </c>
      <c r="E2427" t="s">
        <v>8137</v>
      </c>
      <c r="F2427" t="s">
        <v>18</v>
      </c>
      <c r="H2427">
        <v>5</v>
      </c>
      <c r="I2427">
        <v>0</v>
      </c>
      <c r="J2427">
        <v>100</v>
      </c>
      <c r="K2427">
        <v>0</v>
      </c>
      <c r="L2427">
        <v>5</v>
      </c>
      <c r="M2427">
        <v>10</v>
      </c>
      <c r="N2427">
        <v>50</v>
      </c>
      <c r="O2427" t="s">
        <v>8138</v>
      </c>
      <c r="P2427" t="s">
        <v>8139</v>
      </c>
    </row>
    <row r="2428" spans="1:16" x14ac:dyDescent="0.25">
      <c r="A2428">
        <v>281345</v>
      </c>
      <c r="B2428" s="1" t="s">
        <v>8140</v>
      </c>
      <c r="C2428">
        <v>2005</v>
      </c>
      <c r="D2428" t="s">
        <v>3565</v>
      </c>
      <c r="E2428" t="s">
        <v>8141</v>
      </c>
      <c r="F2428" t="s">
        <v>16</v>
      </c>
      <c r="H2428">
        <v>5</v>
      </c>
      <c r="I2428">
        <v>0</v>
      </c>
      <c r="J2428">
        <v>100</v>
      </c>
      <c r="K2428">
        <v>0</v>
      </c>
      <c r="L2428">
        <v>5</v>
      </c>
      <c r="M2428">
        <v>10</v>
      </c>
      <c r="N2428">
        <v>50</v>
      </c>
      <c r="O2428" t="s">
        <v>8142</v>
      </c>
      <c r="P2428" t="s">
        <v>8143</v>
      </c>
    </row>
    <row r="2429" spans="1:16" x14ac:dyDescent="0.25">
      <c r="A2429">
        <v>281346</v>
      </c>
      <c r="B2429" s="1" t="s">
        <v>8140</v>
      </c>
      <c r="C2429">
        <v>2008</v>
      </c>
      <c r="D2429" t="s">
        <v>3565</v>
      </c>
      <c r="E2429" t="s">
        <v>8144</v>
      </c>
      <c r="F2429" t="s">
        <v>18</v>
      </c>
      <c r="G2429" t="s">
        <v>17</v>
      </c>
      <c r="H2429">
        <v>3</v>
      </c>
      <c r="I2429">
        <v>2</v>
      </c>
      <c r="J2429">
        <v>60</v>
      </c>
      <c r="K2429">
        <v>40</v>
      </c>
      <c r="L2429">
        <v>5</v>
      </c>
      <c r="M2429">
        <v>10</v>
      </c>
      <c r="N2429">
        <v>50</v>
      </c>
      <c r="O2429" t="s">
        <v>8145</v>
      </c>
      <c r="P2429" t="s">
        <v>8146</v>
      </c>
    </row>
    <row r="2430" spans="1:16" x14ac:dyDescent="0.25">
      <c r="A2430">
        <v>281347</v>
      </c>
      <c r="B2430" s="1" t="s">
        <v>8140</v>
      </c>
      <c r="C2430">
        <v>2010</v>
      </c>
      <c r="D2430" t="s">
        <v>3565</v>
      </c>
      <c r="E2430" t="s">
        <v>8147</v>
      </c>
      <c r="F2430" t="s">
        <v>17</v>
      </c>
      <c r="G2430" t="s">
        <v>16</v>
      </c>
      <c r="H2430">
        <v>2</v>
      </c>
      <c r="I2430">
        <v>2</v>
      </c>
      <c r="J2430">
        <v>40</v>
      </c>
      <c r="K2430">
        <v>40</v>
      </c>
      <c r="L2430">
        <v>5</v>
      </c>
      <c r="M2430">
        <v>10</v>
      </c>
      <c r="N2430">
        <v>50</v>
      </c>
      <c r="O2430" t="s">
        <v>8148</v>
      </c>
      <c r="P2430" t="s">
        <v>8149</v>
      </c>
    </row>
    <row r="2431" spans="1:16" x14ac:dyDescent="0.25">
      <c r="A2431">
        <v>281348</v>
      </c>
      <c r="B2431" t="s">
        <v>8150</v>
      </c>
      <c r="C2431">
        <v>2005</v>
      </c>
      <c r="D2431" t="s">
        <v>3565</v>
      </c>
      <c r="E2431" t="s">
        <v>8151</v>
      </c>
      <c r="F2431" t="s">
        <v>16</v>
      </c>
      <c r="H2431">
        <v>5</v>
      </c>
      <c r="I2431">
        <v>0</v>
      </c>
      <c r="J2431">
        <v>100</v>
      </c>
      <c r="K2431">
        <v>0</v>
      </c>
      <c r="L2431">
        <v>5</v>
      </c>
      <c r="M2431">
        <v>10</v>
      </c>
      <c r="N2431">
        <v>50</v>
      </c>
      <c r="O2431" t="s">
        <v>8152</v>
      </c>
      <c r="P2431" t="s">
        <v>8153</v>
      </c>
    </row>
    <row r="2432" spans="1:16" x14ac:dyDescent="0.25">
      <c r="A2432">
        <v>281349</v>
      </c>
      <c r="B2432" t="s">
        <v>8150</v>
      </c>
      <c r="C2432">
        <v>2008</v>
      </c>
      <c r="D2432" t="s">
        <v>3565</v>
      </c>
      <c r="E2432" t="s">
        <v>8154</v>
      </c>
      <c r="F2432" t="s">
        <v>16</v>
      </c>
      <c r="H2432">
        <v>5</v>
      </c>
      <c r="I2432">
        <v>0</v>
      </c>
      <c r="J2432">
        <v>100</v>
      </c>
      <c r="K2432">
        <v>0</v>
      </c>
      <c r="L2432">
        <v>5</v>
      </c>
      <c r="M2432">
        <v>10</v>
      </c>
      <c r="N2432">
        <v>50</v>
      </c>
      <c r="O2432" t="s">
        <v>8155</v>
      </c>
      <c r="P2432" t="s">
        <v>8156</v>
      </c>
    </row>
    <row r="2433" spans="1:16" x14ac:dyDescent="0.25">
      <c r="A2433">
        <v>281350</v>
      </c>
      <c r="B2433" t="s">
        <v>8150</v>
      </c>
      <c r="C2433">
        <v>2010</v>
      </c>
      <c r="D2433" t="s">
        <v>3565</v>
      </c>
      <c r="E2433" t="s">
        <v>8157</v>
      </c>
      <c r="F2433" t="s">
        <v>17</v>
      </c>
      <c r="G2433" t="s">
        <v>16</v>
      </c>
      <c r="H2433">
        <v>2</v>
      </c>
      <c r="I2433">
        <v>2</v>
      </c>
      <c r="J2433">
        <v>40</v>
      </c>
      <c r="K2433">
        <v>40</v>
      </c>
      <c r="L2433">
        <v>5</v>
      </c>
      <c r="M2433">
        <v>10</v>
      </c>
      <c r="N2433">
        <v>50</v>
      </c>
      <c r="O2433" t="s">
        <v>8158</v>
      </c>
      <c r="P2433" t="s">
        <v>8159</v>
      </c>
    </row>
    <row r="2434" spans="1:16" x14ac:dyDescent="0.25">
      <c r="A2434">
        <v>281351</v>
      </c>
      <c r="B2434" t="s">
        <v>8160</v>
      </c>
      <c r="C2434">
        <v>2005</v>
      </c>
      <c r="D2434" t="s">
        <v>3565</v>
      </c>
      <c r="E2434" t="s">
        <v>8161</v>
      </c>
      <c r="F2434" t="s">
        <v>16</v>
      </c>
      <c r="H2434">
        <v>5</v>
      </c>
      <c r="I2434">
        <v>0</v>
      </c>
      <c r="J2434">
        <v>100</v>
      </c>
      <c r="K2434">
        <v>0</v>
      </c>
      <c r="L2434">
        <v>5</v>
      </c>
      <c r="M2434">
        <v>10</v>
      </c>
      <c r="N2434">
        <v>50</v>
      </c>
      <c r="O2434" t="s">
        <v>8162</v>
      </c>
      <c r="P2434" t="s">
        <v>8163</v>
      </c>
    </row>
    <row r="2435" spans="1:16" x14ac:dyDescent="0.25">
      <c r="A2435">
        <v>281352</v>
      </c>
      <c r="B2435" t="s">
        <v>8160</v>
      </c>
      <c r="C2435">
        <v>2008</v>
      </c>
      <c r="D2435" t="s">
        <v>3565</v>
      </c>
      <c r="E2435" t="s">
        <v>8164</v>
      </c>
      <c r="F2435" t="s">
        <v>16</v>
      </c>
      <c r="H2435">
        <v>5</v>
      </c>
      <c r="I2435">
        <v>0</v>
      </c>
      <c r="J2435">
        <v>100</v>
      </c>
      <c r="K2435">
        <v>0</v>
      </c>
      <c r="L2435">
        <v>5</v>
      </c>
      <c r="M2435">
        <v>10</v>
      </c>
      <c r="N2435">
        <v>50</v>
      </c>
      <c r="O2435" t="s">
        <v>8165</v>
      </c>
      <c r="P2435" t="s">
        <v>8166</v>
      </c>
    </row>
    <row r="2436" spans="1:16" x14ac:dyDescent="0.25">
      <c r="A2436">
        <v>281353</v>
      </c>
      <c r="B2436" t="s">
        <v>8160</v>
      </c>
      <c r="C2436">
        <v>2010</v>
      </c>
      <c r="D2436" t="s">
        <v>3565</v>
      </c>
      <c r="E2436" t="s">
        <v>8167</v>
      </c>
      <c r="F2436" t="s">
        <v>16</v>
      </c>
      <c r="H2436">
        <v>5</v>
      </c>
      <c r="I2436">
        <v>0</v>
      </c>
      <c r="J2436">
        <v>100</v>
      </c>
      <c r="K2436">
        <v>0</v>
      </c>
      <c r="L2436">
        <v>5</v>
      </c>
      <c r="M2436">
        <v>10</v>
      </c>
      <c r="N2436">
        <v>50</v>
      </c>
      <c r="O2436" t="s">
        <v>8168</v>
      </c>
      <c r="P2436" t="s">
        <v>8169</v>
      </c>
    </row>
    <row r="2437" spans="1:16" x14ac:dyDescent="0.25">
      <c r="A2437">
        <v>281354</v>
      </c>
      <c r="B2437" t="s">
        <v>8170</v>
      </c>
      <c r="C2437">
        <v>2005</v>
      </c>
      <c r="D2437" t="s">
        <v>3565</v>
      </c>
      <c r="E2437" t="s">
        <v>8171</v>
      </c>
      <c r="F2437" t="s">
        <v>16</v>
      </c>
      <c r="H2437">
        <v>5</v>
      </c>
      <c r="I2437">
        <v>0</v>
      </c>
      <c r="J2437">
        <v>100</v>
      </c>
      <c r="K2437">
        <v>0</v>
      </c>
      <c r="L2437">
        <v>5</v>
      </c>
      <c r="M2437">
        <v>10</v>
      </c>
      <c r="N2437">
        <v>50</v>
      </c>
      <c r="O2437" t="s">
        <v>8172</v>
      </c>
      <c r="P2437" t="s">
        <v>8173</v>
      </c>
    </row>
    <row r="2438" spans="1:16" x14ac:dyDescent="0.25">
      <c r="A2438">
        <v>281355</v>
      </c>
      <c r="B2438" t="s">
        <v>8170</v>
      </c>
      <c r="C2438">
        <v>2008</v>
      </c>
      <c r="D2438" t="s">
        <v>3565</v>
      </c>
      <c r="E2438" t="s">
        <v>8174</v>
      </c>
      <c r="F2438" t="s">
        <v>16</v>
      </c>
      <c r="H2438">
        <v>5</v>
      </c>
      <c r="I2438">
        <v>0</v>
      </c>
      <c r="J2438">
        <v>100</v>
      </c>
      <c r="K2438">
        <v>0</v>
      </c>
      <c r="L2438">
        <v>5</v>
      </c>
      <c r="M2438">
        <v>10</v>
      </c>
      <c r="N2438">
        <v>50</v>
      </c>
      <c r="O2438" t="s">
        <v>8175</v>
      </c>
      <c r="P2438" t="s">
        <v>8176</v>
      </c>
    </row>
    <row r="2439" spans="1:16" x14ac:dyDescent="0.25">
      <c r="A2439">
        <v>281356</v>
      </c>
      <c r="B2439" t="s">
        <v>8170</v>
      </c>
      <c r="C2439">
        <v>2010</v>
      </c>
      <c r="D2439" t="s">
        <v>3565</v>
      </c>
      <c r="E2439" t="s">
        <v>8177</v>
      </c>
      <c r="F2439" t="s">
        <v>18</v>
      </c>
      <c r="G2439" t="s">
        <v>19</v>
      </c>
      <c r="H2439">
        <v>5</v>
      </c>
      <c r="I2439">
        <v>1</v>
      </c>
      <c r="J2439">
        <v>83</v>
      </c>
      <c r="K2439">
        <v>16</v>
      </c>
      <c r="L2439">
        <v>6</v>
      </c>
      <c r="M2439">
        <v>10</v>
      </c>
      <c r="N2439">
        <v>60</v>
      </c>
      <c r="O2439" t="s">
        <v>8178</v>
      </c>
      <c r="P2439" t="s">
        <v>8179</v>
      </c>
    </row>
    <row r="2440" spans="1:16" x14ac:dyDescent="0.25">
      <c r="A2440">
        <v>281357</v>
      </c>
      <c r="B2440" t="s">
        <v>8180</v>
      </c>
      <c r="C2440">
        <v>2005</v>
      </c>
      <c r="D2440" t="s">
        <v>3565</v>
      </c>
      <c r="E2440" t="s">
        <v>8181</v>
      </c>
      <c r="F2440" t="s">
        <v>16</v>
      </c>
      <c r="H2440">
        <v>6</v>
      </c>
      <c r="I2440">
        <v>0</v>
      </c>
      <c r="J2440">
        <v>100</v>
      </c>
      <c r="K2440">
        <v>0</v>
      </c>
      <c r="L2440">
        <v>6</v>
      </c>
      <c r="M2440">
        <v>10</v>
      </c>
      <c r="N2440">
        <v>60</v>
      </c>
      <c r="O2440" t="s">
        <v>8182</v>
      </c>
      <c r="P2440" t="s">
        <v>8183</v>
      </c>
    </row>
    <row r="2441" spans="1:16" x14ac:dyDescent="0.25">
      <c r="A2441">
        <v>281358</v>
      </c>
      <c r="B2441" t="s">
        <v>8180</v>
      </c>
      <c r="C2441">
        <v>2008</v>
      </c>
      <c r="D2441" t="s">
        <v>3565</v>
      </c>
      <c r="E2441" t="s">
        <v>8184</v>
      </c>
      <c r="F2441" t="s">
        <v>16</v>
      </c>
      <c r="G2441" t="s">
        <v>17</v>
      </c>
      <c r="H2441">
        <v>5</v>
      </c>
      <c r="I2441">
        <v>1</v>
      </c>
      <c r="J2441">
        <v>83</v>
      </c>
      <c r="K2441">
        <v>16</v>
      </c>
      <c r="L2441">
        <v>6</v>
      </c>
      <c r="M2441">
        <v>10</v>
      </c>
      <c r="N2441">
        <v>60</v>
      </c>
      <c r="O2441" t="s">
        <v>8185</v>
      </c>
      <c r="P2441" t="s">
        <v>8186</v>
      </c>
    </row>
    <row r="2442" spans="1:16" x14ac:dyDescent="0.25">
      <c r="A2442">
        <v>281359</v>
      </c>
      <c r="B2442" t="s">
        <v>8180</v>
      </c>
      <c r="C2442">
        <v>2010</v>
      </c>
      <c r="D2442" t="s">
        <v>3565</v>
      </c>
      <c r="E2442" t="s">
        <v>8187</v>
      </c>
      <c r="F2442" t="s">
        <v>16</v>
      </c>
      <c r="G2442" t="s">
        <v>17</v>
      </c>
      <c r="H2442">
        <v>3</v>
      </c>
      <c r="I2442">
        <v>2</v>
      </c>
      <c r="J2442">
        <v>50</v>
      </c>
      <c r="K2442">
        <v>33</v>
      </c>
      <c r="L2442">
        <v>6</v>
      </c>
      <c r="M2442">
        <v>10</v>
      </c>
      <c r="N2442">
        <v>60</v>
      </c>
      <c r="O2442" t="s">
        <v>8188</v>
      </c>
      <c r="P2442" t="s">
        <v>8189</v>
      </c>
    </row>
    <row r="2443" spans="1:16" x14ac:dyDescent="0.25">
      <c r="A2443">
        <v>281360</v>
      </c>
      <c r="B2443" t="s">
        <v>8190</v>
      </c>
      <c r="C2443">
        <v>2005</v>
      </c>
      <c r="D2443" t="s">
        <v>3565</v>
      </c>
      <c r="E2443" t="s">
        <v>8191</v>
      </c>
      <c r="F2443" t="s">
        <v>16</v>
      </c>
      <c r="H2443">
        <v>6</v>
      </c>
      <c r="I2443">
        <v>0</v>
      </c>
      <c r="J2443">
        <v>100</v>
      </c>
      <c r="K2443">
        <v>0</v>
      </c>
      <c r="L2443">
        <v>6</v>
      </c>
      <c r="M2443">
        <v>10</v>
      </c>
      <c r="N2443">
        <v>60</v>
      </c>
      <c r="O2443" t="s">
        <v>8192</v>
      </c>
      <c r="P2443" t="s">
        <v>8193</v>
      </c>
    </row>
    <row r="2444" spans="1:16" x14ac:dyDescent="0.25">
      <c r="A2444">
        <v>281361</v>
      </c>
      <c r="B2444" t="s">
        <v>8190</v>
      </c>
      <c r="C2444">
        <v>2008</v>
      </c>
      <c r="D2444" t="s">
        <v>3565</v>
      </c>
      <c r="E2444" t="s">
        <v>8194</v>
      </c>
      <c r="F2444" t="s">
        <v>16</v>
      </c>
      <c r="H2444">
        <v>6</v>
      </c>
      <c r="I2444">
        <v>0</v>
      </c>
      <c r="J2444">
        <v>100</v>
      </c>
      <c r="K2444">
        <v>0</v>
      </c>
      <c r="L2444">
        <v>6</v>
      </c>
      <c r="M2444">
        <v>10</v>
      </c>
      <c r="N2444">
        <v>60</v>
      </c>
      <c r="O2444" t="s">
        <v>8195</v>
      </c>
      <c r="P2444" t="s">
        <v>8196</v>
      </c>
    </row>
    <row r="2445" spans="1:16" x14ac:dyDescent="0.25">
      <c r="A2445">
        <v>281362</v>
      </c>
      <c r="B2445" t="s">
        <v>8190</v>
      </c>
      <c r="C2445">
        <v>2010</v>
      </c>
      <c r="D2445" t="s">
        <v>3565</v>
      </c>
      <c r="E2445" t="s">
        <v>8197</v>
      </c>
      <c r="F2445" t="s">
        <v>18</v>
      </c>
      <c r="G2445" t="s">
        <v>17</v>
      </c>
      <c r="H2445">
        <v>4</v>
      </c>
      <c r="I2445">
        <v>1</v>
      </c>
      <c r="J2445">
        <v>66</v>
      </c>
      <c r="K2445">
        <v>16</v>
      </c>
      <c r="L2445">
        <v>6</v>
      </c>
      <c r="M2445">
        <v>10</v>
      </c>
      <c r="N2445">
        <v>60</v>
      </c>
      <c r="O2445" t="s">
        <v>8198</v>
      </c>
      <c r="P2445" t="s">
        <v>8199</v>
      </c>
    </row>
    <row r="2446" spans="1:16" x14ac:dyDescent="0.25">
      <c r="A2446">
        <v>281363</v>
      </c>
      <c r="B2446" t="s">
        <v>8200</v>
      </c>
      <c r="C2446">
        <v>2005</v>
      </c>
      <c r="D2446" t="s">
        <v>3565</v>
      </c>
      <c r="E2446" t="s">
        <v>8201</v>
      </c>
      <c r="F2446" t="s">
        <v>16</v>
      </c>
      <c r="H2446">
        <v>5</v>
      </c>
      <c r="I2446">
        <v>0</v>
      </c>
      <c r="J2446">
        <v>100</v>
      </c>
      <c r="K2446">
        <v>0</v>
      </c>
      <c r="L2446">
        <v>5</v>
      </c>
      <c r="M2446">
        <v>10</v>
      </c>
      <c r="N2446">
        <v>50</v>
      </c>
      <c r="O2446" t="s">
        <v>8202</v>
      </c>
      <c r="P2446" t="s">
        <v>8203</v>
      </c>
    </row>
    <row r="2447" spans="1:16" x14ac:dyDescent="0.25">
      <c r="A2447">
        <v>281364</v>
      </c>
      <c r="B2447" t="s">
        <v>8200</v>
      </c>
      <c r="C2447">
        <v>2008</v>
      </c>
      <c r="D2447" t="s">
        <v>3565</v>
      </c>
      <c r="E2447" t="s">
        <v>8204</v>
      </c>
      <c r="F2447" t="s">
        <v>17</v>
      </c>
      <c r="G2447" t="s">
        <v>18</v>
      </c>
      <c r="H2447">
        <v>3</v>
      </c>
      <c r="I2447">
        <v>2</v>
      </c>
      <c r="J2447">
        <v>60</v>
      </c>
      <c r="K2447">
        <v>40</v>
      </c>
      <c r="L2447">
        <v>5</v>
      </c>
      <c r="M2447">
        <v>10</v>
      </c>
      <c r="N2447">
        <v>50</v>
      </c>
      <c r="O2447" t="s">
        <v>8205</v>
      </c>
      <c r="P2447" t="s">
        <v>8206</v>
      </c>
    </row>
    <row r="2448" spans="1:16" x14ac:dyDescent="0.25">
      <c r="A2448">
        <v>281365</v>
      </c>
      <c r="B2448" t="s">
        <v>8200</v>
      </c>
      <c r="C2448">
        <v>2010</v>
      </c>
      <c r="D2448" t="s">
        <v>3565</v>
      </c>
      <c r="E2448" t="s">
        <v>8207</v>
      </c>
      <c r="F2448" t="s">
        <v>16</v>
      </c>
      <c r="G2448" t="s">
        <v>17</v>
      </c>
      <c r="H2448">
        <v>4</v>
      </c>
      <c r="I2448">
        <v>1</v>
      </c>
      <c r="J2448">
        <v>80</v>
      </c>
      <c r="K2448">
        <v>20</v>
      </c>
      <c r="L2448">
        <v>5</v>
      </c>
      <c r="M2448">
        <v>10</v>
      </c>
      <c r="N2448">
        <v>50</v>
      </c>
      <c r="O2448" t="s">
        <v>8208</v>
      </c>
      <c r="P2448" t="s">
        <v>8209</v>
      </c>
    </row>
    <row r="2449" spans="1:16" x14ac:dyDescent="0.25">
      <c r="A2449">
        <v>281366</v>
      </c>
      <c r="B2449" t="s">
        <v>8210</v>
      </c>
      <c r="C2449">
        <v>2005</v>
      </c>
      <c r="D2449" t="s">
        <v>3565</v>
      </c>
      <c r="E2449" t="s">
        <v>8211</v>
      </c>
      <c r="F2449" t="s">
        <v>16</v>
      </c>
      <c r="H2449">
        <v>5</v>
      </c>
      <c r="I2449">
        <v>0</v>
      </c>
      <c r="J2449">
        <v>100</v>
      </c>
      <c r="K2449">
        <v>0</v>
      </c>
      <c r="L2449">
        <v>5</v>
      </c>
      <c r="M2449">
        <v>10</v>
      </c>
      <c r="N2449">
        <v>50</v>
      </c>
      <c r="O2449" t="s">
        <v>8212</v>
      </c>
      <c r="P2449" t="s">
        <v>8213</v>
      </c>
    </row>
    <row r="2450" spans="1:16" x14ac:dyDescent="0.25">
      <c r="A2450">
        <v>281367</v>
      </c>
      <c r="B2450" t="s">
        <v>8210</v>
      </c>
      <c r="C2450">
        <v>2008</v>
      </c>
      <c r="D2450" t="s">
        <v>3565</v>
      </c>
      <c r="E2450" t="s">
        <v>8214</v>
      </c>
      <c r="F2450" t="s">
        <v>16</v>
      </c>
      <c r="H2450">
        <v>5</v>
      </c>
      <c r="I2450">
        <v>0</v>
      </c>
      <c r="J2450">
        <v>100</v>
      </c>
      <c r="K2450">
        <v>0</v>
      </c>
      <c r="L2450">
        <v>5</v>
      </c>
      <c r="M2450">
        <v>10</v>
      </c>
      <c r="N2450">
        <v>50</v>
      </c>
      <c r="O2450" t="s">
        <v>8215</v>
      </c>
      <c r="P2450" t="s">
        <v>8216</v>
      </c>
    </row>
    <row r="2451" spans="1:16" x14ac:dyDescent="0.25">
      <c r="A2451">
        <v>281368</v>
      </c>
      <c r="B2451" t="s">
        <v>8210</v>
      </c>
      <c r="C2451">
        <v>2010</v>
      </c>
      <c r="D2451" t="s">
        <v>3565</v>
      </c>
      <c r="E2451" t="s">
        <v>8217</v>
      </c>
      <c r="F2451" t="s">
        <v>17</v>
      </c>
      <c r="G2451" t="s">
        <v>16</v>
      </c>
      <c r="H2451">
        <v>2</v>
      </c>
      <c r="I2451">
        <v>2</v>
      </c>
      <c r="J2451">
        <v>40</v>
      </c>
      <c r="K2451">
        <v>40</v>
      </c>
      <c r="L2451">
        <v>5</v>
      </c>
      <c r="M2451">
        <v>10</v>
      </c>
      <c r="N2451">
        <v>50</v>
      </c>
      <c r="O2451" t="s">
        <v>8218</v>
      </c>
      <c r="P2451" t="s">
        <v>8219</v>
      </c>
    </row>
    <row r="2452" spans="1:16" x14ac:dyDescent="0.25">
      <c r="A2452">
        <v>281369</v>
      </c>
      <c r="B2452" t="s">
        <v>8220</v>
      </c>
      <c r="C2452">
        <v>2005</v>
      </c>
      <c r="D2452" t="s">
        <v>3565</v>
      </c>
      <c r="E2452" t="s">
        <v>8221</v>
      </c>
      <c r="F2452" t="s">
        <v>16</v>
      </c>
      <c r="H2452">
        <v>5</v>
      </c>
      <c r="I2452">
        <v>0</v>
      </c>
      <c r="J2452">
        <v>100</v>
      </c>
      <c r="K2452">
        <v>0</v>
      </c>
      <c r="L2452">
        <v>5</v>
      </c>
      <c r="M2452">
        <v>10</v>
      </c>
      <c r="N2452">
        <v>50</v>
      </c>
      <c r="O2452" t="s">
        <v>8222</v>
      </c>
      <c r="P2452" t="s">
        <v>8223</v>
      </c>
    </row>
    <row r="2453" spans="1:16" x14ac:dyDescent="0.25">
      <c r="A2453">
        <v>281370</v>
      </c>
      <c r="B2453" t="s">
        <v>8220</v>
      </c>
      <c r="C2453">
        <v>2008</v>
      </c>
      <c r="D2453" t="s">
        <v>3565</v>
      </c>
      <c r="E2453" t="s">
        <v>8224</v>
      </c>
      <c r="F2453" t="s">
        <v>18</v>
      </c>
      <c r="G2453" t="s">
        <v>17</v>
      </c>
      <c r="H2453">
        <v>3</v>
      </c>
      <c r="I2453">
        <v>2</v>
      </c>
      <c r="J2453">
        <v>60</v>
      </c>
      <c r="K2453">
        <v>40</v>
      </c>
      <c r="L2453">
        <v>5</v>
      </c>
      <c r="M2453">
        <v>10</v>
      </c>
      <c r="N2453">
        <v>50</v>
      </c>
      <c r="O2453" t="s">
        <v>8225</v>
      </c>
      <c r="P2453" t="s">
        <v>8226</v>
      </c>
    </row>
    <row r="2454" spans="1:16" x14ac:dyDescent="0.25">
      <c r="A2454">
        <v>281371</v>
      </c>
      <c r="B2454" t="s">
        <v>8220</v>
      </c>
      <c r="C2454">
        <v>2010</v>
      </c>
      <c r="D2454" t="s">
        <v>3565</v>
      </c>
      <c r="E2454" t="s">
        <v>8227</v>
      </c>
      <c r="F2454" t="s">
        <v>19</v>
      </c>
      <c r="H2454">
        <v>5</v>
      </c>
      <c r="I2454">
        <v>0</v>
      </c>
      <c r="J2454">
        <v>100</v>
      </c>
      <c r="K2454">
        <v>0</v>
      </c>
      <c r="L2454">
        <v>5</v>
      </c>
      <c r="M2454">
        <v>10</v>
      </c>
      <c r="N2454">
        <v>50</v>
      </c>
      <c r="O2454" t="s">
        <v>8228</v>
      </c>
      <c r="P2454" t="s">
        <v>8229</v>
      </c>
    </row>
    <row r="2455" spans="1:16" x14ac:dyDescent="0.25">
      <c r="A2455">
        <v>281372</v>
      </c>
      <c r="B2455" t="s">
        <v>8230</v>
      </c>
      <c r="C2455">
        <v>2005</v>
      </c>
      <c r="D2455" t="s">
        <v>3565</v>
      </c>
      <c r="E2455" t="s">
        <v>8231</v>
      </c>
      <c r="F2455" t="s">
        <v>16</v>
      </c>
      <c r="H2455">
        <v>5</v>
      </c>
      <c r="I2455">
        <v>0</v>
      </c>
      <c r="J2455">
        <v>100</v>
      </c>
      <c r="K2455">
        <v>0</v>
      </c>
      <c r="L2455">
        <v>5</v>
      </c>
      <c r="M2455">
        <v>10</v>
      </c>
      <c r="N2455">
        <v>50</v>
      </c>
      <c r="O2455" t="s">
        <v>8232</v>
      </c>
      <c r="P2455" t="s">
        <v>8233</v>
      </c>
    </row>
    <row r="2456" spans="1:16" x14ac:dyDescent="0.25">
      <c r="A2456">
        <v>281373</v>
      </c>
      <c r="B2456" t="s">
        <v>8230</v>
      </c>
      <c r="C2456">
        <v>2008</v>
      </c>
      <c r="D2456" t="s">
        <v>3565</v>
      </c>
      <c r="E2456" t="s">
        <v>8234</v>
      </c>
      <c r="F2456" t="s">
        <v>18</v>
      </c>
      <c r="G2456" t="s">
        <v>17</v>
      </c>
      <c r="H2456">
        <v>4</v>
      </c>
      <c r="I2456">
        <v>2</v>
      </c>
      <c r="J2456">
        <v>66</v>
      </c>
      <c r="K2456">
        <v>33</v>
      </c>
      <c r="L2456">
        <v>6</v>
      </c>
      <c r="M2456">
        <v>10</v>
      </c>
      <c r="N2456">
        <v>60</v>
      </c>
      <c r="O2456" t="s">
        <v>8235</v>
      </c>
      <c r="P2456" t="s">
        <v>8236</v>
      </c>
    </row>
    <row r="2457" spans="1:16" x14ac:dyDescent="0.25">
      <c r="A2457">
        <v>281374</v>
      </c>
      <c r="B2457" t="s">
        <v>8230</v>
      </c>
      <c r="C2457">
        <v>2010</v>
      </c>
      <c r="D2457" t="s">
        <v>3565</v>
      </c>
      <c r="E2457" t="s">
        <v>8237</v>
      </c>
      <c r="F2457" t="s">
        <v>16</v>
      </c>
      <c r="G2457" t="s">
        <v>18</v>
      </c>
      <c r="H2457">
        <v>3</v>
      </c>
      <c r="I2457">
        <v>2</v>
      </c>
      <c r="J2457">
        <v>50</v>
      </c>
      <c r="K2457">
        <v>33</v>
      </c>
      <c r="L2457">
        <v>6</v>
      </c>
      <c r="M2457">
        <v>10</v>
      </c>
      <c r="N2457">
        <v>60</v>
      </c>
      <c r="O2457" t="s">
        <v>8238</v>
      </c>
      <c r="P2457" t="s">
        <v>8239</v>
      </c>
    </row>
    <row r="2458" spans="1:16" x14ac:dyDescent="0.25">
      <c r="A2458">
        <v>281375</v>
      </c>
      <c r="B2458" t="s">
        <v>8240</v>
      </c>
      <c r="C2458">
        <v>2005</v>
      </c>
      <c r="D2458" t="s">
        <v>3565</v>
      </c>
      <c r="E2458" t="s">
        <v>8241</v>
      </c>
      <c r="F2458" t="s">
        <v>16</v>
      </c>
      <c r="H2458">
        <v>6</v>
      </c>
      <c r="I2458">
        <v>0</v>
      </c>
      <c r="J2458">
        <v>100</v>
      </c>
      <c r="K2458">
        <v>0</v>
      </c>
      <c r="L2458">
        <v>6</v>
      </c>
      <c r="M2458">
        <v>10</v>
      </c>
      <c r="N2458">
        <v>60</v>
      </c>
      <c r="O2458" t="s">
        <v>8242</v>
      </c>
      <c r="P2458" t="s">
        <v>8243</v>
      </c>
    </row>
    <row r="2459" spans="1:16" x14ac:dyDescent="0.25">
      <c r="A2459">
        <v>281376</v>
      </c>
      <c r="B2459" t="s">
        <v>8240</v>
      </c>
      <c r="C2459">
        <v>2008</v>
      </c>
      <c r="D2459" t="s">
        <v>3565</v>
      </c>
      <c r="E2459" t="s">
        <v>8244</v>
      </c>
      <c r="F2459" t="s">
        <v>17</v>
      </c>
      <c r="G2459" t="s">
        <v>16</v>
      </c>
      <c r="H2459">
        <v>3</v>
      </c>
      <c r="I2459">
        <v>3</v>
      </c>
      <c r="J2459">
        <v>50</v>
      </c>
      <c r="K2459">
        <v>50</v>
      </c>
      <c r="L2459">
        <v>6</v>
      </c>
      <c r="M2459">
        <v>10</v>
      </c>
      <c r="N2459">
        <v>60</v>
      </c>
      <c r="O2459" t="s">
        <v>8245</v>
      </c>
      <c r="P2459" t="s">
        <v>8246</v>
      </c>
    </row>
    <row r="2460" spans="1:16" x14ac:dyDescent="0.25">
      <c r="A2460">
        <v>281377</v>
      </c>
      <c r="B2460" t="s">
        <v>8240</v>
      </c>
      <c r="C2460">
        <v>2010</v>
      </c>
      <c r="D2460" t="s">
        <v>3565</v>
      </c>
      <c r="E2460" t="s">
        <v>8247</v>
      </c>
      <c r="F2460" t="s">
        <v>16</v>
      </c>
      <c r="G2460" t="s">
        <v>18</v>
      </c>
      <c r="H2460">
        <v>3</v>
      </c>
      <c r="I2460">
        <v>2</v>
      </c>
      <c r="J2460">
        <v>50</v>
      </c>
      <c r="K2460">
        <v>33</v>
      </c>
      <c r="L2460">
        <v>6</v>
      </c>
      <c r="M2460">
        <v>10</v>
      </c>
      <c r="N2460">
        <v>60</v>
      </c>
      <c r="O2460" t="s">
        <v>8248</v>
      </c>
      <c r="P2460" t="s">
        <v>8249</v>
      </c>
    </row>
    <row r="2461" spans="1:16" x14ac:dyDescent="0.25">
      <c r="A2461">
        <v>281378</v>
      </c>
      <c r="B2461" t="s">
        <v>8250</v>
      </c>
      <c r="C2461">
        <v>2005</v>
      </c>
      <c r="D2461" t="s">
        <v>3565</v>
      </c>
      <c r="E2461" t="s">
        <v>8251</v>
      </c>
      <c r="F2461" t="s">
        <v>16</v>
      </c>
      <c r="G2461" t="s">
        <v>18</v>
      </c>
      <c r="H2461">
        <v>3</v>
      </c>
      <c r="I2461">
        <v>2</v>
      </c>
      <c r="J2461">
        <v>50</v>
      </c>
      <c r="K2461">
        <v>33</v>
      </c>
      <c r="L2461">
        <v>6</v>
      </c>
      <c r="M2461">
        <v>10</v>
      </c>
      <c r="N2461">
        <v>60</v>
      </c>
      <c r="O2461" t="s">
        <v>8252</v>
      </c>
      <c r="P2461" t="s">
        <v>8253</v>
      </c>
    </row>
    <row r="2462" spans="1:16" x14ac:dyDescent="0.25">
      <c r="A2462">
        <v>281379</v>
      </c>
      <c r="B2462" t="s">
        <v>8250</v>
      </c>
      <c r="C2462">
        <v>2008</v>
      </c>
      <c r="D2462" t="s">
        <v>3565</v>
      </c>
      <c r="E2462" t="s">
        <v>8254</v>
      </c>
      <c r="F2462" t="s">
        <v>16</v>
      </c>
      <c r="G2462" t="s">
        <v>17</v>
      </c>
      <c r="H2462">
        <v>4</v>
      </c>
      <c r="I2462">
        <v>2</v>
      </c>
      <c r="J2462">
        <v>66</v>
      </c>
      <c r="K2462">
        <v>33</v>
      </c>
      <c r="L2462">
        <v>6</v>
      </c>
      <c r="M2462">
        <v>10</v>
      </c>
      <c r="N2462">
        <v>60</v>
      </c>
      <c r="O2462" t="s">
        <v>8255</v>
      </c>
      <c r="P2462" t="s">
        <v>8256</v>
      </c>
    </row>
    <row r="2463" spans="1:16" x14ac:dyDescent="0.25">
      <c r="A2463">
        <v>281380</v>
      </c>
      <c r="B2463" t="s">
        <v>8250</v>
      </c>
      <c r="C2463">
        <v>2010</v>
      </c>
      <c r="D2463" t="s">
        <v>3565</v>
      </c>
      <c r="E2463" t="s">
        <v>8257</v>
      </c>
      <c r="F2463" t="s">
        <v>18</v>
      </c>
      <c r="G2463" t="s">
        <v>19</v>
      </c>
      <c r="H2463">
        <v>3</v>
      </c>
      <c r="I2463">
        <v>2</v>
      </c>
      <c r="J2463">
        <v>50</v>
      </c>
      <c r="K2463">
        <v>33</v>
      </c>
      <c r="L2463">
        <v>6</v>
      </c>
      <c r="M2463">
        <v>10</v>
      </c>
      <c r="N2463">
        <v>60</v>
      </c>
      <c r="O2463" t="s">
        <v>8258</v>
      </c>
      <c r="P2463" t="s">
        <v>8259</v>
      </c>
    </row>
    <row r="2464" spans="1:16" x14ac:dyDescent="0.25">
      <c r="A2464">
        <v>281381</v>
      </c>
      <c r="B2464" t="s">
        <v>8260</v>
      </c>
      <c r="C2464">
        <v>2005</v>
      </c>
      <c r="D2464" t="s">
        <v>3565</v>
      </c>
      <c r="E2464" t="s">
        <v>8261</v>
      </c>
      <c r="F2464" t="s">
        <v>16</v>
      </c>
      <c r="H2464">
        <v>6</v>
      </c>
      <c r="I2464">
        <v>0</v>
      </c>
      <c r="J2464">
        <v>100</v>
      </c>
      <c r="K2464">
        <v>0</v>
      </c>
      <c r="L2464">
        <v>6</v>
      </c>
      <c r="M2464">
        <v>10</v>
      </c>
      <c r="N2464">
        <v>60</v>
      </c>
      <c r="O2464" t="s">
        <v>8262</v>
      </c>
      <c r="P2464" t="s">
        <v>8263</v>
      </c>
    </row>
    <row r="2465" spans="1:16" x14ac:dyDescent="0.25">
      <c r="A2465">
        <v>281382</v>
      </c>
      <c r="B2465" t="s">
        <v>8260</v>
      </c>
      <c r="C2465">
        <v>2008</v>
      </c>
      <c r="D2465" t="s">
        <v>3565</v>
      </c>
      <c r="E2465" t="s">
        <v>8264</v>
      </c>
      <c r="F2465" t="s">
        <v>16</v>
      </c>
      <c r="H2465">
        <v>6</v>
      </c>
      <c r="I2465">
        <v>0</v>
      </c>
      <c r="J2465">
        <v>100</v>
      </c>
      <c r="K2465">
        <v>0</v>
      </c>
      <c r="L2465">
        <v>6</v>
      </c>
      <c r="M2465">
        <v>10</v>
      </c>
      <c r="N2465">
        <v>60</v>
      </c>
      <c r="O2465" t="s">
        <v>8265</v>
      </c>
      <c r="P2465" t="s">
        <v>8266</v>
      </c>
    </row>
    <row r="2466" spans="1:16" x14ac:dyDescent="0.25">
      <c r="A2466">
        <v>281383</v>
      </c>
      <c r="B2466" t="s">
        <v>8260</v>
      </c>
      <c r="C2466">
        <v>2010</v>
      </c>
      <c r="D2466" t="s">
        <v>3565</v>
      </c>
      <c r="E2466" t="s">
        <v>8267</v>
      </c>
      <c r="F2466" t="s">
        <v>16</v>
      </c>
      <c r="H2466">
        <v>6</v>
      </c>
      <c r="I2466">
        <v>0</v>
      </c>
      <c r="J2466">
        <v>100</v>
      </c>
      <c r="K2466">
        <v>0</v>
      </c>
      <c r="L2466">
        <v>6</v>
      </c>
      <c r="M2466">
        <v>10</v>
      </c>
      <c r="N2466">
        <v>60</v>
      </c>
      <c r="O2466" t="s">
        <v>8268</v>
      </c>
      <c r="P2466" t="s">
        <v>8269</v>
      </c>
    </row>
    <row r="2467" spans="1:16" x14ac:dyDescent="0.25">
      <c r="A2467">
        <v>281384</v>
      </c>
      <c r="B2467" t="s">
        <v>8270</v>
      </c>
      <c r="C2467">
        <v>2005</v>
      </c>
      <c r="D2467" t="s">
        <v>3565</v>
      </c>
      <c r="E2467" t="s">
        <v>8271</v>
      </c>
      <c r="F2467" t="s">
        <v>16</v>
      </c>
      <c r="H2467">
        <v>6</v>
      </c>
      <c r="I2467">
        <v>0</v>
      </c>
      <c r="J2467">
        <v>100</v>
      </c>
      <c r="K2467">
        <v>0</v>
      </c>
      <c r="L2467">
        <v>6</v>
      </c>
      <c r="M2467">
        <v>10</v>
      </c>
      <c r="N2467">
        <v>60</v>
      </c>
      <c r="O2467" t="s">
        <v>8272</v>
      </c>
      <c r="P2467" t="s">
        <v>8273</v>
      </c>
    </row>
    <row r="2468" spans="1:16" x14ac:dyDescent="0.25">
      <c r="A2468">
        <v>281385</v>
      </c>
      <c r="B2468" t="s">
        <v>8270</v>
      </c>
      <c r="C2468">
        <v>2008</v>
      </c>
      <c r="D2468" t="s">
        <v>3565</v>
      </c>
      <c r="E2468" t="s">
        <v>8274</v>
      </c>
      <c r="F2468" t="s">
        <v>17</v>
      </c>
      <c r="G2468" t="s">
        <v>18</v>
      </c>
      <c r="H2468">
        <v>3</v>
      </c>
      <c r="I2468">
        <v>3</v>
      </c>
      <c r="J2468">
        <v>50</v>
      </c>
      <c r="K2468">
        <v>50</v>
      </c>
      <c r="L2468">
        <v>6</v>
      </c>
      <c r="M2468">
        <v>10</v>
      </c>
      <c r="N2468">
        <v>60</v>
      </c>
      <c r="O2468" t="s">
        <v>8275</v>
      </c>
      <c r="P2468" t="s">
        <v>8276</v>
      </c>
    </row>
    <row r="2469" spans="1:16" x14ac:dyDescent="0.25">
      <c r="A2469">
        <v>281386</v>
      </c>
      <c r="B2469" t="s">
        <v>8270</v>
      </c>
      <c r="C2469">
        <v>2010</v>
      </c>
      <c r="D2469" t="s">
        <v>3565</v>
      </c>
      <c r="E2469" t="s">
        <v>8277</v>
      </c>
      <c r="F2469" t="s">
        <v>16</v>
      </c>
      <c r="G2469" t="s">
        <v>17</v>
      </c>
      <c r="H2469">
        <v>4</v>
      </c>
      <c r="I2469">
        <v>2</v>
      </c>
      <c r="J2469">
        <v>66</v>
      </c>
      <c r="K2469">
        <v>33</v>
      </c>
      <c r="L2469">
        <v>6</v>
      </c>
      <c r="M2469">
        <v>10</v>
      </c>
      <c r="N2469">
        <v>60</v>
      </c>
      <c r="O2469" t="s">
        <v>8278</v>
      </c>
      <c r="P2469" t="s">
        <v>8279</v>
      </c>
    </row>
    <row r="2470" spans="1:16" x14ac:dyDescent="0.25">
      <c r="A2470">
        <v>281387</v>
      </c>
      <c r="B2470" t="s">
        <v>8280</v>
      </c>
      <c r="C2470">
        <v>2005</v>
      </c>
      <c r="D2470" t="s">
        <v>3565</v>
      </c>
      <c r="E2470" t="s">
        <v>8281</v>
      </c>
      <c r="F2470" t="s">
        <v>16</v>
      </c>
      <c r="H2470">
        <v>6</v>
      </c>
      <c r="I2470">
        <v>0</v>
      </c>
      <c r="J2470">
        <v>100</v>
      </c>
      <c r="K2470">
        <v>0</v>
      </c>
      <c r="L2470">
        <v>6</v>
      </c>
      <c r="M2470">
        <v>10</v>
      </c>
      <c r="N2470">
        <v>60</v>
      </c>
      <c r="O2470" t="s">
        <v>8282</v>
      </c>
      <c r="P2470" t="s">
        <v>8283</v>
      </c>
    </row>
    <row r="2471" spans="1:16" x14ac:dyDescent="0.25">
      <c r="A2471">
        <v>281388</v>
      </c>
      <c r="B2471" t="s">
        <v>8280</v>
      </c>
      <c r="C2471">
        <v>2008</v>
      </c>
      <c r="D2471" t="s">
        <v>3565</v>
      </c>
      <c r="E2471" t="s">
        <v>8284</v>
      </c>
      <c r="F2471" t="s">
        <v>17</v>
      </c>
      <c r="G2471" t="s">
        <v>18</v>
      </c>
      <c r="H2471">
        <v>3</v>
      </c>
      <c r="I2471">
        <v>3</v>
      </c>
      <c r="J2471">
        <v>50</v>
      </c>
      <c r="K2471">
        <v>50</v>
      </c>
      <c r="L2471">
        <v>6</v>
      </c>
      <c r="M2471">
        <v>10</v>
      </c>
      <c r="N2471">
        <v>60</v>
      </c>
      <c r="O2471" t="s">
        <v>8285</v>
      </c>
      <c r="P2471" t="s">
        <v>8286</v>
      </c>
    </row>
    <row r="2472" spans="1:16" x14ac:dyDescent="0.25">
      <c r="A2472">
        <v>281389</v>
      </c>
      <c r="B2472" t="s">
        <v>8280</v>
      </c>
      <c r="C2472">
        <v>2010</v>
      </c>
      <c r="D2472" t="s">
        <v>3565</v>
      </c>
      <c r="E2472" t="s">
        <v>8287</v>
      </c>
      <c r="F2472" t="s">
        <v>17</v>
      </c>
      <c r="G2472" t="s">
        <v>16</v>
      </c>
      <c r="H2472">
        <v>3</v>
      </c>
      <c r="I2472">
        <v>2</v>
      </c>
      <c r="J2472">
        <v>50</v>
      </c>
      <c r="K2472">
        <v>33</v>
      </c>
      <c r="L2472">
        <v>6</v>
      </c>
      <c r="M2472">
        <v>10</v>
      </c>
      <c r="N2472">
        <v>60</v>
      </c>
      <c r="O2472" t="s">
        <v>8288</v>
      </c>
      <c r="P2472" t="s">
        <v>8289</v>
      </c>
    </row>
    <row r="2473" spans="1:16" x14ac:dyDescent="0.25">
      <c r="A2473">
        <v>281390</v>
      </c>
      <c r="B2473" t="s">
        <v>8290</v>
      </c>
      <c r="C2473">
        <v>2005</v>
      </c>
      <c r="D2473" t="s">
        <v>3565</v>
      </c>
      <c r="E2473" t="s">
        <v>8291</v>
      </c>
      <c r="F2473" t="s">
        <v>16</v>
      </c>
      <c r="H2473">
        <v>6</v>
      </c>
      <c r="I2473">
        <v>0</v>
      </c>
      <c r="J2473">
        <v>100</v>
      </c>
      <c r="K2473">
        <v>0</v>
      </c>
      <c r="L2473">
        <v>6</v>
      </c>
      <c r="M2473">
        <v>10</v>
      </c>
      <c r="N2473">
        <v>60</v>
      </c>
      <c r="O2473" t="s">
        <v>8292</v>
      </c>
      <c r="P2473" t="s">
        <v>8293</v>
      </c>
    </row>
    <row r="2474" spans="1:16" x14ac:dyDescent="0.25">
      <c r="A2474">
        <v>281391</v>
      </c>
      <c r="B2474" t="s">
        <v>8290</v>
      </c>
      <c r="C2474">
        <v>2008</v>
      </c>
      <c r="D2474" t="s">
        <v>3565</v>
      </c>
      <c r="E2474" t="s">
        <v>8294</v>
      </c>
      <c r="F2474" t="s">
        <v>16</v>
      </c>
      <c r="H2474">
        <v>5</v>
      </c>
      <c r="I2474">
        <v>0</v>
      </c>
      <c r="J2474">
        <v>100</v>
      </c>
      <c r="K2474">
        <v>0</v>
      </c>
      <c r="L2474">
        <v>5</v>
      </c>
      <c r="M2474">
        <v>10</v>
      </c>
      <c r="N2474">
        <v>50</v>
      </c>
      <c r="O2474" t="s">
        <v>8295</v>
      </c>
      <c r="P2474" t="s">
        <v>8296</v>
      </c>
    </row>
    <row r="2475" spans="1:16" x14ac:dyDescent="0.25">
      <c r="A2475">
        <v>281392</v>
      </c>
      <c r="B2475" t="s">
        <v>8290</v>
      </c>
      <c r="C2475">
        <v>2010</v>
      </c>
      <c r="D2475" t="s">
        <v>3565</v>
      </c>
      <c r="E2475" t="s">
        <v>8297</v>
      </c>
      <c r="F2475" t="s">
        <v>16</v>
      </c>
      <c r="G2475" t="s">
        <v>18</v>
      </c>
      <c r="H2475">
        <v>2</v>
      </c>
      <c r="I2475">
        <v>2</v>
      </c>
      <c r="J2475">
        <v>40</v>
      </c>
      <c r="K2475">
        <v>40</v>
      </c>
      <c r="L2475">
        <v>5</v>
      </c>
      <c r="M2475">
        <v>10</v>
      </c>
      <c r="N2475">
        <v>50</v>
      </c>
      <c r="O2475" t="s">
        <v>8298</v>
      </c>
      <c r="P2475" t="s">
        <v>8299</v>
      </c>
    </row>
    <row r="2476" spans="1:16" x14ac:dyDescent="0.25">
      <c r="A2476">
        <v>281393</v>
      </c>
      <c r="B2476" t="s">
        <v>8300</v>
      </c>
      <c r="C2476">
        <v>2005</v>
      </c>
      <c r="D2476" t="s">
        <v>3565</v>
      </c>
      <c r="E2476" t="s">
        <v>8301</v>
      </c>
      <c r="F2476" t="s">
        <v>16</v>
      </c>
      <c r="H2476">
        <v>5</v>
      </c>
      <c r="I2476">
        <v>0</v>
      </c>
      <c r="J2476">
        <v>100</v>
      </c>
      <c r="K2476">
        <v>0</v>
      </c>
      <c r="L2476">
        <v>5</v>
      </c>
      <c r="M2476">
        <v>10</v>
      </c>
      <c r="N2476">
        <v>50</v>
      </c>
      <c r="O2476" t="s">
        <v>8302</v>
      </c>
      <c r="P2476" t="s">
        <v>8303</v>
      </c>
    </row>
    <row r="2477" spans="1:16" x14ac:dyDescent="0.25">
      <c r="A2477">
        <v>281394</v>
      </c>
      <c r="B2477" t="s">
        <v>8300</v>
      </c>
      <c r="C2477">
        <v>2008</v>
      </c>
      <c r="D2477" t="s">
        <v>3565</v>
      </c>
      <c r="E2477" t="s">
        <v>8304</v>
      </c>
      <c r="F2477" t="s">
        <v>16</v>
      </c>
      <c r="H2477">
        <v>5</v>
      </c>
      <c r="I2477">
        <v>0</v>
      </c>
      <c r="J2477">
        <v>100</v>
      </c>
      <c r="K2477">
        <v>0</v>
      </c>
      <c r="L2477">
        <v>5</v>
      </c>
      <c r="M2477">
        <v>10</v>
      </c>
      <c r="N2477">
        <v>50</v>
      </c>
      <c r="O2477" t="s">
        <v>8305</v>
      </c>
      <c r="P2477" t="s">
        <v>8306</v>
      </c>
    </row>
    <row r="2478" spans="1:16" x14ac:dyDescent="0.25">
      <c r="A2478">
        <v>281395</v>
      </c>
      <c r="B2478" t="s">
        <v>8300</v>
      </c>
      <c r="C2478">
        <v>2010</v>
      </c>
      <c r="D2478" t="s">
        <v>3565</v>
      </c>
      <c r="E2478" t="s">
        <v>8307</v>
      </c>
      <c r="F2478" t="s">
        <v>17</v>
      </c>
      <c r="G2478" t="s">
        <v>18</v>
      </c>
      <c r="H2478">
        <v>2</v>
      </c>
      <c r="I2478">
        <v>2</v>
      </c>
      <c r="J2478">
        <v>40</v>
      </c>
      <c r="K2478">
        <v>40</v>
      </c>
      <c r="L2478">
        <v>5</v>
      </c>
      <c r="M2478">
        <v>10</v>
      </c>
      <c r="N2478">
        <v>50</v>
      </c>
      <c r="O2478" t="s">
        <v>8308</v>
      </c>
      <c r="P2478" t="s">
        <v>8309</v>
      </c>
    </row>
    <row r="2479" spans="1:16" x14ac:dyDescent="0.25">
      <c r="A2479">
        <v>281396</v>
      </c>
      <c r="B2479" t="s">
        <v>8310</v>
      </c>
      <c r="C2479">
        <v>2005</v>
      </c>
      <c r="D2479" t="s">
        <v>3565</v>
      </c>
      <c r="E2479" t="s">
        <v>8311</v>
      </c>
      <c r="F2479" t="s">
        <v>16</v>
      </c>
      <c r="H2479">
        <v>5</v>
      </c>
      <c r="I2479">
        <v>0</v>
      </c>
      <c r="J2479">
        <v>100</v>
      </c>
      <c r="K2479">
        <v>0</v>
      </c>
      <c r="L2479">
        <v>5</v>
      </c>
      <c r="M2479">
        <v>10</v>
      </c>
      <c r="N2479">
        <v>50</v>
      </c>
      <c r="O2479" t="s">
        <v>8312</v>
      </c>
      <c r="P2479" t="s">
        <v>8313</v>
      </c>
    </row>
    <row r="2480" spans="1:16" x14ac:dyDescent="0.25">
      <c r="A2480">
        <v>281397</v>
      </c>
      <c r="B2480" t="s">
        <v>8310</v>
      </c>
      <c r="C2480">
        <v>2008</v>
      </c>
      <c r="D2480" t="s">
        <v>3565</v>
      </c>
      <c r="E2480" t="s">
        <v>8314</v>
      </c>
      <c r="F2480" t="s">
        <v>18</v>
      </c>
      <c r="G2480" t="s">
        <v>17</v>
      </c>
      <c r="H2480">
        <v>3</v>
      </c>
      <c r="I2480">
        <v>2</v>
      </c>
      <c r="J2480">
        <v>60</v>
      </c>
      <c r="K2480">
        <v>40</v>
      </c>
      <c r="L2480">
        <v>5</v>
      </c>
      <c r="M2480">
        <v>10</v>
      </c>
      <c r="N2480">
        <v>50</v>
      </c>
      <c r="O2480" t="s">
        <v>8315</v>
      </c>
      <c r="P2480" t="s">
        <v>8316</v>
      </c>
    </row>
    <row r="2481" spans="1:16" x14ac:dyDescent="0.25">
      <c r="A2481">
        <v>281398</v>
      </c>
      <c r="B2481" t="s">
        <v>8310</v>
      </c>
      <c r="C2481">
        <v>2010</v>
      </c>
      <c r="D2481" t="s">
        <v>3565</v>
      </c>
      <c r="E2481" t="s">
        <v>8317</v>
      </c>
      <c r="F2481" t="s">
        <v>16</v>
      </c>
      <c r="G2481" t="s">
        <v>18</v>
      </c>
      <c r="H2481">
        <v>2</v>
      </c>
      <c r="I2481">
        <v>2</v>
      </c>
      <c r="J2481">
        <v>40</v>
      </c>
      <c r="K2481">
        <v>40</v>
      </c>
      <c r="L2481">
        <v>5</v>
      </c>
      <c r="M2481">
        <v>10</v>
      </c>
      <c r="N2481">
        <v>50</v>
      </c>
      <c r="O2481" t="s">
        <v>8318</v>
      </c>
      <c r="P2481" t="s">
        <v>8319</v>
      </c>
    </row>
    <row r="2482" spans="1:16" x14ac:dyDescent="0.25">
      <c r="A2482">
        <v>281399</v>
      </c>
      <c r="B2482" t="s">
        <v>8320</v>
      </c>
      <c r="C2482">
        <v>2008</v>
      </c>
      <c r="D2482" t="s">
        <v>6858</v>
      </c>
      <c r="E2482" t="s">
        <v>8321</v>
      </c>
      <c r="F2482" t="s">
        <v>16</v>
      </c>
      <c r="G2482" t="s">
        <v>17</v>
      </c>
      <c r="H2482">
        <v>3</v>
      </c>
      <c r="I2482">
        <v>1</v>
      </c>
      <c r="J2482">
        <v>60</v>
      </c>
      <c r="K2482">
        <v>20</v>
      </c>
      <c r="L2482">
        <v>5</v>
      </c>
      <c r="M2482">
        <v>10</v>
      </c>
      <c r="N2482">
        <v>50</v>
      </c>
      <c r="O2482" t="s">
        <v>8322</v>
      </c>
      <c r="P2482" t="s">
        <v>8323</v>
      </c>
    </row>
    <row r="2483" spans="1:16" x14ac:dyDescent="0.25">
      <c r="A2483">
        <v>281400</v>
      </c>
      <c r="B2483" t="s">
        <v>8320</v>
      </c>
      <c r="C2483">
        <v>2010</v>
      </c>
      <c r="D2483" t="s">
        <v>6858</v>
      </c>
      <c r="E2483" t="s">
        <v>8324</v>
      </c>
      <c r="F2483" t="s">
        <v>16</v>
      </c>
      <c r="G2483" t="s">
        <v>17</v>
      </c>
      <c r="H2483">
        <v>3</v>
      </c>
      <c r="I2483">
        <v>1</v>
      </c>
      <c r="J2483">
        <v>60</v>
      </c>
      <c r="K2483">
        <v>20</v>
      </c>
      <c r="L2483">
        <v>5</v>
      </c>
      <c r="M2483">
        <v>10</v>
      </c>
      <c r="N2483">
        <v>50</v>
      </c>
      <c r="O2483" t="s">
        <v>8325</v>
      </c>
      <c r="P2483" t="s">
        <v>8326</v>
      </c>
    </row>
    <row r="2484" spans="1:16" x14ac:dyDescent="0.25">
      <c r="A2484">
        <v>281401</v>
      </c>
      <c r="B2484" t="s">
        <v>8327</v>
      </c>
      <c r="C2484">
        <v>2008</v>
      </c>
      <c r="D2484" t="s">
        <v>6858</v>
      </c>
      <c r="E2484" t="s">
        <v>8328</v>
      </c>
      <c r="F2484" t="s">
        <v>16</v>
      </c>
      <c r="H2484">
        <v>5</v>
      </c>
      <c r="I2484">
        <v>0</v>
      </c>
      <c r="J2484">
        <v>100</v>
      </c>
      <c r="K2484">
        <v>0</v>
      </c>
      <c r="L2484">
        <v>5</v>
      </c>
      <c r="M2484">
        <v>10</v>
      </c>
      <c r="N2484">
        <v>50</v>
      </c>
      <c r="O2484" t="s">
        <v>8329</v>
      </c>
      <c r="P2484" t="s">
        <v>8330</v>
      </c>
    </row>
    <row r="2485" spans="1:16" x14ac:dyDescent="0.25">
      <c r="A2485">
        <v>281402</v>
      </c>
      <c r="B2485" t="s">
        <v>8327</v>
      </c>
      <c r="C2485">
        <v>2010</v>
      </c>
      <c r="D2485" t="s">
        <v>6858</v>
      </c>
      <c r="E2485" t="s">
        <v>8331</v>
      </c>
      <c r="F2485" t="s">
        <v>16</v>
      </c>
      <c r="H2485">
        <v>5</v>
      </c>
      <c r="I2485">
        <v>0</v>
      </c>
      <c r="J2485">
        <v>100</v>
      </c>
      <c r="K2485">
        <v>0</v>
      </c>
      <c r="L2485">
        <v>5</v>
      </c>
      <c r="M2485">
        <v>10</v>
      </c>
      <c r="N2485">
        <v>50</v>
      </c>
      <c r="O2485" t="s">
        <v>8332</v>
      </c>
      <c r="P2485" t="s">
        <v>8333</v>
      </c>
    </row>
    <row r="2486" spans="1:16" x14ac:dyDescent="0.25">
      <c r="A2486">
        <v>281403</v>
      </c>
      <c r="B2486" t="s">
        <v>8334</v>
      </c>
      <c r="C2486">
        <v>2005</v>
      </c>
      <c r="D2486" t="s">
        <v>3524</v>
      </c>
      <c r="E2486" t="s">
        <v>8335</v>
      </c>
      <c r="F2486" t="s">
        <v>16</v>
      </c>
      <c r="H2486">
        <v>5</v>
      </c>
      <c r="I2486">
        <v>0</v>
      </c>
      <c r="J2486">
        <v>100</v>
      </c>
      <c r="K2486">
        <v>0</v>
      </c>
      <c r="L2486">
        <v>5</v>
      </c>
      <c r="M2486">
        <v>10</v>
      </c>
      <c r="N2486">
        <v>50</v>
      </c>
      <c r="O2486" t="s">
        <v>8336</v>
      </c>
      <c r="P2486" t="s">
        <v>8337</v>
      </c>
    </row>
    <row r="2487" spans="1:16" x14ac:dyDescent="0.25">
      <c r="A2487">
        <v>281404</v>
      </c>
      <c r="B2487" t="s">
        <v>8334</v>
      </c>
      <c r="C2487">
        <v>2008</v>
      </c>
      <c r="D2487" t="s">
        <v>3524</v>
      </c>
      <c r="E2487" t="s">
        <v>8338</v>
      </c>
      <c r="F2487" t="s">
        <v>16</v>
      </c>
      <c r="H2487">
        <v>5</v>
      </c>
      <c r="I2487">
        <v>0</v>
      </c>
      <c r="J2487">
        <v>100</v>
      </c>
      <c r="K2487">
        <v>0</v>
      </c>
      <c r="L2487">
        <v>5</v>
      </c>
      <c r="M2487">
        <v>10</v>
      </c>
      <c r="N2487">
        <v>50</v>
      </c>
      <c r="O2487" t="s">
        <v>8339</v>
      </c>
      <c r="P2487" t="s">
        <v>8340</v>
      </c>
    </row>
    <row r="2488" spans="1:16" x14ac:dyDescent="0.25">
      <c r="A2488">
        <v>281405</v>
      </c>
      <c r="B2488" t="s">
        <v>8334</v>
      </c>
      <c r="C2488">
        <v>2010</v>
      </c>
      <c r="D2488" t="s">
        <v>3524</v>
      </c>
      <c r="E2488" t="s">
        <v>8341</v>
      </c>
      <c r="F2488" t="s">
        <v>16</v>
      </c>
      <c r="G2488" t="s">
        <v>17</v>
      </c>
      <c r="H2488">
        <v>4</v>
      </c>
      <c r="I2488">
        <v>1</v>
      </c>
      <c r="J2488">
        <v>80</v>
      </c>
      <c r="K2488">
        <v>20</v>
      </c>
      <c r="L2488">
        <v>5</v>
      </c>
      <c r="M2488">
        <v>10</v>
      </c>
      <c r="N2488">
        <v>50</v>
      </c>
      <c r="O2488" t="s">
        <v>8342</v>
      </c>
      <c r="P2488" t="s">
        <v>8343</v>
      </c>
    </row>
    <row r="2489" spans="1:16" x14ac:dyDescent="0.25">
      <c r="A2489">
        <v>281406</v>
      </c>
      <c r="B2489" t="s">
        <v>8344</v>
      </c>
      <c r="C2489">
        <v>2005</v>
      </c>
      <c r="D2489" t="s">
        <v>3565</v>
      </c>
      <c r="E2489" t="s">
        <v>8345</v>
      </c>
      <c r="F2489" t="s">
        <v>16</v>
      </c>
      <c r="H2489">
        <v>5</v>
      </c>
      <c r="I2489">
        <v>0</v>
      </c>
      <c r="J2489">
        <v>100</v>
      </c>
      <c r="K2489">
        <v>0</v>
      </c>
      <c r="L2489">
        <v>5</v>
      </c>
      <c r="M2489">
        <v>10</v>
      </c>
      <c r="N2489">
        <v>50</v>
      </c>
      <c r="O2489" t="s">
        <v>8346</v>
      </c>
      <c r="P2489" t="s">
        <v>8347</v>
      </c>
    </row>
    <row r="2490" spans="1:16" x14ac:dyDescent="0.25">
      <c r="A2490">
        <v>281407</v>
      </c>
      <c r="B2490" t="s">
        <v>8344</v>
      </c>
      <c r="C2490">
        <v>2008</v>
      </c>
      <c r="D2490" t="s">
        <v>3565</v>
      </c>
      <c r="E2490" t="s">
        <v>8348</v>
      </c>
      <c r="F2490" t="s">
        <v>17</v>
      </c>
      <c r="G2490" t="s">
        <v>16</v>
      </c>
      <c r="H2490">
        <v>3</v>
      </c>
      <c r="I2490">
        <v>1</v>
      </c>
      <c r="J2490">
        <v>60</v>
      </c>
      <c r="K2490">
        <v>20</v>
      </c>
      <c r="L2490">
        <v>5</v>
      </c>
      <c r="M2490">
        <v>10</v>
      </c>
      <c r="N2490">
        <v>50</v>
      </c>
      <c r="O2490" t="s">
        <v>8349</v>
      </c>
      <c r="P2490" t="s">
        <v>8350</v>
      </c>
    </row>
    <row r="2491" spans="1:16" x14ac:dyDescent="0.25">
      <c r="A2491">
        <v>281408</v>
      </c>
      <c r="B2491" t="s">
        <v>8344</v>
      </c>
      <c r="C2491">
        <v>2010</v>
      </c>
      <c r="D2491" t="s">
        <v>3565</v>
      </c>
      <c r="E2491" t="s">
        <v>8351</v>
      </c>
      <c r="F2491" t="s">
        <v>16</v>
      </c>
      <c r="G2491" t="s">
        <v>17</v>
      </c>
      <c r="H2491">
        <v>3</v>
      </c>
      <c r="I2491">
        <v>1</v>
      </c>
      <c r="J2491">
        <v>60</v>
      </c>
      <c r="K2491">
        <v>20</v>
      </c>
      <c r="L2491">
        <v>5</v>
      </c>
      <c r="M2491">
        <v>10</v>
      </c>
      <c r="N2491">
        <v>50</v>
      </c>
      <c r="O2491" t="s">
        <v>8352</v>
      </c>
      <c r="P2491" t="s">
        <v>8353</v>
      </c>
    </row>
    <row r="2492" spans="1:16" x14ac:dyDescent="0.25">
      <c r="A2492">
        <v>281409</v>
      </c>
      <c r="B2492" t="s">
        <v>8354</v>
      </c>
      <c r="C2492">
        <v>2005</v>
      </c>
      <c r="D2492" t="s">
        <v>3565</v>
      </c>
      <c r="E2492" t="s">
        <v>8355</v>
      </c>
      <c r="F2492" t="s">
        <v>16</v>
      </c>
      <c r="H2492">
        <v>5</v>
      </c>
      <c r="I2492">
        <v>0</v>
      </c>
      <c r="J2492">
        <v>100</v>
      </c>
      <c r="K2492">
        <v>0</v>
      </c>
      <c r="L2492">
        <v>5</v>
      </c>
      <c r="M2492">
        <v>10</v>
      </c>
      <c r="N2492">
        <v>50</v>
      </c>
      <c r="O2492" t="s">
        <v>8356</v>
      </c>
      <c r="P2492" t="s">
        <v>8357</v>
      </c>
    </row>
    <row r="2493" spans="1:16" x14ac:dyDescent="0.25">
      <c r="A2493">
        <v>281410</v>
      </c>
      <c r="B2493" t="s">
        <v>8354</v>
      </c>
      <c r="C2493">
        <v>2008</v>
      </c>
      <c r="D2493" t="s">
        <v>3565</v>
      </c>
      <c r="E2493" t="s">
        <v>8358</v>
      </c>
      <c r="F2493" t="s">
        <v>16</v>
      </c>
      <c r="G2493" t="s">
        <v>17</v>
      </c>
      <c r="H2493">
        <v>3</v>
      </c>
      <c r="I2493">
        <v>1</v>
      </c>
      <c r="J2493">
        <v>60</v>
      </c>
      <c r="K2493">
        <v>20</v>
      </c>
      <c r="L2493">
        <v>5</v>
      </c>
      <c r="M2493">
        <v>10</v>
      </c>
      <c r="N2493">
        <v>50</v>
      </c>
      <c r="O2493" t="s">
        <v>8359</v>
      </c>
      <c r="P2493" t="s">
        <v>8360</v>
      </c>
    </row>
    <row r="2494" spans="1:16" x14ac:dyDescent="0.25">
      <c r="A2494">
        <v>281411</v>
      </c>
      <c r="B2494" t="s">
        <v>8354</v>
      </c>
      <c r="C2494">
        <v>2010</v>
      </c>
      <c r="D2494" t="s">
        <v>3565</v>
      </c>
      <c r="E2494" t="s">
        <v>8361</v>
      </c>
      <c r="F2494" t="s">
        <v>16</v>
      </c>
      <c r="G2494" t="s">
        <v>18</v>
      </c>
      <c r="H2494">
        <v>4</v>
      </c>
      <c r="I2494">
        <v>1</v>
      </c>
      <c r="J2494">
        <v>80</v>
      </c>
      <c r="K2494">
        <v>20</v>
      </c>
      <c r="L2494">
        <v>5</v>
      </c>
      <c r="M2494">
        <v>10</v>
      </c>
      <c r="N2494">
        <v>50</v>
      </c>
      <c r="O2494" t="s">
        <v>8362</v>
      </c>
      <c r="P2494" t="s">
        <v>8363</v>
      </c>
    </row>
    <row r="2495" spans="1:16" x14ac:dyDescent="0.25">
      <c r="A2495">
        <v>281412</v>
      </c>
      <c r="B2495" t="s">
        <v>8364</v>
      </c>
      <c r="C2495">
        <v>2005</v>
      </c>
      <c r="D2495" t="s">
        <v>8365</v>
      </c>
      <c r="E2495" t="s">
        <v>8366</v>
      </c>
      <c r="F2495" t="s">
        <v>16</v>
      </c>
      <c r="H2495">
        <v>5</v>
      </c>
      <c r="I2495">
        <v>0</v>
      </c>
      <c r="J2495">
        <v>100</v>
      </c>
      <c r="K2495">
        <v>0</v>
      </c>
      <c r="L2495">
        <v>5</v>
      </c>
      <c r="M2495">
        <v>10</v>
      </c>
      <c r="N2495">
        <v>50</v>
      </c>
      <c r="O2495" t="s">
        <v>8367</v>
      </c>
      <c r="P2495" t="s">
        <v>8368</v>
      </c>
    </row>
    <row r="2496" spans="1:16" x14ac:dyDescent="0.25">
      <c r="A2496">
        <v>281413</v>
      </c>
      <c r="B2496" t="s">
        <v>8364</v>
      </c>
      <c r="C2496">
        <v>2008</v>
      </c>
      <c r="D2496" t="s">
        <v>8365</v>
      </c>
      <c r="E2496" t="s">
        <v>8369</v>
      </c>
      <c r="F2496" t="s">
        <v>16</v>
      </c>
      <c r="H2496">
        <v>5</v>
      </c>
      <c r="I2496">
        <v>0</v>
      </c>
      <c r="J2496">
        <v>100</v>
      </c>
      <c r="K2496">
        <v>0</v>
      </c>
      <c r="L2496">
        <v>5</v>
      </c>
      <c r="M2496">
        <v>10</v>
      </c>
      <c r="N2496">
        <v>50</v>
      </c>
      <c r="O2496" t="s">
        <v>8370</v>
      </c>
      <c r="P2496" t="s">
        <v>8371</v>
      </c>
    </row>
    <row r="2497" spans="1:16" x14ac:dyDescent="0.25">
      <c r="A2497">
        <v>281414</v>
      </c>
      <c r="B2497" t="s">
        <v>8364</v>
      </c>
      <c r="C2497">
        <v>2010</v>
      </c>
      <c r="D2497" t="s">
        <v>8365</v>
      </c>
      <c r="E2497" t="s">
        <v>8372</v>
      </c>
      <c r="F2497" t="s">
        <v>16</v>
      </c>
      <c r="G2497" t="s">
        <v>18</v>
      </c>
      <c r="H2497">
        <v>3</v>
      </c>
      <c r="I2497">
        <v>2</v>
      </c>
      <c r="J2497">
        <v>60</v>
      </c>
      <c r="K2497">
        <v>40</v>
      </c>
      <c r="L2497">
        <v>5</v>
      </c>
      <c r="M2497">
        <v>10</v>
      </c>
      <c r="N2497">
        <v>50</v>
      </c>
      <c r="O2497" t="s">
        <v>8373</v>
      </c>
      <c r="P2497" t="s">
        <v>8374</v>
      </c>
    </row>
    <row r="2498" spans="1:16" x14ac:dyDescent="0.25">
      <c r="A2498">
        <v>281415</v>
      </c>
      <c r="B2498" t="s">
        <v>8375</v>
      </c>
      <c r="C2498">
        <v>2005</v>
      </c>
      <c r="D2498" t="s">
        <v>3565</v>
      </c>
      <c r="E2498" t="s">
        <v>8376</v>
      </c>
      <c r="F2498" t="s">
        <v>16</v>
      </c>
      <c r="H2498">
        <v>5</v>
      </c>
      <c r="I2498">
        <v>0</v>
      </c>
      <c r="J2498">
        <v>100</v>
      </c>
      <c r="K2498">
        <v>0</v>
      </c>
      <c r="L2498">
        <v>5</v>
      </c>
      <c r="M2498">
        <v>10</v>
      </c>
      <c r="N2498">
        <v>50</v>
      </c>
      <c r="O2498" t="s">
        <v>8377</v>
      </c>
      <c r="P2498" t="s">
        <v>8378</v>
      </c>
    </row>
    <row r="2499" spans="1:16" x14ac:dyDescent="0.25">
      <c r="A2499">
        <v>281416</v>
      </c>
      <c r="B2499" t="s">
        <v>8375</v>
      </c>
      <c r="C2499">
        <v>2008</v>
      </c>
      <c r="D2499" t="s">
        <v>3565</v>
      </c>
      <c r="E2499" t="s">
        <v>8379</v>
      </c>
      <c r="F2499" t="s">
        <v>16</v>
      </c>
      <c r="H2499">
        <v>5</v>
      </c>
      <c r="I2499">
        <v>0</v>
      </c>
      <c r="J2499">
        <v>100</v>
      </c>
      <c r="K2499">
        <v>0</v>
      </c>
      <c r="L2499">
        <v>5</v>
      </c>
      <c r="M2499">
        <v>10</v>
      </c>
      <c r="N2499">
        <v>50</v>
      </c>
      <c r="O2499" t="s">
        <v>8380</v>
      </c>
      <c r="P2499" t="s">
        <v>8381</v>
      </c>
    </row>
    <row r="2500" spans="1:16" x14ac:dyDescent="0.25">
      <c r="A2500">
        <v>281417</v>
      </c>
      <c r="B2500" t="s">
        <v>8375</v>
      </c>
      <c r="C2500">
        <v>2010</v>
      </c>
      <c r="D2500" t="s">
        <v>3565</v>
      </c>
      <c r="E2500" t="s">
        <v>8382</v>
      </c>
      <c r="F2500" t="s">
        <v>17</v>
      </c>
      <c r="G2500" t="s">
        <v>18</v>
      </c>
      <c r="H2500">
        <v>2</v>
      </c>
      <c r="I2500">
        <v>2</v>
      </c>
      <c r="J2500">
        <v>40</v>
      </c>
      <c r="K2500">
        <v>40</v>
      </c>
      <c r="L2500">
        <v>5</v>
      </c>
      <c r="M2500">
        <v>10</v>
      </c>
      <c r="N2500">
        <v>50</v>
      </c>
      <c r="O2500" t="s">
        <v>8383</v>
      </c>
      <c r="P2500" t="s">
        <v>8384</v>
      </c>
    </row>
    <row r="2501" spans="1:16" x14ac:dyDescent="0.25">
      <c r="A2501">
        <v>281418</v>
      </c>
      <c r="B2501" t="s">
        <v>8385</v>
      </c>
      <c r="C2501">
        <v>2005</v>
      </c>
      <c r="D2501" t="s">
        <v>3565</v>
      </c>
      <c r="E2501" t="s">
        <v>8386</v>
      </c>
      <c r="F2501" t="s">
        <v>16</v>
      </c>
      <c r="H2501">
        <v>5</v>
      </c>
      <c r="I2501">
        <v>0</v>
      </c>
      <c r="J2501">
        <v>100</v>
      </c>
      <c r="K2501">
        <v>0</v>
      </c>
      <c r="L2501">
        <v>5</v>
      </c>
      <c r="M2501">
        <v>10</v>
      </c>
      <c r="N2501">
        <v>50</v>
      </c>
      <c r="O2501" t="s">
        <v>8387</v>
      </c>
      <c r="P2501" t="s">
        <v>8388</v>
      </c>
    </row>
    <row r="2502" spans="1:16" x14ac:dyDescent="0.25">
      <c r="A2502">
        <v>281419</v>
      </c>
      <c r="B2502" t="s">
        <v>8385</v>
      </c>
      <c r="C2502">
        <v>2008</v>
      </c>
      <c r="D2502" t="s">
        <v>3565</v>
      </c>
      <c r="E2502" t="s">
        <v>8389</v>
      </c>
      <c r="F2502" t="s">
        <v>16</v>
      </c>
      <c r="H2502">
        <v>5</v>
      </c>
      <c r="I2502">
        <v>0</v>
      </c>
      <c r="J2502">
        <v>100</v>
      </c>
      <c r="K2502">
        <v>0</v>
      </c>
      <c r="L2502">
        <v>5</v>
      </c>
      <c r="M2502">
        <v>10</v>
      </c>
      <c r="N2502">
        <v>50</v>
      </c>
      <c r="O2502" t="s">
        <v>8390</v>
      </c>
      <c r="P2502" t="s">
        <v>8391</v>
      </c>
    </row>
    <row r="2503" spans="1:16" x14ac:dyDescent="0.25">
      <c r="A2503">
        <v>281420</v>
      </c>
      <c r="B2503" t="s">
        <v>8385</v>
      </c>
      <c r="C2503">
        <v>2010</v>
      </c>
      <c r="D2503" t="s">
        <v>3565</v>
      </c>
      <c r="E2503" t="s">
        <v>8392</v>
      </c>
      <c r="F2503" t="s">
        <v>16</v>
      </c>
      <c r="G2503" t="s">
        <v>18</v>
      </c>
      <c r="H2503">
        <v>2</v>
      </c>
      <c r="I2503">
        <v>2</v>
      </c>
      <c r="J2503">
        <v>40</v>
      </c>
      <c r="K2503">
        <v>40</v>
      </c>
      <c r="L2503">
        <v>5</v>
      </c>
      <c r="M2503">
        <v>10</v>
      </c>
      <c r="N2503">
        <v>50</v>
      </c>
      <c r="O2503" t="s">
        <v>8393</v>
      </c>
      <c r="P2503" t="s">
        <v>8394</v>
      </c>
    </row>
    <row r="2504" spans="1:16" x14ac:dyDescent="0.25">
      <c r="A2504">
        <v>281421</v>
      </c>
      <c r="B2504" t="s">
        <v>8395</v>
      </c>
      <c r="C2504">
        <v>2005</v>
      </c>
      <c r="D2504" t="s">
        <v>3565</v>
      </c>
      <c r="E2504" t="s">
        <v>8396</v>
      </c>
      <c r="F2504" t="s">
        <v>16</v>
      </c>
      <c r="H2504">
        <v>5</v>
      </c>
      <c r="I2504">
        <v>0</v>
      </c>
      <c r="J2504">
        <v>100</v>
      </c>
      <c r="K2504">
        <v>0</v>
      </c>
      <c r="L2504">
        <v>5</v>
      </c>
      <c r="M2504">
        <v>10</v>
      </c>
      <c r="N2504">
        <v>50</v>
      </c>
      <c r="O2504" t="s">
        <v>8397</v>
      </c>
      <c r="P2504" t="s">
        <v>8398</v>
      </c>
    </row>
    <row r="2505" spans="1:16" x14ac:dyDescent="0.25">
      <c r="A2505">
        <v>281422</v>
      </c>
      <c r="B2505" t="s">
        <v>8395</v>
      </c>
      <c r="C2505">
        <v>2008</v>
      </c>
      <c r="D2505" t="s">
        <v>3565</v>
      </c>
      <c r="E2505" t="s">
        <v>8399</v>
      </c>
      <c r="F2505" t="s">
        <v>16</v>
      </c>
      <c r="H2505">
        <v>5</v>
      </c>
      <c r="I2505">
        <v>0</v>
      </c>
      <c r="J2505">
        <v>100</v>
      </c>
      <c r="K2505">
        <v>0</v>
      </c>
      <c r="L2505">
        <v>5</v>
      </c>
      <c r="M2505">
        <v>10</v>
      </c>
      <c r="N2505">
        <v>50</v>
      </c>
      <c r="O2505" t="s">
        <v>8400</v>
      </c>
      <c r="P2505" t="s">
        <v>8401</v>
      </c>
    </row>
    <row r="2506" spans="1:16" x14ac:dyDescent="0.25">
      <c r="A2506">
        <v>281423</v>
      </c>
      <c r="B2506" t="s">
        <v>8395</v>
      </c>
      <c r="C2506">
        <v>2010</v>
      </c>
      <c r="D2506" t="s">
        <v>3565</v>
      </c>
      <c r="E2506" t="s">
        <v>8402</v>
      </c>
      <c r="F2506" t="s">
        <v>16</v>
      </c>
      <c r="H2506">
        <v>5</v>
      </c>
      <c r="I2506">
        <v>0</v>
      </c>
      <c r="J2506">
        <v>100</v>
      </c>
      <c r="K2506">
        <v>0</v>
      </c>
      <c r="L2506">
        <v>5</v>
      </c>
      <c r="M2506">
        <v>10</v>
      </c>
      <c r="N2506">
        <v>50</v>
      </c>
      <c r="O2506" t="s">
        <v>8403</v>
      </c>
      <c r="P2506" t="s">
        <v>8404</v>
      </c>
    </row>
    <row r="2507" spans="1:16" x14ac:dyDescent="0.25">
      <c r="A2507">
        <v>281424</v>
      </c>
      <c r="B2507" t="s">
        <v>8405</v>
      </c>
      <c r="C2507">
        <v>2005</v>
      </c>
      <c r="D2507" t="s">
        <v>3565</v>
      </c>
      <c r="E2507" t="s">
        <v>8406</v>
      </c>
      <c r="F2507" t="s">
        <v>16</v>
      </c>
      <c r="H2507">
        <v>5</v>
      </c>
      <c r="I2507">
        <v>0</v>
      </c>
      <c r="J2507">
        <v>100</v>
      </c>
      <c r="K2507">
        <v>0</v>
      </c>
      <c r="L2507">
        <v>5</v>
      </c>
      <c r="M2507">
        <v>10</v>
      </c>
      <c r="N2507">
        <v>50</v>
      </c>
      <c r="O2507" t="s">
        <v>8407</v>
      </c>
      <c r="P2507" t="s">
        <v>8408</v>
      </c>
    </row>
    <row r="2508" spans="1:16" x14ac:dyDescent="0.25">
      <c r="A2508">
        <v>281425</v>
      </c>
      <c r="B2508" t="s">
        <v>8405</v>
      </c>
      <c r="C2508">
        <v>2008</v>
      </c>
      <c r="D2508" t="s">
        <v>3565</v>
      </c>
      <c r="E2508" t="s">
        <v>8409</v>
      </c>
      <c r="F2508" t="s">
        <v>18</v>
      </c>
      <c r="G2508" t="s">
        <v>17</v>
      </c>
      <c r="H2508">
        <v>3</v>
      </c>
      <c r="I2508">
        <v>2</v>
      </c>
      <c r="J2508">
        <v>60</v>
      </c>
      <c r="K2508">
        <v>40</v>
      </c>
      <c r="L2508">
        <v>5</v>
      </c>
      <c r="M2508">
        <v>10</v>
      </c>
      <c r="N2508">
        <v>50</v>
      </c>
      <c r="O2508" t="s">
        <v>8410</v>
      </c>
      <c r="P2508" t="s">
        <v>8411</v>
      </c>
    </row>
    <row r="2509" spans="1:16" x14ac:dyDescent="0.25">
      <c r="A2509">
        <v>281426</v>
      </c>
      <c r="B2509" t="s">
        <v>8405</v>
      </c>
      <c r="C2509">
        <v>2010</v>
      </c>
      <c r="D2509" t="s">
        <v>3565</v>
      </c>
      <c r="E2509" t="s">
        <v>8412</v>
      </c>
      <c r="F2509" t="s">
        <v>16</v>
      </c>
      <c r="G2509" t="s">
        <v>18</v>
      </c>
      <c r="H2509">
        <v>2</v>
      </c>
      <c r="I2509">
        <v>2</v>
      </c>
      <c r="J2509">
        <v>40</v>
      </c>
      <c r="K2509">
        <v>40</v>
      </c>
      <c r="L2509">
        <v>5</v>
      </c>
      <c r="M2509">
        <v>10</v>
      </c>
      <c r="N2509">
        <v>50</v>
      </c>
      <c r="O2509" t="s">
        <v>8413</v>
      </c>
      <c r="P2509" t="s">
        <v>8414</v>
      </c>
    </row>
    <row r="2510" spans="1:16" x14ac:dyDescent="0.25">
      <c r="A2510">
        <v>281427</v>
      </c>
      <c r="B2510" t="s">
        <v>8415</v>
      </c>
      <c r="C2510">
        <v>2005</v>
      </c>
      <c r="D2510" t="s">
        <v>3565</v>
      </c>
      <c r="E2510" t="s">
        <v>8416</v>
      </c>
      <c r="F2510" t="s">
        <v>16</v>
      </c>
      <c r="H2510">
        <v>5</v>
      </c>
      <c r="I2510">
        <v>0</v>
      </c>
      <c r="J2510">
        <v>100</v>
      </c>
      <c r="K2510">
        <v>0</v>
      </c>
      <c r="L2510">
        <v>5</v>
      </c>
      <c r="M2510">
        <v>10</v>
      </c>
      <c r="N2510">
        <v>50</v>
      </c>
      <c r="O2510" t="s">
        <v>8417</v>
      </c>
      <c r="P2510" t="s">
        <v>8418</v>
      </c>
    </row>
    <row r="2511" spans="1:16" x14ac:dyDescent="0.25">
      <c r="A2511">
        <v>281428</v>
      </c>
      <c r="B2511" t="s">
        <v>8415</v>
      </c>
      <c r="C2511">
        <v>2008</v>
      </c>
      <c r="D2511" t="s">
        <v>3565</v>
      </c>
      <c r="E2511" t="s">
        <v>8419</v>
      </c>
      <c r="F2511" t="s">
        <v>16</v>
      </c>
      <c r="H2511">
        <v>5</v>
      </c>
      <c r="I2511">
        <v>0</v>
      </c>
      <c r="J2511">
        <v>100</v>
      </c>
      <c r="K2511">
        <v>0</v>
      </c>
      <c r="L2511">
        <v>5</v>
      </c>
      <c r="M2511">
        <v>10</v>
      </c>
      <c r="N2511">
        <v>50</v>
      </c>
      <c r="O2511" t="s">
        <v>8420</v>
      </c>
      <c r="P2511" t="s">
        <v>8421</v>
      </c>
    </row>
    <row r="2512" spans="1:16" x14ac:dyDescent="0.25">
      <c r="A2512">
        <v>281429</v>
      </c>
      <c r="B2512" t="s">
        <v>8415</v>
      </c>
      <c r="C2512">
        <v>2010</v>
      </c>
      <c r="D2512" t="s">
        <v>3565</v>
      </c>
      <c r="E2512" t="s">
        <v>8422</v>
      </c>
      <c r="F2512" t="s">
        <v>16</v>
      </c>
      <c r="G2512" t="s">
        <v>17</v>
      </c>
      <c r="H2512">
        <v>3</v>
      </c>
      <c r="I2512">
        <v>1</v>
      </c>
      <c r="J2512">
        <v>60</v>
      </c>
      <c r="K2512">
        <v>20</v>
      </c>
      <c r="L2512">
        <v>5</v>
      </c>
      <c r="M2512">
        <v>10</v>
      </c>
      <c r="N2512">
        <v>50</v>
      </c>
      <c r="O2512" t="s">
        <v>8423</v>
      </c>
      <c r="P2512" t="s">
        <v>8424</v>
      </c>
    </row>
    <row r="2513" spans="1:16" x14ac:dyDescent="0.25">
      <c r="A2513">
        <v>281430</v>
      </c>
      <c r="B2513" t="s">
        <v>8425</v>
      </c>
      <c r="C2513">
        <v>2005</v>
      </c>
      <c r="D2513" t="s">
        <v>3565</v>
      </c>
      <c r="E2513" t="s">
        <v>8426</v>
      </c>
      <c r="F2513" t="s">
        <v>16</v>
      </c>
      <c r="H2513">
        <v>5</v>
      </c>
      <c r="I2513">
        <v>0</v>
      </c>
      <c r="J2513">
        <v>100</v>
      </c>
      <c r="K2513">
        <v>0</v>
      </c>
      <c r="L2513">
        <v>5</v>
      </c>
      <c r="M2513">
        <v>10</v>
      </c>
      <c r="N2513">
        <v>50</v>
      </c>
      <c r="O2513" t="s">
        <v>8427</v>
      </c>
      <c r="P2513" t="s">
        <v>8428</v>
      </c>
    </row>
    <row r="2514" spans="1:16" x14ac:dyDescent="0.25">
      <c r="A2514">
        <v>281431</v>
      </c>
      <c r="B2514" t="s">
        <v>8425</v>
      </c>
      <c r="C2514">
        <v>2008</v>
      </c>
      <c r="D2514" t="s">
        <v>3565</v>
      </c>
      <c r="E2514" t="s">
        <v>8429</v>
      </c>
      <c r="F2514" t="s">
        <v>16</v>
      </c>
      <c r="H2514">
        <v>5</v>
      </c>
      <c r="I2514">
        <v>0</v>
      </c>
      <c r="J2514">
        <v>100</v>
      </c>
      <c r="K2514">
        <v>0</v>
      </c>
      <c r="L2514">
        <v>5</v>
      </c>
      <c r="M2514">
        <v>10</v>
      </c>
      <c r="N2514">
        <v>50</v>
      </c>
      <c r="O2514" t="s">
        <v>8430</v>
      </c>
      <c r="P2514" t="s">
        <v>8431</v>
      </c>
    </row>
    <row r="2515" spans="1:16" x14ac:dyDescent="0.25">
      <c r="A2515">
        <v>281432</v>
      </c>
      <c r="B2515" t="s">
        <v>8425</v>
      </c>
      <c r="C2515">
        <v>2010</v>
      </c>
      <c r="D2515" t="s">
        <v>3565</v>
      </c>
      <c r="E2515" t="s">
        <v>8432</v>
      </c>
      <c r="F2515" t="s">
        <v>18</v>
      </c>
      <c r="G2515" t="s">
        <v>17</v>
      </c>
      <c r="H2515">
        <v>3</v>
      </c>
      <c r="I2515">
        <v>2</v>
      </c>
      <c r="J2515">
        <v>60</v>
      </c>
      <c r="K2515">
        <v>40</v>
      </c>
      <c r="L2515">
        <v>5</v>
      </c>
      <c r="M2515">
        <v>10</v>
      </c>
      <c r="N2515">
        <v>50</v>
      </c>
      <c r="O2515" t="s">
        <v>8433</v>
      </c>
      <c r="P2515" t="s">
        <v>8434</v>
      </c>
    </row>
    <row r="2516" spans="1:16" x14ac:dyDescent="0.25">
      <c r="A2516">
        <v>281433</v>
      </c>
      <c r="B2516" t="s">
        <v>8435</v>
      </c>
      <c r="C2516">
        <v>2008</v>
      </c>
      <c r="D2516" t="s">
        <v>6858</v>
      </c>
      <c r="E2516" t="s">
        <v>8436</v>
      </c>
      <c r="F2516" t="s">
        <v>16</v>
      </c>
      <c r="H2516">
        <v>5</v>
      </c>
      <c r="I2516">
        <v>0</v>
      </c>
      <c r="J2516">
        <v>100</v>
      </c>
      <c r="K2516">
        <v>0</v>
      </c>
      <c r="L2516">
        <v>5</v>
      </c>
      <c r="M2516">
        <v>10</v>
      </c>
      <c r="N2516">
        <v>50</v>
      </c>
      <c r="O2516" t="s">
        <v>8437</v>
      </c>
      <c r="P2516" t="s">
        <v>8438</v>
      </c>
    </row>
    <row r="2517" spans="1:16" x14ac:dyDescent="0.25">
      <c r="A2517">
        <v>281434</v>
      </c>
      <c r="B2517" t="s">
        <v>8435</v>
      </c>
      <c r="C2517">
        <v>2010</v>
      </c>
      <c r="D2517" t="s">
        <v>6858</v>
      </c>
      <c r="E2517" t="s">
        <v>8439</v>
      </c>
      <c r="F2517" t="s">
        <v>16</v>
      </c>
      <c r="H2517">
        <v>5</v>
      </c>
      <c r="I2517">
        <v>0</v>
      </c>
      <c r="J2517">
        <v>100</v>
      </c>
      <c r="K2517">
        <v>0</v>
      </c>
      <c r="L2517">
        <v>5</v>
      </c>
      <c r="M2517">
        <v>10</v>
      </c>
      <c r="N2517">
        <v>50</v>
      </c>
      <c r="O2517" t="s">
        <v>8440</v>
      </c>
      <c r="P2517" t="s">
        <v>8441</v>
      </c>
    </row>
    <row r="2518" spans="1:16" x14ac:dyDescent="0.25">
      <c r="A2518">
        <v>281435</v>
      </c>
      <c r="B2518" t="s">
        <v>8442</v>
      </c>
      <c r="C2518">
        <v>2005</v>
      </c>
      <c r="D2518" t="s">
        <v>8365</v>
      </c>
      <c r="E2518" t="s">
        <v>8443</v>
      </c>
      <c r="F2518" t="s">
        <v>16</v>
      </c>
      <c r="H2518">
        <v>5</v>
      </c>
      <c r="I2518">
        <v>0</v>
      </c>
      <c r="J2518">
        <v>100</v>
      </c>
      <c r="K2518">
        <v>0</v>
      </c>
      <c r="L2518">
        <v>5</v>
      </c>
      <c r="M2518">
        <v>10</v>
      </c>
      <c r="N2518">
        <v>50</v>
      </c>
      <c r="O2518" t="s">
        <v>8444</v>
      </c>
      <c r="P2518" t="s">
        <v>8445</v>
      </c>
    </row>
    <row r="2519" spans="1:16" x14ac:dyDescent="0.25">
      <c r="A2519">
        <v>281436</v>
      </c>
      <c r="B2519" t="s">
        <v>8442</v>
      </c>
      <c r="C2519">
        <v>2008</v>
      </c>
      <c r="D2519" t="s">
        <v>8365</v>
      </c>
      <c r="E2519" t="s">
        <v>8446</v>
      </c>
      <c r="F2519" t="s">
        <v>16</v>
      </c>
      <c r="H2519">
        <v>5</v>
      </c>
      <c r="I2519">
        <v>0</v>
      </c>
      <c r="J2519">
        <v>100</v>
      </c>
      <c r="K2519">
        <v>0</v>
      </c>
      <c r="L2519">
        <v>5</v>
      </c>
      <c r="M2519">
        <v>10</v>
      </c>
      <c r="N2519">
        <v>50</v>
      </c>
      <c r="O2519" t="s">
        <v>8447</v>
      </c>
      <c r="P2519" t="s">
        <v>8448</v>
      </c>
    </row>
    <row r="2520" spans="1:16" x14ac:dyDescent="0.25">
      <c r="A2520">
        <v>281437</v>
      </c>
      <c r="B2520" t="s">
        <v>8442</v>
      </c>
      <c r="C2520">
        <v>2010</v>
      </c>
      <c r="D2520" t="s">
        <v>8365</v>
      </c>
      <c r="E2520" t="s">
        <v>8449</v>
      </c>
      <c r="F2520" t="s">
        <v>18</v>
      </c>
      <c r="G2520" t="s">
        <v>17</v>
      </c>
      <c r="H2520">
        <v>3</v>
      </c>
      <c r="I2520">
        <v>2</v>
      </c>
      <c r="J2520">
        <v>60</v>
      </c>
      <c r="K2520">
        <v>40</v>
      </c>
      <c r="L2520">
        <v>5</v>
      </c>
      <c r="M2520">
        <v>10</v>
      </c>
      <c r="N2520">
        <v>50</v>
      </c>
      <c r="O2520" t="s">
        <v>8450</v>
      </c>
      <c r="P2520" t="s">
        <v>8451</v>
      </c>
    </row>
    <row r="2521" spans="1:16" x14ac:dyDescent="0.25">
      <c r="A2521">
        <v>281438</v>
      </c>
      <c r="B2521" t="s">
        <v>8452</v>
      </c>
      <c r="C2521">
        <v>2005</v>
      </c>
      <c r="D2521" t="s">
        <v>3565</v>
      </c>
      <c r="E2521" t="s">
        <v>8453</v>
      </c>
      <c r="F2521" t="s">
        <v>16</v>
      </c>
      <c r="H2521">
        <v>5</v>
      </c>
      <c r="I2521">
        <v>0</v>
      </c>
      <c r="J2521">
        <v>100</v>
      </c>
      <c r="K2521">
        <v>0</v>
      </c>
      <c r="L2521">
        <v>5</v>
      </c>
      <c r="M2521">
        <v>10</v>
      </c>
      <c r="N2521">
        <v>50</v>
      </c>
      <c r="O2521" t="s">
        <v>8454</v>
      </c>
      <c r="P2521" t="s">
        <v>8455</v>
      </c>
    </row>
    <row r="2522" spans="1:16" x14ac:dyDescent="0.25">
      <c r="A2522">
        <v>281439</v>
      </c>
      <c r="B2522" t="s">
        <v>8452</v>
      </c>
      <c r="C2522">
        <v>2008</v>
      </c>
      <c r="D2522" t="s">
        <v>3565</v>
      </c>
      <c r="E2522" t="s">
        <v>8456</v>
      </c>
      <c r="F2522" t="s">
        <v>18</v>
      </c>
      <c r="G2522" t="s">
        <v>17</v>
      </c>
      <c r="H2522">
        <v>3</v>
      </c>
      <c r="I2522">
        <v>2</v>
      </c>
      <c r="J2522">
        <v>60</v>
      </c>
      <c r="K2522">
        <v>40</v>
      </c>
      <c r="L2522">
        <v>5</v>
      </c>
      <c r="M2522">
        <v>10</v>
      </c>
      <c r="N2522">
        <v>50</v>
      </c>
      <c r="O2522" t="s">
        <v>8457</v>
      </c>
      <c r="P2522" t="s">
        <v>8458</v>
      </c>
    </row>
    <row r="2523" spans="1:16" x14ac:dyDescent="0.25">
      <c r="A2523">
        <v>281440</v>
      </c>
      <c r="B2523" t="s">
        <v>8452</v>
      </c>
      <c r="C2523">
        <v>2010</v>
      </c>
      <c r="D2523" t="s">
        <v>3565</v>
      </c>
      <c r="E2523" t="s">
        <v>8459</v>
      </c>
      <c r="F2523" t="s">
        <v>16</v>
      </c>
      <c r="G2523" t="s">
        <v>18</v>
      </c>
      <c r="H2523">
        <v>2</v>
      </c>
      <c r="I2523">
        <v>2</v>
      </c>
      <c r="J2523">
        <v>40</v>
      </c>
      <c r="K2523">
        <v>40</v>
      </c>
      <c r="L2523">
        <v>5</v>
      </c>
      <c r="M2523">
        <v>10</v>
      </c>
      <c r="N2523">
        <v>50</v>
      </c>
      <c r="O2523" t="s">
        <v>8460</v>
      </c>
      <c r="P2523" t="s">
        <v>8461</v>
      </c>
    </row>
    <row r="2524" spans="1:16" x14ac:dyDescent="0.25">
      <c r="A2524">
        <v>281441</v>
      </c>
      <c r="B2524" t="s">
        <v>8462</v>
      </c>
      <c r="C2524">
        <v>2005</v>
      </c>
      <c r="D2524" t="s">
        <v>3565</v>
      </c>
      <c r="E2524" t="s">
        <v>8463</v>
      </c>
      <c r="F2524" t="s">
        <v>16</v>
      </c>
      <c r="H2524">
        <v>5</v>
      </c>
      <c r="I2524">
        <v>0</v>
      </c>
      <c r="J2524">
        <v>100</v>
      </c>
      <c r="K2524">
        <v>0</v>
      </c>
      <c r="L2524">
        <v>5</v>
      </c>
      <c r="M2524">
        <v>10</v>
      </c>
      <c r="N2524">
        <v>50</v>
      </c>
      <c r="O2524" t="s">
        <v>8464</v>
      </c>
      <c r="P2524" t="s">
        <v>8465</v>
      </c>
    </row>
    <row r="2525" spans="1:16" x14ac:dyDescent="0.25">
      <c r="A2525">
        <v>281442</v>
      </c>
      <c r="B2525" t="s">
        <v>8462</v>
      </c>
      <c r="C2525">
        <v>2008</v>
      </c>
      <c r="D2525" t="s">
        <v>3565</v>
      </c>
      <c r="E2525" t="s">
        <v>8466</v>
      </c>
      <c r="F2525" t="s">
        <v>17</v>
      </c>
      <c r="G2525" t="s">
        <v>18</v>
      </c>
      <c r="H2525">
        <v>2</v>
      </c>
      <c r="I2525">
        <v>2</v>
      </c>
      <c r="J2525">
        <v>40</v>
      </c>
      <c r="K2525">
        <v>40</v>
      </c>
      <c r="L2525">
        <v>5</v>
      </c>
      <c r="M2525">
        <v>10</v>
      </c>
      <c r="N2525">
        <v>50</v>
      </c>
      <c r="O2525" t="s">
        <v>8467</v>
      </c>
      <c r="P2525" t="s">
        <v>8468</v>
      </c>
    </row>
    <row r="2526" spans="1:16" x14ac:dyDescent="0.25">
      <c r="A2526">
        <v>281443</v>
      </c>
      <c r="B2526" t="s">
        <v>8462</v>
      </c>
      <c r="C2526">
        <v>2010</v>
      </c>
      <c r="D2526" t="s">
        <v>3565</v>
      </c>
      <c r="E2526" t="s">
        <v>8469</v>
      </c>
      <c r="F2526" t="s">
        <v>16</v>
      </c>
      <c r="G2526" t="s">
        <v>17</v>
      </c>
      <c r="H2526">
        <v>2</v>
      </c>
      <c r="I2526">
        <v>1</v>
      </c>
      <c r="J2526">
        <v>50</v>
      </c>
      <c r="K2526">
        <v>25</v>
      </c>
      <c r="L2526">
        <v>4</v>
      </c>
      <c r="M2526">
        <v>10</v>
      </c>
      <c r="N2526">
        <v>40</v>
      </c>
      <c r="O2526" t="s">
        <v>8470</v>
      </c>
      <c r="P2526" t="s">
        <v>8471</v>
      </c>
    </row>
    <row r="2527" spans="1:16" x14ac:dyDescent="0.25">
      <c r="A2527">
        <v>281444</v>
      </c>
      <c r="B2527" t="s">
        <v>8472</v>
      </c>
      <c r="C2527">
        <v>2005</v>
      </c>
      <c r="D2527" t="s">
        <v>3565</v>
      </c>
      <c r="E2527" t="s">
        <v>8473</v>
      </c>
      <c r="F2527" t="s">
        <v>16</v>
      </c>
      <c r="H2527">
        <v>4</v>
      </c>
      <c r="I2527">
        <v>0</v>
      </c>
      <c r="J2527">
        <v>100</v>
      </c>
      <c r="K2527">
        <v>0</v>
      </c>
      <c r="L2527">
        <v>4</v>
      </c>
      <c r="M2527">
        <v>10</v>
      </c>
      <c r="N2527">
        <v>40</v>
      </c>
      <c r="O2527" t="s">
        <v>8474</v>
      </c>
      <c r="P2527" t="s">
        <v>8475</v>
      </c>
    </row>
    <row r="2528" spans="1:16" x14ac:dyDescent="0.25">
      <c r="A2528">
        <v>281445</v>
      </c>
      <c r="B2528" t="s">
        <v>8472</v>
      </c>
      <c r="C2528">
        <v>2008</v>
      </c>
      <c r="D2528" t="s">
        <v>3565</v>
      </c>
      <c r="E2528" t="s">
        <v>8476</v>
      </c>
      <c r="F2528" t="s">
        <v>18</v>
      </c>
      <c r="H2528">
        <v>4</v>
      </c>
      <c r="I2528">
        <v>0</v>
      </c>
      <c r="J2528">
        <v>100</v>
      </c>
      <c r="K2528">
        <v>0</v>
      </c>
      <c r="L2528">
        <v>4</v>
      </c>
      <c r="M2528">
        <v>10</v>
      </c>
      <c r="N2528">
        <v>40</v>
      </c>
      <c r="O2528" t="s">
        <v>8477</v>
      </c>
      <c r="P2528" t="s">
        <v>8478</v>
      </c>
    </row>
    <row r="2529" spans="1:16" x14ac:dyDescent="0.25">
      <c r="A2529">
        <v>281446</v>
      </c>
      <c r="B2529" t="s">
        <v>8472</v>
      </c>
      <c r="C2529">
        <v>2010</v>
      </c>
      <c r="D2529" t="s">
        <v>3565</v>
      </c>
      <c r="E2529" t="s">
        <v>8479</v>
      </c>
      <c r="F2529" t="s">
        <v>17</v>
      </c>
      <c r="G2529" t="s">
        <v>16</v>
      </c>
      <c r="H2529">
        <v>2</v>
      </c>
      <c r="I2529">
        <v>1</v>
      </c>
      <c r="J2529">
        <v>50</v>
      </c>
      <c r="K2529">
        <v>25</v>
      </c>
      <c r="L2529">
        <v>4</v>
      </c>
      <c r="M2529">
        <v>10</v>
      </c>
      <c r="N2529">
        <v>40</v>
      </c>
      <c r="O2529" t="s">
        <v>8480</v>
      </c>
      <c r="P2529" t="s">
        <v>8481</v>
      </c>
    </row>
    <row r="2530" spans="1:16" x14ac:dyDescent="0.25">
      <c r="A2530">
        <v>281447</v>
      </c>
      <c r="B2530" t="s">
        <v>8482</v>
      </c>
      <c r="C2530">
        <v>2005</v>
      </c>
      <c r="D2530" t="s">
        <v>3565</v>
      </c>
      <c r="E2530" t="s">
        <v>8483</v>
      </c>
      <c r="F2530" t="s">
        <v>16</v>
      </c>
      <c r="H2530">
        <v>4</v>
      </c>
      <c r="I2530">
        <v>0</v>
      </c>
      <c r="J2530">
        <v>100</v>
      </c>
      <c r="K2530">
        <v>0</v>
      </c>
      <c r="L2530">
        <v>4</v>
      </c>
      <c r="M2530">
        <v>10</v>
      </c>
      <c r="N2530">
        <v>40</v>
      </c>
      <c r="O2530" t="s">
        <v>8484</v>
      </c>
      <c r="P2530" t="s">
        <v>8485</v>
      </c>
    </row>
    <row r="2531" spans="1:16" x14ac:dyDescent="0.25">
      <c r="A2531">
        <v>281448</v>
      </c>
      <c r="B2531" t="s">
        <v>8482</v>
      </c>
      <c r="C2531">
        <v>2008</v>
      </c>
      <c r="D2531" t="s">
        <v>3565</v>
      </c>
      <c r="E2531" t="s">
        <v>8486</v>
      </c>
      <c r="F2531" t="s">
        <v>16</v>
      </c>
      <c r="H2531">
        <v>4</v>
      </c>
      <c r="I2531">
        <v>0</v>
      </c>
      <c r="J2531">
        <v>100</v>
      </c>
      <c r="K2531">
        <v>0</v>
      </c>
      <c r="L2531">
        <v>4</v>
      </c>
      <c r="M2531">
        <v>10</v>
      </c>
      <c r="N2531">
        <v>40</v>
      </c>
      <c r="O2531" t="s">
        <v>8487</v>
      </c>
      <c r="P2531" t="s">
        <v>8488</v>
      </c>
    </row>
    <row r="2532" spans="1:16" x14ac:dyDescent="0.25">
      <c r="A2532">
        <v>281449</v>
      </c>
      <c r="B2532" t="s">
        <v>8482</v>
      </c>
      <c r="C2532">
        <v>2010</v>
      </c>
      <c r="D2532" t="s">
        <v>3565</v>
      </c>
      <c r="E2532" t="s">
        <v>8489</v>
      </c>
      <c r="F2532" t="s">
        <v>16</v>
      </c>
      <c r="H2532">
        <v>4</v>
      </c>
      <c r="I2532">
        <v>0</v>
      </c>
      <c r="J2532">
        <v>100</v>
      </c>
      <c r="K2532">
        <v>0</v>
      </c>
      <c r="L2532">
        <v>4</v>
      </c>
      <c r="M2532">
        <v>10</v>
      </c>
      <c r="N2532">
        <v>40</v>
      </c>
      <c r="O2532" t="s">
        <v>8490</v>
      </c>
      <c r="P2532" t="s">
        <v>8491</v>
      </c>
    </row>
    <row r="2533" spans="1:16" x14ac:dyDescent="0.25">
      <c r="A2533">
        <v>281450</v>
      </c>
      <c r="B2533" t="s">
        <v>8492</v>
      </c>
      <c r="C2533">
        <v>2005</v>
      </c>
      <c r="D2533" t="s">
        <v>3565</v>
      </c>
      <c r="E2533" t="s">
        <v>8493</v>
      </c>
      <c r="F2533" t="s">
        <v>16</v>
      </c>
      <c r="H2533">
        <v>4</v>
      </c>
      <c r="I2533">
        <v>0</v>
      </c>
      <c r="J2533">
        <v>100</v>
      </c>
      <c r="K2533">
        <v>0</v>
      </c>
      <c r="L2533">
        <v>4</v>
      </c>
      <c r="M2533">
        <v>10</v>
      </c>
      <c r="N2533">
        <v>40</v>
      </c>
      <c r="O2533" t="s">
        <v>8494</v>
      </c>
      <c r="P2533" t="s">
        <v>8495</v>
      </c>
    </row>
    <row r="2534" spans="1:16" x14ac:dyDescent="0.25">
      <c r="A2534">
        <v>281451</v>
      </c>
      <c r="B2534" t="s">
        <v>8492</v>
      </c>
      <c r="C2534">
        <v>2008</v>
      </c>
      <c r="D2534" t="s">
        <v>3565</v>
      </c>
      <c r="E2534" t="s">
        <v>8496</v>
      </c>
      <c r="F2534" t="s">
        <v>16</v>
      </c>
      <c r="H2534">
        <v>4</v>
      </c>
      <c r="I2534">
        <v>0</v>
      </c>
      <c r="J2534">
        <v>100</v>
      </c>
      <c r="K2534">
        <v>0</v>
      </c>
      <c r="L2534">
        <v>4</v>
      </c>
      <c r="M2534">
        <v>10</v>
      </c>
      <c r="N2534">
        <v>40</v>
      </c>
      <c r="O2534" t="s">
        <v>8497</v>
      </c>
      <c r="P2534" t="s">
        <v>8498</v>
      </c>
    </row>
    <row r="2535" spans="1:16" x14ac:dyDescent="0.25">
      <c r="A2535">
        <v>281452</v>
      </c>
      <c r="B2535" t="s">
        <v>8492</v>
      </c>
      <c r="C2535">
        <v>2010</v>
      </c>
      <c r="D2535" t="s">
        <v>3565</v>
      </c>
      <c r="E2535" t="s">
        <v>8499</v>
      </c>
      <c r="F2535" t="s">
        <v>16</v>
      </c>
      <c r="G2535" t="s">
        <v>17</v>
      </c>
      <c r="H2535">
        <v>2</v>
      </c>
      <c r="I2535">
        <v>1</v>
      </c>
      <c r="J2535">
        <v>50</v>
      </c>
      <c r="K2535">
        <v>25</v>
      </c>
      <c r="L2535">
        <v>4</v>
      </c>
      <c r="M2535">
        <v>10</v>
      </c>
      <c r="N2535">
        <v>40</v>
      </c>
      <c r="O2535" t="s">
        <v>8500</v>
      </c>
      <c r="P2535" t="s">
        <v>8501</v>
      </c>
    </row>
    <row r="2536" spans="1:16" x14ac:dyDescent="0.25">
      <c r="A2536">
        <v>281453</v>
      </c>
      <c r="B2536" t="s">
        <v>8502</v>
      </c>
      <c r="C2536">
        <v>2005</v>
      </c>
      <c r="D2536" t="s">
        <v>3565</v>
      </c>
      <c r="E2536" t="s">
        <v>8503</v>
      </c>
      <c r="F2536" t="s">
        <v>16</v>
      </c>
      <c r="H2536">
        <v>4</v>
      </c>
      <c r="I2536">
        <v>0</v>
      </c>
      <c r="J2536">
        <v>100</v>
      </c>
      <c r="K2536">
        <v>0</v>
      </c>
      <c r="L2536">
        <v>4</v>
      </c>
      <c r="M2536">
        <v>10</v>
      </c>
      <c r="N2536">
        <v>40</v>
      </c>
      <c r="O2536" t="s">
        <v>8504</v>
      </c>
      <c r="P2536" t="s">
        <v>8505</v>
      </c>
    </row>
    <row r="2537" spans="1:16" x14ac:dyDescent="0.25">
      <c r="A2537">
        <v>281454</v>
      </c>
      <c r="B2537" t="s">
        <v>8502</v>
      </c>
      <c r="C2537">
        <v>2008</v>
      </c>
      <c r="D2537" t="s">
        <v>3565</v>
      </c>
      <c r="E2537" t="s">
        <v>8506</v>
      </c>
      <c r="F2537" t="s">
        <v>16</v>
      </c>
      <c r="G2537" t="s">
        <v>18</v>
      </c>
      <c r="H2537">
        <v>3</v>
      </c>
      <c r="I2537">
        <v>1</v>
      </c>
      <c r="J2537">
        <v>75</v>
      </c>
      <c r="K2537">
        <v>25</v>
      </c>
      <c r="L2537">
        <v>4</v>
      </c>
      <c r="M2537">
        <v>10</v>
      </c>
      <c r="N2537">
        <v>40</v>
      </c>
      <c r="O2537" t="s">
        <v>8507</v>
      </c>
      <c r="P2537" t="s">
        <v>8508</v>
      </c>
    </row>
    <row r="2538" spans="1:16" x14ac:dyDescent="0.25">
      <c r="A2538">
        <v>281455</v>
      </c>
      <c r="B2538" t="s">
        <v>8502</v>
      </c>
      <c r="C2538">
        <v>2010</v>
      </c>
      <c r="D2538" t="s">
        <v>3565</v>
      </c>
      <c r="E2538" t="s">
        <v>8509</v>
      </c>
      <c r="F2538" t="s">
        <v>16</v>
      </c>
      <c r="G2538" t="s">
        <v>18</v>
      </c>
      <c r="H2538">
        <v>2</v>
      </c>
      <c r="I2538">
        <v>2</v>
      </c>
      <c r="J2538">
        <v>50</v>
      </c>
      <c r="K2538">
        <v>50</v>
      </c>
      <c r="L2538">
        <v>4</v>
      </c>
      <c r="M2538">
        <v>10</v>
      </c>
      <c r="N2538">
        <v>40</v>
      </c>
      <c r="O2538" t="s">
        <v>8510</v>
      </c>
      <c r="P2538" t="s">
        <v>8511</v>
      </c>
    </row>
    <row r="2539" spans="1:16" x14ac:dyDescent="0.25">
      <c r="A2539">
        <v>281456</v>
      </c>
      <c r="B2539" t="s">
        <v>8512</v>
      </c>
      <c r="C2539">
        <v>2005</v>
      </c>
      <c r="D2539" t="s">
        <v>3565</v>
      </c>
      <c r="E2539" t="s">
        <v>8513</v>
      </c>
      <c r="F2539" t="s">
        <v>16</v>
      </c>
      <c r="H2539">
        <v>4</v>
      </c>
      <c r="I2539">
        <v>0</v>
      </c>
      <c r="J2539">
        <v>100</v>
      </c>
      <c r="K2539">
        <v>0</v>
      </c>
      <c r="L2539">
        <v>4</v>
      </c>
      <c r="M2539">
        <v>10</v>
      </c>
      <c r="N2539">
        <v>40</v>
      </c>
      <c r="O2539" t="s">
        <v>8514</v>
      </c>
      <c r="P2539" t="s">
        <v>8515</v>
      </c>
    </row>
    <row r="2540" spans="1:16" x14ac:dyDescent="0.25">
      <c r="A2540">
        <v>281457</v>
      </c>
      <c r="B2540" t="s">
        <v>8512</v>
      </c>
      <c r="C2540">
        <v>2008</v>
      </c>
      <c r="D2540" t="s">
        <v>3565</v>
      </c>
      <c r="E2540" t="s">
        <v>8516</v>
      </c>
      <c r="F2540" t="s">
        <v>16</v>
      </c>
      <c r="H2540">
        <v>4</v>
      </c>
      <c r="I2540">
        <v>0</v>
      </c>
      <c r="J2540">
        <v>100</v>
      </c>
      <c r="K2540">
        <v>0</v>
      </c>
      <c r="L2540">
        <v>4</v>
      </c>
      <c r="M2540">
        <v>10</v>
      </c>
      <c r="N2540">
        <v>40</v>
      </c>
      <c r="O2540" t="s">
        <v>8517</v>
      </c>
      <c r="P2540" t="s">
        <v>8518</v>
      </c>
    </row>
    <row r="2541" spans="1:16" x14ac:dyDescent="0.25">
      <c r="A2541">
        <v>281458</v>
      </c>
      <c r="B2541" t="s">
        <v>8512</v>
      </c>
      <c r="C2541">
        <v>2010</v>
      </c>
      <c r="D2541" t="s">
        <v>3565</v>
      </c>
      <c r="E2541" t="s">
        <v>8519</v>
      </c>
      <c r="F2541" t="s">
        <v>16</v>
      </c>
      <c r="H2541">
        <v>4</v>
      </c>
      <c r="I2541">
        <v>0</v>
      </c>
      <c r="J2541">
        <v>100</v>
      </c>
      <c r="K2541">
        <v>0</v>
      </c>
      <c r="L2541">
        <v>4</v>
      </c>
      <c r="M2541">
        <v>10</v>
      </c>
      <c r="N2541">
        <v>40</v>
      </c>
      <c r="O2541" t="s">
        <v>8520</v>
      </c>
      <c r="P2541" t="s">
        <v>8521</v>
      </c>
    </row>
    <row r="2542" spans="1:16" x14ac:dyDescent="0.25">
      <c r="A2542">
        <v>281459</v>
      </c>
      <c r="B2542" t="s">
        <v>8522</v>
      </c>
      <c r="C2542">
        <v>2005</v>
      </c>
      <c r="D2542" t="s">
        <v>3565</v>
      </c>
      <c r="E2542" t="s">
        <v>8523</v>
      </c>
      <c r="F2542" t="s">
        <v>16</v>
      </c>
      <c r="H2542">
        <v>4</v>
      </c>
      <c r="I2542">
        <v>0</v>
      </c>
      <c r="J2542">
        <v>100</v>
      </c>
      <c r="K2542">
        <v>0</v>
      </c>
      <c r="L2542">
        <v>4</v>
      </c>
      <c r="M2542">
        <v>10</v>
      </c>
      <c r="N2542">
        <v>40</v>
      </c>
      <c r="O2542" t="s">
        <v>8524</v>
      </c>
      <c r="P2542" t="s">
        <v>8525</v>
      </c>
    </row>
    <row r="2543" spans="1:16" x14ac:dyDescent="0.25">
      <c r="A2543">
        <v>281460</v>
      </c>
      <c r="B2543" t="s">
        <v>8522</v>
      </c>
      <c r="C2543">
        <v>2008</v>
      </c>
      <c r="D2543" t="s">
        <v>3565</v>
      </c>
      <c r="E2543" t="s">
        <v>8526</v>
      </c>
      <c r="F2543" t="s">
        <v>16</v>
      </c>
      <c r="H2543">
        <v>4</v>
      </c>
      <c r="I2543">
        <v>0</v>
      </c>
      <c r="J2543">
        <v>100</v>
      </c>
      <c r="K2543">
        <v>0</v>
      </c>
      <c r="L2543">
        <v>4</v>
      </c>
      <c r="M2543">
        <v>10</v>
      </c>
      <c r="N2543">
        <v>40</v>
      </c>
      <c r="O2543" t="s">
        <v>8527</v>
      </c>
      <c r="P2543" t="s">
        <v>8528</v>
      </c>
    </row>
    <row r="2544" spans="1:16" x14ac:dyDescent="0.25">
      <c r="A2544">
        <v>281461</v>
      </c>
      <c r="B2544" t="s">
        <v>8522</v>
      </c>
      <c r="C2544">
        <v>2010</v>
      </c>
      <c r="D2544" t="s">
        <v>3565</v>
      </c>
      <c r="E2544" t="s">
        <v>8529</v>
      </c>
      <c r="F2544" t="s">
        <v>18</v>
      </c>
      <c r="H2544">
        <v>4</v>
      </c>
      <c r="I2544">
        <v>0</v>
      </c>
      <c r="J2544">
        <v>100</v>
      </c>
      <c r="K2544">
        <v>0</v>
      </c>
      <c r="L2544">
        <v>4</v>
      </c>
      <c r="M2544">
        <v>10</v>
      </c>
      <c r="N2544">
        <v>40</v>
      </c>
      <c r="O2544" t="s">
        <v>8530</v>
      </c>
      <c r="P2544" t="s">
        <v>8531</v>
      </c>
    </row>
    <row r="2545" spans="1:16" x14ac:dyDescent="0.25">
      <c r="A2545">
        <v>281462</v>
      </c>
      <c r="B2545" t="s">
        <v>8532</v>
      </c>
      <c r="C2545">
        <v>2005</v>
      </c>
      <c r="D2545" t="s">
        <v>3565</v>
      </c>
      <c r="E2545" t="s">
        <v>8533</v>
      </c>
      <c r="F2545" t="s">
        <v>17</v>
      </c>
      <c r="G2545" t="s">
        <v>16</v>
      </c>
      <c r="H2545">
        <v>2</v>
      </c>
      <c r="I2545">
        <v>2</v>
      </c>
      <c r="J2545">
        <v>50</v>
      </c>
      <c r="K2545">
        <v>50</v>
      </c>
      <c r="L2545">
        <v>4</v>
      </c>
      <c r="M2545">
        <v>10</v>
      </c>
      <c r="N2545">
        <v>40</v>
      </c>
      <c r="O2545" t="s">
        <v>8534</v>
      </c>
      <c r="P2545" t="s">
        <v>8535</v>
      </c>
    </row>
    <row r="2546" spans="1:16" x14ac:dyDescent="0.25">
      <c r="A2546">
        <v>281463</v>
      </c>
      <c r="B2546" t="s">
        <v>8532</v>
      </c>
      <c r="C2546">
        <v>2008</v>
      </c>
      <c r="D2546" t="s">
        <v>3565</v>
      </c>
      <c r="E2546" t="s">
        <v>8536</v>
      </c>
      <c r="F2546" t="s">
        <v>18</v>
      </c>
      <c r="H2546">
        <v>6</v>
      </c>
      <c r="I2546">
        <v>0</v>
      </c>
      <c r="J2546">
        <v>100</v>
      </c>
      <c r="K2546">
        <v>0</v>
      </c>
      <c r="L2546">
        <v>6</v>
      </c>
      <c r="M2546">
        <v>10</v>
      </c>
      <c r="N2546">
        <v>60</v>
      </c>
      <c r="O2546" t="s">
        <v>8537</v>
      </c>
      <c r="P2546" t="s">
        <v>8538</v>
      </c>
    </row>
    <row r="2547" spans="1:16" x14ac:dyDescent="0.25">
      <c r="A2547">
        <v>281464</v>
      </c>
      <c r="B2547" t="s">
        <v>8532</v>
      </c>
      <c r="C2547">
        <v>2010</v>
      </c>
      <c r="D2547" t="s">
        <v>3565</v>
      </c>
      <c r="E2547" t="s">
        <v>8539</v>
      </c>
      <c r="F2547" t="s">
        <v>18</v>
      </c>
      <c r="G2547" t="s">
        <v>17</v>
      </c>
      <c r="H2547">
        <v>2</v>
      </c>
      <c r="I2547">
        <v>1</v>
      </c>
      <c r="J2547">
        <v>50</v>
      </c>
      <c r="K2547">
        <v>25</v>
      </c>
      <c r="L2547">
        <v>4</v>
      </c>
      <c r="M2547">
        <v>10</v>
      </c>
      <c r="N2547">
        <v>40</v>
      </c>
      <c r="O2547" t="s">
        <v>8540</v>
      </c>
      <c r="P2547" t="s">
        <v>8541</v>
      </c>
    </row>
    <row r="2548" spans="1:16" x14ac:dyDescent="0.25">
      <c r="A2548">
        <v>281465</v>
      </c>
      <c r="B2548" t="s">
        <v>8542</v>
      </c>
      <c r="C2548">
        <v>2005</v>
      </c>
      <c r="D2548" t="s">
        <v>3565</v>
      </c>
      <c r="E2548" t="s">
        <v>8543</v>
      </c>
      <c r="F2548" t="s">
        <v>16</v>
      </c>
      <c r="G2548" t="s">
        <v>17</v>
      </c>
      <c r="H2548">
        <v>3</v>
      </c>
      <c r="I2548">
        <v>1</v>
      </c>
      <c r="J2548">
        <v>75</v>
      </c>
      <c r="K2548">
        <v>25</v>
      </c>
      <c r="L2548">
        <v>4</v>
      </c>
      <c r="M2548">
        <v>10</v>
      </c>
      <c r="N2548">
        <v>40</v>
      </c>
      <c r="O2548" t="s">
        <v>8544</v>
      </c>
      <c r="P2548" t="s">
        <v>8545</v>
      </c>
    </row>
    <row r="2549" spans="1:16" x14ac:dyDescent="0.25">
      <c r="A2549">
        <v>281466</v>
      </c>
      <c r="B2549" t="s">
        <v>8542</v>
      </c>
      <c r="C2549">
        <v>2008</v>
      </c>
      <c r="D2549" t="s">
        <v>3565</v>
      </c>
      <c r="E2549" t="s">
        <v>8546</v>
      </c>
      <c r="F2549" t="s">
        <v>18</v>
      </c>
      <c r="H2549">
        <v>4</v>
      </c>
      <c r="I2549">
        <v>0</v>
      </c>
      <c r="J2549">
        <v>100</v>
      </c>
      <c r="K2549">
        <v>0</v>
      </c>
      <c r="L2549">
        <v>4</v>
      </c>
      <c r="M2549">
        <v>10</v>
      </c>
      <c r="N2549">
        <v>40</v>
      </c>
      <c r="O2549" t="s">
        <v>8547</v>
      </c>
      <c r="P2549" t="s">
        <v>8548</v>
      </c>
    </row>
    <row r="2550" spans="1:16" x14ac:dyDescent="0.25">
      <c r="A2550">
        <v>281467</v>
      </c>
      <c r="B2550" t="s">
        <v>8542</v>
      </c>
      <c r="C2550">
        <v>2010</v>
      </c>
      <c r="D2550" t="s">
        <v>3565</v>
      </c>
      <c r="E2550" t="s">
        <v>8549</v>
      </c>
      <c r="F2550" t="s">
        <v>17</v>
      </c>
      <c r="G2550" t="s">
        <v>16</v>
      </c>
      <c r="H2550">
        <v>2</v>
      </c>
      <c r="I2550">
        <v>1</v>
      </c>
      <c r="J2550">
        <v>50</v>
      </c>
      <c r="K2550">
        <v>25</v>
      </c>
      <c r="L2550">
        <v>4</v>
      </c>
      <c r="M2550">
        <v>10</v>
      </c>
      <c r="N2550">
        <v>40</v>
      </c>
      <c r="O2550" t="s">
        <v>8550</v>
      </c>
      <c r="P2550" t="s">
        <v>8551</v>
      </c>
    </row>
    <row r="2551" spans="1:16" x14ac:dyDescent="0.25">
      <c r="A2551">
        <v>281468</v>
      </c>
      <c r="B2551" t="s">
        <v>8552</v>
      </c>
      <c r="C2551">
        <v>2005</v>
      </c>
      <c r="D2551" t="s">
        <v>3565</v>
      </c>
      <c r="E2551" t="s">
        <v>8553</v>
      </c>
      <c r="F2551" t="s">
        <v>16</v>
      </c>
      <c r="H2551">
        <v>4</v>
      </c>
      <c r="I2551">
        <v>0</v>
      </c>
      <c r="J2551">
        <v>100</v>
      </c>
      <c r="K2551">
        <v>0</v>
      </c>
      <c r="L2551">
        <v>4</v>
      </c>
      <c r="M2551">
        <v>10</v>
      </c>
      <c r="N2551">
        <v>40</v>
      </c>
      <c r="O2551" t="s">
        <v>8554</v>
      </c>
      <c r="P2551" t="s">
        <v>8555</v>
      </c>
    </row>
    <row r="2552" spans="1:16" x14ac:dyDescent="0.25">
      <c r="A2552">
        <v>281469</v>
      </c>
      <c r="B2552" t="s">
        <v>8552</v>
      </c>
      <c r="C2552">
        <v>2008</v>
      </c>
      <c r="D2552" t="s">
        <v>3565</v>
      </c>
      <c r="E2552" t="s">
        <v>8556</v>
      </c>
      <c r="F2552" t="s">
        <v>18</v>
      </c>
      <c r="H2552">
        <v>4</v>
      </c>
      <c r="I2552">
        <v>0</v>
      </c>
      <c r="J2552">
        <v>100</v>
      </c>
      <c r="K2552">
        <v>0</v>
      </c>
      <c r="L2552">
        <v>4</v>
      </c>
      <c r="M2552">
        <v>10</v>
      </c>
      <c r="N2552">
        <v>40</v>
      </c>
      <c r="O2552" t="s">
        <v>8557</v>
      </c>
      <c r="P2552" t="s">
        <v>8558</v>
      </c>
    </row>
    <row r="2553" spans="1:16" x14ac:dyDescent="0.25">
      <c r="A2553">
        <v>281470</v>
      </c>
      <c r="B2553" t="s">
        <v>8552</v>
      </c>
      <c r="C2553">
        <v>2010</v>
      </c>
      <c r="D2553" t="s">
        <v>3565</v>
      </c>
      <c r="E2553" t="s">
        <v>8559</v>
      </c>
      <c r="F2553" t="s">
        <v>18</v>
      </c>
      <c r="G2553" t="s">
        <v>16</v>
      </c>
      <c r="H2553">
        <v>3</v>
      </c>
      <c r="I2553">
        <v>1</v>
      </c>
      <c r="J2553">
        <v>75</v>
      </c>
      <c r="K2553">
        <v>25</v>
      </c>
      <c r="L2553">
        <v>4</v>
      </c>
      <c r="M2553">
        <v>10</v>
      </c>
      <c r="N2553">
        <v>40</v>
      </c>
      <c r="O2553" t="s">
        <v>8560</v>
      </c>
      <c r="P2553" t="s">
        <v>8561</v>
      </c>
    </row>
    <row r="2554" spans="1:16" x14ac:dyDescent="0.25">
      <c r="A2554">
        <v>281471</v>
      </c>
      <c r="B2554" t="s">
        <v>8562</v>
      </c>
      <c r="C2554">
        <v>2005</v>
      </c>
      <c r="D2554" t="s">
        <v>3565</v>
      </c>
      <c r="E2554" t="s">
        <v>8563</v>
      </c>
      <c r="F2554" t="s">
        <v>16</v>
      </c>
      <c r="H2554">
        <v>4</v>
      </c>
      <c r="I2554">
        <v>0</v>
      </c>
      <c r="J2554">
        <v>100</v>
      </c>
      <c r="K2554">
        <v>0</v>
      </c>
      <c r="L2554">
        <v>4</v>
      </c>
      <c r="M2554">
        <v>10</v>
      </c>
      <c r="N2554">
        <v>40</v>
      </c>
      <c r="O2554" t="s">
        <v>8564</v>
      </c>
      <c r="P2554" t="s">
        <v>8565</v>
      </c>
    </row>
    <row r="2555" spans="1:16" x14ac:dyDescent="0.25">
      <c r="A2555">
        <v>281472</v>
      </c>
      <c r="B2555" t="s">
        <v>8562</v>
      </c>
      <c r="C2555">
        <v>2008</v>
      </c>
      <c r="D2555" t="s">
        <v>3565</v>
      </c>
      <c r="E2555" t="s">
        <v>8566</v>
      </c>
      <c r="F2555" t="s">
        <v>16</v>
      </c>
      <c r="H2555">
        <v>4</v>
      </c>
      <c r="I2555">
        <v>0</v>
      </c>
      <c r="J2555">
        <v>100</v>
      </c>
      <c r="K2555">
        <v>0</v>
      </c>
      <c r="L2555">
        <v>4</v>
      </c>
      <c r="M2555">
        <v>10</v>
      </c>
      <c r="N2555">
        <v>40</v>
      </c>
      <c r="O2555" t="s">
        <v>8567</v>
      </c>
      <c r="P2555" t="s">
        <v>8568</v>
      </c>
    </row>
    <row r="2556" spans="1:16" x14ac:dyDescent="0.25">
      <c r="A2556">
        <v>281473</v>
      </c>
      <c r="B2556" t="s">
        <v>8562</v>
      </c>
      <c r="C2556">
        <v>2010</v>
      </c>
      <c r="D2556" t="s">
        <v>3565</v>
      </c>
      <c r="E2556" t="s">
        <v>8569</v>
      </c>
      <c r="F2556" t="s">
        <v>16</v>
      </c>
      <c r="G2556" t="s">
        <v>18</v>
      </c>
      <c r="H2556">
        <v>2</v>
      </c>
      <c r="I2556">
        <v>1</v>
      </c>
      <c r="J2556">
        <v>66</v>
      </c>
      <c r="K2556">
        <v>33</v>
      </c>
      <c r="L2556">
        <v>3</v>
      </c>
      <c r="M2556">
        <v>10</v>
      </c>
      <c r="N2556">
        <v>30</v>
      </c>
      <c r="O2556" t="s">
        <v>8570</v>
      </c>
      <c r="P2556" t="s">
        <v>8571</v>
      </c>
    </row>
    <row r="2557" spans="1:16" x14ac:dyDescent="0.25">
      <c r="A2557">
        <v>281474</v>
      </c>
      <c r="B2557" s="1" t="s">
        <v>8572</v>
      </c>
      <c r="C2557">
        <v>2005</v>
      </c>
      <c r="D2557" t="s">
        <v>3565</v>
      </c>
      <c r="E2557" t="s">
        <v>8573</v>
      </c>
      <c r="F2557" t="s">
        <v>16</v>
      </c>
      <c r="H2557">
        <v>4</v>
      </c>
      <c r="I2557">
        <v>0</v>
      </c>
      <c r="J2557">
        <v>100</v>
      </c>
      <c r="K2557">
        <v>0</v>
      </c>
      <c r="L2557">
        <v>4</v>
      </c>
      <c r="M2557">
        <v>10</v>
      </c>
      <c r="N2557">
        <v>40</v>
      </c>
      <c r="O2557" t="s">
        <v>8574</v>
      </c>
      <c r="P2557" t="s">
        <v>8575</v>
      </c>
    </row>
    <row r="2558" spans="1:16" x14ac:dyDescent="0.25">
      <c r="A2558">
        <v>281475</v>
      </c>
      <c r="B2558" s="1" t="s">
        <v>8572</v>
      </c>
      <c r="C2558">
        <v>2008</v>
      </c>
      <c r="D2558" t="s">
        <v>3565</v>
      </c>
      <c r="E2558" t="s">
        <v>8576</v>
      </c>
      <c r="F2558" t="s">
        <v>18</v>
      </c>
      <c r="H2558">
        <v>4</v>
      </c>
      <c r="I2558">
        <v>0</v>
      </c>
      <c r="J2558">
        <v>100</v>
      </c>
      <c r="K2558">
        <v>0</v>
      </c>
      <c r="L2558">
        <v>4</v>
      </c>
      <c r="M2558">
        <v>10</v>
      </c>
      <c r="N2558">
        <v>40</v>
      </c>
      <c r="O2558" t="s">
        <v>8577</v>
      </c>
      <c r="P2558" t="s">
        <v>8578</v>
      </c>
    </row>
    <row r="2559" spans="1:16" x14ac:dyDescent="0.25">
      <c r="A2559">
        <v>281476</v>
      </c>
      <c r="B2559" s="1" t="s">
        <v>8572</v>
      </c>
      <c r="C2559">
        <v>2010</v>
      </c>
      <c r="D2559" t="s">
        <v>3565</v>
      </c>
      <c r="E2559" t="s">
        <v>8579</v>
      </c>
      <c r="F2559" t="s">
        <v>16</v>
      </c>
      <c r="G2559" t="s">
        <v>18</v>
      </c>
      <c r="H2559">
        <v>2</v>
      </c>
      <c r="I2559">
        <v>2</v>
      </c>
      <c r="J2559">
        <v>50</v>
      </c>
      <c r="K2559">
        <v>50</v>
      </c>
      <c r="L2559">
        <v>4</v>
      </c>
      <c r="M2559">
        <v>10</v>
      </c>
      <c r="N2559">
        <v>40</v>
      </c>
      <c r="O2559" t="s">
        <v>8580</v>
      </c>
      <c r="P2559" t="s">
        <v>8581</v>
      </c>
    </row>
    <row r="2560" spans="1:16" x14ac:dyDescent="0.25">
      <c r="A2560">
        <v>281477</v>
      </c>
      <c r="B2560" t="s">
        <v>8582</v>
      </c>
      <c r="C2560">
        <v>2005</v>
      </c>
      <c r="D2560" t="s">
        <v>3565</v>
      </c>
      <c r="E2560" t="s">
        <v>8583</v>
      </c>
      <c r="F2560" t="s">
        <v>16</v>
      </c>
      <c r="H2560">
        <v>4</v>
      </c>
      <c r="I2560">
        <v>0</v>
      </c>
      <c r="J2560">
        <v>100</v>
      </c>
      <c r="K2560">
        <v>0</v>
      </c>
      <c r="L2560">
        <v>4</v>
      </c>
      <c r="M2560">
        <v>10</v>
      </c>
      <c r="N2560">
        <v>40</v>
      </c>
      <c r="O2560" t="s">
        <v>8584</v>
      </c>
      <c r="P2560" t="s">
        <v>8585</v>
      </c>
    </row>
    <row r="2561" spans="1:16" x14ac:dyDescent="0.25">
      <c r="A2561">
        <v>281478</v>
      </c>
      <c r="B2561" t="s">
        <v>8582</v>
      </c>
      <c r="C2561">
        <v>2008</v>
      </c>
      <c r="D2561" t="s">
        <v>3565</v>
      </c>
      <c r="E2561" t="s">
        <v>8586</v>
      </c>
      <c r="F2561" t="s">
        <v>18</v>
      </c>
      <c r="H2561">
        <v>5</v>
      </c>
      <c r="I2561">
        <v>0</v>
      </c>
      <c r="J2561">
        <v>100</v>
      </c>
      <c r="K2561">
        <v>0</v>
      </c>
      <c r="L2561">
        <v>5</v>
      </c>
      <c r="M2561">
        <v>10</v>
      </c>
      <c r="N2561">
        <v>50</v>
      </c>
      <c r="O2561" t="s">
        <v>8587</v>
      </c>
      <c r="P2561" t="s">
        <v>8588</v>
      </c>
    </row>
    <row r="2562" spans="1:16" x14ac:dyDescent="0.25">
      <c r="A2562">
        <v>281479</v>
      </c>
      <c r="B2562" t="s">
        <v>8582</v>
      </c>
      <c r="C2562">
        <v>2010</v>
      </c>
      <c r="D2562" t="s">
        <v>3565</v>
      </c>
      <c r="E2562" t="s">
        <v>8589</v>
      </c>
      <c r="F2562" t="s">
        <v>17</v>
      </c>
      <c r="G2562" t="s">
        <v>16</v>
      </c>
      <c r="H2562">
        <v>1</v>
      </c>
      <c r="I2562">
        <v>1</v>
      </c>
      <c r="J2562">
        <v>33</v>
      </c>
      <c r="K2562">
        <v>33</v>
      </c>
      <c r="L2562">
        <v>3</v>
      </c>
      <c r="M2562">
        <v>10</v>
      </c>
      <c r="N2562">
        <v>30</v>
      </c>
      <c r="O2562" t="s">
        <v>8590</v>
      </c>
      <c r="P2562" t="s">
        <v>8591</v>
      </c>
    </row>
    <row r="2563" spans="1:16" x14ac:dyDescent="0.25">
      <c r="A2563">
        <v>281480</v>
      </c>
      <c r="B2563" t="s">
        <v>8592</v>
      </c>
      <c r="C2563">
        <v>2005</v>
      </c>
      <c r="D2563" t="s">
        <v>3565</v>
      </c>
      <c r="E2563" t="s">
        <v>8593</v>
      </c>
      <c r="F2563" t="s">
        <v>16</v>
      </c>
      <c r="H2563">
        <v>3</v>
      </c>
      <c r="I2563">
        <v>0</v>
      </c>
      <c r="J2563">
        <v>100</v>
      </c>
      <c r="K2563">
        <v>0</v>
      </c>
      <c r="L2563">
        <v>3</v>
      </c>
      <c r="M2563">
        <v>10</v>
      </c>
      <c r="N2563">
        <v>30</v>
      </c>
      <c r="O2563" t="s">
        <v>8594</v>
      </c>
      <c r="P2563" t="s">
        <v>8595</v>
      </c>
    </row>
    <row r="2564" spans="1:16" x14ac:dyDescent="0.25">
      <c r="A2564">
        <v>281481</v>
      </c>
      <c r="B2564" t="s">
        <v>8592</v>
      </c>
      <c r="C2564">
        <v>2008</v>
      </c>
      <c r="D2564" t="s">
        <v>3565</v>
      </c>
      <c r="E2564" t="s">
        <v>8596</v>
      </c>
      <c r="F2564" t="s">
        <v>18</v>
      </c>
      <c r="H2564">
        <v>3</v>
      </c>
      <c r="I2564">
        <v>0</v>
      </c>
      <c r="J2564">
        <v>100</v>
      </c>
      <c r="K2564">
        <v>0</v>
      </c>
      <c r="L2564">
        <v>3</v>
      </c>
      <c r="M2564">
        <v>10</v>
      </c>
      <c r="N2564">
        <v>30</v>
      </c>
      <c r="O2564" t="s">
        <v>8597</v>
      </c>
      <c r="P2564" t="s">
        <v>8598</v>
      </c>
    </row>
    <row r="2565" spans="1:16" x14ac:dyDescent="0.25">
      <c r="A2565">
        <v>281482</v>
      </c>
      <c r="B2565" t="s">
        <v>8592</v>
      </c>
      <c r="C2565">
        <v>2010</v>
      </c>
      <c r="D2565" t="s">
        <v>3565</v>
      </c>
      <c r="E2565" t="s">
        <v>8599</v>
      </c>
      <c r="F2565" t="s">
        <v>18</v>
      </c>
      <c r="G2565" t="s">
        <v>16</v>
      </c>
      <c r="H2565">
        <v>2</v>
      </c>
      <c r="I2565">
        <v>1</v>
      </c>
      <c r="J2565">
        <v>66</v>
      </c>
      <c r="K2565">
        <v>33</v>
      </c>
      <c r="L2565">
        <v>3</v>
      </c>
      <c r="M2565">
        <v>10</v>
      </c>
      <c r="N2565">
        <v>30</v>
      </c>
      <c r="O2565" t="s">
        <v>8600</v>
      </c>
      <c r="P2565" t="s">
        <v>8601</v>
      </c>
    </row>
    <row r="2566" spans="1:16" x14ac:dyDescent="0.25">
      <c r="A2566">
        <v>281483</v>
      </c>
      <c r="B2566" t="s">
        <v>8602</v>
      </c>
      <c r="C2566">
        <v>2005</v>
      </c>
      <c r="D2566" t="s">
        <v>3565</v>
      </c>
      <c r="E2566" t="s">
        <v>8603</v>
      </c>
      <c r="F2566" t="s">
        <v>16</v>
      </c>
      <c r="H2566">
        <v>3</v>
      </c>
      <c r="I2566">
        <v>0</v>
      </c>
      <c r="J2566">
        <v>100</v>
      </c>
      <c r="K2566">
        <v>0</v>
      </c>
      <c r="L2566">
        <v>3</v>
      </c>
      <c r="M2566">
        <v>10</v>
      </c>
      <c r="N2566">
        <v>30</v>
      </c>
      <c r="O2566" t="s">
        <v>8604</v>
      </c>
      <c r="P2566" t="s">
        <v>8605</v>
      </c>
    </row>
    <row r="2567" spans="1:16" x14ac:dyDescent="0.25">
      <c r="A2567">
        <v>281484</v>
      </c>
      <c r="B2567" t="s">
        <v>8602</v>
      </c>
      <c r="C2567">
        <v>2008</v>
      </c>
      <c r="D2567" t="s">
        <v>3565</v>
      </c>
      <c r="E2567" t="s">
        <v>8606</v>
      </c>
      <c r="F2567" t="s">
        <v>16</v>
      </c>
      <c r="H2567">
        <v>3</v>
      </c>
      <c r="I2567">
        <v>0</v>
      </c>
      <c r="J2567">
        <v>100</v>
      </c>
      <c r="K2567">
        <v>0</v>
      </c>
      <c r="L2567">
        <v>3</v>
      </c>
      <c r="M2567">
        <v>10</v>
      </c>
      <c r="N2567">
        <v>30</v>
      </c>
      <c r="O2567" t="s">
        <v>8607</v>
      </c>
      <c r="P2567" t="s">
        <v>8608</v>
      </c>
    </row>
    <row r="2568" spans="1:16" x14ac:dyDescent="0.25">
      <c r="A2568">
        <v>281485</v>
      </c>
      <c r="B2568" t="s">
        <v>8602</v>
      </c>
      <c r="C2568">
        <v>2010</v>
      </c>
      <c r="D2568" t="s">
        <v>3565</v>
      </c>
      <c r="E2568" t="s">
        <v>8609</v>
      </c>
      <c r="F2568" t="s">
        <v>18</v>
      </c>
      <c r="G2568" t="s">
        <v>19</v>
      </c>
      <c r="H2568">
        <v>2</v>
      </c>
      <c r="I2568">
        <v>1</v>
      </c>
      <c r="J2568">
        <v>66</v>
      </c>
      <c r="K2568">
        <v>33</v>
      </c>
      <c r="L2568">
        <v>3</v>
      </c>
      <c r="M2568">
        <v>10</v>
      </c>
      <c r="N2568">
        <v>30</v>
      </c>
      <c r="O2568" t="s">
        <v>8610</v>
      </c>
      <c r="P2568" t="s">
        <v>8611</v>
      </c>
    </row>
    <row r="2569" spans="1:16" x14ac:dyDescent="0.25">
      <c r="A2569">
        <v>281486</v>
      </c>
      <c r="B2569" t="s">
        <v>8612</v>
      </c>
      <c r="C2569">
        <v>2005</v>
      </c>
      <c r="D2569" t="s">
        <v>3565</v>
      </c>
      <c r="E2569" t="s">
        <v>8613</v>
      </c>
      <c r="F2569" t="s">
        <v>16</v>
      </c>
      <c r="H2569">
        <v>3</v>
      </c>
      <c r="I2569">
        <v>0</v>
      </c>
      <c r="J2569">
        <v>100</v>
      </c>
      <c r="K2569">
        <v>0</v>
      </c>
      <c r="L2569">
        <v>3</v>
      </c>
      <c r="M2569">
        <v>10</v>
      </c>
      <c r="N2569">
        <v>30</v>
      </c>
      <c r="O2569" t="s">
        <v>8614</v>
      </c>
      <c r="P2569" t="s">
        <v>8615</v>
      </c>
    </row>
    <row r="2570" spans="1:16" x14ac:dyDescent="0.25">
      <c r="A2570">
        <v>281487</v>
      </c>
      <c r="B2570" t="s">
        <v>8612</v>
      </c>
      <c r="C2570">
        <v>2008</v>
      </c>
      <c r="D2570" t="s">
        <v>3565</v>
      </c>
      <c r="E2570" t="s">
        <v>8616</v>
      </c>
      <c r="F2570" t="s">
        <v>18</v>
      </c>
      <c r="H2570">
        <v>3</v>
      </c>
      <c r="I2570">
        <v>0</v>
      </c>
      <c r="J2570">
        <v>100</v>
      </c>
      <c r="K2570">
        <v>0</v>
      </c>
      <c r="L2570">
        <v>3</v>
      </c>
      <c r="M2570">
        <v>10</v>
      </c>
      <c r="N2570">
        <v>30</v>
      </c>
      <c r="O2570" t="s">
        <v>8617</v>
      </c>
      <c r="P2570" t="s">
        <v>8618</v>
      </c>
    </row>
    <row r="2571" spans="1:16" x14ac:dyDescent="0.25">
      <c r="A2571">
        <v>281488</v>
      </c>
      <c r="B2571" t="s">
        <v>8612</v>
      </c>
      <c r="C2571">
        <v>2010</v>
      </c>
      <c r="D2571" t="s">
        <v>3565</v>
      </c>
      <c r="E2571" t="s">
        <v>8619</v>
      </c>
      <c r="F2571" t="s">
        <v>17</v>
      </c>
      <c r="G2571" t="s">
        <v>16</v>
      </c>
      <c r="H2571">
        <v>1</v>
      </c>
      <c r="I2571">
        <v>1</v>
      </c>
      <c r="J2571">
        <v>33</v>
      </c>
      <c r="K2571">
        <v>33</v>
      </c>
      <c r="L2571">
        <v>3</v>
      </c>
      <c r="M2571">
        <v>10</v>
      </c>
      <c r="N2571">
        <v>30</v>
      </c>
      <c r="O2571" t="s">
        <v>8620</v>
      </c>
      <c r="P2571" t="s">
        <v>8621</v>
      </c>
    </row>
    <row r="2572" spans="1:16" x14ac:dyDescent="0.25">
      <c r="A2572">
        <v>281489</v>
      </c>
      <c r="B2572" t="s">
        <v>8622</v>
      </c>
      <c r="C2572">
        <v>2005</v>
      </c>
      <c r="D2572" t="s">
        <v>3565</v>
      </c>
      <c r="E2572" t="s">
        <v>8623</v>
      </c>
      <c r="F2572" t="s">
        <v>16</v>
      </c>
      <c r="H2572">
        <v>3</v>
      </c>
      <c r="I2572">
        <v>0</v>
      </c>
      <c r="J2572">
        <v>100</v>
      </c>
      <c r="K2572">
        <v>0</v>
      </c>
      <c r="L2572">
        <v>3</v>
      </c>
      <c r="M2572">
        <v>10</v>
      </c>
      <c r="N2572">
        <v>30</v>
      </c>
      <c r="O2572" t="s">
        <v>8624</v>
      </c>
      <c r="P2572" t="s">
        <v>8625</v>
      </c>
    </row>
    <row r="2573" spans="1:16" x14ac:dyDescent="0.25">
      <c r="A2573">
        <v>281490</v>
      </c>
      <c r="B2573" t="s">
        <v>8622</v>
      </c>
      <c r="C2573">
        <v>2008</v>
      </c>
      <c r="D2573" t="s">
        <v>3565</v>
      </c>
      <c r="E2573" t="s">
        <v>8626</v>
      </c>
      <c r="F2573" t="s">
        <v>16</v>
      </c>
      <c r="H2573">
        <v>3</v>
      </c>
      <c r="I2573">
        <v>0</v>
      </c>
      <c r="J2573">
        <v>100</v>
      </c>
      <c r="K2573">
        <v>0</v>
      </c>
      <c r="L2573">
        <v>3</v>
      </c>
      <c r="M2573">
        <v>10</v>
      </c>
      <c r="N2573">
        <v>30</v>
      </c>
      <c r="O2573" t="s">
        <v>8627</v>
      </c>
      <c r="P2573" t="s">
        <v>8628</v>
      </c>
    </row>
    <row r="2574" spans="1:16" x14ac:dyDescent="0.25">
      <c r="A2574">
        <v>281491</v>
      </c>
      <c r="B2574" t="s">
        <v>8622</v>
      </c>
      <c r="C2574">
        <v>2010</v>
      </c>
      <c r="D2574" t="s">
        <v>3565</v>
      </c>
      <c r="E2574" t="s">
        <v>8629</v>
      </c>
      <c r="F2574" t="s">
        <v>18</v>
      </c>
      <c r="G2574" t="s">
        <v>16</v>
      </c>
      <c r="H2574">
        <v>2</v>
      </c>
      <c r="I2574">
        <v>1</v>
      </c>
      <c r="J2574">
        <v>66</v>
      </c>
      <c r="K2574">
        <v>33</v>
      </c>
      <c r="L2574">
        <v>3</v>
      </c>
      <c r="M2574">
        <v>10</v>
      </c>
      <c r="N2574">
        <v>30</v>
      </c>
      <c r="O2574" t="s">
        <v>8630</v>
      </c>
      <c r="P2574" t="s">
        <v>8631</v>
      </c>
    </row>
    <row r="2575" spans="1:16" x14ac:dyDescent="0.25">
      <c r="A2575">
        <v>281492</v>
      </c>
      <c r="B2575" t="s">
        <v>8632</v>
      </c>
      <c r="C2575">
        <v>2005</v>
      </c>
      <c r="D2575" t="s">
        <v>3565</v>
      </c>
      <c r="E2575" t="s">
        <v>8633</v>
      </c>
      <c r="F2575" t="s">
        <v>16</v>
      </c>
      <c r="H2575">
        <v>3</v>
      </c>
      <c r="I2575">
        <v>0</v>
      </c>
      <c r="J2575">
        <v>100</v>
      </c>
      <c r="K2575">
        <v>0</v>
      </c>
      <c r="L2575">
        <v>3</v>
      </c>
      <c r="M2575">
        <v>10</v>
      </c>
      <c r="N2575">
        <v>30</v>
      </c>
      <c r="O2575" t="s">
        <v>8634</v>
      </c>
      <c r="P2575" t="s">
        <v>8635</v>
      </c>
    </row>
    <row r="2576" spans="1:16" x14ac:dyDescent="0.25">
      <c r="A2576">
        <v>281493</v>
      </c>
      <c r="B2576" t="s">
        <v>8632</v>
      </c>
      <c r="C2576">
        <v>2008</v>
      </c>
      <c r="D2576" t="s">
        <v>3565</v>
      </c>
      <c r="E2576" t="s">
        <v>8636</v>
      </c>
      <c r="F2576" t="s">
        <v>18</v>
      </c>
      <c r="G2576" t="s">
        <v>17</v>
      </c>
      <c r="H2576">
        <v>2</v>
      </c>
      <c r="I2576">
        <v>1</v>
      </c>
      <c r="J2576">
        <v>66</v>
      </c>
      <c r="K2576">
        <v>33</v>
      </c>
      <c r="L2576">
        <v>3</v>
      </c>
      <c r="M2576">
        <v>10</v>
      </c>
      <c r="N2576">
        <v>30</v>
      </c>
      <c r="O2576" t="s">
        <v>8637</v>
      </c>
      <c r="P2576" t="s">
        <v>8638</v>
      </c>
    </row>
    <row r="2577" spans="1:16" x14ac:dyDescent="0.25">
      <c r="A2577">
        <v>281494</v>
      </c>
      <c r="B2577" t="s">
        <v>8632</v>
      </c>
      <c r="C2577">
        <v>2010</v>
      </c>
      <c r="D2577" t="s">
        <v>3565</v>
      </c>
      <c r="E2577" t="s">
        <v>8639</v>
      </c>
      <c r="F2577" t="s">
        <v>18</v>
      </c>
      <c r="G2577" t="s">
        <v>17</v>
      </c>
      <c r="H2577">
        <v>2</v>
      </c>
      <c r="I2577">
        <v>1</v>
      </c>
      <c r="J2577">
        <v>66</v>
      </c>
      <c r="K2577">
        <v>33</v>
      </c>
      <c r="L2577">
        <v>3</v>
      </c>
      <c r="M2577">
        <v>10</v>
      </c>
      <c r="N2577">
        <v>30</v>
      </c>
      <c r="O2577" t="s">
        <v>8640</v>
      </c>
      <c r="P2577" t="s">
        <v>8641</v>
      </c>
    </row>
    <row r="2578" spans="1:16" x14ac:dyDescent="0.25">
      <c r="A2578">
        <v>281495</v>
      </c>
      <c r="B2578" t="s">
        <v>8642</v>
      </c>
      <c r="C2578">
        <v>2005</v>
      </c>
      <c r="D2578" t="s">
        <v>3565</v>
      </c>
      <c r="E2578" t="s">
        <v>8643</v>
      </c>
      <c r="F2578" t="s">
        <v>16</v>
      </c>
      <c r="H2578">
        <v>3</v>
      </c>
      <c r="I2578">
        <v>0</v>
      </c>
      <c r="J2578">
        <v>100</v>
      </c>
      <c r="K2578">
        <v>0</v>
      </c>
      <c r="L2578">
        <v>3</v>
      </c>
      <c r="M2578">
        <v>10</v>
      </c>
      <c r="N2578">
        <v>30</v>
      </c>
      <c r="O2578" t="s">
        <v>8644</v>
      </c>
      <c r="P2578" t="s">
        <v>8645</v>
      </c>
    </row>
    <row r="2579" spans="1:16" x14ac:dyDescent="0.25">
      <c r="A2579">
        <v>281496</v>
      </c>
      <c r="B2579" t="s">
        <v>8642</v>
      </c>
      <c r="C2579">
        <v>2008</v>
      </c>
      <c r="D2579" t="s">
        <v>3565</v>
      </c>
      <c r="E2579" t="s">
        <v>8646</v>
      </c>
      <c r="F2579" t="s">
        <v>18</v>
      </c>
      <c r="H2579">
        <v>3</v>
      </c>
      <c r="I2579">
        <v>0</v>
      </c>
      <c r="J2579">
        <v>100</v>
      </c>
      <c r="K2579">
        <v>0</v>
      </c>
      <c r="L2579">
        <v>3</v>
      </c>
      <c r="M2579">
        <v>10</v>
      </c>
      <c r="N2579">
        <v>30</v>
      </c>
      <c r="O2579" t="s">
        <v>8647</v>
      </c>
      <c r="P2579" t="s">
        <v>8648</v>
      </c>
    </row>
    <row r="2580" spans="1:16" x14ac:dyDescent="0.25">
      <c r="A2580">
        <v>281497</v>
      </c>
      <c r="B2580" t="s">
        <v>8642</v>
      </c>
      <c r="C2580">
        <v>2010</v>
      </c>
      <c r="D2580" t="s">
        <v>3565</v>
      </c>
      <c r="E2580" t="s">
        <v>8649</v>
      </c>
      <c r="F2580" t="s">
        <v>18</v>
      </c>
      <c r="G2580" t="s">
        <v>16</v>
      </c>
      <c r="H2580">
        <v>2</v>
      </c>
      <c r="I2580">
        <v>1</v>
      </c>
      <c r="J2580">
        <v>66</v>
      </c>
      <c r="K2580">
        <v>33</v>
      </c>
      <c r="L2580">
        <v>3</v>
      </c>
      <c r="M2580">
        <v>10</v>
      </c>
      <c r="N2580">
        <v>30</v>
      </c>
      <c r="O2580" t="s">
        <v>8650</v>
      </c>
      <c r="P2580" t="s">
        <v>8651</v>
      </c>
    </row>
    <row r="2581" spans="1:16" x14ac:dyDescent="0.25">
      <c r="A2581">
        <v>281498</v>
      </c>
      <c r="B2581" t="s">
        <v>8652</v>
      </c>
      <c r="C2581">
        <v>2005</v>
      </c>
      <c r="D2581" t="s">
        <v>3524</v>
      </c>
      <c r="E2581" t="s">
        <v>8653</v>
      </c>
      <c r="F2581" t="s">
        <v>16</v>
      </c>
      <c r="H2581">
        <v>3</v>
      </c>
      <c r="I2581">
        <v>0</v>
      </c>
      <c r="J2581">
        <v>100</v>
      </c>
      <c r="K2581">
        <v>0</v>
      </c>
      <c r="L2581">
        <v>3</v>
      </c>
      <c r="M2581">
        <v>10</v>
      </c>
      <c r="N2581">
        <v>30</v>
      </c>
      <c r="O2581" t="s">
        <v>8654</v>
      </c>
      <c r="P2581" t="s">
        <v>8655</v>
      </c>
    </row>
    <row r="2582" spans="1:16" x14ac:dyDescent="0.25">
      <c r="A2582">
        <v>281499</v>
      </c>
      <c r="B2582" t="s">
        <v>8652</v>
      </c>
      <c r="C2582">
        <v>2008</v>
      </c>
      <c r="D2582" t="s">
        <v>3524</v>
      </c>
      <c r="E2582" t="s">
        <v>8656</v>
      </c>
      <c r="F2582" t="s">
        <v>16</v>
      </c>
      <c r="H2582">
        <v>3</v>
      </c>
      <c r="I2582">
        <v>0</v>
      </c>
      <c r="J2582">
        <v>100</v>
      </c>
      <c r="K2582">
        <v>0</v>
      </c>
      <c r="L2582">
        <v>3</v>
      </c>
      <c r="M2582">
        <v>10</v>
      </c>
      <c r="N2582">
        <v>30</v>
      </c>
      <c r="O2582" t="s">
        <v>8657</v>
      </c>
      <c r="P2582" t="s">
        <v>8658</v>
      </c>
    </row>
    <row r="2583" spans="1:16" x14ac:dyDescent="0.25">
      <c r="A2583">
        <v>281500</v>
      </c>
      <c r="B2583" t="s">
        <v>8652</v>
      </c>
      <c r="C2583">
        <v>2010</v>
      </c>
      <c r="D2583" t="s">
        <v>3524</v>
      </c>
      <c r="E2583" t="s">
        <v>8659</v>
      </c>
      <c r="F2583" t="s">
        <v>16</v>
      </c>
      <c r="H2583">
        <v>3</v>
      </c>
      <c r="I2583">
        <v>0</v>
      </c>
      <c r="J2583">
        <v>100</v>
      </c>
      <c r="K2583">
        <v>0</v>
      </c>
      <c r="L2583">
        <v>3</v>
      </c>
      <c r="M2583">
        <v>10</v>
      </c>
      <c r="N2583">
        <v>30</v>
      </c>
      <c r="O2583" t="s">
        <v>8660</v>
      </c>
      <c r="P2583" t="s">
        <v>8661</v>
      </c>
    </row>
    <row r="2584" spans="1:16" x14ac:dyDescent="0.25">
      <c r="A2584">
        <v>281501</v>
      </c>
      <c r="B2584" t="s">
        <v>8662</v>
      </c>
      <c r="C2584">
        <v>2005</v>
      </c>
      <c r="D2584" t="s">
        <v>3565</v>
      </c>
      <c r="E2584" t="s">
        <v>8663</v>
      </c>
      <c r="F2584" t="s">
        <v>16</v>
      </c>
      <c r="H2584">
        <v>3</v>
      </c>
      <c r="I2584">
        <v>0</v>
      </c>
      <c r="J2584">
        <v>100</v>
      </c>
      <c r="K2584">
        <v>0</v>
      </c>
      <c r="L2584">
        <v>3</v>
      </c>
      <c r="M2584">
        <v>10</v>
      </c>
      <c r="N2584">
        <v>30</v>
      </c>
      <c r="O2584" t="s">
        <v>8664</v>
      </c>
      <c r="P2584" t="s">
        <v>8665</v>
      </c>
    </row>
    <row r="2585" spans="1:16" x14ac:dyDescent="0.25">
      <c r="A2585">
        <v>281502</v>
      </c>
      <c r="B2585" t="s">
        <v>8662</v>
      </c>
      <c r="C2585">
        <v>2008</v>
      </c>
      <c r="D2585" t="s">
        <v>3565</v>
      </c>
      <c r="E2585" t="s">
        <v>8666</v>
      </c>
      <c r="F2585" t="s">
        <v>16</v>
      </c>
      <c r="G2585" t="s">
        <v>17</v>
      </c>
      <c r="H2585">
        <v>2</v>
      </c>
      <c r="I2585">
        <v>1</v>
      </c>
      <c r="J2585">
        <v>66</v>
      </c>
      <c r="K2585">
        <v>33</v>
      </c>
      <c r="L2585">
        <v>3</v>
      </c>
      <c r="M2585">
        <v>10</v>
      </c>
      <c r="N2585">
        <v>30</v>
      </c>
      <c r="O2585" t="s">
        <v>8667</v>
      </c>
      <c r="P2585" t="s">
        <v>8668</v>
      </c>
    </row>
    <row r="2586" spans="1:16" x14ac:dyDescent="0.25">
      <c r="A2586">
        <v>281503</v>
      </c>
      <c r="B2586" t="s">
        <v>8662</v>
      </c>
      <c r="C2586">
        <v>2010</v>
      </c>
      <c r="D2586" t="s">
        <v>3565</v>
      </c>
      <c r="E2586" t="s">
        <v>8669</v>
      </c>
      <c r="F2586" t="s">
        <v>18</v>
      </c>
      <c r="H2586">
        <v>3</v>
      </c>
      <c r="I2586">
        <v>0</v>
      </c>
      <c r="J2586">
        <v>100</v>
      </c>
      <c r="K2586">
        <v>0</v>
      </c>
      <c r="L2586">
        <v>3</v>
      </c>
      <c r="M2586">
        <v>10</v>
      </c>
      <c r="N2586">
        <v>30</v>
      </c>
      <c r="O2586" t="s">
        <v>8670</v>
      </c>
      <c r="P2586" t="s">
        <v>8671</v>
      </c>
    </row>
    <row r="2587" spans="1:16" x14ac:dyDescent="0.25">
      <c r="A2587">
        <v>281504</v>
      </c>
      <c r="B2587" t="s">
        <v>8672</v>
      </c>
      <c r="C2587">
        <v>2008</v>
      </c>
      <c r="D2587" t="s">
        <v>6858</v>
      </c>
      <c r="E2587" t="s">
        <v>8673</v>
      </c>
      <c r="F2587" t="s">
        <v>16</v>
      </c>
      <c r="G2587" t="s">
        <v>18</v>
      </c>
      <c r="H2587">
        <v>2</v>
      </c>
      <c r="I2587">
        <v>1</v>
      </c>
      <c r="J2587">
        <v>66</v>
      </c>
      <c r="K2587">
        <v>33</v>
      </c>
      <c r="L2587">
        <v>3</v>
      </c>
      <c r="M2587">
        <v>10</v>
      </c>
      <c r="N2587">
        <v>30</v>
      </c>
      <c r="O2587" t="s">
        <v>8674</v>
      </c>
      <c r="P2587" t="s">
        <v>8675</v>
      </c>
    </row>
    <row r="2588" spans="1:16" x14ac:dyDescent="0.25">
      <c r="A2588">
        <v>281505</v>
      </c>
      <c r="B2588" t="s">
        <v>8672</v>
      </c>
      <c r="C2588">
        <v>2010</v>
      </c>
      <c r="D2588" t="s">
        <v>6858</v>
      </c>
      <c r="E2588" t="s">
        <v>8676</v>
      </c>
      <c r="F2588" t="s">
        <v>16</v>
      </c>
      <c r="G2588" t="s">
        <v>18</v>
      </c>
      <c r="H2588">
        <v>2</v>
      </c>
      <c r="I2588">
        <v>1</v>
      </c>
      <c r="J2588">
        <v>66</v>
      </c>
      <c r="K2588">
        <v>33</v>
      </c>
      <c r="L2588">
        <v>3</v>
      </c>
      <c r="M2588">
        <v>10</v>
      </c>
      <c r="N2588">
        <v>30</v>
      </c>
      <c r="O2588" t="s">
        <v>8677</v>
      </c>
      <c r="P2588" t="s">
        <v>8678</v>
      </c>
    </row>
    <row r="2589" spans="1:16" x14ac:dyDescent="0.25">
      <c r="A2589">
        <v>281506</v>
      </c>
      <c r="B2589" t="s">
        <v>8679</v>
      </c>
      <c r="C2589">
        <v>2008</v>
      </c>
      <c r="D2589" t="s">
        <v>6858</v>
      </c>
      <c r="E2589" t="s">
        <v>8680</v>
      </c>
      <c r="F2589" t="s">
        <v>16</v>
      </c>
      <c r="H2589">
        <v>3</v>
      </c>
      <c r="I2589">
        <v>0</v>
      </c>
      <c r="J2589">
        <v>100</v>
      </c>
      <c r="K2589">
        <v>0</v>
      </c>
      <c r="L2589">
        <v>3</v>
      </c>
      <c r="M2589">
        <v>10</v>
      </c>
      <c r="N2589">
        <v>30</v>
      </c>
      <c r="O2589" t="s">
        <v>8681</v>
      </c>
      <c r="P2589" t="s">
        <v>8682</v>
      </c>
    </row>
    <row r="2590" spans="1:16" x14ac:dyDescent="0.25">
      <c r="A2590">
        <v>281507</v>
      </c>
      <c r="B2590" t="s">
        <v>8679</v>
      </c>
      <c r="C2590">
        <v>2010</v>
      </c>
      <c r="D2590" t="s">
        <v>6858</v>
      </c>
      <c r="E2590" t="s">
        <v>8683</v>
      </c>
      <c r="F2590" t="s">
        <v>16</v>
      </c>
      <c r="H2590">
        <v>3</v>
      </c>
      <c r="I2590">
        <v>0</v>
      </c>
      <c r="J2590">
        <v>100</v>
      </c>
      <c r="K2590">
        <v>0</v>
      </c>
      <c r="L2590">
        <v>3</v>
      </c>
      <c r="M2590">
        <v>10</v>
      </c>
      <c r="N2590">
        <v>30</v>
      </c>
      <c r="O2590" t="s">
        <v>8684</v>
      </c>
      <c r="P2590" t="s">
        <v>8685</v>
      </c>
    </row>
    <row r="2591" spans="1:16" x14ac:dyDescent="0.25">
      <c r="A2591">
        <v>281508</v>
      </c>
      <c r="B2591" t="s">
        <v>8686</v>
      </c>
      <c r="C2591">
        <v>2005</v>
      </c>
      <c r="D2591" t="s">
        <v>3565</v>
      </c>
      <c r="E2591" t="s">
        <v>8687</v>
      </c>
      <c r="F2591" t="s">
        <v>16</v>
      </c>
      <c r="H2591">
        <v>3</v>
      </c>
      <c r="I2591">
        <v>0</v>
      </c>
      <c r="J2591">
        <v>100</v>
      </c>
      <c r="K2591">
        <v>0</v>
      </c>
      <c r="L2591">
        <v>3</v>
      </c>
      <c r="M2591">
        <v>10</v>
      </c>
      <c r="N2591">
        <v>30</v>
      </c>
      <c r="O2591" t="s">
        <v>8688</v>
      </c>
      <c r="P2591" t="s">
        <v>8689</v>
      </c>
    </row>
    <row r="2592" spans="1:16" x14ac:dyDescent="0.25">
      <c r="A2592">
        <v>281509</v>
      </c>
      <c r="B2592" t="s">
        <v>8686</v>
      </c>
      <c r="C2592">
        <v>2008</v>
      </c>
      <c r="D2592" t="s">
        <v>3565</v>
      </c>
      <c r="E2592" t="s">
        <v>8690</v>
      </c>
      <c r="F2592" t="s">
        <v>16</v>
      </c>
      <c r="H2592">
        <v>3</v>
      </c>
      <c r="I2592">
        <v>0</v>
      </c>
      <c r="J2592">
        <v>100</v>
      </c>
      <c r="K2592">
        <v>0</v>
      </c>
      <c r="L2592">
        <v>3</v>
      </c>
      <c r="M2592">
        <v>10</v>
      </c>
      <c r="N2592">
        <v>30</v>
      </c>
      <c r="O2592" t="s">
        <v>8691</v>
      </c>
      <c r="P2592" t="s">
        <v>8692</v>
      </c>
    </row>
    <row r="2593" spans="1:16" x14ac:dyDescent="0.25">
      <c r="A2593">
        <v>281510</v>
      </c>
      <c r="B2593" t="s">
        <v>8686</v>
      </c>
      <c r="C2593">
        <v>2010</v>
      </c>
      <c r="D2593" t="s">
        <v>3565</v>
      </c>
      <c r="E2593" t="s">
        <v>8693</v>
      </c>
      <c r="F2593" t="s">
        <v>18</v>
      </c>
      <c r="H2593">
        <v>3</v>
      </c>
      <c r="I2593">
        <v>0</v>
      </c>
      <c r="J2593">
        <v>100</v>
      </c>
      <c r="K2593">
        <v>0</v>
      </c>
      <c r="L2593">
        <v>3</v>
      </c>
      <c r="M2593">
        <v>10</v>
      </c>
      <c r="N2593">
        <v>30</v>
      </c>
      <c r="O2593" t="s">
        <v>8694</v>
      </c>
      <c r="P2593" t="s">
        <v>8695</v>
      </c>
    </row>
    <row r="2594" spans="1:16" x14ac:dyDescent="0.25">
      <c r="A2594">
        <v>281511</v>
      </c>
      <c r="B2594" t="s">
        <v>8696</v>
      </c>
      <c r="C2594">
        <v>2005</v>
      </c>
      <c r="D2594" t="s">
        <v>3565</v>
      </c>
      <c r="E2594" t="s">
        <v>8697</v>
      </c>
      <c r="F2594" t="s">
        <v>16</v>
      </c>
      <c r="H2594">
        <v>3</v>
      </c>
      <c r="I2594">
        <v>0</v>
      </c>
      <c r="J2594">
        <v>100</v>
      </c>
      <c r="K2594">
        <v>0</v>
      </c>
      <c r="L2594">
        <v>3</v>
      </c>
      <c r="M2594">
        <v>10</v>
      </c>
      <c r="N2594">
        <v>30</v>
      </c>
      <c r="O2594" t="s">
        <v>8698</v>
      </c>
      <c r="P2594" t="s">
        <v>8699</v>
      </c>
    </row>
    <row r="2595" spans="1:16" x14ac:dyDescent="0.25">
      <c r="A2595">
        <v>281512</v>
      </c>
      <c r="B2595" t="s">
        <v>8696</v>
      </c>
      <c r="C2595">
        <v>2008</v>
      </c>
      <c r="D2595" t="s">
        <v>3565</v>
      </c>
      <c r="E2595" t="s">
        <v>8700</v>
      </c>
      <c r="F2595" t="s">
        <v>18</v>
      </c>
      <c r="G2595" t="s">
        <v>16</v>
      </c>
      <c r="H2595">
        <v>2</v>
      </c>
      <c r="I2595">
        <v>1</v>
      </c>
      <c r="J2595">
        <v>66</v>
      </c>
      <c r="K2595">
        <v>33</v>
      </c>
      <c r="L2595">
        <v>3</v>
      </c>
      <c r="M2595">
        <v>10</v>
      </c>
      <c r="N2595">
        <v>30</v>
      </c>
      <c r="O2595" t="s">
        <v>8701</v>
      </c>
      <c r="P2595" t="s">
        <v>8702</v>
      </c>
    </row>
    <row r="2596" spans="1:16" x14ac:dyDescent="0.25">
      <c r="A2596">
        <v>281513</v>
      </c>
      <c r="B2596" t="s">
        <v>8696</v>
      </c>
      <c r="C2596">
        <v>2010</v>
      </c>
      <c r="D2596" t="s">
        <v>3565</v>
      </c>
      <c r="E2596" t="s">
        <v>8703</v>
      </c>
      <c r="F2596" t="s">
        <v>18</v>
      </c>
      <c r="H2596">
        <v>3</v>
      </c>
      <c r="I2596">
        <v>0</v>
      </c>
      <c r="J2596">
        <v>100</v>
      </c>
      <c r="K2596">
        <v>0</v>
      </c>
      <c r="L2596">
        <v>3</v>
      </c>
      <c r="M2596">
        <v>10</v>
      </c>
      <c r="N2596">
        <v>30</v>
      </c>
      <c r="O2596" t="s">
        <v>8704</v>
      </c>
      <c r="P2596" t="s">
        <v>8705</v>
      </c>
    </row>
    <row r="2597" spans="1:16" x14ac:dyDescent="0.25">
      <c r="A2597">
        <v>281514</v>
      </c>
      <c r="B2597" t="s">
        <v>8706</v>
      </c>
      <c r="C2597">
        <v>2008</v>
      </c>
      <c r="D2597" t="s">
        <v>6858</v>
      </c>
      <c r="E2597" t="s">
        <v>8707</v>
      </c>
      <c r="F2597" t="s">
        <v>16</v>
      </c>
      <c r="H2597">
        <v>3</v>
      </c>
      <c r="I2597">
        <v>0</v>
      </c>
      <c r="J2597">
        <v>100</v>
      </c>
      <c r="K2597">
        <v>0</v>
      </c>
      <c r="L2597">
        <v>3</v>
      </c>
      <c r="M2597">
        <v>10</v>
      </c>
      <c r="N2597">
        <v>30</v>
      </c>
      <c r="O2597" t="s">
        <v>8708</v>
      </c>
      <c r="P2597" t="s">
        <v>8709</v>
      </c>
    </row>
    <row r="2598" spans="1:16" x14ac:dyDescent="0.25">
      <c r="A2598">
        <v>281515</v>
      </c>
      <c r="B2598" t="s">
        <v>8706</v>
      </c>
      <c r="C2598">
        <v>2010</v>
      </c>
      <c r="D2598" t="s">
        <v>6858</v>
      </c>
      <c r="E2598" t="s">
        <v>8710</v>
      </c>
      <c r="F2598" t="s">
        <v>16</v>
      </c>
      <c r="H2598">
        <v>3</v>
      </c>
      <c r="I2598">
        <v>0</v>
      </c>
      <c r="J2598">
        <v>100</v>
      </c>
      <c r="K2598">
        <v>0</v>
      </c>
      <c r="L2598">
        <v>3</v>
      </c>
      <c r="M2598">
        <v>10</v>
      </c>
      <c r="N2598">
        <v>30</v>
      </c>
      <c r="O2598" t="s">
        <v>8711</v>
      </c>
      <c r="P2598" t="s">
        <v>8712</v>
      </c>
    </row>
    <row r="2599" spans="1:16" x14ac:dyDescent="0.25">
      <c r="A2599">
        <v>281516</v>
      </c>
      <c r="B2599" t="s">
        <v>8713</v>
      </c>
      <c r="C2599">
        <v>2005</v>
      </c>
      <c r="D2599" t="s">
        <v>3565</v>
      </c>
      <c r="E2599" t="s">
        <v>8714</v>
      </c>
      <c r="F2599" t="s">
        <v>16</v>
      </c>
      <c r="H2599">
        <v>3</v>
      </c>
      <c r="I2599">
        <v>0</v>
      </c>
      <c r="J2599">
        <v>100</v>
      </c>
      <c r="K2599">
        <v>0</v>
      </c>
      <c r="L2599">
        <v>3</v>
      </c>
      <c r="M2599">
        <v>10</v>
      </c>
      <c r="N2599">
        <v>30</v>
      </c>
      <c r="O2599" t="s">
        <v>8715</v>
      </c>
      <c r="P2599" t="s">
        <v>8716</v>
      </c>
    </row>
    <row r="2600" spans="1:16" x14ac:dyDescent="0.25">
      <c r="A2600">
        <v>281517</v>
      </c>
      <c r="B2600" t="s">
        <v>8713</v>
      </c>
      <c r="C2600">
        <v>2008</v>
      </c>
      <c r="D2600" t="s">
        <v>3565</v>
      </c>
      <c r="E2600" t="s">
        <v>8717</v>
      </c>
      <c r="F2600" t="s">
        <v>16</v>
      </c>
      <c r="H2600">
        <v>3</v>
      </c>
      <c r="I2600">
        <v>0</v>
      </c>
      <c r="J2600">
        <v>100</v>
      </c>
      <c r="K2600">
        <v>0</v>
      </c>
      <c r="L2600">
        <v>3</v>
      </c>
      <c r="M2600">
        <v>10</v>
      </c>
      <c r="N2600">
        <v>30</v>
      </c>
      <c r="O2600" t="s">
        <v>8718</v>
      </c>
      <c r="P2600" t="s">
        <v>8719</v>
      </c>
    </row>
    <row r="2601" spans="1:16" x14ac:dyDescent="0.25">
      <c r="A2601">
        <v>281518</v>
      </c>
      <c r="B2601" t="s">
        <v>8713</v>
      </c>
      <c r="C2601">
        <v>2010</v>
      </c>
      <c r="D2601" t="s">
        <v>3565</v>
      </c>
      <c r="E2601" t="s">
        <v>8720</v>
      </c>
      <c r="F2601" t="s">
        <v>18</v>
      </c>
      <c r="H2601">
        <v>3</v>
      </c>
      <c r="I2601">
        <v>0</v>
      </c>
      <c r="J2601">
        <v>100</v>
      </c>
      <c r="K2601">
        <v>0</v>
      </c>
      <c r="L2601">
        <v>3</v>
      </c>
      <c r="M2601">
        <v>10</v>
      </c>
      <c r="N2601">
        <v>30</v>
      </c>
      <c r="O2601" t="s">
        <v>8721</v>
      </c>
      <c r="P2601" t="s">
        <v>8722</v>
      </c>
    </row>
    <row r="2602" spans="1:16" x14ac:dyDescent="0.25">
      <c r="A2602">
        <v>281519</v>
      </c>
      <c r="B2602" t="s">
        <v>8723</v>
      </c>
      <c r="C2602">
        <v>2005</v>
      </c>
      <c r="D2602" t="s">
        <v>3524</v>
      </c>
      <c r="E2602" t="s">
        <v>8724</v>
      </c>
      <c r="F2602" t="s">
        <v>16</v>
      </c>
      <c r="H2602">
        <v>3</v>
      </c>
      <c r="I2602">
        <v>0</v>
      </c>
      <c r="J2602">
        <v>100</v>
      </c>
      <c r="K2602">
        <v>0</v>
      </c>
      <c r="L2602">
        <v>3</v>
      </c>
      <c r="M2602">
        <v>10</v>
      </c>
      <c r="N2602">
        <v>30</v>
      </c>
      <c r="O2602" t="s">
        <v>8725</v>
      </c>
      <c r="P2602" t="s">
        <v>8726</v>
      </c>
    </row>
    <row r="2603" spans="1:16" x14ac:dyDescent="0.25">
      <c r="A2603">
        <v>281520</v>
      </c>
      <c r="B2603" t="s">
        <v>8723</v>
      </c>
      <c r="C2603">
        <v>2008</v>
      </c>
      <c r="D2603" t="s">
        <v>3524</v>
      </c>
      <c r="E2603" t="s">
        <v>8727</v>
      </c>
      <c r="F2603" t="s">
        <v>16</v>
      </c>
      <c r="H2603">
        <v>3</v>
      </c>
      <c r="I2603">
        <v>0</v>
      </c>
      <c r="J2603">
        <v>100</v>
      </c>
      <c r="K2603">
        <v>0</v>
      </c>
      <c r="L2603">
        <v>3</v>
      </c>
      <c r="M2603">
        <v>10</v>
      </c>
      <c r="N2603">
        <v>30</v>
      </c>
      <c r="O2603" t="s">
        <v>8728</v>
      </c>
      <c r="P2603" t="s">
        <v>8729</v>
      </c>
    </row>
    <row r="2604" spans="1:16" x14ac:dyDescent="0.25">
      <c r="A2604">
        <v>281521</v>
      </c>
      <c r="B2604" t="s">
        <v>8723</v>
      </c>
      <c r="C2604">
        <v>2010</v>
      </c>
      <c r="D2604" t="s">
        <v>3524</v>
      </c>
      <c r="E2604" t="s">
        <v>8730</v>
      </c>
      <c r="F2604" t="s">
        <v>16</v>
      </c>
      <c r="H2604">
        <v>3</v>
      </c>
      <c r="I2604">
        <v>0</v>
      </c>
      <c r="J2604">
        <v>100</v>
      </c>
      <c r="K2604">
        <v>0</v>
      </c>
      <c r="L2604">
        <v>3</v>
      </c>
      <c r="M2604">
        <v>10</v>
      </c>
      <c r="N2604">
        <v>30</v>
      </c>
      <c r="O2604" t="s">
        <v>8731</v>
      </c>
      <c r="P2604" t="s">
        <v>8732</v>
      </c>
    </row>
    <row r="2605" spans="1:16" x14ac:dyDescent="0.25">
      <c r="A2605">
        <v>281522</v>
      </c>
      <c r="B2605" t="s">
        <v>8733</v>
      </c>
      <c r="C2605">
        <v>2005</v>
      </c>
      <c r="D2605" t="s">
        <v>3565</v>
      </c>
      <c r="E2605" t="s">
        <v>8734</v>
      </c>
      <c r="F2605" t="s">
        <v>16</v>
      </c>
      <c r="H2605">
        <v>3</v>
      </c>
      <c r="I2605">
        <v>0</v>
      </c>
      <c r="J2605">
        <v>100</v>
      </c>
      <c r="K2605">
        <v>0</v>
      </c>
      <c r="L2605">
        <v>3</v>
      </c>
      <c r="M2605">
        <v>10</v>
      </c>
      <c r="N2605">
        <v>30</v>
      </c>
      <c r="O2605" t="s">
        <v>8735</v>
      </c>
      <c r="P2605" t="s">
        <v>8736</v>
      </c>
    </row>
    <row r="2606" spans="1:16" x14ac:dyDescent="0.25">
      <c r="A2606">
        <v>281523</v>
      </c>
      <c r="B2606" t="s">
        <v>8733</v>
      </c>
      <c r="C2606">
        <v>2008</v>
      </c>
      <c r="D2606" t="s">
        <v>3565</v>
      </c>
      <c r="E2606" t="s">
        <v>8737</v>
      </c>
      <c r="F2606" t="s">
        <v>18</v>
      </c>
      <c r="H2606">
        <v>3</v>
      </c>
      <c r="I2606">
        <v>0</v>
      </c>
      <c r="J2606">
        <v>100</v>
      </c>
      <c r="K2606">
        <v>0</v>
      </c>
      <c r="L2606">
        <v>3</v>
      </c>
      <c r="M2606">
        <v>10</v>
      </c>
      <c r="N2606">
        <v>30</v>
      </c>
      <c r="O2606" t="s">
        <v>8738</v>
      </c>
      <c r="P2606" t="s">
        <v>8739</v>
      </c>
    </row>
    <row r="2607" spans="1:16" x14ac:dyDescent="0.25">
      <c r="A2607">
        <v>281524</v>
      </c>
      <c r="B2607" t="s">
        <v>8733</v>
      </c>
      <c r="C2607">
        <v>2010</v>
      </c>
      <c r="D2607" t="s">
        <v>3565</v>
      </c>
      <c r="E2607" t="s">
        <v>8740</v>
      </c>
      <c r="F2607" t="s">
        <v>18</v>
      </c>
      <c r="G2607" t="s">
        <v>16</v>
      </c>
      <c r="H2607">
        <v>2</v>
      </c>
      <c r="I2607">
        <v>1</v>
      </c>
      <c r="J2607">
        <v>66</v>
      </c>
      <c r="K2607">
        <v>33</v>
      </c>
      <c r="L2607">
        <v>3</v>
      </c>
      <c r="M2607">
        <v>10</v>
      </c>
      <c r="N2607">
        <v>30</v>
      </c>
      <c r="O2607" t="s">
        <v>8741</v>
      </c>
      <c r="P2607" t="s">
        <v>8742</v>
      </c>
    </row>
    <row r="2608" spans="1:16" x14ac:dyDescent="0.25">
      <c r="A2608">
        <v>281525</v>
      </c>
      <c r="B2608" t="s">
        <v>8743</v>
      </c>
      <c r="C2608">
        <v>2005</v>
      </c>
      <c r="D2608" t="s">
        <v>3565</v>
      </c>
      <c r="E2608" t="s">
        <v>8744</v>
      </c>
      <c r="F2608" t="s">
        <v>16</v>
      </c>
      <c r="H2608">
        <v>3</v>
      </c>
      <c r="I2608">
        <v>0</v>
      </c>
      <c r="J2608">
        <v>100</v>
      </c>
      <c r="K2608">
        <v>0</v>
      </c>
      <c r="L2608">
        <v>3</v>
      </c>
      <c r="M2608">
        <v>10</v>
      </c>
      <c r="N2608">
        <v>30</v>
      </c>
      <c r="O2608" t="s">
        <v>8745</v>
      </c>
      <c r="P2608" t="s">
        <v>8746</v>
      </c>
    </row>
    <row r="2609" spans="1:16" x14ac:dyDescent="0.25">
      <c r="A2609">
        <v>281526</v>
      </c>
      <c r="B2609" t="s">
        <v>8743</v>
      </c>
      <c r="C2609">
        <v>2008</v>
      </c>
      <c r="D2609" t="s">
        <v>3565</v>
      </c>
      <c r="E2609" t="s">
        <v>8747</v>
      </c>
      <c r="F2609" t="s">
        <v>16</v>
      </c>
      <c r="H2609">
        <v>3</v>
      </c>
      <c r="I2609">
        <v>0</v>
      </c>
      <c r="J2609">
        <v>100</v>
      </c>
      <c r="K2609">
        <v>0</v>
      </c>
      <c r="L2609">
        <v>3</v>
      </c>
      <c r="M2609">
        <v>10</v>
      </c>
      <c r="N2609">
        <v>30</v>
      </c>
      <c r="O2609" t="s">
        <v>8748</v>
      </c>
      <c r="P2609" t="s">
        <v>8749</v>
      </c>
    </row>
    <row r="2610" spans="1:16" x14ac:dyDescent="0.25">
      <c r="A2610">
        <v>281527</v>
      </c>
      <c r="B2610" t="s">
        <v>8743</v>
      </c>
      <c r="C2610">
        <v>2010</v>
      </c>
      <c r="D2610" t="s">
        <v>3565</v>
      </c>
      <c r="E2610" t="s">
        <v>8750</v>
      </c>
      <c r="F2610" t="s">
        <v>18</v>
      </c>
      <c r="H2610">
        <v>3</v>
      </c>
      <c r="I2610">
        <v>0</v>
      </c>
      <c r="J2610">
        <v>100</v>
      </c>
      <c r="K2610">
        <v>0</v>
      </c>
      <c r="L2610">
        <v>3</v>
      </c>
      <c r="M2610">
        <v>10</v>
      </c>
      <c r="N2610">
        <v>30</v>
      </c>
      <c r="O2610" t="s">
        <v>8751</v>
      </c>
      <c r="P2610" t="s">
        <v>8752</v>
      </c>
    </row>
    <row r="2611" spans="1:16" x14ac:dyDescent="0.25">
      <c r="A2611">
        <v>281528</v>
      </c>
      <c r="B2611" t="s">
        <v>8753</v>
      </c>
      <c r="C2611">
        <v>2005</v>
      </c>
      <c r="D2611" t="s">
        <v>3524</v>
      </c>
      <c r="E2611" t="s">
        <v>8754</v>
      </c>
      <c r="F2611" t="s">
        <v>16</v>
      </c>
      <c r="H2611">
        <v>3</v>
      </c>
      <c r="I2611">
        <v>0</v>
      </c>
      <c r="J2611">
        <v>100</v>
      </c>
      <c r="K2611">
        <v>0</v>
      </c>
      <c r="L2611">
        <v>3</v>
      </c>
      <c r="M2611">
        <v>10</v>
      </c>
      <c r="N2611">
        <v>30</v>
      </c>
      <c r="O2611" t="s">
        <v>8755</v>
      </c>
      <c r="P2611" t="s">
        <v>8756</v>
      </c>
    </row>
    <row r="2612" spans="1:16" x14ac:dyDescent="0.25">
      <c r="A2612">
        <v>281529</v>
      </c>
      <c r="B2612" t="s">
        <v>8753</v>
      </c>
      <c r="C2612">
        <v>2008</v>
      </c>
      <c r="D2612" t="s">
        <v>3524</v>
      </c>
      <c r="E2612" t="s">
        <v>8757</v>
      </c>
      <c r="F2612" t="s">
        <v>16</v>
      </c>
      <c r="H2612">
        <v>3</v>
      </c>
      <c r="I2612">
        <v>0</v>
      </c>
      <c r="J2612">
        <v>100</v>
      </c>
      <c r="K2612">
        <v>0</v>
      </c>
      <c r="L2612">
        <v>3</v>
      </c>
      <c r="M2612">
        <v>10</v>
      </c>
      <c r="N2612">
        <v>30</v>
      </c>
      <c r="O2612" t="s">
        <v>8758</v>
      </c>
      <c r="P2612" t="s">
        <v>8759</v>
      </c>
    </row>
    <row r="2613" spans="1:16" x14ac:dyDescent="0.25">
      <c r="A2613">
        <v>281530</v>
      </c>
      <c r="B2613" t="s">
        <v>8753</v>
      </c>
      <c r="C2613">
        <v>2010</v>
      </c>
      <c r="D2613" t="s">
        <v>3524</v>
      </c>
      <c r="E2613" t="s">
        <v>8760</v>
      </c>
      <c r="F2613" t="s">
        <v>18</v>
      </c>
      <c r="H2613">
        <v>3</v>
      </c>
      <c r="I2613">
        <v>0</v>
      </c>
      <c r="J2613">
        <v>100</v>
      </c>
      <c r="K2613">
        <v>0</v>
      </c>
      <c r="L2613">
        <v>3</v>
      </c>
      <c r="M2613">
        <v>10</v>
      </c>
      <c r="N2613">
        <v>30</v>
      </c>
      <c r="O2613" t="s">
        <v>8761</v>
      </c>
      <c r="P2613" t="s">
        <v>8762</v>
      </c>
    </row>
    <row r="2614" spans="1:16" x14ac:dyDescent="0.25">
      <c r="A2614">
        <v>281531</v>
      </c>
      <c r="B2614" t="s">
        <v>8763</v>
      </c>
      <c r="C2614">
        <v>2005</v>
      </c>
      <c r="D2614" t="s">
        <v>3565</v>
      </c>
      <c r="E2614" t="s">
        <v>8764</v>
      </c>
      <c r="F2614" t="s">
        <v>16</v>
      </c>
      <c r="H2614">
        <v>3</v>
      </c>
      <c r="I2614">
        <v>0</v>
      </c>
      <c r="J2614">
        <v>100</v>
      </c>
      <c r="K2614">
        <v>0</v>
      </c>
      <c r="L2614">
        <v>3</v>
      </c>
      <c r="M2614">
        <v>10</v>
      </c>
      <c r="N2614">
        <v>30</v>
      </c>
      <c r="O2614" t="s">
        <v>8765</v>
      </c>
      <c r="P2614" t="s">
        <v>8766</v>
      </c>
    </row>
    <row r="2615" spans="1:16" x14ac:dyDescent="0.25">
      <c r="A2615">
        <v>281532</v>
      </c>
      <c r="B2615" t="s">
        <v>8763</v>
      </c>
      <c r="C2615">
        <v>2008</v>
      </c>
      <c r="D2615" t="s">
        <v>3565</v>
      </c>
      <c r="E2615" t="s">
        <v>8767</v>
      </c>
      <c r="F2615" t="s">
        <v>18</v>
      </c>
      <c r="H2615">
        <v>3</v>
      </c>
      <c r="I2615">
        <v>0</v>
      </c>
      <c r="J2615">
        <v>100</v>
      </c>
      <c r="K2615">
        <v>0</v>
      </c>
      <c r="L2615">
        <v>3</v>
      </c>
      <c r="M2615">
        <v>10</v>
      </c>
      <c r="N2615">
        <v>30</v>
      </c>
      <c r="O2615" t="s">
        <v>8768</v>
      </c>
      <c r="P2615" t="s">
        <v>8769</v>
      </c>
    </row>
    <row r="2616" spans="1:16" x14ac:dyDescent="0.25">
      <c r="A2616">
        <v>281533</v>
      </c>
      <c r="B2616" t="s">
        <v>8763</v>
      </c>
      <c r="C2616">
        <v>2010</v>
      </c>
      <c r="D2616" t="s">
        <v>3565</v>
      </c>
      <c r="E2616" t="s">
        <v>8770</v>
      </c>
      <c r="F2616" t="s">
        <v>18</v>
      </c>
      <c r="G2616" t="s">
        <v>16</v>
      </c>
      <c r="H2616">
        <v>2</v>
      </c>
      <c r="I2616">
        <v>1</v>
      </c>
      <c r="J2616">
        <v>66</v>
      </c>
      <c r="K2616">
        <v>33</v>
      </c>
      <c r="L2616">
        <v>3</v>
      </c>
      <c r="M2616">
        <v>10</v>
      </c>
      <c r="N2616">
        <v>30</v>
      </c>
      <c r="O2616" t="s">
        <v>8771</v>
      </c>
      <c r="P2616" t="s">
        <v>8772</v>
      </c>
    </row>
    <row r="2617" spans="1:16" x14ac:dyDescent="0.25">
      <c r="A2617">
        <v>281534</v>
      </c>
      <c r="B2617" t="s">
        <v>8773</v>
      </c>
      <c r="C2617">
        <v>2005</v>
      </c>
      <c r="D2617" t="s">
        <v>3565</v>
      </c>
      <c r="E2617" t="s">
        <v>8774</v>
      </c>
      <c r="F2617" t="s">
        <v>16</v>
      </c>
      <c r="H2617">
        <v>3</v>
      </c>
      <c r="I2617">
        <v>0</v>
      </c>
      <c r="J2617">
        <v>100</v>
      </c>
      <c r="K2617">
        <v>0</v>
      </c>
      <c r="L2617">
        <v>3</v>
      </c>
      <c r="M2617">
        <v>10</v>
      </c>
      <c r="N2617">
        <v>30</v>
      </c>
      <c r="O2617" t="s">
        <v>8775</v>
      </c>
      <c r="P2617" t="s">
        <v>8776</v>
      </c>
    </row>
    <row r="2618" spans="1:16" x14ac:dyDescent="0.25">
      <c r="A2618">
        <v>281535</v>
      </c>
      <c r="B2618" t="s">
        <v>8773</v>
      </c>
      <c r="C2618">
        <v>2008</v>
      </c>
      <c r="D2618" t="s">
        <v>3565</v>
      </c>
      <c r="E2618" t="s">
        <v>8777</v>
      </c>
      <c r="F2618" t="s">
        <v>16</v>
      </c>
      <c r="G2618" t="s">
        <v>18</v>
      </c>
      <c r="H2618">
        <v>2</v>
      </c>
      <c r="I2618">
        <v>1</v>
      </c>
      <c r="J2618">
        <v>66</v>
      </c>
      <c r="K2618">
        <v>33</v>
      </c>
      <c r="L2618">
        <v>3</v>
      </c>
      <c r="M2618">
        <v>10</v>
      </c>
      <c r="N2618">
        <v>30</v>
      </c>
      <c r="O2618" t="s">
        <v>8778</v>
      </c>
      <c r="P2618" t="s">
        <v>8779</v>
      </c>
    </row>
    <row r="2619" spans="1:16" x14ac:dyDescent="0.25">
      <c r="A2619">
        <v>281536</v>
      </c>
      <c r="B2619" t="s">
        <v>8773</v>
      </c>
      <c r="C2619">
        <v>2010</v>
      </c>
      <c r="D2619" t="s">
        <v>3565</v>
      </c>
      <c r="E2619" t="s">
        <v>8780</v>
      </c>
      <c r="F2619" t="s">
        <v>19</v>
      </c>
      <c r="G2619" t="s">
        <v>16</v>
      </c>
      <c r="H2619">
        <v>1</v>
      </c>
      <c r="I2619">
        <v>1</v>
      </c>
      <c r="J2619">
        <v>33</v>
      </c>
      <c r="K2619">
        <v>33</v>
      </c>
      <c r="L2619">
        <v>3</v>
      </c>
      <c r="M2619">
        <v>10</v>
      </c>
      <c r="N2619">
        <v>30</v>
      </c>
      <c r="O2619" t="s">
        <v>8781</v>
      </c>
      <c r="P2619" t="s">
        <v>8782</v>
      </c>
    </row>
    <row r="2620" spans="1:16" x14ac:dyDescent="0.25">
      <c r="A2620">
        <v>281537</v>
      </c>
      <c r="B2620" t="s">
        <v>8783</v>
      </c>
      <c r="C2620">
        <v>2005</v>
      </c>
      <c r="D2620" t="s">
        <v>3565</v>
      </c>
      <c r="E2620" t="s">
        <v>8784</v>
      </c>
      <c r="F2620" t="s">
        <v>16</v>
      </c>
      <c r="H2620">
        <v>3</v>
      </c>
      <c r="I2620">
        <v>0</v>
      </c>
      <c r="J2620">
        <v>100</v>
      </c>
      <c r="K2620">
        <v>0</v>
      </c>
      <c r="L2620">
        <v>3</v>
      </c>
      <c r="M2620">
        <v>10</v>
      </c>
      <c r="N2620">
        <v>30</v>
      </c>
      <c r="O2620" t="s">
        <v>8785</v>
      </c>
      <c r="P2620" t="s">
        <v>8786</v>
      </c>
    </row>
    <row r="2621" spans="1:16" x14ac:dyDescent="0.25">
      <c r="A2621">
        <v>281538</v>
      </c>
      <c r="B2621" t="s">
        <v>8783</v>
      </c>
      <c r="C2621">
        <v>2008</v>
      </c>
      <c r="D2621" t="s">
        <v>3565</v>
      </c>
      <c r="E2621" t="s">
        <v>8787</v>
      </c>
      <c r="F2621" t="s">
        <v>18</v>
      </c>
      <c r="H2621">
        <v>3</v>
      </c>
      <c r="I2621">
        <v>0</v>
      </c>
      <c r="J2621">
        <v>100</v>
      </c>
      <c r="K2621">
        <v>0</v>
      </c>
      <c r="L2621">
        <v>3</v>
      </c>
      <c r="M2621">
        <v>10</v>
      </c>
      <c r="N2621">
        <v>30</v>
      </c>
      <c r="O2621" t="s">
        <v>8788</v>
      </c>
      <c r="P2621" t="s">
        <v>8789</v>
      </c>
    </row>
    <row r="2622" spans="1:16" x14ac:dyDescent="0.25">
      <c r="A2622">
        <v>281539</v>
      </c>
      <c r="B2622" t="s">
        <v>8783</v>
      </c>
      <c r="C2622">
        <v>2010</v>
      </c>
      <c r="D2622" t="s">
        <v>3565</v>
      </c>
      <c r="E2622" t="s">
        <v>8790</v>
      </c>
      <c r="F2622" t="s">
        <v>19</v>
      </c>
      <c r="G2622" t="s">
        <v>16</v>
      </c>
      <c r="H2622">
        <v>1</v>
      </c>
      <c r="I2622">
        <v>1</v>
      </c>
      <c r="J2622">
        <v>33</v>
      </c>
      <c r="K2622">
        <v>33</v>
      </c>
      <c r="L2622">
        <v>3</v>
      </c>
      <c r="M2622">
        <v>10</v>
      </c>
      <c r="N2622">
        <v>30</v>
      </c>
      <c r="O2622" t="s">
        <v>8791</v>
      </c>
      <c r="P2622" t="s">
        <v>8792</v>
      </c>
    </row>
    <row r="2623" spans="1:16" x14ac:dyDescent="0.25">
      <c r="A2623">
        <v>281540</v>
      </c>
      <c r="B2623" t="s">
        <v>8793</v>
      </c>
      <c r="C2623">
        <v>2005</v>
      </c>
      <c r="D2623" t="s">
        <v>3565</v>
      </c>
      <c r="E2623" t="s">
        <v>8794</v>
      </c>
      <c r="F2623" t="s">
        <v>16</v>
      </c>
      <c r="H2623">
        <v>3</v>
      </c>
      <c r="I2623">
        <v>0</v>
      </c>
      <c r="J2623">
        <v>100</v>
      </c>
      <c r="K2623">
        <v>0</v>
      </c>
      <c r="L2623">
        <v>3</v>
      </c>
      <c r="M2623">
        <v>10</v>
      </c>
      <c r="N2623">
        <v>30</v>
      </c>
      <c r="O2623" t="s">
        <v>8795</v>
      </c>
      <c r="P2623" t="s">
        <v>8796</v>
      </c>
    </row>
    <row r="2624" spans="1:16" x14ac:dyDescent="0.25">
      <c r="A2624">
        <v>281541</v>
      </c>
      <c r="B2624" t="s">
        <v>8793</v>
      </c>
      <c r="C2624">
        <v>2008</v>
      </c>
      <c r="D2624" t="s">
        <v>3565</v>
      </c>
      <c r="E2624" t="s">
        <v>8797</v>
      </c>
      <c r="F2624" t="s">
        <v>18</v>
      </c>
      <c r="H2624">
        <v>3</v>
      </c>
      <c r="I2624">
        <v>0</v>
      </c>
      <c r="J2624">
        <v>100</v>
      </c>
      <c r="K2624">
        <v>0</v>
      </c>
      <c r="L2624">
        <v>3</v>
      </c>
      <c r="M2624">
        <v>10</v>
      </c>
      <c r="N2624">
        <v>30</v>
      </c>
      <c r="O2624" t="s">
        <v>8798</v>
      </c>
      <c r="P2624" t="s">
        <v>8799</v>
      </c>
    </row>
    <row r="2625" spans="1:16" x14ac:dyDescent="0.25">
      <c r="A2625">
        <v>281542</v>
      </c>
      <c r="B2625" t="s">
        <v>8793</v>
      </c>
      <c r="C2625">
        <v>2010</v>
      </c>
      <c r="D2625" t="s">
        <v>3565</v>
      </c>
      <c r="E2625" t="s">
        <v>8800</v>
      </c>
      <c r="F2625" t="s">
        <v>19</v>
      </c>
      <c r="G2625" t="s">
        <v>16</v>
      </c>
      <c r="H2625">
        <v>1</v>
      </c>
      <c r="I2625">
        <v>1</v>
      </c>
      <c r="J2625">
        <v>33</v>
      </c>
      <c r="K2625">
        <v>33</v>
      </c>
      <c r="L2625">
        <v>3</v>
      </c>
      <c r="M2625">
        <v>10</v>
      </c>
      <c r="N2625">
        <v>30</v>
      </c>
      <c r="O2625" t="s">
        <v>8801</v>
      </c>
      <c r="P2625" t="s">
        <v>8802</v>
      </c>
    </row>
    <row r="2626" spans="1:16" x14ac:dyDescent="0.25">
      <c r="A2626">
        <v>281543</v>
      </c>
      <c r="B2626" t="s">
        <v>8803</v>
      </c>
      <c r="C2626">
        <v>2005</v>
      </c>
      <c r="D2626" t="s">
        <v>3565</v>
      </c>
      <c r="E2626" t="s">
        <v>8804</v>
      </c>
      <c r="F2626" t="s">
        <v>16</v>
      </c>
      <c r="H2626">
        <v>3</v>
      </c>
      <c r="I2626">
        <v>0</v>
      </c>
      <c r="J2626">
        <v>100</v>
      </c>
      <c r="K2626">
        <v>0</v>
      </c>
      <c r="L2626">
        <v>3</v>
      </c>
      <c r="M2626">
        <v>10</v>
      </c>
      <c r="N2626">
        <v>30</v>
      </c>
      <c r="O2626" t="s">
        <v>8805</v>
      </c>
      <c r="P2626" t="s">
        <v>8806</v>
      </c>
    </row>
    <row r="2627" spans="1:16" x14ac:dyDescent="0.25">
      <c r="A2627">
        <v>281544</v>
      </c>
      <c r="B2627" t="s">
        <v>8803</v>
      </c>
      <c r="C2627">
        <v>2008</v>
      </c>
      <c r="D2627" t="s">
        <v>3565</v>
      </c>
      <c r="E2627" t="s">
        <v>8807</v>
      </c>
      <c r="F2627" t="s">
        <v>18</v>
      </c>
      <c r="G2627" t="s">
        <v>16</v>
      </c>
      <c r="H2627">
        <v>2</v>
      </c>
      <c r="I2627">
        <v>1</v>
      </c>
      <c r="J2627">
        <v>66</v>
      </c>
      <c r="K2627">
        <v>33</v>
      </c>
      <c r="L2627">
        <v>3</v>
      </c>
      <c r="M2627">
        <v>10</v>
      </c>
      <c r="N2627">
        <v>30</v>
      </c>
      <c r="O2627" t="s">
        <v>8808</v>
      </c>
      <c r="P2627" t="s">
        <v>8809</v>
      </c>
    </row>
    <row r="2628" spans="1:16" x14ac:dyDescent="0.25">
      <c r="A2628">
        <v>281545</v>
      </c>
      <c r="B2628" t="s">
        <v>8803</v>
      </c>
      <c r="C2628">
        <v>2010</v>
      </c>
      <c r="D2628" t="s">
        <v>3565</v>
      </c>
      <c r="E2628" t="s">
        <v>8810</v>
      </c>
      <c r="F2628" t="s">
        <v>16</v>
      </c>
      <c r="H2628">
        <v>3</v>
      </c>
      <c r="I2628">
        <v>0</v>
      </c>
      <c r="J2628">
        <v>100</v>
      </c>
      <c r="K2628">
        <v>0</v>
      </c>
      <c r="L2628">
        <v>3</v>
      </c>
      <c r="M2628">
        <v>10</v>
      </c>
      <c r="N2628">
        <v>30</v>
      </c>
      <c r="O2628" t="s">
        <v>8811</v>
      </c>
      <c r="P2628" t="s">
        <v>8812</v>
      </c>
    </row>
    <row r="2629" spans="1:16" x14ac:dyDescent="0.25">
      <c r="A2629">
        <v>281546</v>
      </c>
      <c r="B2629" t="s">
        <v>8813</v>
      </c>
      <c r="C2629">
        <v>2005</v>
      </c>
      <c r="D2629" t="s">
        <v>3565</v>
      </c>
      <c r="E2629" t="s">
        <v>8814</v>
      </c>
      <c r="F2629" t="s">
        <v>16</v>
      </c>
      <c r="H2629">
        <v>3</v>
      </c>
      <c r="I2629">
        <v>0</v>
      </c>
      <c r="J2629">
        <v>100</v>
      </c>
      <c r="K2629">
        <v>0</v>
      </c>
      <c r="L2629">
        <v>3</v>
      </c>
      <c r="M2629">
        <v>10</v>
      </c>
      <c r="N2629">
        <v>30</v>
      </c>
      <c r="O2629" t="s">
        <v>8815</v>
      </c>
      <c r="P2629" t="s">
        <v>8816</v>
      </c>
    </row>
    <row r="2630" spans="1:16" x14ac:dyDescent="0.25">
      <c r="A2630">
        <v>281547</v>
      </c>
      <c r="B2630" t="s">
        <v>8813</v>
      </c>
      <c r="C2630">
        <v>2008</v>
      </c>
      <c r="D2630" t="s">
        <v>3565</v>
      </c>
      <c r="E2630" t="s">
        <v>8817</v>
      </c>
      <c r="F2630" t="s">
        <v>16</v>
      </c>
      <c r="G2630" t="s">
        <v>18</v>
      </c>
      <c r="H2630">
        <v>2</v>
      </c>
      <c r="I2630">
        <v>1</v>
      </c>
      <c r="J2630">
        <v>66</v>
      </c>
      <c r="K2630">
        <v>33</v>
      </c>
      <c r="L2630">
        <v>3</v>
      </c>
      <c r="M2630">
        <v>10</v>
      </c>
      <c r="N2630">
        <v>30</v>
      </c>
      <c r="O2630" t="s">
        <v>8818</v>
      </c>
      <c r="P2630" t="s">
        <v>8819</v>
      </c>
    </row>
    <row r="2631" spans="1:16" x14ac:dyDescent="0.25">
      <c r="A2631">
        <v>281548</v>
      </c>
      <c r="B2631" t="s">
        <v>8813</v>
      </c>
      <c r="C2631">
        <v>2010</v>
      </c>
      <c r="D2631" t="s">
        <v>3565</v>
      </c>
      <c r="E2631" t="s">
        <v>8820</v>
      </c>
      <c r="F2631" t="s">
        <v>18</v>
      </c>
      <c r="G2631" t="s">
        <v>16</v>
      </c>
      <c r="H2631">
        <v>2</v>
      </c>
      <c r="I2631">
        <v>1</v>
      </c>
      <c r="J2631">
        <v>66</v>
      </c>
      <c r="K2631">
        <v>33</v>
      </c>
      <c r="L2631">
        <v>3</v>
      </c>
      <c r="M2631">
        <v>10</v>
      </c>
      <c r="N2631">
        <v>30</v>
      </c>
      <c r="O2631" t="s">
        <v>8821</v>
      </c>
      <c r="P2631" t="s">
        <v>8822</v>
      </c>
    </row>
    <row r="2632" spans="1:16" x14ac:dyDescent="0.25">
      <c r="A2632">
        <v>281549</v>
      </c>
      <c r="B2632" t="s">
        <v>8823</v>
      </c>
      <c r="C2632">
        <v>2005</v>
      </c>
      <c r="D2632" t="s">
        <v>3565</v>
      </c>
      <c r="E2632" t="s">
        <v>8824</v>
      </c>
      <c r="F2632" t="s">
        <v>16</v>
      </c>
      <c r="H2632">
        <v>3</v>
      </c>
      <c r="I2632">
        <v>0</v>
      </c>
      <c r="J2632">
        <v>100</v>
      </c>
      <c r="K2632">
        <v>0</v>
      </c>
      <c r="L2632">
        <v>3</v>
      </c>
      <c r="M2632">
        <v>10</v>
      </c>
      <c r="N2632">
        <v>30</v>
      </c>
      <c r="O2632" t="s">
        <v>8825</v>
      </c>
      <c r="P2632" t="s">
        <v>8826</v>
      </c>
    </row>
    <row r="2633" spans="1:16" x14ac:dyDescent="0.25">
      <c r="A2633">
        <v>281550</v>
      </c>
      <c r="B2633" t="s">
        <v>8823</v>
      </c>
      <c r="C2633">
        <v>2008</v>
      </c>
      <c r="D2633" t="s">
        <v>3565</v>
      </c>
      <c r="E2633" t="s">
        <v>8827</v>
      </c>
      <c r="F2633" t="s">
        <v>16</v>
      </c>
      <c r="H2633">
        <v>3</v>
      </c>
      <c r="I2633">
        <v>0</v>
      </c>
      <c r="J2633">
        <v>100</v>
      </c>
      <c r="K2633">
        <v>0</v>
      </c>
      <c r="L2633">
        <v>3</v>
      </c>
      <c r="M2633">
        <v>10</v>
      </c>
      <c r="N2633">
        <v>30</v>
      </c>
      <c r="O2633" t="s">
        <v>8828</v>
      </c>
      <c r="P2633" t="s">
        <v>8829</v>
      </c>
    </row>
    <row r="2634" spans="1:16" x14ac:dyDescent="0.25">
      <c r="A2634">
        <v>281551</v>
      </c>
      <c r="B2634" t="s">
        <v>8823</v>
      </c>
      <c r="C2634">
        <v>2010</v>
      </c>
      <c r="D2634" t="s">
        <v>3565</v>
      </c>
      <c r="E2634" t="s">
        <v>8830</v>
      </c>
      <c r="F2634" t="s">
        <v>19</v>
      </c>
      <c r="G2634" t="s">
        <v>16</v>
      </c>
      <c r="H2634">
        <v>1</v>
      </c>
      <c r="I2634">
        <v>1</v>
      </c>
      <c r="J2634">
        <v>33</v>
      </c>
      <c r="K2634">
        <v>33</v>
      </c>
      <c r="L2634">
        <v>3</v>
      </c>
      <c r="M2634">
        <v>10</v>
      </c>
      <c r="N2634">
        <v>30</v>
      </c>
      <c r="O2634" t="s">
        <v>8831</v>
      </c>
      <c r="P2634" t="s">
        <v>8832</v>
      </c>
    </row>
    <row r="2635" spans="1:16" x14ac:dyDescent="0.25">
      <c r="A2635">
        <v>281552</v>
      </c>
      <c r="B2635" t="s">
        <v>8833</v>
      </c>
      <c r="C2635">
        <v>2005</v>
      </c>
      <c r="D2635" t="s">
        <v>3565</v>
      </c>
      <c r="E2635" t="s">
        <v>8834</v>
      </c>
      <c r="F2635" t="s">
        <v>16</v>
      </c>
      <c r="H2635">
        <v>3</v>
      </c>
      <c r="I2635">
        <v>0</v>
      </c>
      <c r="J2635">
        <v>100</v>
      </c>
      <c r="K2635">
        <v>0</v>
      </c>
      <c r="L2635">
        <v>3</v>
      </c>
      <c r="M2635">
        <v>10</v>
      </c>
      <c r="N2635">
        <v>30</v>
      </c>
      <c r="O2635" t="s">
        <v>8835</v>
      </c>
      <c r="P2635" t="s">
        <v>8836</v>
      </c>
    </row>
    <row r="2636" spans="1:16" x14ac:dyDescent="0.25">
      <c r="A2636">
        <v>281553</v>
      </c>
      <c r="B2636" t="s">
        <v>8833</v>
      </c>
      <c r="C2636">
        <v>2008</v>
      </c>
      <c r="D2636" t="s">
        <v>3565</v>
      </c>
      <c r="E2636" t="s">
        <v>8837</v>
      </c>
      <c r="F2636" t="s">
        <v>18</v>
      </c>
      <c r="G2636" t="s">
        <v>16</v>
      </c>
      <c r="H2636">
        <v>2</v>
      </c>
      <c r="I2636">
        <v>1</v>
      </c>
      <c r="J2636">
        <v>66</v>
      </c>
      <c r="K2636">
        <v>33</v>
      </c>
      <c r="L2636">
        <v>3</v>
      </c>
      <c r="M2636">
        <v>10</v>
      </c>
      <c r="N2636">
        <v>30</v>
      </c>
      <c r="O2636" t="s">
        <v>8838</v>
      </c>
      <c r="P2636" t="s">
        <v>8839</v>
      </c>
    </row>
    <row r="2637" spans="1:16" x14ac:dyDescent="0.25">
      <c r="A2637">
        <v>281554</v>
      </c>
      <c r="B2637" t="s">
        <v>8833</v>
      </c>
      <c r="C2637">
        <v>2010</v>
      </c>
      <c r="D2637" t="s">
        <v>3565</v>
      </c>
      <c r="E2637" t="s">
        <v>8840</v>
      </c>
      <c r="F2637" t="s">
        <v>19</v>
      </c>
      <c r="G2637" t="s">
        <v>16</v>
      </c>
      <c r="H2637">
        <v>1</v>
      </c>
      <c r="I2637">
        <v>1</v>
      </c>
      <c r="J2637">
        <v>33</v>
      </c>
      <c r="K2637">
        <v>33</v>
      </c>
      <c r="L2637">
        <v>3</v>
      </c>
      <c r="M2637">
        <v>10</v>
      </c>
      <c r="N2637">
        <v>30</v>
      </c>
      <c r="O2637" t="s">
        <v>8841</v>
      </c>
      <c r="P2637" t="s">
        <v>8842</v>
      </c>
    </row>
    <row r="2638" spans="1:16" x14ac:dyDescent="0.25">
      <c r="A2638">
        <v>281555</v>
      </c>
      <c r="B2638" t="s">
        <v>8843</v>
      </c>
      <c r="C2638">
        <v>2005</v>
      </c>
      <c r="D2638" t="s">
        <v>3565</v>
      </c>
      <c r="E2638" t="s">
        <v>8844</v>
      </c>
      <c r="F2638" t="s">
        <v>16</v>
      </c>
      <c r="H2638">
        <v>3</v>
      </c>
      <c r="I2638">
        <v>0</v>
      </c>
      <c r="J2638">
        <v>100</v>
      </c>
      <c r="K2638">
        <v>0</v>
      </c>
      <c r="L2638">
        <v>3</v>
      </c>
      <c r="M2638">
        <v>10</v>
      </c>
      <c r="N2638">
        <v>30</v>
      </c>
      <c r="O2638" t="s">
        <v>8845</v>
      </c>
      <c r="P2638" t="s">
        <v>8846</v>
      </c>
    </row>
    <row r="2639" spans="1:16" x14ac:dyDescent="0.25">
      <c r="A2639">
        <v>281556</v>
      </c>
      <c r="B2639" t="s">
        <v>8843</v>
      </c>
      <c r="C2639">
        <v>2008</v>
      </c>
      <c r="D2639" t="s">
        <v>3565</v>
      </c>
      <c r="E2639" t="s">
        <v>8847</v>
      </c>
      <c r="F2639" t="s">
        <v>18</v>
      </c>
      <c r="H2639">
        <v>3</v>
      </c>
      <c r="I2639">
        <v>0</v>
      </c>
      <c r="J2639">
        <v>100</v>
      </c>
      <c r="K2639">
        <v>0</v>
      </c>
      <c r="L2639">
        <v>3</v>
      </c>
      <c r="M2639">
        <v>10</v>
      </c>
      <c r="N2639">
        <v>30</v>
      </c>
      <c r="O2639" t="s">
        <v>8848</v>
      </c>
      <c r="P2639" t="s">
        <v>8849</v>
      </c>
    </row>
    <row r="2640" spans="1:16" x14ac:dyDescent="0.25">
      <c r="A2640">
        <v>281557</v>
      </c>
      <c r="B2640" t="s">
        <v>8843</v>
      </c>
      <c r="C2640">
        <v>2010</v>
      </c>
      <c r="D2640" t="s">
        <v>3565</v>
      </c>
      <c r="E2640" t="s">
        <v>8850</v>
      </c>
      <c r="F2640" t="s">
        <v>19</v>
      </c>
      <c r="G2640" t="s">
        <v>16</v>
      </c>
      <c r="H2640">
        <v>1</v>
      </c>
      <c r="I2640">
        <v>1</v>
      </c>
      <c r="J2640">
        <v>33</v>
      </c>
      <c r="K2640">
        <v>33</v>
      </c>
      <c r="L2640">
        <v>3</v>
      </c>
      <c r="M2640">
        <v>10</v>
      </c>
      <c r="N2640">
        <v>30</v>
      </c>
      <c r="O2640" t="s">
        <v>8851</v>
      </c>
      <c r="P2640" t="s">
        <v>8852</v>
      </c>
    </row>
    <row r="2641" spans="1:16" x14ac:dyDescent="0.25">
      <c r="A2641">
        <v>281558</v>
      </c>
      <c r="B2641" t="s">
        <v>8853</v>
      </c>
      <c r="C2641">
        <v>2005</v>
      </c>
      <c r="D2641" t="s">
        <v>3565</v>
      </c>
      <c r="E2641" t="s">
        <v>8854</v>
      </c>
      <c r="F2641" t="s">
        <v>16</v>
      </c>
      <c r="H2641">
        <v>3</v>
      </c>
      <c r="I2641">
        <v>0</v>
      </c>
      <c r="J2641">
        <v>100</v>
      </c>
      <c r="K2641">
        <v>0</v>
      </c>
      <c r="L2641">
        <v>3</v>
      </c>
      <c r="M2641">
        <v>10</v>
      </c>
      <c r="N2641">
        <v>30</v>
      </c>
      <c r="O2641" t="s">
        <v>8855</v>
      </c>
      <c r="P2641" t="s">
        <v>8856</v>
      </c>
    </row>
    <row r="2642" spans="1:16" x14ac:dyDescent="0.25">
      <c r="A2642">
        <v>281559</v>
      </c>
      <c r="B2642" t="s">
        <v>8853</v>
      </c>
      <c r="C2642">
        <v>2008</v>
      </c>
      <c r="D2642" t="s">
        <v>3565</v>
      </c>
      <c r="E2642" t="s">
        <v>8857</v>
      </c>
      <c r="F2642" t="s">
        <v>18</v>
      </c>
      <c r="H2642">
        <v>3</v>
      </c>
      <c r="I2642">
        <v>0</v>
      </c>
      <c r="J2642">
        <v>100</v>
      </c>
      <c r="K2642">
        <v>0</v>
      </c>
      <c r="L2642">
        <v>3</v>
      </c>
      <c r="M2642">
        <v>10</v>
      </c>
      <c r="N2642">
        <v>30</v>
      </c>
      <c r="O2642" t="s">
        <v>8858</v>
      </c>
      <c r="P2642" t="s">
        <v>8859</v>
      </c>
    </row>
    <row r="2643" spans="1:16" x14ac:dyDescent="0.25">
      <c r="A2643">
        <v>281560</v>
      </c>
      <c r="B2643" t="s">
        <v>8853</v>
      </c>
      <c r="C2643">
        <v>2010</v>
      </c>
      <c r="D2643" t="s">
        <v>3565</v>
      </c>
      <c r="E2643" t="s">
        <v>8860</v>
      </c>
      <c r="F2643" t="s">
        <v>19</v>
      </c>
      <c r="G2643" t="s">
        <v>16</v>
      </c>
      <c r="H2643">
        <v>1</v>
      </c>
      <c r="I2643">
        <v>1</v>
      </c>
      <c r="J2643">
        <v>33</v>
      </c>
      <c r="K2643">
        <v>33</v>
      </c>
      <c r="L2643">
        <v>3</v>
      </c>
      <c r="M2643">
        <v>10</v>
      </c>
      <c r="N2643">
        <v>30</v>
      </c>
      <c r="O2643" t="s">
        <v>8861</v>
      </c>
      <c r="P2643" t="s">
        <v>8862</v>
      </c>
    </row>
    <row r="2644" spans="1:16" x14ac:dyDescent="0.25">
      <c r="A2644">
        <v>281561</v>
      </c>
      <c r="B2644" t="s">
        <v>8863</v>
      </c>
      <c r="C2644">
        <v>2005</v>
      </c>
      <c r="D2644" t="s">
        <v>3565</v>
      </c>
      <c r="E2644" t="s">
        <v>8864</v>
      </c>
      <c r="F2644" t="s">
        <v>16</v>
      </c>
      <c r="H2644">
        <v>3</v>
      </c>
      <c r="I2644">
        <v>0</v>
      </c>
      <c r="J2644">
        <v>100</v>
      </c>
      <c r="K2644">
        <v>0</v>
      </c>
      <c r="L2644">
        <v>3</v>
      </c>
      <c r="M2644">
        <v>10</v>
      </c>
      <c r="N2644">
        <v>30</v>
      </c>
      <c r="O2644" t="s">
        <v>8865</v>
      </c>
      <c r="P2644" t="s">
        <v>8866</v>
      </c>
    </row>
    <row r="2645" spans="1:16" x14ac:dyDescent="0.25">
      <c r="A2645">
        <v>281562</v>
      </c>
      <c r="B2645" t="s">
        <v>8863</v>
      </c>
      <c r="C2645">
        <v>2008</v>
      </c>
      <c r="D2645" t="s">
        <v>3565</v>
      </c>
      <c r="E2645" t="s">
        <v>8867</v>
      </c>
      <c r="F2645" t="s">
        <v>18</v>
      </c>
      <c r="H2645">
        <v>3</v>
      </c>
      <c r="I2645">
        <v>0</v>
      </c>
      <c r="J2645">
        <v>100</v>
      </c>
      <c r="K2645">
        <v>0</v>
      </c>
      <c r="L2645">
        <v>3</v>
      </c>
      <c r="M2645">
        <v>10</v>
      </c>
      <c r="N2645">
        <v>30</v>
      </c>
      <c r="O2645" t="s">
        <v>8868</v>
      </c>
      <c r="P2645" t="s">
        <v>8869</v>
      </c>
    </row>
    <row r="2646" spans="1:16" x14ac:dyDescent="0.25">
      <c r="A2646">
        <v>281563</v>
      </c>
      <c r="B2646" t="s">
        <v>8863</v>
      </c>
      <c r="C2646">
        <v>2010</v>
      </c>
      <c r="D2646" t="s">
        <v>3565</v>
      </c>
      <c r="E2646" t="s">
        <v>8870</v>
      </c>
      <c r="F2646" t="s">
        <v>19</v>
      </c>
      <c r="G2646" t="s">
        <v>16</v>
      </c>
      <c r="H2646">
        <v>1</v>
      </c>
      <c r="I2646">
        <v>1</v>
      </c>
      <c r="J2646">
        <v>33</v>
      </c>
      <c r="K2646">
        <v>33</v>
      </c>
      <c r="L2646">
        <v>3</v>
      </c>
      <c r="M2646">
        <v>10</v>
      </c>
      <c r="N2646">
        <v>30</v>
      </c>
      <c r="O2646" t="s">
        <v>8871</v>
      </c>
      <c r="P2646" t="s">
        <v>8872</v>
      </c>
    </row>
    <row r="2647" spans="1:16" x14ac:dyDescent="0.25">
      <c r="A2647">
        <v>281564</v>
      </c>
      <c r="B2647" t="s">
        <v>8873</v>
      </c>
      <c r="C2647">
        <v>2008</v>
      </c>
      <c r="D2647" t="s">
        <v>6858</v>
      </c>
      <c r="E2647" t="s">
        <v>8874</v>
      </c>
      <c r="F2647" t="s">
        <v>16</v>
      </c>
      <c r="G2647" t="s">
        <v>18</v>
      </c>
      <c r="H2647">
        <v>2</v>
      </c>
      <c r="I2647">
        <v>1</v>
      </c>
      <c r="J2647">
        <v>66</v>
      </c>
      <c r="K2647">
        <v>33</v>
      </c>
      <c r="L2647">
        <v>3</v>
      </c>
      <c r="M2647">
        <v>10</v>
      </c>
      <c r="N2647">
        <v>30</v>
      </c>
      <c r="O2647" t="s">
        <v>8875</v>
      </c>
      <c r="P2647" t="s">
        <v>8876</v>
      </c>
    </row>
    <row r="2648" spans="1:16" x14ac:dyDescent="0.25">
      <c r="A2648">
        <v>281565</v>
      </c>
      <c r="B2648" t="s">
        <v>8873</v>
      </c>
      <c r="C2648">
        <v>2010</v>
      </c>
      <c r="D2648" t="s">
        <v>6858</v>
      </c>
      <c r="E2648" t="s">
        <v>8877</v>
      </c>
      <c r="F2648" t="s">
        <v>16</v>
      </c>
      <c r="H2648">
        <v>3</v>
      </c>
      <c r="I2648">
        <v>0</v>
      </c>
      <c r="J2648">
        <v>100</v>
      </c>
      <c r="K2648">
        <v>0</v>
      </c>
      <c r="L2648">
        <v>3</v>
      </c>
      <c r="M2648">
        <v>10</v>
      </c>
      <c r="N2648">
        <v>30</v>
      </c>
      <c r="O2648" t="s">
        <v>8878</v>
      </c>
      <c r="P2648" t="s">
        <v>8879</v>
      </c>
    </row>
    <row r="2649" spans="1:16" x14ac:dyDescent="0.25">
      <c r="A2649">
        <v>281566</v>
      </c>
      <c r="B2649" t="s">
        <v>8880</v>
      </c>
      <c r="C2649">
        <v>2005</v>
      </c>
      <c r="D2649" t="s">
        <v>3565</v>
      </c>
      <c r="E2649" t="s">
        <v>8881</v>
      </c>
      <c r="F2649" t="s">
        <v>16</v>
      </c>
      <c r="H2649">
        <v>3</v>
      </c>
      <c r="I2649">
        <v>0</v>
      </c>
      <c r="J2649">
        <v>100</v>
      </c>
      <c r="K2649">
        <v>0</v>
      </c>
      <c r="L2649">
        <v>3</v>
      </c>
      <c r="M2649">
        <v>10</v>
      </c>
      <c r="N2649">
        <v>30</v>
      </c>
      <c r="O2649" t="s">
        <v>8882</v>
      </c>
      <c r="P2649" t="s">
        <v>8883</v>
      </c>
    </row>
    <row r="2650" spans="1:16" x14ac:dyDescent="0.25">
      <c r="A2650">
        <v>281567</v>
      </c>
      <c r="B2650" t="s">
        <v>8880</v>
      </c>
      <c r="C2650">
        <v>2008</v>
      </c>
      <c r="D2650" t="s">
        <v>3565</v>
      </c>
      <c r="E2650" t="s">
        <v>8884</v>
      </c>
      <c r="F2650" t="s">
        <v>18</v>
      </c>
      <c r="H2650">
        <v>3</v>
      </c>
      <c r="I2650">
        <v>0</v>
      </c>
      <c r="J2650">
        <v>100</v>
      </c>
      <c r="K2650">
        <v>0</v>
      </c>
      <c r="L2650">
        <v>3</v>
      </c>
      <c r="M2650">
        <v>10</v>
      </c>
      <c r="N2650">
        <v>30</v>
      </c>
      <c r="O2650" t="s">
        <v>8885</v>
      </c>
      <c r="P2650" t="s">
        <v>8886</v>
      </c>
    </row>
    <row r="2651" spans="1:16" x14ac:dyDescent="0.25">
      <c r="A2651">
        <v>281568</v>
      </c>
      <c r="B2651" t="s">
        <v>8880</v>
      </c>
      <c r="C2651">
        <v>2010</v>
      </c>
      <c r="D2651" t="s">
        <v>3565</v>
      </c>
      <c r="E2651" t="s">
        <v>8887</v>
      </c>
      <c r="F2651" t="s">
        <v>19</v>
      </c>
      <c r="G2651" t="s">
        <v>16</v>
      </c>
      <c r="H2651">
        <v>1</v>
      </c>
      <c r="I2651">
        <v>1</v>
      </c>
      <c r="J2651">
        <v>33</v>
      </c>
      <c r="K2651">
        <v>33</v>
      </c>
      <c r="L2651">
        <v>3</v>
      </c>
      <c r="M2651">
        <v>10</v>
      </c>
      <c r="N2651">
        <v>30</v>
      </c>
      <c r="O2651" t="s">
        <v>8888</v>
      </c>
      <c r="P2651" t="s">
        <v>8889</v>
      </c>
    </row>
    <row r="2652" spans="1:16" x14ac:dyDescent="0.25">
      <c r="A2652">
        <v>281569</v>
      </c>
      <c r="B2652" t="s">
        <v>8890</v>
      </c>
      <c r="C2652">
        <v>2008</v>
      </c>
      <c r="D2652" t="s">
        <v>6858</v>
      </c>
      <c r="E2652" t="s">
        <v>8891</v>
      </c>
      <c r="F2652" t="s">
        <v>16</v>
      </c>
      <c r="H2652">
        <v>3</v>
      </c>
      <c r="I2652">
        <v>0</v>
      </c>
      <c r="J2652">
        <v>100</v>
      </c>
      <c r="K2652">
        <v>0</v>
      </c>
      <c r="L2652">
        <v>3</v>
      </c>
      <c r="M2652">
        <v>10</v>
      </c>
      <c r="N2652">
        <v>30</v>
      </c>
      <c r="O2652" t="s">
        <v>8892</v>
      </c>
      <c r="P2652" t="s">
        <v>8893</v>
      </c>
    </row>
    <row r="2653" spans="1:16" x14ac:dyDescent="0.25">
      <c r="A2653">
        <v>281570</v>
      </c>
      <c r="B2653" t="s">
        <v>8890</v>
      </c>
      <c r="C2653">
        <v>2010</v>
      </c>
      <c r="D2653" t="s">
        <v>6858</v>
      </c>
      <c r="E2653" t="s">
        <v>8894</v>
      </c>
      <c r="F2653" t="s">
        <v>16</v>
      </c>
      <c r="H2653">
        <v>3</v>
      </c>
      <c r="I2653">
        <v>0</v>
      </c>
      <c r="J2653">
        <v>100</v>
      </c>
      <c r="K2653">
        <v>0</v>
      </c>
      <c r="L2653">
        <v>3</v>
      </c>
      <c r="M2653">
        <v>10</v>
      </c>
      <c r="N2653">
        <v>30</v>
      </c>
      <c r="O2653" t="s">
        <v>8895</v>
      </c>
      <c r="P2653" t="s">
        <v>8896</v>
      </c>
    </row>
    <row r="2654" spans="1:16" x14ac:dyDescent="0.25">
      <c r="A2654">
        <v>281571</v>
      </c>
      <c r="B2654" t="s">
        <v>8897</v>
      </c>
      <c r="C2654">
        <v>2005</v>
      </c>
      <c r="D2654" t="s">
        <v>3565</v>
      </c>
      <c r="E2654" t="s">
        <v>8898</v>
      </c>
      <c r="F2654" t="s">
        <v>16</v>
      </c>
      <c r="H2654">
        <v>3</v>
      </c>
      <c r="I2654">
        <v>0</v>
      </c>
      <c r="J2654">
        <v>100</v>
      </c>
      <c r="K2654">
        <v>0</v>
      </c>
      <c r="L2654">
        <v>3</v>
      </c>
      <c r="M2654">
        <v>10</v>
      </c>
      <c r="N2654">
        <v>30</v>
      </c>
      <c r="O2654" t="s">
        <v>8899</v>
      </c>
      <c r="P2654" t="s">
        <v>8900</v>
      </c>
    </row>
    <row r="2655" spans="1:16" x14ac:dyDescent="0.25">
      <c r="A2655">
        <v>281572</v>
      </c>
      <c r="B2655" t="s">
        <v>8897</v>
      </c>
      <c r="C2655">
        <v>2008</v>
      </c>
      <c r="D2655" t="s">
        <v>3565</v>
      </c>
      <c r="E2655" t="s">
        <v>8901</v>
      </c>
      <c r="F2655" t="s">
        <v>18</v>
      </c>
      <c r="H2655">
        <v>3</v>
      </c>
      <c r="I2655">
        <v>0</v>
      </c>
      <c r="J2655">
        <v>100</v>
      </c>
      <c r="K2655">
        <v>0</v>
      </c>
      <c r="L2655">
        <v>3</v>
      </c>
      <c r="M2655">
        <v>10</v>
      </c>
      <c r="N2655">
        <v>30</v>
      </c>
      <c r="O2655" t="s">
        <v>8902</v>
      </c>
      <c r="P2655" t="s">
        <v>8903</v>
      </c>
    </row>
    <row r="2656" spans="1:16" x14ac:dyDescent="0.25">
      <c r="A2656">
        <v>281573</v>
      </c>
      <c r="B2656" t="s">
        <v>8897</v>
      </c>
      <c r="C2656">
        <v>2010</v>
      </c>
      <c r="D2656" t="s">
        <v>3565</v>
      </c>
      <c r="E2656" t="s">
        <v>8904</v>
      </c>
      <c r="F2656" t="s">
        <v>19</v>
      </c>
      <c r="G2656" t="s">
        <v>16</v>
      </c>
      <c r="H2656">
        <v>1</v>
      </c>
      <c r="I2656">
        <v>1</v>
      </c>
      <c r="J2656">
        <v>33</v>
      </c>
      <c r="K2656">
        <v>33</v>
      </c>
      <c r="L2656">
        <v>3</v>
      </c>
      <c r="M2656">
        <v>10</v>
      </c>
      <c r="N2656">
        <v>30</v>
      </c>
      <c r="O2656" t="s">
        <v>8905</v>
      </c>
      <c r="P2656" t="s">
        <v>8906</v>
      </c>
    </row>
    <row r="2657" spans="1:16" x14ac:dyDescent="0.25">
      <c r="A2657">
        <v>281574</v>
      </c>
      <c r="B2657" t="s">
        <v>8907</v>
      </c>
      <c r="C2657">
        <v>2005</v>
      </c>
      <c r="D2657" t="s">
        <v>3565</v>
      </c>
      <c r="E2657" t="s">
        <v>8908</v>
      </c>
      <c r="F2657" t="s">
        <v>16</v>
      </c>
      <c r="G2657" t="s">
        <v>17</v>
      </c>
      <c r="H2657">
        <v>2</v>
      </c>
      <c r="I2657">
        <v>1</v>
      </c>
      <c r="J2657">
        <v>66</v>
      </c>
      <c r="K2657">
        <v>33</v>
      </c>
      <c r="L2657">
        <v>3</v>
      </c>
      <c r="M2657">
        <v>10</v>
      </c>
      <c r="N2657">
        <v>30</v>
      </c>
      <c r="O2657" t="s">
        <v>8909</v>
      </c>
      <c r="P2657" t="s">
        <v>8910</v>
      </c>
    </row>
    <row r="2658" spans="1:16" x14ac:dyDescent="0.25">
      <c r="A2658">
        <v>281575</v>
      </c>
      <c r="B2658" t="s">
        <v>8907</v>
      </c>
      <c r="C2658">
        <v>2008</v>
      </c>
      <c r="D2658" t="s">
        <v>3565</v>
      </c>
      <c r="E2658" t="s">
        <v>8911</v>
      </c>
      <c r="F2658" t="s">
        <v>16</v>
      </c>
      <c r="G2658" t="s">
        <v>17</v>
      </c>
      <c r="H2658">
        <v>2</v>
      </c>
      <c r="I2658">
        <v>1</v>
      </c>
      <c r="J2658">
        <v>66</v>
      </c>
      <c r="K2658">
        <v>33</v>
      </c>
      <c r="L2658">
        <v>3</v>
      </c>
      <c r="M2658">
        <v>10</v>
      </c>
      <c r="N2658">
        <v>30</v>
      </c>
      <c r="O2658" t="s">
        <v>8912</v>
      </c>
      <c r="P2658" t="s">
        <v>8913</v>
      </c>
    </row>
    <row r="2659" spans="1:16" x14ac:dyDescent="0.25">
      <c r="A2659">
        <v>281576</v>
      </c>
      <c r="B2659" t="s">
        <v>8907</v>
      </c>
      <c r="C2659">
        <v>2010</v>
      </c>
      <c r="D2659" t="s">
        <v>3565</v>
      </c>
      <c r="E2659" t="s">
        <v>8914</v>
      </c>
      <c r="F2659" t="s">
        <v>19</v>
      </c>
      <c r="G2659" t="s">
        <v>16</v>
      </c>
      <c r="H2659">
        <v>1</v>
      </c>
      <c r="I2659">
        <v>1</v>
      </c>
      <c r="J2659">
        <v>33</v>
      </c>
      <c r="K2659">
        <v>33</v>
      </c>
      <c r="L2659">
        <v>3</v>
      </c>
      <c r="M2659">
        <v>10</v>
      </c>
      <c r="N2659">
        <v>30</v>
      </c>
      <c r="O2659" t="s">
        <v>8915</v>
      </c>
      <c r="P2659" t="s">
        <v>8916</v>
      </c>
    </row>
    <row r="2660" spans="1:16" x14ac:dyDescent="0.25">
      <c r="A2660">
        <v>281577</v>
      </c>
      <c r="B2660" t="s">
        <v>8917</v>
      </c>
      <c r="C2660">
        <v>2005</v>
      </c>
      <c r="D2660" t="s">
        <v>3565</v>
      </c>
      <c r="E2660" t="s">
        <v>8918</v>
      </c>
      <c r="F2660" t="s">
        <v>16</v>
      </c>
      <c r="H2660">
        <v>3</v>
      </c>
      <c r="I2660">
        <v>0</v>
      </c>
      <c r="J2660">
        <v>100</v>
      </c>
      <c r="K2660">
        <v>0</v>
      </c>
      <c r="L2660">
        <v>3</v>
      </c>
      <c r="M2660">
        <v>10</v>
      </c>
      <c r="N2660">
        <v>30</v>
      </c>
      <c r="O2660" t="s">
        <v>8919</v>
      </c>
      <c r="P2660" t="s">
        <v>8920</v>
      </c>
    </row>
    <row r="2661" spans="1:16" x14ac:dyDescent="0.25">
      <c r="A2661">
        <v>281578</v>
      </c>
      <c r="B2661" t="s">
        <v>8917</v>
      </c>
      <c r="C2661">
        <v>2008</v>
      </c>
      <c r="D2661" t="s">
        <v>3565</v>
      </c>
      <c r="E2661" t="s">
        <v>8921</v>
      </c>
      <c r="F2661" t="s">
        <v>16</v>
      </c>
      <c r="H2661">
        <v>3</v>
      </c>
      <c r="I2661">
        <v>0</v>
      </c>
      <c r="J2661">
        <v>100</v>
      </c>
      <c r="K2661">
        <v>0</v>
      </c>
      <c r="L2661">
        <v>3</v>
      </c>
      <c r="M2661">
        <v>10</v>
      </c>
      <c r="N2661">
        <v>30</v>
      </c>
      <c r="O2661" t="s">
        <v>8922</v>
      </c>
      <c r="P2661" t="s">
        <v>8923</v>
      </c>
    </row>
    <row r="2662" spans="1:16" x14ac:dyDescent="0.25">
      <c r="A2662">
        <v>281579</v>
      </c>
      <c r="B2662" t="s">
        <v>8917</v>
      </c>
      <c r="C2662">
        <v>2010</v>
      </c>
      <c r="D2662" t="s">
        <v>3565</v>
      </c>
      <c r="E2662" t="s">
        <v>8924</v>
      </c>
      <c r="F2662" t="s">
        <v>18</v>
      </c>
      <c r="G2662" t="s">
        <v>16</v>
      </c>
      <c r="H2662">
        <v>2</v>
      </c>
      <c r="I2662">
        <v>1</v>
      </c>
      <c r="J2662">
        <v>66</v>
      </c>
      <c r="K2662">
        <v>33</v>
      </c>
      <c r="L2662">
        <v>3</v>
      </c>
      <c r="M2662">
        <v>10</v>
      </c>
      <c r="N2662">
        <v>30</v>
      </c>
      <c r="O2662" t="s">
        <v>8925</v>
      </c>
      <c r="P2662" t="s">
        <v>8926</v>
      </c>
    </row>
    <row r="2663" spans="1:16" x14ac:dyDescent="0.25">
      <c r="A2663">
        <v>281580</v>
      </c>
      <c r="B2663" t="s">
        <v>8927</v>
      </c>
      <c r="C2663">
        <v>2005</v>
      </c>
      <c r="D2663" t="s">
        <v>3565</v>
      </c>
      <c r="E2663" t="s">
        <v>8928</v>
      </c>
      <c r="F2663" t="s">
        <v>16</v>
      </c>
      <c r="H2663">
        <v>3</v>
      </c>
      <c r="I2663">
        <v>0</v>
      </c>
      <c r="J2663">
        <v>100</v>
      </c>
      <c r="K2663">
        <v>0</v>
      </c>
      <c r="L2663">
        <v>3</v>
      </c>
      <c r="M2663">
        <v>10</v>
      </c>
      <c r="N2663">
        <v>30</v>
      </c>
      <c r="O2663" t="s">
        <v>8929</v>
      </c>
      <c r="P2663" t="s">
        <v>8930</v>
      </c>
    </row>
    <row r="2664" spans="1:16" x14ac:dyDescent="0.25">
      <c r="A2664">
        <v>281581</v>
      </c>
      <c r="B2664" t="s">
        <v>8927</v>
      </c>
      <c r="C2664">
        <v>2008</v>
      </c>
      <c r="D2664" t="s">
        <v>3565</v>
      </c>
      <c r="E2664" t="s">
        <v>8931</v>
      </c>
      <c r="F2664" t="s">
        <v>17</v>
      </c>
      <c r="G2664" t="s">
        <v>16</v>
      </c>
      <c r="H2664">
        <v>1</v>
      </c>
      <c r="I2664">
        <v>1</v>
      </c>
      <c r="J2664">
        <v>33</v>
      </c>
      <c r="K2664">
        <v>33</v>
      </c>
      <c r="L2664">
        <v>3</v>
      </c>
      <c r="M2664">
        <v>10</v>
      </c>
      <c r="N2664">
        <v>30</v>
      </c>
      <c r="O2664" t="s">
        <v>8932</v>
      </c>
      <c r="P2664" t="s">
        <v>8933</v>
      </c>
    </row>
    <row r="2665" spans="1:16" x14ac:dyDescent="0.25">
      <c r="A2665">
        <v>281582</v>
      </c>
      <c r="B2665" t="s">
        <v>8927</v>
      </c>
      <c r="C2665">
        <v>2010</v>
      </c>
      <c r="D2665" t="s">
        <v>3565</v>
      </c>
      <c r="E2665" t="s">
        <v>8934</v>
      </c>
      <c r="F2665" t="s">
        <v>19</v>
      </c>
      <c r="G2665" t="s">
        <v>16</v>
      </c>
      <c r="H2665">
        <v>1</v>
      </c>
      <c r="I2665">
        <v>1</v>
      </c>
      <c r="J2665">
        <v>33</v>
      </c>
      <c r="K2665">
        <v>33</v>
      </c>
      <c r="L2665">
        <v>3</v>
      </c>
      <c r="M2665">
        <v>10</v>
      </c>
      <c r="N2665">
        <v>30</v>
      </c>
      <c r="O2665" t="s">
        <v>8935</v>
      </c>
      <c r="P2665" t="s">
        <v>8936</v>
      </c>
    </row>
    <row r="2666" spans="1:16" x14ac:dyDescent="0.25">
      <c r="A2666">
        <v>281583</v>
      </c>
      <c r="B2666" t="s">
        <v>8937</v>
      </c>
      <c r="C2666">
        <v>2005</v>
      </c>
      <c r="D2666" t="s">
        <v>3565</v>
      </c>
      <c r="E2666" t="s">
        <v>8938</v>
      </c>
      <c r="F2666" t="s">
        <v>16</v>
      </c>
      <c r="H2666">
        <v>3</v>
      </c>
      <c r="I2666">
        <v>0</v>
      </c>
      <c r="J2666">
        <v>100</v>
      </c>
      <c r="K2666">
        <v>0</v>
      </c>
      <c r="L2666">
        <v>3</v>
      </c>
      <c r="M2666">
        <v>10</v>
      </c>
      <c r="N2666">
        <v>30</v>
      </c>
      <c r="O2666" t="s">
        <v>8939</v>
      </c>
      <c r="P2666" t="s">
        <v>8940</v>
      </c>
    </row>
    <row r="2667" spans="1:16" x14ac:dyDescent="0.25">
      <c r="A2667">
        <v>281584</v>
      </c>
      <c r="B2667" t="s">
        <v>8937</v>
      </c>
      <c r="C2667">
        <v>2008</v>
      </c>
      <c r="D2667" t="s">
        <v>3565</v>
      </c>
      <c r="E2667" t="s">
        <v>8941</v>
      </c>
      <c r="F2667" t="s">
        <v>16</v>
      </c>
      <c r="H2667">
        <v>3</v>
      </c>
      <c r="I2667">
        <v>0</v>
      </c>
      <c r="J2667">
        <v>100</v>
      </c>
      <c r="K2667">
        <v>0</v>
      </c>
      <c r="L2667">
        <v>3</v>
      </c>
      <c r="M2667">
        <v>10</v>
      </c>
      <c r="N2667">
        <v>30</v>
      </c>
      <c r="O2667" t="s">
        <v>8942</v>
      </c>
      <c r="P2667" t="s">
        <v>8943</v>
      </c>
    </row>
    <row r="2668" spans="1:16" x14ac:dyDescent="0.25">
      <c r="A2668">
        <v>281585</v>
      </c>
      <c r="B2668" t="s">
        <v>8937</v>
      </c>
      <c r="C2668">
        <v>2010</v>
      </c>
      <c r="D2668" t="s">
        <v>3565</v>
      </c>
      <c r="E2668" t="s">
        <v>8944</v>
      </c>
      <c r="F2668" t="s">
        <v>19</v>
      </c>
      <c r="G2668" t="s">
        <v>16</v>
      </c>
      <c r="H2668">
        <v>1</v>
      </c>
      <c r="I2668">
        <v>1</v>
      </c>
      <c r="J2668">
        <v>33</v>
      </c>
      <c r="K2668">
        <v>33</v>
      </c>
      <c r="L2668">
        <v>3</v>
      </c>
      <c r="M2668">
        <v>10</v>
      </c>
      <c r="N2668">
        <v>30</v>
      </c>
      <c r="O2668" t="s">
        <v>8945</v>
      </c>
      <c r="P2668" t="s">
        <v>8946</v>
      </c>
    </row>
    <row r="2669" spans="1:16" x14ac:dyDescent="0.25">
      <c r="A2669">
        <v>281586</v>
      </c>
      <c r="B2669" t="s">
        <v>8947</v>
      </c>
      <c r="C2669">
        <v>2008</v>
      </c>
      <c r="D2669" t="s">
        <v>6858</v>
      </c>
      <c r="E2669" t="s">
        <v>8948</v>
      </c>
      <c r="F2669" t="s">
        <v>16</v>
      </c>
      <c r="H2669">
        <v>3</v>
      </c>
      <c r="I2669">
        <v>0</v>
      </c>
      <c r="J2669">
        <v>100</v>
      </c>
      <c r="K2669">
        <v>0</v>
      </c>
      <c r="L2669">
        <v>3</v>
      </c>
      <c r="M2669">
        <v>10</v>
      </c>
      <c r="N2669">
        <v>30</v>
      </c>
      <c r="O2669" t="s">
        <v>8949</v>
      </c>
      <c r="P2669" t="s">
        <v>8950</v>
      </c>
    </row>
    <row r="2670" spans="1:16" x14ac:dyDescent="0.25">
      <c r="A2670">
        <v>281587</v>
      </c>
      <c r="B2670" t="s">
        <v>8947</v>
      </c>
      <c r="C2670">
        <v>2010</v>
      </c>
      <c r="D2670" t="s">
        <v>6858</v>
      </c>
      <c r="E2670" t="s">
        <v>8951</v>
      </c>
      <c r="F2670" t="s">
        <v>16</v>
      </c>
      <c r="H2670">
        <v>3</v>
      </c>
      <c r="I2670">
        <v>0</v>
      </c>
      <c r="J2670">
        <v>100</v>
      </c>
      <c r="K2670">
        <v>0</v>
      </c>
      <c r="L2670">
        <v>3</v>
      </c>
      <c r="M2670">
        <v>10</v>
      </c>
      <c r="N2670">
        <v>30</v>
      </c>
      <c r="O2670" t="s">
        <v>8952</v>
      </c>
      <c r="P2670" t="s">
        <v>8953</v>
      </c>
    </row>
    <row r="2671" spans="1:16" x14ac:dyDescent="0.25">
      <c r="A2671">
        <v>281588</v>
      </c>
      <c r="B2671" t="s">
        <v>8954</v>
      </c>
      <c r="C2671">
        <v>2005</v>
      </c>
      <c r="D2671" t="s">
        <v>3565</v>
      </c>
      <c r="E2671" t="s">
        <v>8955</v>
      </c>
      <c r="F2671" t="s">
        <v>16</v>
      </c>
      <c r="H2671">
        <v>3</v>
      </c>
      <c r="I2671">
        <v>0</v>
      </c>
      <c r="J2671">
        <v>100</v>
      </c>
      <c r="K2671">
        <v>0</v>
      </c>
      <c r="L2671">
        <v>3</v>
      </c>
      <c r="M2671">
        <v>10</v>
      </c>
      <c r="N2671">
        <v>30</v>
      </c>
      <c r="O2671" t="s">
        <v>8956</v>
      </c>
      <c r="P2671" t="s">
        <v>8957</v>
      </c>
    </row>
    <row r="2672" spans="1:16" x14ac:dyDescent="0.25">
      <c r="A2672">
        <v>281589</v>
      </c>
      <c r="B2672" t="s">
        <v>8954</v>
      </c>
      <c r="C2672">
        <v>2008</v>
      </c>
      <c r="D2672" t="s">
        <v>3565</v>
      </c>
      <c r="E2672" t="s">
        <v>8958</v>
      </c>
      <c r="F2672" t="s">
        <v>17</v>
      </c>
      <c r="G2672" t="s">
        <v>16</v>
      </c>
      <c r="H2672">
        <v>1</v>
      </c>
      <c r="I2672">
        <v>1</v>
      </c>
      <c r="J2672">
        <v>33</v>
      </c>
      <c r="K2672">
        <v>33</v>
      </c>
      <c r="L2672">
        <v>3</v>
      </c>
      <c r="M2672">
        <v>10</v>
      </c>
      <c r="N2672">
        <v>30</v>
      </c>
      <c r="O2672" t="s">
        <v>8959</v>
      </c>
      <c r="P2672" t="s">
        <v>8960</v>
      </c>
    </row>
    <row r="2673" spans="1:16" x14ac:dyDescent="0.25">
      <c r="A2673">
        <v>281590</v>
      </c>
      <c r="B2673" t="s">
        <v>8954</v>
      </c>
      <c r="C2673">
        <v>2010</v>
      </c>
      <c r="D2673" t="s">
        <v>3565</v>
      </c>
      <c r="E2673" t="s">
        <v>8961</v>
      </c>
      <c r="F2673" t="s">
        <v>19</v>
      </c>
      <c r="G2673" t="s">
        <v>16</v>
      </c>
      <c r="H2673">
        <v>1</v>
      </c>
      <c r="I2673">
        <v>1</v>
      </c>
      <c r="J2673">
        <v>33</v>
      </c>
      <c r="K2673">
        <v>33</v>
      </c>
      <c r="L2673">
        <v>3</v>
      </c>
      <c r="M2673">
        <v>10</v>
      </c>
      <c r="N2673">
        <v>30</v>
      </c>
      <c r="O2673" t="s">
        <v>8962</v>
      </c>
      <c r="P2673" t="s">
        <v>8963</v>
      </c>
    </row>
    <row r="2674" spans="1:16" x14ac:dyDescent="0.25">
      <c r="A2674">
        <v>281591</v>
      </c>
      <c r="B2674" t="s">
        <v>8964</v>
      </c>
      <c r="C2674">
        <v>2005</v>
      </c>
      <c r="D2674" t="s">
        <v>3565</v>
      </c>
      <c r="E2674" t="s">
        <v>8965</v>
      </c>
      <c r="F2674" t="s">
        <v>16</v>
      </c>
      <c r="H2674">
        <v>3</v>
      </c>
      <c r="I2674">
        <v>0</v>
      </c>
      <c r="J2674">
        <v>100</v>
      </c>
      <c r="K2674">
        <v>0</v>
      </c>
      <c r="L2674">
        <v>3</v>
      </c>
      <c r="M2674">
        <v>10</v>
      </c>
      <c r="N2674">
        <v>30</v>
      </c>
      <c r="O2674" t="s">
        <v>8966</v>
      </c>
      <c r="P2674" t="s">
        <v>8967</v>
      </c>
    </row>
    <row r="2675" spans="1:16" x14ac:dyDescent="0.25">
      <c r="A2675">
        <v>281592</v>
      </c>
      <c r="B2675" t="s">
        <v>8964</v>
      </c>
      <c r="C2675">
        <v>2008</v>
      </c>
      <c r="D2675" t="s">
        <v>3565</v>
      </c>
      <c r="E2675" t="s">
        <v>8968</v>
      </c>
      <c r="F2675" t="s">
        <v>16</v>
      </c>
      <c r="H2675">
        <v>3</v>
      </c>
      <c r="I2675">
        <v>0</v>
      </c>
      <c r="J2675">
        <v>100</v>
      </c>
      <c r="K2675">
        <v>0</v>
      </c>
      <c r="L2675">
        <v>3</v>
      </c>
      <c r="M2675">
        <v>10</v>
      </c>
      <c r="N2675">
        <v>30</v>
      </c>
      <c r="O2675" t="s">
        <v>8969</v>
      </c>
      <c r="P2675" t="s">
        <v>8970</v>
      </c>
    </row>
    <row r="2676" spans="1:16" x14ac:dyDescent="0.25">
      <c r="A2676">
        <v>281593</v>
      </c>
      <c r="B2676" t="s">
        <v>8964</v>
      </c>
      <c r="C2676">
        <v>2010</v>
      </c>
      <c r="D2676" t="s">
        <v>3565</v>
      </c>
      <c r="E2676" t="s">
        <v>8971</v>
      </c>
      <c r="F2676" t="s">
        <v>16</v>
      </c>
      <c r="H2676">
        <v>3</v>
      </c>
      <c r="I2676">
        <v>0</v>
      </c>
      <c r="J2676">
        <v>100</v>
      </c>
      <c r="K2676">
        <v>0</v>
      </c>
      <c r="L2676">
        <v>3</v>
      </c>
      <c r="M2676">
        <v>10</v>
      </c>
      <c r="N2676">
        <v>30</v>
      </c>
      <c r="O2676" t="s">
        <v>8972</v>
      </c>
      <c r="P2676" t="s">
        <v>8973</v>
      </c>
    </row>
    <row r="2677" spans="1:16" x14ac:dyDescent="0.25">
      <c r="A2677">
        <v>281594</v>
      </c>
      <c r="B2677" t="s">
        <v>8974</v>
      </c>
      <c r="C2677">
        <v>2005</v>
      </c>
      <c r="D2677" t="s">
        <v>3565</v>
      </c>
      <c r="E2677" t="s">
        <v>8975</v>
      </c>
      <c r="F2677" t="s">
        <v>16</v>
      </c>
      <c r="H2677">
        <v>3</v>
      </c>
      <c r="I2677">
        <v>0</v>
      </c>
      <c r="J2677">
        <v>100</v>
      </c>
      <c r="K2677">
        <v>0</v>
      </c>
      <c r="L2677">
        <v>3</v>
      </c>
      <c r="M2677">
        <v>10</v>
      </c>
      <c r="N2677">
        <v>30</v>
      </c>
      <c r="O2677" t="s">
        <v>8976</v>
      </c>
      <c r="P2677" t="s">
        <v>8977</v>
      </c>
    </row>
    <row r="2678" spans="1:16" x14ac:dyDescent="0.25">
      <c r="A2678">
        <v>281595</v>
      </c>
      <c r="B2678" t="s">
        <v>8974</v>
      </c>
      <c r="C2678">
        <v>2008</v>
      </c>
      <c r="D2678" t="s">
        <v>3565</v>
      </c>
      <c r="E2678" t="s">
        <v>8978</v>
      </c>
      <c r="F2678" t="s">
        <v>16</v>
      </c>
      <c r="H2678">
        <v>3</v>
      </c>
      <c r="I2678">
        <v>0</v>
      </c>
      <c r="J2678">
        <v>100</v>
      </c>
      <c r="K2678">
        <v>0</v>
      </c>
      <c r="L2678">
        <v>3</v>
      </c>
      <c r="M2678">
        <v>10</v>
      </c>
      <c r="N2678">
        <v>30</v>
      </c>
      <c r="O2678" t="s">
        <v>8979</v>
      </c>
      <c r="P2678" t="s">
        <v>8980</v>
      </c>
    </row>
    <row r="2679" spans="1:16" x14ac:dyDescent="0.25">
      <c r="A2679">
        <v>281596</v>
      </c>
      <c r="B2679" t="s">
        <v>8974</v>
      </c>
      <c r="C2679">
        <v>2010</v>
      </c>
      <c r="D2679" t="s">
        <v>3565</v>
      </c>
      <c r="E2679" t="s">
        <v>8981</v>
      </c>
      <c r="F2679" t="s">
        <v>19</v>
      </c>
      <c r="G2679" t="s">
        <v>16</v>
      </c>
      <c r="H2679">
        <v>1</v>
      </c>
      <c r="I2679">
        <v>1</v>
      </c>
      <c r="J2679">
        <v>33</v>
      </c>
      <c r="K2679">
        <v>33</v>
      </c>
      <c r="L2679">
        <v>3</v>
      </c>
      <c r="M2679">
        <v>10</v>
      </c>
      <c r="N2679">
        <v>30</v>
      </c>
      <c r="O2679" t="s">
        <v>8982</v>
      </c>
      <c r="P2679" t="s">
        <v>8983</v>
      </c>
    </row>
    <row r="2680" spans="1:16" x14ac:dyDescent="0.25">
      <c r="A2680">
        <v>281597</v>
      </c>
      <c r="B2680" t="s">
        <v>8984</v>
      </c>
      <c r="C2680">
        <v>2005</v>
      </c>
      <c r="D2680" t="s">
        <v>3565</v>
      </c>
      <c r="E2680" t="s">
        <v>8985</v>
      </c>
      <c r="F2680" t="s">
        <v>16</v>
      </c>
      <c r="H2680">
        <v>3</v>
      </c>
      <c r="I2680">
        <v>0</v>
      </c>
      <c r="J2680">
        <v>100</v>
      </c>
      <c r="K2680">
        <v>0</v>
      </c>
      <c r="L2680">
        <v>3</v>
      </c>
      <c r="M2680">
        <v>10</v>
      </c>
      <c r="N2680">
        <v>30</v>
      </c>
      <c r="O2680" t="s">
        <v>8986</v>
      </c>
      <c r="P2680" t="s">
        <v>8987</v>
      </c>
    </row>
    <row r="2681" spans="1:16" x14ac:dyDescent="0.25">
      <c r="A2681">
        <v>281598</v>
      </c>
      <c r="B2681" t="s">
        <v>8984</v>
      </c>
      <c r="C2681">
        <v>2008</v>
      </c>
      <c r="D2681" t="s">
        <v>3565</v>
      </c>
      <c r="E2681" t="s">
        <v>8988</v>
      </c>
      <c r="F2681" t="s">
        <v>18</v>
      </c>
      <c r="G2681" t="s">
        <v>17</v>
      </c>
      <c r="H2681">
        <v>2</v>
      </c>
      <c r="I2681">
        <v>1</v>
      </c>
      <c r="J2681">
        <v>66</v>
      </c>
      <c r="K2681">
        <v>33</v>
      </c>
      <c r="L2681">
        <v>3</v>
      </c>
      <c r="M2681">
        <v>10</v>
      </c>
      <c r="N2681">
        <v>30</v>
      </c>
      <c r="O2681" t="s">
        <v>8989</v>
      </c>
      <c r="P2681" t="s">
        <v>8990</v>
      </c>
    </row>
    <row r="2682" spans="1:16" x14ac:dyDescent="0.25">
      <c r="A2682">
        <v>281599</v>
      </c>
      <c r="B2682" t="s">
        <v>8984</v>
      </c>
      <c r="C2682">
        <v>2010</v>
      </c>
      <c r="D2682" t="s">
        <v>3565</v>
      </c>
      <c r="E2682" t="s">
        <v>8991</v>
      </c>
      <c r="F2682" t="s">
        <v>19</v>
      </c>
      <c r="G2682" t="s">
        <v>16</v>
      </c>
      <c r="H2682">
        <v>1</v>
      </c>
      <c r="I2682">
        <v>1</v>
      </c>
      <c r="J2682">
        <v>33</v>
      </c>
      <c r="K2682">
        <v>33</v>
      </c>
      <c r="L2682">
        <v>3</v>
      </c>
      <c r="M2682">
        <v>10</v>
      </c>
      <c r="N2682">
        <v>30</v>
      </c>
      <c r="O2682" t="s">
        <v>8992</v>
      </c>
      <c r="P2682" t="s">
        <v>8993</v>
      </c>
    </row>
    <row r="2683" spans="1:16" x14ac:dyDescent="0.25">
      <c r="A2683">
        <v>281600</v>
      </c>
      <c r="B2683" t="s">
        <v>8994</v>
      </c>
      <c r="C2683">
        <v>2005</v>
      </c>
      <c r="D2683" t="s">
        <v>3565</v>
      </c>
      <c r="E2683" t="s">
        <v>8995</v>
      </c>
      <c r="F2683" t="s">
        <v>16</v>
      </c>
      <c r="H2683">
        <v>3</v>
      </c>
      <c r="I2683">
        <v>0</v>
      </c>
      <c r="J2683">
        <v>100</v>
      </c>
      <c r="K2683">
        <v>0</v>
      </c>
      <c r="L2683">
        <v>3</v>
      </c>
      <c r="M2683">
        <v>10</v>
      </c>
      <c r="N2683">
        <v>30</v>
      </c>
      <c r="O2683" t="s">
        <v>8996</v>
      </c>
      <c r="P2683" t="s">
        <v>8997</v>
      </c>
    </row>
    <row r="2684" spans="1:16" x14ac:dyDescent="0.25">
      <c r="A2684">
        <v>281601</v>
      </c>
      <c r="B2684" t="s">
        <v>8994</v>
      </c>
      <c r="C2684">
        <v>2008</v>
      </c>
      <c r="D2684" t="s">
        <v>3565</v>
      </c>
      <c r="E2684" t="s">
        <v>8998</v>
      </c>
      <c r="F2684" t="s">
        <v>19</v>
      </c>
      <c r="G2684" t="s">
        <v>16</v>
      </c>
      <c r="H2684">
        <v>1</v>
      </c>
      <c r="I2684">
        <v>1</v>
      </c>
      <c r="J2684">
        <v>33</v>
      </c>
      <c r="K2684">
        <v>33</v>
      </c>
      <c r="L2684">
        <v>3</v>
      </c>
      <c r="M2684">
        <v>10</v>
      </c>
      <c r="N2684">
        <v>30</v>
      </c>
      <c r="O2684" t="s">
        <v>8999</v>
      </c>
      <c r="P2684" t="s">
        <v>9000</v>
      </c>
    </row>
    <row r="2685" spans="1:16" x14ac:dyDescent="0.25">
      <c r="A2685">
        <v>281602</v>
      </c>
      <c r="B2685" t="s">
        <v>8994</v>
      </c>
      <c r="C2685">
        <v>2010</v>
      </c>
      <c r="D2685" t="s">
        <v>3565</v>
      </c>
      <c r="E2685" t="s">
        <v>9001</v>
      </c>
      <c r="F2685" t="s">
        <v>19</v>
      </c>
      <c r="G2685" t="s">
        <v>16</v>
      </c>
      <c r="H2685">
        <v>1</v>
      </c>
      <c r="I2685">
        <v>1</v>
      </c>
      <c r="J2685">
        <v>33</v>
      </c>
      <c r="K2685">
        <v>33</v>
      </c>
      <c r="L2685">
        <v>3</v>
      </c>
      <c r="M2685">
        <v>10</v>
      </c>
      <c r="N2685">
        <v>30</v>
      </c>
      <c r="O2685" t="s">
        <v>9002</v>
      </c>
      <c r="P2685" t="s">
        <v>9003</v>
      </c>
    </row>
    <row r="2686" spans="1:16" x14ac:dyDescent="0.25">
      <c r="A2686">
        <v>281603</v>
      </c>
      <c r="B2686" t="s">
        <v>9004</v>
      </c>
      <c r="C2686">
        <v>2005</v>
      </c>
      <c r="D2686" t="s">
        <v>3565</v>
      </c>
      <c r="E2686" t="s">
        <v>9005</v>
      </c>
      <c r="F2686" t="s">
        <v>16</v>
      </c>
      <c r="H2686">
        <v>3</v>
      </c>
      <c r="I2686">
        <v>0</v>
      </c>
      <c r="J2686">
        <v>100</v>
      </c>
      <c r="K2686">
        <v>0</v>
      </c>
      <c r="L2686">
        <v>3</v>
      </c>
      <c r="M2686">
        <v>10</v>
      </c>
      <c r="N2686">
        <v>30</v>
      </c>
      <c r="O2686" t="s">
        <v>9006</v>
      </c>
      <c r="P2686" t="s">
        <v>9007</v>
      </c>
    </row>
    <row r="2687" spans="1:16" x14ac:dyDescent="0.25">
      <c r="A2687">
        <v>281604</v>
      </c>
      <c r="B2687" t="s">
        <v>9004</v>
      </c>
      <c r="C2687">
        <v>2008</v>
      </c>
      <c r="D2687" t="s">
        <v>3565</v>
      </c>
      <c r="E2687" t="s">
        <v>9008</v>
      </c>
      <c r="F2687" t="s">
        <v>18</v>
      </c>
      <c r="H2687">
        <v>3</v>
      </c>
      <c r="I2687">
        <v>0</v>
      </c>
      <c r="J2687">
        <v>100</v>
      </c>
      <c r="K2687">
        <v>0</v>
      </c>
      <c r="L2687">
        <v>3</v>
      </c>
      <c r="M2687">
        <v>10</v>
      </c>
      <c r="N2687">
        <v>30</v>
      </c>
      <c r="O2687" t="s">
        <v>9009</v>
      </c>
      <c r="P2687" t="s">
        <v>9010</v>
      </c>
    </row>
    <row r="2688" spans="1:16" x14ac:dyDescent="0.25">
      <c r="A2688">
        <v>281605</v>
      </c>
      <c r="B2688" t="s">
        <v>9004</v>
      </c>
      <c r="C2688">
        <v>2010</v>
      </c>
      <c r="D2688" t="s">
        <v>3565</v>
      </c>
      <c r="E2688" t="s">
        <v>9011</v>
      </c>
      <c r="F2688" t="s">
        <v>19</v>
      </c>
      <c r="G2688" t="s">
        <v>16</v>
      </c>
      <c r="H2688">
        <v>1</v>
      </c>
      <c r="I2688">
        <v>1</v>
      </c>
      <c r="J2688">
        <v>33</v>
      </c>
      <c r="K2688">
        <v>33</v>
      </c>
      <c r="L2688">
        <v>3</v>
      </c>
      <c r="M2688">
        <v>10</v>
      </c>
      <c r="N2688">
        <v>30</v>
      </c>
      <c r="O2688" t="s">
        <v>9012</v>
      </c>
      <c r="P2688" t="s">
        <v>9013</v>
      </c>
    </row>
    <row r="2689" spans="1:16" x14ac:dyDescent="0.25">
      <c r="A2689">
        <v>281606</v>
      </c>
      <c r="B2689" t="s">
        <v>9014</v>
      </c>
      <c r="C2689">
        <v>2005</v>
      </c>
      <c r="D2689" t="s">
        <v>3565</v>
      </c>
      <c r="E2689" t="s">
        <v>9015</v>
      </c>
      <c r="F2689" t="s">
        <v>16</v>
      </c>
      <c r="H2689">
        <v>3</v>
      </c>
      <c r="I2689">
        <v>0</v>
      </c>
      <c r="J2689">
        <v>100</v>
      </c>
      <c r="K2689">
        <v>0</v>
      </c>
      <c r="L2689">
        <v>3</v>
      </c>
      <c r="M2689">
        <v>10</v>
      </c>
      <c r="N2689">
        <v>30</v>
      </c>
      <c r="O2689" t="s">
        <v>9016</v>
      </c>
      <c r="P2689" t="s">
        <v>9017</v>
      </c>
    </row>
    <row r="2690" spans="1:16" x14ac:dyDescent="0.25">
      <c r="A2690">
        <v>281607</v>
      </c>
      <c r="B2690" t="s">
        <v>9014</v>
      </c>
      <c r="C2690">
        <v>2008</v>
      </c>
      <c r="D2690" t="s">
        <v>3565</v>
      </c>
      <c r="E2690" t="s">
        <v>9018</v>
      </c>
      <c r="F2690" t="s">
        <v>18</v>
      </c>
      <c r="H2690">
        <v>3</v>
      </c>
      <c r="I2690">
        <v>0</v>
      </c>
      <c r="J2690">
        <v>100</v>
      </c>
      <c r="K2690">
        <v>0</v>
      </c>
      <c r="L2690">
        <v>3</v>
      </c>
      <c r="M2690">
        <v>10</v>
      </c>
      <c r="N2690">
        <v>30</v>
      </c>
      <c r="O2690" t="s">
        <v>9019</v>
      </c>
      <c r="P2690" t="s">
        <v>9020</v>
      </c>
    </row>
    <row r="2691" spans="1:16" x14ac:dyDescent="0.25">
      <c r="A2691">
        <v>281608</v>
      </c>
      <c r="B2691" t="s">
        <v>9014</v>
      </c>
      <c r="C2691">
        <v>2010</v>
      </c>
      <c r="D2691" t="s">
        <v>3565</v>
      </c>
      <c r="E2691" t="s">
        <v>9021</v>
      </c>
      <c r="F2691" t="s">
        <v>19</v>
      </c>
      <c r="G2691" t="s">
        <v>16</v>
      </c>
      <c r="H2691">
        <v>1</v>
      </c>
      <c r="I2691">
        <v>1</v>
      </c>
      <c r="J2691">
        <v>33</v>
      </c>
      <c r="K2691">
        <v>33</v>
      </c>
      <c r="L2691">
        <v>3</v>
      </c>
      <c r="M2691">
        <v>10</v>
      </c>
      <c r="N2691">
        <v>30</v>
      </c>
      <c r="O2691" t="s">
        <v>9022</v>
      </c>
      <c r="P2691" t="s">
        <v>9023</v>
      </c>
    </row>
    <row r="2692" spans="1:16" x14ac:dyDescent="0.25">
      <c r="A2692">
        <v>281609</v>
      </c>
      <c r="B2692" t="s">
        <v>9024</v>
      </c>
      <c r="C2692">
        <v>2005</v>
      </c>
      <c r="D2692" t="s">
        <v>3565</v>
      </c>
      <c r="E2692" t="s">
        <v>9025</v>
      </c>
      <c r="F2692" t="s">
        <v>16</v>
      </c>
      <c r="H2692">
        <v>3</v>
      </c>
      <c r="I2692">
        <v>0</v>
      </c>
      <c r="J2692">
        <v>100</v>
      </c>
      <c r="K2692">
        <v>0</v>
      </c>
      <c r="L2692">
        <v>3</v>
      </c>
      <c r="M2692">
        <v>10</v>
      </c>
      <c r="N2692">
        <v>30</v>
      </c>
      <c r="O2692" t="s">
        <v>9026</v>
      </c>
      <c r="P2692" t="s">
        <v>9027</v>
      </c>
    </row>
    <row r="2693" spans="1:16" x14ac:dyDescent="0.25">
      <c r="A2693">
        <v>281610</v>
      </c>
      <c r="B2693" t="s">
        <v>9024</v>
      </c>
      <c r="C2693">
        <v>2008</v>
      </c>
      <c r="D2693" t="s">
        <v>3565</v>
      </c>
      <c r="E2693" t="s">
        <v>9028</v>
      </c>
      <c r="F2693" t="s">
        <v>18</v>
      </c>
      <c r="G2693" t="s">
        <v>16</v>
      </c>
      <c r="H2693">
        <v>2</v>
      </c>
      <c r="I2693">
        <v>1</v>
      </c>
      <c r="J2693">
        <v>66</v>
      </c>
      <c r="K2693">
        <v>33</v>
      </c>
      <c r="L2693">
        <v>3</v>
      </c>
      <c r="M2693">
        <v>10</v>
      </c>
      <c r="N2693">
        <v>30</v>
      </c>
      <c r="O2693" t="s">
        <v>9029</v>
      </c>
      <c r="P2693" t="s">
        <v>9030</v>
      </c>
    </row>
    <row r="2694" spans="1:16" x14ac:dyDescent="0.25">
      <c r="A2694">
        <v>281611</v>
      </c>
      <c r="B2694" t="s">
        <v>9024</v>
      </c>
      <c r="C2694">
        <v>2010</v>
      </c>
      <c r="D2694" t="s">
        <v>3565</v>
      </c>
      <c r="E2694" t="s">
        <v>9031</v>
      </c>
      <c r="F2694" t="s">
        <v>19</v>
      </c>
      <c r="G2694" t="s">
        <v>16</v>
      </c>
      <c r="H2694">
        <v>1</v>
      </c>
      <c r="I2694">
        <v>1</v>
      </c>
      <c r="J2694">
        <v>33</v>
      </c>
      <c r="K2694">
        <v>33</v>
      </c>
      <c r="L2694">
        <v>3</v>
      </c>
      <c r="M2694">
        <v>10</v>
      </c>
      <c r="N2694">
        <v>30</v>
      </c>
      <c r="O2694" t="s">
        <v>9032</v>
      </c>
      <c r="P2694" t="s">
        <v>9033</v>
      </c>
    </row>
    <row r="2695" spans="1:16" x14ac:dyDescent="0.25">
      <c r="A2695">
        <v>281612</v>
      </c>
      <c r="B2695" t="s">
        <v>9034</v>
      </c>
      <c r="C2695">
        <v>2005</v>
      </c>
      <c r="D2695" t="s">
        <v>3565</v>
      </c>
      <c r="E2695" t="s">
        <v>9035</v>
      </c>
      <c r="F2695" t="s">
        <v>16</v>
      </c>
      <c r="H2695">
        <v>3</v>
      </c>
      <c r="I2695">
        <v>0</v>
      </c>
      <c r="J2695">
        <v>100</v>
      </c>
      <c r="K2695">
        <v>0</v>
      </c>
      <c r="L2695">
        <v>3</v>
      </c>
      <c r="M2695">
        <v>10</v>
      </c>
      <c r="N2695">
        <v>30</v>
      </c>
      <c r="O2695" t="s">
        <v>9036</v>
      </c>
      <c r="P2695" t="s">
        <v>9037</v>
      </c>
    </row>
    <row r="2696" spans="1:16" x14ac:dyDescent="0.25">
      <c r="A2696">
        <v>281613</v>
      </c>
      <c r="B2696" t="s">
        <v>9034</v>
      </c>
      <c r="C2696">
        <v>2008</v>
      </c>
      <c r="D2696" t="s">
        <v>3565</v>
      </c>
      <c r="E2696" t="s">
        <v>9038</v>
      </c>
      <c r="F2696" t="s">
        <v>16</v>
      </c>
      <c r="H2696">
        <v>3</v>
      </c>
      <c r="I2696">
        <v>0</v>
      </c>
      <c r="J2696">
        <v>100</v>
      </c>
      <c r="K2696">
        <v>0</v>
      </c>
      <c r="L2696">
        <v>3</v>
      </c>
      <c r="M2696">
        <v>10</v>
      </c>
      <c r="N2696">
        <v>30</v>
      </c>
      <c r="O2696" t="s">
        <v>9039</v>
      </c>
      <c r="P2696" t="s">
        <v>9040</v>
      </c>
    </row>
    <row r="2697" spans="1:16" x14ac:dyDescent="0.25">
      <c r="A2697">
        <v>281614</v>
      </c>
      <c r="B2697" t="s">
        <v>9034</v>
      </c>
      <c r="C2697">
        <v>2010</v>
      </c>
      <c r="D2697" t="s">
        <v>3565</v>
      </c>
      <c r="E2697" t="s">
        <v>9041</v>
      </c>
      <c r="F2697" t="s">
        <v>18</v>
      </c>
      <c r="H2697">
        <v>3</v>
      </c>
      <c r="I2697">
        <v>0</v>
      </c>
      <c r="J2697">
        <v>100</v>
      </c>
      <c r="K2697">
        <v>0</v>
      </c>
      <c r="L2697">
        <v>3</v>
      </c>
      <c r="M2697">
        <v>10</v>
      </c>
      <c r="N2697">
        <v>30</v>
      </c>
      <c r="O2697" t="s">
        <v>9042</v>
      </c>
      <c r="P2697" t="s">
        <v>9043</v>
      </c>
    </row>
    <row r="2698" spans="1:16" x14ac:dyDescent="0.25">
      <c r="A2698">
        <v>281615</v>
      </c>
      <c r="B2698" t="s">
        <v>9044</v>
      </c>
      <c r="C2698">
        <v>2005</v>
      </c>
      <c r="D2698" t="s">
        <v>3565</v>
      </c>
      <c r="E2698" t="s">
        <v>9045</v>
      </c>
      <c r="F2698" t="s">
        <v>16</v>
      </c>
      <c r="H2698">
        <v>3</v>
      </c>
      <c r="I2698">
        <v>0</v>
      </c>
      <c r="J2698">
        <v>100</v>
      </c>
      <c r="K2698">
        <v>0</v>
      </c>
      <c r="L2698">
        <v>3</v>
      </c>
      <c r="M2698">
        <v>10</v>
      </c>
      <c r="N2698">
        <v>30</v>
      </c>
      <c r="O2698" t="s">
        <v>9046</v>
      </c>
      <c r="P2698" t="s">
        <v>9047</v>
      </c>
    </row>
    <row r="2699" spans="1:16" x14ac:dyDescent="0.25">
      <c r="A2699">
        <v>281616</v>
      </c>
      <c r="B2699" t="s">
        <v>9044</v>
      </c>
      <c r="C2699">
        <v>2008</v>
      </c>
      <c r="D2699" t="s">
        <v>3565</v>
      </c>
      <c r="E2699" t="s">
        <v>9048</v>
      </c>
      <c r="F2699" t="s">
        <v>16</v>
      </c>
      <c r="H2699">
        <v>3</v>
      </c>
      <c r="I2699">
        <v>0</v>
      </c>
      <c r="J2699">
        <v>100</v>
      </c>
      <c r="K2699">
        <v>0</v>
      </c>
      <c r="L2699">
        <v>3</v>
      </c>
      <c r="M2699">
        <v>10</v>
      </c>
      <c r="N2699">
        <v>30</v>
      </c>
      <c r="O2699" t="s">
        <v>9049</v>
      </c>
      <c r="P2699" t="s">
        <v>9050</v>
      </c>
    </row>
    <row r="2700" spans="1:16" x14ac:dyDescent="0.25">
      <c r="A2700">
        <v>281617</v>
      </c>
      <c r="B2700" t="s">
        <v>9044</v>
      </c>
      <c r="C2700">
        <v>2010</v>
      </c>
      <c r="D2700" t="s">
        <v>3565</v>
      </c>
      <c r="E2700" t="s">
        <v>9051</v>
      </c>
      <c r="F2700" t="s">
        <v>16</v>
      </c>
      <c r="H2700">
        <v>3</v>
      </c>
      <c r="I2700">
        <v>0</v>
      </c>
      <c r="J2700">
        <v>100</v>
      </c>
      <c r="K2700">
        <v>0</v>
      </c>
      <c r="L2700">
        <v>3</v>
      </c>
      <c r="M2700">
        <v>10</v>
      </c>
      <c r="N2700">
        <v>30</v>
      </c>
      <c r="O2700" t="s">
        <v>9052</v>
      </c>
      <c r="P2700" t="s">
        <v>9053</v>
      </c>
    </row>
    <row r="2701" spans="1:16" x14ac:dyDescent="0.25">
      <c r="A2701">
        <v>281618</v>
      </c>
      <c r="B2701" t="s">
        <v>9054</v>
      </c>
      <c r="C2701">
        <v>2008</v>
      </c>
      <c r="D2701" t="s">
        <v>6858</v>
      </c>
      <c r="E2701" t="s">
        <v>9055</v>
      </c>
      <c r="F2701" t="s">
        <v>16</v>
      </c>
      <c r="G2701" t="s">
        <v>18</v>
      </c>
      <c r="H2701">
        <v>2</v>
      </c>
      <c r="I2701">
        <v>1</v>
      </c>
      <c r="J2701">
        <v>66</v>
      </c>
      <c r="K2701">
        <v>33</v>
      </c>
      <c r="L2701">
        <v>3</v>
      </c>
      <c r="M2701">
        <v>10</v>
      </c>
      <c r="N2701">
        <v>30</v>
      </c>
      <c r="O2701" t="s">
        <v>9056</v>
      </c>
      <c r="P2701" t="s">
        <v>9057</v>
      </c>
    </row>
    <row r="2702" spans="1:16" x14ac:dyDescent="0.25">
      <c r="A2702">
        <v>281619</v>
      </c>
      <c r="B2702" t="s">
        <v>9054</v>
      </c>
      <c r="C2702">
        <v>2010</v>
      </c>
      <c r="D2702" t="s">
        <v>6858</v>
      </c>
      <c r="E2702" t="s">
        <v>9058</v>
      </c>
      <c r="F2702" t="s">
        <v>16</v>
      </c>
      <c r="G2702" t="s">
        <v>17</v>
      </c>
      <c r="H2702">
        <v>2</v>
      </c>
      <c r="I2702">
        <v>1</v>
      </c>
      <c r="J2702">
        <v>66</v>
      </c>
      <c r="K2702">
        <v>33</v>
      </c>
      <c r="L2702">
        <v>3</v>
      </c>
      <c r="M2702">
        <v>10</v>
      </c>
      <c r="N2702">
        <v>30</v>
      </c>
      <c r="O2702" t="s">
        <v>9059</v>
      </c>
      <c r="P2702" t="s">
        <v>9060</v>
      </c>
    </row>
    <row r="2703" spans="1:16" x14ac:dyDescent="0.25">
      <c r="A2703">
        <v>281620</v>
      </c>
      <c r="B2703" t="s">
        <v>9061</v>
      </c>
      <c r="C2703">
        <v>2005</v>
      </c>
      <c r="D2703" t="s">
        <v>9062</v>
      </c>
      <c r="E2703" t="s">
        <v>9063</v>
      </c>
      <c r="F2703" t="s">
        <v>16</v>
      </c>
      <c r="H2703">
        <v>3</v>
      </c>
      <c r="I2703">
        <v>0</v>
      </c>
      <c r="J2703">
        <v>100</v>
      </c>
      <c r="K2703">
        <v>0</v>
      </c>
      <c r="L2703">
        <v>3</v>
      </c>
      <c r="M2703">
        <v>10</v>
      </c>
      <c r="N2703">
        <v>30</v>
      </c>
      <c r="O2703" t="s">
        <v>9064</v>
      </c>
      <c r="P2703" t="s">
        <v>9065</v>
      </c>
    </row>
    <row r="2704" spans="1:16" x14ac:dyDescent="0.25">
      <c r="A2704">
        <v>281621</v>
      </c>
      <c r="B2704" t="s">
        <v>9061</v>
      </c>
      <c r="C2704">
        <v>2008</v>
      </c>
      <c r="D2704" t="s">
        <v>9062</v>
      </c>
      <c r="E2704" t="s">
        <v>9066</v>
      </c>
      <c r="F2704" t="s">
        <v>16</v>
      </c>
      <c r="H2704">
        <v>3</v>
      </c>
      <c r="I2704">
        <v>0</v>
      </c>
      <c r="J2704">
        <v>100</v>
      </c>
      <c r="K2704">
        <v>0</v>
      </c>
      <c r="L2704">
        <v>3</v>
      </c>
      <c r="M2704">
        <v>10</v>
      </c>
      <c r="N2704">
        <v>30</v>
      </c>
      <c r="O2704" t="s">
        <v>9067</v>
      </c>
      <c r="P2704" t="s">
        <v>9068</v>
      </c>
    </row>
    <row r="2705" spans="1:16" x14ac:dyDescent="0.25">
      <c r="A2705">
        <v>281622</v>
      </c>
      <c r="B2705" t="s">
        <v>9061</v>
      </c>
      <c r="C2705">
        <v>2010</v>
      </c>
      <c r="D2705" t="s">
        <v>9062</v>
      </c>
      <c r="E2705" t="s">
        <v>9069</v>
      </c>
      <c r="F2705" t="s">
        <v>16</v>
      </c>
      <c r="H2705">
        <v>3</v>
      </c>
      <c r="I2705">
        <v>0</v>
      </c>
      <c r="J2705">
        <v>100</v>
      </c>
      <c r="K2705">
        <v>0</v>
      </c>
      <c r="L2705">
        <v>3</v>
      </c>
      <c r="M2705">
        <v>10</v>
      </c>
      <c r="N2705">
        <v>30</v>
      </c>
      <c r="O2705" t="s">
        <v>9070</v>
      </c>
      <c r="P2705" t="s">
        <v>9071</v>
      </c>
    </row>
    <row r="2706" spans="1:16" x14ac:dyDescent="0.25">
      <c r="A2706">
        <v>281623</v>
      </c>
      <c r="B2706" t="s">
        <v>9072</v>
      </c>
      <c r="C2706">
        <v>2005</v>
      </c>
      <c r="D2706" t="s">
        <v>3565</v>
      </c>
      <c r="E2706" t="s">
        <v>9073</v>
      </c>
      <c r="F2706" t="s">
        <v>16</v>
      </c>
      <c r="H2706">
        <v>3</v>
      </c>
      <c r="I2706">
        <v>0</v>
      </c>
      <c r="J2706">
        <v>100</v>
      </c>
      <c r="K2706">
        <v>0</v>
      </c>
      <c r="L2706">
        <v>3</v>
      </c>
      <c r="M2706">
        <v>10</v>
      </c>
      <c r="N2706">
        <v>30</v>
      </c>
      <c r="O2706" t="s">
        <v>9074</v>
      </c>
      <c r="P2706" t="s">
        <v>9075</v>
      </c>
    </row>
    <row r="2707" spans="1:16" x14ac:dyDescent="0.25">
      <c r="A2707">
        <v>281624</v>
      </c>
      <c r="B2707" t="s">
        <v>9072</v>
      </c>
      <c r="C2707">
        <v>2008</v>
      </c>
      <c r="D2707" t="s">
        <v>3565</v>
      </c>
      <c r="E2707" t="s">
        <v>9076</v>
      </c>
      <c r="F2707" t="s">
        <v>18</v>
      </c>
      <c r="H2707">
        <v>3</v>
      </c>
      <c r="I2707">
        <v>0</v>
      </c>
      <c r="J2707">
        <v>100</v>
      </c>
      <c r="K2707">
        <v>0</v>
      </c>
      <c r="L2707">
        <v>3</v>
      </c>
      <c r="M2707">
        <v>10</v>
      </c>
      <c r="N2707">
        <v>30</v>
      </c>
      <c r="O2707" t="s">
        <v>9077</v>
      </c>
      <c r="P2707" t="s">
        <v>9078</v>
      </c>
    </row>
    <row r="2708" spans="1:16" x14ac:dyDescent="0.25">
      <c r="A2708">
        <v>281625</v>
      </c>
      <c r="B2708" t="s">
        <v>9072</v>
      </c>
      <c r="C2708">
        <v>2010</v>
      </c>
      <c r="D2708" t="s">
        <v>3565</v>
      </c>
      <c r="E2708" t="s">
        <v>9079</v>
      </c>
      <c r="F2708" t="s">
        <v>19</v>
      </c>
      <c r="G2708" t="s">
        <v>16</v>
      </c>
      <c r="H2708">
        <v>1</v>
      </c>
      <c r="I2708">
        <v>1</v>
      </c>
      <c r="J2708">
        <v>33</v>
      </c>
      <c r="K2708">
        <v>33</v>
      </c>
      <c r="L2708">
        <v>3</v>
      </c>
      <c r="M2708">
        <v>10</v>
      </c>
      <c r="N2708">
        <v>30</v>
      </c>
      <c r="O2708" t="s">
        <v>9080</v>
      </c>
      <c r="P2708" t="s">
        <v>9081</v>
      </c>
    </row>
    <row r="2709" spans="1:16" x14ac:dyDescent="0.25">
      <c r="A2709">
        <v>281626</v>
      </c>
      <c r="B2709" t="s">
        <v>9082</v>
      </c>
      <c r="C2709">
        <v>2005</v>
      </c>
      <c r="D2709" t="s">
        <v>3524</v>
      </c>
      <c r="E2709" t="s">
        <v>9083</v>
      </c>
      <c r="F2709" t="s">
        <v>16</v>
      </c>
      <c r="H2709">
        <v>3</v>
      </c>
      <c r="I2709">
        <v>0</v>
      </c>
      <c r="J2709">
        <v>100</v>
      </c>
      <c r="K2709">
        <v>0</v>
      </c>
      <c r="L2709">
        <v>3</v>
      </c>
      <c r="M2709">
        <v>10</v>
      </c>
      <c r="N2709">
        <v>30</v>
      </c>
      <c r="O2709" t="s">
        <v>9084</v>
      </c>
      <c r="P2709" t="s">
        <v>9085</v>
      </c>
    </row>
    <row r="2710" spans="1:16" x14ac:dyDescent="0.25">
      <c r="A2710">
        <v>281627</v>
      </c>
      <c r="B2710" t="s">
        <v>9082</v>
      </c>
      <c r="C2710">
        <v>2008</v>
      </c>
      <c r="D2710" t="s">
        <v>3524</v>
      </c>
      <c r="E2710" t="s">
        <v>9086</v>
      </c>
      <c r="F2710" t="s">
        <v>16</v>
      </c>
      <c r="H2710">
        <v>3</v>
      </c>
      <c r="I2710">
        <v>0</v>
      </c>
      <c r="J2710">
        <v>100</v>
      </c>
      <c r="K2710">
        <v>0</v>
      </c>
      <c r="L2710">
        <v>3</v>
      </c>
      <c r="M2710">
        <v>10</v>
      </c>
      <c r="N2710">
        <v>30</v>
      </c>
      <c r="O2710" t="s">
        <v>9087</v>
      </c>
      <c r="P2710" t="s">
        <v>9088</v>
      </c>
    </row>
    <row r="2711" spans="1:16" x14ac:dyDescent="0.25">
      <c r="A2711">
        <v>281628</v>
      </c>
      <c r="B2711" t="s">
        <v>9082</v>
      </c>
      <c r="C2711">
        <v>2010</v>
      </c>
      <c r="D2711" t="s">
        <v>3524</v>
      </c>
      <c r="E2711" t="s">
        <v>9089</v>
      </c>
      <c r="F2711" t="s">
        <v>16</v>
      </c>
      <c r="H2711">
        <v>3</v>
      </c>
      <c r="I2711">
        <v>0</v>
      </c>
      <c r="J2711">
        <v>100</v>
      </c>
      <c r="K2711">
        <v>0</v>
      </c>
      <c r="L2711">
        <v>3</v>
      </c>
      <c r="M2711">
        <v>10</v>
      </c>
      <c r="N2711">
        <v>30</v>
      </c>
      <c r="O2711" t="s">
        <v>9090</v>
      </c>
      <c r="P2711" t="s">
        <v>9091</v>
      </c>
    </row>
    <row r="2712" spans="1:16" x14ac:dyDescent="0.25">
      <c r="A2712">
        <v>281629</v>
      </c>
      <c r="B2712" t="s">
        <v>9092</v>
      </c>
      <c r="C2712">
        <v>2005</v>
      </c>
      <c r="D2712" t="s">
        <v>3565</v>
      </c>
      <c r="E2712" t="s">
        <v>9093</v>
      </c>
      <c r="F2712" t="s">
        <v>16</v>
      </c>
      <c r="H2712">
        <v>3</v>
      </c>
      <c r="I2712">
        <v>0</v>
      </c>
      <c r="J2712">
        <v>100</v>
      </c>
      <c r="K2712">
        <v>0</v>
      </c>
      <c r="L2712">
        <v>3</v>
      </c>
      <c r="M2712">
        <v>10</v>
      </c>
      <c r="N2712">
        <v>30</v>
      </c>
      <c r="O2712" t="s">
        <v>9094</v>
      </c>
      <c r="P2712" t="s">
        <v>9095</v>
      </c>
    </row>
    <row r="2713" spans="1:16" x14ac:dyDescent="0.25">
      <c r="A2713">
        <v>281630</v>
      </c>
      <c r="B2713" t="s">
        <v>9092</v>
      </c>
      <c r="C2713">
        <v>2008</v>
      </c>
      <c r="D2713" t="s">
        <v>3565</v>
      </c>
      <c r="E2713" t="s">
        <v>9096</v>
      </c>
      <c r="F2713" t="s">
        <v>18</v>
      </c>
      <c r="H2713">
        <v>3</v>
      </c>
      <c r="I2713">
        <v>0</v>
      </c>
      <c r="J2713">
        <v>100</v>
      </c>
      <c r="K2713">
        <v>0</v>
      </c>
      <c r="L2713">
        <v>3</v>
      </c>
      <c r="M2713">
        <v>10</v>
      </c>
      <c r="N2713">
        <v>30</v>
      </c>
      <c r="O2713" t="s">
        <v>9097</v>
      </c>
      <c r="P2713" t="s">
        <v>9098</v>
      </c>
    </row>
    <row r="2714" spans="1:16" x14ac:dyDescent="0.25">
      <c r="A2714">
        <v>281631</v>
      </c>
      <c r="B2714" t="s">
        <v>9092</v>
      </c>
      <c r="C2714">
        <v>2010</v>
      </c>
      <c r="D2714" t="s">
        <v>3565</v>
      </c>
      <c r="E2714" t="s">
        <v>9099</v>
      </c>
      <c r="F2714" t="s">
        <v>19</v>
      </c>
      <c r="G2714" t="s">
        <v>16</v>
      </c>
      <c r="H2714">
        <v>1</v>
      </c>
      <c r="I2714">
        <v>1</v>
      </c>
      <c r="J2714">
        <v>33</v>
      </c>
      <c r="K2714">
        <v>33</v>
      </c>
      <c r="L2714">
        <v>3</v>
      </c>
      <c r="M2714">
        <v>10</v>
      </c>
      <c r="N2714">
        <v>30</v>
      </c>
      <c r="O2714" t="s">
        <v>9100</v>
      </c>
      <c r="P2714" t="s">
        <v>9101</v>
      </c>
    </row>
    <row r="2715" spans="1:16" x14ac:dyDescent="0.25">
      <c r="A2715">
        <v>281632</v>
      </c>
      <c r="B2715" t="s">
        <v>9102</v>
      </c>
      <c r="C2715">
        <v>2005</v>
      </c>
      <c r="D2715" t="s">
        <v>3565</v>
      </c>
      <c r="E2715" t="s">
        <v>9103</v>
      </c>
      <c r="F2715" t="s">
        <v>16</v>
      </c>
      <c r="H2715">
        <v>3</v>
      </c>
      <c r="I2715">
        <v>0</v>
      </c>
      <c r="J2715">
        <v>100</v>
      </c>
      <c r="K2715">
        <v>0</v>
      </c>
      <c r="L2715">
        <v>3</v>
      </c>
      <c r="M2715">
        <v>10</v>
      </c>
      <c r="N2715">
        <v>30</v>
      </c>
      <c r="O2715" t="s">
        <v>9104</v>
      </c>
      <c r="P2715" t="s">
        <v>9105</v>
      </c>
    </row>
    <row r="2716" spans="1:16" x14ac:dyDescent="0.25">
      <c r="A2716">
        <v>281633</v>
      </c>
      <c r="B2716" t="s">
        <v>9102</v>
      </c>
      <c r="C2716">
        <v>2008</v>
      </c>
      <c r="D2716" t="s">
        <v>3565</v>
      </c>
      <c r="E2716" t="s">
        <v>9106</v>
      </c>
      <c r="F2716" t="s">
        <v>16</v>
      </c>
      <c r="H2716">
        <v>3</v>
      </c>
      <c r="I2716">
        <v>0</v>
      </c>
      <c r="J2716">
        <v>100</v>
      </c>
      <c r="K2716">
        <v>0</v>
      </c>
      <c r="L2716">
        <v>3</v>
      </c>
      <c r="M2716">
        <v>10</v>
      </c>
      <c r="N2716">
        <v>30</v>
      </c>
      <c r="O2716" t="s">
        <v>9107</v>
      </c>
      <c r="P2716" t="s">
        <v>9108</v>
      </c>
    </row>
    <row r="2717" spans="1:16" x14ac:dyDescent="0.25">
      <c r="A2717">
        <v>281634</v>
      </c>
      <c r="B2717" t="s">
        <v>9102</v>
      </c>
      <c r="C2717">
        <v>2010</v>
      </c>
      <c r="D2717" t="s">
        <v>3565</v>
      </c>
      <c r="E2717" t="s">
        <v>9109</v>
      </c>
      <c r="F2717" t="s">
        <v>18</v>
      </c>
      <c r="H2717">
        <v>3</v>
      </c>
      <c r="I2717">
        <v>0</v>
      </c>
      <c r="J2717">
        <v>100</v>
      </c>
      <c r="K2717">
        <v>0</v>
      </c>
      <c r="L2717">
        <v>3</v>
      </c>
      <c r="M2717">
        <v>10</v>
      </c>
      <c r="N2717">
        <v>30</v>
      </c>
      <c r="O2717" t="s">
        <v>9110</v>
      </c>
      <c r="P2717" t="s">
        <v>9111</v>
      </c>
    </row>
    <row r="2718" spans="1:16" x14ac:dyDescent="0.25">
      <c r="A2718">
        <v>281635</v>
      </c>
      <c r="B2718" t="s">
        <v>9112</v>
      </c>
      <c r="C2718">
        <v>2005</v>
      </c>
      <c r="D2718" t="s">
        <v>3565</v>
      </c>
      <c r="E2718" t="s">
        <v>9113</v>
      </c>
      <c r="F2718" t="s">
        <v>16</v>
      </c>
      <c r="H2718">
        <v>3</v>
      </c>
      <c r="I2718">
        <v>0</v>
      </c>
      <c r="J2718">
        <v>100</v>
      </c>
      <c r="K2718">
        <v>0</v>
      </c>
      <c r="L2718">
        <v>3</v>
      </c>
      <c r="M2718">
        <v>10</v>
      </c>
      <c r="N2718">
        <v>30</v>
      </c>
      <c r="O2718" t="s">
        <v>9114</v>
      </c>
      <c r="P2718" t="s">
        <v>9115</v>
      </c>
    </row>
    <row r="2719" spans="1:16" x14ac:dyDescent="0.25">
      <c r="A2719">
        <v>281636</v>
      </c>
      <c r="B2719" t="s">
        <v>9112</v>
      </c>
      <c r="C2719">
        <v>2008</v>
      </c>
      <c r="D2719" t="s">
        <v>3565</v>
      </c>
      <c r="E2719" t="s">
        <v>9116</v>
      </c>
      <c r="F2719" t="s">
        <v>16</v>
      </c>
      <c r="H2719">
        <v>3</v>
      </c>
      <c r="I2719">
        <v>0</v>
      </c>
      <c r="J2719">
        <v>100</v>
      </c>
      <c r="K2719">
        <v>0</v>
      </c>
      <c r="L2719">
        <v>3</v>
      </c>
      <c r="M2719">
        <v>10</v>
      </c>
      <c r="N2719">
        <v>30</v>
      </c>
      <c r="O2719" t="s">
        <v>9117</v>
      </c>
      <c r="P2719" t="s">
        <v>9118</v>
      </c>
    </row>
    <row r="2720" spans="1:16" x14ac:dyDescent="0.25">
      <c r="A2720">
        <v>281637</v>
      </c>
      <c r="B2720" t="s">
        <v>9112</v>
      </c>
      <c r="C2720">
        <v>2010</v>
      </c>
      <c r="D2720" t="s">
        <v>3565</v>
      </c>
      <c r="E2720" t="s">
        <v>9119</v>
      </c>
      <c r="F2720" t="s">
        <v>16</v>
      </c>
      <c r="H2720">
        <v>3</v>
      </c>
      <c r="I2720">
        <v>0</v>
      </c>
      <c r="J2720">
        <v>100</v>
      </c>
      <c r="K2720">
        <v>0</v>
      </c>
      <c r="L2720">
        <v>3</v>
      </c>
      <c r="M2720">
        <v>10</v>
      </c>
      <c r="N2720">
        <v>30</v>
      </c>
      <c r="O2720" t="s">
        <v>9120</v>
      </c>
      <c r="P2720" t="s">
        <v>9121</v>
      </c>
    </row>
    <row r="2721" spans="1:16" x14ac:dyDescent="0.25">
      <c r="A2721">
        <v>281638</v>
      </c>
      <c r="B2721" t="s">
        <v>9122</v>
      </c>
      <c r="C2721">
        <v>2005</v>
      </c>
      <c r="D2721" t="s">
        <v>3565</v>
      </c>
      <c r="E2721" t="s">
        <v>9123</v>
      </c>
      <c r="F2721" t="s">
        <v>16</v>
      </c>
      <c r="H2721">
        <v>3</v>
      </c>
      <c r="I2721">
        <v>0</v>
      </c>
      <c r="J2721">
        <v>100</v>
      </c>
      <c r="K2721">
        <v>0</v>
      </c>
      <c r="L2721">
        <v>3</v>
      </c>
      <c r="M2721">
        <v>10</v>
      </c>
      <c r="N2721">
        <v>30</v>
      </c>
      <c r="O2721" t="s">
        <v>9124</v>
      </c>
      <c r="P2721" t="s">
        <v>9125</v>
      </c>
    </row>
    <row r="2722" spans="1:16" x14ac:dyDescent="0.25">
      <c r="A2722">
        <v>281639</v>
      </c>
      <c r="B2722" t="s">
        <v>9122</v>
      </c>
      <c r="C2722">
        <v>2008</v>
      </c>
      <c r="D2722" t="s">
        <v>3565</v>
      </c>
      <c r="E2722" t="s">
        <v>9126</v>
      </c>
      <c r="F2722" t="s">
        <v>16</v>
      </c>
      <c r="H2722">
        <v>3</v>
      </c>
      <c r="I2722">
        <v>0</v>
      </c>
      <c r="J2722">
        <v>100</v>
      </c>
      <c r="K2722">
        <v>0</v>
      </c>
      <c r="L2722">
        <v>3</v>
      </c>
      <c r="M2722">
        <v>10</v>
      </c>
      <c r="N2722">
        <v>30</v>
      </c>
      <c r="O2722" t="s">
        <v>9127</v>
      </c>
      <c r="P2722" t="s">
        <v>9128</v>
      </c>
    </row>
    <row r="2723" spans="1:16" x14ac:dyDescent="0.25">
      <c r="A2723">
        <v>281640</v>
      </c>
      <c r="B2723" t="s">
        <v>9122</v>
      </c>
      <c r="C2723">
        <v>2010</v>
      </c>
      <c r="D2723" t="s">
        <v>3565</v>
      </c>
      <c r="E2723" t="s">
        <v>9129</v>
      </c>
      <c r="F2723" t="s">
        <v>19</v>
      </c>
      <c r="G2723" t="s">
        <v>18</v>
      </c>
      <c r="H2723">
        <v>2</v>
      </c>
      <c r="I2723">
        <v>2</v>
      </c>
      <c r="J2723">
        <v>50</v>
      </c>
      <c r="K2723">
        <v>50</v>
      </c>
      <c r="L2723">
        <v>4</v>
      </c>
      <c r="M2723">
        <v>10</v>
      </c>
      <c r="N2723">
        <v>40</v>
      </c>
      <c r="O2723" t="s">
        <v>9130</v>
      </c>
      <c r="P2723" t="s">
        <v>9131</v>
      </c>
    </row>
    <row r="2724" spans="1:16" x14ac:dyDescent="0.25">
      <c r="A2724">
        <v>281642</v>
      </c>
      <c r="B2724" t="s">
        <v>9132</v>
      </c>
      <c r="C2724">
        <v>2008</v>
      </c>
      <c r="D2724" t="s">
        <v>3565</v>
      </c>
      <c r="E2724" t="s">
        <v>9136</v>
      </c>
      <c r="F2724" t="s">
        <v>17</v>
      </c>
      <c r="G2724" t="s">
        <v>16</v>
      </c>
      <c r="H2724">
        <v>1</v>
      </c>
      <c r="I2724">
        <v>1</v>
      </c>
      <c r="J2724">
        <v>33</v>
      </c>
      <c r="K2724">
        <v>33</v>
      </c>
      <c r="L2724">
        <v>3</v>
      </c>
      <c r="M2724">
        <v>10</v>
      </c>
      <c r="N2724">
        <v>30</v>
      </c>
      <c r="O2724" t="s">
        <v>9137</v>
      </c>
      <c r="P2724" t="s">
        <v>9138</v>
      </c>
    </row>
    <row r="2725" spans="1:16" x14ac:dyDescent="0.25">
      <c r="A2725">
        <v>281641</v>
      </c>
      <c r="B2725" t="s">
        <v>9132</v>
      </c>
      <c r="C2725">
        <v>2005</v>
      </c>
      <c r="D2725" t="s">
        <v>3565</v>
      </c>
      <c r="E2725" t="s">
        <v>9133</v>
      </c>
      <c r="F2725" t="s">
        <v>16</v>
      </c>
      <c r="H2725">
        <v>2</v>
      </c>
      <c r="I2725">
        <v>0</v>
      </c>
      <c r="J2725">
        <v>100</v>
      </c>
      <c r="K2725">
        <v>0</v>
      </c>
      <c r="L2725">
        <v>2</v>
      </c>
      <c r="M2725">
        <v>10</v>
      </c>
      <c r="N2725">
        <v>20</v>
      </c>
      <c r="O2725" t="s">
        <v>9134</v>
      </c>
      <c r="P2725" t="s">
        <v>9135</v>
      </c>
    </row>
    <row r="2726" spans="1:16" x14ac:dyDescent="0.25">
      <c r="A2726">
        <v>281643</v>
      </c>
      <c r="B2726" t="s">
        <v>9132</v>
      </c>
      <c r="C2726">
        <v>2010</v>
      </c>
      <c r="D2726" t="s">
        <v>3565</v>
      </c>
      <c r="E2726" t="s">
        <v>9139</v>
      </c>
      <c r="F2726" t="s">
        <v>16</v>
      </c>
      <c r="H2726">
        <v>2</v>
      </c>
      <c r="I2726">
        <v>0</v>
      </c>
      <c r="J2726">
        <v>100</v>
      </c>
      <c r="K2726">
        <v>0</v>
      </c>
      <c r="L2726">
        <v>2</v>
      </c>
      <c r="M2726">
        <v>10</v>
      </c>
      <c r="N2726">
        <v>20</v>
      </c>
      <c r="O2726" t="s">
        <v>9140</v>
      </c>
      <c r="P2726" t="s">
        <v>9141</v>
      </c>
    </row>
    <row r="2727" spans="1:16" x14ac:dyDescent="0.25">
      <c r="A2727">
        <v>281644</v>
      </c>
      <c r="B2727" t="s">
        <v>9142</v>
      </c>
      <c r="C2727">
        <v>2005</v>
      </c>
      <c r="D2727" t="s">
        <v>3565</v>
      </c>
      <c r="E2727" t="s">
        <v>9143</v>
      </c>
      <c r="F2727" t="s">
        <v>16</v>
      </c>
      <c r="H2727">
        <v>2</v>
      </c>
      <c r="I2727">
        <v>0</v>
      </c>
      <c r="J2727">
        <v>100</v>
      </c>
      <c r="K2727">
        <v>0</v>
      </c>
      <c r="L2727">
        <v>2</v>
      </c>
      <c r="M2727">
        <v>10</v>
      </c>
      <c r="N2727">
        <v>20</v>
      </c>
      <c r="O2727" t="s">
        <v>9144</v>
      </c>
      <c r="P2727" t="s">
        <v>9145</v>
      </c>
    </row>
    <row r="2728" spans="1:16" x14ac:dyDescent="0.25">
      <c r="A2728">
        <v>281645</v>
      </c>
      <c r="B2728" t="s">
        <v>9142</v>
      </c>
      <c r="C2728">
        <v>2008</v>
      </c>
      <c r="D2728" t="s">
        <v>3565</v>
      </c>
      <c r="E2728" t="s">
        <v>9146</v>
      </c>
      <c r="F2728" t="s">
        <v>16</v>
      </c>
      <c r="H2728">
        <v>2</v>
      </c>
      <c r="I2728">
        <v>0</v>
      </c>
      <c r="J2728">
        <v>100</v>
      </c>
      <c r="K2728">
        <v>0</v>
      </c>
      <c r="L2728">
        <v>2</v>
      </c>
      <c r="M2728">
        <v>10</v>
      </c>
      <c r="N2728">
        <v>20</v>
      </c>
      <c r="O2728" t="s">
        <v>9147</v>
      </c>
      <c r="P2728" t="s">
        <v>9148</v>
      </c>
    </row>
    <row r="2729" spans="1:16" x14ac:dyDescent="0.25">
      <c r="A2729">
        <v>281646</v>
      </c>
      <c r="B2729" t="s">
        <v>9142</v>
      </c>
      <c r="C2729">
        <v>2010</v>
      </c>
      <c r="D2729" t="s">
        <v>3565</v>
      </c>
      <c r="E2729" t="s">
        <v>9149</v>
      </c>
      <c r="F2729" t="s">
        <v>19</v>
      </c>
      <c r="G2729" t="s">
        <v>16</v>
      </c>
      <c r="H2729">
        <v>1</v>
      </c>
      <c r="I2729">
        <v>1</v>
      </c>
      <c r="J2729">
        <v>50</v>
      </c>
      <c r="K2729">
        <v>50</v>
      </c>
      <c r="L2729">
        <v>2</v>
      </c>
      <c r="M2729">
        <v>10</v>
      </c>
      <c r="N2729">
        <v>20</v>
      </c>
      <c r="O2729" t="s">
        <v>9150</v>
      </c>
      <c r="P2729" t="s">
        <v>9151</v>
      </c>
    </row>
    <row r="2730" spans="1:16" x14ac:dyDescent="0.25">
      <c r="A2730">
        <v>281647</v>
      </c>
      <c r="B2730" t="s">
        <v>9152</v>
      </c>
      <c r="C2730">
        <v>2005</v>
      </c>
      <c r="D2730" t="s">
        <v>3565</v>
      </c>
      <c r="E2730" t="s">
        <v>9153</v>
      </c>
      <c r="F2730" t="s">
        <v>16</v>
      </c>
      <c r="H2730">
        <v>2</v>
      </c>
      <c r="I2730">
        <v>0</v>
      </c>
      <c r="J2730">
        <v>100</v>
      </c>
      <c r="K2730">
        <v>0</v>
      </c>
      <c r="L2730">
        <v>2</v>
      </c>
      <c r="M2730">
        <v>10</v>
      </c>
      <c r="N2730">
        <v>20</v>
      </c>
      <c r="O2730" t="s">
        <v>9154</v>
      </c>
      <c r="P2730" t="s">
        <v>9155</v>
      </c>
    </row>
    <row r="2731" spans="1:16" x14ac:dyDescent="0.25">
      <c r="A2731">
        <v>281648</v>
      </c>
      <c r="B2731" t="s">
        <v>9152</v>
      </c>
      <c r="C2731">
        <v>2008</v>
      </c>
      <c r="D2731" t="s">
        <v>3565</v>
      </c>
      <c r="E2731" t="s">
        <v>9156</v>
      </c>
      <c r="F2731" t="s">
        <v>16</v>
      </c>
      <c r="H2731">
        <v>2</v>
      </c>
      <c r="I2731">
        <v>0</v>
      </c>
      <c r="J2731">
        <v>100</v>
      </c>
      <c r="K2731">
        <v>0</v>
      </c>
      <c r="L2731">
        <v>2</v>
      </c>
      <c r="M2731">
        <v>10</v>
      </c>
      <c r="N2731">
        <v>20</v>
      </c>
      <c r="O2731" t="s">
        <v>9157</v>
      </c>
      <c r="P2731" t="s">
        <v>9158</v>
      </c>
    </row>
    <row r="2732" spans="1:16" x14ac:dyDescent="0.25">
      <c r="A2732">
        <v>281649</v>
      </c>
      <c r="B2732" t="s">
        <v>9152</v>
      </c>
      <c r="C2732">
        <v>2010</v>
      </c>
      <c r="D2732" t="s">
        <v>3565</v>
      </c>
      <c r="E2732" t="s">
        <v>9159</v>
      </c>
      <c r="F2732" t="s">
        <v>18</v>
      </c>
      <c r="H2732">
        <v>2</v>
      </c>
      <c r="I2732">
        <v>0</v>
      </c>
      <c r="J2732">
        <v>100</v>
      </c>
      <c r="K2732">
        <v>0</v>
      </c>
      <c r="L2732">
        <v>2</v>
      </c>
      <c r="M2732">
        <v>10</v>
      </c>
      <c r="N2732">
        <v>20</v>
      </c>
      <c r="O2732" t="s">
        <v>9160</v>
      </c>
      <c r="P2732" t="s">
        <v>9161</v>
      </c>
    </row>
    <row r="2733" spans="1:16" x14ac:dyDescent="0.25">
      <c r="A2733">
        <v>281650</v>
      </c>
      <c r="B2733" t="s">
        <v>9162</v>
      </c>
      <c r="C2733">
        <v>2008</v>
      </c>
      <c r="D2733" t="s">
        <v>6858</v>
      </c>
      <c r="E2733" t="s">
        <v>9163</v>
      </c>
      <c r="F2733" t="s">
        <v>18</v>
      </c>
      <c r="H2733">
        <v>2</v>
      </c>
      <c r="I2733">
        <v>0</v>
      </c>
      <c r="J2733">
        <v>100</v>
      </c>
      <c r="K2733">
        <v>0</v>
      </c>
      <c r="L2733">
        <v>2</v>
      </c>
      <c r="M2733">
        <v>10</v>
      </c>
      <c r="N2733">
        <v>20</v>
      </c>
      <c r="O2733" t="s">
        <v>9164</v>
      </c>
      <c r="P2733" t="s">
        <v>9165</v>
      </c>
    </row>
    <row r="2734" spans="1:16" x14ac:dyDescent="0.25">
      <c r="A2734">
        <v>281651</v>
      </c>
      <c r="B2734" t="s">
        <v>9162</v>
      </c>
      <c r="C2734">
        <v>2010</v>
      </c>
      <c r="D2734" t="s">
        <v>6858</v>
      </c>
      <c r="E2734" t="s">
        <v>9166</v>
      </c>
      <c r="F2734" t="s">
        <v>17</v>
      </c>
      <c r="G2734" t="s">
        <v>16</v>
      </c>
      <c r="H2734">
        <v>1</v>
      </c>
      <c r="I2734">
        <v>1</v>
      </c>
      <c r="J2734">
        <v>50</v>
      </c>
      <c r="K2734">
        <v>50</v>
      </c>
      <c r="L2734">
        <v>2</v>
      </c>
      <c r="M2734">
        <v>10</v>
      </c>
      <c r="N2734">
        <v>20</v>
      </c>
      <c r="O2734" t="s">
        <v>9167</v>
      </c>
      <c r="P2734" t="s">
        <v>9168</v>
      </c>
    </row>
    <row r="2735" spans="1:16" x14ac:dyDescent="0.25">
      <c r="A2735">
        <v>281652</v>
      </c>
      <c r="B2735" t="s">
        <v>9169</v>
      </c>
      <c r="C2735">
        <v>2008</v>
      </c>
      <c r="D2735" t="s">
        <v>6858</v>
      </c>
      <c r="E2735" t="s">
        <v>9170</v>
      </c>
      <c r="F2735" t="s">
        <v>17</v>
      </c>
      <c r="G2735" t="s">
        <v>16</v>
      </c>
      <c r="H2735">
        <v>1</v>
      </c>
      <c r="I2735">
        <v>1</v>
      </c>
      <c r="J2735">
        <v>50</v>
      </c>
      <c r="K2735">
        <v>50</v>
      </c>
      <c r="L2735">
        <v>2</v>
      </c>
      <c r="M2735">
        <v>10</v>
      </c>
      <c r="N2735">
        <v>20</v>
      </c>
      <c r="O2735" t="s">
        <v>9171</v>
      </c>
      <c r="P2735" t="s">
        <v>9172</v>
      </c>
    </row>
    <row r="2736" spans="1:16" x14ac:dyDescent="0.25">
      <c r="A2736">
        <v>281653</v>
      </c>
      <c r="B2736" t="s">
        <v>9169</v>
      </c>
      <c r="C2736">
        <v>2010</v>
      </c>
      <c r="D2736" t="s">
        <v>6858</v>
      </c>
      <c r="E2736" t="s">
        <v>9173</v>
      </c>
      <c r="F2736" t="s">
        <v>16</v>
      </c>
      <c r="H2736">
        <v>2</v>
      </c>
      <c r="I2736">
        <v>0</v>
      </c>
      <c r="J2736">
        <v>100</v>
      </c>
      <c r="K2736">
        <v>0</v>
      </c>
      <c r="L2736">
        <v>2</v>
      </c>
      <c r="M2736">
        <v>10</v>
      </c>
      <c r="N2736">
        <v>20</v>
      </c>
      <c r="O2736" t="s">
        <v>9174</v>
      </c>
      <c r="P2736" t="s">
        <v>9175</v>
      </c>
    </row>
    <row r="2737" spans="1:16" x14ac:dyDescent="0.25">
      <c r="A2737">
        <v>281654</v>
      </c>
      <c r="B2737" t="s">
        <v>9176</v>
      </c>
      <c r="C2737">
        <v>2005</v>
      </c>
      <c r="D2737" t="s">
        <v>3524</v>
      </c>
      <c r="E2737" t="s">
        <v>9177</v>
      </c>
      <c r="F2737" t="s">
        <v>16</v>
      </c>
      <c r="H2737">
        <v>2</v>
      </c>
      <c r="I2737">
        <v>0</v>
      </c>
      <c r="J2737">
        <v>100</v>
      </c>
      <c r="K2737">
        <v>0</v>
      </c>
      <c r="L2737">
        <v>2</v>
      </c>
      <c r="M2737">
        <v>10</v>
      </c>
      <c r="N2737">
        <v>20</v>
      </c>
      <c r="O2737" t="s">
        <v>9178</v>
      </c>
      <c r="P2737" t="s">
        <v>9179</v>
      </c>
    </row>
    <row r="2738" spans="1:16" x14ac:dyDescent="0.25">
      <c r="A2738">
        <v>281655</v>
      </c>
      <c r="B2738" t="s">
        <v>9176</v>
      </c>
      <c r="C2738">
        <v>2008</v>
      </c>
      <c r="D2738" t="s">
        <v>3524</v>
      </c>
      <c r="E2738" t="s">
        <v>9180</v>
      </c>
      <c r="F2738" t="s">
        <v>16</v>
      </c>
      <c r="H2738">
        <v>2</v>
      </c>
      <c r="I2738">
        <v>0</v>
      </c>
      <c r="J2738">
        <v>100</v>
      </c>
      <c r="K2738">
        <v>0</v>
      </c>
      <c r="L2738">
        <v>2</v>
      </c>
      <c r="M2738">
        <v>10</v>
      </c>
      <c r="N2738">
        <v>20</v>
      </c>
      <c r="O2738" t="s">
        <v>9181</v>
      </c>
      <c r="P2738" t="s">
        <v>9182</v>
      </c>
    </row>
    <row r="2739" spans="1:16" x14ac:dyDescent="0.25">
      <c r="A2739">
        <v>281656</v>
      </c>
      <c r="B2739" t="s">
        <v>9176</v>
      </c>
      <c r="C2739">
        <v>2010</v>
      </c>
      <c r="D2739" t="s">
        <v>3524</v>
      </c>
      <c r="E2739" t="s">
        <v>9183</v>
      </c>
      <c r="F2739" t="s">
        <v>18</v>
      </c>
      <c r="H2739">
        <v>2</v>
      </c>
      <c r="I2739">
        <v>0</v>
      </c>
      <c r="J2739">
        <v>100</v>
      </c>
      <c r="K2739">
        <v>0</v>
      </c>
      <c r="L2739">
        <v>2</v>
      </c>
      <c r="M2739">
        <v>10</v>
      </c>
      <c r="N2739">
        <v>20</v>
      </c>
      <c r="O2739" t="s">
        <v>9184</v>
      </c>
      <c r="P2739" t="s">
        <v>9185</v>
      </c>
    </row>
    <row r="2740" spans="1:16" x14ac:dyDescent="0.25">
      <c r="A2740">
        <v>281657</v>
      </c>
      <c r="B2740" s="1" t="s">
        <v>9186</v>
      </c>
      <c r="C2740">
        <v>2005</v>
      </c>
      <c r="D2740" t="s">
        <v>3565</v>
      </c>
      <c r="E2740" t="s">
        <v>9187</v>
      </c>
      <c r="F2740" t="s">
        <v>16</v>
      </c>
      <c r="H2740">
        <v>2</v>
      </c>
      <c r="I2740">
        <v>0</v>
      </c>
      <c r="J2740">
        <v>100</v>
      </c>
      <c r="K2740">
        <v>0</v>
      </c>
      <c r="L2740">
        <v>2</v>
      </c>
      <c r="M2740">
        <v>10</v>
      </c>
      <c r="N2740">
        <v>20</v>
      </c>
      <c r="O2740" t="s">
        <v>9188</v>
      </c>
      <c r="P2740" t="s">
        <v>9189</v>
      </c>
    </row>
    <row r="2741" spans="1:16" x14ac:dyDescent="0.25">
      <c r="A2741">
        <v>281658</v>
      </c>
      <c r="B2741" s="1" t="s">
        <v>9186</v>
      </c>
      <c r="C2741">
        <v>2008</v>
      </c>
      <c r="D2741" t="s">
        <v>3565</v>
      </c>
      <c r="E2741" t="s">
        <v>9190</v>
      </c>
      <c r="F2741" t="s">
        <v>17</v>
      </c>
      <c r="G2741" t="s">
        <v>18</v>
      </c>
      <c r="H2741">
        <v>1</v>
      </c>
      <c r="I2741">
        <v>1</v>
      </c>
      <c r="J2741">
        <v>50</v>
      </c>
      <c r="K2741">
        <v>50</v>
      </c>
      <c r="L2741">
        <v>2</v>
      </c>
      <c r="M2741">
        <v>10</v>
      </c>
      <c r="N2741">
        <v>20</v>
      </c>
      <c r="O2741" t="s">
        <v>9191</v>
      </c>
      <c r="P2741" t="s">
        <v>9192</v>
      </c>
    </row>
    <row r="2742" spans="1:16" x14ac:dyDescent="0.25">
      <c r="A2742">
        <v>281659</v>
      </c>
      <c r="B2742" s="1" t="s">
        <v>9186</v>
      </c>
      <c r="C2742">
        <v>2010</v>
      </c>
      <c r="D2742" t="s">
        <v>3565</v>
      </c>
      <c r="E2742" t="s">
        <v>9193</v>
      </c>
      <c r="F2742" t="s">
        <v>19</v>
      </c>
      <c r="G2742" t="s">
        <v>16</v>
      </c>
      <c r="H2742">
        <v>1</v>
      </c>
      <c r="I2742">
        <v>1</v>
      </c>
      <c r="J2742">
        <v>50</v>
      </c>
      <c r="K2742">
        <v>50</v>
      </c>
      <c r="L2742">
        <v>2</v>
      </c>
      <c r="M2742">
        <v>10</v>
      </c>
      <c r="N2742">
        <v>20</v>
      </c>
      <c r="O2742" t="s">
        <v>9194</v>
      </c>
      <c r="P2742" t="s">
        <v>9195</v>
      </c>
    </row>
    <row r="2743" spans="1:16" x14ac:dyDescent="0.25">
      <c r="A2743">
        <v>281660</v>
      </c>
      <c r="B2743" t="s">
        <v>9196</v>
      </c>
      <c r="C2743">
        <v>2005</v>
      </c>
      <c r="D2743" t="s">
        <v>3524</v>
      </c>
      <c r="E2743" t="s">
        <v>9197</v>
      </c>
      <c r="F2743" t="s">
        <v>16</v>
      </c>
      <c r="H2743">
        <v>2</v>
      </c>
      <c r="I2743">
        <v>0</v>
      </c>
      <c r="J2743">
        <v>100</v>
      </c>
      <c r="K2743">
        <v>0</v>
      </c>
      <c r="L2743">
        <v>2</v>
      </c>
      <c r="M2743">
        <v>10</v>
      </c>
      <c r="N2743">
        <v>20</v>
      </c>
      <c r="O2743" t="s">
        <v>9198</v>
      </c>
      <c r="P2743" t="s">
        <v>9199</v>
      </c>
    </row>
    <row r="2744" spans="1:16" x14ac:dyDescent="0.25">
      <c r="A2744">
        <v>281661</v>
      </c>
      <c r="B2744" t="s">
        <v>9196</v>
      </c>
      <c r="C2744">
        <v>2008</v>
      </c>
      <c r="D2744" t="s">
        <v>3524</v>
      </c>
      <c r="E2744" t="s">
        <v>9200</v>
      </c>
      <c r="F2744" t="s">
        <v>16</v>
      </c>
      <c r="H2744">
        <v>2</v>
      </c>
      <c r="I2744">
        <v>0</v>
      </c>
      <c r="J2744">
        <v>100</v>
      </c>
      <c r="K2744">
        <v>0</v>
      </c>
      <c r="L2744">
        <v>2</v>
      </c>
      <c r="M2744">
        <v>10</v>
      </c>
      <c r="N2744">
        <v>20</v>
      </c>
      <c r="O2744" t="s">
        <v>9201</v>
      </c>
      <c r="P2744" t="s">
        <v>9202</v>
      </c>
    </row>
    <row r="2745" spans="1:16" x14ac:dyDescent="0.25">
      <c r="A2745">
        <v>281662</v>
      </c>
      <c r="B2745" t="s">
        <v>9196</v>
      </c>
      <c r="C2745">
        <v>2010</v>
      </c>
      <c r="D2745" t="s">
        <v>3524</v>
      </c>
      <c r="E2745" t="s">
        <v>9203</v>
      </c>
      <c r="F2745" t="s">
        <v>16</v>
      </c>
      <c r="H2745">
        <v>2</v>
      </c>
      <c r="I2745">
        <v>0</v>
      </c>
      <c r="J2745">
        <v>100</v>
      </c>
      <c r="K2745">
        <v>0</v>
      </c>
      <c r="L2745">
        <v>2</v>
      </c>
      <c r="M2745">
        <v>10</v>
      </c>
      <c r="N2745">
        <v>20</v>
      </c>
      <c r="O2745" t="s">
        <v>9204</v>
      </c>
      <c r="P2745" t="s">
        <v>9205</v>
      </c>
    </row>
    <row r="2746" spans="1:16" x14ac:dyDescent="0.25">
      <c r="A2746">
        <v>281663</v>
      </c>
      <c r="B2746" t="s">
        <v>9206</v>
      </c>
      <c r="C2746">
        <v>2005</v>
      </c>
      <c r="D2746" t="s">
        <v>8365</v>
      </c>
      <c r="E2746" t="s">
        <v>9207</v>
      </c>
      <c r="F2746" t="s">
        <v>16</v>
      </c>
      <c r="H2746">
        <v>2</v>
      </c>
      <c r="I2746">
        <v>0</v>
      </c>
      <c r="J2746">
        <v>100</v>
      </c>
      <c r="K2746">
        <v>0</v>
      </c>
      <c r="L2746">
        <v>2</v>
      </c>
      <c r="M2746">
        <v>10</v>
      </c>
      <c r="N2746">
        <v>20</v>
      </c>
      <c r="O2746" t="s">
        <v>9208</v>
      </c>
      <c r="P2746" t="s">
        <v>9209</v>
      </c>
    </row>
    <row r="2747" spans="1:16" x14ac:dyDescent="0.25">
      <c r="A2747">
        <v>281664</v>
      </c>
      <c r="B2747" t="s">
        <v>9206</v>
      </c>
      <c r="C2747">
        <v>2008</v>
      </c>
      <c r="D2747" t="s">
        <v>8365</v>
      </c>
      <c r="E2747" t="s">
        <v>9210</v>
      </c>
      <c r="F2747" t="s">
        <v>16</v>
      </c>
      <c r="H2747">
        <v>2</v>
      </c>
      <c r="I2747">
        <v>0</v>
      </c>
      <c r="J2747">
        <v>100</v>
      </c>
      <c r="K2747">
        <v>0</v>
      </c>
      <c r="L2747">
        <v>2</v>
      </c>
      <c r="M2747">
        <v>10</v>
      </c>
      <c r="N2747">
        <v>20</v>
      </c>
      <c r="O2747" t="s">
        <v>9211</v>
      </c>
      <c r="P2747" t="s">
        <v>9212</v>
      </c>
    </row>
    <row r="2748" spans="1:16" x14ac:dyDescent="0.25">
      <c r="A2748">
        <v>281665</v>
      </c>
      <c r="B2748" t="s">
        <v>9206</v>
      </c>
      <c r="C2748">
        <v>2010</v>
      </c>
      <c r="D2748" t="s">
        <v>8365</v>
      </c>
      <c r="E2748" t="s">
        <v>9213</v>
      </c>
      <c r="F2748" t="s">
        <v>16</v>
      </c>
      <c r="H2748">
        <v>2</v>
      </c>
      <c r="I2748">
        <v>0</v>
      </c>
      <c r="J2748">
        <v>100</v>
      </c>
      <c r="K2748">
        <v>0</v>
      </c>
      <c r="L2748">
        <v>2</v>
      </c>
      <c r="M2748">
        <v>10</v>
      </c>
      <c r="N2748">
        <v>20</v>
      </c>
      <c r="O2748" t="s">
        <v>9214</v>
      </c>
      <c r="P2748" t="s">
        <v>9215</v>
      </c>
    </row>
    <row r="2749" spans="1:16" x14ac:dyDescent="0.25">
      <c r="A2749">
        <v>281666</v>
      </c>
      <c r="B2749" t="s">
        <v>9216</v>
      </c>
      <c r="C2749">
        <v>2005</v>
      </c>
      <c r="D2749" t="s">
        <v>3524</v>
      </c>
      <c r="E2749" t="s">
        <v>9217</v>
      </c>
      <c r="F2749" t="s">
        <v>16</v>
      </c>
      <c r="H2749">
        <v>2</v>
      </c>
      <c r="I2749">
        <v>0</v>
      </c>
      <c r="J2749">
        <v>100</v>
      </c>
      <c r="K2749">
        <v>0</v>
      </c>
      <c r="L2749">
        <v>2</v>
      </c>
      <c r="M2749">
        <v>10</v>
      </c>
      <c r="N2749">
        <v>20</v>
      </c>
      <c r="O2749" t="s">
        <v>9218</v>
      </c>
      <c r="P2749" t="s">
        <v>9219</v>
      </c>
    </row>
    <row r="2750" spans="1:16" x14ac:dyDescent="0.25">
      <c r="A2750">
        <v>281667</v>
      </c>
      <c r="B2750" t="s">
        <v>9216</v>
      </c>
      <c r="C2750">
        <v>2008</v>
      </c>
      <c r="D2750" t="s">
        <v>3524</v>
      </c>
      <c r="E2750" t="s">
        <v>9220</v>
      </c>
      <c r="F2750" t="s">
        <v>16</v>
      </c>
      <c r="H2750">
        <v>2</v>
      </c>
      <c r="I2750">
        <v>0</v>
      </c>
      <c r="J2750">
        <v>100</v>
      </c>
      <c r="K2750">
        <v>0</v>
      </c>
      <c r="L2750">
        <v>2</v>
      </c>
      <c r="M2750">
        <v>10</v>
      </c>
      <c r="N2750">
        <v>20</v>
      </c>
      <c r="O2750" t="s">
        <v>9221</v>
      </c>
      <c r="P2750" t="s">
        <v>9222</v>
      </c>
    </row>
    <row r="2751" spans="1:16" x14ac:dyDescent="0.25">
      <c r="A2751">
        <v>281668</v>
      </c>
      <c r="B2751" t="s">
        <v>9216</v>
      </c>
      <c r="C2751">
        <v>2010</v>
      </c>
      <c r="D2751" t="s">
        <v>3524</v>
      </c>
      <c r="E2751" t="s">
        <v>9223</v>
      </c>
      <c r="F2751" t="s">
        <v>18</v>
      </c>
      <c r="H2751">
        <v>2</v>
      </c>
      <c r="I2751">
        <v>0</v>
      </c>
      <c r="J2751">
        <v>100</v>
      </c>
      <c r="K2751">
        <v>0</v>
      </c>
      <c r="L2751">
        <v>2</v>
      </c>
      <c r="M2751">
        <v>10</v>
      </c>
      <c r="N2751">
        <v>20</v>
      </c>
      <c r="O2751" t="s">
        <v>9224</v>
      </c>
      <c r="P2751" t="s">
        <v>9225</v>
      </c>
    </row>
    <row r="2752" spans="1:16" x14ac:dyDescent="0.25">
      <c r="A2752">
        <v>281669</v>
      </c>
      <c r="B2752" t="s">
        <v>9226</v>
      </c>
      <c r="C2752">
        <v>2005</v>
      </c>
      <c r="D2752" t="s">
        <v>3565</v>
      </c>
      <c r="E2752" t="s">
        <v>9227</v>
      </c>
      <c r="F2752" t="s">
        <v>16</v>
      </c>
      <c r="H2752">
        <v>2</v>
      </c>
      <c r="I2752">
        <v>0</v>
      </c>
      <c r="J2752">
        <v>100</v>
      </c>
      <c r="K2752">
        <v>0</v>
      </c>
      <c r="L2752">
        <v>2</v>
      </c>
      <c r="M2752">
        <v>10</v>
      </c>
      <c r="N2752">
        <v>20</v>
      </c>
      <c r="O2752" t="s">
        <v>9228</v>
      </c>
      <c r="P2752" t="s">
        <v>9229</v>
      </c>
    </row>
    <row r="2753" spans="1:16" x14ac:dyDescent="0.25">
      <c r="A2753">
        <v>281670</v>
      </c>
      <c r="B2753" t="s">
        <v>9226</v>
      </c>
      <c r="C2753">
        <v>2008</v>
      </c>
      <c r="D2753" t="s">
        <v>3565</v>
      </c>
      <c r="E2753" t="s">
        <v>9230</v>
      </c>
      <c r="F2753" t="s">
        <v>17</v>
      </c>
      <c r="G2753" t="s">
        <v>18</v>
      </c>
      <c r="H2753">
        <v>1</v>
      </c>
      <c r="I2753">
        <v>1</v>
      </c>
      <c r="J2753">
        <v>50</v>
      </c>
      <c r="K2753">
        <v>50</v>
      </c>
      <c r="L2753">
        <v>2</v>
      </c>
      <c r="M2753">
        <v>10</v>
      </c>
      <c r="N2753">
        <v>20</v>
      </c>
      <c r="O2753" t="s">
        <v>9231</v>
      </c>
      <c r="P2753" t="s">
        <v>9232</v>
      </c>
    </row>
    <row r="2754" spans="1:16" x14ac:dyDescent="0.25">
      <c r="A2754">
        <v>281671</v>
      </c>
      <c r="B2754" t="s">
        <v>9226</v>
      </c>
      <c r="C2754">
        <v>2010</v>
      </c>
      <c r="D2754" t="s">
        <v>3565</v>
      </c>
      <c r="E2754" t="s">
        <v>9233</v>
      </c>
      <c r="F2754" t="s">
        <v>19</v>
      </c>
      <c r="G2754" t="s">
        <v>16</v>
      </c>
      <c r="H2754">
        <v>1</v>
      </c>
      <c r="I2754">
        <v>1</v>
      </c>
      <c r="J2754">
        <v>50</v>
      </c>
      <c r="K2754">
        <v>50</v>
      </c>
      <c r="L2754">
        <v>2</v>
      </c>
      <c r="M2754">
        <v>10</v>
      </c>
      <c r="N2754">
        <v>20</v>
      </c>
      <c r="O2754" t="s">
        <v>9234</v>
      </c>
      <c r="P2754" t="s">
        <v>9235</v>
      </c>
    </row>
    <row r="2755" spans="1:16" x14ac:dyDescent="0.25">
      <c r="A2755">
        <v>281672</v>
      </c>
      <c r="B2755" t="s">
        <v>9236</v>
      </c>
      <c r="C2755">
        <v>2008</v>
      </c>
      <c r="D2755" t="s">
        <v>6858</v>
      </c>
      <c r="E2755" t="s">
        <v>9237</v>
      </c>
      <c r="F2755" t="s">
        <v>16</v>
      </c>
      <c r="H2755">
        <v>2</v>
      </c>
      <c r="I2755">
        <v>0</v>
      </c>
      <c r="J2755">
        <v>100</v>
      </c>
      <c r="K2755">
        <v>0</v>
      </c>
      <c r="L2755">
        <v>2</v>
      </c>
      <c r="M2755">
        <v>10</v>
      </c>
      <c r="N2755">
        <v>20</v>
      </c>
      <c r="O2755" t="s">
        <v>9238</v>
      </c>
      <c r="P2755" t="s">
        <v>9239</v>
      </c>
    </row>
    <row r="2756" spans="1:16" x14ac:dyDescent="0.25">
      <c r="A2756">
        <v>281673</v>
      </c>
      <c r="B2756" t="s">
        <v>9236</v>
      </c>
      <c r="C2756">
        <v>2010</v>
      </c>
      <c r="D2756" t="s">
        <v>6858</v>
      </c>
      <c r="E2756" t="s">
        <v>9240</v>
      </c>
      <c r="F2756" t="s">
        <v>16</v>
      </c>
      <c r="H2756">
        <v>2</v>
      </c>
      <c r="I2756">
        <v>0</v>
      </c>
      <c r="J2756">
        <v>100</v>
      </c>
      <c r="K2756">
        <v>0</v>
      </c>
      <c r="L2756">
        <v>2</v>
      </c>
      <c r="M2756">
        <v>10</v>
      </c>
      <c r="N2756">
        <v>20</v>
      </c>
      <c r="O2756" t="s">
        <v>9241</v>
      </c>
      <c r="P2756" t="s">
        <v>9242</v>
      </c>
    </row>
    <row r="2757" spans="1:16" x14ac:dyDescent="0.25">
      <c r="A2757">
        <v>281674</v>
      </c>
      <c r="B2757" t="s">
        <v>9243</v>
      </c>
      <c r="C2757">
        <v>2005</v>
      </c>
      <c r="D2757" t="s">
        <v>9062</v>
      </c>
      <c r="E2757" t="s">
        <v>9244</v>
      </c>
      <c r="F2757" t="s">
        <v>16</v>
      </c>
      <c r="H2757">
        <v>2</v>
      </c>
      <c r="I2757">
        <v>0</v>
      </c>
      <c r="J2757">
        <v>100</v>
      </c>
      <c r="K2757">
        <v>0</v>
      </c>
      <c r="L2757">
        <v>2</v>
      </c>
      <c r="M2757">
        <v>10</v>
      </c>
      <c r="N2757">
        <v>20</v>
      </c>
      <c r="O2757" t="s">
        <v>9245</v>
      </c>
      <c r="P2757" t="s">
        <v>9246</v>
      </c>
    </row>
    <row r="2758" spans="1:16" x14ac:dyDescent="0.25">
      <c r="A2758">
        <v>281675</v>
      </c>
      <c r="B2758" t="s">
        <v>9243</v>
      </c>
      <c r="C2758">
        <v>2008</v>
      </c>
      <c r="D2758" t="s">
        <v>9062</v>
      </c>
      <c r="E2758" t="s">
        <v>9247</v>
      </c>
      <c r="F2758" t="s">
        <v>16</v>
      </c>
      <c r="H2758">
        <v>2</v>
      </c>
      <c r="I2758">
        <v>0</v>
      </c>
      <c r="J2758">
        <v>100</v>
      </c>
      <c r="K2758">
        <v>0</v>
      </c>
      <c r="L2758">
        <v>2</v>
      </c>
      <c r="M2758">
        <v>10</v>
      </c>
      <c r="N2758">
        <v>20</v>
      </c>
      <c r="O2758" t="s">
        <v>9248</v>
      </c>
      <c r="P2758" t="s">
        <v>9249</v>
      </c>
    </row>
    <row r="2759" spans="1:16" x14ac:dyDescent="0.25">
      <c r="A2759">
        <v>281676</v>
      </c>
      <c r="B2759" t="s">
        <v>9243</v>
      </c>
      <c r="C2759">
        <v>2010</v>
      </c>
      <c r="D2759" t="s">
        <v>9062</v>
      </c>
      <c r="E2759" t="s">
        <v>9250</v>
      </c>
      <c r="F2759" t="s">
        <v>16</v>
      </c>
      <c r="H2759">
        <v>2</v>
      </c>
      <c r="I2759">
        <v>0</v>
      </c>
      <c r="J2759">
        <v>100</v>
      </c>
      <c r="K2759">
        <v>0</v>
      </c>
      <c r="L2759">
        <v>2</v>
      </c>
      <c r="M2759">
        <v>10</v>
      </c>
      <c r="N2759">
        <v>20</v>
      </c>
      <c r="O2759" t="s">
        <v>9251</v>
      </c>
      <c r="P2759" t="s">
        <v>9252</v>
      </c>
    </row>
    <row r="2760" spans="1:16" x14ac:dyDescent="0.25">
      <c r="A2760">
        <v>281677</v>
      </c>
      <c r="B2760" t="s">
        <v>9253</v>
      </c>
      <c r="C2760">
        <v>2008</v>
      </c>
      <c r="D2760" t="s">
        <v>6858</v>
      </c>
      <c r="E2760" t="s">
        <v>9254</v>
      </c>
      <c r="F2760" t="s">
        <v>16</v>
      </c>
      <c r="H2760">
        <v>2</v>
      </c>
      <c r="I2760">
        <v>0</v>
      </c>
      <c r="J2760">
        <v>100</v>
      </c>
      <c r="K2760">
        <v>0</v>
      </c>
      <c r="L2760">
        <v>2</v>
      </c>
      <c r="M2760">
        <v>10</v>
      </c>
      <c r="N2760">
        <v>20</v>
      </c>
      <c r="O2760" t="s">
        <v>9255</v>
      </c>
      <c r="P2760" t="s">
        <v>9256</v>
      </c>
    </row>
    <row r="2761" spans="1:16" x14ac:dyDescent="0.25">
      <c r="A2761">
        <v>281678</v>
      </c>
      <c r="B2761" t="s">
        <v>9253</v>
      </c>
      <c r="C2761">
        <v>2010</v>
      </c>
      <c r="D2761" t="s">
        <v>6858</v>
      </c>
      <c r="E2761" t="s">
        <v>9257</v>
      </c>
      <c r="F2761" t="s">
        <v>16</v>
      </c>
      <c r="H2761">
        <v>2</v>
      </c>
      <c r="I2761">
        <v>0</v>
      </c>
      <c r="J2761">
        <v>100</v>
      </c>
      <c r="K2761">
        <v>0</v>
      </c>
      <c r="L2761">
        <v>2</v>
      </c>
      <c r="M2761">
        <v>10</v>
      </c>
      <c r="N2761">
        <v>20</v>
      </c>
      <c r="O2761" t="s">
        <v>9258</v>
      </c>
      <c r="P2761" t="s">
        <v>9259</v>
      </c>
    </row>
    <row r="2762" spans="1:16" x14ac:dyDescent="0.25">
      <c r="A2762">
        <v>281679</v>
      </c>
      <c r="B2762" t="s">
        <v>9260</v>
      </c>
      <c r="C2762">
        <v>2005</v>
      </c>
      <c r="D2762" t="s">
        <v>8365</v>
      </c>
      <c r="E2762" t="s">
        <v>9261</v>
      </c>
      <c r="F2762" t="s">
        <v>16</v>
      </c>
      <c r="H2762">
        <v>2</v>
      </c>
      <c r="I2762">
        <v>0</v>
      </c>
      <c r="J2762">
        <v>100</v>
      </c>
      <c r="K2762">
        <v>0</v>
      </c>
      <c r="L2762">
        <v>2</v>
      </c>
      <c r="M2762">
        <v>10</v>
      </c>
      <c r="N2762">
        <v>20</v>
      </c>
      <c r="O2762" t="s">
        <v>9262</v>
      </c>
      <c r="P2762" t="s">
        <v>9263</v>
      </c>
    </row>
    <row r="2763" spans="1:16" x14ac:dyDescent="0.25">
      <c r="A2763">
        <v>281680</v>
      </c>
      <c r="B2763" t="s">
        <v>9260</v>
      </c>
      <c r="C2763">
        <v>2008</v>
      </c>
      <c r="D2763" t="s">
        <v>8365</v>
      </c>
      <c r="E2763" t="s">
        <v>9264</v>
      </c>
      <c r="F2763" t="s">
        <v>16</v>
      </c>
      <c r="H2763">
        <v>2</v>
      </c>
      <c r="I2763">
        <v>0</v>
      </c>
      <c r="J2763">
        <v>100</v>
      </c>
      <c r="K2763">
        <v>0</v>
      </c>
      <c r="L2763">
        <v>2</v>
      </c>
      <c r="M2763">
        <v>10</v>
      </c>
      <c r="N2763">
        <v>20</v>
      </c>
      <c r="O2763" t="s">
        <v>9265</v>
      </c>
      <c r="P2763" t="s">
        <v>9266</v>
      </c>
    </row>
    <row r="2764" spans="1:16" x14ac:dyDescent="0.25">
      <c r="A2764">
        <v>281681</v>
      </c>
      <c r="B2764" t="s">
        <v>9260</v>
      </c>
      <c r="C2764">
        <v>2010</v>
      </c>
      <c r="D2764" t="s">
        <v>8365</v>
      </c>
      <c r="E2764" t="s">
        <v>9267</v>
      </c>
      <c r="F2764" t="s">
        <v>16</v>
      </c>
      <c r="H2764">
        <v>2</v>
      </c>
      <c r="I2764">
        <v>0</v>
      </c>
      <c r="J2764">
        <v>100</v>
      </c>
      <c r="K2764">
        <v>0</v>
      </c>
      <c r="L2764">
        <v>2</v>
      </c>
      <c r="M2764">
        <v>10</v>
      </c>
      <c r="N2764">
        <v>20</v>
      </c>
      <c r="O2764" t="s">
        <v>9268</v>
      </c>
      <c r="P2764" t="s">
        <v>9269</v>
      </c>
    </row>
    <row r="2765" spans="1:16" x14ac:dyDescent="0.25">
      <c r="A2765">
        <v>281682</v>
      </c>
      <c r="B2765" t="s">
        <v>9270</v>
      </c>
      <c r="C2765">
        <v>2005</v>
      </c>
      <c r="D2765" t="s">
        <v>8365</v>
      </c>
      <c r="E2765" t="s">
        <v>9271</v>
      </c>
      <c r="F2765" t="s">
        <v>16</v>
      </c>
      <c r="H2765">
        <v>2</v>
      </c>
      <c r="I2765">
        <v>0</v>
      </c>
      <c r="J2765">
        <v>100</v>
      </c>
      <c r="K2765">
        <v>0</v>
      </c>
      <c r="L2765">
        <v>2</v>
      </c>
      <c r="M2765">
        <v>10</v>
      </c>
      <c r="N2765">
        <v>20</v>
      </c>
      <c r="O2765" t="s">
        <v>9272</v>
      </c>
      <c r="P2765" t="s">
        <v>9273</v>
      </c>
    </row>
    <row r="2766" spans="1:16" x14ac:dyDescent="0.25">
      <c r="A2766">
        <v>281683</v>
      </c>
      <c r="B2766" t="s">
        <v>9270</v>
      </c>
      <c r="C2766">
        <v>2008</v>
      </c>
      <c r="D2766" t="s">
        <v>8365</v>
      </c>
      <c r="E2766" t="s">
        <v>9274</v>
      </c>
      <c r="F2766" t="s">
        <v>16</v>
      </c>
      <c r="H2766">
        <v>2</v>
      </c>
      <c r="I2766">
        <v>0</v>
      </c>
      <c r="J2766">
        <v>100</v>
      </c>
      <c r="K2766">
        <v>0</v>
      </c>
      <c r="L2766">
        <v>2</v>
      </c>
      <c r="M2766">
        <v>10</v>
      </c>
      <c r="N2766">
        <v>20</v>
      </c>
      <c r="O2766" t="s">
        <v>9275</v>
      </c>
      <c r="P2766" t="s">
        <v>9276</v>
      </c>
    </row>
    <row r="2767" spans="1:16" x14ac:dyDescent="0.25">
      <c r="A2767">
        <v>281684</v>
      </c>
      <c r="B2767" t="s">
        <v>9270</v>
      </c>
      <c r="C2767">
        <v>2010</v>
      </c>
      <c r="D2767" t="s">
        <v>8365</v>
      </c>
      <c r="E2767" t="s">
        <v>9277</v>
      </c>
      <c r="F2767" t="s">
        <v>16</v>
      </c>
      <c r="H2767">
        <v>2</v>
      </c>
      <c r="I2767">
        <v>0</v>
      </c>
      <c r="J2767">
        <v>100</v>
      </c>
      <c r="K2767">
        <v>0</v>
      </c>
      <c r="L2767">
        <v>2</v>
      </c>
      <c r="M2767">
        <v>10</v>
      </c>
      <c r="N2767">
        <v>20</v>
      </c>
      <c r="O2767" t="s">
        <v>9278</v>
      </c>
      <c r="P2767" t="s">
        <v>9279</v>
      </c>
    </row>
    <row r="2768" spans="1:16" x14ac:dyDescent="0.25">
      <c r="A2768">
        <v>281685</v>
      </c>
      <c r="B2768" t="s">
        <v>9280</v>
      </c>
      <c r="C2768">
        <v>2005</v>
      </c>
      <c r="D2768" t="s">
        <v>8365</v>
      </c>
      <c r="E2768" t="s">
        <v>9281</v>
      </c>
      <c r="F2768" t="s">
        <v>16</v>
      </c>
      <c r="H2768">
        <v>2</v>
      </c>
      <c r="I2768">
        <v>0</v>
      </c>
      <c r="J2768">
        <v>100</v>
      </c>
      <c r="K2768">
        <v>0</v>
      </c>
      <c r="L2768">
        <v>2</v>
      </c>
      <c r="M2768">
        <v>10</v>
      </c>
      <c r="N2768">
        <v>20</v>
      </c>
      <c r="O2768" t="s">
        <v>9282</v>
      </c>
      <c r="P2768" t="s">
        <v>9283</v>
      </c>
    </row>
    <row r="2769" spans="1:16" x14ac:dyDescent="0.25">
      <c r="A2769">
        <v>281686</v>
      </c>
      <c r="B2769" t="s">
        <v>9280</v>
      </c>
      <c r="C2769">
        <v>2008</v>
      </c>
      <c r="D2769" t="s">
        <v>8365</v>
      </c>
      <c r="E2769" t="s">
        <v>9284</v>
      </c>
      <c r="F2769" t="s">
        <v>16</v>
      </c>
      <c r="H2769">
        <v>2</v>
      </c>
      <c r="I2769">
        <v>0</v>
      </c>
      <c r="J2769">
        <v>100</v>
      </c>
      <c r="K2769">
        <v>0</v>
      </c>
      <c r="L2769">
        <v>2</v>
      </c>
      <c r="M2769">
        <v>10</v>
      </c>
      <c r="N2769">
        <v>20</v>
      </c>
      <c r="O2769" t="s">
        <v>9285</v>
      </c>
      <c r="P2769" t="s">
        <v>9286</v>
      </c>
    </row>
    <row r="2770" spans="1:16" x14ac:dyDescent="0.25">
      <c r="A2770">
        <v>281687</v>
      </c>
      <c r="B2770" t="s">
        <v>9280</v>
      </c>
      <c r="C2770">
        <v>2010</v>
      </c>
      <c r="D2770" t="s">
        <v>8365</v>
      </c>
      <c r="E2770" t="s">
        <v>9287</v>
      </c>
      <c r="F2770" t="s">
        <v>18</v>
      </c>
      <c r="H2770">
        <v>2</v>
      </c>
      <c r="I2770">
        <v>0</v>
      </c>
      <c r="J2770">
        <v>100</v>
      </c>
      <c r="K2770">
        <v>0</v>
      </c>
      <c r="L2770">
        <v>2</v>
      </c>
      <c r="M2770">
        <v>10</v>
      </c>
      <c r="N2770">
        <v>20</v>
      </c>
      <c r="O2770" t="s">
        <v>9288</v>
      </c>
      <c r="P2770" t="s">
        <v>9289</v>
      </c>
    </row>
    <row r="2771" spans="1:16" x14ac:dyDescent="0.25">
      <c r="A2771">
        <v>281688</v>
      </c>
      <c r="B2771" t="s">
        <v>9290</v>
      </c>
      <c r="C2771">
        <v>2005</v>
      </c>
      <c r="D2771" t="s">
        <v>8365</v>
      </c>
      <c r="E2771" t="s">
        <v>9291</v>
      </c>
      <c r="F2771" t="s">
        <v>16</v>
      </c>
      <c r="H2771">
        <v>2</v>
      </c>
      <c r="I2771">
        <v>0</v>
      </c>
      <c r="J2771">
        <v>100</v>
      </c>
      <c r="K2771">
        <v>0</v>
      </c>
      <c r="L2771">
        <v>2</v>
      </c>
      <c r="M2771">
        <v>10</v>
      </c>
      <c r="N2771">
        <v>20</v>
      </c>
      <c r="O2771" t="s">
        <v>9292</v>
      </c>
      <c r="P2771" t="s">
        <v>9293</v>
      </c>
    </row>
    <row r="2772" spans="1:16" x14ac:dyDescent="0.25">
      <c r="A2772">
        <v>281689</v>
      </c>
      <c r="B2772" t="s">
        <v>9290</v>
      </c>
      <c r="C2772">
        <v>2008</v>
      </c>
      <c r="D2772" t="s">
        <v>8365</v>
      </c>
      <c r="E2772" t="s">
        <v>9294</v>
      </c>
      <c r="F2772" t="s">
        <v>16</v>
      </c>
      <c r="H2772">
        <v>2</v>
      </c>
      <c r="I2772">
        <v>0</v>
      </c>
      <c r="J2772">
        <v>100</v>
      </c>
      <c r="K2772">
        <v>0</v>
      </c>
      <c r="L2772">
        <v>2</v>
      </c>
      <c r="M2772">
        <v>10</v>
      </c>
      <c r="N2772">
        <v>20</v>
      </c>
      <c r="O2772" t="s">
        <v>9295</v>
      </c>
      <c r="P2772" t="s">
        <v>9296</v>
      </c>
    </row>
    <row r="2773" spans="1:16" x14ac:dyDescent="0.25">
      <c r="A2773">
        <v>281690</v>
      </c>
      <c r="B2773" t="s">
        <v>9290</v>
      </c>
      <c r="C2773">
        <v>2010</v>
      </c>
      <c r="D2773" t="s">
        <v>8365</v>
      </c>
      <c r="E2773" t="s">
        <v>9297</v>
      </c>
      <c r="F2773" t="s">
        <v>16</v>
      </c>
      <c r="H2773">
        <v>2</v>
      </c>
      <c r="I2773">
        <v>0</v>
      </c>
      <c r="J2773">
        <v>100</v>
      </c>
      <c r="K2773">
        <v>0</v>
      </c>
      <c r="L2773">
        <v>2</v>
      </c>
      <c r="M2773">
        <v>10</v>
      </c>
      <c r="N2773">
        <v>20</v>
      </c>
      <c r="O2773" t="s">
        <v>9298</v>
      </c>
      <c r="P2773" t="s">
        <v>9299</v>
      </c>
    </row>
    <row r="2774" spans="1:16" x14ac:dyDescent="0.25">
      <c r="A2774">
        <v>281691</v>
      </c>
      <c r="B2774" t="s">
        <v>9300</v>
      </c>
      <c r="C2774">
        <v>2005</v>
      </c>
      <c r="D2774" t="s">
        <v>8365</v>
      </c>
      <c r="E2774" t="s">
        <v>9301</v>
      </c>
      <c r="F2774" t="s">
        <v>16</v>
      </c>
      <c r="H2774">
        <v>2</v>
      </c>
      <c r="I2774">
        <v>0</v>
      </c>
      <c r="J2774">
        <v>100</v>
      </c>
      <c r="K2774">
        <v>0</v>
      </c>
      <c r="L2774">
        <v>2</v>
      </c>
      <c r="M2774">
        <v>10</v>
      </c>
      <c r="N2774">
        <v>20</v>
      </c>
      <c r="O2774" t="s">
        <v>9302</v>
      </c>
      <c r="P2774" t="s">
        <v>9303</v>
      </c>
    </row>
    <row r="2775" spans="1:16" x14ac:dyDescent="0.25">
      <c r="A2775">
        <v>281692</v>
      </c>
      <c r="B2775" t="s">
        <v>9300</v>
      </c>
      <c r="C2775">
        <v>2008</v>
      </c>
      <c r="D2775" t="s">
        <v>8365</v>
      </c>
      <c r="E2775" t="s">
        <v>9304</v>
      </c>
      <c r="F2775" t="s">
        <v>16</v>
      </c>
      <c r="H2775">
        <v>2</v>
      </c>
      <c r="I2775">
        <v>0</v>
      </c>
      <c r="J2775">
        <v>100</v>
      </c>
      <c r="K2775">
        <v>0</v>
      </c>
      <c r="L2775">
        <v>2</v>
      </c>
      <c r="M2775">
        <v>10</v>
      </c>
      <c r="N2775">
        <v>20</v>
      </c>
      <c r="O2775" t="s">
        <v>9305</v>
      </c>
      <c r="P2775" t="s">
        <v>9306</v>
      </c>
    </row>
    <row r="2776" spans="1:16" x14ac:dyDescent="0.25">
      <c r="A2776">
        <v>281693</v>
      </c>
      <c r="B2776" t="s">
        <v>9300</v>
      </c>
      <c r="C2776">
        <v>2010</v>
      </c>
      <c r="D2776" t="s">
        <v>8365</v>
      </c>
      <c r="E2776" t="s">
        <v>9307</v>
      </c>
      <c r="F2776" t="s">
        <v>16</v>
      </c>
      <c r="H2776">
        <v>2</v>
      </c>
      <c r="I2776">
        <v>0</v>
      </c>
      <c r="J2776">
        <v>100</v>
      </c>
      <c r="K2776">
        <v>0</v>
      </c>
      <c r="L2776">
        <v>2</v>
      </c>
      <c r="M2776">
        <v>10</v>
      </c>
      <c r="N2776">
        <v>20</v>
      </c>
      <c r="O2776" t="s">
        <v>9308</v>
      </c>
      <c r="P2776" t="s">
        <v>9309</v>
      </c>
    </row>
    <row r="2777" spans="1:16" x14ac:dyDescent="0.25">
      <c r="A2777">
        <v>281694</v>
      </c>
      <c r="B2777" t="s">
        <v>9310</v>
      </c>
      <c r="C2777">
        <v>2008</v>
      </c>
      <c r="D2777" t="s">
        <v>6858</v>
      </c>
      <c r="E2777" t="s">
        <v>9311</v>
      </c>
      <c r="F2777" t="s">
        <v>16</v>
      </c>
      <c r="H2777">
        <v>2</v>
      </c>
      <c r="I2777">
        <v>0</v>
      </c>
      <c r="J2777">
        <v>100</v>
      </c>
      <c r="K2777">
        <v>0</v>
      </c>
      <c r="L2777">
        <v>2</v>
      </c>
      <c r="M2777">
        <v>10</v>
      </c>
      <c r="N2777">
        <v>20</v>
      </c>
      <c r="O2777" t="s">
        <v>9312</v>
      </c>
      <c r="P2777" t="s">
        <v>9313</v>
      </c>
    </row>
    <row r="2778" spans="1:16" x14ac:dyDescent="0.25">
      <c r="A2778">
        <v>281695</v>
      </c>
      <c r="B2778" t="s">
        <v>9310</v>
      </c>
      <c r="C2778">
        <v>2010</v>
      </c>
      <c r="D2778" t="s">
        <v>6858</v>
      </c>
      <c r="E2778" t="s">
        <v>9314</v>
      </c>
      <c r="F2778" t="s">
        <v>16</v>
      </c>
      <c r="H2778">
        <v>2</v>
      </c>
      <c r="I2778">
        <v>0</v>
      </c>
      <c r="J2778">
        <v>100</v>
      </c>
      <c r="K2778">
        <v>0</v>
      </c>
      <c r="L2778">
        <v>2</v>
      </c>
      <c r="M2778">
        <v>10</v>
      </c>
      <c r="N2778">
        <v>20</v>
      </c>
      <c r="O2778" t="s">
        <v>9315</v>
      </c>
      <c r="P2778" t="s">
        <v>9316</v>
      </c>
    </row>
    <row r="2779" spans="1:16" x14ac:dyDescent="0.25">
      <c r="A2779">
        <v>281696</v>
      </c>
      <c r="B2779" t="s">
        <v>9317</v>
      </c>
      <c r="C2779">
        <v>2008</v>
      </c>
      <c r="D2779" t="s">
        <v>6858</v>
      </c>
      <c r="E2779" t="s">
        <v>9318</v>
      </c>
      <c r="F2779" t="s">
        <v>16</v>
      </c>
      <c r="H2779">
        <v>2</v>
      </c>
      <c r="I2779">
        <v>0</v>
      </c>
      <c r="J2779">
        <v>100</v>
      </c>
      <c r="K2779">
        <v>0</v>
      </c>
      <c r="L2779">
        <v>2</v>
      </c>
      <c r="M2779">
        <v>10</v>
      </c>
      <c r="N2779">
        <v>20</v>
      </c>
      <c r="O2779" t="s">
        <v>9319</v>
      </c>
      <c r="P2779" t="s">
        <v>9320</v>
      </c>
    </row>
    <row r="2780" spans="1:16" x14ac:dyDescent="0.25">
      <c r="A2780">
        <v>281697</v>
      </c>
      <c r="B2780" t="s">
        <v>9317</v>
      </c>
      <c r="C2780">
        <v>2010</v>
      </c>
      <c r="D2780" t="s">
        <v>6858</v>
      </c>
      <c r="E2780" t="s">
        <v>9321</v>
      </c>
      <c r="F2780" t="s">
        <v>16</v>
      </c>
      <c r="H2780">
        <v>2</v>
      </c>
      <c r="I2780">
        <v>0</v>
      </c>
      <c r="J2780">
        <v>100</v>
      </c>
      <c r="K2780">
        <v>0</v>
      </c>
      <c r="L2780">
        <v>2</v>
      </c>
      <c r="M2780">
        <v>10</v>
      </c>
      <c r="N2780">
        <v>20</v>
      </c>
      <c r="O2780" t="s">
        <v>9322</v>
      </c>
      <c r="P2780" t="s">
        <v>9323</v>
      </c>
    </row>
    <row r="2781" spans="1:16" x14ac:dyDescent="0.25">
      <c r="A2781">
        <v>281698</v>
      </c>
      <c r="B2781" t="s">
        <v>9324</v>
      </c>
      <c r="C2781">
        <v>2008</v>
      </c>
      <c r="D2781" t="s">
        <v>6858</v>
      </c>
      <c r="E2781" t="s">
        <v>9325</v>
      </c>
      <c r="F2781" t="s">
        <v>16</v>
      </c>
      <c r="H2781">
        <v>2</v>
      </c>
      <c r="I2781">
        <v>0</v>
      </c>
      <c r="J2781">
        <v>100</v>
      </c>
      <c r="K2781">
        <v>0</v>
      </c>
      <c r="L2781">
        <v>2</v>
      </c>
      <c r="M2781">
        <v>10</v>
      </c>
      <c r="N2781">
        <v>20</v>
      </c>
      <c r="O2781" t="s">
        <v>9326</v>
      </c>
      <c r="P2781" t="s">
        <v>9327</v>
      </c>
    </row>
    <row r="2782" spans="1:16" x14ac:dyDescent="0.25">
      <c r="A2782">
        <v>281699</v>
      </c>
      <c r="B2782" t="s">
        <v>9324</v>
      </c>
      <c r="C2782">
        <v>2010</v>
      </c>
      <c r="D2782" t="s">
        <v>6858</v>
      </c>
      <c r="E2782" t="s">
        <v>9328</v>
      </c>
      <c r="F2782" t="s">
        <v>16</v>
      </c>
      <c r="H2782">
        <v>2</v>
      </c>
      <c r="I2782">
        <v>0</v>
      </c>
      <c r="J2782">
        <v>100</v>
      </c>
      <c r="K2782">
        <v>0</v>
      </c>
      <c r="L2782">
        <v>2</v>
      </c>
      <c r="M2782">
        <v>10</v>
      </c>
      <c r="N2782">
        <v>20</v>
      </c>
      <c r="O2782" t="s">
        <v>9329</v>
      </c>
      <c r="P2782" t="s">
        <v>9330</v>
      </c>
    </row>
    <row r="2783" spans="1:16" x14ac:dyDescent="0.25">
      <c r="A2783">
        <v>281700</v>
      </c>
      <c r="B2783" t="s">
        <v>9331</v>
      </c>
      <c r="C2783">
        <v>2005</v>
      </c>
      <c r="D2783" t="s">
        <v>8365</v>
      </c>
      <c r="E2783" t="s">
        <v>9332</v>
      </c>
      <c r="F2783" t="s">
        <v>16</v>
      </c>
      <c r="H2783">
        <v>2</v>
      </c>
      <c r="I2783">
        <v>0</v>
      </c>
      <c r="J2783">
        <v>100</v>
      </c>
      <c r="K2783">
        <v>0</v>
      </c>
      <c r="L2783">
        <v>2</v>
      </c>
      <c r="M2783">
        <v>10</v>
      </c>
      <c r="N2783">
        <v>20</v>
      </c>
      <c r="O2783" t="s">
        <v>9333</v>
      </c>
      <c r="P2783" t="s">
        <v>9334</v>
      </c>
    </row>
    <row r="2784" spans="1:16" x14ac:dyDescent="0.25">
      <c r="A2784">
        <v>281701</v>
      </c>
      <c r="B2784" t="s">
        <v>9331</v>
      </c>
      <c r="C2784">
        <v>2008</v>
      </c>
      <c r="D2784" t="s">
        <v>8365</v>
      </c>
      <c r="E2784" t="s">
        <v>9335</v>
      </c>
      <c r="F2784" t="s">
        <v>16</v>
      </c>
      <c r="H2784">
        <v>2</v>
      </c>
      <c r="I2784">
        <v>0</v>
      </c>
      <c r="J2784">
        <v>100</v>
      </c>
      <c r="K2784">
        <v>0</v>
      </c>
      <c r="L2784">
        <v>2</v>
      </c>
      <c r="M2784">
        <v>10</v>
      </c>
      <c r="N2784">
        <v>20</v>
      </c>
      <c r="O2784" t="s">
        <v>9336</v>
      </c>
      <c r="P2784" t="s">
        <v>9337</v>
      </c>
    </row>
    <row r="2785" spans="1:16" x14ac:dyDescent="0.25">
      <c r="A2785">
        <v>281702</v>
      </c>
      <c r="B2785" t="s">
        <v>9331</v>
      </c>
      <c r="C2785">
        <v>2010</v>
      </c>
      <c r="D2785" t="s">
        <v>8365</v>
      </c>
      <c r="E2785" t="s">
        <v>9338</v>
      </c>
      <c r="F2785" t="s">
        <v>16</v>
      </c>
      <c r="H2785">
        <v>2</v>
      </c>
      <c r="I2785">
        <v>0</v>
      </c>
      <c r="J2785">
        <v>100</v>
      </c>
      <c r="K2785">
        <v>0</v>
      </c>
      <c r="L2785">
        <v>2</v>
      </c>
      <c r="M2785">
        <v>10</v>
      </c>
      <c r="N2785">
        <v>20</v>
      </c>
      <c r="O2785" t="s">
        <v>9339</v>
      </c>
      <c r="P2785" t="s">
        <v>9340</v>
      </c>
    </row>
    <row r="2786" spans="1:16" x14ac:dyDescent="0.25">
      <c r="A2786">
        <v>281703</v>
      </c>
      <c r="B2786" t="s">
        <v>9341</v>
      </c>
      <c r="C2786">
        <v>2005</v>
      </c>
      <c r="D2786" t="s">
        <v>8365</v>
      </c>
      <c r="E2786" t="s">
        <v>9342</v>
      </c>
      <c r="F2786" t="s">
        <v>16</v>
      </c>
      <c r="H2786">
        <v>2</v>
      </c>
      <c r="I2786">
        <v>0</v>
      </c>
      <c r="J2786">
        <v>100</v>
      </c>
      <c r="K2786">
        <v>0</v>
      </c>
      <c r="L2786">
        <v>2</v>
      </c>
      <c r="M2786">
        <v>10</v>
      </c>
      <c r="N2786">
        <v>20</v>
      </c>
      <c r="O2786" t="s">
        <v>9343</v>
      </c>
      <c r="P2786" t="s">
        <v>9344</v>
      </c>
    </row>
    <row r="2787" spans="1:16" x14ac:dyDescent="0.25">
      <c r="A2787">
        <v>281704</v>
      </c>
      <c r="B2787" t="s">
        <v>9341</v>
      </c>
      <c r="C2787">
        <v>2008</v>
      </c>
      <c r="D2787" t="s">
        <v>8365</v>
      </c>
      <c r="E2787" t="s">
        <v>9345</v>
      </c>
      <c r="F2787" t="s">
        <v>16</v>
      </c>
      <c r="H2787">
        <v>2</v>
      </c>
      <c r="I2787">
        <v>0</v>
      </c>
      <c r="J2787">
        <v>100</v>
      </c>
      <c r="K2787">
        <v>0</v>
      </c>
      <c r="L2787">
        <v>2</v>
      </c>
      <c r="M2787">
        <v>10</v>
      </c>
      <c r="N2787">
        <v>20</v>
      </c>
      <c r="O2787" t="s">
        <v>9346</v>
      </c>
      <c r="P2787" t="s">
        <v>9347</v>
      </c>
    </row>
    <row r="2788" spans="1:16" x14ac:dyDescent="0.25">
      <c r="A2788">
        <v>281705</v>
      </c>
      <c r="B2788" t="s">
        <v>9341</v>
      </c>
      <c r="C2788">
        <v>2010</v>
      </c>
      <c r="D2788" t="s">
        <v>8365</v>
      </c>
      <c r="E2788" t="s">
        <v>9348</v>
      </c>
      <c r="F2788" t="s">
        <v>16</v>
      </c>
      <c r="H2788">
        <v>2</v>
      </c>
      <c r="I2788">
        <v>0</v>
      </c>
      <c r="J2788">
        <v>100</v>
      </c>
      <c r="K2788">
        <v>0</v>
      </c>
      <c r="L2788">
        <v>2</v>
      </c>
      <c r="M2788">
        <v>10</v>
      </c>
      <c r="N2788">
        <v>20</v>
      </c>
      <c r="O2788" t="s">
        <v>9349</v>
      </c>
      <c r="P2788" t="s">
        <v>9350</v>
      </c>
    </row>
    <row r="2789" spans="1:16" x14ac:dyDescent="0.25">
      <c r="A2789">
        <v>281706</v>
      </c>
      <c r="B2789" t="s">
        <v>9351</v>
      </c>
      <c r="C2789">
        <v>2005</v>
      </c>
      <c r="D2789" t="s">
        <v>8365</v>
      </c>
      <c r="E2789" t="s">
        <v>9352</v>
      </c>
      <c r="F2789" t="s">
        <v>16</v>
      </c>
      <c r="H2789">
        <v>2</v>
      </c>
      <c r="I2789">
        <v>0</v>
      </c>
      <c r="J2789">
        <v>100</v>
      </c>
      <c r="K2789">
        <v>0</v>
      </c>
      <c r="L2789">
        <v>2</v>
      </c>
      <c r="M2789">
        <v>10</v>
      </c>
      <c r="N2789">
        <v>20</v>
      </c>
      <c r="O2789" t="s">
        <v>9353</v>
      </c>
      <c r="P2789" t="s">
        <v>9354</v>
      </c>
    </row>
    <row r="2790" spans="1:16" x14ac:dyDescent="0.25">
      <c r="A2790">
        <v>281707</v>
      </c>
      <c r="B2790" t="s">
        <v>9351</v>
      </c>
      <c r="C2790">
        <v>2008</v>
      </c>
      <c r="D2790" t="s">
        <v>8365</v>
      </c>
      <c r="E2790" t="s">
        <v>9355</v>
      </c>
      <c r="F2790" t="s">
        <v>16</v>
      </c>
      <c r="H2790">
        <v>2</v>
      </c>
      <c r="I2790">
        <v>0</v>
      </c>
      <c r="J2790">
        <v>100</v>
      </c>
      <c r="K2790">
        <v>0</v>
      </c>
      <c r="L2790">
        <v>2</v>
      </c>
      <c r="M2790">
        <v>10</v>
      </c>
      <c r="N2790">
        <v>20</v>
      </c>
      <c r="O2790" t="s">
        <v>9356</v>
      </c>
      <c r="P2790" t="s">
        <v>9357</v>
      </c>
    </row>
    <row r="2791" spans="1:16" x14ac:dyDescent="0.25">
      <c r="A2791">
        <v>281708</v>
      </c>
      <c r="B2791" t="s">
        <v>9351</v>
      </c>
      <c r="C2791">
        <v>2010</v>
      </c>
      <c r="D2791" t="s">
        <v>8365</v>
      </c>
      <c r="E2791" t="s">
        <v>9358</v>
      </c>
      <c r="F2791" t="s">
        <v>16</v>
      </c>
      <c r="H2791">
        <v>2</v>
      </c>
      <c r="I2791">
        <v>0</v>
      </c>
      <c r="J2791">
        <v>100</v>
      </c>
      <c r="K2791">
        <v>0</v>
      </c>
      <c r="L2791">
        <v>2</v>
      </c>
      <c r="M2791">
        <v>10</v>
      </c>
      <c r="N2791">
        <v>20</v>
      </c>
      <c r="O2791" t="s">
        <v>9359</v>
      </c>
      <c r="P2791" t="s">
        <v>9360</v>
      </c>
    </row>
    <row r="2792" spans="1:16" x14ac:dyDescent="0.25">
      <c r="A2792">
        <v>281709</v>
      </c>
      <c r="B2792" t="s">
        <v>9361</v>
      </c>
      <c r="C2792">
        <v>2005</v>
      </c>
      <c r="D2792" t="s">
        <v>8365</v>
      </c>
      <c r="E2792" t="s">
        <v>9362</v>
      </c>
      <c r="F2792" t="s">
        <v>16</v>
      </c>
      <c r="H2792">
        <v>2</v>
      </c>
      <c r="I2792">
        <v>0</v>
      </c>
      <c r="J2792">
        <v>100</v>
      </c>
      <c r="K2792">
        <v>0</v>
      </c>
      <c r="L2792">
        <v>2</v>
      </c>
      <c r="M2792">
        <v>10</v>
      </c>
      <c r="N2792">
        <v>20</v>
      </c>
      <c r="O2792" t="s">
        <v>9363</v>
      </c>
      <c r="P2792" t="s">
        <v>9364</v>
      </c>
    </row>
    <row r="2793" spans="1:16" x14ac:dyDescent="0.25">
      <c r="A2793">
        <v>281710</v>
      </c>
      <c r="B2793" t="s">
        <v>9361</v>
      </c>
      <c r="C2793">
        <v>2008</v>
      </c>
      <c r="D2793" t="s">
        <v>8365</v>
      </c>
      <c r="E2793" t="s">
        <v>9365</v>
      </c>
      <c r="F2793" t="s">
        <v>16</v>
      </c>
      <c r="H2793">
        <v>2</v>
      </c>
      <c r="I2793">
        <v>0</v>
      </c>
      <c r="J2793">
        <v>100</v>
      </c>
      <c r="K2793">
        <v>0</v>
      </c>
      <c r="L2793">
        <v>2</v>
      </c>
      <c r="M2793">
        <v>10</v>
      </c>
      <c r="N2793">
        <v>20</v>
      </c>
      <c r="O2793" t="s">
        <v>9366</v>
      </c>
      <c r="P2793" t="s">
        <v>9367</v>
      </c>
    </row>
    <row r="2794" spans="1:16" x14ac:dyDescent="0.25">
      <c r="A2794">
        <v>281711</v>
      </c>
      <c r="B2794" t="s">
        <v>9361</v>
      </c>
      <c r="C2794">
        <v>2010</v>
      </c>
      <c r="D2794" t="s">
        <v>8365</v>
      </c>
      <c r="E2794" t="s">
        <v>9368</v>
      </c>
      <c r="F2794" t="s">
        <v>16</v>
      </c>
      <c r="G2794" t="s">
        <v>18</v>
      </c>
      <c r="H2794">
        <v>1</v>
      </c>
      <c r="I2794">
        <v>1</v>
      </c>
      <c r="J2794">
        <v>50</v>
      </c>
      <c r="K2794">
        <v>50</v>
      </c>
      <c r="L2794">
        <v>2</v>
      </c>
      <c r="M2794">
        <v>10</v>
      </c>
      <c r="N2794">
        <v>20</v>
      </c>
      <c r="O2794" t="s">
        <v>9369</v>
      </c>
      <c r="P2794" t="s">
        <v>9370</v>
      </c>
    </row>
    <row r="2795" spans="1:16" x14ac:dyDescent="0.25">
      <c r="A2795">
        <v>281712</v>
      </c>
      <c r="B2795" t="s">
        <v>9371</v>
      </c>
      <c r="C2795">
        <v>2008</v>
      </c>
      <c r="D2795" t="s">
        <v>6858</v>
      </c>
      <c r="E2795" t="s">
        <v>9372</v>
      </c>
      <c r="F2795" t="s">
        <v>16</v>
      </c>
      <c r="H2795">
        <v>2</v>
      </c>
      <c r="I2795">
        <v>0</v>
      </c>
      <c r="J2795">
        <v>100</v>
      </c>
      <c r="K2795">
        <v>0</v>
      </c>
      <c r="L2795">
        <v>2</v>
      </c>
      <c r="M2795">
        <v>10</v>
      </c>
      <c r="N2795">
        <v>20</v>
      </c>
      <c r="O2795" t="s">
        <v>9373</v>
      </c>
      <c r="P2795" t="s">
        <v>9374</v>
      </c>
    </row>
    <row r="2796" spans="1:16" x14ac:dyDescent="0.25">
      <c r="A2796">
        <v>281713</v>
      </c>
      <c r="B2796" t="s">
        <v>9371</v>
      </c>
      <c r="C2796">
        <v>2010</v>
      </c>
      <c r="D2796" t="s">
        <v>6858</v>
      </c>
      <c r="E2796" t="s">
        <v>9375</v>
      </c>
      <c r="F2796" t="s">
        <v>16</v>
      </c>
      <c r="H2796">
        <v>2</v>
      </c>
      <c r="I2796">
        <v>0</v>
      </c>
      <c r="J2796">
        <v>100</v>
      </c>
      <c r="K2796">
        <v>0</v>
      </c>
      <c r="L2796">
        <v>2</v>
      </c>
      <c r="M2796">
        <v>10</v>
      </c>
      <c r="N2796">
        <v>20</v>
      </c>
      <c r="O2796" t="s">
        <v>9376</v>
      </c>
      <c r="P2796" t="s">
        <v>9377</v>
      </c>
    </row>
    <row r="2797" spans="1:16" x14ac:dyDescent="0.25">
      <c r="A2797">
        <v>281714</v>
      </c>
      <c r="B2797" t="s">
        <v>9378</v>
      </c>
      <c r="C2797">
        <v>2005</v>
      </c>
      <c r="D2797" t="s">
        <v>8365</v>
      </c>
      <c r="E2797" t="s">
        <v>9379</v>
      </c>
      <c r="F2797" t="s">
        <v>16</v>
      </c>
      <c r="H2797">
        <v>2</v>
      </c>
      <c r="I2797">
        <v>0</v>
      </c>
      <c r="J2797">
        <v>100</v>
      </c>
      <c r="K2797">
        <v>0</v>
      </c>
      <c r="L2797">
        <v>2</v>
      </c>
      <c r="M2797">
        <v>10</v>
      </c>
      <c r="N2797">
        <v>20</v>
      </c>
      <c r="O2797" t="s">
        <v>9380</v>
      </c>
      <c r="P2797" t="s">
        <v>9381</v>
      </c>
    </row>
    <row r="2798" spans="1:16" x14ac:dyDescent="0.25">
      <c r="A2798">
        <v>281715</v>
      </c>
      <c r="B2798" t="s">
        <v>9378</v>
      </c>
      <c r="C2798">
        <v>2008</v>
      </c>
      <c r="D2798" t="s">
        <v>8365</v>
      </c>
      <c r="E2798" t="s">
        <v>9382</v>
      </c>
      <c r="F2798" t="s">
        <v>16</v>
      </c>
      <c r="H2798">
        <v>2</v>
      </c>
      <c r="I2798">
        <v>0</v>
      </c>
      <c r="J2798">
        <v>100</v>
      </c>
      <c r="K2798">
        <v>0</v>
      </c>
      <c r="L2798">
        <v>2</v>
      </c>
      <c r="M2798">
        <v>10</v>
      </c>
      <c r="N2798">
        <v>20</v>
      </c>
      <c r="O2798" t="s">
        <v>9383</v>
      </c>
      <c r="P2798" t="s">
        <v>9384</v>
      </c>
    </row>
    <row r="2799" spans="1:16" x14ac:dyDescent="0.25">
      <c r="A2799">
        <v>281716</v>
      </c>
      <c r="B2799" t="s">
        <v>9378</v>
      </c>
      <c r="C2799">
        <v>2010</v>
      </c>
      <c r="D2799" t="s">
        <v>8365</v>
      </c>
      <c r="E2799" t="s">
        <v>9385</v>
      </c>
      <c r="F2799" t="s">
        <v>17</v>
      </c>
      <c r="G2799" t="s">
        <v>18</v>
      </c>
      <c r="H2799">
        <v>1</v>
      </c>
      <c r="I2799">
        <v>1</v>
      </c>
      <c r="J2799">
        <v>50</v>
      </c>
      <c r="K2799">
        <v>50</v>
      </c>
      <c r="L2799">
        <v>2</v>
      </c>
      <c r="M2799">
        <v>10</v>
      </c>
      <c r="N2799">
        <v>20</v>
      </c>
      <c r="O2799" t="s">
        <v>9386</v>
      </c>
      <c r="P2799" t="s">
        <v>9387</v>
      </c>
    </row>
    <row r="2800" spans="1:16" x14ac:dyDescent="0.25">
      <c r="A2800">
        <v>281717</v>
      </c>
      <c r="B2800" t="s">
        <v>9388</v>
      </c>
      <c r="C2800">
        <v>2008</v>
      </c>
      <c r="D2800" t="s">
        <v>6858</v>
      </c>
      <c r="E2800" t="s">
        <v>9389</v>
      </c>
      <c r="F2800" t="s">
        <v>16</v>
      </c>
      <c r="H2800">
        <v>3</v>
      </c>
      <c r="I2800">
        <v>0</v>
      </c>
      <c r="J2800">
        <v>100</v>
      </c>
      <c r="K2800">
        <v>0</v>
      </c>
      <c r="L2800">
        <v>3</v>
      </c>
      <c r="M2800">
        <v>10</v>
      </c>
      <c r="N2800">
        <v>30</v>
      </c>
      <c r="O2800" t="s">
        <v>9390</v>
      </c>
      <c r="P2800" t="s">
        <v>9391</v>
      </c>
    </row>
    <row r="2801" spans="1:16" x14ac:dyDescent="0.25">
      <c r="A2801">
        <v>281719</v>
      </c>
      <c r="B2801" t="s">
        <v>9395</v>
      </c>
      <c r="C2801">
        <v>2005</v>
      </c>
      <c r="D2801" t="s">
        <v>8365</v>
      </c>
      <c r="E2801" t="s">
        <v>9396</v>
      </c>
      <c r="F2801" t="s">
        <v>17</v>
      </c>
      <c r="G2801" t="s">
        <v>16</v>
      </c>
      <c r="H2801">
        <v>1</v>
      </c>
      <c r="I2801">
        <v>1</v>
      </c>
      <c r="J2801">
        <v>50</v>
      </c>
      <c r="K2801">
        <v>50</v>
      </c>
      <c r="L2801">
        <v>2</v>
      </c>
      <c r="M2801">
        <v>10</v>
      </c>
      <c r="N2801">
        <v>20</v>
      </c>
      <c r="O2801" t="s">
        <v>9397</v>
      </c>
      <c r="P2801" t="s">
        <v>9398</v>
      </c>
    </row>
    <row r="2802" spans="1:16" x14ac:dyDescent="0.25">
      <c r="A2802">
        <v>281718</v>
      </c>
      <c r="B2802" t="s">
        <v>9388</v>
      </c>
      <c r="C2802">
        <v>2010</v>
      </c>
      <c r="D2802" t="s">
        <v>6858</v>
      </c>
      <c r="E2802" t="s">
        <v>9392</v>
      </c>
      <c r="F2802" t="s">
        <v>16</v>
      </c>
      <c r="H2802">
        <v>2</v>
      </c>
      <c r="I2802">
        <v>0</v>
      </c>
      <c r="J2802">
        <v>100</v>
      </c>
      <c r="K2802">
        <v>0</v>
      </c>
      <c r="L2802">
        <v>2</v>
      </c>
      <c r="M2802">
        <v>10</v>
      </c>
      <c r="N2802">
        <v>20</v>
      </c>
      <c r="O2802" t="s">
        <v>9393</v>
      </c>
      <c r="P2802" t="s">
        <v>9394</v>
      </c>
    </row>
    <row r="2803" spans="1:16" x14ac:dyDescent="0.25">
      <c r="A2803">
        <v>281720</v>
      </c>
      <c r="B2803" t="s">
        <v>9395</v>
      </c>
      <c r="C2803">
        <v>2008</v>
      </c>
      <c r="D2803" t="s">
        <v>8365</v>
      </c>
      <c r="E2803" t="s">
        <v>9399</v>
      </c>
      <c r="F2803" t="s">
        <v>16</v>
      </c>
      <c r="H2803">
        <v>2</v>
      </c>
      <c r="I2803">
        <v>0</v>
      </c>
      <c r="J2803">
        <v>100</v>
      </c>
      <c r="K2803">
        <v>0</v>
      </c>
      <c r="L2803">
        <v>2</v>
      </c>
      <c r="M2803">
        <v>10</v>
      </c>
      <c r="N2803">
        <v>20</v>
      </c>
      <c r="O2803" t="s">
        <v>9400</v>
      </c>
      <c r="P2803" t="s">
        <v>9401</v>
      </c>
    </row>
    <row r="2804" spans="1:16" x14ac:dyDescent="0.25">
      <c r="A2804">
        <v>281721</v>
      </c>
      <c r="B2804" t="s">
        <v>9395</v>
      </c>
      <c r="C2804">
        <v>2010</v>
      </c>
      <c r="D2804" t="s">
        <v>8365</v>
      </c>
      <c r="E2804" t="s">
        <v>9402</v>
      </c>
      <c r="F2804" t="s">
        <v>19</v>
      </c>
      <c r="G2804" t="s">
        <v>16</v>
      </c>
      <c r="H2804">
        <v>1</v>
      </c>
      <c r="I2804">
        <v>1</v>
      </c>
      <c r="J2804">
        <v>50</v>
      </c>
      <c r="K2804">
        <v>50</v>
      </c>
      <c r="L2804">
        <v>2</v>
      </c>
      <c r="M2804">
        <v>10</v>
      </c>
      <c r="N2804">
        <v>20</v>
      </c>
      <c r="O2804" t="s">
        <v>9403</v>
      </c>
      <c r="P2804" t="s">
        <v>9404</v>
      </c>
    </row>
    <row r="2805" spans="1:16" x14ac:dyDescent="0.25">
      <c r="A2805">
        <v>281722</v>
      </c>
      <c r="B2805" t="s">
        <v>9405</v>
      </c>
      <c r="C2805">
        <v>2005</v>
      </c>
      <c r="D2805" t="s">
        <v>8365</v>
      </c>
      <c r="E2805" t="s">
        <v>9406</v>
      </c>
      <c r="F2805" t="s">
        <v>16</v>
      </c>
      <c r="H2805">
        <v>2</v>
      </c>
      <c r="I2805">
        <v>0</v>
      </c>
      <c r="J2805">
        <v>100</v>
      </c>
      <c r="K2805">
        <v>0</v>
      </c>
      <c r="L2805">
        <v>2</v>
      </c>
      <c r="M2805">
        <v>10</v>
      </c>
      <c r="N2805">
        <v>20</v>
      </c>
      <c r="O2805" t="s">
        <v>9407</v>
      </c>
      <c r="P2805" t="s">
        <v>9408</v>
      </c>
    </row>
    <row r="2806" spans="1:16" x14ac:dyDescent="0.25">
      <c r="A2806">
        <v>281723</v>
      </c>
      <c r="B2806" t="s">
        <v>9405</v>
      </c>
      <c r="C2806">
        <v>2008</v>
      </c>
      <c r="D2806" t="s">
        <v>8365</v>
      </c>
      <c r="E2806" t="s">
        <v>9409</v>
      </c>
      <c r="F2806" t="s">
        <v>16</v>
      </c>
      <c r="H2806">
        <v>2</v>
      </c>
      <c r="I2806">
        <v>0</v>
      </c>
      <c r="J2806">
        <v>100</v>
      </c>
      <c r="K2806">
        <v>0</v>
      </c>
      <c r="L2806">
        <v>2</v>
      </c>
      <c r="M2806">
        <v>10</v>
      </c>
      <c r="N2806">
        <v>20</v>
      </c>
      <c r="O2806" t="s">
        <v>9410</v>
      </c>
      <c r="P2806" t="s">
        <v>9411</v>
      </c>
    </row>
    <row r="2807" spans="1:16" x14ac:dyDescent="0.25">
      <c r="A2807">
        <v>281724</v>
      </c>
      <c r="B2807" t="s">
        <v>9405</v>
      </c>
      <c r="C2807">
        <v>2010</v>
      </c>
      <c r="D2807" t="s">
        <v>8365</v>
      </c>
      <c r="E2807" t="s">
        <v>9412</v>
      </c>
      <c r="F2807" t="s">
        <v>19</v>
      </c>
      <c r="G2807" t="s">
        <v>16</v>
      </c>
      <c r="H2807">
        <v>1</v>
      </c>
      <c r="I2807">
        <v>1</v>
      </c>
      <c r="J2807">
        <v>50</v>
      </c>
      <c r="K2807">
        <v>50</v>
      </c>
      <c r="L2807">
        <v>2</v>
      </c>
      <c r="M2807">
        <v>10</v>
      </c>
      <c r="N2807">
        <v>20</v>
      </c>
      <c r="O2807" t="s">
        <v>9413</v>
      </c>
      <c r="P2807" t="s">
        <v>9414</v>
      </c>
    </row>
    <row r="2808" spans="1:16" x14ac:dyDescent="0.25">
      <c r="A2808">
        <v>281725</v>
      </c>
      <c r="B2808" t="s">
        <v>9415</v>
      </c>
      <c r="C2808">
        <v>2005</v>
      </c>
      <c r="D2808" t="s">
        <v>8365</v>
      </c>
      <c r="E2808" t="s">
        <v>9416</v>
      </c>
      <c r="F2808" t="s">
        <v>16</v>
      </c>
      <c r="H2808">
        <v>2</v>
      </c>
      <c r="I2808">
        <v>0</v>
      </c>
      <c r="J2808">
        <v>100</v>
      </c>
      <c r="K2808">
        <v>0</v>
      </c>
      <c r="L2808">
        <v>2</v>
      </c>
      <c r="M2808">
        <v>10</v>
      </c>
      <c r="N2808">
        <v>20</v>
      </c>
      <c r="O2808" t="s">
        <v>9417</v>
      </c>
      <c r="P2808" t="s">
        <v>9418</v>
      </c>
    </row>
    <row r="2809" spans="1:16" x14ac:dyDescent="0.25">
      <c r="A2809">
        <v>281726</v>
      </c>
      <c r="B2809" t="s">
        <v>9415</v>
      </c>
      <c r="C2809">
        <v>2008</v>
      </c>
      <c r="D2809" t="s">
        <v>8365</v>
      </c>
      <c r="E2809" t="s">
        <v>9419</v>
      </c>
      <c r="F2809" t="s">
        <v>18</v>
      </c>
      <c r="H2809">
        <v>2</v>
      </c>
      <c r="I2809">
        <v>0</v>
      </c>
      <c r="J2809">
        <v>100</v>
      </c>
      <c r="K2809">
        <v>0</v>
      </c>
      <c r="L2809">
        <v>2</v>
      </c>
      <c r="M2809">
        <v>10</v>
      </c>
      <c r="N2809">
        <v>20</v>
      </c>
      <c r="O2809" t="s">
        <v>9420</v>
      </c>
      <c r="P2809" t="s">
        <v>9421</v>
      </c>
    </row>
    <row r="2810" spans="1:16" x14ac:dyDescent="0.25">
      <c r="A2810">
        <v>281727</v>
      </c>
      <c r="B2810" t="s">
        <v>9415</v>
      </c>
      <c r="C2810">
        <v>2010</v>
      </c>
      <c r="D2810" t="s">
        <v>8365</v>
      </c>
      <c r="E2810" t="s">
        <v>9422</v>
      </c>
      <c r="F2810" t="s">
        <v>19</v>
      </c>
      <c r="G2810" t="s">
        <v>16</v>
      </c>
      <c r="H2810">
        <v>1</v>
      </c>
      <c r="I2810">
        <v>1</v>
      </c>
      <c r="J2810">
        <v>50</v>
      </c>
      <c r="K2810">
        <v>50</v>
      </c>
      <c r="L2810">
        <v>2</v>
      </c>
      <c r="M2810">
        <v>10</v>
      </c>
      <c r="N2810">
        <v>20</v>
      </c>
      <c r="O2810" t="s">
        <v>9423</v>
      </c>
      <c r="P2810" t="s">
        <v>9424</v>
      </c>
    </row>
    <row r="2811" spans="1:16" x14ac:dyDescent="0.25">
      <c r="A2811">
        <v>281728</v>
      </c>
      <c r="B2811" t="s">
        <v>9425</v>
      </c>
      <c r="C2811">
        <v>2005</v>
      </c>
      <c r="D2811" t="s">
        <v>8365</v>
      </c>
      <c r="E2811" t="s">
        <v>9426</v>
      </c>
      <c r="F2811" t="s">
        <v>16</v>
      </c>
      <c r="H2811">
        <v>2</v>
      </c>
      <c r="I2811">
        <v>0</v>
      </c>
      <c r="J2811">
        <v>100</v>
      </c>
      <c r="K2811">
        <v>0</v>
      </c>
      <c r="L2811">
        <v>2</v>
      </c>
      <c r="M2811">
        <v>10</v>
      </c>
      <c r="N2811">
        <v>20</v>
      </c>
      <c r="O2811" t="s">
        <v>9427</v>
      </c>
      <c r="P2811" t="s">
        <v>9428</v>
      </c>
    </row>
    <row r="2812" spans="1:16" x14ac:dyDescent="0.25">
      <c r="A2812">
        <v>281729</v>
      </c>
      <c r="B2812" t="s">
        <v>9425</v>
      </c>
      <c r="C2812">
        <v>2008</v>
      </c>
      <c r="D2812" t="s">
        <v>8365</v>
      </c>
      <c r="E2812" t="s">
        <v>9429</v>
      </c>
      <c r="F2812" t="s">
        <v>16</v>
      </c>
      <c r="H2812">
        <v>2</v>
      </c>
      <c r="I2812">
        <v>0</v>
      </c>
      <c r="J2812">
        <v>100</v>
      </c>
      <c r="K2812">
        <v>0</v>
      </c>
      <c r="L2812">
        <v>2</v>
      </c>
      <c r="M2812">
        <v>10</v>
      </c>
      <c r="N2812">
        <v>20</v>
      </c>
      <c r="O2812" t="s">
        <v>9430</v>
      </c>
      <c r="P2812" t="s">
        <v>9431</v>
      </c>
    </row>
    <row r="2813" spans="1:16" x14ac:dyDescent="0.25">
      <c r="A2813">
        <v>281730</v>
      </c>
      <c r="B2813" t="s">
        <v>9425</v>
      </c>
      <c r="C2813">
        <v>2010</v>
      </c>
      <c r="D2813" t="s">
        <v>8365</v>
      </c>
      <c r="E2813" t="s">
        <v>9432</v>
      </c>
      <c r="F2813" t="s">
        <v>16</v>
      </c>
      <c r="H2813">
        <v>2</v>
      </c>
      <c r="I2813">
        <v>0</v>
      </c>
      <c r="J2813">
        <v>100</v>
      </c>
      <c r="K2813">
        <v>0</v>
      </c>
      <c r="L2813">
        <v>2</v>
      </c>
      <c r="M2813">
        <v>10</v>
      </c>
      <c r="N2813">
        <v>20</v>
      </c>
      <c r="O2813" t="s">
        <v>9433</v>
      </c>
      <c r="P2813" t="s">
        <v>9434</v>
      </c>
    </row>
    <row r="2814" spans="1:16" x14ac:dyDescent="0.25">
      <c r="A2814">
        <v>281731</v>
      </c>
      <c r="B2814" t="s">
        <v>9435</v>
      </c>
      <c r="C2814">
        <v>2008</v>
      </c>
      <c r="D2814" t="s">
        <v>6858</v>
      </c>
      <c r="E2814" t="s">
        <v>9436</v>
      </c>
      <c r="F2814" t="s">
        <v>16</v>
      </c>
      <c r="H2814">
        <v>2</v>
      </c>
      <c r="I2814">
        <v>0</v>
      </c>
      <c r="J2814">
        <v>100</v>
      </c>
      <c r="K2814">
        <v>0</v>
      </c>
      <c r="L2814">
        <v>2</v>
      </c>
      <c r="M2814">
        <v>10</v>
      </c>
      <c r="N2814">
        <v>20</v>
      </c>
      <c r="O2814" t="s">
        <v>9437</v>
      </c>
      <c r="P2814" t="s">
        <v>9438</v>
      </c>
    </row>
    <row r="2815" spans="1:16" x14ac:dyDescent="0.25">
      <c r="A2815">
        <v>281732</v>
      </c>
      <c r="B2815" t="s">
        <v>9435</v>
      </c>
      <c r="C2815">
        <v>2010</v>
      </c>
      <c r="D2815" t="s">
        <v>6858</v>
      </c>
      <c r="E2815" t="s">
        <v>9439</v>
      </c>
      <c r="F2815" t="s">
        <v>16</v>
      </c>
      <c r="H2815">
        <v>2</v>
      </c>
      <c r="I2815">
        <v>0</v>
      </c>
      <c r="J2815">
        <v>100</v>
      </c>
      <c r="K2815">
        <v>0</v>
      </c>
      <c r="L2815">
        <v>2</v>
      </c>
      <c r="M2815">
        <v>10</v>
      </c>
      <c r="N2815">
        <v>20</v>
      </c>
      <c r="O2815" t="s">
        <v>9440</v>
      </c>
      <c r="P2815" t="s">
        <v>9441</v>
      </c>
    </row>
    <row r="2816" spans="1:16" x14ac:dyDescent="0.25">
      <c r="A2816">
        <v>281733</v>
      </c>
      <c r="B2816" t="s">
        <v>9442</v>
      </c>
      <c r="C2816">
        <v>2005</v>
      </c>
      <c r="D2816" t="s">
        <v>8365</v>
      </c>
      <c r="E2816" t="s">
        <v>9443</v>
      </c>
      <c r="F2816" t="s">
        <v>16</v>
      </c>
      <c r="H2816">
        <v>2</v>
      </c>
      <c r="I2816">
        <v>0</v>
      </c>
      <c r="J2816">
        <v>100</v>
      </c>
      <c r="K2816">
        <v>0</v>
      </c>
      <c r="L2816">
        <v>2</v>
      </c>
      <c r="M2816">
        <v>10</v>
      </c>
      <c r="N2816">
        <v>20</v>
      </c>
      <c r="O2816" t="s">
        <v>9444</v>
      </c>
      <c r="P2816" t="s">
        <v>9445</v>
      </c>
    </row>
    <row r="2817" spans="1:16" x14ac:dyDescent="0.25">
      <c r="A2817">
        <v>281734</v>
      </c>
      <c r="B2817" t="s">
        <v>9442</v>
      </c>
      <c r="C2817">
        <v>2008</v>
      </c>
      <c r="D2817" t="s">
        <v>8365</v>
      </c>
      <c r="E2817" t="s">
        <v>9446</v>
      </c>
      <c r="F2817" t="s">
        <v>16</v>
      </c>
      <c r="H2817">
        <v>2</v>
      </c>
      <c r="I2817">
        <v>0</v>
      </c>
      <c r="J2817">
        <v>100</v>
      </c>
      <c r="K2817">
        <v>0</v>
      </c>
      <c r="L2817">
        <v>2</v>
      </c>
      <c r="M2817">
        <v>10</v>
      </c>
      <c r="N2817">
        <v>20</v>
      </c>
      <c r="O2817" t="s">
        <v>9447</v>
      </c>
      <c r="P2817" t="s">
        <v>9448</v>
      </c>
    </row>
    <row r="2818" spans="1:16" x14ac:dyDescent="0.25">
      <c r="A2818">
        <v>281735</v>
      </c>
      <c r="B2818" t="s">
        <v>9442</v>
      </c>
      <c r="C2818">
        <v>2010</v>
      </c>
      <c r="D2818" t="s">
        <v>8365</v>
      </c>
      <c r="E2818" t="s">
        <v>9449</v>
      </c>
      <c r="F2818" t="s">
        <v>16</v>
      </c>
      <c r="H2818">
        <v>2</v>
      </c>
      <c r="I2818">
        <v>0</v>
      </c>
      <c r="J2818">
        <v>100</v>
      </c>
      <c r="K2818">
        <v>0</v>
      </c>
      <c r="L2818">
        <v>2</v>
      </c>
      <c r="M2818">
        <v>10</v>
      </c>
      <c r="N2818">
        <v>20</v>
      </c>
      <c r="O2818" t="s">
        <v>9450</v>
      </c>
      <c r="P2818" t="s">
        <v>9451</v>
      </c>
    </row>
    <row r="2819" spans="1:16" x14ac:dyDescent="0.25">
      <c r="A2819">
        <v>281736</v>
      </c>
      <c r="B2819" t="s">
        <v>9452</v>
      </c>
      <c r="C2819">
        <v>2005</v>
      </c>
      <c r="D2819" t="s">
        <v>8365</v>
      </c>
      <c r="E2819" t="s">
        <v>9453</v>
      </c>
      <c r="F2819" t="s">
        <v>16</v>
      </c>
      <c r="H2819">
        <v>2</v>
      </c>
      <c r="I2819">
        <v>0</v>
      </c>
      <c r="J2819">
        <v>100</v>
      </c>
      <c r="K2819">
        <v>0</v>
      </c>
      <c r="L2819">
        <v>2</v>
      </c>
      <c r="M2819">
        <v>10</v>
      </c>
      <c r="N2819">
        <v>20</v>
      </c>
      <c r="O2819" t="s">
        <v>9454</v>
      </c>
      <c r="P2819" t="s">
        <v>9455</v>
      </c>
    </row>
    <row r="2820" spans="1:16" x14ac:dyDescent="0.25">
      <c r="A2820">
        <v>281737</v>
      </c>
      <c r="B2820" t="s">
        <v>9452</v>
      </c>
      <c r="C2820">
        <v>2008</v>
      </c>
      <c r="D2820" t="s">
        <v>8365</v>
      </c>
      <c r="E2820" t="s">
        <v>9456</v>
      </c>
      <c r="F2820" t="s">
        <v>16</v>
      </c>
      <c r="H2820">
        <v>2</v>
      </c>
      <c r="I2820">
        <v>0</v>
      </c>
      <c r="J2820">
        <v>100</v>
      </c>
      <c r="K2820">
        <v>0</v>
      </c>
      <c r="L2820">
        <v>2</v>
      </c>
      <c r="M2820">
        <v>10</v>
      </c>
      <c r="N2820">
        <v>20</v>
      </c>
      <c r="O2820" t="s">
        <v>9457</v>
      </c>
      <c r="P2820" t="s">
        <v>9458</v>
      </c>
    </row>
    <row r="2821" spans="1:16" x14ac:dyDescent="0.25">
      <c r="A2821">
        <v>281738</v>
      </c>
      <c r="B2821" t="s">
        <v>9452</v>
      </c>
      <c r="C2821">
        <v>2010</v>
      </c>
      <c r="D2821" t="s">
        <v>8365</v>
      </c>
      <c r="E2821" t="s">
        <v>9459</v>
      </c>
      <c r="F2821" t="s">
        <v>18</v>
      </c>
      <c r="H2821">
        <v>2</v>
      </c>
      <c r="I2821">
        <v>0</v>
      </c>
      <c r="J2821">
        <v>100</v>
      </c>
      <c r="K2821">
        <v>0</v>
      </c>
      <c r="L2821">
        <v>2</v>
      </c>
      <c r="M2821">
        <v>10</v>
      </c>
      <c r="N2821">
        <v>20</v>
      </c>
      <c r="O2821" t="s">
        <v>9460</v>
      </c>
      <c r="P2821" t="s">
        <v>9461</v>
      </c>
    </row>
    <row r="2822" spans="1:16" x14ac:dyDescent="0.25">
      <c r="A2822">
        <v>281739</v>
      </c>
      <c r="B2822" t="s">
        <v>9462</v>
      </c>
      <c r="C2822">
        <v>2005</v>
      </c>
      <c r="D2822" t="s">
        <v>3524</v>
      </c>
      <c r="E2822" t="s">
        <v>9463</v>
      </c>
      <c r="F2822" t="s">
        <v>16</v>
      </c>
      <c r="H2822">
        <v>2</v>
      </c>
      <c r="I2822">
        <v>0</v>
      </c>
      <c r="J2822">
        <v>100</v>
      </c>
      <c r="K2822">
        <v>0</v>
      </c>
      <c r="L2822">
        <v>2</v>
      </c>
      <c r="M2822">
        <v>10</v>
      </c>
      <c r="N2822">
        <v>20</v>
      </c>
      <c r="O2822" t="s">
        <v>9464</v>
      </c>
      <c r="P2822" t="s">
        <v>9465</v>
      </c>
    </row>
    <row r="2823" spans="1:16" x14ac:dyDescent="0.25">
      <c r="A2823">
        <v>281740</v>
      </c>
      <c r="B2823" t="s">
        <v>9462</v>
      </c>
      <c r="C2823">
        <v>2008</v>
      </c>
      <c r="D2823" t="s">
        <v>3524</v>
      </c>
      <c r="E2823" t="s">
        <v>9466</v>
      </c>
      <c r="F2823" t="s">
        <v>16</v>
      </c>
      <c r="H2823">
        <v>2</v>
      </c>
      <c r="I2823">
        <v>0</v>
      </c>
      <c r="J2823">
        <v>100</v>
      </c>
      <c r="K2823">
        <v>0</v>
      </c>
      <c r="L2823">
        <v>2</v>
      </c>
      <c r="M2823">
        <v>10</v>
      </c>
      <c r="N2823">
        <v>20</v>
      </c>
      <c r="O2823" t="s">
        <v>9467</v>
      </c>
      <c r="P2823" t="s">
        <v>9468</v>
      </c>
    </row>
    <row r="2824" spans="1:16" x14ac:dyDescent="0.25">
      <c r="A2824">
        <v>281741</v>
      </c>
      <c r="B2824" t="s">
        <v>9462</v>
      </c>
      <c r="C2824">
        <v>2010</v>
      </c>
      <c r="D2824" t="s">
        <v>3524</v>
      </c>
      <c r="E2824" t="s">
        <v>9469</v>
      </c>
      <c r="F2824" t="s">
        <v>19</v>
      </c>
      <c r="H2824">
        <v>2</v>
      </c>
      <c r="I2824">
        <v>0</v>
      </c>
      <c r="J2824">
        <v>100</v>
      </c>
      <c r="K2824">
        <v>0</v>
      </c>
      <c r="L2824">
        <v>2</v>
      </c>
      <c r="M2824">
        <v>10</v>
      </c>
      <c r="N2824">
        <v>20</v>
      </c>
      <c r="O2824" t="s">
        <v>9470</v>
      </c>
      <c r="P2824" t="s">
        <v>9471</v>
      </c>
    </row>
    <row r="2825" spans="1:16" x14ac:dyDescent="0.25">
      <c r="A2825">
        <v>281742</v>
      </c>
      <c r="B2825" t="s">
        <v>9472</v>
      </c>
      <c r="C2825">
        <v>2005</v>
      </c>
      <c r="D2825" t="s">
        <v>8365</v>
      </c>
      <c r="E2825" t="s">
        <v>9473</v>
      </c>
      <c r="F2825" t="s">
        <v>16</v>
      </c>
      <c r="H2825">
        <v>2</v>
      </c>
      <c r="I2825">
        <v>0</v>
      </c>
      <c r="J2825">
        <v>100</v>
      </c>
      <c r="K2825">
        <v>0</v>
      </c>
      <c r="L2825">
        <v>2</v>
      </c>
      <c r="M2825">
        <v>10</v>
      </c>
      <c r="N2825">
        <v>20</v>
      </c>
      <c r="O2825" t="s">
        <v>9474</v>
      </c>
      <c r="P2825" t="s">
        <v>9475</v>
      </c>
    </row>
    <row r="2826" spans="1:16" x14ac:dyDescent="0.25">
      <c r="A2826">
        <v>281743</v>
      </c>
      <c r="B2826" t="s">
        <v>9472</v>
      </c>
      <c r="C2826">
        <v>2008</v>
      </c>
      <c r="D2826" t="s">
        <v>8365</v>
      </c>
      <c r="E2826" t="s">
        <v>9476</v>
      </c>
      <c r="F2826" t="s">
        <v>16</v>
      </c>
      <c r="H2826">
        <v>2</v>
      </c>
      <c r="I2826">
        <v>0</v>
      </c>
      <c r="J2826">
        <v>100</v>
      </c>
      <c r="K2826">
        <v>0</v>
      </c>
      <c r="L2826">
        <v>2</v>
      </c>
      <c r="M2826">
        <v>10</v>
      </c>
      <c r="N2826">
        <v>20</v>
      </c>
      <c r="O2826" t="s">
        <v>9477</v>
      </c>
      <c r="P2826" t="s">
        <v>9478</v>
      </c>
    </row>
    <row r="2827" spans="1:16" x14ac:dyDescent="0.25">
      <c r="A2827">
        <v>281744</v>
      </c>
      <c r="B2827" t="s">
        <v>9472</v>
      </c>
      <c r="C2827">
        <v>2010</v>
      </c>
      <c r="D2827" t="s">
        <v>8365</v>
      </c>
      <c r="E2827" t="s">
        <v>9479</v>
      </c>
      <c r="F2827" t="s">
        <v>18</v>
      </c>
      <c r="H2827">
        <v>2</v>
      </c>
      <c r="I2827">
        <v>0</v>
      </c>
      <c r="J2827">
        <v>100</v>
      </c>
      <c r="K2827">
        <v>0</v>
      </c>
      <c r="L2827">
        <v>2</v>
      </c>
      <c r="M2827">
        <v>10</v>
      </c>
      <c r="N2827">
        <v>20</v>
      </c>
      <c r="O2827" t="s">
        <v>9480</v>
      </c>
      <c r="P2827" t="s">
        <v>9481</v>
      </c>
    </row>
    <row r="2828" spans="1:16" x14ac:dyDescent="0.25">
      <c r="A2828">
        <v>281745</v>
      </c>
      <c r="B2828" t="s">
        <v>9482</v>
      </c>
      <c r="C2828">
        <v>2005</v>
      </c>
      <c r="D2828" t="s">
        <v>8365</v>
      </c>
      <c r="E2828" t="s">
        <v>9483</v>
      </c>
      <c r="F2828" t="s">
        <v>16</v>
      </c>
      <c r="H2828">
        <v>2</v>
      </c>
      <c r="I2828">
        <v>0</v>
      </c>
      <c r="J2828">
        <v>100</v>
      </c>
      <c r="K2828">
        <v>0</v>
      </c>
      <c r="L2828">
        <v>2</v>
      </c>
      <c r="M2828">
        <v>10</v>
      </c>
      <c r="N2828">
        <v>20</v>
      </c>
      <c r="O2828" t="s">
        <v>9484</v>
      </c>
      <c r="P2828" t="s">
        <v>9485</v>
      </c>
    </row>
    <row r="2829" spans="1:16" x14ac:dyDescent="0.25">
      <c r="A2829">
        <v>281746</v>
      </c>
      <c r="B2829" t="s">
        <v>9482</v>
      </c>
      <c r="C2829">
        <v>2008</v>
      </c>
      <c r="D2829" t="s">
        <v>8365</v>
      </c>
      <c r="E2829" t="s">
        <v>9486</v>
      </c>
      <c r="F2829" t="s">
        <v>16</v>
      </c>
      <c r="H2829">
        <v>2</v>
      </c>
      <c r="I2829">
        <v>0</v>
      </c>
      <c r="J2829">
        <v>100</v>
      </c>
      <c r="K2829">
        <v>0</v>
      </c>
      <c r="L2829">
        <v>2</v>
      </c>
      <c r="M2829">
        <v>10</v>
      </c>
      <c r="N2829">
        <v>20</v>
      </c>
      <c r="O2829" t="s">
        <v>9487</v>
      </c>
      <c r="P2829" t="s">
        <v>9488</v>
      </c>
    </row>
    <row r="2830" spans="1:16" x14ac:dyDescent="0.25">
      <c r="A2830">
        <v>281747</v>
      </c>
      <c r="B2830" t="s">
        <v>9482</v>
      </c>
      <c r="C2830">
        <v>2010</v>
      </c>
      <c r="D2830" t="s">
        <v>8365</v>
      </c>
      <c r="E2830" t="s">
        <v>9489</v>
      </c>
      <c r="F2830" t="s">
        <v>18</v>
      </c>
      <c r="H2830">
        <v>2</v>
      </c>
      <c r="I2830">
        <v>0</v>
      </c>
      <c r="J2830">
        <v>100</v>
      </c>
      <c r="K2830">
        <v>0</v>
      </c>
      <c r="L2830">
        <v>2</v>
      </c>
      <c r="M2830">
        <v>10</v>
      </c>
      <c r="N2830">
        <v>20</v>
      </c>
      <c r="O2830" t="s">
        <v>9490</v>
      </c>
      <c r="P2830" t="s">
        <v>9491</v>
      </c>
    </row>
    <row r="2831" spans="1:16" x14ac:dyDescent="0.25">
      <c r="A2831">
        <v>281748</v>
      </c>
      <c r="B2831" t="s">
        <v>9492</v>
      </c>
      <c r="C2831">
        <v>2005</v>
      </c>
      <c r="D2831" t="s">
        <v>9062</v>
      </c>
      <c r="E2831" t="s">
        <v>9493</v>
      </c>
      <c r="F2831" t="s">
        <v>16</v>
      </c>
      <c r="H2831">
        <v>2</v>
      </c>
      <c r="I2831">
        <v>0</v>
      </c>
      <c r="J2831">
        <v>100</v>
      </c>
      <c r="K2831">
        <v>0</v>
      </c>
      <c r="L2831">
        <v>2</v>
      </c>
      <c r="M2831">
        <v>10</v>
      </c>
      <c r="N2831">
        <v>20</v>
      </c>
      <c r="O2831" t="s">
        <v>9494</v>
      </c>
      <c r="P2831" t="s">
        <v>9495</v>
      </c>
    </row>
    <row r="2832" spans="1:16" x14ac:dyDescent="0.25">
      <c r="A2832">
        <v>281749</v>
      </c>
      <c r="B2832" t="s">
        <v>9492</v>
      </c>
      <c r="C2832">
        <v>2008</v>
      </c>
      <c r="D2832" t="s">
        <v>9062</v>
      </c>
      <c r="E2832" t="s">
        <v>9496</v>
      </c>
      <c r="F2832" t="s">
        <v>16</v>
      </c>
      <c r="H2832">
        <v>2</v>
      </c>
      <c r="I2832">
        <v>0</v>
      </c>
      <c r="J2832">
        <v>100</v>
      </c>
      <c r="K2832">
        <v>0</v>
      </c>
      <c r="L2832">
        <v>2</v>
      </c>
      <c r="M2832">
        <v>10</v>
      </c>
      <c r="N2832">
        <v>20</v>
      </c>
      <c r="O2832" t="s">
        <v>9497</v>
      </c>
      <c r="P2832" t="s">
        <v>9498</v>
      </c>
    </row>
    <row r="2833" spans="1:16" x14ac:dyDescent="0.25">
      <c r="A2833">
        <v>281750</v>
      </c>
      <c r="B2833" t="s">
        <v>9492</v>
      </c>
      <c r="C2833">
        <v>2010</v>
      </c>
      <c r="D2833" t="s">
        <v>9062</v>
      </c>
      <c r="E2833" t="s">
        <v>9499</v>
      </c>
      <c r="F2833" t="s">
        <v>16</v>
      </c>
      <c r="H2833">
        <v>2</v>
      </c>
      <c r="I2833">
        <v>0</v>
      </c>
      <c r="J2833">
        <v>100</v>
      </c>
      <c r="K2833">
        <v>0</v>
      </c>
      <c r="L2833">
        <v>2</v>
      </c>
      <c r="M2833">
        <v>10</v>
      </c>
      <c r="N2833">
        <v>20</v>
      </c>
      <c r="O2833" t="s">
        <v>9500</v>
      </c>
      <c r="P2833" t="s">
        <v>9501</v>
      </c>
    </row>
    <row r="2834" spans="1:16" x14ac:dyDescent="0.25">
      <c r="A2834">
        <v>281751</v>
      </c>
      <c r="B2834" t="s">
        <v>9502</v>
      </c>
      <c r="C2834">
        <v>2005</v>
      </c>
      <c r="D2834" t="s">
        <v>8365</v>
      </c>
      <c r="E2834" t="s">
        <v>9503</v>
      </c>
      <c r="F2834" t="s">
        <v>16</v>
      </c>
      <c r="H2834">
        <v>2</v>
      </c>
      <c r="I2834">
        <v>0</v>
      </c>
      <c r="J2834">
        <v>100</v>
      </c>
      <c r="K2834">
        <v>0</v>
      </c>
      <c r="L2834">
        <v>2</v>
      </c>
      <c r="M2834">
        <v>10</v>
      </c>
      <c r="N2834">
        <v>20</v>
      </c>
      <c r="O2834" t="s">
        <v>9504</v>
      </c>
      <c r="P2834" t="s">
        <v>9505</v>
      </c>
    </row>
    <row r="2835" spans="1:16" x14ac:dyDescent="0.25">
      <c r="A2835">
        <v>281752</v>
      </c>
      <c r="B2835" t="s">
        <v>9502</v>
      </c>
      <c r="C2835">
        <v>2008</v>
      </c>
      <c r="D2835" t="s">
        <v>8365</v>
      </c>
      <c r="E2835" t="s">
        <v>9506</v>
      </c>
      <c r="F2835" t="s">
        <v>16</v>
      </c>
      <c r="H2835">
        <v>2</v>
      </c>
      <c r="I2835">
        <v>0</v>
      </c>
      <c r="J2835">
        <v>100</v>
      </c>
      <c r="K2835">
        <v>0</v>
      </c>
      <c r="L2835">
        <v>2</v>
      </c>
      <c r="M2835">
        <v>10</v>
      </c>
      <c r="N2835">
        <v>20</v>
      </c>
      <c r="O2835" t="s">
        <v>9507</v>
      </c>
      <c r="P2835" t="s">
        <v>9508</v>
      </c>
    </row>
    <row r="2836" spans="1:16" x14ac:dyDescent="0.25">
      <c r="A2836">
        <v>281753</v>
      </c>
      <c r="B2836" t="s">
        <v>9502</v>
      </c>
      <c r="C2836">
        <v>2010</v>
      </c>
      <c r="D2836" t="s">
        <v>8365</v>
      </c>
      <c r="E2836" t="s">
        <v>9509</v>
      </c>
      <c r="F2836" t="s">
        <v>18</v>
      </c>
      <c r="H2836">
        <v>2</v>
      </c>
      <c r="I2836">
        <v>0</v>
      </c>
      <c r="J2836">
        <v>100</v>
      </c>
      <c r="K2836">
        <v>0</v>
      </c>
      <c r="L2836">
        <v>2</v>
      </c>
      <c r="M2836">
        <v>10</v>
      </c>
      <c r="N2836">
        <v>20</v>
      </c>
      <c r="O2836" t="s">
        <v>9510</v>
      </c>
      <c r="P2836" t="s">
        <v>9511</v>
      </c>
    </row>
    <row r="2837" spans="1:16" x14ac:dyDescent="0.25">
      <c r="A2837">
        <v>281754</v>
      </c>
      <c r="B2837" t="s">
        <v>9512</v>
      </c>
      <c r="C2837">
        <v>2005</v>
      </c>
      <c r="D2837" t="s">
        <v>8365</v>
      </c>
      <c r="E2837" t="s">
        <v>9513</v>
      </c>
      <c r="F2837" t="s">
        <v>16</v>
      </c>
      <c r="H2837">
        <v>2</v>
      </c>
      <c r="I2837">
        <v>0</v>
      </c>
      <c r="J2837">
        <v>100</v>
      </c>
      <c r="K2837">
        <v>0</v>
      </c>
      <c r="L2837">
        <v>2</v>
      </c>
      <c r="M2837">
        <v>10</v>
      </c>
      <c r="N2837">
        <v>20</v>
      </c>
      <c r="O2837" t="s">
        <v>9514</v>
      </c>
      <c r="P2837" t="s">
        <v>9515</v>
      </c>
    </row>
    <row r="2838" spans="1:16" x14ac:dyDescent="0.25">
      <c r="A2838">
        <v>281755</v>
      </c>
      <c r="B2838" t="s">
        <v>9512</v>
      </c>
      <c r="C2838">
        <v>2008</v>
      </c>
      <c r="D2838" t="s">
        <v>8365</v>
      </c>
      <c r="E2838" t="s">
        <v>9516</v>
      </c>
      <c r="F2838" t="s">
        <v>18</v>
      </c>
      <c r="H2838">
        <v>2</v>
      </c>
      <c r="I2838">
        <v>0</v>
      </c>
      <c r="J2838">
        <v>100</v>
      </c>
      <c r="K2838">
        <v>0</v>
      </c>
      <c r="L2838">
        <v>2</v>
      </c>
      <c r="M2838">
        <v>10</v>
      </c>
      <c r="N2838">
        <v>20</v>
      </c>
      <c r="O2838" t="s">
        <v>9517</v>
      </c>
      <c r="P2838" t="s">
        <v>9518</v>
      </c>
    </row>
    <row r="2839" spans="1:16" x14ac:dyDescent="0.25">
      <c r="A2839">
        <v>281756</v>
      </c>
      <c r="B2839" t="s">
        <v>9512</v>
      </c>
      <c r="C2839">
        <v>2010</v>
      </c>
      <c r="D2839" t="s">
        <v>8365</v>
      </c>
      <c r="E2839" t="s">
        <v>9519</v>
      </c>
      <c r="F2839" t="s">
        <v>17</v>
      </c>
      <c r="G2839" t="s">
        <v>16</v>
      </c>
      <c r="H2839">
        <v>1</v>
      </c>
      <c r="I2839">
        <v>1</v>
      </c>
      <c r="J2839">
        <v>50</v>
      </c>
      <c r="K2839">
        <v>50</v>
      </c>
      <c r="L2839">
        <v>2</v>
      </c>
      <c r="M2839">
        <v>10</v>
      </c>
      <c r="N2839">
        <v>20</v>
      </c>
      <c r="O2839" t="s">
        <v>9520</v>
      </c>
      <c r="P2839" t="s">
        <v>9521</v>
      </c>
    </row>
    <row r="2840" spans="1:16" x14ac:dyDescent="0.25">
      <c r="A2840">
        <v>281757</v>
      </c>
      <c r="B2840" t="s">
        <v>9522</v>
      </c>
      <c r="C2840">
        <v>2008</v>
      </c>
      <c r="D2840" t="s">
        <v>6858</v>
      </c>
      <c r="E2840" t="s">
        <v>9523</v>
      </c>
      <c r="F2840" t="s">
        <v>16</v>
      </c>
      <c r="H2840">
        <v>2</v>
      </c>
      <c r="I2840">
        <v>0</v>
      </c>
      <c r="J2840">
        <v>100</v>
      </c>
      <c r="K2840">
        <v>0</v>
      </c>
      <c r="L2840">
        <v>2</v>
      </c>
      <c r="M2840">
        <v>10</v>
      </c>
      <c r="N2840">
        <v>20</v>
      </c>
      <c r="O2840" t="s">
        <v>9524</v>
      </c>
      <c r="P2840" t="s">
        <v>9525</v>
      </c>
    </row>
    <row r="2841" spans="1:16" x14ac:dyDescent="0.25">
      <c r="A2841">
        <v>281758</v>
      </c>
      <c r="B2841" t="s">
        <v>9522</v>
      </c>
      <c r="C2841">
        <v>2010</v>
      </c>
      <c r="D2841" t="s">
        <v>6858</v>
      </c>
      <c r="E2841" t="s">
        <v>9526</v>
      </c>
      <c r="F2841" t="s">
        <v>16</v>
      </c>
      <c r="H2841">
        <v>2</v>
      </c>
      <c r="I2841">
        <v>0</v>
      </c>
      <c r="J2841">
        <v>100</v>
      </c>
      <c r="K2841">
        <v>0</v>
      </c>
      <c r="L2841">
        <v>2</v>
      </c>
      <c r="M2841">
        <v>10</v>
      </c>
      <c r="N2841">
        <v>20</v>
      </c>
      <c r="O2841" t="s">
        <v>9527</v>
      </c>
      <c r="P2841" t="s">
        <v>9528</v>
      </c>
    </row>
    <row r="2842" spans="1:16" x14ac:dyDescent="0.25">
      <c r="A2842">
        <v>281759</v>
      </c>
      <c r="B2842" t="s">
        <v>9529</v>
      </c>
      <c r="C2842">
        <v>2005</v>
      </c>
      <c r="D2842" t="s">
        <v>8365</v>
      </c>
      <c r="E2842" t="s">
        <v>9530</v>
      </c>
      <c r="F2842" t="s">
        <v>16</v>
      </c>
      <c r="H2842">
        <v>2</v>
      </c>
      <c r="I2842">
        <v>0</v>
      </c>
      <c r="J2842">
        <v>100</v>
      </c>
      <c r="K2842">
        <v>0</v>
      </c>
      <c r="L2842">
        <v>2</v>
      </c>
      <c r="M2842">
        <v>10</v>
      </c>
      <c r="N2842">
        <v>20</v>
      </c>
      <c r="O2842" t="s">
        <v>9531</v>
      </c>
      <c r="P2842" t="s">
        <v>9532</v>
      </c>
    </row>
    <row r="2843" spans="1:16" x14ac:dyDescent="0.25">
      <c r="A2843">
        <v>281760</v>
      </c>
      <c r="B2843" t="s">
        <v>9529</v>
      </c>
      <c r="C2843">
        <v>2008</v>
      </c>
      <c r="D2843" t="s">
        <v>8365</v>
      </c>
      <c r="E2843" t="s">
        <v>9533</v>
      </c>
      <c r="F2843" t="s">
        <v>16</v>
      </c>
      <c r="H2843">
        <v>2</v>
      </c>
      <c r="I2843">
        <v>0</v>
      </c>
      <c r="J2843">
        <v>100</v>
      </c>
      <c r="K2843">
        <v>0</v>
      </c>
      <c r="L2843">
        <v>2</v>
      </c>
      <c r="M2843">
        <v>10</v>
      </c>
      <c r="N2843">
        <v>20</v>
      </c>
      <c r="O2843" t="s">
        <v>9534</v>
      </c>
      <c r="P2843" t="s">
        <v>9535</v>
      </c>
    </row>
    <row r="2844" spans="1:16" x14ac:dyDescent="0.25">
      <c r="A2844">
        <v>281761</v>
      </c>
      <c r="B2844" t="s">
        <v>9529</v>
      </c>
      <c r="C2844">
        <v>2010</v>
      </c>
      <c r="D2844" t="s">
        <v>8365</v>
      </c>
      <c r="E2844" t="s">
        <v>9536</v>
      </c>
      <c r="F2844" t="s">
        <v>18</v>
      </c>
      <c r="H2844">
        <v>2</v>
      </c>
      <c r="I2844">
        <v>0</v>
      </c>
      <c r="J2844">
        <v>100</v>
      </c>
      <c r="K2844">
        <v>0</v>
      </c>
      <c r="L2844">
        <v>2</v>
      </c>
      <c r="M2844">
        <v>10</v>
      </c>
      <c r="N2844">
        <v>20</v>
      </c>
      <c r="O2844" t="s">
        <v>9537</v>
      </c>
      <c r="P2844" t="s">
        <v>9538</v>
      </c>
    </row>
    <row r="2845" spans="1:16" x14ac:dyDescent="0.25">
      <c r="A2845">
        <v>281762</v>
      </c>
      <c r="B2845" t="s">
        <v>9539</v>
      </c>
      <c r="C2845">
        <v>2005</v>
      </c>
      <c r="D2845" t="s">
        <v>8365</v>
      </c>
      <c r="E2845" t="s">
        <v>9540</v>
      </c>
      <c r="F2845" t="s">
        <v>16</v>
      </c>
      <c r="G2845" t="s">
        <v>18</v>
      </c>
      <c r="H2845">
        <v>1</v>
      </c>
      <c r="I2845">
        <v>1</v>
      </c>
      <c r="J2845">
        <v>50</v>
      </c>
      <c r="K2845">
        <v>50</v>
      </c>
      <c r="L2845">
        <v>2</v>
      </c>
      <c r="M2845">
        <v>10</v>
      </c>
      <c r="N2845">
        <v>20</v>
      </c>
      <c r="O2845" t="s">
        <v>9541</v>
      </c>
      <c r="P2845" t="s">
        <v>9542</v>
      </c>
    </row>
    <row r="2846" spans="1:16" x14ac:dyDescent="0.25">
      <c r="A2846">
        <v>281763</v>
      </c>
      <c r="B2846" t="s">
        <v>9539</v>
      </c>
      <c r="C2846">
        <v>2008</v>
      </c>
      <c r="D2846" t="s">
        <v>8365</v>
      </c>
      <c r="E2846" t="s">
        <v>9543</v>
      </c>
      <c r="F2846" t="s">
        <v>16</v>
      </c>
      <c r="H2846">
        <v>2</v>
      </c>
      <c r="I2846">
        <v>0</v>
      </c>
      <c r="J2846">
        <v>100</v>
      </c>
      <c r="K2846">
        <v>0</v>
      </c>
      <c r="L2846">
        <v>2</v>
      </c>
      <c r="M2846">
        <v>10</v>
      </c>
      <c r="N2846">
        <v>20</v>
      </c>
      <c r="O2846" t="s">
        <v>9544</v>
      </c>
      <c r="P2846" t="s">
        <v>9545</v>
      </c>
    </row>
    <row r="2847" spans="1:16" x14ac:dyDescent="0.25">
      <c r="A2847">
        <v>281764</v>
      </c>
      <c r="B2847" t="s">
        <v>9539</v>
      </c>
      <c r="C2847">
        <v>2010</v>
      </c>
      <c r="D2847" t="s">
        <v>8365</v>
      </c>
      <c r="E2847" t="s">
        <v>9546</v>
      </c>
      <c r="F2847" t="s">
        <v>16</v>
      </c>
      <c r="H2847">
        <v>2</v>
      </c>
      <c r="I2847">
        <v>0</v>
      </c>
      <c r="J2847">
        <v>100</v>
      </c>
      <c r="K2847">
        <v>0</v>
      </c>
      <c r="L2847">
        <v>2</v>
      </c>
      <c r="M2847">
        <v>10</v>
      </c>
      <c r="N2847">
        <v>20</v>
      </c>
      <c r="O2847" t="s">
        <v>9547</v>
      </c>
      <c r="P2847" t="s">
        <v>9548</v>
      </c>
    </row>
    <row r="2848" spans="1:16" x14ac:dyDescent="0.25">
      <c r="A2848">
        <v>281765</v>
      </c>
      <c r="B2848" t="s">
        <v>9549</v>
      </c>
      <c r="C2848">
        <v>2008</v>
      </c>
      <c r="D2848" t="s">
        <v>6858</v>
      </c>
      <c r="E2848" t="s">
        <v>9550</v>
      </c>
      <c r="F2848" t="s">
        <v>16</v>
      </c>
      <c r="H2848">
        <v>2</v>
      </c>
      <c r="I2848">
        <v>0</v>
      </c>
      <c r="J2848">
        <v>100</v>
      </c>
      <c r="K2848">
        <v>0</v>
      </c>
      <c r="L2848">
        <v>2</v>
      </c>
      <c r="M2848">
        <v>10</v>
      </c>
      <c r="N2848">
        <v>20</v>
      </c>
      <c r="O2848" t="s">
        <v>9551</v>
      </c>
      <c r="P2848" t="s">
        <v>9552</v>
      </c>
    </row>
    <row r="2849" spans="1:16" x14ac:dyDescent="0.25">
      <c r="A2849">
        <v>281766</v>
      </c>
      <c r="B2849" t="s">
        <v>9549</v>
      </c>
      <c r="C2849">
        <v>2010</v>
      </c>
      <c r="D2849" t="s">
        <v>6858</v>
      </c>
      <c r="E2849" t="s">
        <v>9553</v>
      </c>
      <c r="F2849" t="s">
        <v>16</v>
      </c>
      <c r="H2849">
        <v>2</v>
      </c>
      <c r="I2849">
        <v>0</v>
      </c>
      <c r="J2849">
        <v>100</v>
      </c>
      <c r="K2849">
        <v>0</v>
      </c>
      <c r="L2849">
        <v>2</v>
      </c>
      <c r="M2849">
        <v>10</v>
      </c>
      <c r="N2849">
        <v>20</v>
      </c>
      <c r="O2849" t="s">
        <v>9554</v>
      </c>
      <c r="P2849" t="s">
        <v>9555</v>
      </c>
    </row>
    <row r="2850" spans="1:16" x14ac:dyDescent="0.25">
      <c r="A2850">
        <v>281767</v>
      </c>
      <c r="B2850" s="1" t="s">
        <v>9556</v>
      </c>
      <c r="C2850">
        <v>2005</v>
      </c>
      <c r="D2850" t="s">
        <v>8365</v>
      </c>
      <c r="E2850" t="s">
        <v>9557</v>
      </c>
      <c r="F2850" t="s">
        <v>16</v>
      </c>
      <c r="H2850">
        <v>2</v>
      </c>
      <c r="I2850">
        <v>0</v>
      </c>
      <c r="J2850">
        <v>100</v>
      </c>
      <c r="K2850">
        <v>0</v>
      </c>
      <c r="L2850">
        <v>2</v>
      </c>
      <c r="M2850">
        <v>10</v>
      </c>
      <c r="N2850">
        <v>20</v>
      </c>
      <c r="O2850" t="s">
        <v>9558</v>
      </c>
      <c r="P2850" t="s">
        <v>9559</v>
      </c>
    </row>
    <row r="2851" spans="1:16" x14ac:dyDescent="0.25">
      <c r="A2851">
        <v>281768</v>
      </c>
      <c r="B2851" s="1" t="s">
        <v>9556</v>
      </c>
      <c r="C2851">
        <v>2008</v>
      </c>
      <c r="D2851" t="s">
        <v>8365</v>
      </c>
      <c r="E2851" t="s">
        <v>9560</v>
      </c>
      <c r="F2851" t="s">
        <v>16</v>
      </c>
      <c r="H2851">
        <v>2</v>
      </c>
      <c r="I2851">
        <v>0</v>
      </c>
      <c r="J2851">
        <v>100</v>
      </c>
      <c r="K2851">
        <v>0</v>
      </c>
      <c r="L2851">
        <v>2</v>
      </c>
      <c r="M2851">
        <v>10</v>
      </c>
      <c r="N2851">
        <v>20</v>
      </c>
      <c r="O2851" t="s">
        <v>9561</v>
      </c>
      <c r="P2851" t="s">
        <v>9562</v>
      </c>
    </row>
    <row r="2852" spans="1:16" x14ac:dyDescent="0.25">
      <c r="A2852">
        <v>281769</v>
      </c>
      <c r="B2852" s="1" t="s">
        <v>9556</v>
      </c>
      <c r="C2852">
        <v>2010</v>
      </c>
      <c r="D2852" t="s">
        <v>8365</v>
      </c>
      <c r="E2852" t="s">
        <v>9563</v>
      </c>
      <c r="F2852" t="s">
        <v>16</v>
      </c>
      <c r="H2852">
        <v>2</v>
      </c>
      <c r="I2852">
        <v>0</v>
      </c>
      <c r="J2852">
        <v>100</v>
      </c>
      <c r="K2852">
        <v>0</v>
      </c>
      <c r="L2852">
        <v>2</v>
      </c>
      <c r="M2852">
        <v>10</v>
      </c>
      <c r="N2852">
        <v>20</v>
      </c>
      <c r="O2852" t="s">
        <v>9564</v>
      </c>
      <c r="P2852" t="s">
        <v>9565</v>
      </c>
    </row>
    <row r="2853" spans="1:16" x14ac:dyDescent="0.25">
      <c r="A2853">
        <v>281770</v>
      </c>
      <c r="B2853" t="s">
        <v>9566</v>
      </c>
      <c r="C2853">
        <v>2005</v>
      </c>
      <c r="D2853" t="s">
        <v>8365</v>
      </c>
      <c r="E2853" t="s">
        <v>9567</v>
      </c>
      <c r="F2853" t="s">
        <v>16</v>
      </c>
      <c r="H2853">
        <v>2</v>
      </c>
      <c r="I2853">
        <v>0</v>
      </c>
      <c r="J2853">
        <v>100</v>
      </c>
      <c r="K2853">
        <v>0</v>
      </c>
      <c r="L2853">
        <v>2</v>
      </c>
      <c r="M2853">
        <v>10</v>
      </c>
      <c r="N2853">
        <v>20</v>
      </c>
      <c r="O2853" t="s">
        <v>9568</v>
      </c>
      <c r="P2853" t="s">
        <v>4879</v>
      </c>
    </row>
    <row r="2854" spans="1:16" x14ac:dyDescent="0.25">
      <c r="A2854">
        <v>281771</v>
      </c>
      <c r="B2854" t="s">
        <v>9566</v>
      </c>
      <c r="C2854">
        <v>2008</v>
      </c>
      <c r="D2854" t="s">
        <v>8365</v>
      </c>
      <c r="E2854" t="s">
        <v>9569</v>
      </c>
      <c r="F2854" t="s">
        <v>18</v>
      </c>
      <c r="H2854">
        <v>2</v>
      </c>
      <c r="I2854">
        <v>0</v>
      </c>
      <c r="J2854">
        <v>100</v>
      </c>
      <c r="K2854">
        <v>0</v>
      </c>
      <c r="L2854">
        <v>2</v>
      </c>
      <c r="M2854">
        <v>10</v>
      </c>
      <c r="N2854">
        <v>20</v>
      </c>
      <c r="O2854" t="s">
        <v>9570</v>
      </c>
      <c r="P2854" t="s">
        <v>9571</v>
      </c>
    </row>
    <row r="2855" spans="1:16" x14ac:dyDescent="0.25">
      <c r="A2855">
        <v>281772</v>
      </c>
      <c r="B2855" t="s">
        <v>9566</v>
      </c>
      <c r="C2855">
        <v>2010</v>
      </c>
      <c r="D2855" t="s">
        <v>8365</v>
      </c>
      <c r="E2855" t="s">
        <v>9572</v>
      </c>
      <c r="F2855" t="s">
        <v>19</v>
      </c>
      <c r="G2855" t="s">
        <v>16</v>
      </c>
      <c r="H2855">
        <v>1</v>
      </c>
      <c r="I2855">
        <v>1</v>
      </c>
      <c r="J2855">
        <v>50</v>
      </c>
      <c r="K2855">
        <v>50</v>
      </c>
      <c r="L2855">
        <v>2</v>
      </c>
      <c r="M2855">
        <v>10</v>
      </c>
      <c r="N2855">
        <v>20</v>
      </c>
      <c r="O2855" t="s">
        <v>9573</v>
      </c>
      <c r="P2855" t="s">
        <v>4882</v>
      </c>
    </row>
    <row r="2856" spans="1:16" x14ac:dyDescent="0.25">
      <c r="A2856">
        <v>281773</v>
      </c>
      <c r="B2856" t="s">
        <v>9574</v>
      </c>
      <c r="C2856">
        <v>2005</v>
      </c>
      <c r="D2856" t="s">
        <v>8365</v>
      </c>
      <c r="E2856" t="s">
        <v>9575</v>
      </c>
      <c r="F2856" t="s">
        <v>16</v>
      </c>
      <c r="H2856">
        <v>2</v>
      </c>
      <c r="I2856">
        <v>0</v>
      </c>
      <c r="J2856">
        <v>100</v>
      </c>
      <c r="K2856">
        <v>0</v>
      </c>
      <c r="L2856">
        <v>2</v>
      </c>
      <c r="M2856">
        <v>10</v>
      </c>
      <c r="N2856">
        <v>20</v>
      </c>
      <c r="O2856" t="s">
        <v>9576</v>
      </c>
      <c r="P2856" t="s">
        <v>9577</v>
      </c>
    </row>
    <row r="2857" spans="1:16" x14ac:dyDescent="0.25">
      <c r="A2857">
        <v>281774</v>
      </c>
      <c r="B2857" t="s">
        <v>9574</v>
      </c>
      <c r="C2857">
        <v>2008</v>
      </c>
      <c r="D2857" t="s">
        <v>8365</v>
      </c>
      <c r="E2857" t="s">
        <v>9578</v>
      </c>
      <c r="F2857" t="s">
        <v>18</v>
      </c>
      <c r="H2857">
        <v>2</v>
      </c>
      <c r="I2857">
        <v>0</v>
      </c>
      <c r="J2857">
        <v>100</v>
      </c>
      <c r="K2857">
        <v>0</v>
      </c>
      <c r="L2857">
        <v>2</v>
      </c>
      <c r="M2857">
        <v>10</v>
      </c>
      <c r="N2857">
        <v>20</v>
      </c>
      <c r="O2857" t="s">
        <v>9579</v>
      </c>
      <c r="P2857" t="s">
        <v>9580</v>
      </c>
    </row>
    <row r="2858" spans="1:16" x14ac:dyDescent="0.25">
      <c r="A2858">
        <v>281775</v>
      </c>
      <c r="B2858" t="s">
        <v>9574</v>
      </c>
      <c r="C2858">
        <v>2010</v>
      </c>
      <c r="D2858" t="s">
        <v>8365</v>
      </c>
      <c r="E2858" t="s">
        <v>9581</v>
      </c>
      <c r="F2858" t="s">
        <v>19</v>
      </c>
      <c r="G2858" t="s">
        <v>16</v>
      </c>
      <c r="H2858">
        <v>1</v>
      </c>
      <c r="I2858">
        <v>1</v>
      </c>
      <c r="J2858">
        <v>50</v>
      </c>
      <c r="K2858">
        <v>50</v>
      </c>
      <c r="L2858">
        <v>2</v>
      </c>
      <c r="M2858">
        <v>10</v>
      </c>
      <c r="N2858">
        <v>20</v>
      </c>
      <c r="O2858" t="s">
        <v>9582</v>
      </c>
      <c r="P2858" t="s">
        <v>4912</v>
      </c>
    </row>
    <row r="2859" spans="1:16" x14ac:dyDescent="0.25">
      <c r="A2859">
        <v>281776</v>
      </c>
      <c r="B2859" t="s">
        <v>9583</v>
      </c>
      <c r="C2859">
        <v>2005</v>
      </c>
      <c r="D2859" t="s">
        <v>8365</v>
      </c>
      <c r="E2859" t="s">
        <v>9584</v>
      </c>
      <c r="F2859" t="s">
        <v>16</v>
      </c>
      <c r="H2859">
        <v>2</v>
      </c>
      <c r="I2859">
        <v>0</v>
      </c>
      <c r="J2859">
        <v>100</v>
      </c>
      <c r="K2859">
        <v>0</v>
      </c>
      <c r="L2859">
        <v>2</v>
      </c>
      <c r="M2859">
        <v>10</v>
      </c>
      <c r="N2859">
        <v>20</v>
      </c>
      <c r="O2859" t="s">
        <v>9585</v>
      </c>
      <c r="P2859" t="s">
        <v>9586</v>
      </c>
    </row>
    <row r="2860" spans="1:16" x14ac:dyDescent="0.25">
      <c r="A2860">
        <v>281777</v>
      </c>
      <c r="B2860" t="s">
        <v>9583</v>
      </c>
      <c r="C2860">
        <v>2008</v>
      </c>
      <c r="D2860" t="s">
        <v>8365</v>
      </c>
      <c r="E2860" t="s">
        <v>9587</v>
      </c>
      <c r="F2860" t="s">
        <v>19</v>
      </c>
      <c r="G2860" t="s">
        <v>18</v>
      </c>
      <c r="H2860">
        <v>1</v>
      </c>
      <c r="I2860">
        <v>1</v>
      </c>
      <c r="J2860">
        <v>50</v>
      </c>
      <c r="K2860">
        <v>50</v>
      </c>
      <c r="L2860">
        <v>2</v>
      </c>
      <c r="M2860">
        <v>10</v>
      </c>
      <c r="N2860">
        <v>20</v>
      </c>
      <c r="O2860" t="s">
        <v>9588</v>
      </c>
      <c r="P2860" t="s">
        <v>4915</v>
      </c>
    </row>
    <row r="2861" spans="1:16" x14ac:dyDescent="0.25">
      <c r="A2861">
        <v>281778</v>
      </c>
      <c r="B2861" t="s">
        <v>9583</v>
      </c>
      <c r="C2861">
        <v>2010</v>
      </c>
      <c r="D2861" t="s">
        <v>8365</v>
      </c>
      <c r="E2861" t="s">
        <v>9589</v>
      </c>
      <c r="F2861" t="s">
        <v>19</v>
      </c>
      <c r="G2861" t="s">
        <v>16</v>
      </c>
      <c r="H2861">
        <v>1</v>
      </c>
      <c r="I2861">
        <v>1</v>
      </c>
      <c r="J2861">
        <v>50</v>
      </c>
      <c r="K2861">
        <v>50</v>
      </c>
      <c r="L2861">
        <v>2</v>
      </c>
      <c r="M2861">
        <v>10</v>
      </c>
      <c r="N2861">
        <v>20</v>
      </c>
      <c r="O2861" t="s">
        <v>9590</v>
      </c>
      <c r="P2861" t="s">
        <v>9591</v>
      </c>
    </row>
    <row r="2862" spans="1:16" x14ac:dyDescent="0.25">
      <c r="A2862">
        <v>281779</v>
      </c>
      <c r="B2862" s="1" t="s">
        <v>9592</v>
      </c>
      <c r="C2862">
        <v>2008</v>
      </c>
      <c r="D2862" t="s">
        <v>6858</v>
      </c>
      <c r="E2862" t="s">
        <v>9593</v>
      </c>
      <c r="F2862" t="s">
        <v>16</v>
      </c>
      <c r="H2862">
        <v>2</v>
      </c>
      <c r="I2862">
        <v>0</v>
      </c>
      <c r="J2862">
        <v>100</v>
      </c>
      <c r="K2862">
        <v>0</v>
      </c>
      <c r="L2862">
        <v>2</v>
      </c>
      <c r="M2862">
        <v>10</v>
      </c>
      <c r="N2862">
        <v>20</v>
      </c>
      <c r="O2862" t="s">
        <v>9594</v>
      </c>
      <c r="P2862" t="s">
        <v>4925</v>
      </c>
    </row>
    <row r="2863" spans="1:16" x14ac:dyDescent="0.25">
      <c r="A2863">
        <v>281780</v>
      </c>
      <c r="B2863" s="1" t="s">
        <v>9592</v>
      </c>
      <c r="C2863">
        <v>2010</v>
      </c>
      <c r="D2863" t="s">
        <v>6858</v>
      </c>
      <c r="E2863" t="s">
        <v>9595</v>
      </c>
      <c r="F2863" t="s">
        <v>16</v>
      </c>
      <c r="H2863">
        <v>2</v>
      </c>
      <c r="I2863">
        <v>0</v>
      </c>
      <c r="J2863">
        <v>100</v>
      </c>
      <c r="K2863">
        <v>0</v>
      </c>
      <c r="L2863">
        <v>2</v>
      </c>
      <c r="M2863">
        <v>10</v>
      </c>
      <c r="N2863">
        <v>20</v>
      </c>
      <c r="O2863" t="s">
        <v>9596</v>
      </c>
      <c r="P2863" t="s">
        <v>4932</v>
      </c>
    </row>
    <row r="2864" spans="1:16" x14ac:dyDescent="0.25">
      <c r="A2864">
        <v>281781</v>
      </c>
      <c r="B2864" t="s">
        <v>9597</v>
      </c>
      <c r="C2864">
        <v>2005</v>
      </c>
      <c r="D2864" t="s">
        <v>8365</v>
      </c>
      <c r="E2864" t="s">
        <v>9598</v>
      </c>
      <c r="F2864" t="s">
        <v>16</v>
      </c>
      <c r="H2864">
        <v>2</v>
      </c>
      <c r="I2864">
        <v>0</v>
      </c>
      <c r="J2864">
        <v>100</v>
      </c>
      <c r="K2864">
        <v>0</v>
      </c>
      <c r="L2864">
        <v>2</v>
      </c>
      <c r="M2864">
        <v>10</v>
      </c>
      <c r="N2864">
        <v>20</v>
      </c>
      <c r="O2864" t="s">
        <v>9599</v>
      </c>
      <c r="P2864" t="s">
        <v>9600</v>
      </c>
    </row>
    <row r="2865" spans="1:16" x14ac:dyDescent="0.25">
      <c r="A2865">
        <v>281782</v>
      </c>
      <c r="B2865" t="s">
        <v>9597</v>
      </c>
      <c r="C2865">
        <v>2008</v>
      </c>
      <c r="D2865" t="s">
        <v>8365</v>
      </c>
      <c r="E2865" t="s">
        <v>9601</v>
      </c>
      <c r="F2865" t="s">
        <v>18</v>
      </c>
      <c r="H2865">
        <v>2</v>
      </c>
      <c r="I2865">
        <v>0</v>
      </c>
      <c r="J2865">
        <v>100</v>
      </c>
      <c r="K2865">
        <v>0</v>
      </c>
      <c r="L2865">
        <v>2</v>
      </c>
      <c r="M2865">
        <v>10</v>
      </c>
      <c r="N2865">
        <v>20</v>
      </c>
      <c r="O2865" t="s">
        <v>9602</v>
      </c>
      <c r="P2865" t="s">
        <v>9603</v>
      </c>
    </row>
    <row r="2866" spans="1:16" x14ac:dyDescent="0.25">
      <c r="A2866">
        <v>281783</v>
      </c>
      <c r="B2866" t="s">
        <v>9597</v>
      </c>
      <c r="C2866">
        <v>2010</v>
      </c>
      <c r="D2866" t="s">
        <v>8365</v>
      </c>
      <c r="E2866" t="s">
        <v>9604</v>
      </c>
      <c r="F2866" t="s">
        <v>16</v>
      </c>
      <c r="G2866" t="s">
        <v>18</v>
      </c>
      <c r="H2866">
        <v>1</v>
      </c>
      <c r="I2866">
        <v>1</v>
      </c>
      <c r="J2866">
        <v>50</v>
      </c>
      <c r="K2866">
        <v>50</v>
      </c>
      <c r="L2866">
        <v>2</v>
      </c>
      <c r="M2866">
        <v>10</v>
      </c>
      <c r="N2866">
        <v>20</v>
      </c>
      <c r="O2866" t="s">
        <v>9605</v>
      </c>
      <c r="P2866" t="s">
        <v>9606</v>
      </c>
    </row>
    <row r="2867" spans="1:16" x14ac:dyDescent="0.25">
      <c r="A2867">
        <v>281784</v>
      </c>
      <c r="B2867" t="s">
        <v>9607</v>
      </c>
      <c r="C2867">
        <v>2005</v>
      </c>
      <c r="D2867" t="s">
        <v>8365</v>
      </c>
      <c r="E2867" t="s">
        <v>9608</v>
      </c>
      <c r="F2867" t="s">
        <v>16</v>
      </c>
      <c r="H2867">
        <v>2</v>
      </c>
      <c r="I2867">
        <v>0</v>
      </c>
      <c r="J2867">
        <v>100</v>
      </c>
      <c r="K2867">
        <v>0</v>
      </c>
      <c r="L2867">
        <v>2</v>
      </c>
      <c r="M2867">
        <v>10</v>
      </c>
      <c r="N2867">
        <v>20</v>
      </c>
      <c r="O2867" t="s">
        <v>9609</v>
      </c>
      <c r="P2867" t="s">
        <v>9610</v>
      </c>
    </row>
    <row r="2868" spans="1:16" x14ac:dyDescent="0.25">
      <c r="A2868">
        <v>281785</v>
      </c>
      <c r="B2868" t="s">
        <v>9607</v>
      </c>
      <c r="C2868">
        <v>2008</v>
      </c>
      <c r="D2868" t="s">
        <v>8365</v>
      </c>
      <c r="E2868" t="s">
        <v>9611</v>
      </c>
      <c r="F2868" t="s">
        <v>17</v>
      </c>
      <c r="G2868" t="s">
        <v>16</v>
      </c>
      <c r="H2868">
        <v>1</v>
      </c>
      <c r="I2868">
        <v>1</v>
      </c>
      <c r="J2868">
        <v>50</v>
      </c>
      <c r="K2868">
        <v>50</v>
      </c>
      <c r="L2868">
        <v>2</v>
      </c>
      <c r="M2868">
        <v>10</v>
      </c>
      <c r="N2868">
        <v>20</v>
      </c>
      <c r="O2868" t="s">
        <v>9612</v>
      </c>
      <c r="P2868" t="s">
        <v>9613</v>
      </c>
    </row>
    <row r="2869" spans="1:16" x14ac:dyDescent="0.25">
      <c r="A2869">
        <v>281786</v>
      </c>
      <c r="B2869" t="s">
        <v>9607</v>
      </c>
      <c r="C2869">
        <v>2010</v>
      </c>
      <c r="D2869" t="s">
        <v>8365</v>
      </c>
      <c r="E2869" t="s">
        <v>9614</v>
      </c>
      <c r="F2869" t="s">
        <v>19</v>
      </c>
      <c r="G2869" t="s">
        <v>16</v>
      </c>
      <c r="H2869">
        <v>1</v>
      </c>
      <c r="I2869">
        <v>1</v>
      </c>
      <c r="J2869">
        <v>50</v>
      </c>
      <c r="K2869">
        <v>50</v>
      </c>
      <c r="L2869">
        <v>2</v>
      </c>
      <c r="M2869">
        <v>10</v>
      </c>
      <c r="N2869">
        <v>20</v>
      </c>
      <c r="O2869" t="s">
        <v>9615</v>
      </c>
      <c r="P2869" t="s">
        <v>9616</v>
      </c>
    </row>
    <row r="2870" spans="1:16" x14ac:dyDescent="0.25">
      <c r="A2870">
        <v>281787</v>
      </c>
      <c r="B2870" t="s">
        <v>9617</v>
      </c>
      <c r="C2870">
        <v>2005</v>
      </c>
      <c r="D2870" t="s">
        <v>8365</v>
      </c>
      <c r="E2870" t="s">
        <v>9618</v>
      </c>
      <c r="F2870" t="s">
        <v>16</v>
      </c>
      <c r="H2870">
        <v>2</v>
      </c>
      <c r="I2870">
        <v>0</v>
      </c>
      <c r="J2870">
        <v>100</v>
      </c>
      <c r="K2870">
        <v>0</v>
      </c>
      <c r="L2870">
        <v>2</v>
      </c>
      <c r="M2870">
        <v>10</v>
      </c>
      <c r="N2870">
        <v>20</v>
      </c>
      <c r="O2870" t="s">
        <v>9619</v>
      </c>
      <c r="P2870" t="s">
        <v>9620</v>
      </c>
    </row>
    <row r="2871" spans="1:16" x14ac:dyDescent="0.25">
      <c r="A2871">
        <v>281788</v>
      </c>
      <c r="B2871" t="s">
        <v>9617</v>
      </c>
      <c r="C2871">
        <v>2008</v>
      </c>
      <c r="D2871" t="s">
        <v>8365</v>
      </c>
      <c r="E2871" t="s">
        <v>9621</v>
      </c>
      <c r="F2871" t="s">
        <v>18</v>
      </c>
      <c r="H2871">
        <v>2</v>
      </c>
      <c r="I2871">
        <v>0</v>
      </c>
      <c r="J2871">
        <v>100</v>
      </c>
      <c r="K2871">
        <v>0</v>
      </c>
      <c r="L2871">
        <v>2</v>
      </c>
      <c r="M2871">
        <v>10</v>
      </c>
      <c r="N2871">
        <v>20</v>
      </c>
      <c r="O2871" t="s">
        <v>9622</v>
      </c>
      <c r="P2871" t="s">
        <v>9623</v>
      </c>
    </row>
    <row r="2872" spans="1:16" x14ac:dyDescent="0.25">
      <c r="A2872">
        <v>281789</v>
      </c>
      <c r="B2872" t="s">
        <v>9617</v>
      </c>
      <c r="C2872">
        <v>2010</v>
      </c>
      <c r="D2872" t="s">
        <v>8365</v>
      </c>
      <c r="E2872" t="s">
        <v>9624</v>
      </c>
      <c r="F2872" t="s">
        <v>19</v>
      </c>
      <c r="G2872" t="s">
        <v>16</v>
      </c>
      <c r="H2872">
        <v>1</v>
      </c>
      <c r="I2872">
        <v>1</v>
      </c>
      <c r="J2872">
        <v>50</v>
      </c>
      <c r="K2872">
        <v>50</v>
      </c>
      <c r="L2872">
        <v>2</v>
      </c>
      <c r="M2872">
        <v>10</v>
      </c>
      <c r="N2872">
        <v>20</v>
      </c>
      <c r="O2872" t="s">
        <v>9625</v>
      </c>
      <c r="P2872" t="s">
        <v>9626</v>
      </c>
    </row>
    <row r="2873" spans="1:16" x14ac:dyDescent="0.25">
      <c r="A2873">
        <v>281790</v>
      </c>
      <c r="B2873" t="s">
        <v>9627</v>
      </c>
      <c r="C2873">
        <v>2008</v>
      </c>
      <c r="D2873" t="s">
        <v>6858</v>
      </c>
      <c r="E2873" t="s">
        <v>9628</v>
      </c>
      <c r="F2873" t="s">
        <v>17</v>
      </c>
      <c r="G2873" t="s">
        <v>18</v>
      </c>
      <c r="H2873">
        <v>1</v>
      </c>
      <c r="I2873">
        <v>1</v>
      </c>
      <c r="J2873">
        <v>50</v>
      </c>
      <c r="K2873">
        <v>50</v>
      </c>
      <c r="L2873">
        <v>2</v>
      </c>
      <c r="M2873">
        <v>10</v>
      </c>
      <c r="N2873">
        <v>20</v>
      </c>
      <c r="O2873" t="s">
        <v>9629</v>
      </c>
      <c r="P2873" t="s">
        <v>9630</v>
      </c>
    </row>
    <row r="2874" spans="1:16" x14ac:dyDescent="0.25">
      <c r="A2874">
        <v>281791</v>
      </c>
      <c r="B2874" t="s">
        <v>9627</v>
      </c>
      <c r="C2874">
        <v>2010</v>
      </c>
      <c r="D2874" t="s">
        <v>6858</v>
      </c>
      <c r="E2874" t="s">
        <v>9631</v>
      </c>
      <c r="F2874" t="s">
        <v>16</v>
      </c>
      <c r="H2874">
        <v>2</v>
      </c>
      <c r="I2874">
        <v>0</v>
      </c>
      <c r="J2874">
        <v>100</v>
      </c>
      <c r="K2874">
        <v>0</v>
      </c>
      <c r="L2874">
        <v>2</v>
      </c>
      <c r="M2874">
        <v>10</v>
      </c>
      <c r="N2874">
        <v>20</v>
      </c>
      <c r="O2874" t="s">
        <v>9632</v>
      </c>
      <c r="P2874" t="s">
        <v>9633</v>
      </c>
    </row>
    <row r="2875" spans="1:16" x14ac:dyDescent="0.25">
      <c r="A2875">
        <v>281792</v>
      </c>
      <c r="B2875" t="s">
        <v>9634</v>
      </c>
      <c r="C2875">
        <v>2005</v>
      </c>
      <c r="D2875" t="s">
        <v>8365</v>
      </c>
      <c r="E2875" t="s">
        <v>9635</v>
      </c>
      <c r="F2875" t="s">
        <v>16</v>
      </c>
      <c r="H2875">
        <v>2</v>
      </c>
      <c r="I2875">
        <v>0</v>
      </c>
      <c r="J2875">
        <v>100</v>
      </c>
      <c r="K2875">
        <v>0</v>
      </c>
      <c r="L2875">
        <v>2</v>
      </c>
      <c r="M2875">
        <v>10</v>
      </c>
      <c r="N2875">
        <v>20</v>
      </c>
      <c r="O2875" t="s">
        <v>9636</v>
      </c>
      <c r="P2875" t="s">
        <v>9637</v>
      </c>
    </row>
    <row r="2876" spans="1:16" x14ac:dyDescent="0.25">
      <c r="A2876">
        <v>281793</v>
      </c>
      <c r="B2876" t="s">
        <v>9634</v>
      </c>
      <c r="C2876">
        <v>2008</v>
      </c>
      <c r="D2876" t="s">
        <v>8365</v>
      </c>
      <c r="E2876" t="s">
        <v>9638</v>
      </c>
      <c r="F2876" t="s">
        <v>16</v>
      </c>
      <c r="H2876">
        <v>2</v>
      </c>
      <c r="I2876">
        <v>0</v>
      </c>
      <c r="J2876">
        <v>100</v>
      </c>
      <c r="K2876">
        <v>0</v>
      </c>
      <c r="L2876">
        <v>2</v>
      </c>
      <c r="M2876">
        <v>10</v>
      </c>
      <c r="N2876">
        <v>20</v>
      </c>
      <c r="O2876" t="s">
        <v>9639</v>
      </c>
      <c r="P2876" t="s">
        <v>9640</v>
      </c>
    </row>
    <row r="2877" spans="1:16" x14ac:dyDescent="0.25">
      <c r="A2877">
        <v>281794</v>
      </c>
      <c r="B2877" t="s">
        <v>9634</v>
      </c>
      <c r="C2877">
        <v>2010</v>
      </c>
      <c r="D2877" t="s">
        <v>8365</v>
      </c>
      <c r="E2877" t="s">
        <v>9641</v>
      </c>
      <c r="F2877" t="s">
        <v>19</v>
      </c>
      <c r="G2877" t="s">
        <v>16</v>
      </c>
      <c r="H2877">
        <v>1</v>
      </c>
      <c r="I2877">
        <v>1</v>
      </c>
      <c r="J2877">
        <v>50</v>
      </c>
      <c r="K2877">
        <v>50</v>
      </c>
      <c r="L2877">
        <v>2</v>
      </c>
      <c r="M2877">
        <v>10</v>
      </c>
      <c r="N2877">
        <v>20</v>
      </c>
      <c r="O2877" t="s">
        <v>9642</v>
      </c>
      <c r="P2877" t="s">
        <v>9643</v>
      </c>
    </row>
    <row r="2878" spans="1:16" x14ac:dyDescent="0.25">
      <c r="A2878">
        <v>281795</v>
      </c>
      <c r="B2878" t="s">
        <v>9644</v>
      </c>
      <c r="C2878">
        <v>2008</v>
      </c>
      <c r="D2878" t="s">
        <v>6858</v>
      </c>
      <c r="E2878" t="s">
        <v>9645</v>
      </c>
      <c r="F2878" t="s">
        <v>16</v>
      </c>
      <c r="H2878">
        <v>2</v>
      </c>
      <c r="I2878">
        <v>0</v>
      </c>
      <c r="J2878">
        <v>100</v>
      </c>
      <c r="K2878">
        <v>0</v>
      </c>
      <c r="L2878">
        <v>2</v>
      </c>
      <c r="M2878">
        <v>10</v>
      </c>
      <c r="N2878">
        <v>20</v>
      </c>
      <c r="O2878" t="s">
        <v>9646</v>
      </c>
      <c r="P2878" t="s">
        <v>9647</v>
      </c>
    </row>
    <row r="2879" spans="1:16" x14ac:dyDescent="0.25">
      <c r="A2879">
        <v>281796</v>
      </c>
      <c r="B2879" t="s">
        <v>9644</v>
      </c>
      <c r="C2879">
        <v>2010</v>
      </c>
      <c r="D2879" t="s">
        <v>6858</v>
      </c>
      <c r="E2879" t="s">
        <v>9648</v>
      </c>
      <c r="F2879" t="s">
        <v>16</v>
      </c>
      <c r="H2879">
        <v>2</v>
      </c>
      <c r="I2879">
        <v>0</v>
      </c>
      <c r="J2879">
        <v>100</v>
      </c>
      <c r="K2879">
        <v>0</v>
      </c>
      <c r="L2879">
        <v>2</v>
      </c>
      <c r="M2879">
        <v>10</v>
      </c>
      <c r="N2879">
        <v>20</v>
      </c>
      <c r="O2879" t="s">
        <v>9649</v>
      </c>
      <c r="P2879" t="s">
        <v>9650</v>
      </c>
    </row>
    <row r="2880" spans="1:16" x14ac:dyDescent="0.25">
      <c r="A2880">
        <v>281797</v>
      </c>
      <c r="B2880" t="s">
        <v>9651</v>
      </c>
      <c r="C2880">
        <v>2005</v>
      </c>
      <c r="D2880" t="s">
        <v>8365</v>
      </c>
      <c r="E2880" t="s">
        <v>9652</v>
      </c>
      <c r="F2880" t="s">
        <v>16</v>
      </c>
      <c r="H2880">
        <v>2</v>
      </c>
      <c r="I2880">
        <v>0</v>
      </c>
      <c r="J2880">
        <v>100</v>
      </c>
      <c r="K2880">
        <v>0</v>
      </c>
      <c r="L2880">
        <v>2</v>
      </c>
      <c r="M2880">
        <v>10</v>
      </c>
      <c r="N2880">
        <v>20</v>
      </c>
      <c r="O2880" t="s">
        <v>9653</v>
      </c>
      <c r="P2880" t="s">
        <v>9654</v>
      </c>
    </row>
    <row r="2881" spans="1:16" x14ac:dyDescent="0.25">
      <c r="A2881">
        <v>281798</v>
      </c>
      <c r="B2881" t="s">
        <v>9651</v>
      </c>
      <c r="C2881">
        <v>2008</v>
      </c>
      <c r="D2881" t="s">
        <v>8365</v>
      </c>
      <c r="E2881" t="s">
        <v>9655</v>
      </c>
      <c r="F2881" t="s">
        <v>17</v>
      </c>
      <c r="G2881" t="s">
        <v>16</v>
      </c>
      <c r="H2881">
        <v>1</v>
      </c>
      <c r="I2881">
        <v>1</v>
      </c>
      <c r="J2881">
        <v>50</v>
      </c>
      <c r="K2881">
        <v>50</v>
      </c>
      <c r="L2881">
        <v>2</v>
      </c>
      <c r="M2881">
        <v>10</v>
      </c>
      <c r="N2881">
        <v>20</v>
      </c>
      <c r="O2881" t="s">
        <v>9656</v>
      </c>
      <c r="P2881" t="s">
        <v>9657</v>
      </c>
    </row>
    <row r="2882" spans="1:16" x14ac:dyDescent="0.25">
      <c r="A2882">
        <v>281799</v>
      </c>
      <c r="B2882" t="s">
        <v>9651</v>
      </c>
      <c r="C2882">
        <v>2010</v>
      </c>
      <c r="D2882" t="s">
        <v>8365</v>
      </c>
      <c r="E2882" t="s">
        <v>9658</v>
      </c>
      <c r="F2882" t="s">
        <v>17</v>
      </c>
      <c r="G2882" t="s">
        <v>16</v>
      </c>
      <c r="H2882">
        <v>1</v>
      </c>
      <c r="I2882">
        <v>1</v>
      </c>
      <c r="J2882">
        <v>50</v>
      </c>
      <c r="K2882">
        <v>50</v>
      </c>
      <c r="L2882">
        <v>2</v>
      </c>
      <c r="M2882">
        <v>10</v>
      </c>
      <c r="N2882">
        <v>20</v>
      </c>
      <c r="O2882" t="s">
        <v>3744</v>
      </c>
      <c r="P2882" t="s">
        <v>9659</v>
      </c>
    </row>
    <row r="2883" spans="1:16" x14ac:dyDescent="0.25">
      <c r="A2883">
        <v>281800</v>
      </c>
      <c r="B2883" t="s">
        <v>9660</v>
      </c>
      <c r="C2883">
        <v>2005</v>
      </c>
      <c r="D2883" t="s">
        <v>8365</v>
      </c>
      <c r="E2883" t="s">
        <v>9661</v>
      </c>
      <c r="F2883" t="s">
        <v>16</v>
      </c>
      <c r="H2883">
        <v>2</v>
      </c>
      <c r="I2883">
        <v>0</v>
      </c>
      <c r="J2883">
        <v>100</v>
      </c>
      <c r="K2883">
        <v>0</v>
      </c>
      <c r="L2883">
        <v>2</v>
      </c>
      <c r="M2883">
        <v>10</v>
      </c>
      <c r="N2883">
        <v>20</v>
      </c>
      <c r="O2883" t="s">
        <v>9662</v>
      </c>
      <c r="P2883" t="s">
        <v>9663</v>
      </c>
    </row>
    <row r="2884" spans="1:16" x14ac:dyDescent="0.25">
      <c r="A2884">
        <v>281801</v>
      </c>
      <c r="B2884" t="s">
        <v>9660</v>
      </c>
      <c r="C2884">
        <v>2008</v>
      </c>
      <c r="D2884" t="s">
        <v>8365</v>
      </c>
      <c r="E2884" t="s">
        <v>9664</v>
      </c>
      <c r="F2884" t="s">
        <v>16</v>
      </c>
      <c r="H2884">
        <v>2</v>
      </c>
      <c r="I2884">
        <v>0</v>
      </c>
      <c r="J2884">
        <v>100</v>
      </c>
      <c r="K2884">
        <v>0</v>
      </c>
      <c r="L2884">
        <v>2</v>
      </c>
      <c r="M2884">
        <v>10</v>
      </c>
      <c r="N2884">
        <v>20</v>
      </c>
      <c r="O2884" t="s">
        <v>9665</v>
      </c>
      <c r="P2884" t="s">
        <v>9666</v>
      </c>
    </row>
    <row r="2885" spans="1:16" x14ac:dyDescent="0.25">
      <c r="A2885">
        <v>281802</v>
      </c>
      <c r="B2885" t="s">
        <v>9660</v>
      </c>
      <c r="C2885">
        <v>2010</v>
      </c>
      <c r="D2885" t="s">
        <v>8365</v>
      </c>
      <c r="E2885" t="s">
        <v>9667</v>
      </c>
      <c r="F2885" t="s">
        <v>17</v>
      </c>
      <c r="G2885" t="s">
        <v>18</v>
      </c>
      <c r="H2885">
        <v>1</v>
      </c>
      <c r="I2885">
        <v>1</v>
      </c>
      <c r="J2885">
        <v>50</v>
      </c>
      <c r="K2885">
        <v>50</v>
      </c>
      <c r="L2885">
        <v>2</v>
      </c>
      <c r="M2885">
        <v>10</v>
      </c>
      <c r="N2885">
        <v>20</v>
      </c>
      <c r="O2885" t="s">
        <v>9668</v>
      </c>
      <c r="P2885" t="s">
        <v>9669</v>
      </c>
    </row>
    <row r="2886" spans="1:16" x14ac:dyDescent="0.25">
      <c r="A2886">
        <v>281803</v>
      </c>
      <c r="B2886" t="s">
        <v>9670</v>
      </c>
      <c r="C2886">
        <v>2005</v>
      </c>
      <c r="D2886" t="s">
        <v>8365</v>
      </c>
      <c r="E2886" t="s">
        <v>9671</v>
      </c>
      <c r="F2886" t="s">
        <v>16</v>
      </c>
      <c r="H2886">
        <v>2</v>
      </c>
      <c r="I2886">
        <v>0</v>
      </c>
      <c r="J2886">
        <v>100</v>
      </c>
      <c r="K2886">
        <v>0</v>
      </c>
      <c r="L2886">
        <v>2</v>
      </c>
      <c r="M2886">
        <v>10</v>
      </c>
      <c r="N2886">
        <v>20</v>
      </c>
      <c r="O2886" t="s">
        <v>9672</v>
      </c>
      <c r="P2886" t="s">
        <v>9673</v>
      </c>
    </row>
    <row r="2887" spans="1:16" x14ac:dyDescent="0.25">
      <c r="A2887">
        <v>281804</v>
      </c>
      <c r="B2887" t="s">
        <v>9670</v>
      </c>
      <c r="C2887">
        <v>2008</v>
      </c>
      <c r="D2887" t="s">
        <v>8365</v>
      </c>
      <c r="E2887" t="s">
        <v>9674</v>
      </c>
      <c r="F2887" t="s">
        <v>18</v>
      </c>
      <c r="H2887">
        <v>2</v>
      </c>
      <c r="I2887">
        <v>0</v>
      </c>
      <c r="J2887">
        <v>100</v>
      </c>
      <c r="K2887">
        <v>0</v>
      </c>
      <c r="L2887">
        <v>2</v>
      </c>
      <c r="M2887">
        <v>10</v>
      </c>
      <c r="N2887">
        <v>20</v>
      </c>
      <c r="O2887" t="s">
        <v>9675</v>
      </c>
      <c r="P2887" t="s">
        <v>9676</v>
      </c>
    </row>
    <row r="2888" spans="1:16" x14ac:dyDescent="0.25">
      <c r="A2888">
        <v>281805</v>
      </c>
      <c r="B2888" t="s">
        <v>9670</v>
      </c>
      <c r="C2888">
        <v>2010</v>
      </c>
      <c r="D2888" t="s">
        <v>8365</v>
      </c>
      <c r="E2888" t="s">
        <v>9677</v>
      </c>
      <c r="F2888" t="s">
        <v>17</v>
      </c>
      <c r="G2888" t="s">
        <v>16</v>
      </c>
      <c r="H2888">
        <v>1</v>
      </c>
      <c r="I2888">
        <v>1</v>
      </c>
      <c r="J2888">
        <v>50</v>
      </c>
      <c r="K2888">
        <v>50</v>
      </c>
      <c r="L2888">
        <v>2</v>
      </c>
      <c r="M2888">
        <v>10</v>
      </c>
      <c r="N2888">
        <v>20</v>
      </c>
      <c r="O2888" t="s">
        <v>9678</v>
      </c>
      <c r="P2888" t="s">
        <v>9679</v>
      </c>
    </row>
    <row r="2889" spans="1:16" x14ac:dyDescent="0.25">
      <c r="A2889">
        <v>281806</v>
      </c>
      <c r="B2889" t="s">
        <v>9680</v>
      </c>
      <c r="C2889">
        <v>2005</v>
      </c>
      <c r="D2889" t="s">
        <v>8365</v>
      </c>
      <c r="E2889" t="s">
        <v>9681</v>
      </c>
      <c r="F2889" t="s">
        <v>17</v>
      </c>
      <c r="H2889">
        <v>2</v>
      </c>
      <c r="I2889">
        <v>0</v>
      </c>
      <c r="J2889">
        <v>100</v>
      </c>
      <c r="K2889">
        <v>0</v>
      </c>
      <c r="L2889">
        <v>2</v>
      </c>
      <c r="M2889">
        <v>10</v>
      </c>
      <c r="N2889">
        <v>20</v>
      </c>
      <c r="O2889" t="s">
        <v>9682</v>
      </c>
      <c r="P2889" t="s">
        <v>9683</v>
      </c>
    </row>
    <row r="2890" spans="1:16" x14ac:dyDescent="0.25">
      <c r="A2890">
        <v>281807</v>
      </c>
      <c r="B2890" t="s">
        <v>9680</v>
      </c>
      <c r="C2890">
        <v>2008</v>
      </c>
      <c r="D2890" t="s">
        <v>8365</v>
      </c>
      <c r="E2890" t="s">
        <v>9684</v>
      </c>
      <c r="F2890" t="s">
        <v>16</v>
      </c>
      <c r="H2890">
        <v>2</v>
      </c>
      <c r="I2890">
        <v>0</v>
      </c>
      <c r="J2890">
        <v>100</v>
      </c>
      <c r="K2890">
        <v>0</v>
      </c>
      <c r="L2890">
        <v>2</v>
      </c>
      <c r="M2890">
        <v>10</v>
      </c>
      <c r="N2890">
        <v>20</v>
      </c>
      <c r="O2890" t="s">
        <v>9685</v>
      </c>
      <c r="P2890" t="s">
        <v>9686</v>
      </c>
    </row>
    <row r="2891" spans="1:16" x14ac:dyDescent="0.25">
      <c r="A2891">
        <v>281808</v>
      </c>
      <c r="B2891" t="s">
        <v>9680</v>
      </c>
      <c r="C2891">
        <v>2010</v>
      </c>
      <c r="D2891" t="s">
        <v>8365</v>
      </c>
      <c r="E2891" t="s">
        <v>9687</v>
      </c>
      <c r="F2891" t="s">
        <v>17</v>
      </c>
      <c r="G2891" t="s">
        <v>16</v>
      </c>
      <c r="H2891">
        <v>1</v>
      </c>
      <c r="I2891">
        <v>1</v>
      </c>
      <c r="J2891">
        <v>50</v>
      </c>
      <c r="K2891">
        <v>50</v>
      </c>
      <c r="L2891">
        <v>2</v>
      </c>
      <c r="M2891">
        <v>10</v>
      </c>
      <c r="N2891">
        <v>20</v>
      </c>
      <c r="O2891" t="s">
        <v>9688</v>
      </c>
      <c r="P2891" t="s">
        <v>9689</v>
      </c>
    </row>
    <row r="2892" spans="1:16" x14ac:dyDescent="0.25">
      <c r="A2892">
        <v>281809</v>
      </c>
      <c r="B2892" t="s">
        <v>9690</v>
      </c>
      <c r="C2892">
        <v>2005</v>
      </c>
      <c r="D2892" t="s">
        <v>8365</v>
      </c>
      <c r="E2892" t="s">
        <v>9691</v>
      </c>
      <c r="F2892" t="s">
        <v>16</v>
      </c>
      <c r="H2892">
        <v>2</v>
      </c>
      <c r="I2892">
        <v>0</v>
      </c>
      <c r="J2892">
        <v>100</v>
      </c>
      <c r="K2892">
        <v>0</v>
      </c>
      <c r="L2892">
        <v>2</v>
      </c>
      <c r="M2892">
        <v>10</v>
      </c>
      <c r="N2892">
        <v>20</v>
      </c>
      <c r="O2892" t="s">
        <v>9692</v>
      </c>
      <c r="P2892" t="s">
        <v>9693</v>
      </c>
    </row>
    <row r="2893" spans="1:16" x14ac:dyDescent="0.25">
      <c r="A2893">
        <v>281810</v>
      </c>
      <c r="B2893" t="s">
        <v>9690</v>
      </c>
      <c r="C2893">
        <v>2008</v>
      </c>
      <c r="D2893" t="s">
        <v>8365</v>
      </c>
      <c r="E2893" t="s">
        <v>9694</v>
      </c>
      <c r="F2893" t="s">
        <v>16</v>
      </c>
      <c r="H2893">
        <v>2</v>
      </c>
      <c r="I2893">
        <v>0</v>
      </c>
      <c r="J2893">
        <v>100</v>
      </c>
      <c r="K2893">
        <v>0</v>
      </c>
      <c r="L2893">
        <v>2</v>
      </c>
      <c r="M2893">
        <v>10</v>
      </c>
      <c r="N2893">
        <v>20</v>
      </c>
      <c r="O2893" t="s">
        <v>9695</v>
      </c>
      <c r="P2893" t="s">
        <v>9696</v>
      </c>
    </row>
    <row r="2894" spans="1:16" x14ac:dyDescent="0.25">
      <c r="A2894">
        <v>281811</v>
      </c>
      <c r="B2894" t="s">
        <v>9690</v>
      </c>
      <c r="C2894">
        <v>2010</v>
      </c>
      <c r="D2894" t="s">
        <v>8365</v>
      </c>
      <c r="E2894" t="s">
        <v>9697</v>
      </c>
      <c r="F2894" t="s">
        <v>16</v>
      </c>
      <c r="H2894">
        <v>2</v>
      </c>
      <c r="I2894">
        <v>0</v>
      </c>
      <c r="J2894">
        <v>100</v>
      </c>
      <c r="K2894">
        <v>0</v>
      </c>
      <c r="L2894">
        <v>2</v>
      </c>
      <c r="M2894">
        <v>10</v>
      </c>
      <c r="N2894">
        <v>20</v>
      </c>
      <c r="O2894" t="s">
        <v>9698</v>
      </c>
      <c r="P2894" t="s">
        <v>9699</v>
      </c>
    </row>
    <row r="2895" spans="1:16" x14ac:dyDescent="0.25">
      <c r="A2895">
        <v>281812</v>
      </c>
      <c r="B2895" t="s">
        <v>9700</v>
      </c>
      <c r="C2895">
        <v>2005</v>
      </c>
      <c r="D2895" t="s">
        <v>8365</v>
      </c>
      <c r="E2895" t="s">
        <v>9701</v>
      </c>
      <c r="F2895" t="s">
        <v>16</v>
      </c>
      <c r="H2895">
        <v>2</v>
      </c>
      <c r="I2895">
        <v>0</v>
      </c>
      <c r="J2895">
        <v>100</v>
      </c>
      <c r="K2895">
        <v>0</v>
      </c>
      <c r="L2895">
        <v>2</v>
      </c>
      <c r="M2895">
        <v>10</v>
      </c>
      <c r="N2895">
        <v>20</v>
      </c>
      <c r="O2895" t="s">
        <v>9702</v>
      </c>
      <c r="P2895" t="s">
        <v>9703</v>
      </c>
    </row>
    <row r="2896" spans="1:16" x14ac:dyDescent="0.25">
      <c r="A2896">
        <v>281813</v>
      </c>
      <c r="B2896" t="s">
        <v>9700</v>
      </c>
      <c r="C2896">
        <v>2008</v>
      </c>
      <c r="D2896" t="s">
        <v>8365</v>
      </c>
      <c r="E2896" t="s">
        <v>9704</v>
      </c>
      <c r="F2896" t="s">
        <v>18</v>
      </c>
      <c r="H2896">
        <v>2</v>
      </c>
      <c r="I2896">
        <v>0</v>
      </c>
      <c r="J2896">
        <v>100</v>
      </c>
      <c r="K2896">
        <v>0</v>
      </c>
      <c r="L2896">
        <v>2</v>
      </c>
      <c r="M2896">
        <v>10</v>
      </c>
      <c r="N2896">
        <v>20</v>
      </c>
      <c r="O2896" t="s">
        <v>9705</v>
      </c>
      <c r="P2896" t="s">
        <v>9706</v>
      </c>
    </row>
    <row r="2897" spans="1:16" x14ac:dyDescent="0.25">
      <c r="A2897">
        <v>281814</v>
      </c>
      <c r="B2897" t="s">
        <v>9700</v>
      </c>
      <c r="C2897">
        <v>2010</v>
      </c>
      <c r="D2897" t="s">
        <v>8365</v>
      </c>
      <c r="E2897" t="s">
        <v>9707</v>
      </c>
      <c r="F2897" t="s">
        <v>19</v>
      </c>
      <c r="G2897" t="s">
        <v>16</v>
      </c>
      <c r="H2897">
        <v>1</v>
      </c>
      <c r="I2897">
        <v>1</v>
      </c>
      <c r="J2897">
        <v>50</v>
      </c>
      <c r="K2897">
        <v>50</v>
      </c>
      <c r="L2897">
        <v>2</v>
      </c>
      <c r="M2897">
        <v>10</v>
      </c>
      <c r="N2897">
        <v>20</v>
      </c>
      <c r="O2897" t="s">
        <v>9708</v>
      </c>
      <c r="P2897" t="s">
        <v>9709</v>
      </c>
    </row>
    <row r="2898" spans="1:16" x14ac:dyDescent="0.25">
      <c r="A2898">
        <v>281815</v>
      </c>
      <c r="B2898" t="s">
        <v>9710</v>
      </c>
      <c r="C2898">
        <v>2005</v>
      </c>
      <c r="D2898" t="s">
        <v>8365</v>
      </c>
      <c r="E2898" t="s">
        <v>9711</v>
      </c>
      <c r="F2898" t="s">
        <v>16</v>
      </c>
      <c r="H2898">
        <v>2</v>
      </c>
      <c r="I2898">
        <v>0</v>
      </c>
      <c r="J2898">
        <v>100</v>
      </c>
      <c r="K2898">
        <v>0</v>
      </c>
      <c r="L2898">
        <v>2</v>
      </c>
      <c r="M2898">
        <v>10</v>
      </c>
      <c r="N2898">
        <v>20</v>
      </c>
      <c r="O2898" t="s">
        <v>9712</v>
      </c>
      <c r="P2898" t="s">
        <v>9713</v>
      </c>
    </row>
    <row r="2899" spans="1:16" x14ac:dyDescent="0.25">
      <c r="A2899">
        <v>281816</v>
      </c>
      <c r="B2899" t="s">
        <v>9710</v>
      </c>
      <c r="C2899">
        <v>2008</v>
      </c>
      <c r="D2899" t="s">
        <v>8365</v>
      </c>
      <c r="E2899" t="s">
        <v>9714</v>
      </c>
      <c r="F2899" t="s">
        <v>18</v>
      </c>
      <c r="H2899">
        <v>2</v>
      </c>
      <c r="I2899">
        <v>0</v>
      </c>
      <c r="J2899">
        <v>100</v>
      </c>
      <c r="K2899">
        <v>0</v>
      </c>
      <c r="L2899">
        <v>2</v>
      </c>
      <c r="M2899">
        <v>10</v>
      </c>
      <c r="N2899">
        <v>20</v>
      </c>
      <c r="O2899" t="s">
        <v>9715</v>
      </c>
      <c r="P2899" t="s">
        <v>9716</v>
      </c>
    </row>
    <row r="2900" spans="1:16" x14ac:dyDescent="0.25">
      <c r="A2900">
        <v>281817</v>
      </c>
      <c r="B2900" t="s">
        <v>9710</v>
      </c>
      <c r="C2900">
        <v>2010</v>
      </c>
      <c r="D2900" t="s">
        <v>8365</v>
      </c>
      <c r="E2900" t="s">
        <v>9717</v>
      </c>
      <c r="F2900" t="s">
        <v>19</v>
      </c>
      <c r="G2900" t="s">
        <v>16</v>
      </c>
      <c r="H2900">
        <v>1</v>
      </c>
      <c r="I2900">
        <v>1</v>
      </c>
      <c r="J2900">
        <v>50</v>
      </c>
      <c r="K2900">
        <v>50</v>
      </c>
      <c r="L2900">
        <v>2</v>
      </c>
      <c r="M2900">
        <v>10</v>
      </c>
      <c r="N2900">
        <v>20</v>
      </c>
      <c r="O2900" t="s">
        <v>9718</v>
      </c>
      <c r="P2900" t="s">
        <v>9719</v>
      </c>
    </row>
    <row r="2901" spans="1:16" x14ac:dyDescent="0.25">
      <c r="A2901">
        <v>281818</v>
      </c>
      <c r="B2901" t="s">
        <v>9720</v>
      </c>
      <c r="C2901">
        <v>2005</v>
      </c>
      <c r="D2901" t="s">
        <v>8365</v>
      </c>
      <c r="E2901" t="s">
        <v>9721</v>
      </c>
      <c r="F2901" t="s">
        <v>16</v>
      </c>
      <c r="H2901">
        <v>2</v>
      </c>
      <c r="I2901">
        <v>0</v>
      </c>
      <c r="J2901">
        <v>100</v>
      </c>
      <c r="K2901">
        <v>0</v>
      </c>
      <c r="L2901">
        <v>2</v>
      </c>
      <c r="M2901">
        <v>10</v>
      </c>
      <c r="N2901">
        <v>20</v>
      </c>
      <c r="O2901" t="s">
        <v>9722</v>
      </c>
      <c r="P2901" t="s">
        <v>9723</v>
      </c>
    </row>
    <row r="2902" spans="1:16" x14ac:dyDescent="0.25">
      <c r="A2902">
        <v>281819</v>
      </c>
      <c r="B2902" t="s">
        <v>9720</v>
      </c>
      <c r="C2902">
        <v>2008</v>
      </c>
      <c r="D2902" t="s">
        <v>8365</v>
      </c>
      <c r="E2902" t="s">
        <v>9724</v>
      </c>
      <c r="F2902" t="s">
        <v>16</v>
      </c>
      <c r="H2902">
        <v>2</v>
      </c>
      <c r="I2902">
        <v>0</v>
      </c>
      <c r="J2902">
        <v>100</v>
      </c>
      <c r="K2902">
        <v>0</v>
      </c>
      <c r="L2902">
        <v>2</v>
      </c>
      <c r="M2902">
        <v>10</v>
      </c>
      <c r="N2902">
        <v>20</v>
      </c>
      <c r="O2902" t="s">
        <v>9725</v>
      </c>
      <c r="P2902" t="s">
        <v>9726</v>
      </c>
    </row>
    <row r="2903" spans="1:16" x14ac:dyDescent="0.25">
      <c r="A2903">
        <v>281820</v>
      </c>
      <c r="B2903" t="s">
        <v>9720</v>
      </c>
      <c r="C2903">
        <v>2010</v>
      </c>
      <c r="D2903" t="s">
        <v>8365</v>
      </c>
      <c r="E2903" t="s">
        <v>9727</v>
      </c>
      <c r="F2903" t="s">
        <v>17</v>
      </c>
      <c r="G2903" t="s">
        <v>16</v>
      </c>
      <c r="H2903">
        <v>1</v>
      </c>
      <c r="I2903">
        <v>1</v>
      </c>
      <c r="J2903">
        <v>50</v>
      </c>
      <c r="K2903">
        <v>50</v>
      </c>
      <c r="L2903">
        <v>2</v>
      </c>
      <c r="M2903">
        <v>10</v>
      </c>
      <c r="N2903">
        <v>20</v>
      </c>
      <c r="O2903" t="s">
        <v>9728</v>
      </c>
      <c r="P2903" t="s">
        <v>9729</v>
      </c>
    </row>
    <row r="2904" spans="1:16" x14ac:dyDescent="0.25">
      <c r="A2904">
        <v>281821</v>
      </c>
      <c r="B2904" t="s">
        <v>9730</v>
      </c>
      <c r="C2904">
        <v>2005</v>
      </c>
      <c r="D2904" t="s">
        <v>8365</v>
      </c>
      <c r="E2904" t="s">
        <v>9731</v>
      </c>
      <c r="F2904" t="s">
        <v>17</v>
      </c>
      <c r="G2904" t="s">
        <v>16</v>
      </c>
      <c r="H2904">
        <v>1</v>
      </c>
      <c r="I2904">
        <v>1</v>
      </c>
      <c r="J2904">
        <v>50</v>
      </c>
      <c r="K2904">
        <v>50</v>
      </c>
      <c r="L2904">
        <v>2</v>
      </c>
      <c r="M2904">
        <v>10</v>
      </c>
      <c r="N2904">
        <v>20</v>
      </c>
      <c r="O2904" t="s">
        <v>9732</v>
      </c>
      <c r="P2904" t="s">
        <v>9733</v>
      </c>
    </row>
    <row r="2905" spans="1:16" x14ac:dyDescent="0.25">
      <c r="A2905">
        <v>281822</v>
      </c>
      <c r="B2905" t="s">
        <v>9730</v>
      </c>
      <c r="C2905">
        <v>2008</v>
      </c>
      <c r="D2905" t="s">
        <v>8365</v>
      </c>
      <c r="E2905" t="s">
        <v>9734</v>
      </c>
      <c r="F2905" t="s">
        <v>16</v>
      </c>
      <c r="H2905">
        <v>2</v>
      </c>
      <c r="I2905">
        <v>0</v>
      </c>
      <c r="J2905">
        <v>100</v>
      </c>
      <c r="K2905">
        <v>0</v>
      </c>
      <c r="L2905">
        <v>2</v>
      </c>
      <c r="M2905">
        <v>10</v>
      </c>
      <c r="N2905">
        <v>20</v>
      </c>
      <c r="O2905" t="s">
        <v>9735</v>
      </c>
      <c r="P2905" t="s">
        <v>9736</v>
      </c>
    </row>
    <row r="2906" spans="1:16" x14ac:dyDescent="0.25">
      <c r="A2906">
        <v>281823</v>
      </c>
      <c r="B2906" t="s">
        <v>9730</v>
      </c>
      <c r="C2906">
        <v>2010</v>
      </c>
      <c r="D2906" t="s">
        <v>8365</v>
      </c>
      <c r="E2906" t="s">
        <v>9737</v>
      </c>
      <c r="F2906" t="s">
        <v>19</v>
      </c>
      <c r="G2906" t="s">
        <v>18</v>
      </c>
      <c r="H2906">
        <v>1</v>
      </c>
      <c r="I2906">
        <v>1</v>
      </c>
      <c r="J2906">
        <v>50</v>
      </c>
      <c r="K2906">
        <v>50</v>
      </c>
      <c r="L2906">
        <v>2</v>
      </c>
      <c r="M2906">
        <v>10</v>
      </c>
      <c r="N2906">
        <v>20</v>
      </c>
      <c r="O2906" t="s">
        <v>9738</v>
      </c>
      <c r="P2906" t="s">
        <v>9739</v>
      </c>
    </row>
    <row r="2907" spans="1:16" x14ac:dyDescent="0.25">
      <c r="A2907">
        <v>281824</v>
      </c>
      <c r="B2907" t="s">
        <v>9740</v>
      </c>
      <c r="C2907">
        <v>2005</v>
      </c>
      <c r="D2907" t="s">
        <v>8365</v>
      </c>
      <c r="E2907" t="s">
        <v>9741</v>
      </c>
      <c r="F2907" t="s">
        <v>16</v>
      </c>
      <c r="H2907">
        <v>2</v>
      </c>
      <c r="I2907">
        <v>0</v>
      </c>
      <c r="J2907">
        <v>100</v>
      </c>
      <c r="K2907">
        <v>0</v>
      </c>
      <c r="L2907">
        <v>2</v>
      </c>
      <c r="M2907">
        <v>10</v>
      </c>
      <c r="N2907">
        <v>20</v>
      </c>
      <c r="O2907" t="s">
        <v>9742</v>
      </c>
      <c r="P2907" t="s">
        <v>9743</v>
      </c>
    </row>
    <row r="2908" spans="1:16" x14ac:dyDescent="0.25">
      <c r="A2908">
        <v>281825</v>
      </c>
      <c r="B2908" t="s">
        <v>9740</v>
      </c>
      <c r="C2908">
        <v>2008</v>
      </c>
      <c r="D2908" t="s">
        <v>8365</v>
      </c>
      <c r="E2908" t="s">
        <v>9744</v>
      </c>
      <c r="F2908" t="s">
        <v>16</v>
      </c>
      <c r="H2908">
        <v>2</v>
      </c>
      <c r="I2908">
        <v>0</v>
      </c>
      <c r="J2908">
        <v>100</v>
      </c>
      <c r="K2908">
        <v>0</v>
      </c>
      <c r="L2908">
        <v>2</v>
      </c>
      <c r="M2908">
        <v>10</v>
      </c>
      <c r="N2908">
        <v>20</v>
      </c>
      <c r="O2908" t="s">
        <v>9745</v>
      </c>
      <c r="P2908" t="s">
        <v>9746</v>
      </c>
    </row>
    <row r="2909" spans="1:16" x14ac:dyDescent="0.25">
      <c r="A2909">
        <v>281826</v>
      </c>
      <c r="B2909" t="s">
        <v>9740</v>
      </c>
      <c r="C2909">
        <v>2010</v>
      </c>
      <c r="D2909" t="s">
        <v>8365</v>
      </c>
      <c r="E2909" t="s">
        <v>9747</v>
      </c>
      <c r="F2909" t="s">
        <v>16</v>
      </c>
      <c r="H2909">
        <v>2</v>
      </c>
      <c r="I2909">
        <v>0</v>
      </c>
      <c r="J2909">
        <v>100</v>
      </c>
      <c r="K2909">
        <v>0</v>
      </c>
      <c r="L2909">
        <v>2</v>
      </c>
      <c r="M2909">
        <v>10</v>
      </c>
      <c r="N2909">
        <v>20</v>
      </c>
      <c r="O2909" t="s">
        <v>9748</v>
      </c>
      <c r="P2909" t="s">
        <v>9749</v>
      </c>
    </row>
    <row r="2910" spans="1:16" x14ac:dyDescent="0.25">
      <c r="A2910">
        <v>281827</v>
      </c>
      <c r="B2910" t="s">
        <v>9750</v>
      </c>
      <c r="C2910">
        <v>2008</v>
      </c>
      <c r="D2910" t="s">
        <v>6858</v>
      </c>
      <c r="E2910" t="s">
        <v>9751</v>
      </c>
      <c r="F2910" t="s">
        <v>16</v>
      </c>
      <c r="H2910">
        <v>2</v>
      </c>
      <c r="I2910">
        <v>0</v>
      </c>
      <c r="J2910">
        <v>100</v>
      </c>
      <c r="K2910">
        <v>0</v>
      </c>
      <c r="L2910">
        <v>2</v>
      </c>
      <c r="M2910">
        <v>10</v>
      </c>
      <c r="N2910">
        <v>20</v>
      </c>
      <c r="O2910" t="s">
        <v>9752</v>
      </c>
      <c r="P2910" t="s">
        <v>9753</v>
      </c>
    </row>
    <row r="2911" spans="1:16" x14ac:dyDescent="0.25">
      <c r="A2911">
        <v>281828</v>
      </c>
      <c r="B2911" t="s">
        <v>9750</v>
      </c>
      <c r="C2911">
        <v>2010</v>
      </c>
      <c r="D2911" t="s">
        <v>6858</v>
      </c>
      <c r="E2911" t="s">
        <v>9754</v>
      </c>
      <c r="F2911" t="s">
        <v>16</v>
      </c>
      <c r="H2911">
        <v>2</v>
      </c>
      <c r="I2911">
        <v>0</v>
      </c>
      <c r="J2911">
        <v>100</v>
      </c>
      <c r="K2911">
        <v>0</v>
      </c>
      <c r="L2911">
        <v>2</v>
      </c>
      <c r="M2911">
        <v>10</v>
      </c>
      <c r="N2911">
        <v>20</v>
      </c>
      <c r="O2911" t="s">
        <v>9755</v>
      </c>
      <c r="P2911" t="s">
        <v>9756</v>
      </c>
    </row>
    <row r="2912" spans="1:16" x14ac:dyDescent="0.25">
      <c r="A2912">
        <v>281829</v>
      </c>
      <c r="B2912" t="s">
        <v>9757</v>
      </c>
      <c r="C2912">
        <v>2005</v>
      </c>
      <c r="D2912" t="s">
        <v>8365</v>
      </c>
      <c r="E2912" t="s">
        <v>9758</v>
      </c>
      <c r="F2912" t="s">
        <v>16</v>
      </c>
      <c r="H2912">
        <v>2</v>
      </c>
      <c r="I2912">
        <v>0</v>
      </c>
      <c r="J2912">
        <v>100</v>
      </c>
      <c r="K2912">
        <v>0</v>
      </c>
      <c r="L2912">
        <v>2</v>
      </c>
      <c r="M2912">
        <v>10</v>
      </c>
      <c r="N2912">
        <v>20</v>
      </c>
      <c r="O2912" t="s">
        <v>9759</v>
      </c>
      <c r="P2912" t="s">
        <v>9760</v>
      </c>
    </row>
    <row r="2913" spans="1:16" x14ac:dyDescent="0.25">
      <c r="A2913">
        <v>281830</v>
      </c>
      <c r="B2913" t="s">
        <v>9757</v>
      </c>
      <c r="C2913">
        <v>2008</v>
      </c>
      <c r="D2913" t="s">
        <v>8365</v>
      </c>
      <c r="E2913" t="s">
        <v>9761</v>
      </c>
      <c r="F2913" t="s">
        <v>16</v>
      </c>
      <c r="H2913">
        <v>2</v>
      </c>
      <c r="I2913">
        <v>0</v>
      </c>
      <c r="J2913">
        <v>100</v>
      </c>
      <c r="K2913">
        <v>0</v>
      </c>
      <c r="L2913">
        <v>2</v>
      </c>
      <c r="M2913">
        <v>10</v>
      </c>
      <c r="N2913">
        <v>20</v>
      </c>
      <c r="O2913" t="s">
        <v>9762</v>
      </c>
      <c r="P2913" t="s">
        <v>9763</v>
      </c>
    </row>
    <row r="2914" spans="1:16" x14ac:dyDescent="0.25">
      <c r="A2914">
        <v>281831</v>
      </c>
      <c r="B2914" t="s">
        <v>9757</v>
      </c>
      <c r="C2914">
        <v>2010</v>
      </c>
      <c r="D2914" t="s">
        <v>8365</v>
      </c>
      <c r="E2914" t="s">
        <v>9764</v>
      </c>
      <c r="F2914" t="s">
        <v>16</v>
      </c>
      <c r="H2914">
        <v>2</v>
      </c>
      <c r="I2914">
        <v>0</v>
      </c>
      <c r="J2914">
        <v>100</v>
      </c>
      <c r="K2914">
        <v>0</v>
      </c>
      <c r="L2914">
        <v>2</v>
      </c>
      <c r="M2914">
        <v>10</v>
      </c>
      <c r="N2914">
        <v>20</v>
      </c>
      <c r="O2914" t="s">
        <v>9765</v>
      </c>
      <c r="P2914" t="s">
        <v>9766</v>
      </c>
    </row>
    <row r="2915" spans="1:16" x14ac:dyDescent="0.25">
      <c r="A2915">
        <v>281832</v>
      </c>
      <c r="B2915" t="s">
        <v>9767</v>
      </c>
      <c r="C2915">
        <v>2008</v>
      </c>
      <c r="D2915" t="s">
        <v>6858</v>
      </c>
      <c r="E2915" t="s">
        <v>9768</v>
      </c>
      <c r="F2915" t="s">
        <v>16</v>
      </c>
      <c r="H2915">
        <v>2</v>
      </c>
      <c r="I2915">
        <v>0</v>
      </c>
      <c r="J2915">
        <v>100</v>
      </c>
      <c r="K2915">
        <v>0</v>
      </c>
      <c r="L2915">
        <v>2</v>
      </c>
      <c r="M2915">
        <v>10</v>
      </c>
      <c r="N2915">
        <v>20</v>
      </c>
      <c r="O2915" t="s">
        <v>9769</v>
      </c>
      <c r="P2915" t="s">
        <v>9770</v>
      </c>
    </row>
    <row r="2916" spans="1:16" x14ac:dyDescent="0.25">
      <c r="A2916">
        <v>281833</v>
      </c>
      <c r="B2916" t="s">
        <v>9767</v>
      </c>
      <c r="C2916">
        <v>2010</v>
      </c>
      <c r="D2916" t="s">
        <v>6858</v>
      </c>
      <c r="E2916" t="s">
        <v>9771</v>
      </c>
      <c r="F2916" t="s">
        <v>16</v>
      </c>
      <c r="H2916">
        <v>2</v>
      </c>
      <c r="I2916">
        <v>0</v>
      </c>
      <c r="J2916">
        <v>100</v>
      </c>
      <c r="K2916">
        <v>0</v>
      </c>
      <c r="L2916">
        <v>2</v>
      </c>
      <c r="M2916">
        <v>10</v>
      </c>
      <c r="N2916">
        <v>20</v>
      </c>
      <c r="O2916" t="s">
        <v>9772</v>
      </c>
      <c r="P2916" t="s">
        <v>9773</v>
      </c>
    </row>
    <row r="2917" spans="1:16" x14ac:dyDescent="0.25">
      <c r="A2917">
        <v>281834</v>
      </c>
      <c r="B2917" t="s">
        <v>9774</v>
      </c>
      <c r="C2917">
        <v>2008</v>
      </c>
      <c r="D2917" t="s">
        <v>6858</v>
      </c>
      <c r="E2917" t="s">
        <v>9775</v>
      </c>
      <c r="F2917" t="s">
        <v>16</v>
      </c>
      <c r="H2917">
        <v>2</v>
      </c>
      <c r="I2917">
        <v>0</v>
      </c>
      <c r="J2917">
        <v>100</v>
      </c>
      <c r="K2917">
        <v>0</v>
      </c>
      <c r="L2917">
        <v>2</v>
      </c>
      <c r="M2917">
        <v>10</v>
      </c>
      <c r="N2917">
        <v>20</v>
      </c>
      <c r="O2917" t="s">
        <v>9776</v>
      </c>
      <c r="P2917" t="s">
        <v>9777</v>
      </c>
    </row>
    <row r="2918" spans="1:16" x14ac:dyDescent="0.25">
      <c r="A2918">
        <v>281835</v>
      </c>
      <c r="B2918" t="s">
        <v>9774</v>
      </c>
      <c r="C2918">
        <v>2010</v>
      </c>
      <c r="D2918" t="s">
        <v>6858</v>
      </c>
      <c r="E2918" t="s">
        <v>9778</v>
      </c>
      <c r="F2918" t="s">
        <v>16</v>
      </c>
      <c r="H2918">
        <v>2</v>
      </c>
      <c r="I2918">
        <v>0</v>
      </c>
      <c r="J2918">
        <v>100</v>
      </c>
      <c r="K2918">
        <v>0</v>
      </c>
      <c r="L2918">
        <v>2</v>
      </c>
      <c r="M2918">
        <v>10</v>
      </c>
      <c r="N2918">
        <v>20</v>
      </c>
      <c r="O2918" t="s">
        <v>9779</v>
      </c>
      <c r="P2918" t="s">
        <v>9780</v>
      </c>
    </row>
    <row r="2919" spans="1:16" x14ac:dyDescent="0.25">
      <c r="A2919">
        <v>281836</v>
      </c>
      <c r="B2919" t="s">
        <v>9781</v>
      </c>
      <c r="C2919">
        <v>2008</v>
      </c>
      <c r="D2919" t="s">
        <v>6858</v>
      </c>
      <c r="E2919" t="s">
        <v>9782</v>
      </c>
      <c r="F2919" t="s">
        <v>16</v>
      </c>
      <c r="H2919">
        <v>2</v>
      </c>
      <c r="I2919">
        <v>0</v>
      </c>
      <c r="J2919">
        <v>100</v>
      </c>
      <c r="K2919">
        <v>0</v>
      </c>
      <c r="L2919">
        <v>2</v>
      </c>
      <c r="M2919">
        <v>10</v>
      </c>
      <c r="N2919">
        <v>20</v>
      </c>
      <c r="O2919" t="s">
        <v>9783</v>
      </c>
      <c r="P2919" t="s">
        <v>9784</v>
      </c>
    </row>
    <row r="2920" spans="1:16" x14ac:dyDescent="0.25">
      <c r="A2920">
        <v>281837</v>
      </c>
      <c r="B2920" t="s">
        <v>9781</v>
      </c>
      <c r="C2920">
        <v>2010</v>
      </c>
      <c r="D2920" t="s">
        <v>6858</v>
      </c>
      <c r="E2920" t="s">
        <v>9785</v>
      </c>
      <c r="F2920" t="s">
        <v>16</v>
      </c>
      <c r="H2920">
        <v>2</v>
      </c>
      <c r="I2920">
        <v>0</v>
      </c>
      <c r="J2920">
        <v>100</v>
      </c>
      <c r="K2920">
        <v>0</v>
      </c>
      <c r="L2920">
        <v>2</v>
      </c>
      <c r="M2920">
        <v>10</v>
      </c>
      <c r="N2920">
        <v>20</v>
      </c>
      <c r="O2920" t="s">
        <v>9786</v>
      </c>
      <c r="P2920" t="s">
        <v>9787</v>
      </c>
    </row>
    <row r="2921" spans="1:16" x14ac:dyDescent="0.25">
      <c r="A2921">
        <v>281838</v>
      </c>
      <c r="B2921" t="s">
        <v>9788</v>
      </c>
      <c r="C2921">
        <v>2005</v>
      </c>
      <c r="D2921" t="s">
        <v>8365</v>
      </c>
      <c r="E2921" t="s">
        <v>9789</v>
      </c>
      <c r="F2921" t="s">
        <v>16</v>
      </c>
      <c r="H2921">
        <v>2</v>
      </c>
      <c r="I2921">
        <v>0</v>
      </c>
      <c r="J2921">
        <v>100</v>
      </c>
      <c r="K2921">
        <v>0</v>
      </c>
      <c r="L2921">
        <v>2</v>
      </c>
      <c r="M2921">
        <v>10</v>
      </c>
      <c r="N2921">
        <v>20</v>
      </c>
      <c r="O2921" t="s">
        <v>9790</v>
      </c>
      <c r="P2921" t="s">
        <v>9791</v>
      </c>
    </row>
    <row r="2922" spans="1:16" x14ac:dyDescent="0.25">
      <c r="A2922">
        <v>281839</v>
      </c>
      <c r="B2922" t="s">
        <v>9788</v>
      </c>
      <c r="C2922">
        <v>2008</v>
      </c>
      <c r="D2922" t="s">
        <v>8365</v>
      </c>
      <c r="E2922" t="s">
        <v>9792</v>
      </c>
      <c r="F2922" t="s">
        <v>16</v>
      </c>
      <c r="H2922">
        <v>2</v>
      </c>
      <c r="I2922">
        <v>0</v>
      </c>
      <c r="J2922">
        <v>100</v>
      </c>
      <c r="K2922">
        <v>0</v>
      </c>
      <c r="L2922">
        <v>2</v>
      </c>
      <c r="M2922">
        <v>10</v>
      </c>
      <c r="N2922">
        <v>20</v>
      </c>
      <c r="O2922" t="s">
        <v>9793</v>
      </c>
      <c r="P2922" t="s">
        <v>9794</v>
      </c>
    </row>
    <row r="2923" spans="1:16" x14ac:dyDescent="0.25">
      <c r="A2923">
        <v>281840</v>
      </c>
      <c r="B2923" t="s">
        <v>9788</v>
      </c>
      <c r="C2923">
        <v>2010</v>
      </c>
      <c r="D2923" t="s">
        <v>8365</v>
      </c>
      <c r="E2923" t="s">
        <v>9795</v>
      </c>
      <c r="F2923" t="s">
        <v>17</v>
      </c>
      <c r="G2923" t="s">
        <v>16</v>
      </c>
      <c r="H2923">
        <v>1</v>
      </c>
      <c r="I2923">
        <v>1</v>
      </c>
      <c r="J2923">
        <v>50</v>
      </c>
      <c r="K2923">
        <v>50</v>
      </c>
      <c r="L2923">
        <v>2</v>
      </c>
      <c r="M2923">
        <v>10</v>
      </c>
      <c r="N2923">
        <v>20</v>
      </c>
      <c r="O2923" t="s">
        <v>9796</v>
      </c>
      <c r="P2923" t="s">
        <v>9797</v>
      </c>
    </row>
    <row r="2924" spans="1:16" x14ac:dyDescent="0.25">
      <c r="A2924">
        <v>281841</v>
      </c>
      <c r="B2924" t="s">
        <v>9798</v>
      </c>
      <c r="C2924">
        <v>2005</v>
      </c>
      <c r="D2924" t="s">
        <v>8365</v>
      </c>
      <c r="E2924" t="s">
        <v>9799</v>
      </c>
      <c r="F2924" t="s">
        <v>16</v>
      </c>
      <c r="H2924">
        <v>2</v>
      </c>
      <c r="I2924">
        <v>0</v>
      </c>
      <c r="J2924">
        <v>100</v>
      </c>
      <c r="K2924">
        <v>0</v>
      </c>
      <c r="L2924">
        <v>2</v>
      </c>
      <c r="M2924">
        <v>10</v>
      </c>
      <c r="N2924">
        <v>20</v>
      </c>
      <c r="O2924" t="s">
        <v>9800</v>
      </c>
      <c r="P2924" t="s">
        <v>9801</v>
      </c>
    </row>
    <row r="2925" spans="1:16" x14ac:dyDescent="0.25">
      <c r="A2925">
        <v>281842</v>
      </c>
      <c r="B2925" t="s">
        <v>9798</v>
      </c>
      <c r="C2925">
        <v>2008</v>
      </c>
      <c r="D2925" t="s">
        <v>8365</v>
      </c>
      <c r="E2925" t="s">
        <v>9802</v>
      </c>
      <c r="F2925" t="s">
        <v>16</v>
      </c>
      <c r="H2925">
        <v>2</v>
      </c>
      <c r="I2925">
        <v>0</v>
      </c>
      <c r="J2925">
        <v>100</v>
      </c>
      <c r="K2925">
        <v>0</v>
      </c>
      <c r="L2925">
        <v>2</v>
      </c>
      <c r="M2925">
        <v>10</v>
      </c>
      <c r="N2925">
        <v>20</v>
      </c>
      <c r="O2925" t="s">
        <v>9803</v>
      </c>
      <c r="P2925" t="s">
        <v>9804</v>
      </c>
    </row>
    <row r="2926" spans="1:16" x14ac:dyDescent="0.25">
      <c r="A2926">
        <v>281843</v>
      </c>
      <c r="B2926" t="s">
        <v>9798</v>
      </c>
      <c r="C2926">
        <v>2010</v>
      </c>
      <c r="D2926" t="s">
        <v>8365</v>
      </c>
      <c r="E2926" t="s">
        <v>9805</v>
      </c>
      <c r="F2926" t="s">
        <v>16</v>
      </c>
      <c r="H2926">
        <v>2</v>
      </c>
      <c r="I2926">
        <v>0</v>
      </c>
      <c r="J2926">
        <v>100</v>
      </c>
      <c r="K2926">
        <v>0</v>
      </c>
      <c r="L2926">
        <v>2</v>
      </c>
      <c r="M2926">
        <v>10</v>
      </c>
      <c r="N2926">
        <v>20</v>
      </c>
      <c r="O2926" t="s">
        <v>9806</v>
      </c>
      <c r="P2926" t="s">
        <v>9807</v>
      </c>
    </row>
    <row r="2927" spans="1:16" x14ac:dyDescent="0.25">
      <c r="A2927">
        <v>281844</v>
      </c>
      <c r="B2927" t="s">
        <v>9808</v>
      </c>
      <c r="C2927">
        <v>2005</v>
      </c>
      <c r="D2927" t="s">
        <v>8365</v>
      </c>
      <c r="E2927" t="s">
        <v>9809</v>
      </c>
      <c r="F2927" t="s">
        <v>16</v>
      </c>
      <c r="H2927">
        <v>2</v>
      </c>
      <c r="I2927">
        <v>0</v>
      </c>
      <c r="J2927">
        <v>100</v>
      </c>
      <c r="K2927">
        <v>0</v>
      </c>
      <c r="L2927">
        <v>2</v>
      </c>
      <c r="M2927">
        <v>10</v>
      </c>
      <c r="N2927">
        <v>20</v>
      </c>
      <c r="O2927" t="s">
        <v>9810</v>
      </c>
      <c r="P2927" t="s">
        <v>9811</v>
      </c>
    </row>
    <row r="2928" spans="1:16" x14ac:dyDescent="0.25">
      <c r="A2928">
        <v>281845</v>
      </c>
      <c r="B2928" t="s">
        <v>9808</v>
      </c>
      <c r="C2928">
        <v>2008</v>
      </c>
      <c r="D2928" t="s">
        <v>8365</v>
      </c>
      <c r="E2928" t="s">
        <v>9812</v>
      </c>
      <c r="F2928" t="s">
        <v>16</v>
      </c>
      <c r="H2928">
        <v>2</v>
      </c>
      <c r="I2928">
        <v>0</v>
      </c>
      <c r="J2928">
        <v>100</v>
      </c>
      <c r="K2928">
        <v>0</v>
      </c>
      <c r="L2928">
        <v>2</v>
      </c>
      <c r="M2928">
        <v>10</v>
      </c>
      <c r="N2928">
        <v>20</v>
      </c>
      <c r="O2928" t="s">
        <v>9813</v>
      </c>
      <c r="P2928" t="s">
        <v>9814</v>
      </c>
    </row>
    <row r="2929" spans="1:16" x14ac:dyDescent="0.25">
      <c r="A2929">
        <v>281846</v>
      </c>
      <c r="B2929" t="s">
        <v>9808</v>
      </c>
      <c r="C2929">
        <v>2010</v>
      </c>
      <c r="D2929" t="s">
        <v>8365</v>
      </c>
      <c r="E2929" t="s">
        <v>9815</v>
      </c>
      <c r="F2929" t="s">
        <v>18</v>
      </c>
      <c r="H2929">
        <v>2</v>
      </c>
      <c r="I2929">
        <v>0</v>
      </c>
      <c r="J2929">
        <v>100</v>
      </c>
      <c r="K2929">
        <v>0</v>
      </c>
      <c r="L2929">
        <v>2</v>
      </c>
      <c r="M2929">
        <v>10</v>
      </c>
      <c r="N2929">
        <v>20</v>
      </c>
      <c r="O2929" t="s">
        <v>9816</v>
      </c>
      <c r="P2929" t="s">
        <v>9817</v>
      </c>
    </row>
    <row r="2930" spans="1:16" x14ac:dyDescent="0.25">
      <c r="A2930">
        <v>281847</v>
      </c>
      <c r="B2930" t="s">
        <v>9818</v>
      </c>
      <c r="C2930">
        <v>2005</v>
      </c>
      <c r="D2930" t="s">
        <v>8365</v>
      </c>
      <c r="E2930" t="s">
        <v>9819</v>
      </c>
      <c r="F2930" t="s">
        <v>16</v>
      </c>
      <c r="H2930">
        <v>2</v>
      </c>
      <c r="I2930">
        <v>0</v>
      </c>
      <c r="J2930">
        <v>100</v>
      </c>
      <c r="K2930">
        <v>0</v>
      </c>
      <c r="L2930">
        <v>2</v>
      </c>
      <c r="M2930">
        <v>10</v>
      </c>
      <c r="N2930">
        <v>20</v>
      </c>
      <c r="O2930" t="s">
        <v>9820</v>
      </c>
      <c r="P2930" t="s">
        <v>9821</v>
      </c>
    </row>
    <row r="2931" spans="1:16" x14ac:dyDescent="0.25">
      <c r="A2931">
        <v>281848</v>
      </c>
      <c r="B2931" t="s">
        <v>9818</v>
      </c>
      <c r="C2931">
        <v>2008</v>
      </c>
      <c r="D2931" t="s">
        <v>8365</v>
      </c>
      <c r="E2931" t="s">
        <v>9822</v>
      </c>
      <c r="F2931" t="s">
        <v>16</v>
      </c>
      <c r="H2931">
        <v>2</v>
      </c>
      <c r="I2931">
        <v>0</v>
      </c>
      <c r="J2931">
        <v>100</v>
      </c>
      <c r="K2931">
        <v>0</v>
      </c>
      <c r="L2931">
        <v>2</v>
      </c>
      <c r="M2931">
        <v>10</v>
      </c>
      <c r="N2931">
        <v>20</v>
      </c>
      <c r="O2931" t="s">
        <v>9823</v>
      </c>
      <c r="P2931" t="s">
        <v>9824</v>
      </c>
    </row>
    <row r="2932" spans="1:16" x14ac:dyDescent="0.25">
      <c r="A2932">
        <v>281849</v>
      </c>
      <c r="B2932" t="s">
        <v>9818</v>
      </c>
      <c r="C2932">
        <v>2010</v>
      </c>
      <c r="D2932" t="s">
        <v>8365</v>
      </c>
      <c r="E2932" t="s">
        <v>9825</v>
      </c>
      <c r="F2932" t="s">
        <v>16</v>
      </c>
      <c r="H2932">
        <v>2</v>
      </c>
      <c r="I2932">
        <v>0</v>
      </c>
      <c r="J2932">
        <v>100</v>
      </c>
      <c r="K2932">
        <v>0</v>
      </c>
      <c r="L2932">
        <v>2</v>
      </c>
      <c r="M2932">
        <v>10</v>
      </c>
      <c r="N2932">
        <v>20</v>
      </c>
      <c r="O2932" t="s">
        <v>9826</v>
      </c>
      <c r="P2932" t="s">
        <v>9827</v>
      </c>
    </row>
    <row r="2933" spans="1:16" x14ac:dyDescent="0.25">
      <c r="A2933">
        <v>281850</v>
      </c>
      <c r="B2933" t="s">
        <v>9828</v>
      </c>
      <c r="C2933">
        <v>2005</v>
      </c>
      <c r="D2933" t="s">
        <v>8365</v>
      </c>
      <c r="E2933" t="s">
        <v>9829</v>
      </c>
      <c r="F2933" t="s">
        <v>16</v>
      </c>
      <c r="H2933">
        <v>2</v>
      </c>
      <c r="I2933">
        <v>0</v>
      </c>
      <c r="J2933">
        <v>100</v>
      </c>
      <c r="K2933">
        <v>0</v>
      </c>
      <c r="L2933">
        <v>2</v>
      </c>
      <c r="M2933">
        <v>10</v>
      </c>
      <c r="N2933">
        <v>20</v>
      </c>
      <c r="O2933" t="s">
        <v>9830</v>
      </c>
      <c r="P2933" t="s">
        <v>9831</v>
      </c>
    </row>
    <row r="2934" spans="1:16" x14ac:dyDescent="0.25">
      <c r="A2934">
        <v>281851</v>
      </c>
      <c r="B2934" t="s">
        <v>9828</v>
      </c>
      <c r="C2934">
        <v>2008</v>
      </c>
      <c r="D2934" t="s">
        <v>8365</v>
      </c>
      <c r="E2934" t="s">
        <v>9832</v>
      </c>
      <c r="F2934" t="s">
        <v>16</v>
      </c>
      <c r="H2934">
        <v>2</v>
      </c>
      <c r="I2934">
        <v>0</v>
      </c>
      <c r="J2934">
        <v>100</v>
      </c>
      <c r="K2934">
        <v>0</v>
      </c>
      <c r="L2934">
        <v>2</v>
      </c>
      <c r="M2934">
        <v>10</v>
      </c>
      <c r="N2934">
        <v>20</v>
      </c>
      <c r="O2934" t="s">
        <v>9833</v>
      </c>
      <c r="P2934" t="s">
        <v>9834</v>
      </c>
    </row>
    <row r="2935" spans="1:16" x14ac:dyDescent="0.25">
      <c r="A2935">
        <v>281852</v>
      </c>
      <c r="B2935" t="s">
        <v>9828</v>
      </c>
      <c r="C2935">
        <v>2010</v>
      </c>
      <c r="D2935" t="s">
        <v>8365</v>
      </c>
      <c r="E2935" t="s">
        <v>9835</v>
      </c>
      <c r="F2935" t="s">
        <v>16</v>
      </c>
      <c r="G2935" t="s">
        <v>18</v>
      </c>
      <c r="H2935">
        <v>1</v>
      </c>
      <c r="I2935">
        <v>1</v>
      </c>
      <c r="J2935">
        <v>50</v>
      </c>
      <c r="K2935">
        <v>50</v>
      </c>
      <c r="L2935">
        <v>2</v>
      </c>
      <c r="M2935">
        <v>10</v>
      </c>
      <c r="N2935">
        <v>20</v>
      </c>
      <c r="O2935" t="s">
        <v>9836</v>
      </c>
      <c r="P2935" t="s">
        <v>9837</v>
      </c>
    </row>
    <row r="2936" spans="1:16" x14ac:dyDescent="0.25">
      <c r="A2936">
        <v>281853</v>
      </c>
      <c r="B2936" t="s">
        <v>9838</v>
      </c>
      <c r="C2936">
        <v>2005</v>
      </c>
      <c r="D2936" t="s">
        <v>8365</v>
      </c>
      <c r="E2936" t="s">
        <v>9839</v>
      </c>
      <c r="F2936" t="s">
        <v>16</v>
      </c>
      <c r="H2936">
        <v>2</v>
      </c>
      <c r="I2936">
        <v>0</v>
      </c>
      <c r="J2936">
        <v>100</v>
      </c>
      <c r="K2936">
        <v>0</v>
      </c>
      <c r="L2936">
        <v>2</v>
      </c>
      <c r="M2936">
        <v>10</v>
      </c>
      <c r="N2936">
        <v>20</v>
      </c>
      <c r="O2936" t="s">
        <v>9840</v>
      </c>
      <c r="P2936" t="s">
        <v>9841</v>
      </c>
    </row>
    <row r="2937" spans="1:16" x14ac:dyDescent="0.25">
      <c r="A2937">
        <v>281854</v>
      </c>
      <c r="B2937" t="s">
        <v>9838</v>
      </c>
      <c r="C2937">
        <v>2008</v>
      </c>
      <c r="D2937" t="s">
        <v>8365</v>
      </c>
      <c r="E2937" t="s">
        <v>9842</v>
      </c>
      <c r="F2937" t="s">
        <v>18</v>
      </c>
      <c r="H2937">
        <v>2</v>
      </c>
      <c r="I2937">
        <v>0</v>
      </c>
      <c r="J2937">
        <v>100</v>
      </c>
      <c r="K2937">
        <v>0</v>
      </c>
      <c r="L2937">
        <v>2</v>
      </c>
      <c r="M2937">
        <v>10</v>
      </c>
      <c r="N2937">
        <v>20</v>
      </c>
      <c r="O2937" t="s">
        <v>9843</v>
      </c>
      <c r="P2937" t="s">
        <v>9844</v>
      </c>
    </row>
    <row r="2938" spans="1:16" x14ac:dyDescent="0.25">
      <c r="A2938">
        <v>281855</v>
      </c>
      <c r="B2938" t="s">
        <v>9838</v>
      </c>
      <c r="C2938">
        <v>2010</v>
      </c>
      <c r="D2938" t="s">
        <v>8365</v>
      </c>
      <c r="E2938" t="s">
        <v>9845</v>
      </c>
      <c r="F2938" t="s">
        <v>17</v>
      </c>
      <c r="G2938" t="s">
        <v>16</v>
      </c>
      <c r="H2938">
        <v>1</v>
      </c>
      <c r="I2938">
        <v>1</v>
      </c>
      <c r="J2938">
        <v>50</v>
      </c>
      <c r="K2938">
        <v>50</v>
      </c>
      <c r="L2938">
        <v>2</v>
      </c>
      <c r="M2938">
        <v>10</v>
      </c>
      <c r="N2938">
        <v>20</v>
      </c>
      <c r="O2938" t="s">
        <v>9846</v>
      </c>
      <c r="P2938" t="s">
        <v>9847</v>
      </c>
    </row>
    <row r="2939" spans="1:16" x14ac:dyDescent="0.25">
      <c r="A2939">
        <v>281856</v>
      </c>
      <c r="B2939" t="s">
        <v>9848</v>
      </c>
      <c r="C2939">
        <v>2005</v>
      </c>
      <c r="D2939" t="s">
        <v>8365</v>
      </c>
      <c r="E2939" t="s">
        <v>9849</v>
      </c>
      <c r="F2939" t="s">
        <v>16</v>
      </c>
      <c r="H2939">
        <v>2</v>
      </c>
      <c r="I2939">
        <v>0</v>
      </c>
      <c r="J2939">
        <v>100</v>
      </c>
      <c r="K2939">
        <v>0</v>
      </c>
      <c r="L2939">
        <v>2</v>
      </c>
      <c r="M2939">
        <v>10</v>
      </c>
      <c r="N2939">
        <v>20</v>
      </c>
      <c r="O2939" t="s">
        <v>9850</v>
      </c>
      <c r="P2939" t="s">
        <v>9851</v>
      </c>
    </row>
    <row r="2940" spans="1:16" x14ac:dyDescent="0.25">
      <c r="A2940">
        <v>281857</v>
      </c>
      <c r="B2940" t="s">
        <v>9848</v>
      </c>
      <c r="C2940">
        <v>2008</v>
      </c>
      <c r="D2940" t="s">
        <v>8365</v>
      </c>
      <c r="E2940" t="s">
        <v>9852</v>
      </c>
      <c r="F2940" t="s">
        <v>16</v>
      </c>
      <c r="H2940">
        <v>2</v>
      </c>
      <c r="I2940">
        <v>0</v>
      </c>
      <c r="J2940">
        <v>100</v>
      </c>
      <c r="K2940">
        <v>0</v>
      </c>
      <c r="L2940">
        <v>2</v>
      </c>
      <c r="M2940">
        <v>10</v>
      </c>
      <c r="N2940">
        <v>20</v>
      </c>
      <c r="O2940" t="s">
        <v>9853</v>
      </c>
      <c r="P2940" t="s">
        <v>9854</v>
      </c>
    </row>
    <row r="2941" spans="1:16" x14ac:dyDescent="0.25">
      <c r="A2941">
        <v>281858</v>
      </c>
      <c r="B2941" t="s">
        <v>9848</v>
      </c>
      <c r="C2941">
        <v>2010</v>
      </c>
      <c r="D2941" t="s">
        <v>8365</v>
      </c>
      <c r="E2941" t="s">
        <v>9855</v>
      </c>
      <c r="F2941" t="s">
        <v>18</v>
      </c>
      <c r="H2941">
        <v>2</v>
      </c>
      <c r="I2941">
        <v>0</v>
      </c>
      <c r="J2941">
        <v>100</v>
      </c>
      <c r="K2941">
        <v>0</v>
      </c>
      <c r="L2941">
        <v>2</v>
      </c>
      <c r="M2941">
        <v>10</v>
      </c>
      <c r="N2941">
        <v>20</v>
      </c>
      <c r="O2941" t="s">
        <v>9856</v>
      </c>
      <c r="P2941" t="s">
        <v>9857</v>
      </c>
    </row>
    <row r="2942" spans="1:16" x14ac:dyDescent="0.25">
      <c r="A2942">
        <v>281859</v>
      </c>
      <c r="B2942" t="s">
        <v>9858</v>
      </c>
      <c r="C2942">
        <v>2008</v>
      </c>
      <c r="D2942" t="s">
        <v>6858</v>
      </c>
      <c r="E2942" t="s">
        <v>9859</v>
      </c>
      <c r="F2942" t="s">
        <v>17</v>
      </c>
      <c r="G2942" t="s">
        <v>16</v>
      </c>
      <c r="H2942">
        <v>1</v>
      </c>
      <c r="I2942">
        <v>1</v>
      </c>
      <c r="J2942">
        <v>50</v>
      </c>
      <c r="K2942">
        <v>50</v>
      </c>
      <c r="L2942">
        <v>2</v>
      </c>
      <c r="M2942">
        <v>10</v>
      </c>
      <c r="N2942">
        <v>20</v>
      </c>
      <c r="O2942" t="s">
        <v>9860</v>
      </c>
      <c r="P2942" t="s">
        <v>9861</v>
      </c>
    </row>
    <row r="2943" spans="1:16" x14ac:dyDescent="0.25">
      <c r="A2943">
        <v>281860</v>
      </c>
      <c r="B2943" t="s">
        <v>9858</v>
      </c>
      <c r="C2943">
        <v>2010</v>
      </c>
      <c r="D2943" t="s">
        <v>6858</v>
      </c>
      <c r="E2943" t="s">
        <v>9862</v>
      </c>
      <c r="F2943" t="s">
        <v>17</v>
      </c>
      <c r="G2943" t="s">
        <v>16</v>
      </c>
      <c r="H2943">
        <v>1</v>
      </c>
      <c r="I2943">
        <v>1</v>
      </c>
      <c r="J2943">
        <v>50</v>
      </c>
      <c r="K2943">
        <v>50</v>
      </c>
      <c r="L2943">
        <v>2</v>
      </c>
      <c r="M2943">
        <v>10</v>
      </c>
      <c r="N2943">
        <v>20</v>
      </c>
      <c r="O2943" t="s">
        <v>9863</v>
      </c>
      <c r="P2943" t="s">
        <v>9864</v>
      </c>
    </row>
    <row r="2944" spans="1:16" x14ac:dyDescent="0.25">
      <c r="A2944">
        <v>281861</v>
      </c>
      <c r="B2944" t="s">
        <v>9865</v>
      </c>
      <c r="C2944">
        <v>2005</v>
      </c>
      <c r="D2944" t="s">
        <v>8365</v>
      </c>
      <c r="E2944" t="s">
        <v>9866</v>
      </c>
      <c r="F2944" t="s">
        <v>16</v>
      </c>
      <c r="H2944">
        <v>2</v>
      </c>
      <c r="I2944">
        <v>0</v>
      </c>
      <c r="J2944">
        <v>100</v>
      </c>
      <c r="K2944">
        <v>0</v>
      </c>
      <c r="L2944">
        <v>2</v>
      </c>
      <c r="M2944">
        <v>10</v>
      </c>
      <c r="N2944">
        <v>20</v>
      </c>
      <c r="O2944" t="s">
        <v>9867</v>
      </c>
      <c r="P2944" t="s">
        <v>9868</v>
      </c>
    </row>
    <row r="2945" spans="1:16" x14ac:dyDescent="0.25">
      <c r="A2945">
        <v>281862</v>
      </c>
      <c r="B2945" t="s">
        <v>9865</v>
      </c>
      <c r="C2945">
        <v>2008</v>
      </c>
      <c r="D2945" t="s">
        <v>8365</v>
      </c>
      <c r="E2945" t="s">
        <v>9869</v>
      </c>
      <c r="F2945" t="s">
        <v>16</v>
      </c>
      <c r="H2945">
        <v>2</v>
      </c>
      <c r="I2945">
        <v>0</v>
      </c>
      <c r="J2945">
        <v>100</v>
      </c>
      <c r="K2945">
        <v>0</v>
      </c>
      <c r="L2945">
        <v>2</v>
      </c>
      <c r="M2945">
        <v>10</v>
      </c>
      <c r="N2945">
        <v>20</v>
      </c>
      <c r="O2945" t="s">
        <v>9870</v>
      </c>
      <c r="P2945" t="s">
        <v>9871</v>
      </c>
    </row>
    <row r="2946" spans="1:16" x14ac:dyDescent="0.25">
      <c r="A2946">
        <v>281863</v>
      </c>
      <c r="B2946" t="s">
        <v>9865</v>
      </c>
      <c r="C2946">
        <v>2010</v>
      </c>
      <c r="D2946" t="s">
        <v>8365</v>
      </c>
      <c r="E2946" t="s">
        <v>9872</v>
      </c>
      <c r="F2946" t="s">
        <v>16</v>
      </c>
      <c r="H2946">
        <v>2</v>
      </c>
      <c r="I2946">
        <v>0</v>
      </c>
      <c r="J2946">
        <v>100</v>
      </c>
      <c r="K2946">
        <v>0</v>
      </c>
      <c r="L2946">
        <v>2</v>
      </c>
      <c r="M2946">
        <v>10</v>
      </c>
      <c r="N2946">
        <v>20</v>
      </c>
      <c r="O2946" t="s">
        <v>9873</v>
      </c>
      <c r="P2946" t="s">
        <v>9874</v>
      </c>
    </row>
    <row r="2947" spans="1:16" x14ac:dyDescent="0.25">
      <c r="A2947">
        <v>281864</v>
      </c>
      <c r="B2947" t="s">
        <v>9875</v>
      </c>
      <c r="C2947">
        <v>2005</v>
      </c>
      <c r="D2947" t="s">
        <v>8365</v>
      </c>
      <c r="E2947" t="s">
        <v>9876</v>
      </c>
      <c r="F2947" t="s">
        <v>16</v>
      </c>
      <c r="H2947">
        <v>2</v>
      </c>
      <c r="I2947">
        <v>0</v>
      </c>
      <c r="J2947">
        <v>100</v>
      </c>
      <c r="K2947">
        <v>0</v>
      </c>
      <c r="L2947">
        <v>2</v>
      </c>
      <c r="M2947">
        <v>10</v>
      </c>
      <c r="N2947">
        <v>20</v>
      </c>
      <c r="O2947" t="s">
        <v>9877</v>
      </c>
      <c r="P2947" t="s">
        <v>9878</v>
      </c>
    </row>
    <row r="2948" spans="1:16" x14ac:dyDescent="0.25">
      <c r="A2948">
        <v>281865</v>
      </c>
      <c r="B2948" t="s">
        <v>9875</v>
      </c>
      <c r="C2948">
        <v>2008</v>
      </c>
      <c r="D2948" t="s">
        <v>8365</v>
      </c>
      <c r="E2948" t="s">
        <v>9879</v>
      </c>
      <c r="F2948" t="s">
        <v>18</v>
      </c>
      <c r="H2948">
        <v>2</v>
      </c>
      <c r="I2948">
        <v>0</v>
      </c>
      <c r="J2948">
        <v>100</v>
      </c>
      <c r="K2948">
        <v>0</v>
      </c>
      <c r="L2948">
        <v>2</v>
      </c>
      <c r="M2948">
        <v>10</v>
      </c>
      <c r="N2948">
        <v>20</v>
      </c>
      <c r="O2948" t="s">
        <v>9880</v>
      </c>
      <c r="P2948" t="s">
        <v>9881</v>
      </c>
    </row>
    <row r="2949" spans="1:16" x14ac:dyDescent="0.25">
      <c r="A2949">
        <v>281866</v>
      </c>
      <c r="B2949" t="s">
        <v>9875</v>
      </c>
      <c r="C2949">
        <v>2010</v>
      </c>
      <c r="D2949" t="s">
        <v>8365</v>
      </c>
      <c r="E2949" t="s">
        <v>9882</v>
      </c>
      <c r="F2949" t="s">
        <v>18</v>
      </c>
      <c r="H2949">
        <v>2</v>
      </c>
      <c r="I2949">
        <v>0</v>
      </c>
      <c r="J2949">
        <v>100</v>
      </c>
      <c r="K2949">
        <v>0</v>
      </c>
      <c r="L2949">
        <v>2</v>
      </c>
      <c r="M2949">
        <v>10</v>
      </c>
      <c r="N2949">
        <v>20</v>
      </c>
      <c r="O2949" t="s">
        <v>9883</v>
      </c>
      <c r="P2949" t="s">
        <v>9884</v>
      </c>
    </row>
    <row r="2950" spans="1:16" x14ac:dyDescent="0.25">
      <c r="A2950">
        <v>281867</v>
      </c>
      <c r="B2950" t="s">
        <v>9885</v>
      </c>
      <c r="C2950">
        <v>2008</v>
      </c>
      <c r="D2950" t="s">
        <v>6858</v>
      </c>
      <c r="E2950" t="s">
        <v>9886</v>
      </c>
      <c r="F2950" t="s">
        <v>18</v>
      </c>
      <c r="H2950">
        <v>2</v>
      </c>
      <c r="I2950">
        <v>0</v>
      </c>
      <c r="J2950">
        <v>100</v>
      </c>
      <c r="K2950">
        <v>0</v>
      </c>
      <c r="L2950">
        <v>2</v>
      </c>
      <c r="M2950">
        <v>10</v>
      </c>
      <c r="N2950">
        <v>20</v>
      </c>
      <c r="O2950" t="s">
        <v>9887</v>
      </c>
      <c r="P2950" t="s">
        <v>9888</v>
      </c>
    </row>
    <row r="2951" spans="1:16" x14ac:dyDescent="0.25">
      <c r="A2951">
        <v>281868</v>
      </c>
      <c r="B2951" t="s">
        <v>9885</v>
      </c>
      <c r="C2951">
        <v>2010</v>
      </c>
      <c r="D2951" t="s">
        <v>6858</v>
      </c>
      <c r="E2951" t="s">
        <v>9889</v>
      </c>
      <c r="F2951" t="s">
        <v>17</v>
      </c>
      <c r="G2951" t="s">
        <v>16</v>
      </c>
      <c r="H2951">
        <v>1</v>
      </c>
      <c r="I2951">
        <v>1</v>
      </c>
      <c r="J2951">
        <v>50</v>
      </c>
      <c r="K2951">
        <v>50</v>
      </c>
      <c r="L2951">
        <v>2</v>
      </c>
      <c r="M2951">
        <v>10</v>
      </c>
      <c r="N2951">
        <v>20</v>
      </c>
      <c r="O2951" t="s">
        <v>9890</v>
      </c>
      <c r="P2951" t="s">
        <v>9891</v>
      </c>
    </row>
    <row r="2952" spans="1:16" x14ac:dyDescent="0.25">
      <c r="A2952">
        <v>281869</v>
      </c>
      <c r="B2952" t="s">
        <v>9892</v>
      </c>
      <c r="C2952">
        <v>2008</v>
      </c>
      <c r="D2952" t="s">
        <v>6858</v>
      </c>
      <c r="E2952" t="s">
        <v>9893</v>
      </c>
      <c r="F2952" t="s">
        <v>17</v>
      </c>
      <c r="G2952" t="s">
        <v>16</v>
      </c>
      <c r="H2952">
        <v>1</v>
      </c>
      <c r="I2952">
        <v>1</v>
      </c>
      <c r="J2952">
        <v>50</v>
      </c>
      <c r="K2952">
        <v>50</v>
      </c>
      <c r="L2952">
        <v>2</v>
      </c>
      <c r="M2952">
        <v>10</v>
      </c>
      <c r="N2952">
        <v>20</v>
      </c>
      <c r="O2952" t="s">
        <v>9894</v>
      </c>
      <c r="P2952" t="s">
        <v>9895</v>
      </c>
    </row>
    <row r="2953" spans="1:16" x14ac:dyDescent="0.25">
      <c r="A2953">
        <v>281870</v>
      </c>
      <c r="B2953" t="s">
        <v>9892</v>
      </c>
      <c r="C2953">
        <v>2010</v>
      </c>
      <c r="D2953" t="s">
        <v>6858</v>
      </c>
      <c r="E2953" t="s">
        <v>9896</v>
      </c>
      <c r="F2953" t="s">
        <v>17</v>
      </c>
      <c r="G2953" t="s">
        <v>16</v>
      </c>
      <c r="H2953">
        <v>1</v>
      </c>
      <c r="I2953">
        <v>1</v>
      </c>
      <c r="J2953">
        <v>50</v>
      </c>
      <c r="K2953">
        <v>50</v>
      </c>
      <c r="L2953">
        <v>2</v>
      </c>
      <c r="M2953">
        <v>10</v>
      </c>
      <c r="N2953">
        <v>20</v>
      </c>
      <c r="O2953" t="s">
        <v>9897</v>
      </c>
      <c r="P2953" t="s">
        <v>9898</v>
      </c>
    </row>
    <row r="2954" spans="1:16" x14ac:dyDescent="0.25">
      <c r="A2954">
        <v>281871</v>
      </c>
      <c r="B2954" t="s">
        <v>9899</v>
      </c>
      <c r="C2954">
        <v>2005</v>
      </c>
      <c r="D2954" t="s">
        <v>8365</v>
      </c>
      <c r="E2954" t="s">
        <v>9900</v>
      </c>
      <c r="F2954" t="s">
        <v>16</v>
      </c>
      <c r="H2954">
        <v>2</v>
      </c>
      <c r="I2954">
        <v>0</v>
      </c>
      <c r="J2954">
        <v>100</v>
      </c>
      <c r="K2954">
        <v>0</v>
      </c>
      <c r="L2954">
        <v>2</v>
      </c>
      <c r="M2954">
        <v>10</v>
      </c>
      <c r="N2954">
        <v>20</v>
      </c>
      <c r="O2954" t="s">
        <v>9901</v>
      </c>
      <c r="P2954" t="s">
        <v>9902</v>
      </c>
    </row>
    <row r="2955" spans="1:16" x14ac:dyDescent="0.25">
      <c r="A2955">
        <v>281872</v>
      </c>
      <c r="B2955" t="s">
        <v>9899</v>
      </c>
      <c r="C2955">
        <v>2008</v>
      </c>
      <c r="D2955" t="s">
        <v>8365</v>
      </c>
      <c r="E2955" t="s">
        <v>9903</v>
      </c>
      <c r="F2955" t="s">
        <v>16</v>
      </c>
      <c r="H2955">
        <v>2</v>
      </c>
      <c r="I2955">
        <v>0</v>
      </c>
      <c r="J2955">
        <v>100</v>
      </c>
      <c r="K2955">
        <v>0</v>
      </c>
      <c r="L2955">
        <v>2</v>
      </c>
      <c r="M2955">
        <v>10</v>
      </c>
      <c r="N2955">
        <v>20</v>
      </c>
      <c r="O2955" t="s">
        <v>9904</v>
      </c>
      <c r="P2955" t="s">
        <v>9905</v>
      </c>
    </row>
    <row r="2956" spans="1:16" x14ac:dyDescent="0.25">
      <c r="A2956">
        <v>281873</v>
      </c>
      <c r="B2956" t="s">
        <v>9899</v>
      </c>
      <c r="C2956">
        <v>2010</v>
      </c>
      <c r="D2956" t="s">
        <v>8365</v>
      </c>
      <c r="E2956" t="s">
        <v>9906</v>
      </c>
      <c r="F2956" t="s">
        <v>18</v>
      </c>
      <c r="H2956">
        <v>2</v>
      </c>
      <c r="I2956">
        <v>0</v>
      </c>
      <c r="J2956">
        <v>100</v>
      </c>
      <c r="K2956">
        <v>0</v>
      </c>
      <c r="L2956">
        <v>2</v>
      </c>
      <c r="M2956">
        <v>10</v>
      </c>
      <c r="N2956">
        <v>20</v>
      </c>
      <c r="O2956" t="s">
        <v>9907</v>
      </c>
      <c r="P2956" t="s">
        <v>9908</v>
      </c>
    </row>
    <row r="2957" spans="1:16" x14ac:dyDescent="0.25">
      <c r="A2957">
        <v>281874</v>
      </c>
      <c r="B2957" t="s">
        <v>9909</v>
      </c>
      <c r="C2957">
        <v>2005</v>
      </c>
      <c r="D2957" t="s">
        <v>9062</v>
      </c>
      <c r="E2957" t="s">
        <v>9910</v>
      </c>
      <c r="F2957" t="s">
        <v>16</v>
      </c>
      <c r="H2957">
        <v>2</v>
      </c>
      <c r="I2957">
        <v>0</v>
      </c>
      <c r="J2957">
        <v>100</v>
      </c>
      <c r="K2957">
        <v>0</v>
      </c>
      <c r="L2957">
        <v>2</v>
      </c>
      <c r="M2957">
        <v>10</v>
      </c>
      <c r="N2957">
        <v>20</v>
      </c>
      <c r="O2957" t="s">
        <v>9911</v>
      </c>
      <c r="P2957" t="s">
        <v>9912</v>
      </c>
    </row>
    <row r="2958" spans="1:16" x14ac:dyDescent="0.25">
      <c r="A2958">
        <v>281875</v>
      </c>
      <c r="B2958" t="s">
        <v>9909</v>
      </c>
      <c r="C2958">
        <v>2008</v>
      </c>
      <c r="D2958" t="s">
        <v>9062</v>
      </c>
      <c r="E2958" t="s">
        <v>9913</v>
      </c>
      <c r="F2958" t="s">
        <v>16</v>
      </c>
      <c r="H2958">
        <v>2</v>
      </c>
      <c r="I2958">
        <v>0</v>
      </c>
      <c r="J2958">
        <v>100</v>
      </c>
      <c r="K2958">
        <v>0</v>
      </c>
      <c r="L2958">
        <v>2</v>
      </c>
      <c r="M2958">
        <v>10</v>
      </c>
      <c r="N2958">
        <v>20</v>
      </c>
      <c r="O2958" t="s">
        <v>9914</v>
      </c>
      <c r="P2958" t="s">
        <v>9915</v>
      </c>
    </row>
    <row r="2959" spans="1:16" x14ac:dyDescent="0.25">
      <c r="A2959">
        <v>281876</v>
      </c>
      <c r="B2959" t="s">
        <v>9909</v>
      </c>
      <c r="C2959">
        <v>2010</v>
      </c>
      <c r="D2959" t="s">
        <v>9062</v>
      </c>
      <c r="E2959" t="s">
        <v>9916</v>
      </c>
      <c r="F2959" t="s">
        <v>16</v>
      </c>
      <c r="H2959">
        <v>2</v>
      </c>
      <c r="I2959">
        <v>0</v>
      </c>
      <c r="J2959">
        <v>100</v>
      </c>
      <c r="K2959">
        <v>0</v>
      </c>
      <c r="L2959">
        <v>2</v>
      </c>
      <c r="M2959">
        <v>10</v>
      </c>
      <c r="N2959">
        <v>20</v>
      </c>
      <c r="O2959" t="s">
        <v>9917</v>
      </c>
      <c r="P2959" t="s">
        <v>9918</v>
      </c>
    </row>
    <row r="2960" spans="1:16" x14ac:dyDescent="0.25">
      <c r="A2960">
        <v>281877</v>
      </c>
      <c r="B2960" t="s">
        <v>9919</v>
      </c>
      <c r="C2960">
        <v>2005</v>
      </c>
      <c r="D2960" t="s">
        <v>8365</v>
      </c>
      <c r="E2960" t="s">
        <v>9920</v>
      </c>
      <c r="F2960" t="s">
        <v>16</v>
      </c>
      <c r="H2960">
        <v>2</v>
      </c>
      <c r="I2960">
        <v>0</v>
      </c>
      <c r="J2960">
        <v>100</v>
      </c>
      <c r="K2960">
        <v>0</v>
      </c>
      <c r="L2960">
        <v>2</v>
      </c>
      <c r="M2960">
        <v>10</v>
      </c>
      <c r="N2960">
        <v>20</v>
      </c>
      <c r="O2960" t="s">
        <v>9921</v>
      </c>
      <c r="P2960" t="s">
        <v>9922</v>
      </c>
    </row>
    <row r="2961" spans="1:16" x14ac:dyDescent="0.25">
      <c r="A2961">
        <v>281878</v>
      </c>
      <c r="B2961" t="s">
        <v>9919</v>
      </c>
      <c r="C2961">
        <v>2008</v>
      </c>
      <c r="D2961" t="s">
        <v>8365</v>
      </c>
      <c r="E2961" t="s">
        <v>9923</v>
      </c>
      <c r="F2961" t="s">
        <v>17</v>
      </c>
      <c r="G2961" t="s">
        <v>18</v>
      </c>
      <c r="H2961">
        <v>1</v>
      </c>
      <c r="I2961">
        <v>1</v>
      </c>
      <c r="J2961">
        <v>50</v>
      </c>
      <c r="K2961">
        <v>50</v>
      </c>
      <c r="L2961">
        <v>2</v>
      </c>
      <c r="M2961">
        <v>10</v>
      </c>
      <c r="N2961">
        <v>20</v>
      </c>
      <c r="O2961" t="s">
        <v>9924</v>
      </c>
      <c r="P2961" t="s">
        <v>9925</v>
      </c>
    </row>
    <row r="2962" spans="1:16" x14ac:dyDescent="0.25">
      <c r="A2962">
        <v>281879</v>
      </c>
      <c r="B2962" t="s">
        <v>9919</v>
      </c>
      <c r="C2962">
        <v>2010</v>
      </c>
      <c r="D2962" t="s">
        <v>8365</v>
      </c>
      <c r="E2962" t="s">
        <v>9926</v>
      </c>
      <c r="F2962" t="s">
        <v>18</v>
      </c>
      <c r="H2962">
        <v>2</v>
      </c>
      <c r="I2962">
        <v>0</v>
      </c>
      <c r="J2962">
        <v>100</v>
      </c>
      <c r="K2962">
        <v>0</v>
      </c>
      <c r="L2962">
        <v>2</v>
      </c>
      <c r="M2962">
        <v>10</v>
      </c>
      <c r="N2962">
        <v>20</v>
      </c>
      <c r="O2962" t="s">
        <v>9927</v>
      </c>
      <c r="P2962" t="s">
        <v>9928</v>
      </c>
    </row>
    <row r="2963" spans="1:16" x14ac:dyDescent="0.25">
      <c r="A2963">
        <v>281880</v>
      </c>
      <c r="B2963" t="s">
        <v>9929</v>
      </c>
      <c r="C2963">
        <v>2005</v>
      </c>
      <c r="D2963" t="s">
        <v>8365</v>
      </c>
      <c r="E2963" t="s">
        <v>9930</v>
      </c>
      <c r="F2963" t="s">
        <v>16</v>
      </c>
      <c r="H2963">
        <v>2</v>
      </c>
      <c r="I2963">
        <v>0</v>
      </c>
      <c r="J2963">
        <v>100</v>
      </c>
      <c r="K2963">
        <v>0</v>
      </c>
      <c r="L2963">
        <v>2</v>
      </c>
      <c r="M2963">
        <v>10</v>
      </c>
      <c r="N2963">
        <v>20</v>
      </c>
      <c r="O2963" t="s">
        <v>9931</v>
      </c>
      <c r="P2963" t="s">
        <v>9932</v>
      </c>
    </row>
    <row r="2964" spans="1:16" x14ac:dyDescent="0.25">
      <c r="A2964">
        <v>281881</v>
      </c>
      <c r="B2964" t="s">
        <v>9929</v>
      </c>
      <c r="C2964">
        <v>2008</v>
      </c>
      <c r="D2964" t="s">
        <v>8365</v>
      </c>
      <c r="E2964" t="s">
        <v>9933</v>
      </c>
      <c r="F2964" t="s">
        <v>16</v>
      </c>
      <c r="H2964">
        <v>2</v>
      </c>
      <c r="I2964">
        <v>0</v>
      </c>
      <c r="J2964">
        <v>100</v>
      </c>
      <c r="K2964">
        <v>0</v>
      </c>
      <c r="L2964">
        <v>2</v>
      </c>
      <c r="M2964">
        <v>10</v>
      </c>
      <c r="N2964">
        <v>20</v>
      </c>
      <c r="O2964" t="s">
        <v>9934</v>
      </c>
      <c r="P2964" t="s">
        <v>9935</v>
      </c>
    </row>
    <row r="2965" spans="1:16" x14ac:dyDescent="0.25">
      <c r="A2965">
        <v>281882</v>
      </c>
      <c r="B2965" t="s">
        <v>9929</v>
      </c>
      <c r="C2965">
        <v>2010</v>
      </c>
      <c r="D2965" t="s">
        <v>8365</v>
      </c>
      <c r="E2965" t="s">
        <v>9936</v>
      </c>
      <c r="F2965" t="s">
        <v>18</v>
      </c>
      <c r="H2965">
        <v>2</v>
      </c>
      <c r="I2965">
        <v>0</v>
      </c>
      <c r="J2965">
        <v>100</v>
      </c>
      <c r="K2965">
        <v>0</v>
      </c>
      <c r="L2965">
        <v>2</v>
      </c>
      <c r="M2965">
        <v>10</v>
      </c>
      <c r="N2965">
        <v>20</v>
      </c>
      <c r="O2965" t="s">
        <v>9937</v>
      </c>
      <c r="P2965" t="s">
        <v>9938</v>
      </c>
    </row>
    <row r="2966" spans="1:16" x14ac:dyDescent="0.25">
      <c r="A2966">
        <v>281883</v>
      </c>
      <c r="B2966" t="s">
        <v>9939</v>
      </c>
      <c r="C2966">
        <v>2005</v>
      </c>
      <c r="D2966" t="s">
        <v>8365</v>
      </c>
      <c r="E2966" t="s">
        <v>9940</v>
      </c>
      <c r="F2966" t="s">
        <v>16</v>
      </c>
      <c r="H2966">
        <v>2</v>
      </c>
      <c r="I2966">
        <v>0</v>
      </c>
      <c r="J2966">
        <v>100</v>
      </c>
      <c r="K2966">
        <v>0</v>
      </c>
      <c r="L2966">
        <v>2</v>
      </c>
      <c r="M2966">
        <v>10</v>
      </c>
      <c r="N2966">
        <v>20</v>
      </c>
      <c r="O2966" t="s">
        <v>9941</v>
      </c>
      <c r="P2966" t="s">
        <v>9942</v>
      </c>
    </row>
    <row r="2967" spans="1:16" x14ac:dyDescent="0.25">
      <c r="A2967">
        <v>281884</v>
      </c>
      <c r="B2967" t="s">
        <v>9939</v>
      </c>
      <c r="C2967">
        <v>2008</v>
      </c>
      <c r="D2967" t="s">
        <v>8365</v>
      </c>
      <c r="E2967" t="s">
        <v>9943</v>
      </c>
      <c r="F2967" t="s">
        <v>16</v>
      </c>
      <c r="G2967" t="s">
        <v>18</v>
      </c>
      <c r="H2967">
        <v>1</v>
      </c>
      <c r="I2967">
        <v>1</v>
      </c>
      <c r="J2967">
        <v>50</v>
      </c>
      <c r="K2967">
        <v>50</v>
      </c>
      <c r="L2967">
        <v>2</v>
      </c>
      <c r="M2967">
        <v>10</v>
      </c>
      <c r="N2967">
        <v>20</v>
      </c>
      <c r="O2967" t="s">
        <v>9944</v>
      </c>
      <c r="P2967" t="s">
        <v>9945</v>
      </c>
    </row>
    <row r="2968" spans="1:16" x14ac:dyDescent="0.25">
      <c r="A2968">
        <v>281885</v>
      </c>
      <c r="B2968" t="s">
        <v>9939</v>
      </c>
      <c r="C2968">
        <v>2010</v>
      </c>
      <c r="D2968" t="s">
        <v>8365</v>
      </c>
      <c r="E2968" t="s">
        <v>9946</v>
      </c>
      <c r="F2968" t="s">
        <v>16</v>
      </c>
      <c r="G2968" t="s">
        <v>18</v>
      </c>
      <c r="H2968">
        <v>1</v>
      </c>
      <c r="I2968">
        <v>1</v>
      </c>
      <c r="J2968">
        <v>50</v>
      </c>
      <c r="K2968">
        <v>50</v>
      </c>
      <c r="L2968">
        <v>2</v>
      </c>
      <c r="M2968">
        <v>10</v>
      </c>
      <c r="N2968">
        <v>20</v>
      </c>
      <c r="O2968" t="s">
        <v>9947</v>
      </c>
      <c r="P2968" t="s">
        <v>9948</v>
      </c>
    </row>
    <row r="2969" spans="1:16" x14ac:dyDescent="0.25">
      <c r="A2969">
        <v>281886</v>
      </c>
      <c r="B2969" t="s">
        <v>9949</v>
      </c>
      <c r="C2969">
        <v>2005</v>
      </c>
      <c r="D2969" t="s">
        <v>8365</v>
      </c>
      <c r="E2969" t="s">
        <v>9950</v>
      </c>
      <c r="F2969" t="s">
        <v>16</v>
      </c>
      <c r="H2969">
        <v>2</v>
      </c>
      <c r="I2969">
        <v>0</v>
      </c>
      <c r="J2969">
        <v>100</v>
      </c>
      <c r="K2969">
        <v>0</v>
      </c>
      <c r="L2969">
        <v>2</v>
      </c>
      <c r="M2969">
        <v>10</v>
      </c>
      <c r="N2969">
        <v>20</v>
      </c>
      <c r="O2969" t="s">
        <v>9951</v>
      </c>
      <c r="P2969" t="s">
        <v>9952</v>
      </c>
    </row>
    <row r="2970" spans="1:16" x14ac:dyDescent="0.25">
      <c r="A2970">
        <v>281887</v>
      </c>
      <c r="B2970" t="s">
        <v>9949</v>
      </c>
      <c r="C2970">
        <v>2008</v>
      </c>
      <c r="D2970" t="s">
        <v>8365</v>
      </c>
      <c r="E2970" t="s">
        <v>9953</v>
      </c>
      <c r="F2970" t="s">
        <v>18</v>
      </c>
      <c r="H2970">
        <v>2</v>
      </c>
      <c r="I2970">
        <v>0</v>
      </c>
      <c r="J2970">
        <v>100</v>
      </c>
      <c r="K2970">
        <v>0</v>
      </c>
      <c r="L2970">
        <v>2</v>
      </c>
      <c r="M2970">
        <v>10</v>
      </c>
      <c r="N2970">
        <v>20</v>
      </c>
      <c r="O2970" t="s">
        <v>9954</v>
      </c>
      <c r="P2970" t="s">
        <v>9955</v>
      </c>
    </row>
    <row r="2971" spans="1:16" x14ac:dyDescent="0.25">
      <c r="A2971">
        <v>281888</v>
      </c>
      <c r="B2971" t="s">
        <v>9949</v>
      </c>
      <c r="C2971">
        <v>2010</v>
      </c>
      <c r="D2971" t="s">
        <v>8365</v>
      </c>
      <c r="E2971" t="s">
        <v>9956</v>
      </c>
      <c r="F2971" t="s">
        <v>16</v>
      </c>
      <c r="G2971" t="s">
        <v>18</v>
      </c>
      <c r="H2971">
        <v>1</v>
      </c>
      <c r="I2971">
        <v>1</v>
      </c>
      <c r="J2971">
        <v>50</v>
      </c>
      <c r="K2971">
        <v>50</v>
      </c>
      <c r="L2971">
        <v>2</v>
      </c>
      <c r="M2971">
        <v>10</v>
      </c>
      <c r="N2971">
        <v>20</v>
      </c>
      <c r="O2971" t="s">
        <v>9957</v>
      </c>
      <c r="P2971" t="s">
        <v>9958</v>
      </c>
    </row>
    <row r="2972" spans="1:16" x14ac:dyDescent="0.25">
      <c r="A2972">
        <v>281889</v>
      </c>
      <c r="B2972" t="s">
        <v>9959</v>
      </c>
      <c r="C2972">
        <v>2005</v>
      </c>
      <c r="D2972" t="s">
        <v>8365</v>
      </c>
      <c r="E2972" t="s">
        <v>9960</v>
      </c>
      <c r="F2972" t="s">
        <v>16</v>
      </c>
      <c r="H2972">
        <v>2</v>
      </c>
      <c r="I2972">
        <v>0</v>
      </c>
      <c r="J2972">
        <v>100</v>
      </c>
      <c r="K2972">
        <v>0</v>
      </c>
      <c r="L2972">
        <v>2</v>
      </c>
      <c r="M2972">
        <v>10</v>
      </c>
      <c r="N2972">
        <v>20</v>
      </c>
      <c r="O2972" t="s">
        <v>9961</v>
      </c>
      <c r="P2972" t="s">
        <v>9962</v>
      </c>
    </row>
    <row r="2973" spans="1:16" x14ac:dyDescent="0.25">
      <c r="A2973">
        <v>281890</v>
      </c>
      <c r="B2973" t="s">
        <v>9959</v>
      </c>
      <c r="C2973">
        <v>2008</v>
      </c>
      <c r="D2973" t="s">
        <v>8365</v>
      </c>
      <c r="E2973" t="s">
        <v>9963</v>
      </c>
      <c r="F2973" t="s">
        <v>16</v>
      </c>
      <c r="H2973">
        <v>2</v>
      </c>
      <c r="I2973">
        <v>0</v>
      </c>
      <c r="J2973">
        <v>100</v>
      </c>
      <c r="K2973">
        <v>0</v>
      </c>
      <c r="L2973">
        <v>2</v>
      </c>
      <c r="M2973">
        <v>10</v>
      </c>
      <c r="N2973">
        <v>20</v>
      </c>
      <c r="O2973" t="s">
        <v>9964</v>
      </c>
      <c r="P2973" t="s">
        <v>9965</v>
      </c>
    </row>
    <row r="2974" spans="1:16" x14ac:dyDescent="0.25">
      <c r="A2974">
        <v>281891</v>
      </c>
      <c r="B2974" t="s">
        <v>9959</v>
      </c>
      <c r="C2974">
        <v>2010</v>
      </c>
      <c r="D2974" t="s">
        <v>8365</v>
      </c>
      <c r="E2974" t="s">
        <v>9966</v>
      </c>
      <c r="F2974" t="s">
        <v>18</v>
      </c>
      <c r="H2974">
        <v>2</v>
      </c>
      <c r="I2974">
        <v>0</v>
      </c>
      <c r="J2974">
        <v>100</v>
      </c>
      <c r="K2974">
        <v>0</v>
      </c>
      <c r="L2974">
        <v>2</v>
      </c>
      <c r="M2974">
        <v>10</v>
      </c>
      <c r="N2974">
        <v>20</v>
      </c>
      <c r="O2974" t="s">
        <v>9967</v>
      </c>
      <c r="P2974" t="s">
        <v>9968</v>
      </c>
    </row>
    <row r="2975" spans="1:16" x14ac:dyDescent="0.25">
      <c r="A2975">
        <v>281892</v>
      </c>
      <c r="B2975" t="s">
        <v>9969</v>
      </c>
      <c r="C2975">
        <v>2008</v>
      </c>
      <c r="D2975" t="s">
        <v>6858</v>
      </c>
      <c r="E2975" t="s">
        <v>9970</v>
      </c>
      <c r="F2975" t="s">
        <v>16</v>
      </c>
      <c r="H2975">
        <v>2</v>
      </c>
      <c r="I2975">
        <v>0</v>
      </c>
      <c r="J2975">
        <v>100</v>
      </c>
      <c r="K2975">
        <v>0</v>
      </c>
      <c r="L2975">
        <v>2</v>
      </c>
      <c r="M2975">
        <v>10</v>
      </c>
      <c r="N2975">
        <v>20</v>
      </c>
      <c r="O2975" t="s">
        <v>9971</v>
      </c>
      <c r="P2975" t="s">
        <v>9972</v>
      </c>
    </row>
    <row r="2976" spans="1:16" x14ac:dyDescent="0.25">
      <c r="A2976">
        <v>281893</v>
      </c>
      <c r="B2976" t="s">
        <v>9969</v>
      </c>
      <c r="C2976">
        <v>2010</v>
      </c>
      <c r="D2976" t="s">
        <v>6858</v>
      </c>
      <c r="E2976" t="s">
        <v>9973</v>
      </c>
      <c r="F2976" t="s">
        <v>16</v>
      </c>
      <c r="H2976">
        <v>2</v>
      </c>
      <c r="I2976">
        <v>0</v>
      </c>
      <c r="J2976">
        <v>100</v>
      </c>
      <c r="K2976">
        <v>0</v>
      </c>
      <c r="L2976">
        <v>2</v>
      </c>
      <c r="M2976">
        <v>10</v>
      </c>
      <c r="N2976">
        <v>20</v>
      </c>
      <c r="O2976" t="s">
        <v>9974</v>
      </c>
      <c r="P2976" t="s">
        <v>9975</v>
      </c>
    </row>
    <row r="2977" spans="1:16" x14ac:dyDescent="0.25">
      <c r="A2977">
        <v>281894</v>
      </c>
      <c r="B2977" t="s">
        <v>9976</v>
      </c>
      <c r="C2977">
        <v>2008</v>
      </c>
      <c r="D2977" t="s">
        <v>6858</v>
      </c>
      <c r="E2977" t="s">
        <v>9977</v>
      </c>
      <c r="F2977" t="s">
        <v>16</v>
      </c>
      <c r="H2977">
        <v>2</v>
      </c>
      <c r="I2977">
        <v>0</v>
      </c>
      <c r="J2977">
        <v>100</v>
      </c>
      <c r="K2977">
        <v>0</v>
      </c>
      <c r="L2977">
        <v>2</v>
      </c>
      <c r="M2977">
        <v>10</v>
      </c>
      <c r="N2977">
        <v>20</v>
      </c>
      <c r="O2977" t="s">
        <v>9978</v>
      </c>
      <c r="P2977" t="s">
        <v>9979</v>
      </c>
    </row>
    <row r="2978" spans="1:16" x14ac:dyDescent="0.25">
      <c r="A2978">
        <v>281895</v>
      </c>
      <c r="B2978" t="s">
        <v>9976</v>
      </c>
      <c r="C2978">
        <v>2010</v>
      </c>
      <c r="D2978" t="s">
        <v>6858</v>
      </c>
      <c r="E2978" t="s">
        <v>9980</v>
      </c>
      <c r="F2978" t="s">
        <v>16</v>
      </c>
      <c r="G2978" t="s">
        <v>18</v>
      </c>
      <c r="H2978">
        <v>1</v>
      </c>
      <c r="I2978">
        <v>1</v>
      </c>
      <c r="J2978">
        <v>50</v>
      </c>
      <c r="K2978">
        <v>50</v>
      </c>
      <c r="L2978">
        <v>2</v>
      </c>
      <c r="M2978">
        <v>10</v>
      </c>
      <c r="N2978">
        <v>20</v>
      </c>
      <c r="O2978" t="s">
        <v>9981</v>
      </c>
      <c r="P2978" t="s">
        <v>9982</v>
      </c>
    </row>
    <row r="2979" spans="1:16" x14ac:dyDescent="0.25">
      <c r="A2979">
        <v>281896</v>
      </c>
      <c r="B2979" t="s">
        <v>9983</v>
      </c>
      <c r="C2979">
        <v>2005</v>
      </c>
      <c r="D2979" t="s">
        <v>8365</v>
      </c>
      <c r="E2979" t="s">
        <v>9984</v>
      </c>
      <c r="F2979" t="s">
        <v>16</v>
      </c>
      <c r="H2979">
        <v>2</v>
      </c>
      <c r="I2979">
        <v>0</v>
      </c>
      <c r="J2979">
        <v>100</v>
      </c>
      <c r="K2979">
        <v>0</v>
      </c>
      <c r="L2979">
        <v>2</v>
      </c>
      <c r="M2979">
        <v>10</v>
      </c>
      <c r="N2979">
        <v>20</v>
      </c>
      <c r="O2979" t="s">
        <v>9985</v>
      </c>
      <c r="P2979" t="s">
        <v>9986</v>
      </c>
    </row>
    <row r="2980" spans="1:16" x14ac:dyDescent="0.25">
      <c r="A2980">
        <v>281897</v>
      </c>
      <c r="B2980" t="s">
        <v>9983</v>
      </c>
      <c r="C2980">
        <v>2008</v>
      </c>
      <c r="D2980" t="s">
        <v>8365</v>
      </c>
      <c r="E2980" t="s">
        <v>9987</v>
      </c>
      <c r="F2980" t="s">
        <v>16</v>
      </c>
      <c r="H2980">
        <v>2</v>
      </c>
      <c r="I2980">
        <v>0</v>
      </c>
      <c r="J2980">
        <v>100</v>
      </c>
      <c r="K2980">
        <v>0</v>
      </c>
      <c r="L2980">
        <v>2</v>
      </c>
      <c r="M2980">
        <v>10</v>
      </c>
      <c r="N2980">
        <v>20</v>
      </c>
      <c r="O2980" t="s">
        <v>9988</v>
      </c>
      <c r="P2980" t="s">
        <v>9989</v>
      </c>
    </row>
    <row r="2981" spans="1:16" x14ac:dyDescent="0.25">
      <c r="A2981">
        <v>281898</v>
      </c>
      <c r="B2981" t="s">
        <v>9983</v>
      </c>
      <c r="C2981">
        <v>2010</v>
      </c>
      <c r="D2981" t="s">
        <v>8365</v>
      </c>
      <c r="E2981" t="s">
        <v>9990</v>
      </c>
      <c r="F2981" t="s">
        <v>19</v>
      </c>
      <c r="H2981">
        <v>2</v>
      </c>
      <c r="I2981">
        <v>0</v>
      </c>
      <c r="J2981">
        <v>100</v>
      </c>
      <c r="K2981">
        <v>0</v>
      </c>
      <c r="L2981">
        <v>2</v>
      </c>
      <c r="M2981">
        <v>10</v>
      </c>
      <c r="N2981">
        <v>20</v>
      </c>
      <c r="O2981" t="s">
        <v>9991</v>
      </c>
      <c r="P2981" t="s">
        <v>9992</v>
      </c>
    </row>
    <row r="2982" spans="1:16" x14ac:dyDescent="0.25">
      <c r="A2982">
        <v>281899</v>
      </c>
      <c r="B2982" t="s">
        <v>9993</v>
      </c>
      <c r="C2982">
        <v>2005</v>
      </c>
      <c r="D2982" t="s">
        <v>8365</v>
      </c>
      <c r="E2982" t="s">
        <v>9994</v>
      </c>
      <c r="F2982" t="s">
        <v>16</v>
      </c>
      <c r="H2982">
        <v>2</v>
      </c>
      <c r="I2982">
        <v>0</v>
      </c>
      <c r="J2982">
        <v>100</v>
      </c>
      <c r="K2982">
        <v>0</v>
      </c>
      <c r="L2982">
        <v>2</v>
      </c>
      <c r="M2982">
        <v>10</v>
      </c>
      <c r="N2982">
        <v>20</v>
      </c>
      <c r="O2982" t="s">
        <v>9995</v>
      </c>
      <c r="P2982" t="s">
        <v>9996</v>
      </c>
    </row>
    <row r="2983" spans="1:16" x14ac:dyDescent="0.25">
      <c r="A2983">
        <v>281900</v>
      </c>
      <c r="B2983" t="s">
        <v>9993</v>
      </c>
      <c r="C2983">
        <v>2008</v>
      </c>
      <c r="D2983" t="s">
        <v>8365</v>
      </c>
      <c r="E2983" t="s">
        <v>9997</v>
      </c>
      <c r="F2983" t="s">
        <v>18</v>
      </c>
      <c r="H2983">
        <v>2</v>
      </c>
      <c r="I2983">
        <v>0</v>
      </c>
      <c r="J2983">
        <v>100</v>
      </c>
      <c r="K2983">
        <v>0</v>
      </c>
      <c r="L2983">
        <v>2</v>
      </c>
      <c r="M2983">
        <v>10</v>
      </c>
      <c r="N2983">
        <v>20</v>
      </c>
      <c r="O2983" t="s">
        <v>9998</v>
      </c>
      <c r="P2983" t="s">
        <v>9999</v>
      </c>
    </row>
    <row r="2984" spans="1:16" x14ac:dyDescent="0.25">
      <c r="A2984">
        <v>281901</v>
      </c>
      <c r="B2984" t="s">
        <v>9993</v>
      </c>
      <c r="C2984">
        <v>2010</v>
      </c>
      <c r="D2984" t="s">
        <v>8365</v>
      </c>
      <c r="E2984" t="s">
        <v>10000</v>
      </c>
      <c r="F2984" t="s">
        <v>16</v>
      </c>
      <c r="G2984" t="s">
        <v>18</v>
      </c>
      <c r="H2984">
        <v>1</v>
      </c>
      <c r="I2984">
        <v>1</v>
      </c>
      <c r="J2984">
        <v>50</v>
      </c>
      <c r="K2984">
        <v>50</v>
      </c>
      <c r="L2984">
        <v>2</v>
      </c>
      <c r="M2984">
        <v>10</v>
      </c>
      <c r="N2984">
        <v>20</v>
      </c>
      <c r="O2984" t="s">
        <v>10001</v>
      </c>
      <c r="P2984" t="s">
        <v>10002</v>
      </c>
    </row>
    <row r="2985" spans="1:16" x14ac:dyDescent="0.25">
      <c r="A2985">
        <v>281902</v>
      </c>
      <c r="B2985" t="s">
        <v>10003</v>
      </c>
      <c r="C2985">
        <v>2008</v>
      </c>
      <c r="D2985" t="s">
        <v>6858</v>
      </c>
      <c r="E2985" t="s">
        <v>10004</v>
      </c>
      <c r="F2985" t="s">
        <v>16</v>
      </c>
      <c r="H2985">
        <v>2</v>
      </c>
      <c r="I2985">
        <v>0</v>
      </c>
      <c r="J2985">
        <v>100</v>
      </c>
      <c r="K2985">
        <v>0</v>
      </c>
      <c r="L2985">
        <v>2</v>
      </c>
      <c r="M2985">
        <v>10</v>
      </c>
      <c r="N2985">
        <v>20</v>
      </c>
      <c r="O2985" t="s">
        <v>10005</v>
      </c>
      <c r="P2985" t="s">
        <v>10006</v>
      </c>
    </row>
    <row r="2986" spans="1:16" x14ac:dyDescent="0.25">
      <c r="A2986">
        <v>281903</v>
      </c>
      <c r="B2986" t="s">
        <v>10003</v>
      </c>
      <c r="C2986">
        <v>2010</v>
      </c>
      <c r="D2986" t="s">
        <v>6858</v>
      </c>
      <c r="E2986" t="s">
        <v>10007</v>
      </c>
      <c r="F2986" t="s">
        <v>16</v>
      </c>
      <c r="H2986">
        <v>2</v>
      </c>
      <c r="I2986">
        <v>0</v>
      </c>
      <c r="J2986">
        <v>100</v>
      </c>
      <c r="K2986">
        <v>0</v>
      </c>
      <c r="L2986">
        <v>2</v>
      </c>
      <c r="M2986">
        <v>10</v>
      </c>
      <c r="N2986">
        <v>20</v>
      </c>
      <c r="O2986" t="s">
        <v>10008</v>
      </c>
      <c r="P2986" t="s">
        <v>10009</v>
      </c>
    </row>
    <row r="2987" spans="1:16" x14ac:dyDescent="0.25">
      <c r="A2987">
        <v>281904</v>
      </c>
      <c r="B2987" t="s">
        <v>10010</v>
      </c>
      <c r="C2987">
        <v>2005</v>
      </c>
      <c r="D2987" t="s">
        <v>8365</v>
      </c>
      <c r="E2987" t="s">
        <v>10011</v>
      </c>
      <c r="F2987" t="s">
        <v>16</v>
      </c>
      <c r="H2987">
        <v>2</v>
      </c>
      <c r="I2987">
        <v>0</v>
      </c>
      <c r="J2987">
        <v>100</v>
      </c>
      <c r="K2987">
        <v>0</v>
      </c>
      <c r="L2987">
        <v>2</v>
      </c>
      <c r="M2987">
        <v>10</v>
      </c>
      <c r="N2987">
        <v>20</v>
      </c>
      <c r="O2987" t="s">
        <v>10012</v>
      </c>
      <c r="P2987" t="s">
        <v>10013</v>
      </c>
    </row>
    <row r="2988" spans="1:16" x14ac:dyDescent="0.25">
      <c r="A2988">
        <v>281905</v>
      </c>
      <c r="B2988" t="s">
        <v>10010</v>
      </c>
      <c r="C2988">
        <v>2008</v>
      </c>
      <c r="D2988" t="s">
        <v>8365</v>
      </c>
      <c r="E2988" t="s">
        <v>10014</v>
      </c>
      <c r="F2988" t="s">
        <v>16</v>
      </c>
      <c r="H2988">
        <v>2</v>
      </c>
      <c r="I2988">
        <v>0</v>
      </c>
      <c r="J2988">
        <v>100</v>
      </c>
      <c r="K2988">
        <v>0</v>
      </c>
      <c r="L2988">
        <v>2</v>
      </c>
      <c r="M2988">
        <v>10</v>
      </c>
      <c r="N2988">
        <v>20</v>
      </c>
      <c r="O2988" t="s">
        <v>10015</v>
      </c>
      <c r="P2988" t="s">
        <v>10016</v>
      </c>
    </row>
    <row r="2989" spans="1:16" x14ac:dyDescent="0.25">
      <c r="A2989">
        <v>281906</v>
      </c>
      <c r="B2989" t="s">
        <v>10010</v>
      </c>
      <c r="C2989">
        <v>2010</v>
      </c>
      <c r="D2989" t="s">
        <v>8365</v>
      </c>
      <c r="E2989" t="s">
        <v>10017</v>
      </c>
      <c r="F2989" t="s">
        <v>16</v>
      </c>
      <c r="H2989">
        <v>2</v>
      </c>
      <c r="I2989">
        <v>0</v>
      </c>
      <c r="J2989">
        <v>100</v>
      </c>
      <c r="K2989">
        <v>0</v>
      </c>
      <c r="L2989">
        <v>2</v>
      </c>
      <c r="M2989">
        <v>10</v>
      </c>
      <c r="N2989">
        <v>20</v>
      </c>
      <c r="O2989" t="s">
        <v>10018</v>
      </c>
      <c r="P2989" t="s">
        <v>10019</v>
      </c>
    </row>
    <row r="2990" spans="1:16" x14ac:dyDescent="0.25">
      <c r="A2990">
        <v>281907</v>
      </c>
      <c r="B2990" t="s">
        <v>10020</v>
      </c>
      <c r="C2990">
        <v>2008</v>
      </c>
      <c r="D2990" t="s">
        <v>6858</v>
      </c>
      <c r="E2990" t="s">
        <v>10021</v>
      </c>
      <c r="F2990" t="s">
        <v>16</v>
      </c>
      <c r="H2990">
        <v>2</v>
      </c>
      <c r="I2990">
        <v>0</v>
      </c>
      <c r="J2990">
        <v>100</v>
      </c>
      <c r="K2990">
        <v>0</v>
      </c>
      <c r="L2990">
        <v>2</v>
      </c>
      <c r="M2990">
        <v>10</v>
      </c>
      <c r="N2990">
        <v>20</v>
      </c>
      <c r="O2990" t="s">
        <v>10022</v>
      </c>
      <c r="P2990" t="s">
        <v>10023</v>
      </c>
    </row>
    <row r="2991" spans="1:16" x14ac:dyDescent="0.25">
      <c r="A2991">
        <v>281908</v>
      </c>
      <c r="B2991" t="s">
        <v>10020</v>
      </c>
      <c r="C2991">
        <v>2010</v>
      </c>
      <c r="D2991" t="s">
        <v>6858</v>
      </c>
      <c r="E2991" t="s">
        <v>10024</v>
      </c>
      <c r="F2991" t="s">
        <v>16</v>
      </c>
      <c r="H2991">
        <v>2</v>
      </c>
      <c r="I2991">
        <v>0</v>
      </c>
      <c r="J2991">
        <v>100</v>
      </c>
      <c r="K2991">
        <v>0</v>
      </c>
      <c r="L2991">
        <v>2</v>
      </c>
      <c r="M2991">
        <v>10</v>
      </c>
      <c r="N2991">
        <v>20</v>
      </c>
      <c r="O2991" t="s">
        <v>10025</v>
      </c>
      <c r="P2991" t="s">
        <v>10026</v>
      </c>
    </row>
    <row r="2992" spans="1:16" x14ac:dyDescent="0.25">
      <c r="A2992">
        <v>281909</v>
      </c>
      <c r="B2992" t="s">
        <v>10027</v>
      </c>
      <c r="C2992">
        <v>2005</v>
      </c>
      <c r="D2992" t="s">
        <v>8365</v>
      </c>
      <c r="E2992" t="s">
        <v>10028</v>
      </c>
      <c r="F2992" t="s">
        <v>16</v>
      </c>
      <c r="H2992">
        <v>2</v>
      </c>
      <c r="I2992">
        <v>0</v>
      </c>
      <c r="J2992">
        <v>100</v>
      </c>
      <c r="K2992">
        <v>0</v>
      </c>
      <c r="L2992">
        <v>2</v>
      </c>
      <c r="M2992">
        <v>10</v>
      </c>
      <c r="N2992">
        <v>20</v>
      </c>
      <c r="O2992" t="s">
        <v>10029</v>
      </c>
      <c r="P2992" t="s">
        <v>10030</v>
      </c>
    </row>
    <row r="2993" spans="1:16" x14ac:dyDescent="0.25">
      <c r="A2993">
        <v>281910</v>
      </c>
      <c r="B2993" t="s">
        <v>10027</v>
      </c>
      <c r="C2993">
        <v>2008</v>
      </c>
      <c r="D2993" t="s">
        <v>8365</v>
      </c>
      <c r="E2993" t="s">
        <v>10031</v>
      </c>
      <c r="F2993" t="s">
        <v>16</v>
      </c>
      <c r="H2993">
        <v>2</v>
      </c>
      <c r="I2993">
        <v>0</v>
      </c>
      <c r="J2993">
        <v>100</v>
      </c>
      <c r="K2993">
        <v>0</v>
      </c>
      <c r="L2993">
        <v>2</v>
      </c>
      <c r="M2993">
        <v>10</v>
      </c>
      <c r="N2993">
        <v>20</v>
      </c>
      <c r="O2993" t="s">
        <v>10032</v>
      </c>
      <c r="P2993" t="s">
        <v>10033</v>
      </c>
    </row>
    <row r="2994" spans="1:16" x14ac:dyDescent="0.25">
      <c r="A2994">
        <v>281911</v>
      </c>
      <c r="B2994" t="s">
        <v>10027</v>
      </c>
      <c r="C2994">
        <v>2010</v>
      </c>
      <c r="D2994" t="s">
        <v>8365</v>
      </c>
      <c r="E2994" t="s">
        <v>10034</v>
      </c>
      <c r="F2994" t="s">
        <v>19</v>
      </c>
      <c r="G2994" t="s">
        <v>18</v>
      </c>
      <c r="H2994">
        <v>1</v>
      </c>
      <c r="I2994">
        <v>1</v>
      </c>
      <c r="J2994">
        <v>50</v>
      </c>
      <c r="K2994">
        <v>50</v>
      </c>
      <c r="L2994">
        <v>2</v>
      </c>
      <c r="M2994">
        <v>10</v>
      </c>
      <c r="N2994">
        <v>20</v>
      </c>
      <c r="O2994" t="s">
        <v>10035</v>
      </c>
      <c r="P2994" t="s">
        <v>10036</v>
      </c>
    </row>
    <row r="2995" spans="1:16" x14ac:dyDescent="0.25">
      <c r="A2995">
        <v>281912</v>
      </c>
      <c r="B2995" t="s">
        <v>10037</v>
      </c>
      <c r="C2995">
        <v>2008</v>
      </c>
      <c r="D2995" t="s">
        <v>6858</v>
      </c>
      <c r="E2995" t="s">
        <v>10038</v>
      </c>
      <c r="F2995" t="s">
        <v>16</v>
      </c>
      <c r="H2995">
        <v>2</v>
      </c>
      <c r="I2995">
        <v>0</v>
      </c>
      <c r="J2995">
        <v>100</v>
      </c>
      <c r="K2995">
        <v>0</v>
      </c>
      <c r="L2995">
        <v>2</v>
      </c>
      <c r="M2995">
        <v>10</v>
      </c>
      <c r="N2995">
        <v>20</v>
      </c>
      <c r="O2995" t="s">
        <v>10039</v>
      </c>
      <c r="P2995" t="s">
        <v>10040</v>
      </c>
    </row>
    <row r="2996" spans="1:16" x14ac:dyDescent="0.25">
      <c r="A2996">
        <v>281913</v>
      </c>
      <c r="B2996" t="s">
        <v>10037</v>
      </c>
      <c r="C2996">
        <v>2010</v>
      </c>
      <c r="D2996" t="s">
        <v>6858</v>
      </c>
      <c r="E2996" t="s">
        <v>10041</v>
      </c>
      <c r="F2996" t="s">
        <v>16</v>
      </c>
      <c r="H2996">
        <v>2</v>
      </c>
      <c r="I2996">
        <v>0</v>
      </c>
      <c r="J2996">
        <v>100</v>
      </c>
      <c r="K2996">
        <v>0</v>
      </c>
      <c r="L2996">
        <v>2</v>
      </c>
      <c r="M2996">
        <v>10</v>
      </c>
      <c r="N2996">
        <v>20</v>
      </c>
      <c r="O2996" t="s">
        <v>10042</v>
      </c>
      <c r="P2996" t="s">
        <v>10043</v>
      </c>
    </row>
    <row r="2997" spans="1:16" x14ac:dyDescent="0.25">
      <c r="A2997">
        <v>281914</v>
      </c>
      <c r="B2997" t="s">
        <v>10044</v>
      </c>
      <c r="C2997">
        <v>2008</v>
      </c>
      <c r="D2997" t="s">
        <v>6858</v>
      </c>
      <c r="E2997" t="s">
        <v>10045</v>
      </c>
      <c r="F2997" t="s">
        <v>16</v>
      </c>
      <c r="H2997">
        <v>2</v>
      </c>
      <c r="I2997">
        <v>0</v>
      </c>
      <c r="J2997">
        <v>100</v>
      </c>
      <c r="K2997">
        <v>0</v>
      </c>
      <c r="L2997">
        <v>2</v>
      </c>
      <c r="M2997">
        <v>10</v>
      </c>
      <c r="N2997">
        <v>20</v>
      </c>
      <c r="O2997" t="s">
        <v>10046</v>
      </c>
      <c r="P2997" t="s">
        <v>10047</v>
      </c>
    </row>
    <row r="2998" spans="1:16" x14ac:dyDescent="0.25">
      <c r="A2998">
        <v>281915</v>
      </c>
      <c r="B2998" t="s">
        <v>10044</v>
      </c>
      <c r="C2998">
        <v>2010</v>
      </c>
      <c r="D2998" t="s">
        <v>6858</v>
      </c>
      <c r="E2998" t="s">
        <v>10048</v>
      </c>
      <c r="F2998" t="s">
        <v>16</v>
      </c>
      <c r="H2998">
        <v>2</v>
      </c>
      <c r="I2998">
        <v>0</v>
      </c>
      <c r="J2998">
        <v>100</v>
      </c>
      <c r="K2998">
        <v>0</v>
      </c>
      <c r="L2998">
        <v>2</v>
      </c>
      <c r="M2998">
        <v>10</v>
      </c>
      <c r="N2998">
        <v>20</v>
      </c>
      <c r="O2998" t="s">
        <v>10049</v>
      </c>
      <c r="P2998" t="s">
        <v>10050</v>
      </c>
    </row>
    <row r="2999" spans="1:16" x14ac:dyDescent="0.25">
      <c r="A2999">
        <v>281916</v>
      </c>
      <c r="B2999" t="s">
        <v>10051</v>
      </c>
      <c r="C2999">
        <v>2005</v>
      </c>
      <c r="D2999" t="s">
        <v>8365</v>
      </c>
      <c r="E2999" t="s">
        <v>10052</v>
      </c>
      <c r="F2999" t="s">
        <v>16</v>
      </c>
      <c r="H2999">
        <v>2</v>
      </c>
      <c r="I2999">
        <v>0</v>
      </c>
      <c r="J2999">
        <v>100</v>
      </c>
      <c r="K2999">
        <v>0</v>
      </c>
      <c r="L2999">
        <v>2</v>
      </c>
      <c r="M2999">
        <v>10</v>
      </c>
      <c r="N2999">
        <v>20</v>
      </c>
      <c r="O2999" t="s">
        <v>10053</v>
      </c>
      <c r="P2999" t="s">
        <v>10054</v>
      </c>
    </row>
    <row r="3000" spans="1:16" x14ac:dyDescent="0.25">
      <c r="A3000">
        <v>281917</v>
      </c>
      <c r="B3000" t="s">
        <v>10051</v>
      </c>
      <c r="C3000">
        <v>2008</v>
      </c>
      <c r="D3000" t="s">
        <v>8365</v>
      </c>
      <c r="E3000" t="s">
        <v>10055</v>
      </c>
      <c r="F3000" t="s">
        <v>18</v>
      </c>
      <c r="H3000">
        <v>2</v>
      </c>
      <c r="I3000">
        <v>0</v>
      </c>
      <c r="J3000">
        <v>100</v>
      </c>
      <c r="K3000">
        <v>0</v>
      </c>
      <c r="L3000">
        <v>2</v>
      </c>
      <c r="M3000">
        <v>10</v>
      </c>
      <c r="N3000">
        <v>20</v>
      </c>
      <c r="O3000" t="s">
        <v>10056</v>
      </c>
      <c r="P3000" t="s">
        <v>10057</v>
      </c>
    </row>
    <row r="3001" spans="1:16" x14ac:dyDescent="0.25">
      <c r="A3001">
        <v>281918</v>
      </c>
      <c r="B3001" t="s">
        <v>10051</v>
      </c>
      <c r="C3001">
        <v>2010</v>
      </c>
      <c r="D3001" t="s">
        <v>8365</v>
      </c>
      <c r="E3001" t="s">
        <v>10058</v>
      </c>
      <c r="F3001" t="s">
        <v>16</v>
      </c>
      <c r="G3001" t="s">
        <v>18</v>
      </c>
      <c r="H3001">
        <v>1</v>
      </c>
      <c r="I3001">
        <v>1</v>
      </c>
      <c r="J3001">
        <v>50</v>
      </c>
      <c r="K3001">
        <v>50</v>
      </c>
      <c r="L3001">
        <v>2</v>
      </c>
      <c r="M3001">
        <v>10</v>
      </c>
      <c r="N3001">
        <v>20</v>
      </c>
      <c r="O3001" t="s">
        <v>10059</v>
      </c>
      <c r="P3001" t="s">
        <v>10060</v>
      </c>
    </row>
    <row r="3002" spans="1:16" x14ac:dyDescent="0.25">
      <c r="A3002">
        <v>281919</v>
      </c>
      <c r="B3002" t="s">
        <v>10061</v>
      </c>
      <c r="C3002">
        <v>2005</v>
      </c>
      <c r="D3002" t="s">
        <v>8365</v>
      </c>
      <c r="E3002" t="s">
        <v>10062</v>
      </c>
      <c r="F3002" t="s">
        <v>16</v>
      </c>
      <c r="H3002">
        <v>2</v>
      </c>
      <c r="I3002">
        <v>0</v>
      </c>
      <c r="J3002">
        <v>100</v>
      </c>
      <c r="K3002">
        <v>0</v>
      </c>
      <c r="L3002">
        <v>2</v>
      </c>
      <c r="M3002">
        <v>10</v>
      </c>
      <c r="N3002">
        <v>20</v>
      </c>
      <c r="O3002" t="s">
        <v>10063</v>
      </c>
      <c r="P3002" t="s">
        <v>10064</v>
      </c>
    </row>
    <row r="3003" spans="1:16" x14ac:dyDescent="0.25">
      <c r="A3003">
        <v>281920</v>
      </c>
      <c r="B3003" t="s">
        <v>10061</v>
      </c>
      <c r="C3003">
        <v>2008</v>
      </c>
      <c r="D3003" t="s">
        <v>8365</v>
      </c>
      <c r="E3003" t="s">
        <v>10065</v>
      </c>
      <c r="F3003" t="s">
        <v>16</v>
      </c>
      <c r="H3003">
        <v>2</v>
      </c>
      <c r="I3003">
        <v>0</v>
      </c>
      <c r="J3003">
        <v>100</v>
      </c>
      <c r="K3003">
        <v>0</v>
      </c>
      <c r="L3003">
        <v>2</v>
      </c>
      <c r="M3003">
        <v>10</v>
      </c>
      <c r="N3003">
        <v>20</v>
      </c>
      <c r="O3003" t="s">
        <v>10066</v>
      </c>
      <c r="P3003" t="s">
        <v>10067</v>
      </c>
    </row>
    <row r="3004" spans="1:16" x14ac:dyDescent="0.25">
      <c r="A3004">
        <v>281921</v>
      </c>
      <c r="B3004" t="s">
        <v>10061</v>
      </c>
      <c r="C3004">
        <v>2010</v>
      </c>
      <c r="D3004" t="s">
        <v>8365</v>
      </c>
      <c r="E3004" t="s">
        <v>10068</v>
      </c>
      <c r="F3004" t="s">
        <v>16</v>
      </c>
      <c r="G3004" t="s">
        <v>18</v>
      </c>
      <c r="H3004">
        <v>1</v>
      </c>
      <c r="I3004">
        <v>1</v>
      </c>
      <c r="J3004">
        <v>50</v>
      </c>
      <c r="K3004">
        <v>50</v>
      </c>
      <c r="L3004">
        <v>2</v>
      </c>
      <c r="M3004">
        <v>10</v>
      </c>
      <c r="N3004">
        <v>20</v>
      </c>
      <c r="O3004" t="s">
        <v>10069</v>
      </c>
      <c r="P3004" t="s">
        <v>10070</v>
      </c>
    </row>
    <row r="3005" spans="1:16" x14ac:dyDescent="0.25">
      <c r="A3005">
        <v>281922</v>
      </c>
      <c r="B3005" t="s">
        <v>10071</v>
      </c>
      <c r="C3005">
        <v>2005</v>
      </c>
      <c r="D3005" t="s">
        <v>8365</v>
      </c>
      <c r="E3005" t="s">
        <v>10072</v>
      </c>
      <c r="F3005" t="s">
        <v>16</v>
      </c>
      <c r="H3005">
        <v>2</v>
      </c>
      <c r="I3005">
        <v>0</v>
      </c>
      <c r="J3005">
        <v>100</v>
      </c>
      <c r="K3005">
        <v>0</v>
      </c>
      <c r="L3005">
        <v>2</v>
      </c>
      <c r="M3005">
        <v>10</v>
      </c>
      <c r="N3005">
        <v>20</v>
      </c>
      <c r="O3005" t="s">
        <v>10073</v>
      </c>
      <c r="P3005" t="s">
        <v>10074</v>
      </c>
    </row>
    <row r="3006" spans="1:16" x14ac:dyDescent="0.25">
      <c r="A3006">
        <v>281923</v>
      </c>
      <c r="B3006" t="s">
        <v>10071</v>
      </c>
      <c r="C3006">
        <v>2008</v>
      </c>
      <c r="D3006" t="s">
        <v>8365</v>
      </c>
      <c r="E3006" t="s">
        <v>10075</v>
      </c>
      <c r="F3006" t="s">
        <v>16</v>
      </c>
      <c r="H3006">
        <v>2</v>
      </c>
      <c r="I3006">
        <v>0</v>
      </c>
      <c r="J3006">
        <v>100</v>
      </c>
      <c r="K3006">
        <v>0</v>
      </c>
      <c r="L3006">
        <v>2</v>
      </c>
      <c r="M3006">
        <v>10</v>
      </c>
      <c r="N3006">
        <v>20</v>
      </c>
      <c r="O3006" t="s">
        <v>10076</v>
      </c>
      <c r="P3006" t="s">
        <v>10077</v>
      </c>
    </row>
    <row r="3007" spans="1:16" x14ac:dyDescent="0.25">
      <c r="A3007">
        <v>281924</v>
      </c>
      <c r="B3007" t="s">
        <v>10071</v>
      </c>
      <c r="C3007">
        <v>2010</v>
      </c>
      <c r="D3007" t="s">
        <v>8365</v>
      </c>
      <c r="E3007" t="s">
        <v>10078</v>
      </c>
      <c r="F3007" t="s">
        <v>16</v>
      </c>
      <c r="H3007">
        <v>2</v>
      </c>
      <c r="I3007">
        <v>0</v>
      </c>
      <c r="J3007">
        <v>100</v>
      </c>
      <c r="K3007">
        <v>0</v>
      </c>
      <c r="L3007">
        <v>2</v>
      </c>
      <c r="M3007">
        <v>10</v>
      </c>
      <c r="N3007">
        <v>20</v>
      </c>
      <c r="O3007" t="s">
        <v>10079</v>
      </c>
      <c r="P3007" t="s">
        <v>10080</v>
      </c>
    </row>
    <row r="3008" spans="1:16" x14ac:dyDescent="0.25">
      <c r="A3008">
        <v>281925</v>
      </c>
      <c r="B3008" t="s">
        <v>10081</v>
      </c>
      <c r="C3008">
        <v>2005</v>
      </c>
      <c r="D3008" t="s">
        <v>8365</v>
      </c>
      <c r="E3008" t="s">
        <v>10082</v>
      </c>
      <c r="F3008" t="s">
        <v>16</v>
      </c>
      <c r="H3008">
        <v>2</v>
      </c>
      <c r="I3008">
        <v>0</v>
      </c>
      <c r="J3008">
        <v>100</v>
      </c>
      <c r="K3008">
        <v>0</v>
      </c>
      <c r="L3008">
        <v>2</v>
      </c>
      <c r="M3008">
        <v>10</v>
      </c>
      <c r="N3008">
        <v>20</v>
      </c>
      <c r="O3008" t="s">
        <v>10083</v>
      </c>
      <c r="P3008" t="s">
        <v>10084</v>
      </c>
    </row>
    <row r="3009" spans="1:16" x14ac:dyDescent="0.25">
      <c r="A3009">
        <v>281926</v>
      </c>
      <c r="B3009" t="s">
        <v>10081</v>
      </c>
      <c r="C3009">
        <v>2008</v>
      </c>
      <c r="D3009" t="s">
        <v>8365</v>
      </c>
      <c r="E3009" t="s">
        <v>10085</v>
      </c>
      <c r="F3009" t="s">
        <v>17</v>
      </c>
      <c r="G3009" t="s">
        <v>18</v>
      </c>
      <c r="H3009">
        <v>1</v>
      </c>
      <c r="I3009">
        <v>1</v>
      </c>
      <c r="J3009">
        <v>50</v>
      </c>
      <c r="K3009">
        <v>50</v>
      </c>
      <c r="L3009">
        <v>2</v>
      </c>
      <c r="M3009">
        <v>10</v>
      </c>
      <c r="N3009">
        <v>20</v>
      </c>
      <c r="O3009" t="s">
        <v>10086</v>
      </c>
      <c r="P3009" t="s">
        <v>10087</v>
      </c>
    </row>
    <row r="3010" spans="1:16" x14ac:dyDescent="0.25">
      <c r="A3010">
        <v>281927</v>
      </c>
      <c r="B3010" t="s">
        <v>10081</v>
      </c>
      <c r="C3010">
        <v>2010</v>
      </c>
      <c r="D3010" t="s">
        <v>8365</v>
      </c>
      <c r="E3010" t="s">
        <v>10088</v>
      </c>
      <c r="F3010" t="s">
        <v>16</v>
      </c>
      <c r="G3010" t="s">
        <v>18</v>
      </c>
      <c r="H3010">
        <v>1</v>
      </c>
      <c r="I3010">
        <v>1</v>
      </c>
      <c r="J3010">
        <v>50</v>
      </c>
      <c r="K3010">
        <v>50</v>
      </c>
      <c r="L3010">
        <v>2</v>
      </c>
      <c r="M3010">
        <v>10</v>
      </c>
      <c r="N3010">
        <v>20</v>
      </c>
      <c r="O3010" t="s">
        <v>10089</v>
      </c>
      <c r="P3010" t="s">
        <v>10090</v>
      </c>
    </row>
    <row r="3011" spans="1:16" x14ac:dyDescent="0.25">
      <c r="A3011">
        <v>281928</v>
      </c>
      <c r="B3011" t="s">
        <v>10091</v>
      </c>
      <c r="C3011">
        <v>2005</v>
      </c>
      <c r="D3011" t="s">
        <v>8365</v>
      </c>
      <c r="E3011" t="s">
        <v>10092</v>
      </c>
      <c r="F3011" t="s">
        <v>16</v>
      </c>
      <c r="H3011">
        <v>2</v>
      </c>
      <c r="I3011">
        <v>0</v>
      </c>
      <c r="J3011">
        <v>100</v>
      </c>
      <c r="K3011">
        <v>0</v>
      </c>
      <c r="L3011">
        <v>2</v>
      </c>
      <c r="M3011">
        <v>10</v>
      </c>
      <c r="N3011">
        <v>20</v>
      </c>
      <c r="O3011" t="s">
        <v>10093</v>
      </c>
      <c r="P3011" t="s">
        <v>10094</v>
      </c>
    </row>
    <row r="3012" spans="1:16" x14ac:dyDescent="0.25">
      <c r="A3012">
        <v>281929</v>
      </c>
      <c r="B3012" t="s">
        <v>10091</v>
      </c>
      <c r="C3012">
        <v>2008</v>
      </c>
      <c r="D3012" t="s">
        <v>8365</v>
      </c>
      <c r="E3012" t="s">
        <v>10095</v>
      </c>
      <c r="F3012" t="s">
        <v>16</v>
      </c>
      <c r="H3012">
        <v>2</v>
      </c>
      <c r="I3012">
        <v>0</v>
      </c>
      <c r="J3012">
        <v>100</v>
      </c>
      <c r="K3012">
        <v>0</v>
      </c>
      <c r="L3012">
        <v>2</v>
      </c>
      <c r="M3012">
        <v>10</v>
      </c>
      <c r="N3012">
        <v>20</v>
      </c>
      <c r="O3012" t="s">
        <v>10096</v>
      </c>
      <c r="P3012" t="s">
        <v>10097</v>
      </c>
    </row>
    <row r="3013" spans="1:16" x14ac:dyDescent="0.25">
      <c r="A3013">
        <v>281930</v>
      </c>
      <c r="B3013" t="s">
        <v>10091</v>
      </c>
      <c r="C3013">
        <v>2010</v>
      </c>
      <c r="D3013" t="s">
        <v>8365</v>
      </c>
      <c r="E3013" t="s">
        <v>10098</v>
      </c>
      <c r="F3013" t="s">
        <v>16</v>
      </c>
      <c r="H3013">
        <v>2</v>
      </c>
      <c r="I3013">
        <v>0</v>
      </c>
      <c r="J3013">
        <v>100</v>
      </c>
      <c r="K3013">
        <v>0</v>
      </c>
      <c r="L3013">
        <v>2</v>
      </c>
      <c r="M3013">
        <v>10</v>
      </c>
      <c r="N3013">
        <v>20</v>
      </c>
      <c r="O3013" t="s">
        <v>10099</v>
      </c>
      <c r="P3013" t="s">
        <v>10100</v>
      </c>
    </row>
    <row r="3014" spans="1:16" x14ac:dyDescent="0.25">
      <c r="A3014">
        <v>281931</v>
      </c>
      <c r="B3014" t="s">
        <v>10101</v>
      </c>
      <c r="C3014">
        <v>2005</v>
      </c>
      <c r="D3014" t="s">
        <v>8365</v>
      </c>
      <c r="E3014" t="s">
        <v>10102</v>
      </c>
      <c r="F3014" t="s">
        <v>16</v>
      </c>
      <c r="H3014">
        <v>2</v>
      </c>
      <c r="I3014">
        <v>0</v>
      </c>
      <c r="J3014">
        <v>100</v>
      </c>
      <c r="K3014">
        <v>0</v>
      </c>
      <c r="L3014">
        <v>2</v>
      </c>
      <c r="M3014">
        <v>10</v>
      </c>
      <c r="N3014">
        <v>20</v>
      </c>
      <c r="O3014" t="s">
        <v>10103</v>
      </c>
      <c r="P3014" t="s">
        <v>10104</v>
      </c>
    </row>
    <row r="3015" spans="1:16" x14ac:dyDescent="0.25">
      <c r="A3015">
        <v>281932</v>
      </c>
      <c r="B3015" t="s">
        <v>10101</v>
      </c>
      <c r="C3015">
        <v>2008</v>
      </c>
      <c r="D3015" t="s">
        <v>8365</v>
      </c>
      <c r="E3015" t="s">
        <v>10105</v>
      </c>
      <c r="F3015" t="s">
        <v>18</v>
      </c>
      <c r="H3015">
        <v>2</v>
      </c>
      <c r="I3015">
        <v>0</v>
      </c>
      <c r="J3015">
        <v>100</v>
      </c>
      <c r="K3015">
        <v>0</v>
      </c>
      <c r="L3015">
        <v>2</v>
      </c>
      <c r="M3015">
        <v>10</v>
      </c>
      <c r="N3015">
        <v>20</v>
      </c>
      <c r="O3015" t="s">
        <v>10106</v>
      </c>
      <c r="P3015" t="s">
        <v>10107</v>
      </c>
    </row>
    <row r="3016" spans="1:16" x14ac:dyDescent="0.25">
      <c r="A3016">
        <v>281933</v>
      </c>
      <c r="B3016" t="s">
        <v>10101</v>
      </c>
      <c r="C3016">
        <v>2010</v>
      </c>
      <c r="D3016" t="s">
        <v>8365</v>
      </c>
      <c r="E3016" t="s">
        <v>10108</v>
      </c>
      <c r="F3016" t="s">
        <v>16</v>
      </c>
      <c r="G3016" t="s">
        <v>18</v>
      </c>
      <c r="H3016">
        <v>1</v>
      </c>
      <c r="I3016">
        <v>1</v>
      </c>
      <c r="J3016">
        <v>50</v>
      </c>
      <c r="K3016">
        <v>50</v>
      </c>
      <c r="L3016">
        <v>2</v>
      </c>
      <c r="M3016">
        <v>10</v>
      </c>
      <c r="N3016">
        <v>20</v>
      </c>
      <c r="O3016" t="s">
        <v>10109</v>
      </c>
      <c r="P3016" t="s">
        <v>10110</v>
      </c>
    </row>
    <row r="3017" spans="1:16" x14ac:dyDescent="0.25">
      <c r="A3017">
        <v>281934</v>
      </c>
      <c r="B3017" t="s">
        <v>10111</v>
      </c>
      <c r="C3017">
        <v>2005</v>
      </c>
      <c r="D3017" t="s">
        <v>8365</v>
      </c>
      <c r="E3017" t="s">
        <v>10112</v>
      </c>
      <c r="F3017" t="s">
        <v>16</v>
      </c>
      <c r="H3017">
        <v>2</v>
      </c>
      <c r="I3017">
        <v>0</v>
      </c>
      <c r="J3017">
        <v>100</v>
      </c>
      <c r="K3017">
        <v>0</v>
      </c>
      <c r="L3017">
        <v>2</v>
      </c>
      <c r="M3017">
        <v>10</v>
      </c>
      <c r="N3017">
        <v>20</v>
      </c>
      <c r="O3017" t="s">
        <v>10113</v>
      </c>
      <c r="P3017" t="s">
        <v>10114</v>
      </c>
    </row>
    <row r="3018" spans="1:16" x14ac:dyDescent="0.25">
      <c r="A3018">
        <v>281935</v>
      </c>
      <c r="B3018" t="s">
        <v>10111</v>
      </c>
      <c r="C3018">
        <v>2008</v>
      </c>
      <c r="D3018" t="s">
        <v>8365</v>
      </c>
      <c r="E3018" t="s">
        <v>10115</v>
      </c>
      <c r="F3018" t="s">
        <v>16</v>
      </c>
      <c r="H3018">
        <v>2</v>
      </c>
      <c r="I3018">
        <v>0</v>
      </c>
      <c r="J3018">
        <v>100</v>
      </c>
      <c r="K3018">
        <v>0</v>
      </c>
      <c r="L3018">
        <v>2</v>
      </c>
      <c r="M3018">
        <v>10</v>
      </c>
      <c r="N3018">
        <v>20</v>
      </c>
      <c r="O3018" t="s">
        <v>10116</v>
      </c>
      <c r="P3018" t="s">
        <v>10117</v>
      </c>
    </row>
    <row r="3019" spans="1:16" x14ac:dyDescent="0.25">
      <c r="A3019">
        <v>281936</v>
      </c>
      <c r="B3019" t="s">
        <v>10111</v>
      </c>
      <c r="C3019">
        <v>2010</v>
      </c>
      <c r="D3019" t="s">
        <v>8365</v>
      </c>
      <c r="E3019" t="s">
        <v>10118</v>
      </c>
      <c r="F3019" t="s">
        <v>16</v>
      </c>
      <c r="H3019">
        <v>2</v>
      </c>
      <c r="I3019">
        <v>0</v>
      </c>
      <c r="J3019">
        <v>100</v>
      </c>
      <c r="K3019">
        <v>0</v>
      </c>
      <c r="L3019">
        <v>2</v>
      </c>
      <c r="M3019">
        <v>10</v>
      </c>
      <c r="N3019">
        <v>20</v>
      </c>
      <c r="O3019" t="s">
        <v>10119</v>
      </c>
      <c r="P3019" t="s">
        <v>10120</v>
      </c>
    </row>
    <row r="3020" spans="1:16" x14ac:dyDescent="0.25">
      <c r="A3020">
        <v>281937</v>
      </c>
      <c r="B3020" t="s">
        <v>10121</v>
      </c>
      <c r="C3020">
        <v>2005</v>
      </c>
      <c r="D3020" t="s">
        <v>8365</v>
      </c>
      <c r="E3020" t="s">
        <v>10122</v>
      </c>
      <c r="F3020" t="s">
        <v>16</v>
      </c>
      <c r="H3020">
        <v>2</v>
      </c>
      <c r="I3020">
        <v>0</v>
      </c>
      <c r="J3020">
        <v>100</v>
      </c>
      <c r="K3020">
        <v>0</v>
      </c>
      <c r="L3020">
        <v>2</v>
      </c>
      <c r="M3020">
        <v>10</v>
      </c>
      <c r="N3020">
        <v>20</v>
      </c>
      <c r="O3020" t="s">
        <v>10123</v>
      </c>
      <c r="P3020" t="s">
        <v>10124</v>
      </c>
    </row>
    <row r="3021" spans="1:16" x14ac:dyDescent="0.25">
      <c r="A3021">
        <v>281938</v>
      </c>
      <c r="B3021" t="s">
        <v>10121</v>
      </c>
      <c r="C3021">
        <v>2008</v>
      </c>
      <c r="D3021" t="s">
        <v>8365</v>
      </c>
      <c r="E3021" t="s">
        <v>10125</v>
      </c>
      <c r="F3021" t="s">
        <v>16</v>
      </c>
      <c r="H3021">
        <v>2</v>
      </c>
      <c r="I3021">
        <v>0</v>
      </c>
      <c r="J3021">
        <v>100</v>
      </c>
      <c r="K3021">
        <v>0</v>
      </c>
      <c r="L3021">
        <v>2</v>
      </c>
      <c r="M3021">
        <v>10</v>
      </c>
      <c r="N3021">
        <v>20</v>
      </c>
      <c r="O3021" t="s">
        <v>10126</v>
      </c>
      <c r="P3021" t="s">
        <v>10127</v>
      </c>
    </row>
    <row r="3022" spans="1:16" x14ac:dyDescent="0.25">
      <c r="A3022">
        <v>281939</v>
      </c>
      <c r="B3022" t="s">
        <v>10121</v>
      </c>
      <c r="C3022">
        <v>2010</v>
      </c>
      <c r="D3022" t="s">
        <v>8365</v>
      </c>
      <c r="E3022" t="s">
        <v>10128</v>
      </c>
      <c r="F3022" t="s">
        <v>16</v>
      </c>
      <c r="H3022">
        <v>2</v>
      </c>
      <c r="I3022">
        <v>0</v>
      </c>
      <c r="J3022">
        <v>100</v>
      </c>
      <c r="K3022">
        <v>0</v>
      </c>
      <c r="L3022">
        <v>2</v>
      </c>
      <c r="M3022">
        <v>10</v>
      </c>
      <c r="N3022">
        <v>20</v>
      </c>
      <c r="O3022" t="s">
        <v>10129</v>
      </c>
      <c r="P3022" t="s">
        <v>10130</v>
      </c>
    </row>
    <row r="3023" spans="1:16" x14ac:dyDescent="0.25">
      <c r="A3023">
        <v>281940</v>
      </c>
      <c r="B3023" t="s">
        <v>10131</v>
      </c>
      <c r="C3023">
        <v>2005</v>
      </c>
      <c r="D3023" t="s">
        <v>8365</v>
      </c>
      <c r="E3023" t="s">
        <v>10132</v>
      </c>
      <c r="F3023" t="s">
        <v>16</v>
      </c>
      <c r="H3023">
        <v>2</v>
      </c>
      <c r="I3023">
        <v>0</v>
      </c>
      <c r="J3023">
        <v>100</v>
      </c>
      <c r="K3023">
        <v>0</v>
      </c>
      <c r="L3023">
        <v>2</v>
      </c>
      <c r="M3023">
        <v>10</v>
      </c>
      <c r="N3023">
        <v>20</v>
      </c>
      <c r="O3023" t="s">
        <v>10133</v>
      </c>
      <c r="P3023" t="s">
        <v>10134</v>
      </c>
    </row>
    <row r="3024" spans="1:16" x14ac:dyDescent="0.25">
      <c r="A3024">
        <v>281941</v>
      </c>
      <c r="B3024" t="s">
        <v>10131</v>
      </c>
      <c r="C3024">
        <v>2008</v>
      </c>
      <c r="D3024" t="s">
        <v>8365</v>
      </c>
      <c r="E3024" t="s">
        <v>10135</v>
      </c>
      <c r="F3024" t="s">
        <v>16</v>
      </c>
      <c r="H3024">
        <v>2</v>
      </c>
      <c r="I3024">
        <v>0</v>
      </c>
      <c r="J3024">
        <v>100</v>
      </c>
      <c r="K3024">
        <v>0</v>
      </c>
      <c r="L3024">
        <v>2</v>
      </c>
      <c r="M3024">
        <v>10</v>
      </c>
      <c r="N3024">
        <v>20</v>
      </c>
      <c r="O3024" t="s">
        <v>10136</v>
      </c>
      <c r="P3024" t="s">
        <v>10137</v>
      </c>
    </row>
    <row r="3025" spans="1:16" x14ac:dyDescent="0.25">
      <c r="A3025">
        <v>281942</v>
      </c>
      <c r="B3025" t="s">
        <v>10131</v>
      </c>
      <c r="C3025">
        <v>2010</v>
      </c>
      <c r="D3025" t="s">
        <v>8365</v>
      </c>
      <c r="E3025" t="s">
        <v>10138</v>
      </c>
      <c r="F3025" t="s">
        <v>16</v>
      </c>
      <c r="G3025" t="s">
        <v>18</v>
      </c>
      <c r="H3025">
        <v>1</v>
      </c>
      <c r="I3025">
        <v>1</v>
      </c>
      <c r="J3025">
        <v>50</v>
      </c>
      <c r="K3025">
        <v>50</v>
      </c>
      <c r="L3025">
        <v>2</v>
      </c>
      <c r="M3025">
        <v>10</v>
      </c>
      <c r="N3025">
        <v>20</v>
      </c>
      <c r="O3025" t="s">
        <v>10139</v>
      </c>
      <c r="P3025" t="s">
        <v>10140</v>
      </c>
    </row>
    <row r="3026" spans="1:16" x14ac:dyDescent="0.25">
      <c r="A3026">
        <v>281943</v>
      </c>
      <c r="B3026" t="s">
        <v>10141</v>
      </c>
      <c r="C3026">
        <v>2005</v>
      </c>
      <c r="D3026" t="s">
        <v>8365</v>
      </c>
      <c r="E3026" t="s">
        <v>10142</v>
      </c>
      <c r="F3026" t="s">
        <v>16</v>
      </c>
      <c r="H3026">
        <v>2</v>
      </c>
      <c r="I3026">
        <v>0</v>
      </c>
      <c r="J3026">
        <v>100</v>
      </c>
      <c r="K3026">
        <v>0</v>
      </c>
      <c r="L3026">
        <v>2</v>
      </c>
      <c r="M3026">
        <v>10</v>
      </c>
      <c r="N3026">
        <v>20</v>
      </c>
      <c r="O3026" t="s">
        <v>10143</v>
      </c>
      <c r="P3026" t="s">
        <v>10144</v>
      </c>
    </row>
    <row r="3027" spans="1:16" x14ac:dyDescent="0.25">
      <c r="A3027">
        <v>281944</v>
      </c>
      <c r="B3027" t="s">
        <v>10141</v>
      </c>
      <c r="C3027">
        <v>2008</v>
      </c>
      <c r="D3027" t="s">
        <v>8365</v>
      </c>
      <c r="E3027" t="s">
        <v>10145</v>
      </c>
      <c r="F3027" t="s">
        <v>16</v>
      </c>
      <c r="H3027">
        <v>2</v>
      </c>
      <c r="I3027">
        <v>0</v>
      </c>
      <c r="J3027">
        <v>100</v>
      </c>
      <c r="K3027">
        <v>0</v>
      </c>
      <c r="L3027">
        <v>2</v>
      </c>
      <c r="M3027">
        <v>10</v>
      </c>
      <c r="N3027">
        <v>20</v>
      </c>
      <c r="O3027" t="s">
        <v>10146</v>
      </c>
      <c r="P3027" t="s">
        <v>10147</v>
      </c>
    </row>
    <row r="3028" spans="1:16" x14ac:dyDescent="0.25">
      <c r="A3028">
        <v>281945</v>
      </c>
      <c r="B3028" t="s">
        <v>10141</v>
      </c>
      <c r="C3028">
        <v>2010</v>
      </c>
      <c r="D3028" t="s">
        <v>8365</v>
      </c>
      <c r="E3028" t="s">
        <v>10148</v>
      </c>
      <c r="F3028" t="s">
        <v>18</v>
      </c>
      <c r="H3028">
        <v>2</v>
      </c>
      <c r="I3028">
        <v>0</v>
      </c>
      <c r="J3028">
        <v>100</v>
      </c>
      <c r="K3028">
        <v>0</v>
      </c>
      <c r="L3028">
        <v>2</v>
      </c>
      <c r="M3028">
        <v>10</v>
      </c>
      <c r="N3028">
        <v>20</v>
      </c>
      <c r="O3028" t="s">
        <v>10149</v>
      </c>
      <c r="P3028" t="s">
        <v>10150</v>
      </c>
    </row>
    <row r="3029" spans="1:16" x14ac:dyDescent="0.25">
      <c r="A3029">
        <v>281946</v>
      </c>
      <c r="B3029" t="s">
        <v>10151</v>
      </c>
      <c r="C3029">
        <v>2005</v>
      </c>
      <c r="D3029" t="s">
        <v>8365</v>
      </c>
      <c r="E3029" t="s">
        <v>10152</v>
      </c>
      <c r="F3029" t="s">
        <v>16</v>
      </c>
      <c r="H3029">
        <v>2</v>
      </c>
      <c r="I3029">
        <v>0</v>
      </c>
      <c r="J3029">
        <v>100</v>
      </c>
      <c r="K3029">
        <v>0</v>
      </c>
      <c r="L3029">
        <v>2</v>
      </c>
      <c r="M3029">
        <v>10</v>
      </c>
      <c r="N3029">
        <v>20</v>
      </c>
      <c r="O3029" t="s">
        <v>10153</v>
      </c>
      <c r="P3029" t="s">
        <v>10154</v>
      </c>
    </row>
    <row r="3030" spans="1:16" x14ac:dyDescent="0.25">
      <c r="A3030">
        <v>281947</v>
      </c>
      <c r="B3030" t="s">
        <v>10151</v>
      </c>
      <c r="C3030">
        <v>2008</v>
      </c>
      <c r="D3030" t="s">
        <v>8365</v>
      </c>
      <c r="E3030" t="s">
        <v>10155</v>
      </c>
      <c r="F3030" t="s">
        <v>16</v>
      </c>
      <c r="G3030" t="s">
        <v>18</v>
      </c>
      <c r="H3030">
        <v>1</v>
      </c>
      <c r="I3030">
        <v>1</v>
      </c>
      <c r="J3030">
        <v>50</v>
      </c>
      <c r="K3030">
        <v>50</v>
      </c>
      <c r="L3030">
        <v>2</v>
      </c>
      <c r="M3030">
        <v>10</v>
      </c>
      <c r="N3030">
        <v>20</v>
      </c>
      <c r="O3030" t="s">
        <v>10156</v>
      </c>
      <c r="P3030" t="s">
        <v>10157</v>
      </c>
    </row>
    <row r="3031" spans="1:16" x14ac:dyDescent="0.25">
      <c r="A3031">
        <v>281948</v>
      </c>
      <c r="B3031" t="s">
        <v>10151</v>
      </c>
      <c r="C3031">
        <v>2010</v>
      </c>
      <c r="D3031" t="s">
        <v>8365</v>
      </c>
      <c r="E3031" t="s">
        <v>10158</v>
      </c>
      <c r="F3031" t="s">
        <v>16</v>
      </c>
      <c r="G3031" t="s">
        <v>18</v>
      </c>
      <c r="H3031">
        <v>1</v>
      </c>
      <c r="I3031">
        <v>1</v>
      </c>
      <c r="J3031">
        <v>50</v>
      </c>
      <c r="K3031">
        <v>50</v>
      </c>
      <c r="L3031">
        <v>2</v>
      </c>
      <c r="M3031">
        <v>10</v>
      </c>
      <c r="N3031">
        <v>20</v>
      </c>
      <c r="O3031" t="s">
        <v>10159</v>
      </c>
      <c r="P3031" t="s">
        <v>10160</v>
      </c>
    </row>
    <row r="3032" spans="1:16" x14ac:dyDescent="0.25">
      <c r="A3032">
        <v>281949</v>
      </c>
      <c r="B3032" t="s">
        <v>10161</v>
      </c>
      <c r="C3032">
        <v>2005</v>
      </c>
      <c r="D3032" t="s">
        <v>8365</v>
      </c>
      <c r="E3032" t="s">
        <v>10162</v>
      </c>
      <c r="F3032" t="s">
        <v>16</v>
      </c>
      <c r="H3032">
        <v>2</v>
      </c>
      <c r="I3032">
        <v>0</v>
      </c>
      <c r="J3032">
        <v>100</v>
      </c>
      <c r="K3032">
        <v>0</v>
      </c>
      <c r="L3032">
        <v>2</v>
      </c>
      <c r="M3032">
        <v>10</v>
      </c>
      <c r="N3032">
        <v>20</v>
      </c>
      <c r="O3032" t="s">
        <v>10163</v>
      </c>
      <c r="P3032" t="s">
        <v>10164</v>
      </c>
    </row>
    <row r="3033" spans="1:16" x14ac:dyDescent="0.25">
      <c r="A3033">
        <v>281950</v>
      </c>
      <c r="B3033" t="s">
        <v>10161</v>
      </c>
      <c r="C3033">
        <v>2008</v>
      </c>
      <c r="D3033" t="s">
        <v>8365</v>
      </c>
      <c r="E3033" t="s">
        <v>10165</v>
      </c>
      <c r="F3033" t="s">
        <v>16</v>
      </c>
      <c r="H3033">
        <v>2</v>
      </c>
      <c r="I3033">
        <v>0</v>
      </c>
      <c r="J3033">
        <v>100</v>
      </c>
      <c r="K3033">
        <v>0</v>
      </c>
      <c r="L3033">
        <v>2</v>
      </c>
      <c r="M3033">
        <v>10</v>
      </c>
      <c r="N3033">
        <v>20</v>
      </c>
      <c r="O3033" t="s">
        <v>10166</v>
      </c>
      <c r="P3033" t="s">
        <v>10167</v>
      </c>
    </row>
    <row r="3034" spans="1:16" x14ac:dyDescent="0.25">
      <c r="A3034">
        <v>281951</v>
      </c>
      <c r="B3034" t="s">
        <v>10161</v>
      </c>
      <c r="C3034">
        <v>2010</v>
      </c>
      <c r="D3034" t="s">
        <v>8365</v>
      </c>
      <c r="E3034" t="s">
        <v>10168</v>
      </c>
      <c r="F3034" t="s">
        <v>18</v>
      </c>
      <c r="H3034">
        <v>2</v>
      </c>
      <c r="I3034">
        <v>0</v>
      </c>
      <c r="J3034">
        <v>100</v>
      </c>
      <c r="K3034">
        <v>0</v>
      </c>
      <c r="L3034">
        <v>2</v>
      </c>
      <c r="M3034">
        <v>10</v>
      </c>
      <c r="N3034">
        <v>20</v>
      </c>
      <c r="O3034" t="s">
        <v>10169</v>
      </c>
      <c r="P3034" t="s">
        <v>10170</v>
      </c>
    </row>
    <row r="3035" spans="1:16" x14ac:dyDescent="0.25">
      <c r="A3035">
        <v>281952</v>
      </c>
      <c r="B3035" t="s">
        <v>10171</v>
      </c>
      <c r="C3035">
        <v>2008</v>
      </c>
      <c r="D3035" t="s">
        <v>6858</v>
      </c>
      <c r="E3035" t="s">
        <v>10172</v>
      </c>
      <c r="F3035" t="s">
        <v>16</v>
      </c>
      <c r="H3035">
        <v>2</v>
      </c>
      <c r="I3035">
        <v>0</v>
      </c>
      <c r="J3035">
        <v>100</v>
      </c>
      <c r="K3035">
        <v>0</v>
      </c>
      <c r="L3035">
        <v>2</v>
      </c>
      <c r="M3035">
        <v>10</v>
      </c>
      <c r="N3035">
        <v>20</v>
      </c>
      <c r="O3035" t="s">
        <v>10173</v>
      </c>
      <c r="P3035" t="s">
        <v>10174</v>
      </c>
    </row>
    <row r="3036" spans="1:16" x14ac:dyDescent="0.25">
      <c r="A3036">
        <v>281953</v>
      </c>
      <c r="B3036" t="s">
        <v>10171</v>
      </c>
      <c r="C3036">
        <v>2010</v>
      </c>
      <c r="D3036" t="s">
        <v>6858</v>
      </c>
      <c r="E3036" t="s">
        <v>10175</v>
      </c>
      <c r="F3036" t="s">
        <v>16</v>
      </c>
      <c r="H3036">
        <v>2</v>
      </c>
      <c r="I3036">
        <v>0</v>
      </c>
      <c r="J3036">
        <v>100</v>
      </c>
      <c r="K3036">
        <v>0</v>
      </c>
      <c r="L3036">
        <v>2</v>
      </c>
      <c r="M3036">
        <v>10</v>
      </c>
      <c r="N3036">
        <v>20</v>
      </c>
      <c r="O3036" t="s">
        <v>10176</v>
      </c>
      <c r="P3036" t="s">
        <v>10177</v>
      </c>
    </row>
    <row r="3037" spans="1:16" x14ac:dyDescent="0.25">
      <c r="A3037">
        <v>281954</v>
      </c>
      <c r="B3037" t="s">
        <v>10178</v>
      </c>
      <c r="C3037">
        <v>2005</v>
      </c>
      <c r="D3037" t="s">
        <v>8365</v>
      </c>
      <c r="E3037" t="s">
        <v>10179</v>
      </c>
      <c r="F3037" t="s">
        <v>16</v>
      </c>
      <c r="H3037">
        <v>2</v>
      </c>
      <c r="I3037">
        <v>0</v>
      </c>
      <c r="J3037">
        <v>100</v>
      </c>
      <c r="K3037">
        <v>0</v>
      </c>
      <c r="L3037">
        <v>2</v>
      </c>
      <c r="M3037">
        <v>10</v>
      </c>
      <c r="N3037">
        <v>20</v>
      </c>
      <c r="O3037" t="s">
        <v>10180</v>
      </c>
      <c r="P3037" t="s">
        <v>10181</v>
      </c>
    </row>
    <row r="3038" spans="1:16" x14ac:dyDescent="0.25">
      <c r="A3038">
        <v>281955</v>
      </c>
      <c r="B3038" t="s">
        <v>10178</v>
      </c>
      <c r="C3038">
        <v>2008</v>
      </c>
      <c r="D3038" t="s">
        <v>8365</v>
      </c>
      <c r="E3038" t="s">
        <v>10182</v>
      </c>
      <c r="F3038" t="s">
        <v>16</v>
      </c>
      <c r="H3038">
        <v>2</v>
      </c>
      <c r="I3038">
        <v>0</v>
      </c>
      <c r="J3038">
        <v>100</v>
      </c>
      <c r="K3038">
        <v>0</v>
      </c>
      <c r="L3038">
        <v>2</v>
      </c>
      <c r="M3038">
        <v>10</v>
      </c>
      <c r="N3038">
        <v>20</v>
      </c>
      <c r="O3038" t="s">
        <v>10183</v>
      </c>
      <c r="P3038" t="s">
        <v>10184</v>
      </c>
    </row>
    <row r="3039" spans="1:16" x14ac:dyDescent="0.25">
      <c r="A3039">
        <v>281956</v>
      </c>
      <c r="B3039" t="s">
        <v>10178</v>
      </c>
      <c r="C3039">
        <v>2010</v>
      </c>
      <c r="D3039" t="s">
        <v>8365</v>
      </c>
      <c r="E3039" t="s">
        <v>10185</v>
      </c>
      <c r="F3039" t="s">
        <v>16</v>
      </c>
      <c r="H3039">
        <v>2</v>
      </c>
      <c r="I3039">
        <v>0</v>
      </c>
      <c r="J3039">
        <v>100</v>
      </c>
      <c r="K3039">
        <v>0</v>
      </c>
      <c r="L3039">
        <v>2</v>
      </c>
      <c r="M3039">
        <v>10</v>
      </c>
      <c r="N3039">
        <v>20</v>
      </c>
      <c r="O3039" t="s">
        <v>10186</v>
      </c>
      <c r="P3039" t="s">
        <v>10187</v>
      </c>
    </row>
    <row r="3040" spans="1:16" x14ac:dyDescent="0.25">
      <c r="A3040">
        <v>281957</v>
      </c>
      <c r="B3040" t="s">
        <v>10188</v>
      </c>
      <c r="C3040">
        <v>2005</v>
      </c>
      <c r="D3040" t="s">
        <v>8365</v>
      </c>
      <c r="E3040" t="s">
        <v>10189</v>
      </c>
      <c r="F3040" t="s">
        <v>16</v>
      </c>
      <c r="H3040">
        <v>2</v>
      </c>
      <c r="I3040">
        <v>0</v>
      </c>
      <c r="J3040">
        <v>100</v>
      </c>
      <c r="K3040">
        <v>0</v>
      </c>
      <c r="L3040">
        <v>2</v>
      </c>
      <c r="M3040">
        <v>10</v>
      </c>
      <c r="N3040">
        <v>20</v>
      </c>
      <c r="O3040" t="s">
        <v>10190</v>
      </c>
      <c r="P3040" t="s">
        <v>10191</v>
      </c>
    </row>
    <row r="3041" spans="1:16" x14ac:dyDescent="0.25">
      <c r="A3041">
        <v>281958</v>
      </c>
      <c r="B3041" t="s">
        <v>10188</v>
      </c>
      <c r="C3041">
        <v>2008</v>
      </c>
      <c r="D3041" t="s">
        <v>8365</v>
      </c>
      <c r="E3041" t="s">
        <v>10192</v>
      </c>
      <c r="F3041" t="s">
        <v>16</v>
      </c>
      <c r="H3041">
        <v>2</v>
      </c>
      <c r="I3041">
        <v>0</v>
      </c>
      <c r="J3041">
        <v>100</v>
      </c>
      <c r="K3041">
        <v>0</v>
      </c>
      <c r="L3041">
        <v>2</v>
      </c>
      <c r="M3041">
        <v>10</v>
      </c>
      <c r="N3041">
        <v>20</v>
      </c>
      <c r="O3041" t="s">
        <v>10193</v>
      </c>
      <c r="P3041" t="s">
        <v>10194</v>
      </c>
    </row>
    <row r="3042" spans="1:16" x14ac:dyDescent="0.25">
      <c r="A3042">
        <v>281959</v>
      </c>
      <c r="B3042" t="s">
        <v>10188</v>
      </c>
      <c r="C3042">
        <v>2010</v>
      </c>
      <c r="D3042" t="s">
        <v>8365</v>
      </c>
      <c r="E3042" t="s">
        <v>10195</v>
      </c>
      <c r="F3042" t="s">
        <v>18</v>
      </c>
      <c r="H3042">
        <v>2</v>
      </c>
      <c r="I3042">
        <v>0</v>
      </c>
      <c r="J3042">
        <v>100</v>
      </c>
      <c r="K3042">
        <v>0</v>
      </c>
      <c r="L3042">
        <v>2</v>
      </c>
      <c r="M3042">
        <v>10</v>
      </c>
      <c r="N3042">
        <v>20</v>
      </c>
      <c r="O3042" t="s">
        <v>10196</v>
      </c>
      <c r="P3042" t="s">
        <v>10197</v>
      </c>
    </row>
    <row r="3043" spans="1:16" x14ac:dyDescent="0.25">
      <c r="A3043">
        <v>281960</v>
      </c>
      <c r="B3043" t="s">
        <v>10198</v>
      </c>
      <c r="C3043">
        <v>2005</v>
      </c>
      <c r="D3043" t="s">
        <v>8365</v>
      </c>
      <c r="E3043" t="s">
        <v>10199</v>
      </c>
      <c r="F3043" t="s">
        <v>16</v>
      </c>
      <c r="H3043">
        <v>2</v>
      </c>
      <c r="I3043">
        <v>0</v>
      </c>
      <c r="J3043">
        <v>100</v>
      </c>
      <c r="K3043">
        <v>0</v>
      </c>
      <c r="L3043">
        <v>2</v>
      </c>
      <c r="M3043">
        <v>10</v>
      </c>
      <c r="N3043">
        <v>20</v>
      </c>
      <c r="O3043" t="s">
        <v>10200</v>
      </c>
      <c r="P3043" t="s">
        <v>10201</v>
      </c>
    </row>
    <row r="3044" spans="1:16" x14ac:dyDescent="0.25">
      <c r="A3044">
        <v>281961</v>
      </c>
      <c r="B3044" t="s">
        <v>10198</v>
      </c>
      <c r="C3044">
        <v>2008</v>
      </c>
      <c r="D3044" t="s">
        <v>8365</v>
      </c>
      <c r="E3044" t="s">
        <v>10202</v>
      </c>
      <c r="F3044" t="s">
        <v>18</v>
      </c>
      <c r="H3044">
        <v>2</v>
      </c>
      <c r="I3044">
        <v>0</v>
      </c>
      <c r="J3044">
        <v>100</v>
      </c>
      <c r="K3044">
        <v>0</v>
      </c>
      <c r="L3044">
        <v>2</v>
      </c>
      <c r="M3044">
        <v>10</v>
      </c>
      <c r="N3044">
        <v>20</v>
      </c>
      <c r="O3044" t="s">
        <v>10203</v>
      </c>
      <c r="P3044" t="s">
        <v>10204</v>
      </c>
    </row>
    <row r="3045" spans="1:16" x14ac:dyDescent="0.25">
      <c r="A3045">
        <v>281962</v>
      </c>
      <c r="B3045" t="s">
        <v>10198</v>
      </c>
      <c r="C3045">
        <v>2010</v>
      </c>
      <c r="D3045" t="s">
        <v>8365</v>
      </c>
      <c r="E3045" t="s">
        <v>10205</v>
      </c>
      <c r="F3045" t="s">
        <v>16</v>
      </c>
      <c r="G3045" t="s">
        <v>18</v>
      </c>
      <c r="H3045">
        <v>1</v>
      </c>
      <c r="I3045">
        <v>1</v>
      </c>
      <c r="J3045">
        <v>50</v>
      </c>
      <c r="K3045">
        <v>50</v>
      </c>
      <c r="L3045">
        <v>2</v>
      </c>
      <c r="M3045">
        <v>10</v>
      </c>
      <c r="N3045">
        <v>20</v>
      </c>
      <c r="O3045" t="s">
        <v>10206</v>
      </c>
      <c r="P3045" t="s">
        <v>10207</v>
      </c>
    </row>
    <row r="3046" spans="1:16" x14ac:dyDescent="0.25">
      <c r="A3046">
        <v>281963</v>
      </c>
      <c r="B3046" t="s">
        <v>10208</v>
      </c>
      <c r="C3046">
        <v>2005</v>
      </c>
      <c r="D3046" t="s">
        <v>8365</v>
      </c>
      <c r="E3046" t="s">
        <v>10209</v>
      </c>
      <c r="F3046" t="s">
        <v>16</v>
      </c>
      <c r="H3046">
        <v>2</v>
      </c>
      <c r="I3046">
        <v>0</v>
      </c>
      <c r="J3046">
        <v>100</v>
      </c>
      <c r="K3046">
        <v>0</v>
      </c>
      <c r="L3046">
        <v>2</v>
      </c>
      <c r="M3046">
        <v>10</v>
      </c>
      <c r="N3046">
        <v>20</v>
      </c>
      <c r="O3046" t="s">
        <v>10210</v>
      </c>
      <c r="P3046" t="s">
        <v>10211</v>
      </c>
    </row>
    <row r="3047" spans="1:16" x14ac:dyDescent="0.25">
      <c r="A3047">
        <v>281964</v>
      </c>
      <c r="B3047" t="s">
        <v>10208</v>
      </c>
      <c r="C3047">
        <v>2008</v>
      </c>
      <c r="D3047" t="s">
        <v>8365</v>
      </c>
      <c r="E3047" t="s">
        <v>10212</v>
      </c>
      <c r="F3047" t="s">
        <v>16</v>
      </c>
      <c r="H3047">
        <v>2</v>
      </c>
      <c r="I3047">
        <v>0</v>
      </c>
      <c r="J3047">
        <v>100</v>
      </c>
      <c r="K3047">
        <v>0</v>
      </c>
      <c r="L3047">
        <v>2</v>
      </c>
      <c r="M3047">
        <v>10</v>
      </c>
      <c r="N3047">
        <v>20</v>
      </c>
      <c r="O3047" t="s">
        <v>10213</v>
      </c>
      <c r="P3047" t="s">
        <v>10214</v>
      </c>
    </row>
    <row r="3048" spans="1:16" x14ac:dyDescent="0.25">
      <c r="A3048">
        <v>281965</v>
      </c>
      <c r="B3048" t="s">
        <v>10208</v>
      </c>
      <c r="C3048">
        <v>2010</v>
      </c>
      <c r="D3048" t="s">
        <v>8365</v>
      </c>
      <c r="E3048" t="s">
        <v>10215</v>
      </c>
      <c r="F3048" t="s">
        <v>16</v>
      </c>
      <c r="G3048" t="s">
        <v>18</v>
      </c>
      <c r="H3048">
        <v>1</v>
      </c>
      <c r="I3048">
        <v>1</v>
      </c>
      <c r="J3048">
        <v>50</v>
      </c>
      <c r="K3048">
        <v>50</v>
      </c>
      <c r="L3048">
        <v>2</v>
      </c>
      <c r="M3048">
        <v>10</v>
      </c>
      <c r="N3048">
        <v>20</v>
      </c>
      <c r="O3048" t="s">
        <v>10216</v>
      </c>
      <c r="P3048" t="s">
        <v>10217</v>
      </c>
    </row>
    <row r="3049" spans="1:16" x14ac:dyDescent="0.25">
      <c r="A3049">
        <v>281966</v>
      </c>
      <c r="B3049" t="s">
        <v>10218</v>
      </c>
      <c r="C3049">
        <v>2005</v>
      </c>
      <c r="D3049" t="s">
        <v>8365</v>
      </c>
      <c r="E3049" t="s">
        <v>10219</v>
      </c>
      <c r="F3049" t="s">
        <v>16</v>
      </c>
      <c r="H3049">
        <v>2</v>
      </c>
      <c r="I3049">
        <v>0</v>
      </c>
      <c r="J3049">
        <v>100</v>
      </c>
      <c r="K3049">
        <v>0</v>
      </c>
      <c r="L3049">
        <v>2</v>
      </c>
      <c r="M3049">
        <v>10</v>
      </c>
      <c r="N3049">
        <v>20</v>
      </c>
      <c r="O3049" t="s">
        <v>10220</v>
      </c>
      <c r="P3049" t="s">
        <v>10221</v>
      </c>
    </row>
    <row r="3050" spans="1:16" x14ac:dyDescent="0.25">
      <c r="A3050">
        <v>281967</v>
      </c>
      <c r="B3050" t="s">
        <v>10218</v>
      </c>
      <c r="C3050">
        <v>2008</v>
      </c>
      <c r="D3050" t="s">
        <v>8365</v>
      </c>
      <c r="E3050" t="s">
        <v>10222</v>
      </c>
      <c r="F3050" t="s">
        <v>17</v>
      </c>
      <c r="G3050" t="s">
        <v>18</v>
      </c>
      <c r="H3050">
        <v>1</v>
      </c>
      <c r="I3050">
        <v>1</v>
      </c>
      <c r="J3050">
        <v>50</v>
      </c>
      <c r="K3050">
        <v>50</v>
      </c>
      <c r="L3050">
        <v>2</v>
      </c>
      <c r="M3050">
        <v>10</v>
      </c>
      <c r="N3050">
        <v>20</v>
      </c>
      <c r="O3050" t="s">
        <v>10223</v>
      </c>
      <c r="P3050" t="s">
        <v>10224</v>
      </c>
    </row>
    <row r="3051" spans="1:16" x14ac:dyDescent="0.25">
      <c r="A3051">
        <v>281968</v>
      </c>
      <c r="B3051" t="s">
        <v>10218</v>
      </c>
      <c r="C3051">
        <v>2010</v>
      </c>
      <c r="D3051" t="s">
        <v>8365</v>
      </c>
      <c r="E3051" t="s">
        <v>10225</v>
      </c>
      <c r="F3051" t="s">
        <v>17</v>
      </c>
      <c r="G3051" t="s">
        <v>16</v>
      </c>
      <c r="H3051">
        <v>1</v>
      </c>
      <c r="I3051">
        <v>1</v>
      </c>
      <c r="J3051">
        <v>50</v>
      </c>
      <c r="K3051">
        <v>50</v>
      </c>
      <c r="L3051">
        <v>2</v>
      </c>
      <c r="M3051">
        <v>10</v>
      </c>
      <c r="N3051">
        <v>20</v>
      </c>
      <c r="O3051" t="s">
        <v>10226</v>
      </c>
      <c r="P3051" t="s">
        <v>10227</v>
      </c>
    </row>
    <row r="3052" spans="1:16" x14ac:dyDescent="0.25">
      <c r="A3052">
        <v>281969</v>
      </c>
      <c r="B3052" t="s">
        <v>10228</v>
      </c>
      <c r="C3052">
        <v>2005</v>
      </c>
      <c r="D3052" t="s">
        <v>8365</v>
      </c>
      <c r="E3052" t="s">
        <v>10229</v>
      </c>
      <c r="F3052" t="s">
        <v>16</v>
      </c>
      <c r="H3052">
        <v>2</v>
      </c>
      <c r="I3052">
        <v>0</v>
      </c>
      <c r="J3052">
        <v>100</v>
      </c>
      <c r="K3052">
        <v>0</v>
      </c>
      <c r="L3052">
        <v>2</v>
      </c>
      <c r="M3052">
        <v>10</v>
      </c>
      <c r="N3052">
        <v>20</v>
      </c>
      <c r="O3052" t="s">
        <v>10230</v>
      </c>
      <c r="P3052" t="s">
        <v>10231</v>
      </c>
    </row>
    <row r="3053" spans="1:16" x14ac:dyDescent="0.25">
      <c r="A3053">
        <v>281970</v>
      </c>
      <c r="B3053" t="s">
        <v>10228</v>
      </c>
      <c r="C3053">
        <v>2008</v>
      </c>
      <c r="D3053" t="s">
        <v>8365</v>
      </c>
      <c r="E3053" t="s">
        <v>10232</v>
      </c>
      <c r="F3053" t="s">
        <v>16</v>
      </c>
      <c r="H3053">
        <v>2</v>
      </c>
      <c r="I3053">
        <v>0</v>
      </c>
      <c r="J3053">
        <v>100</v>
      </c>
      <c r="K3053">
        <v>0</v>
      </c>
      <c r="L3053">
        <v>2</v>
      </c>
      <c r="M3053">
        <v>10</v>
      </c>
      <c r="N3053">
        <v>20</v>
      </c>
      <c r="O3053" t="s">
        <v>10233</v>
      </c>
      <c r="P3053" t="s">
        <v>10234</v>
      </c>
    </row>
    <row r="3054" spans="1:16" x14ac:dyDescent="0.25">
      <c r="A3054">
        <v>281971</v>
      </c>
      <c r="B3054" t="s">
        <v>10228</v>
      </c>
      <c r="C3054">
        <v>2010</v>
      </c>
      <c r="D3054" t="s">
        <v>8365</v>
      </c>
      <c r="E3054" t="s">
        <v>10235</v>
      </c>
      <c r="F3054" t="s">
        <v>16</v>
      </c>
      <c r="G3054" t="s">
        <v>18</v>
      </c>
      <c r="H3054">
        <v>1</v>
      </c>
      <c r="I3054">
        <v>1</v>
      </c>
      <c r="J3054">
        <v>50</v>
      </c>
      <c r="K3054">
        <v>50</v>
      </c>
      <c r="L3054">
        <v>2</v>
      </c>
      <c r="M3054">
        <v>10</v>
      </c>
      <c r="N3054">
        <v>20</v>
      </c>
      <c r="O3054" t="s">
        <v>10236</v>
      </c>
      <c r="P3054" t="s">
        <v>10237</v>
      </c>
    </row>
    <row r="3055" spans="1:16" x14ac:dyDescent="0.25">
      <c r="A3055">
        <v>281972</v>
      </c>
      <c r="B3055" t="s">
        <v>10238</v>
      </c>
      <c r="C3055">
        <v>2005</v>
      </c>
      <c r="D3055" t="s">
        <v>8365</v>
      </c>
      <c r="E3055" t="s">
        <v>10239</v>
      </c>
      <c r="F3055" t="s">
        <v>16</v>
      </c>
      <c r="H3055">
        <v>2</v>
      </c>
      <c r="I3055">
        <v>0</v>
      </c>
      <c r="J3055">
        <v>100</v>
      </c>
      <c r="K3055">
        <v>0</v>
      </c>
      <c r="L3055">
        <v>2</v>
      </c>
      <c r="M3055">
        <v>10</v>
      </c>
      <c r="N3055">
        <v>20</v>
      </c>
      <c r="O3055" t="s">
        <v>10240</v>
      </c>
      <c r="P3055" t="s">
        <v>10241</v>
      </c>
    </row>
    <row r="3056" spans="1:16" x14ac:dyDescent="0.25">
      <c r="A3056">
        <v>281973</v>
      </c>
      <c r="B3056" t="s">
        <v>10238</v>
      </c>
      <c r="C3056">
        <v>2008</v>
      </c>
      <c r="D3056" t="s">
        <v>8365</v>
      </c>
      <c r="E3056" t="s">
        <v>10242</v>
      </c>
      <c r="F3056" t="s">
        <v>16</v>
      </c>
      <c r="H3056">
        <v>2</v>
      </c>
      <c r="I3056">
        <v>0</v>
      </c>
      <c r="J3056">
        <v>100</v>
      </c>
      <c r="K3056">
        <v>0</v>
      </c>
      <c r="L3056">
        <v>2</v>
      </c>
      <c r="M3056">
        <v>10</v>
      </c>
      <c r="N3056">
        <v>20</v>
      </c>
      <c r="O3056" t="s">
        <v>10243</v>
      </c>
      <c r="P3056" t="s">
        <v>10244</v>
      </c>
    </row>
    <row r="3057" spans="1:16" x14ac:dyDescent="0.25">
      <c r="A3057">
        <v>281974</v>
      </c>
      <c r="B3057" t="s">
        <v>10238</v>
      </c>
      <c r="C3057">
        <v>2010</v>
      </c>
      <c r="D3057" t="s">
        <v>8365</v>
      </c>
      <c r="E3057" t="s">
        <v>10245</v>
      </c>
      <c r="F3057" t="s">
        <v>16</v>
      </c>
      <c r="G3057" t="s">
        <v>18</v>
      </c>
      <c r="H3057">
        <v>1</v>
      </c>
      <c r="I3057">
        <v>1</v>
      </c>
      <c r="J3057">
        <v>50</v>
      </c>
      <c r="K3057">
        <v>50</v>
      </c>
      <c r="L3057">
        <v>2</v>
      </c>
      <c r="M3057">
        <v>10</v>
      </c>
      <c r="N3057">
        <v>20</v>
      </c>
      <c r="O3057" t="s">
        <v>10246</v>
      </c>
      <c r="P3057" t="s">
        <v>10247</v>
      </c>
    </row>
    <row r="3058" spans="1:16" x14ac:dyDescent="0.25">
      <c r="A3058">
        <v>281975</v>
      </c>
      <c r="B3058" t="s">
        <v>10248</v>
      </c>
      <c r="C3058">
        <v>2005</v>
      </c>
      <c r="D3058" t="s">
        <v>8365</v>
      </c>
      <c r="E3058" t="s">
        <v>10249</v>
      </c>
      <c r="F3058" t="s">
        <v>16</v>
      </c>
      <c r="H3058">
        <v>2</v>
      </c>
      <c r="I3058">
        <v>0</v>
      </c>
      <c r="J3058">
        <v>100</v>
      </c>
      <c r="K3058">
        <v>0</v>
      </c>
      <c r="L3058">
        <v>2</v>
      </c>
      <c r="M3058">
        <v>10</v>
      </c>
      <c r="N3058">
        <v>20</v>
      </c>
      <c r="O3058" t="s">
        <v>10250</v>
      </c>
      <c r="P3058" t="s">
        <v>10251</v>
      </c>
    </row>
    <row r="3059" spans="1:16" x14ac:dyDescent="0.25">
      <c r="A3059">
        <v>281976</v>
      </c>
      <c r="B3059" t="s">
        <v>10248</v>
      </c>
      <c r="C3059">
        <v>2008</v>
      </c>
      <c r="D3059" t="s">
        <v>8365</v>
      </c>
      <c r="E3059" t="s">
        <v>10252</v>
      </c>
      <c r="F3059" t="s">
        <v>16</v>
      </c>
      <c r="H3059">
        <v>2</v>
      </c>
      <c r="I3059">
        <v>0</v>
      </c>
      <c r="J3059">
        <v>100</v>
      </c>
      <c r="K3059">
        <v>0</v>
      </c>
      <c r="L3059">
        <v>2</v>
      </c>
      <c r="M3059">
        <v>10</v>
      </c>
      <c r="N3059">
        <v>20</v>
      </c>
      <c r="O3059" t="s">
        <v>10253</v>
      </c>
      <c r="P3059" t="s">
        <v>10254</v>
      </c>
    </row>
    <row r="3060" spans="1:16" x14ac:dyDescent="0.25">
      <c r="A3060">
        <v>281977</v>
      </c>
      <c r="B3060" t="s">
        <v>10248</v>
      </c>
      <c r="C3060">
        <v>2010</v>
      </c>
      <c r="D3060" t="s">
        <v>8365</v>
      </c>
      <c r="E3060" t="s">
        <v>10255</v>
      </c>
      <c r="F3060" t="s">
        <v>16</v>
      </c>
      <c r="H3060">
        <v>2</v>
      </c>
      <c r="I3060">
        <v>0</v>
      </c>
      <c r="J3060">
        <v>100</v>
      </c>
      <c r="K3060">
        <v>0</v>
      </c>
      <c r="L3060">
        <v>2</v>
      </c>
      <c r="M3060">
        <v>10</v>
      </c>
      <c r="N3060">
        <v>20</v>
      </c>
      <c r="O3060" t="s">
        <v>10256</v>
      </c>
      <c r="P3060" t="s">
        <v>10257</v>
      </c>
    </row>
    <row r="3061" spans="1:16" x14ac:dyDescent="0.25">
      <c r="A3061">
        <v>281978</v>
      </c>
      <c r="B3061" t="s">
        <v>10258</v>
      </c>
      <c r="C3061">
        <v>2005</v>
      </c>
      <c r="D3061" t="s">
        <v>8365</v>
      </c>
      <c r="E3061" t="s">
        <v>10259</v>
      </c>
      <c r="F3061" t="s">
        <v>16</v>
      </c>
      <c r="H3061">
        <v>2</v>
      </c>
      <c r="I3061">
        <v>0</v>
      </c>
      <c r="J3061">
        <v>100</v>
      </c>
      <c r="K3061">
        <v>0</v>
      </c>
      <c r="L3061">
        <v>2</v>
      </c>
      <c r="M3061">
        <v>10</v>
      </c>
      <c r="N3061">
        <v>20</v>
      </c>
      <c r="O3061" t="s">
        <v>10260</v>
      </c>
      <c r="P3061" t="s">
        <v>10261</v>
      </c>
    </row>
    <row r="3062" spans="1:16" x14ac:dyDescent="0.25">
      <c r="A3062">
        <v>281979</v>
      </c>
      <c r="B3062" t="s">
        <v>10258</v>
      </c>
      <c r="C3062">
        <v>2008</v>
      </c>
      <c r="D3062" t="s">
        <v>8365</v>
      </c>
      <c r="E3062" t="s">
        <v>10262</v>
      </c>
      <c r="F3062" t="s">
        <v>18</v>
      </c>
      <c r="H3062">
        <v>2</v>
      </c>
      <c r="I3062">
        <v>0</v>
      </c>
      <c r="J3062">
        <v>100</v>
      </c>
      <c r="K3062">
        <v>0</v>
      </c>
      <c r="L3062">
        <v>2</v>
      </c>
      <c r="M3062">
        <v>10</v>
      </c>
      <c r="N3062">
        <v>20</v>
      </c>
      <c r="O3062" t="s">
        <v>10263</v>
      </c>
      <c r="P3062" t="s">
        <v>10264</v>
      </c>
    </row>
    <row r="3063" spans="1:16" x14ac:dyDescent="0.25">
      <c r="A3063">
        <v>281980</v>
      </c>
      <c r="B3063" t="s">
        <v>10258</v>
      </c>
      <c r="C3063">
        <v>2010</v>
      </c>
      <c r="D3063" t="s">
        <v>8365</v>
      </c>
      <c r="E3063" t="s">
        <v>10265</v>
      </c>
      <c r="F3063" t="s">
        <v>16</v>
      </c>
      <c r="G3063" t="s">
        <v>18</v>
      </c>
      <c r="H3063">
        <v>1</v>
      </c>
      <c r="I3063">
        <v>1</v>
      </c>
      <c r="J3063">
        <v>50</v>
      </c>
      <c r="K3063">
        <v>50</v>
      </c>
      <c r="L3063">
        <v>2</v>
      </c>
      <c r="M3063">
        <v>10</v>
      </c>
      <c r="N3063">
        <v>20</v>
      </c>
      <c r="O3063" t="s">
        <v>10266</v>
      </c>
      <c r="P3063" t="s">
        <v>10267</v>
      </c>
    </row>
    <row r="3064" spans="1:16" x14ac:dyDescent="0.25">
      <c r="A3064">
        <v>281981</v>
      </c>
      <c r="B3064" t="s">
        <v>10268</v>
      </c>
      <c r="C3064">
        <v>2005</v>
      </c>
      <c r="D3064" t="s">
        <v>8365</v>
      </c>
      <c r="E3064" t="s">
        <v>10269</v>
      </c>
      <c r="F3064" t="s">
        <v>16</v>
      </c>
      <c r="H3064">
        <v>2</v>
      </c>
      <c r="I3064">
        <v>0</v>
      </c>
      <c r="J3064">
        <v>100</v>
      </c>
      <c r="K3064">
        <v>0</v>
      </c>
      <c r="L3064">
        <v>2</v>
      </c>
      <c r="M3064">
        <v>10</v>
      </c>
      <c r="N3064">
        <v>20</v>
      </c>
      <c r="O3064" t="s">
        <v>10270</v>
      </c>
      <c r="P3064" t="s">
        <v>10271</v>
      </c>
    </row>
    <row r="3065" spans="1:16" x14ac:dyDescent="0.25">
      <c r="A3065">
        <v>281982</v>
      </c>
      <c r="B3065" t="s">
        <v>10268</v>
      </c>
      <c r="C3065">
        <v>2008</v>
      </c>
      <c r="D3065" t="s">
        <v>8365</v>
      </c>
      <c r="E3065" t="s">
        <v>10272</v>
      </c>
      <c r="F3065" t="s">
        <v>16</v>
      </c>
      <c r="H3065">
        <v>2</v>
      </c>
      <c r="I3065">
        <v>0</v>
      </c>
      <c r="J3065">
        <v>100</v>
      </c>
      <c r="K3065">
        <v>0</v>
      </c>
      <c r="L3065">
        <v>2</v>
      </c>
      <c r="M3065">
        <v>10</v>
      </c>
      <c r="N3065">
        <v>20</v>
      </c>
      <c r="O3065" t="s">
        <v>10273</v>
      </c>
      <c r="P3065" t="s">
        <v>10274</v>
      </c>
    </row>
    <row r="3066" spans="1:16" x14ac:dyDescent="0.25">
      <c r="A3066">
        <v>281983</v>
      </c>
      <c r="B3066" t="s">
        <v>10268</v>
      </c>
      <c r="C3066">
        <v>2010</v>
      </c>
      <c r="D3066" t="s">
        <v>8365</v>
      </c>
      <c r="E3066" t="s">
        <v>10275</v>
      </c>
      <c r="F3066" t="s">
        <v>16</v>
      </c>
      <c r="H3066">
        <v>2</v>
      </c>
      <c r="I3066">
        <v>0</v>
      </c>
      <c r="J3066">
        <v>100</v>
      </c>
      <c r="K3066">
        <v>0</v>
      </c>
      <c r="L3066">
        <v>2</v>
      </c>
      <c r="M3066">
        <v>10</v>
      </c>
      <c r="N3066">
        <v>20</v>
      </c>
      <c r="O3066" t="s">
        <v>10276</v>
      </c>
      <c r="P3066" t="s">
        <v>10277</v>
      </c>
    </row>
    <row r="3067" spans="1:16" x14ac:dyDescent="0.25">
      <c r="A3067">
        <v>281984</v>
      </c>
      <c r="B3067" t="s">
        <v>10278</v>
      </c>
      <c r="C3067">
        <v>2005</v>
      </c>
      <c r="D3067" t="s">
        <v>8365</v>
      </c>
      <c r="E3067" t="s">
        <v>10279</v>
      </c>
      <c r="F3067" t="s">
        <v>16</v>
      </c>
      <c r="H3067">
        <v>2</v>
      </c>
      <c r="I3067">
        <v>0</v>
      </c>
      <c r="J3067">
        <v>100</v>
      </c>
      <c r="K3067">
        <v>0</v>
      </c>
      <c r="L3067">
        <v>2</v>
      </c>
      <c r="M3067">
        <v>10</v>
      </c>
      <c r="N3067">
        <v>20</v>
      </c>
      <c r="O3067" t="s">
        <v>10280</v>
      </c>
      <c r="P3067" t="s">
        <v>10281</v>
      </c>
    </row>
    <row r="3068" spans="1:16" x14ac:dyDescent="0.25">
      <c r="A3068">
        <v>281985</v>
      </c>
      <c r="B3068" t="s">
        <v>10278</v>
      </c>
      <c r="C3068">
        <v>2008</v>
      </c>
      <c r="D3068" t="s">
        <v>8365</v>
      </c>
      <c r="E3068" t="s">
        <v>10282</v>
      </c>
      <c r="F3068" t="s">
        <v>16</v>
      </c>
      <c r="H3068">
        <v>2</v>
      </c>
      <c r="I3068">
        <v>0</v>
      </c>
      <c r="J3068">
        <v>100</v>
      </c>
      <c r="K3068">
        <v>0</v>
      </c>
      <c r="L3068">
        <v>2</v>
      </c>
      <c r="M3068">
        <v>10</v>
      </c>
      <c r="N3068">
        <v>20</v>
      </c>
      <c r="O3068" t="s">
        <v>10283</v>
      </c>
      <c r="P3068" t="s">
        <v>10284</v>
      </c>
    </row>
    <row r="3069" spans="1:16" x14ac:dyDescent="0.25">
      <c r="A3069">
        <v>281986</v>
      </c>
      <c r="B3069" t="s">
        <v>10278</v>
      </c>
      <c r="C3069">
        <v>2010</v>
      </c>
      <c r="D3069" t="s">
        <v>8365</v>
      </c>
      <c r="E3069" t="s">
        <v>10285</v>
      </c>
      <c r="F3069" t="s">
        <v>16</v>
      </c>
      <c r="G3069" t="s">
        <v>18</v>
      </c>
      <c r="H3069">
        <v>1</v>
      </c>
      <c r="I3069">
        <v>1</v>
      </c>
      <c r="J3069">
        <v>50</v>
      </c>
      <c r="K3069">
        <v>50</v>
      </c>
      <c r="L3069">
        <v>2</v>
      </c>
      <c r="M3069">
        <v>10</v>
      </c>
      <c r="N3069">
        <v>20</v>
      </c>
      <c r="O3069" t="s">
        <v>10286</v>
      </c>
      <c r="P3069" t="s">
        <v>10287</v>
      </c>
    </row>
    <row r="3070" spans="1:16" x14ac:dyDescent="0.25">
      <c r="A3070">
        <v>281987</v>
      </c>
      <c r="B3070" t="s">
        <v>10288</v>
      </c>
      <c r="C3070">
        <v>2005</v>
      </c>
      <c r="D3070" t="s">
        <v>8365</v>
      </c>
      <c r="E3070" t="s">
        <v>10289</v>
      </c>
      <c r="F3070" t="s">
        <v>16</v>
      </c>
      <c r="H3070">
        <v>2</v>
      </c>
      <c r="I3070">
        <v>0</v>
      </c>
      <c r="J3070">
        <v>100</v>
      </c>
      <c r="K3070">
        <v>0</v>
      </c>
      <c r="L3070">
        <v>2</v>
      </c>
      <c r="M3070">
        <v>10</v>
      </c>
      <c r="N3070">
        <v>20</v>
      </c>
      <c r="O3070" t="s">
        <v>10290</v>
      </c>
      <c r="P3070" t="s">
        <v>10291</v>
      </c>
    </row>
    <row r="3071" spans="1:16" x14ac:dyDescent="0.25">
      <c r="A3071">
        <v>281988</v>
      </c>
      <c r="B3071" t="s">
        <v>10288</v>
      </c>
      <c r="C3071">
        <v>2008</v>
      </c>
      <c r="D3071" t="s">
        <v>8365</v>
      </c>
      <c r="E3071" t="s">
        <v>10292</v>
      </c>
      <c r="F3071" t="s">
        <v>16</v>
      </c>
      <c r="H3071">
        <v>2</v>
      </c>
      <c r="I3071">
        <v>0</v>
      </c>
      <c r="J3071">
        <v>100</v>
      </c>
      <c r="K3071">
        <v>0</v>
      </c>
      <c r="L3071">
        <v>2</v>
      </c>
      <c r="M3071">
        <v>10</v>
      </c>
      <c r="N3071">
        <v>20</v>
      </c>
      <c r="O3071" t="s">
        <v>10293</v>
      </c>
      <c r="P3071" t="s">
        <v>10294</v>
      </c>
    </row>
    <row r="3072" spans="1:16" x14ac:dyDescent="0.25">
      <c r="A3072">
        <v>281989</v>
      </c>
      <c r="B3072" t="s">
        <v>10288</v>
      </c>
      <c r="C3072">
        <v>2010</v>
      </c>
      <c r="D3072" t="s">
        <v>8365</v>
      </c>
      <c r="E3072" t="s">
        <v>10295</v>
      </c>
      <c r="F3072" t="s">
        <v>16</v>
      </c>
      <c r="H3072">
        <v>2</v>
      </c>
      <c r="I3072">
        <v>0</v>
      </c>
      <c r="J3072">
        <v>100</v>
      </c>
      <c r="K3072">
        <v>0</v>
      </c>
      <c r="L3072">
        <v>2</v>
      </c>
      <c r="M3072">
        <v>10</v>
      </c>
      <c r="N3072">
        <v>20</v>
      </c>
      <c r="O3072" t="s">
        <v>10296</v>
      </c>
      <c r="P3072" t="s">
        <v>10297</v>
      </c>
    </row>
    <row r="3073" spans="1:16" x14ac:dyDescent="0.25">
      <c r="A3073">
        <v>281990</v>
      </c>
      <c r="B3073" t="s">
        <v>10298</v>
      </c>
      <c r="C3073">
        <v>2005</v>
      </c>
      <c r="D3073" t="s">
        <v>8365</v>
      </c>
      <c r="E3073" t="s">
        <v>10299</v>
      </c>
      <c r="F3073" t="s">
        <v>16</v>
      </c>
      <c r="H3073">
        <v>2</v>
      </c>
      <c r="I3073">
        <v>0</v>
      </c>
      <c r="J3073">
        <v>100</v>
      </c>
      <c r="K3073">
        <v>0</v>
      </c>
      <c r="L3073">
        <v>2</v>
      </c>
      <c r="M3073">
        <v>10</v>
      </c>
      <c r="N3073">
        <v>20</v>
      </c>
      <c r="O3073" t="s">
        <v>10300</v>
      </c>
      <c r="P3073" t="s">
        <v>10301</v>
      </c>
    </row>
    <row r="3074" spans="1:16" x14ac:dyDescent="0.25">
      <c r="A3074">
        <v>281991</v>
      </c>
      <c r="B3074" t="s">
        <v>10298</v>
      </c>
      <c r="C3074">
        <v>2008</v>
      </c>
      <c r="D3074" t="s">
        <v>8365</v>
      </c>
      <c r="E3074" t="s">
        <v>10302</v>
      </c>
      <c r="F3074" t="s">
        <v>16</v>
      </c>
      <c r="H3074">
        <v>2</v>
      </c>
      <c r="I3074">
        <v>0</v>
      </c>
      <c r="J3074">
        <v>100</v>
      </c>
      <c r="K3074">
        <v>0</v>
      </c>
      <c r="L3074">
        <v>2</v>
      </c>
      <c r="M3074">
        <v>10</v>
      </c>
      <c r="N3074">
        <v>20</v>
      </c>
      <c r="O3074" t="s">
        <v>10303</v>
      </c>
      <c r="P3074" t="s">
        <v>10304</v>
      </c>
    </row>
    <row r="3075" spans="1:16" x14ac:dyDescent="0.25">
      <c r="A3075">
        <v>281992</v>
      </c>
      <c r="B3075" t="s">
        <v>10298</v>
      </c>
      <c r="C3075">
        <v>2010</v>
      </c>
      <c r="D3075" t="s">
        <v>8365</v>
      </c>
      <c r="E3075" t="s">
        <v>10305</v>
      </c>
      <c r="F3075" t="s">
        <v>19</v>
      </c>
      <c r="H3075">
        <v>2</v>
      </c>
      <c r="I3075">
        <v>0</v>
      </c>
      <c r="J3075">
        <v>100</v>
      </c>
      <c r="K3075">
        <v>0</v>
      </c>
      <c r="L3075">
        <v>2</v>
      </c>
      <c r="M3075">
        <v>10</v>
      </c>
      <c r="N3075">
        <v>20</v>
      </c>
      <c r="O3075" t="s">
        <v>10306</v>
      </c>
      <c r="P3075" t="s">
        <v>10307</v>
      </c>
    </row>
    <row r="3076" spans="1:16" x14ac:dyDescent="0.25">
      <c r="A3076">
        <v>281993</v>
      </c>
      <c r="B3076" t="s">
        <v>10308</v>
      </c>
      <c r="C3076">
        <v>2005</v>
      </c>
      <c r="D3076" t="s">
        <v>8365</v>
      </c>
      <c r="E3076" t="s">
        <v>10309</v>
      </c>
      <c r="F3076" t="s">
        <v>16</v>
      </c>
      <c r="H3076">
        <v>2</v>
      </c>
      <c r="I3076">
        <v>0</v>
      </c>
      <c r="J3076">
        <v>100</v>
      </c>
      <c r="K3076">
        <v>0</v>
      </c>
      <c r="L3076">
        <v>2</v>
      </c>
      <c r="M3076">
        <v>10</v>
      </c>
      <c r="N3076">
        <v>20</v>
      </c>
      <c r="O3076" t="s">
        <v>10310</v>
      </c>
      <c r="P3076" t="s">
        <v>10311</v>
      </c>
    </row>
    <row r="3077" spans="1:16" x14ac:dyDescent="0.25">
      <c r="A3077">
        <v>281994</v>
      </c>
      <c r="B3077" t="s">
        <v>10308</v>
      </c>
      <c r="C3077">
        <v>2008</v>
      </c>
      <c r="D3077" t="s">
        <v>8365</v>
      </c>
      <c r="E3077" t="s">
        <v>10312</v>
      </c>
      <c r="F3077" t="s">
        <v>16</v>
      </c>
      <c r="H3077">
        <v>2</v>
      </c>
      <c r="I3077">
        <v>0</v>
      </c>
      <c r="J3077">
        <v>100</v>
      </c>
      <c r="K3077">
        <v>0</v>
      </c>
      <c r="L3077">
        <v>2</v>
      </c>
      <c r="M3077">
        <v>10</v>
      </c>
      <c r="N3077">
        <v>20</v>
      </c>
      <c r="O3077" t="s">
        <v>10313</v>
      </c>
      <c r="P3077" t="s">
        <v>10314</v>
      </c>
    </row>
    <row r="3078" spans="1:16" x14ac:dyDescent="0.25">
      <c r="A3078">
        <v>281995</v>
      </c>
      <c r="B3078" t="s">
        <v>10308</v>
      </c>
      <c r="C3078">
        <v>2010</v>
      </c>
      <c r="D3078" t="s">
        <v>8365</v>
      </c>
      <c r="E3078" t="s">
        <v>10315</v>
      </c>
      <c r="F3078" t="s">
        <v>16</v>
      </c>
      <c r="H3078">
        <v>2</v>
      </c>
      <c r="I3078">
        <v>0</v>
      </c>
      <c r="J3078">
        <v>100</v>
      </c>
      <c r="K3078">
        <v>0</v>
      </c>
      <c r="L3078">
        <v>2</v>
      </c>
      <c r="M3078">
        <v>10</v>
      </c>
      <c r="N3078">
        <v>20</v>
      </c>
      <c r="O3078" t="s">
        <v>10316</v>
      </c>
      <c r="P3078" t="s">
        <v>10317</v>
      </c>
    </row>
    <row r="3079" spans="1:16" x14ac:dyDescent="0.25">
      <c r="A3079">
        <v>281996</v>
      </c>
      <c r="B3079" t="s">
        <v>10318</v>
      </c>
      <c r="C3079">
        <v>2005</v>
      </c>
      <c r="D3079" t="s">
        <v>8365</v>
      </c>
      <c r="E3079" t="s">
        <v>10319</v>
      </c>
      <c r="F3079" t="s">
        <v>16</v>
      </c>
      <c r="H3079">
        <v>2</v>
      </c>
      <c r="I3079">
        <v>0</v>
      </c>
      <c r="J3079">
        <v>100</v>
      </c>
      <c r="K3079">
        <v>0</v>
      </c>
      <c r="L3079">
        <v>2</v>
      </c>
      <c r="M3079">
        <v>10</v>
      </c>
      <c r="N3079">
        <v>20</v>
      </c>
      <c r="O3079" t="s">
        <v>10320</v>
      </c>
      <c r="P3079" t="s">
        <v>10321</v>
      </c>
    </row>
    <row r="3080" spans="1:16" x14ac:dyDescent="0.25">
      <c r="A3080">
        <v>281997</v>
      </c>
      <c r="B3080" t="s">
        <v>10318</v>
      </c>
      <c r="C3080">
        <v>2008</v>
      </c>
      <c r="D3080" t="s">
        <v>8365</v>
      </c>
      <c r="E3080" t="s">
        <v>10322</v>
      </c>
      <c r="F3080" t="s">
        <v>17</v>
      </c>
      <c r="G3080" t="s">
        <v>16</v>
      </c>
      <c r="H3080">
        <v>1</v>
      </c>
      <c r="I3080">
        <v>1</v>
      </c>
      <c r="J3080">
        <v>50</v>
      </c>
      <c r="K3080">
        <v>50</v>
      </c>
      <c r="L3080">
        <v>2</v>
      </c>
      <c r="M3080">
        <v>10</v>
      </c>
      <c r="N3080">
        <v>20</v>
      </c>
      <c r="O3080" t="s">
        <v>10323</v>
      </c>
      <c r="P3080" t="s">
        <v>10324</v>
      </c>
    </row>
    <row r="3081" spans="1:16" x14ac:dyDescent="0.25">
      <c r="A3081">
        <v>281998</v>
      </c>
      <c r="B3081" t="s">
        <v>10318</v>
      </c>
      <c r="C3081">
        <v>2010</v>
      </c>
      <c r="D3081" t="s">
        <v>8365</v>
      </c>
      <c r="E3081" t="s">
        <v>10325</v>
      </c>
      <c r="F3081" t="s">
        <v>16</v>
      </c>
      <c r="G3081" t="s">
        <v>18</v>
      </c>
      <c r="H3081">
        <v>1</v>
      </c>
      <c r="I3081">
        <v>1</v>
      </c>
      <c r="J3081">
        <v>50</v>
      </c>
      <c r="K3081">
        <v>50</v>
      </c>
      <c r="L3081">
        <v>2</v>
      </c>
      <c r="M3081">
        <v>10</v>
      </c>
      <c r="N3081">
        <v>20</v>
      </c>
      <c r="O3081" t="s">
        <v>10326</v>
      </c>
      <c r="P3081" t="s">
        <v>10327</v>
      </c>
    </row>
    <row r="3082" spans="1:16" x14ac:dyDescent="0.25">
      <c r="A3082">
        <v>281999</v>
      </c>
      <c r="B3082" t="s">
        <v>10328</v>
      </c>
      <c r="C3082">
        <v>2008</v>
      </c>
      <c r="D3082" t="s">
        <v>6858</v>
      </c>
      <c r="E3082" t="s">
        <v>10329</v>
      </c>
      <c r="F3082" t="s">
        <v>16</v>
      </c>
      <c r="H3082">
        <v>2</v>
      </c>
      <c r="I3082">
        <v>0</v>
      </c>
      <c r="J3082">
        <v>100</v>
      </c>
      <c r="K3082">
        <v>0</v>
      </c>
      <c r="L3082">
        <v>2</v>
      </c>
      <c r="M3082">
        <v>10</v>
      </c>
      <c r="N3082">
        <v>20</v>
      </c>
      <c r="O3082" t="s">
        <v>10330</v>
      </c>
      <c r="P3082" t="s">
        <v>10331</v>
      </c>
    </row>
    <row r="3083" spans="1:16" x14ac:dyDescent="0.25">
      <c r="A3083">
        <v>282000</v>
      </c>
      <c r="B3083" t="s">
        <v>10328</v>
      </c>
      <c r="C3083">
        <v>2010</v>
      </c>
      <c r="D3083" t="s">
        <v>6858</v>
      </c>
      <c r="E3083" t="s">
        <v>10332</v>
      </c>
      <c r="F3083" t="s">
        <v>16</v>
      </c>
      <c r="H3083">
        <v>2</v>
      </c>
      <c r="I3083">
        <v>0</v>
      </c>
      <c r="J3083">
        <v>100</v>
      </c>
      <c r="K3083">
        <v>0</v>
      </c>
      <c r="L3083">
        <v>2</v>
      </c>
      <c r="M3083">
        <v>10</v>
      </c>
      <c r="N3083">
        <v>20</v>
      </c>
      <c r="O3083" t="s">
        <v>10333</v>
      </c>
      <c r="P3083" t="s">
        <v>10334</v>
      </c>
    </row>
    <row r="3084" spans="1:16" x14ac:dyDescent="0.25">
      <c r="A3084">
        <v>282001</v>
      </c>
      <c r="B3084" t="s">
        <v>10335</v>
      </c>
      <c r="C3084">
        <v>2005</v>
      </c>
      <c r="D3084" t="s">
        <v>8365</v>
      </c>
      <c r="E3084" t="s">
        <v>10336</v>
      </c>
      <c r="F3084" t="s">
        <v>16</v>
      </c>
      <c r="H3084">
        <v>2</v>
      </c>
      <c r="I3084">
        <v>0</v>
      </c>
      <c r="J3084">
        <v>100</v>
      </c>
      <c r="K3084">
        <v>0</v>
      </c>
      <c r="L3084">
        <v>2</v>
      </c>
      <c r="M3084">
        <v>10</v>
      </c>
      <c r="N3084">
        <v>20</v>
      </c>
      <c r="O3084" t="s">
        <v>10337</v>
      </c>
      <c r="P3084" t="s">
        <v>10338</v>
      </c>
    </row>
    <row r="3085" spans="1:16" x14ac:dyDescent="0.25">
      <c r="A3085">
        <v>282002</v>
      </c>
      <c r="B3085" t="s">
        <v>10335</v>
      </c>
      <c r="C3085">
        <v>2008</v>
      </c>
      <c r="D3085" t="s">
        <v>8365</v>
      </c>
      <c r="E3085" t="s">
        <v>10339</v>
      </c>
      <c r="F3085" t="s">
        <v>17</v>
      </c>
      <c r="G3085" t="s">
        <v>16</v>
      </c>
      <c r="H3085">
        <v>1</v>
      </c>
      <c r="I3085">
        <v>1</v>
      </c>
      <c r="J3085">
        <v>50</v>
      </c>
      <c r="K3085">
        <v>50</v>
      </c>
      <c r="L3085">
        <v>2</v>
      </c>
      <c r="M3085">
        <v>10</v>
      </c>
      <c r="N3085">
        <v>20</v>
      </c>
      <c r="O3085" t="s">
        <v>10340</v>
      </c>
      <c r="P3085" t="s">
        <v>10341</v>
      </c>
    </row>
    <row r="3086" spans="1:16" x14ac:dyDescent="0.25">
      <c r="A3086">
        <v>282003</v>
      </c>
      <c r="B3086" t="s">
        <v>10335</v>
      </c>
      <c r="C3086">
        <v>2010</v>
      </c>
      <c r="D3086" t="s">
        <v>8365</v>
      </c>
      <c r="E3086" t="s">
        <v>10342</v>
      </c>
      <c r="F3086" t="s">
        <v>17</v>
      </c>
      <c r="G3086" t="s">
        <v>16</v>
      </c>
      <c r="H3086">
        <v>1</v>
      </c>
      <c r="I3086">
        <v>1</v>
      </c>
      <c r="J3086">
        <v>50</v>
      </c>
      <c r="K3086">
        <v>50</v>
      </c>
      <c r="L3086">
        <v>2</v>
      </c>
      <c r="M3086">
        <v>10</v>
      </c>
      <c r="N3086">
        <v>20</v>
      </c>
      <c r="O3086" t="s">
        <v>10343</v>
      </c>
      <c r="P3086" t="s">
        <v>10344</v>
      </c>
    </row>
    <row r="3087" spans="1:16" x14ac:dyDescent="0.25">
      <c r="A3087">
        <v>282004</v>
      </c>
      <c r="B3087" t="s">
        <v>10345</v>
      </c>
      <c r="C3087">
        <v>2005</v>
      </c>
      <c r="D3087" t="s">
        <v>8365</v>
      </c>
      <c r="E3087" t="s">
        <v>10346</v>
      </c>
      <c r="F3087" t="s">
        <v>16</v>
      </c>
      <c r="H3087">
        <v>2</v>
      </c>
      <c r="I3087">
        <v>0</v>
      </c>
      <c r="J3087">
        <v>100</v>
      </c>
      <c r="K3087">
        <v>0</v>
      </c>
      <c r="L3087">
        <v>2</v>
      </c>
      <c r="M3087">
        <v>10</v>
      </c>
      <c r="N3087">
        <v>20</v>
      </c>
      <c r="O3087" t="s">
        <v>10347</v>
      </c>
      <c r="P3087" t="s">
        <v>10348</v>
      </c>
    </row>
    <row r="3088" spans="1:16" x14ac:dyDescent="0.25">
      <c r="A3088">
        <v>282005</v>
      </c>
      <c r="B3088" t="s">
        <v>10345</v>
      </c>
      <c r="C3088">
        <v>2008</v>
      </c>
      <c r="D3088" t="s">
        <v>8365</v>
      </c>
      <c r="E3088" t="s">
        <v>10349</v>
      </c>
      <c r="F3088" t="s">
        <v>18</v>
      </c>
      <c r="H3088">
        <v>2</v>
      </c>
      <c r="I3088">
        <v>0</v>
      </c>
      <c r="J3088">
        <v>100</v>
      </c>
      <c r="K3088">
        <v>0</v>
      </c>
      <c r="L3088">
        <v>2</v>
      </c>
      <c r="M3088">
        <v>10</v>
      </c>
      <c r="N3088">
        <v>20</v>
      </c>
      <c r="O3088" t="s">
        <v>10350</v>
      </c>
      <c r="P3088" t="s">
        <v>10351</v>
      </c>
    </row>
    <row r="3089" spans="1:16" x14ac:dyDescent="0.25">
      <c r="A3089">
        <v>282006</v>
      </c>
      <c r="B3089" t="s">
        <v>10345</v>
      </c>
      <c r="C3089">
        <v>2010</v>
      </c>
      <c r="D3089" t="s">
        <v>8365</v>
      </c>
      <c r="E3089" t="s">
        <v>10352</v>
      </c>
      <c r="F3089" t="s">
        <v>18</v>
      </c>
      <c r="H3089">
        <v>2</v>
      </c>
      <c r="I3089">
        <v>0</v>
      </c>
      <c r="J3089">
        <v>100</v>
      </c>
      <c r="K3089">
        <v>0</v>
      </c>
      <c r="L3089">
        <v>2</v>
      </c>
      <c r="M3089">
        <v>10</v>
      </c>
      <c r="N3089">
        <v>20</v>
      </c>
      <c r="O3089" t="s">
        <v>10353</v>
      </c>
      <c r="P3089" t="s">
        <v>10354</v>
      </c>
    </row>
    <row r="3090" spans="1:16" x14ac:dyDescent="0.25">
      <c r="A3090">
        <v>282007</v>
      </c>
      <c r="B3090" t="s">
        <v>10355</v>
      </c>
      <c r="C3090">
        <v>2005</v>
      </c>
      <c r="D3090" t="s">
        <v>8365</v>
      </c>
      <c r="E3090" t="s">
        <v>10356</v>
      </c>
      <c r="F3090" t="s">
        <v>16</v>
      </c>
      <c r="H3090">
        <v>2</v>
      </c>
      <c r="I3090">
        <v>0</v>
      </c>
      <c r="J3090">
        <v>100</v>
      </c>
      <c r="K3090">
        <v>0</v>
      </c>
      <c r="L3090">
        <v>2</v>
      </c>
      <c r="M3090">
        <v>10</v>
      </c>
      <c r="N3090">
        <v>20</v>
      </c>
      <c r="O3090" t="s">
        <v>10357</v>
      </c>
      <c r="P3090" t="s">
        <v>10358</v>
      </c>
    </row>
    <row r="3091" spans="1:16" x14ac:dyDescent="0.25">
      <c r="A3091">
        <v>282008</v>
      </c>
      <c r="B3091" t="s">
        <v>10355</v>
      </c>
      <c r="C3091">
        <v>2008</v>
      </c>
      <c r="D3091" t="s">
        <v>8365</v>
      </c>
      <c r="E3091" t="s">
        <v>10359</v>
      </c>
      <c r="F3091" t="s">
        <v>16</v>
      </c>
      <c r="H3091">
        <v>2</v>
      </c>
      <c r="I3091">
        <v>0</v>
      </c>
      <c r="J3091">
        <v>100</v>
      </c>
      <c r="K3091">
        <v>0</v>
      </c>
      <c r="L3091">
        <v>2</v>
      </c>
      <c r="M3091">
        <v>10</v>
      </c>
      <c r="N3091">
        <v>20</v>
      </c>
      <c r="O3091" t="s">
        <v>10360</v>
      </c>
      <c r="P3091" t="s">
        <v>10361</v>
      </c>
    </row>
    <row r="3092" spans="1:16" x14ac:dyDescent="0.25">
      <c r="A3092">
        <v>282009</v>
      </c>
      <c r="B3092" t="s">
        <v>10355</v>
      </c>
      <c r="C3092">
        <v>2010</v>
      </c>
      <c r="D3092" t="s">
        <v>8365</v>
      </c>
      <c r="E3092" t="s">
        <v>10362</v>
      </c>
      <c r="F3092" t="s">
        <v>18</v>
      </c>
      <c r="H3092">
        <v>2</v>
      </c>
      <c r="I3092">
        <v>0</v>
      </c>
      <c r="J3092">
        <v>100</v>
      </c>
      <c r="K3092">
        <v>0</v>
      </c>
      <c r="L3092">
        <v>2</v>
      </c>
      <c r="M3092">
        <v>10</v>
      </c>
      <c r="N3092">
        <v>20</v>
      </c>
      <c r="O3092" t="s">
        <v>10363</v>
      </c>
      <c r="P3092" t="s">
        <v>10364</v>
      </c>
    </row>
    <row r="3093" spans="1:16" x14ac:dyDescent="0.25">
      <c r="A3093">
        <v>282010</v>
      </c>
      <c r="B3093" t="s">
        <v>10365</v>
      </c>
      <c r="C3093">
        <v>2005</v>
      </c>
      <c r="D3093" t="s">
        <v>8365</v>
      </c>
      <c r="E3093" t="s">
        <v>10366</v>
      </c>
      <c r="F3093" t="s">
        <v>16</v>
      </c>
      <c r="H3093">
        <v>2</v>
      </c>
      <c r="I3093">
        <v>0</v>
      </c>
      <c r="J3093">
        <v>100</v>
      </c>
      <c r="K3093">
        <v>0</v>
      </c>
      <c r="L3093">
        <v>2</v>
      </c>
      <c r="M3093">
        <v>10</v>
      </c>
      <c r="N3093">
        <v>20</v>
      </c>
      <c r="O3093" t="s">
        <v>10367</v>
      </c>
      <c r="P3093" t="s">
        <v>10368</v>
      </c>
    </row>
    <row r="3094" spans="1:16" x14ac:dyDescent="0.25">
      <c r="A3094">
        <v>282011</v>
      </c>
      <c r="B3094" t="s">
        <v>10365</v>
      </c>
      <c r="C3094">
        <v>2008</v>
      </c>
      <c r="D3094" t="s">
        <v>8365</v>
      </c>
      <c r="E3094" t="s">
        <v>10369</v>
      </c>
      <c r="F3094" t="s">
        <v>16</v>
      </c>
      <c r="H3094">
        <v>2</v>
      </c>
      <c r="I3094">
        <v>0</v>
      </c>
      <c r="J3094">
        <v>100</v>
      </c>
      <c r="K3094">
        <v>0</v>
      </c>
      <c r="L3094">
        <v>2</v>
      </c>
      <c r="M3094">
        <v>10</v>
      </c>
      <c r="N3094">
        <v>20</v>
      </c>
      <c r="O3094" t="s">
        <v>10370</v>
      </c>
      <c r="P3094" t="s">
        <v>10371</v>
      </c>
    </row>
    <row r="3095" spans="1:16" x14ac:dyDescent="0.25">
      <c r="A3095">
        <v>282012</v>
      </c>
      <c r="B3095" t="s">
        <v>10365</v>
      </c>
      <c r="C3095">
        <v>2010</v>
      </c>
      <c r="D3095" t="s">
        <v>8365</v>
      </c>
      <c r="E3095" t="s">
        <v>10372</v>
      </c>
      <c r="F3095" t="s">
        <v>16</v>
      </c>
      <c r="H3095">
        <v>2</v>
      </c>
      <c r="I3095">
        <v>0</v>
      </c>
      <c r="J3095">
        <v>100</v>
      </c>
      <c r="K3095">
        <v>0</v>
      </c>
      <c r="L3095">
        <v>2</v>
      </c>
      <c r="M3095">
        <v>10</v>
      </c>
      <c r="N3095">
        <v>20</v>
      </c>
      <c r="O3095" t="s">
        <v>10373</v>
      </c>
      <c r="P3095" t="s">
        <v>10374</v>
      </c>
    </row>
    <row r="3096" spans="1:16" x14ac:dyDescent="0.25">
      <c r="A3096">
        <v>282013</v>
      </c>
      <c r="B3096" t="s">
        <v>10375</v>
      </c>
      <c r="C3096">
        <v>2008</v>
      </c>
      <c r="D3096" t="s">
        <v>6858</v>
      </c>
      <c r="E3096" t="s">
        <v>10376</v>
      </c>
      <c r="F3096" t="s">
        <v>17</v>
      </c>
      <c r="G3096" t="s">
        <v>16</v>
      </c>
      <c r="H3096">
        <v>1</v>
      </c>
      <c r="I3096">
        <v>1</v>
      </c>
      <c r="J3096">
        <v>50</v>
      </c>
      <c r="K3096">
        <v>50</v>
      </c>
      <c r="L3096">
        <v>2</v>
      </c>
      <c r="M3096">
        <v>10</v>
      </c>
      <c r="N3096">
        <v>20</v>
      </c>
      <c r="O3096" t="s">
        <v>10377</v>
      </c>
      <c r="P3096" t="s">
        <v>10378</v>
      </c>
    </row>
    <row r="3097" spans="1:16" x14ac:dyDescent="0.25">
      <c r="A3097">
        <v>282014</v>
      </c>
      <c r="B3097" t="s">
        <v>10375</v>
      </c>
      <c r="C3097">
        <v>2010</v>
      </c>
      <c r="D3097" t="s">
        <v>6858</v>
      </c>
      <c r="E3097" t="s">
        <v>10379</v>
      </c>
      <c r="F3097" t="s">
        <v>16</v>
      </c>
      <c r="H3097">
        <v>2</v>
      </c>
      <c r="I3097">
        <v>0</v>
      </c>
      <c r="J3097">
        <v>100</v>
      </c>
      <c r="K3097">
        <v>0</v>
      </c>
      <c r="L3097">
        <v>2</v>
      </c>
      <c r="M3097">
        <v>10</v>
      </c>
      <c r="N3097">
        <v>20</v>
      </c>
      <c r="O3097" t="s">
        <v>10380</v>
      </c>
      <c r="P3097" t="s">
        <v>10381</v>
      </c>
    </row>
    <row r="3098" spans="1:16" x14ac:dyDescent="0.25">
      <c r="A3098">
        <v>282015</v>
      </c>
      <c r="B3098" t="s">
        <v>10382</v>
      </c>
      <c r="C3098">
        <v>2008</v>
      </c>
      <c r="D3098" t="s">
        <v>6858</v>
      </c>
      <c r="E3098" t="s">
        <v>10383</v>
      </c>
      <c r="F3098" t="s">
        <v>16</v>
      </c>
      <c r="H3098">
        <v>2</v>
      </c>
      <c r="I3098">
        <v>0</v>
      </c>
      <c r="J3098">
        <v>100</v>
      </c>
      <c r="K3098">
        <v>0</v>
      </c>
      <c r="L3098">
        <v>2</v>
      </c>
      <c r="M3098">
        <v>10</v>
      </c>
      <c r="N3098">
        <v>20</v>
      </c>
      <c r="O3098" t="s">
        <v>10384</v>
      </c>
      <c r="P3098" t="s">
        <v>10385</v>
      </c>
    </row>
    <row r="3099" spans="1:16" x14ac:dyDescent="0.25">
      <c r="A3099">
        <v>282016</v>
      </c>
      <c r="B3099" t="s">
        <v>10382</v>
      </c>
      <c r="C3099">
        <v>2010</v>
      </c>
      <c r="D3099" t="s">
        <v>6858</v>
      </c>
      <c r="E3099" t="s">
        <v>10386</v>
      </c>
      <c r="F3099" t="s">
        <v>18</v>
      </c>
      <c r="H3099">
        <v>2</v>
      </c>
      <c r="I3099">
        <v>0</v>
      </c>
      <c r="J3099">
        <v>100</v>
      </c>
      <c r="K3099">
        <v>0</v>
      </c>
      <c r="L3099">
        <v>2</v>
      </c>
      <c r="M3099">
        <v>10</v>
      </c>
      <c r="N3099">
        <v>20</v>
      </c>
      <c r="O3099" t="s">
        <v>10387</v>
      </c>
      <c r="P3099" t="s">
        <v>10388</v>
      </c>
    </row>
    <row r="3100" spans="1:16" x14ac:dyDescent="0.25">
      <c r="A3100">
        <v>282017</v>
      </c>
      <c r="B3100" t="s">
        <v>10389</v>
      </c>
      <c r="C3100">
        <v>2008</v>
      </c>
      <c r="D3100" t="s">
        <v>6858</v>
      </c>
      <c r="E3100" t="s">
        <v>10390</v>
      </c>
      <c r="F3100" t="s">
        <v>16</v>
      </c>
      <c r="H3100">
        <v>2</v>
      </c>
      <c r="I3100">
        <v>0</v>
      </c>
      <c r="J3100">
        <v>100</v>
      </c>
      <c r="K3100">
        <v>0</v>
      </c>
      <c r="L3100">
        <v>2</v>
      </c>
      <c r="M3100">
        <v>10</v>
      </c>
      <c r="N3100">
        <v>20</v>
      </c>
      <c r="O3100" t="s">
        <v>10391</v>
      </c>
      <c r="P3100" t="s">
        <v>10392</v>
      </c>
    </row>
    <row r="3101" spans="1:16" x14ac:dyDescent="0.25">
      <c r="A3101">
        <v>282018</v>
      </c>
      <c r="B3101" t="s">
        <v>10389</v>
      </c>
      <c r="C3101">
        <v>2010</v>
      </c>
      <c r="D3101" t="s">
        <v>6858</v>
      </c>
      <c r="E3101" t="s">
        <v>10393</v>
      </c>
      <c r="F3101" t="s">
        <v>16</v>
      </c>
      <c r="H3101">
        <v>2</v>
      </c>
      <c r="I3101">
        <v>0</v>
      </c>
      <c r="J3101">
        <v>100</v>
      </c>
      <c r="K3101">
        <v>0</v>
      </c>
      <c r="L3101">
        <v>2</v>
      </c>
      <c r="M3101">
        <v>10</v>
      </c>
      <c r="N3101">
        <v>20</v>
      </c>
      <c r="O3101" t="s">
        <v>10394</v>
      </c>
      <c r="P3101" t="s">
        <v>10395</v>
      </c>
    </row>
    <row r="3102" spans="1:16" x14ac:dyDescent="0.25">
      <c r="A3102">
        <v>282019</v>
      </c>
      <c r="B3102" t="s">
        <v>10396</v>
      </c>
      <c r="C3102">
        <v>2008</v>
      </c>
      <c r="D3102" t="s">
        <v>6858</v>
      </c>
      <c r="E3102" t="s">
        <v>10397</v>
      </c>
      <c r="F3102" t="s">
        <v>16</v>
      </c>
      <c r="H3102">
        <v>2</v>
      </c>
      <c r="I3102">
        <v>0</v>
      </c>
      <c r="J3102">
        <v>100</v>
      </c>
      <c r="K3102">
        <v>0</v>
      </c>
      <c r="L3102">
        <v>2</v>
      </c>
      <c r="M3102">
        <v>10</v>
      </c>
      <c r="N3102">
        <v>20</v>
      </c>
      <c r="O3102" t="s">
        <v>10398</v>
      </c>
      <c r="P3102" t="s">
        <v>10399</v>
      </c>
    </row>
    <row r="3103" spans="1:16" x14ac:dyDescent="0.25">
      <c r="A3103">
        <v>282020</v>
      </c>
      <c r="B3103" t="s">
        <v>10396</v>
      </c>
      <c r="C3103">
        <v>2010</v>
      </c>
      <c r="D3103" t="s">
        <v>6858</v>
      </c>
      <c r="E3103" t="s">
        <v>10400</v>
      </c>
      <c r="F3103" t="s">
        <v>17</v>
      </c>
      <c r="G3103" t="s">
        <v>18</v>
      </c>
      <c r="H3103">
        <v>1</v>
      </c>
      <c r="I3103">
        <v>1</v>
      </c>
      <c r="J3103">
        <v>50</v>
      </c>
      <c r="K3103">
        <v>50</v>
      </c>
      <c r="L3103">
        <v>2</v>
      </c>
      <c r="M3103">
        <v>10</v>
      </c>
      <c r="N3103">
        <v>20</v>
      </c>
      <c r="O3103" t="s">
        <v>10401</v>
      </c>
      <c r="P3103" t="s">
        <v>10402</v>
      </c>
    </row>
    <row r="3104" spans="1:16" x14ac:dyDescent="0.25">
      <c r="A3104">
        <v>282021</v>
      </c>
      <c r="B3104" t="s">
        <v>10403</v>
      </c>
      <c r="C3104">
        <v>2008</v>
      </c>
      <c r="D3104" t="s">
        <v>6858</v>
      </c>
      <c r="E3104" t="s">
        <v>10404</v>
      </c>
      <c r="F3104" t="s">
        <v>16</v>
      </c>
      <c r="H3104">
        <v>2</v>
      </c>
      <c r="I3104">
        <v>0</v>
      </c>
      <c r="J3104">
        <v>100</v>
      </c>
      <c r="K3104">
        <v>0</v>
      </c>
      <c r="L3104">
        <v>2</v>
      </c>
      <c r="M3104">
        <v>10</v>
      </c>
      <c r="N3104">
        <v>20</v>
      </c>
      <c r="O3104" t="s">
        <v>10405</v>
      </c>
      <c r="P3104" t="s">
        <v>10406</v>
      </c>
    </row>
    <row r="3105" spans="1:16" x14ac:dyDescent="0.25">
      <c r="A3105">
        <v>282022</v>
      </c>
      <c r="B3105" t="s">
        <v>10403</v>
      </c>
      <c r="C3105">
        <v>2010</v>
      </c>
      <c r="D3105" t="s">
        <v>6858</v>
      </c>
      <c r="E3105" t="s">
        <v>10407</v>
      </c>
      <c r="F3105" t="s">
        <v>16</v>
      </c>
      <c r="H3105">
        <v>2</v>
      </c>
      <c r="I3105">
        <v>0</v>
      </c>
      <c r="J3105">
        <v>100</v>
      </c>
      <c r="K3105">
        <v>0</v>
      </c>
      <c r="L3105">
        <v>2</v>
      </c>
      <c r="M3105">
        <v>10</v>
      </c>
      <c r="N3105">
        <v>20</v>
      </c>
      <c r="O3105" t="s">
        <v>10408</v>
      </c>
      <c r="P3105" t="s">
        <v>10409</v>
      </c>
    </row>
    <row r="3106" spans="1:16" x14ac:dyDescent="0.25">
      <c r="A3106">
        <v>282023</v>
      </c>
      <c r="B3106" t="s">
        <v>10410</v>
      </c>
      <c r="C3106">
        <v>2005</v>
      </c>
      <c r="D3106" t="s">
        <v>10411</v>
      </c>
      <c r="E3106" t="s">
        <v>10412</v>
      </c>
      <c r="F3106" t="s">
        <v>16</v>
      </c>
      <c r="H3106">
        <v>2</v>
      </c>
      <c r="I3106">
        <v>0</v>
      </c>
      <c r="J3106">
        <v>100</v>
      </c>
      <c r="K3106">
        <v>0</v>
      </c>
      <c r="L3106">
        <v>2</v>
      </c>
      <c r="M3106">
        <v>10</v>
      </c>
      <c r="N3106">
        <v>20</v>
      </c>
      <c r="O3106" t="s">
        <v>10413</v>
      </c>
      <c r="P3106" t="s">
        <v>10414</v>
      </c>
    </row>
    <row r="3107" spans="1:16" x14ac:dyDescent="0.25">
      <c r="A3107">
        <v>282024</v>
      </c>
      <c r="B3107" t="s">
        <v>10410</v>
      </c>
      <c r="C3107">
        <v>2008</v>
      </c>
      <c r="D3107" t="s">
        <v>10411</v>
      </c>
      <c r="E3107" t="s">
        <v>10415</v>
      </c>
      <c r="F3107" t="s">
        <v>16</v>
      </c>
      <c r="H3107">
        <v>2</v>
      </c>
      <c r="I3107">
        <v>0</v>
      </c>
      <c r="J3107">
        <v>100</v>
      </c>
      <c r="K3107">
        <v>0</v>
      </c>
      <c r="L3107">
        <v>2</v>
      </c>
      <c r="M3107">
        <v>10</v>
      </c>
      <c r="N3107">
        <v>20</v>
      </c>
      <c r="O3107" t="s">
        <v>10416</v>
      </c>
      <c r="P3107" t="s">
        <v>10417</v>
      </c>
    </row>
    <row r="3108" spans="1:16" x14ac:dyDescent="0.25">
      <c r="A3108">
        <v>282025</v>
      </c>
      <c r="B3108" t="s">
        <v>10410</v>
      </c>
      <c r="C3108">
        <v>2010</v>
      </c>
      <c r="D3108" t="s">
        <v>10411</v>
      </c>
      <c r="E3108" t="s">
        <v>10418</v>
      </c>
      <c r="F3108" t="s">
        <v>16</v>
      </c>
      <c r="H3108">
        <v>2</v>
      </c>
      <c r="I3108">
        <v>0</v>
      </c>
      <c r="J3108">
        <v>100</v>
      </c>
      <c r="K3108">
        <v>0</v>
      </c>
      <c r="L3108">
        <v>2</v>
      </c>
      <c r="M3108">
        <v>10</v>
      </c>
      <c r="N3108">
        <v>20</v>
      </c>
      <c r="O3108" t="s">
        <v>10419</v>
      </c>
      <c r="P3108" t="s">
        <v>10420</v>
      </c>
    </row>
    <row r="3109" spans="1:16" x14ac:dyDescent="0.25">
      <c r="A3109">
        <v>282026</v>
      </c>
      <c r="B3109" t="s">
        <v>10421</v>
      </c>
      <c r="C3109">
        <v>2008</v>
      </c>
      <c r="D3109" t="s">
        <v>6858</v>
      </c>
      <c r="E3109" t="s">
        <v>10422</v>
      </c>
      <c r="F3109" t="s">
        <v>16</v>
      </c>
      <c r="H3109">
        <v>2</v>
      </c>
      <c r="I3109">
        <v>0</v>
      </c>
      <c r="J3109">
        <v>100</v>
      </c>
      <c r="K3109">
        <v>0</v>
      </c>
      <c r="L3109">
        <v>2</v>
      </c>
      <c r="M3109">
        <v>10</v>
      </c>
      <c r="N3109">
        <v>20</v>
      </c>
      <c r="O3109" t="s">
        <v>10423</v>
      </c>
      <c r="P3109" t="s">
        <v>10424</v>
      </c>
    </row>
    <row r="3110" spans="1:16" x14ac:dyDescent="0.25">
      <c r="A3110">
        <v>282027</v>
      </c>
      <c r="B3110" t="s">
        <v>10421</v>
      </c>
      <c r="C3110">
        <v>2010</v>
      </c>
      <c r="D3110" t="s">
        <v>6858</v>
      </c>
      <c r="E3110" t="s">
        <v>10425</v>
      </c>
      <c r="F3110" t="s">
        <v>17</v>
      </c>
      <c r="G3110" t="s">
        <v>18</v>
      </c>
      <c r="H3110">
        <v>1</v>
      </c>
      <c r="I3110">
        <v>1</v>
      </c>
      <c r="J3110">
        <v>50</v>
      </c>
      <c r="K3110">
        <v>50</v>
      </c>
      <c r="L3110">
        <v>2</v>
      </c>
      <c r="M3110">
        <v>10</v>
      </c>
      <c r="N3110">
        <v>20</v>
      </c>
      <c r="O3110" t="s">
        <v>10426</v>
      </c>
      <c r="P3110" t="s">
        <v>10427</v>
      </c>
    </row>
    <row r="3111" spans="1:16" x14ac:dyDescent="0.25">
      <c r="A3111">
        <v>282028</v>
      </c>
      <c r="B3111" t="s">
        <v>10428</v>
      </c>
      <c r="C3111">
        <v>2005</v>
      </c>
      <c r="D3111" t="s">
        <v>10411</v>
      </c>
      <c r="E3111" t="s">
        <v>10429</v>
      </c>
      <c r="F3111" t="s">
        <v>16</v>
      </c>
      <c r="H3111">
        <v>2</v>
      </c>
      <c r="I3111">
        <v>0</v>
      </c>
      <c r="J3111">
        <v>100</v>
      </c>
      <c r="K3111">
        <v>0</v>
      </c>
      <c r="L3111">
        <v>2</v>
      </c>
      <c r="M3111">
        <v>10</v>
      </c>
      <c r="N3111">
        <v>20</v>
      </c>
      <c r="O3111" t="s">
        <v>10430</v>
      </c>
      <c r="P3111" t="s">
        <v>10431</v>
      </c>
    </row>
    <row r="3112" spans="1:16" x14ac:dyDescent="0.25">
      <c r="A3112">
        <v>282029</v>
      </c>
      <c r="B3112" t="s">
        <v>10428</v>
      </c>
      <c r="C3112">
        <v>2008</v>
      </c>
      <c r="D3112" t="s">
        <v>10411</v>
      </c>
      <c r="E3112" t="s">
        <v>10432</v>
      </c>
      <c r="F3112" t="s">
        <v>16</v>
      </c>
      <c r="H3112">
        <v>2</v>
      </c>
      <c r="I3112">
        <v>0</v>
      </c>
      <c r="J3112">
        <v>100</v>
      </c>
      <c r="K3112">
        <v>0</v>
      </c>
      <c r="L3112">
        <v>2</v>
      </c>
      <c r="M3112">
        <v>10</v>
      </c>
      <c r="N3112">
        <v>20</v>
      </c>
      <c r="O3112" t="s">
        <v>10433</v>
      </c>
      <c r="P3112" t="s">
        <v>10434</v>
      </c>
    </row>
    <row r="3113" spans="1:16" x14ac:dyDescent="0.25">
      <c r="A3113">
        <v>282030</v>
      </c>
      <c r="B3113" t="s">
        <v>10428</v>
      </c>
      <c r="C3113">
        <v>2010</v>
      </c>
      <c r="D3113" t="s">
        <v>10411</v>
      </c>
      <c r="E3113" t="s">
        <v>10435</v>
      </c>
      <c r="F3113" t="s">
        <v>18</v>
      </c>
      <c r="H3113">
        <v>2</v>
      </c>
      <c r="I3113">
        <v>0</v>
      </c>
      <c r="J3113">
        <v>100</v>
      </c>
      <c r="K3113">
        <v>0</v>
      </c>
      <c r="L3113">
        <v>2</v>
      </c>
      <c r="M3113">
        <v>10</v>
      </c>
      <c r="N3113">
        <v>20</v>
      </c>
      <c r="O3113" t="s">
        <v>10436</v>
      </c>
      <c r="P3113" t="s">
        <v>10437</v>
      </c>
    </row>
    <row r="3114" spans="1:16" x14ac:dyDescent="0.25">
      <c r="A3114">
        <v>282031</v>
      </c>
      <c r="B3114" t="s">
        <v>10438</v>
      </c>
      <c r="C3114">
        <v>2008</v>
      </c>
      <c r="D3114" t="s">
        <v>6858</v>
      </c>
      <c r="E3114" t="s">
        <v>10439</v>
      </c>
      <c r="F3114" t="s">
        <v>16</v>
      </c>
      <c r="H3114">
        <v>1</v>
      </c>
      <c r="I3114">
        <v>0</v>
      </c>
      <c r="J3114">
        <v>100</v>
      </c>
      <c r="K3114">
        <v>0</v>
      </c>
      <c r="L3114">
        <v>1</v>
      </c>
      <c r="M3114">
        <v>10</v>
      </c>
      <c r="N3114">
        <v>10</v>
      </c>
      <c r="O3114" t="s">
        <v>10440</v>
      </c>
      <c r="P3114" t="s">
        <v>10440</v>
      </c>
    </row>
    <row r="3115" spans="1:16" x14ac:dyDescent="0.25">
      <c r="A3115">
        <v>282032</v>
      </c>
      <c r="B3115" t="s">
        <v>10438</v>
      </c>
      <c r="C3115">
        <v>2010</v>
      </c>
      <c r="D3115" t="s">
        <v>6858</v>
      </c>
      <c r="E3115" t="s">
        <v>10441</v>
      </c>
      <c r="F3115" t="s">
        <v>16</v>
      </c>
      <c r="H3115">
        <v>1</v>
      </c>
      <c r="I3115">
        <v>0</v>
      </c>
      <c r="J3115">
        <v>100</v>
      </c>
      <c r="K3115">
        <v>0</v>
      </c>
      <c r="L3115">
        <v>1</v>
      </c>
      <c r="M3115">
        <v>10</v>
      </c>
      <c r="N3115">
        <v>10</v>
      </c>
      <c r="O3115" t="s">
        <v>10442</v>
      </c>
      <c r="P3115" t="s">
        <v>10442</v>
      </c>
    </row>
    <row r="3116" spans="1:16" x14ac:dyDescent="0.25">
      <c r="A3116">
        <v>282033</v>
      </c>
      <c r="B3116" t="s">
        <v>10443</v>
      </c>
      <c r="C3116">
        <v>2005</v>
      </c>
      <c r="D3116" t="s">
        <v>10411</v>
      </c>
      <c r="E3116" t="s">
        <v>10444</v>
      </c>
      <c r="F3116" t="s">
        <v>16</v>
      </c>
      <c r="H3116">
        <v>1</v>
      </c>
      <c r="I3116">
        <v>0</v>
      </c>
      <c r="J3116">
        <v>100</v>
      </c>
      <c r="K3116">
        <v>0</v>
      </c>
      <c r="L3116">
        <v>1</v>
      </c>
      <c r="M3116">
        <v>10</v>
      </c>
      <c r="N3116">
        <v>10</v>
      </c>
      <c r="O3116" t="s">
        <v>10445</v>
      </c>
      <c r="P3116" t="s">
        <v>10445</v>
      </c>
    </row>
    <row r="3117" spans="1:16" x14ac:dyDescent="0.25">
      <c r="A3117">
        <v>282034</v>
      </c>
      <c r="B3117" t="s">
        <v>10443</v>
      </c>
      <c r="C3117">
        <v>2008</v>
      </c>
      <c r="D3117" t="s">
        <v>10411</v>
      </c>
      <c r="E3117" t="s">
        <v>10446</v>
      </c>
      <c r="F3117" t="s">
        <v>16</v>
      </c>
      <c r="H3117">
        <v>1</v>
      </c>
      <c r="I3117">
        <v>0</v>
      </c>
      <c r="J3117">
        <v>100</v>
      </c>
      <c r="K3117">
        <v>0</v>
      </c>
      <c r="L3117">
        <v>1</v>
      </c>
      <c r="M3117">
        <v>10</v>
      </c>
      <c r="N3117">
        <v>10</v>
      </c>
      <c r="O3117" t="s">
        <v>10447</v>
      </c>
      <c r="P3117" t="s">
        <v>10447</v>
      </c>
    </row>
    <row r="3118" spans="1:16" x14ac:dyDescent="0.25">
      <c r="A3118">
        <v>282035</v>
      </c>
      <c r="B3118" t="s">
        <v>10443</v>
      </c>
      <c r="C3118">
        <v>2010</v>
      </c>
      <c r="D3118" t="s">
        <v>10411</v>
      </c>
      <c r="E3118" t="s">
        <v>10448</v>
      </c>
      <c r="F3118" t="s">
        <v>18</v>
      </c>
      <c r="H3118">
        <v>1</v>
      </c>
      <c r="I3118">
        <v>0</v>
      </c>
      <c r="J3118">
        <v>100</v>
      </c>
      <c r="K3118">
        <v>0</v>
      </c>
      <c r="L3118">
        <v>1</v>
      </c>
      <c r="M3118">
        <v>10</v>
      </c>
      <c r="N3118">
        <v>10</v>
      </c>
      <c r="O3118" t="s">
        <v>10449</v>
      </c>
      <c r="P3118" t="s">
        <v>10449</v>
      </c>
    </row>
    <row r="3119" spans="1:16" x14ac:dyDescent="0.25">
      <c r="A3119">
        <v>282036</v>
      </c>
      <c r="B3119" t="s">
        <v>10450</v>
      </c>
      <c r="C3119">
        <v>2005</v>
      </c>
      <c r="D3119" t="s">
        <v>10411</v>
      </c>
      <c r="E3119" t="s">
        <v>10451</v>
      </c>
      <c r="F3119" t="s">
        <v>16</v>
      </c>
      <c r="H3119">
        <v>1</v>
      </c>
      <c r="I3119">
        <v>0</v>
      </c>
      <c r="J3119">
        <v>100</v>
      </c>
      <c r="K3119">
        <v>0</v>
      </c>
      <c r="L3119">
        <v>1</v>
      </c>
      <c r="M3119">
        <v>10</v>
      </c>
      <c r="N3119">
        <v>10</v>
      </c>
      <c r="O3119" t="s">
        <v>10452</v>
      </c>
      <c r="P3119" t="s">
        <v>10452</v>
      </c>
    </row>
    <row r="3120" spans="1:16" x14ac:dyDescent="0.25">
      <c r="A3120">
        <v>282037</v>
      </c>
      <c r="B3120" t="s">
        <v>10450</v>
      </c>
      <c r="C3120">
        <v>2008</v>
      </c>
      <c r="D3120" t="s">
        <v>10411</v>
      </c>
      <c r="E3120" t="s">
        <v>10453</v>
      </c>
      <c r="F3120" t="s">
        <v>16</v>
      </c>
      <c r="H3120">
        <v>1</v>
      </c>
      <c r="I3120">
        <v>0</v>
      </c>
      <c r="J3120">
        <v>100</v>
      </c>
      <c r="K3120">
        <v>0</v>
      </c>
      <c r="L3120">
        <v>1</v>
      </c>
      <c r="M3120">
        <v>10</v>
      </c>
      <c r="N3120">
        <v>10</v>
      </c>
      <c r="O3120" t="s">
        <v>10454</v>
      </c>
      <c r="P3120" t="s">
        <v>10454</v>
      </c>
    </row>
    <row r="3121" spans="1:16" x14ac:dyDescent="0.25">
      <c r="A3121">
        <v>282038</v>
      </c>
      <c r="B3121" t="s">
        <v>10450</v>
      </c>
      <c r="C3121">
        <v>2010</v>
      </c>
      <c r="D3121" t="s">
        <v>10411</v>
      </c>
      <c r="E3121" t="s">
        <v>10455</v>
      </c>
      <c r="F3121" t="s">
        <v>16</v>
      </c>
      <c r="H3121">
        <v>1</v>
      </c>
      <c r="I3121">
        <v>0</v>
      </c>
      <c r="J3121">
        <v>100</v>
      </c>
      <c r="K3121">
        <v>0</v>
      </c>
      <c r="L3121">
        <v>1</v>
      </c>
      <c r="M3121">
        <v>10</v>
      </c>
      <c r="N3121">
        <v>10</v>
      </c>
      <c r="O3121" t="s">
        <v>10456</v>
      </c>
      <c r="P3121" t="s">
        <v>10456</v>
      </c>
    </row>
    <row r="3122" spans="1:16" x14ac:dyDescent="0.25">
      <c r="A3122">
        <v>282039</v>
      </c>
      <c r="B3122" t="s">
        <v>10457</v>
      </c>
      <c r="C3122">
        <v>2005</v>
      </c>
      <c r="D3122" t="s">
        <v>8365</v>
      </c>
      <c r="E3122" t="s">
        <v>10458</v>
      </c>
      <c r="F3122" t="s">
        <v>16</v>
      </c>
      <c r="H3122">
        <v>1</v>
      </c>
      <c r="I3122">
        <v>0</v>
      </c>
      <c r="J3122">
        <v>100</v>
      </c>
      <c r="K3122">
        <v>0</v>
      </c>
      <c r="L3122">
        <v>1</v>
      </c>
      <c r="M3122">
        <v>10</v>
      </c>
      <c r="N3122">
        <v>10</v>
      </c>
      <c r="O3122" t="s">
        <v>10459</v>
      </c>
      <c r="P3122" t="s">
        <v>10459</v>
      </c>
    </row>
    <row r="3123" spans="1:16" x14ac:dyDescent="0.25">
      <c r="A3123">
        <v>282040</v>
      </c>
      <c r="B3123" t="s">
        <v>10457</v>
      </c>
      <c r="C3123">
        <v>2008</v>
      </c>
      <c r="D3123" t="s">
        <v>8365</v>
      </c>
      <c r="E3123" t="s">
        <v>10460</v>
      </c>
      <c r="F3123" t="s">
        <v>16</v>
      </c>
      <c r="H3123">
        <v>1</v>
      </c>
      <c r="I3123">
        <v>0</v>
      </c>
      <c r="J3123">
        <v>100</v>
      </c>
      <c r="K3123">
        <v>0</v>
      </c>
      <c r="L3123">
        <v>1</v>
      </c>
      <c r="M3123">
        <v>10</v>
      </c>
      <c r="N3123">
        <v>10</v>
      </c>
      <c r="O3123" t="s">
        <v>10461</v>
      </c>
      <c r="P3123" t="s">
        <v>10461</v>
      </c>
    </row>
    <row r="3124" spans="1:16" x14ac:dyDescent="0.25">
      <c r="A3124">
        <v>282041</v>
      </c>
      <c r="B3124" t="s">
        <v>10457</v>
      </c>
      <c r="C3124">
        <v>2010</v>
      </c>
      <c r="D3124" t="s">
        <v>8365</v>
      </c>
      <c r="E3124" t="s">
        <v>10462</v>
      </c>
      <c r="F3124" t="s">
        <v>16</v>
      </c>
      <c r="H3124">
        <v>1</v>
      </c>
      <c r="I3124">
        <v>0</v>
      </c>
      <c r="J3124">
        <v>100</v>
      </c>
      <c r="K3124">
        <v>0</v>
      </c>
      <c r="L3124">
        <v>1</v>
      </c>
      <c r="M3124">
        <v>10</v>
      </c>
      <c r="N3124">
        <v>10</v>
      </c>
      <c r="O3124" t="s">
        <v>10463</v>
      </c>
      <c r="P3124" t="s">
        <v>10463</v>
      </c>
    </row>
    <row r="3125" spans="1:16" x14ac:dyDescent="0.25">
      <c r="A3125">
        <v>282042</v>
      </c>
      <c r="B3125" t="s">
        <v>10464</v>
      </c>
      <c r="C3125">
        <v>2008</v>
      </c>
      <c r="D3125" t="s">
        <v>6858</v>
      </c>
      <c r="E3125" t="s">
        <v>10465</v>
      </c>
      <c r="F3125" t="s">
        <v>16</v>
      </c>
      <c r="H3125">
        <v>1</v>
      </c>
      <c r="I3125">
        <v>0</v>
      </c>
      <c r="J3125">
        <v>100</v>
      </c>
      <c r="K3125">
        <v>0</v>
      </c>
      <c r="L3125">
        <v>1</v>
      </c>
      <c r="M3125">
        <v>10</v>
      </c>
      <c r="N3125">
        <v>10</v>
      </c>
      <c r="O3125" t="s">
        <v>10466</v>
      </c>
      <c r="P3125" t="s">
        <v>10466</v>
      </c>
    </row>
    <row r="3126" spans="1:16" x14ac:dyDescent="0.25">
      <c r="A3126">
        <v>282043</v>
      </c>
      <c r="B3126" t="s">
        <v>10464</v>
      </c>
      <c r="C3126">
        <v>2010</v>
      </c>
      <c r="D3126" t="s">
        <v>6858</v>
      </c>
      <c r="E3126" t="s">
        <v>10467</v>
      </c>
      <c r="F3126" t="s">
        <v>18</v>
      </c>
      <c r="H3126">
        <v>1</v>
      </c>
      <c r="I3126">
        <v>0</v>
      </c>
      <c r="J3126">
        <v>100</v>
      </c>
      <c r="K3126">
        <v>0</v>
      </c>
      <c r="L3126">
        <v>1</v>
      </c>
      <c r="M3126">
        <v>10</v>
      </c>
      <c r="N3126">
        <v>10</v>
      </c>
      <c r="O3126" t="s">
        <v>10468</v>
      </c>
      <c r="P3126" t="s">
        <v>10468</v>
      </c>
    </row>
    <row r="3127" spans="1:16" x14ac:dyDescent="0.25">
      <c r="A3127">
        <v>282044</v>
      </c>
      <c r="B3127" t="s">
        <v>10469</v>
      </c>
      <c r="C3127">
        <v>2008</v>
      </c>
      <c r="D3127" t="s">
        <v>6858</v>
      </c>
      <c r="E3127" t="s">
        <v>10470</v>
      </c>
      <c r="F3127" t="s">
        <v>16</v>
      </c>
      <c r="H3127">
        <v>1</v>
      </c>
      <c r="I3127">
        <v>0</v>
      </c>
      <c r="J3127">
        <v>100</v>
      </c>
      <c r="K3127">
        <v>0</v>
      </c>
      <c r="L3127">
        <v>1</v>
      </c>
      <c r="M3127">
        <v>10</v>
      </c>
      <c r="N3127">
        <v>10</v>
      </c>
      <c r="O3127" t="s">
        <v>10471</v>
      </c>
      <c r="P3127" t="s">
        <v>10471</v>
      </c>
    </row>
    <row r="3128" spans="1:16" x14ac:dyDescent="0.25">
      <c r="A3128">
        <v>282045</v>
      </c>
      <c r="B3128" t="s">
        <v>10469</v>
      </c>
      <c r="C3128">
        <v>2010</v>
      </c>
      <c r="D3128" t="s">
        <v>6858</v>
      </c>
      <c r="E3128" t="s">
        <v>10472</v>
      </c>
      <c r="F3128" t="s">
        <v>16</v>
      </c>
      <c r="H3128">
        <v>1</v>
      </c>
      <c r="I3128">
        <v>0</v>
      </c>
      <c r="J3128">
        <v>100</v>
      </c>
      <c r="K3128">
        <v>0</v>
      </c>
      <c r="L3128">
        <v>1</v>
      </c>
      <c r="M3128">
        <v>10</v>
      </c>
      <c r="N3128">
        <v>10</v>
      </c>
      <c r="O3128" t="s">
        <v>10473</v>
      </c>
      <c r="P3128" t="s">
        <v>10473</v>
      </c>
    </row>
    <row r="3129" spans="1:16" x14ac:dyDescent="0.25">
      <c r="A3129">
        <v>282046</v>
      </c>
      <c r="B3129" t="s">
        <v>10474</v>
      </c>
      <c r="C3129">
        <v>2008</v>
      </c>
      <c r="D3129" t="s">
        <v>6858</v>
      </c>
      <c r="E3129" t="s">
        <v>10475</v>
      </c>
      <c r="F3129" t="s">
        <v>16</v>
      </c>
      <c r="H3129">
        <v>1</v>
      </c>
      <c r="I3129">
        <v>0</v>
      </c>
      <c r="J3129">
        <v>100</v>
      </c>
      <c r="K3129">
        <v>0</v>
      </c>
      <c r="L3129">
        <v>1</v>
      </c>
      <c r="M3129">
        <v>10</v>
      </c>
      <c r="N3129">
        <v>10</v>
      </c>
      <c r="O3129" t="s">
        <v>10476</v>
      </c>
      <c r="P3129" t="s">
        <v>10476</v>
      </c>
    </row>
    <row r="3130" spans="1:16" x14ac:dyDescent="0.25">
      <c r="A3130">
        <v>282047</v>
      </c>
      <c r="B3130" t="s">
        <v>10474</v>
      </c>
      <c r="C3130">
        <v>2010</v>
      </c>
      <c r="D3130" t="s">
        <v>6858</v>
      </c>
      <c r="E3130" t="s">
        <v>10477</v>
      </c>
      <c r="F3130" t="s">
        <v>16</v>
      </c>
      <c r="H3130">
        <v>1</v>
      </c>
      <c r="I3130">
        <v>0</v>
      </c>
      <c r="J3130">
        <v>100</v>
      </c>
      <c r="K3130">
        <v>0</v>
      </c>
      <c r="L3130">
        <v>1</v>
      </c>
      <c r="M3130">
        <v>10</v>
      </c>
      <c r="N3130">
        <v>10</v>
      </c>
      <c r="O3130" t="s">
        <v>10478</v>
      </c>
      <c r="P3130" t="s">
        <v>10478</v>
      </c>
    </row>
    <row r="3131" spans="1:16" x14ac:dyDescent="0.25">
      <c r="A3131">
        <v>282048</v>
      </c>
      <c r="B3131" t="s">
        <v>10479</v>
      </c>
      <c r="C3131">
        <v>2005</v>
      </c>
      <c r="D3131" t="s">
        <v>10411</v>
      </c>
      <c r="E3131" t="s">
        <v>10480</v>
      </c>
      <c r="F3131" t="s">
        <v>16</v>
      </c>
      <c r="H3131">
        <v>1</v>
      </c>
      <c r="I3131">
        <v>0</v>
      </c>
      <c r="J3131">
        <v>100</v>
      </c>
      <c r="K3131">
        <v>0</v>
      </c>
      <c r="L3131">
        <v>1</v>
      </c>
      <c r="M3131">
        <v>10</v>
      </c>
      <c r="N3131">
        <v>10</v>
      </c>
      <c r="O3131" t="s">
        <v>10481</v>
      </c>
      <c r="P3131" t="s">
        <v>10481</v>
      </c>
    </row>
    <row r="3132" spans="1:16" x14ac:dyDescent="0.25">
      <c r="A3132">
        <v>282049</v>
      </c>
      <c r="B3132" t="s">
        <v>10479</v>
      </c>
      <c r="C3132">
        <v>2008</v>
      </c>
      <c r="D3132" t="s">
        <v>10411</v>
      </c>
      <c r="E3132" t="s">
        <v>10482</v>
      </c>
      <c r="F3132" t="s">
        <v>16</v>
      </c>
      <c r="H3132">
        <v>1</v>
      </c>
      <c r="I3132">
        <v>0</v>
      </c>
      <c r="J3132">
        <v>100</v>
      </c>
      <c r="K3132">
        <v>0</v>
      </c>
      <c r="L3132">
        <v>1</v>
      </c>
      <c r="M3132">
        <v>10</v>
      </c>
      <c r="N3132">
        <v>10</v>
      </c>
      <c r="O3132" t="s">
        <v>10483</v>
      </c>
      <c r="P3132" t="s">
        <v>10483</v>
      </c>
    </row>
    <row r="3133" spans="1:16" x14ac:dyDescent="0.25">
      <c r="A3133">
        <v>282050</v>
      </c>
      <c r="B3133" t="s">
        <v>10479</v>
      </c>
      <c r="C3133">
        <v>2010</v>
      </c>
      <c r="D3133" t="s">
        <v>10411</v>
      </c>
      <c r="E3133" t="s">
        <v>10484</v>
      </c>
      <c r="F3133" t="s">
        <v>16</v>
      </c>
      <c r="H3133">
        <v>1</v>
      </c>
      <c r="I3133">
        <v>0</v>
      </c>
      <c r="J3133">
        <v>100</v>
      </c>
      <c r="K3133">
        <v>0</v>
      </c>
      <c r="L3133">
        <v>1</v>
      </c>
      <c r="M3133">
        <v>10</v>
      </c>
      <c r="N3133">
        <v>10</v>
      </c>
      <c r="O3133" t="s">
        <v>10485</v>
      </c>
      <c r="P3133" t="s">
        <v>10485</v>
      </c>
    </row>
    <row r="3134" spans="1:16" x14ac:dyDescent="0.25">
      <c r="A3134">
        <v>282051</v>
      </c>
      <c r="B3134" t="s">
        <v>10486</v>
      </c>
      <c r="C3134">
        <v>2005</v>
      </c>
      <c r="D3134" t="s">
        <v>10411</v>
      </c>
      <c r="E3134" t="s">
        <v>10487</v>
      </c>
      <c r="F3134" t="s">
        <v>16</v>
      </c>
      <c r="H3134">
        <v>1</v>
      </c>
      <c r="I3134">
        <v>0</v>
      </c>
      <c r="J3134">
        <v>100</v>
      </c>
      <c r="K3134">
        <v>0</v>
      </c>
      <c r="L3134">
        <v>1</v>
      </c>
      <c r="M3134">
        <v>10</v>
      </c>
      <c r="N3134">
        <v>10</v>
      </c>
      <c r="O3134" t="s">
        <v>10488</v>
      </c>
      <c r="P3134" t="s">
        <v>10488</v>
      </c>
    </row>
    <row r="3135" spans="1:16" x14ac:dyDescent="0.25">
      <c r="A3135">
        <v>282052</v>
      </c>
      <c r="B3135" t="s">
        <v>10486</v>
      </c>
      <c r="C3135">
        <v>2008</v>
      </c>
      <c r="D3135" t="s">
        <v>10411</v>
      </c>
      <c r="E3135" t="s">
        <v>10489</v>
      </c>
      <c r="F3135" t="s">
        <v>16</v>
      </c>
      <c r="H3135">
        <v>1</v>
      </c>
      <c r="I3135">
        <v>0</v>
      </c>
      <c r="J3135">
        <v>100</v>
      </c>
      <c r="K3135">
        <v>0</v>
      </c>
      <c r="L3135">
        <v>1</v>
      </c>
      <c r="M3135">
        <v>10</v>
      </c>
      <c r="N3135">
        <v>10</v>
      </c>
      <c r="O3135" t="s">
        <v>10490</v>
      </c>
      <c r="P3135" t="s">
        <v>10490</v>
      </c>
    </row>
    <row r="3136" spans="1:16" x14ac:dyDescent="0.25">
      <c r="A3136">
        <v>282053</v>
      </c>
      <c r="B3136" t="s">
        <v>10486</v>
      </c>
      <c r="C3136">
        <v>2010</v>
      </c>
      <c r="D3136" t="s">
        <v>10411</v>
      </c>
      <c r="E3136" t="s">
        <v>10491</v>
      </c>
      <c r="F3136" t="s">
        <v>16</v>
      </c>
      <c r="H3136">
        <v>1</v>
      </c>
      <c r="I3136">
        <v>0</v>
      </c>
      <c r="J3136">
        <v>100</v>
      </c>
      <c r="K3136">
        <v>0</v>
      </c>
      <c r="L3136">
        <v>1</v>
      </c>
      <c r="M3136">
        <v>10</v>
      </c>
      <c r="N3136">
        <v>10</v>
      </c>
      <c r="O3136" t="s">
        <v>10492</v>
      </c>
      <c r="P3136" t="s">
        <v>10492</v>
      </c>
    </row>
    <row r="3137" spans="1:16" x14ac:dyDescent="0.25">
      <c r="A3137">
        <v>282054</v>
      </c>
      <c r="B3137" t="s">
        <v>10493</v>
      </c>
      <c r="C3137">
        <v>2005</v>
      </c>
      <c r="D3137" t="s">
        <v>10411</v>
      </c>
      <c r="E3137" t="s">
        <v>10494</v>
      </c>
      <c r="F3137" t="s">
        <v>16</v>
      </c>
      <c r="H3137">
        <v>1</v>
      </c>
      <c r="I3137">
        <v>0</v>
      </c>
      <c r="J3137">
        <v>100</v>
      </c>
      <c r="K3137">
        <v>0</v>
      </c>
      <c r="L3137">
        <v>1</v>
      </c>
      <c r="M3137">
        <v>10</v>
      </c>
      <c r="N3137">
        <v>10</v>
      </c>
      <c r="O3137" t="s">
        <v>10495</v>
      </c>
      <c r="P3137" t="s">
        <v>10495</v>
      </c>
    </row>
    <row r="3138" spans="1:16" x14ac:dyDescent="0.25">
      <c r="A3138">
        <v>282055</v>
      </c>
      <c r="B3138" t="s">
        <v>10493</v>
      </c>
      <c r="C3138">
        <v>2008</v>
      </c>
      <c r="D3138" t="s">
        <v>10411</v>
      </c>
      <c r="E3138" t="s">
        <v>10496</v>
      </c>
      <c r="F3138" t="s">
        <v>16</v>
      </c>
      <c r="H3138">
        <v>1</v>
      </c>
      <c r="I3138">
        <v>0</v>
      </c>
      <c r="J3138">
        <v>100</v>
      </c>
      <c r="K3138">
        <v>0</v>
      </c>
      <c r="L3138">
        <v>1</v>
      </c>
      <c r="M3138">
        <v>10</v>
      </c>
      <c r="N3138">
        <v>10</v>
      </c>
      <c r="O3138" t="s">
        <v>10497</v>
      </c>
      <c r="P3138" t="s">
        <v>10497</v>
      </c>
    </row>
    <row r="3139" spans="1:16" x14ac:dyDescent="0.25">
      <c r="A3139">
        <v>282056</v>
      </c>
      <c r="B3139" t="s">
        <v>10493</v>
      </c>
      <c r="C3139">
        <v>2010</v>
      </c>
      <c r="D3139" t="s">
        <v>10411</v>
      </c>
      <c r="E3139" t="s">
        <v>10498</v>
      </c>
      <c r="F3139" t="s">
        <v>16</v>
      </c>
      <c r="H3139">
        <v>1</v>
      </c>
      <c r="I3139">
        <v>0</v>
      </c>
      <c r="J3139">
        <v>100</v>
      </c>
      <c r="K3139">
        <v>0</v>
      </c>
      <c r="L3139">
        <v>1</v>
      </c>
      <c r="M3139">
        <v>10</v>
      </c>
      <c r="N3139">
        <v>10</v>
      </c>
      <c r="O3139" t="s">
        <v>10499</v>
      </c>
      <c r="P3139" t="s">
        <v>10499</v>
      </c>
    </row>
    <row r="3140" spans="1:16" x14ac:dyDescent="0.25">
      <c r="A3140">
        <v>282057</v>
      </c>
      <c r="B3140" t="s">
        <v>10500</v>
      </c>
      <c r="C3140">
        <v>2005</v>
      </c>
      <c r="D3140" t="s">
        <v>10411</v>
      </c>
      <c r="E3140" t="s">
        <v>10501</v>
      </c>
      <c r="F3140" t="s">
        <v>16</v>
      </c>
      <c r="H3140">
        <v>1</v>
      </c>
      <c r="I3140">
        <v>0</v>
      </c>
      <c r="J3140">
        <v>100</v>
      </c>
      <c r="K3140">
        <v>0</v>
      </c>
      <c r="L3140">
        <v>1</v>
      </c>
      <c r="M3140">
        <v>10</v>
      </c>
      <c r="N3140">
        <v>10</v>
      </c>
      <c r="O3140" t="s">
        <v>10502</v>
      </c>
      <c r="P3140" t="s">
        <v>10502</v>
      </c>
    </row>
    <row r="3141" spans="1:16" x14ac:dyDescent="0.25">
      <c r="A3141">
        <v>282058</v>
      </c>
      <c r="B3141" t="s">
        <v>10500</v>
      </c>
      <c r="C3141">
        <v>2008</v>
      </c>
      <c r="D3141" t="s">
        <v>10411</v>
      </c>
      <c r="E3141" t="s">
        <v>10503</v>
      </c>
      <c r="F3141" t="s">
        <v>16</v>
      </c>
      <c r="H3141">
        <v>1</v>
      </c>
      <c r="I3141">
        <v>0</v>
      </c>
      <c r="J3141">
        <v>100</v>
      </c>
      <c r="K3141">
        <v>0</v>
      </c>
      <c r="L3141">
        <v>1</v>
      </c>
      <c r="M3141">
        <v>10</v>
      </c>
      <c r="N3141">
        <v>10</v>
      </c>
      <c r="O3141" t="s">
        <v>10504</v>
      </c>
      <c r="P3141" t="s">
        <v>10504</v>
      </c>
    </row>
    <row r="3142" spans="1:16" x14ac:dyDescent="0.25">
      <c r="A3142">
        <v>282059</v>
      </c>
      <c r="B3142" t="s">
        <v>10500</v>
      </c>
      <c r="C3142">
        <v>2010</v>
      </c>
      <c r="D3142" t="s">
        <v>10411</v>
      </c>
      <c r="E3142" t="s">
        <v>10505</v>
      </c>
      <c r="F3142" t="s">
        <v>19</v>
      </c>
      <c r="H3142">
        <v>1</v>
      </c>
      <c r="I3142">
        <v>0</v>
      </c>
      <c r="J3142">
        <v>100</v>
      </c>
      <c r="K3142">
        <v>0</v>
      </c>
      <c r="L3142">
        <v>1</v>
      </c>
      <c r="M3142">
        <v>10</v>
      </c>
      <c r="N3142">
        <v>10</v>
      </c>
      <c r="O3142" t="s">
        <v>10506</v>
      </c>
      <c r="P3142" t="s">
        <v>10506</v>
      </c>
    </row>
    <row r="3143" spans="1:16" x14ac:dyDescent="0.25">
      <c r="A3143">
        <v>282060</v>
      </c>
      <c r="B3143" t="s">
        <v>10507</v>
      </c>
      <c r="C3143">
        <v>2005</v>
      </c>
      <c r="D3143" t="s">
        <v>8365</v>
      </c>
      <c r="E3143" t="s">
        <v>10508</v>
      </c>
      <c r="F3143" t="s">
        <v>16</v>
      </c>
      <c r="H3143">
        <v>1</v>
      </c>
      <c r="I3143">
        <v>0</v>
      </c>
      <c r="J3143">
        <v>100</v>
      </c>
      <c r="K3143">
        <v>0</v>
      </c>
      <c r="L3143">
        <v>1</v>
      </c>
      <c r="M3143">
        <v>10</v>
      </c>
      <c r="N3143">
        <v>10</v>
      </c>
      <c r="O3143" t="s">
        <v>10509</v>
      </c>
      <c r="P3143" t="s">
        <v>10509</v>
      </c>
    </row>
    <row r="3144" spans="1:16" x14ac:dyDescent="0.25">
      <c r="A3144">
        <v>282061</v>
      </c>
      <c r="B3144" t="s">
        <v>10507</v>
      </c>
      <c r="C3144">
        <v>2008</v>
      </c>
      <c r="D3144" t="s">
        <v>8365</v>
      </c>
      <c r="E3144" t="s">
        <v>10510</v>
      </c>
      <c r="F3144" t="s">
        <v>16</v>
      </c>
      <c r="H3144">
        <v>1</v>
      </c>
      <c r="I3144">
        <v>0</v>
      </c>
      <c r="J3144">
        <v>100</v>
      </c>
      <c r="K3144">
        <v>0</v>
      </c>
      <c r="L3144">
        <v>1</v>
      </c>
      <c r="M3144">
        <v>10</v>
      </c>
      <c r="N3144">
        <v>10</v>
      </c>
      <c r="O3144" t="s">
        <v>10511</v>
      </c>
      <c r="P3144" t="s">
        <v>10511</v>
      </c>
    </row>
    <row r="3145" spans="1:16" x14ac:dyDescent="0.25">
      <c r="A3145">
        <v>282062</v>
      </c>
      <c r="B3145" t="s">
        <v>10507</v>
      </c>
      <c r="C3145">
        <v>2010</v>
      </c>
      <c r="D3145" t="s">
        <v>8365</v>
      </c>
      <c r="E3145" t="s">
        <v>10512</v>
      </c>
      <c r="F3145" t="s">
        <v>16</v>
      </c>
      <c r="H3145">
        <v>1</v>
      </c>
      <c r="I3145">
        <v>0</v>
      </c>
      <c r="J3145">
        <v>100</v>
      </c>
      <c r="K3145">
        <v>0</v>
      </c>
      <c r="L3145">
        <v>1</v>
      </c>
      <c r="M3145">
        <v>10</v>
      </c>
      <c r="N3145">
        <v>10</v>
      </c>
      <c r="O3145" t="s">
        <v>10513</v>
      </c>
      <c r="P3145" t="s">
        <v>10513</v>
      </c>
    </row>
    <row r="3146" spans="1:16" x14ac:dyDescent="0.25">
      <c r="A3146">
        <v>282063</v>
      </c>
      <c r="B3146" t="s">
        <v>10514</v>
      </c>
      <c r="C3146">
        <v>2005</v>
      </c>
      <c r="D3146" t="s">
        <v>8365</v>
      </c>
      <c r="E3146" t="s">
        <v>10515</v>
      </c>
      <c r="F3146" t="s">
        <v>16</v>
      </c>
      <c r="H3146">
        <v>1</v>
      </c>
      <c r="I3146">
        <v>0</v>
      </c>
      <c r="J3146">
        <v>100</v>
      </c>
      <c r="K3146">
        <v>0</v>
      </c>
      <c r="L3146">
        <v>1</v>
      </c>
      <c r="M3146">
        <v>10</v>
      </c>
      <c r="N3146">
        <v>10</v>
      </c>
      <c r="O3146" t="s">
        <v>10516</v>
      </c>
      <c r="P3146" t="s">
        <v>10516</v>
      </c>
    </row>
    <row r="3147" spans="1:16" x14ac:dyDescent="0.25">
      <c r="A3147">
        <v>282064</v>
      </c>
      <c r="B3147" t="s">
        <v>10514</v>
      </c>
      <c r="C3147">
        <v>2008</v>
      </c>
      <c r="D3147" t="s">
        <v>8365</v>
      </c>
      <c r="E3147" t="s">
        <v>10517</v>
      </c>
      <c r="F3147" t="s">
        <v>16</v>
      </c>
      <c r="H3147">
        <v>2</v>
      </c>
      <c r="I3147">
        <v>0</v>
      </c>
      <c r="J3147">
        <v>100</v>
      </c>
      <c r="K3147">
        <v>0</v>
      </c>
      <c r="L3147">
        <v>2</v>
      </c>
      <c r="M3147">
        <v>10</v>
      </c>
      <c r="N3147">
        <v>20</v>
      </c>
      <c r="O3147" t="s">
        <v>10518</v>
      </c>
      <c r="P3147" t="s">
        <v>10518</v>
      </c>
    </row>
    <row r="3148" spans="1:16" x14ac:dyDescent="0.25">
      <c r="A3148">
        <v>282066</v>
      </c>
      <c r="B3148" t="s">
        <v>10521</v>
      </c>
      <c r="C3148">
        <v>2005</v>
      </c>
      <c r="D3148" t="s">
        <v>10411</v>
      </c>
      <c r="E3148" t="s">
        <v>10522</v>
      </c>
      <c r="F3148" t="s">
        <v>16</v>
      </c>
      <c r="H3148">
        <v>2</v>
      </c>
      <c r="I3148">
        <v>0</v>
      </c>
      <c r="J3148">
        <v>100</v>
      </c>
      <c r="K3148">
        <v>0</v>
      </c>
      <c r="L3148">
        <v>2</v>
      </c>
      <c r="M3148">
        <v>10</v>
      </c>
      <c r="N3148">
        <v>20</v>
      </c>
      <c r="O3148" t="s">
        <v>10523</v>
      </c>
      <c r="P3148" t="s">
        <v>10524</v>
      </c>
    </row>
    <row r="3149" spans="1:16" x14ac:dyDescent="0.25">
      <c r="A3149">
        <v>282067</v>
      </c>
      <c r="B3149" t="s">
        <v>10521</v>
      </c>
      <c r="C3149">
        <v>2008</v>
      </c>
      <c r="D3149" t="s">
        <v>10411</v>
      </c>
      <c r="E3149" t="s">
        <v>10525</v>
      </c>
      <c r="F3149" t="s">
        <v>17</v>
      </c>
      <c r="H3149">
        <v>2</v>
      </c>
      <c r="I3149">
        <v>0</v>
      </c>
      <c r="J3149">
        <v>100</v>
      </c>
      <c r="K3149">
        <v>0</v>
      </c>
      <c r="L3149">
        <v>2</v>
      </c>
      <c r="M3149">
        <v>10</v>
      </c>
      <c r="N3149">
        <v>20</v>
      </c>
      <c r="O3149" t="s">
        <v>10526</v>
      </c>
      <c r="P3149" t="s">
        <v>10527</v>
      </c>
    </row>
    <row r="3150" spans="1:16" x14ac:dyDescent="0.25">
      <c r="A3150">
        <v>282068</v>
      </c>
      <c r="B3150" t="s">
        <v>10521</v>
      </c>
      <c r="C3150">
        <v>2010</v>
      </c>
      <c r="D3150" t="s">
        <v>10411</v>
      </c>
      <c r="E3150" t="s">
        <v>10528</v>
      </c>
      <c r="F3150" t="s">
        <v>17</v>
      </c>
      <c r="H3150">
        <v>2</v>
      </c>
      <c r="I3150">
        <v>0</v>
      </c>
      <c r="J3150">
        <v>100</v>
      </c>
      <c r="K3150">
        <v>0</v>
      </c>
      <c r="L3150">
        <v>2</v>
      </c>
      <c r="M3150">
        <v>10</v>
      </c>
      <c r="N3150">
        <v>20</v>
      </c>
      <c r="O3150" t="s">
        <v>10529</v>
      </c>
      <c r="P3150" t="s">
        <v>10530</v>
      </c>
    </row>
    <row r="3151" spans="1:16" x14ac:dyDescent="0.25">
      <c r="A3151">
        <v>282069</v>
      </c>
      <c r="B3151" t="s">
        <v>10531</v>
      </c>
      <c r="C3151">
        <v>2005</v>
      </c>
      <c r="D3151" t="s">
        <v>10411</v>
      </c>
      <c r="E3151" t="s">
        <v>10532</v>
      </c>
      <c r="F3151" t="s">
        <v>16</v>
      </c>
      <c r="H3151">
        <v>2</v>
      </c>
      <c r="I3151">
        <v>0</v>
      </c>
      <c r="J3151">
        <v>100</v>
      </c>
      <c r="K3151">
        <v>0</v>
      </c>
      <c r="L3151">
        <v>2</v>
      </c>
      <c r="M3151">
        <v>10</v>
      </c>
      <c r="N3151">
        <v>20</v>
      </c>
      <c r="O3151" t="s">
        <v>10533</v>
      </c>
      <c r="P3151" t="s">
        <v>10534</v>
      </c>
    </row>
    <row r="3152" spans="1:16" x14ac:dyDescent="0.25">
      <c r="A3152">
        <v>282070</v>
      </c>
      <c r="B3152" t="s">
        <v>10531</v>
      </c>
      <c r="C3152">
        <v>2008</v>
      </c>
      <c r="D3152" t="s">
        <v>10411</v>
      </c>
      <c r="E3152" t="s">
        <v>10535</v>
      </c>
      <c r="F3152" t="s">
        <v>16</v>
      </c>
      <c r="H3152">
        <v>2</v>
      </c>
      <c r="I3152">
        <v>0</v>
      </c>
      <c r="J3152">
        <v>100</v>
      </c>
      <c r="K3152">
        <v>0</v>
      </c>
      <c r="L3152">
        <v>2</v>
      </c>
      <c r="M3152">
        <v>10</v>
      </c>
      <c r="N3152">
        <v>20</v>
      </c>
      <c r="O3152" t="s">
        <v>10536</v>
      </c>
      <c r="P3152" t="s">
        <v>10537</v>
      </c>
    </row>
    <row r="3153" spans="1:16" x14ac:dyDescent="0.25">
      <c r="A3153">
        <v>282071</v>
      </c>
      <c r="B3153" t="s">
        <v>10531</v>
      </c>
      <c r="C3153">
        <v>2010</v>
      </c>
      <c r="D3153" t="s">
        <v>10411</v>
      </c>
      <c r="E3153" t="s">
        <v>10538</v>
      </c>
      <c r="F3153" t="s">
        <v>18</v>
      </c>
      <c r="H3153">
        <v>2</v>
      </c>
      <c r="I3153">
        <v>0</v>
      </c>
      <c r="J3153">
        <v>100</v>
      </c>
      <c r="K3153">
        <v>0</v>
      </c>
      <c r="L3153">
        <v>2</v>
      </c>
      <c r="M3153">
        <v>10</v>
      </c>
      <c r="N3153">
        <v>20</v>
      </c>
      <c r="O3153" t="s">
        <v>10539</v>
      </c>
      <c r="P3153" t="s">
        <v>10540</v>
      </c>
    </row>
    <row r="3154" spans="1:16" x14ac:dyDescent="0.25">
      <c r="A3154">
        <v>282072</v>
      </c>
      <c r="B3154" t="s">
        <v>10541</v>
      </c>
      <c r="C3154">
        <v>2005</v>
      </c>
      <c r="D3154" t="s">
        <v>10411</v>
      </c>
      <c r="E3154" t="s">
        <v>10542</v>
      </c>
      <c r="F3154" t="s">
        <v>16</v>
      </c>
      <c r="H3154">
        <v>2</v>
      </c>
      <c r="I3154">
        <v>0</v>
      </c>
      <c r="J3154">
        <v>100</v>
      </c>
      <c r="K3154">
        <v>0</v>
      </c>
      <c r="L3154">
        <v>2</v>
      </c>
      <c r="M3154">
        <v>10</v>
      </c>
      <c r="N3154">
        <v>20</v>
      </c>
      <c r="O3154" t="s">
        <v>10543</v>
      </c>
      <c r="P3154" t="s">
        <v>10544</v>
      </c>
    </row>
    <row r="3155" spans="1:16" x14ac:dyDescent="0.25">
      <c r="A3155">
        <v>282073</v>
      </c>
      <c r="B3155" t="s">
        <v>10541</v>
      </c>
      <c r="C3155">
        <v>2008</v>
      </c>
      <c r="D3155" t="s">
        <v>10411</v>
      </c>
      <c r="E3155" t="s">
        <v>10545</v>
      </c>
      <c r="F3155" t="s">
        <v>16</v>
      </c>
      <c r="H3155">
        <v>2</v>
      </c>
      <c r="I3155">
        <v>0</v>
      </c>
      <c r="J3155">
        <v>100</v>
      </c>
      <c r="K3155">
        <v>0</v>
      </c>
      <c r="L3155">
        <v>2</v>
      </c>
      <c r="M3155">
        <v>10</v>
      </c>
      <c r="N3155">
        <v>20</v>
      </c>
      <c r="O3155" t="s">
        <v>10546</v>
      </c>
      <c r="P3155" t="s">
        <v>10547</v>
      </c>
    </row>
    <row r="3156" spans="1:16" x14ac:dyDescent="0.25">
      <c r="A3156">
        <v>282074</v>
      </c>
      <c r="B3156" t="s">
        <v>10541</v>
      </c>
      <c r="C3156">
        <v>2010</v>
      </c>
      <c r="D3156" t="s">
        <v>10411</v>
      </c>
      <c r="E3156" t="s">
        <v>10548</v>
      </c>
      <c r="F3156" t="s">
        <v>17</v>
      </c>
      <c r="H3156">
        <v>2</v>
      </c>
      <c r="I3156">
        <v>0</v>
      </c>
      <c r="J3156">
        <v>100</v>
      </c>
      <c r="K3156">
        <v>0</v>
      </c>
      <c r="L3156">
        <v>2</v>
      </c>
      <c r="M3156">
        <v>10</v>
      </c>
      <c r="N3156">
        <v>20</v>
      </c>
      <c r="O3156" t="s">
        <v>10549</v>
      </c>
      <c r="P3156" t="s">
        <v>10550</v>
      </c>
    </row>
    <row r="3157" spans="1:16" x14ac:dyDescent="0.25">
      <c r="A3157">
        <v>282075</v>
      </c>
      <c r="B3157" t="s">
        <v>10551</v>
      </c>
      <c r="C3157">
        <v>2005</v>
      </c>
      <c r="D3157" t="s">
        <v>10411</v>
      </c>
      <c r="E3157" t="s">
        <v>10552</v>
      </c>
      <c r="F3157" t="s">
        <v>16</v>
      </c>
      <c r="H3157">
        <v>2</v>
      </c>
      <c r="I3157">
        <v>0</v>
      </c>
      <c r="J3157">
        <v>100</v>
      </c>
      <c r="K3157">
        <v>0</v>
      </c>
      <c r="L3157">
        <v>2</v>
      </c>
      <c r="M3157">
        <v>10</v>
      </c>
      <c r="N3157">
        <v>20</v>
      </c>
      <c r="O3157" t="s">
        <v>10553</v>
      </c>
      <c r="P3157" t="s">
        <v>10554</v>
      </c>
    </row>
    <row r="3158" spans="1:16" x14ac:dyDescent="0.25">
      <c r="A3158">
        <v>282076</v>
      </c>
      <c r="B3158" t="s">
        <v>10551</v>
      </c>
      <c r="C3158">
        <v>2008</v>
      </c>
      <c r="D3158" t="s">
        <v>10411</v>
      </c>
      <c r="E3158" t="s">
        <v>10555</v>
      </c>
      <c r="F3158" t="s">
        <v>18</v>
      </c>
      <c r="H3158">
        <v>2</v>
      </c>
      <c r="I3158">
        <v>0</v>
      </c>
      <c r="J3158">
        <v>100</v>
      </c>
      <c r="K3158">
        <v>0</v>
      </c>
      <c r="L3158">
        <v>2</v>
      </c>
      <c r="M3158">
        <v>10</v>
      </c>
      <c r="N3158">
        <v>20</v>
      </c>
      <c r="O3158" t="s">
        <v>10556</v>
      </c>
      <c r="P3158" t="s">
        <v>10557</v>
      </c>
    </row>
    <row r="3159" spans="1:16" x14ac:dyDescent="0.25">
      <c r="A3159">
        <v>282077</v>
      </c>
      <c r="B3159" t="s">
        <v>10551</v>
      </c>
      <c r="C3159">
        <v>2010</v>
      </c>
      <c r="D3159" t="s">
        <v>10411</v>
      </c>
      <c r="E3159" t="s">
        <v>10558</v>
      </c>
      <c r="F3159" t="s">
        <v>18</v>
      </c>
      <c r="H3159">
        <v>2</v>
      </c>
      <c r="I3159">
        <v>0</v>
      </c>
      <c r="J3159">
        <v>100</v>
      </c>
      <c r="K3159">
        <v>0</v>
      </c>
      <c r="L3159">
        <v>2</v>
      </c>
      <c r="M3159">
        <v>10</v>
      </c>
      <c r="N3159">
        <v>20</v>
      </c>
      <c r="O3159" t="s">
        <v>10559</v>
      </c>
      <c r="P3159" t="s">
        <v>10560</v>
      </c>
    </row>
    <row r="3160" spans="1:16" x14ac:dyDescent="0.25">
      <c r="A3160">
        <v>282065</v>
      </c>
      <c r="B3160" t="s">
        <v>10514</v>
      </c>
      <c r="C3160">
        <v>2010</v>
      </c>
      <c r="D3160" t="s">
        <v>8365</v>
      </c>
      <c r="E3160" t="s">
        <v>10519</v>
      </c>
      <c r="F3160" t="s">
        <v>16</v>
      </c>
      <c r="H3160">
        <v>1</v>
      </c>
      <c r="I3160">
        <v>0</v>
      </c>
      <c r="J3160">
        <v>100</v>
      </c>
      <c r="K3160">
        <v>0</v>
      </c>
      <c r="L3160">
        <v>1</v>
      </c>
      <c r="M3160">
        <v>10</v>
      </c>
      <c r="N3160">
        <v>10</v>
      </c>
      <c r="O3160" t="s">
        <v>10520</v>
      </c>
      <c r="P3160" t="s">
        <v>10520</v>
      </c>
    </row>
    <row r="3161" spans="1:16" x14ac:dyDescent="0.25">
      <c r="A3161">
        <v>282078</v>
      </c>
      <c r="B3161" t="s">
        <v>10561</v>
      </c>
      <c r="C3161">
        <v>2005</v>
      </c>
      <c r="D3161" t="s">
        <v>10411</v>
      </c>
      <c r="E3161" t="s">
        <v>10562</v>
      </c>
      <c r="F3161" t="s">
        <v>16</v>
      </c>
      <c r="H3161">
        <v>1</v>
      </c>
      <c r="I3161">
        <v>0</v>
      </c>
      <c r="J3161">
        <v>100</v>
      </c>
      <c r="K3161">
        <v>0</v>
      </c>
      <c r="L3161">
        <v>1</v>
      </c>
      <c r="M3161">
        <v>10</v>
      </c>
      <c r="N3161">
        <v>10</v>
      </c>
      <c r="O3161" t="s">
        <v>10563</v>
      </c>
      <c r="P3161" t="s">
        <v>10563</v>
      </c>
    </row>
    <row r="3162" spans="1:16" x14ac:dyDescent="0.25">
      <c r="A3162">
        <v>282079</v>
      </c>
      <c r="B3162" t="s">
        <v>10561</v>
      </c>
      <c r="C3162">
        <v>2008</v>
      </c>
      <c r="D3162" t="s">
        <v>10411</v>
      </c>
      <c r="E3162" t="s">
        <v>10564</v>
      </c>
      <c r="F3162" t="s">
        <v>18</v>
      </c>
      <c r="H3162">
        <v>1</v>
      </c>
      <c r="I3162">
        <v>0</v>
      </c>
      <c r="J3162">
        <v>100</v>
      </c>
      <c r="K3162">
        <v>0</v>
      </c>
      <c r="L3162">
        <v>1</v>
      </c>
      <c r="M3162">
        <v>10</v>
      </c>
      <c r="N3162">
        <v>10</v>
      </c>
      <c r="O3162" t="s">
        <v>10565</v>
      </c>
      <c r="P3162" t="s">
        <v>10565</v>
      </c>
    </row>
    <row r="3163" spans="1:16" x14ac:dyDescent="0.25">
      <c r="A3163">
        <v>282080</v>
      </c>
      <c r="B3163" t="s">
        <v>10561</v>
      </c>
      <c r="C3163">
        <v>2010</v>
      </c>
      <c r="D3163" t="s">
        <v>10411</v>
      </c>
      <c r="E3163" t="s">
        <v>10566</v>
      </c>
      <c r="F3163" t="s">
        <v>18</v>
      </c>
      <c r="H3163">
        <v>1</v>
      </c>
      <c r="I3163">
        <v>0</v>
      </c>
      <c r="J3163">
        <v>100</v>
      </c>
      <c r="K3163">
        <v>0</v>
      </c>
      <c r="L3163">
        <v>1</v>
      </c>
      <c r="M3163">
        <v>10</v>
      </c>
      <c r="N3163">
        <v>10</v>
      </c>
      <c r="O3163" t="s">
        <v>10567</v>
      </c>
      <c r="P3163" t="s">
        <v>10567</v>
      </c>
    </row>
    <row r="3164" spans="1:16" x14ac:dyDescent="0.25">
      <c r="A3164">
        <v>282081</v>
      </c>
      <c r="B3164" t="s">
        <v>10568</v>
      </c>
      <c r="C3164">
        <v>2005</v>
      </c>
      <c r="D3164" t="s">
        <v>10411</v>
      </c>
      <c r="E3164" t="s">
        <v>10569</v>
      </c>
      <c r="F3164" t="s">
        <v>16</v>
      </c>
      <c r="H3164">
        <v>1</v>
      </c>
      <c r="I3164">
        <v>0</v>
      </c>
      <c r="J3164">
        <v>100</v>
      </c>
      <c r="K3164">
        <v>0</v>
      </c>
      <c r="L3164">
        <v>1</v>
      </c>
      <c r="M3164">
        <v>10</v>
      </c>
      <c r="N3164">
        <v>10</v>
      </c>
      <c r="O3164" t="s">
        <v>10570</v>
      </c>
      <c r="P3164" t="s">
        <v>10570</v>
      </c>
    </row>
    <row r="3165" spans="1:16" x14ac:dyDescent="0.25">
      <c r="A3165">
        <v>282082</v>
      </c>
      <c r="B3165" t="s">
        <v>10568</v>
      </c>
      <c r="C3165">
        <v>2008</v>
      </c>
      <c r="D3165" t="s">
        <v>10411</v>
      </c>
      <c r="E3165" t="s">
        <v>10571</v>
      </c>
      <c r="F3165" t="s">
        <v>17</v>
      </c>
      <c r="H3165">
        <v>1</v>
      </c>
      <c r="I3165">
        <v>0</v>
      </c>
      <c r="J3165">
        <v>100</v>
      </c>
      <c r="K3165">
        <v>0</v>
      </c>
      <c r="L3165">
        <v>1</v>
      </c>
      <c r="M3165">
        <v>10</v>
      </c>
      <c r="N3165">
        <v>10</v>
      </c>
      <c r="O3165" t="s">
        <v>10572</v>
      </c>
      <c r="P3165" t="s">
        <v>10572</v>
      </c>
    </row>
    <row r="3166" spans="1:16" x14ac:dyDescent="0.25">
      <c r="A3166">
        <v>282083</v>
      </c>
      <c r="B3166" t="s">
        <v>10568</v>
      </c>
      <c r="C3166">
        <v>2010</v>
      </c>
      <c r="D3166" t="s">
        <v>10411</v>
      </c>
      <c r="E3166" t="s">
        <v>10573</v>
      </c>
      <c r="F3166" t="s">
        <v>18</v>
      </c>
      <c r="H3166">
        <v>1</v>
      </c>
      <c r="I3166">
        <v>0</v>
      </c>
      <c r="J3166">
        <v>100</v>
      </c>
      <c r="K3166">
        <v>0</v>
      </c>
      <c r="L3166">
        <v>1</v>
      </c>
      <c r="M3166">
        <v>10</v>
      </c>
      <c r="N3166">
        <v>10</v>
      </c>
      <c r="O3166" t="s">
        <v>10574</v>
      </c>
      <c r="P3166" t="s">
        <v>10574</v>
      </c>
    </row>
    <row r="3167" spans="1:16" x14ac:dyDescent="0.25">
      <c r="A3167">
        <v>282084</v>
      </c>
      <c r="B3167" t="s">
        <v>10575</v>
      </c>
      <c r="C3167">
        <v>2008</v>
      </c>
      <c r="D3167" t="s">
        <v>6858</v>
      </c>
      <c r="E3167" t="s">
        <v>10576</v>
      </c>
      <c r="F3167" t="s">
        <v>16</v>
      </c>
      <c r="H3167">
        <v>1</v>
      </c>
      <c r="I3167">
        <v>0</v>
      </c>
      <c r="J3167">
        <v>100</v>
      </c>
      <c r="K3167">
        <v>0</v>
      </c>
      <c r="L3167">
        <v>1</v>
      </c>
      <c r="M3167">
        <v>10</v>
      </c>
      <c r="N3167">
        <v>10</v>
      </c>
      <c r="O3167" t="s">
        <v>10577</v>
      </c>
      <c r="P3167" t="s">
        <v>10577</v>
      </c>
    </row>
    <row r="3168" spans="1:16" x14ac:dyDescent="0.25">
      <c r="A3168">
        <v>282085</v>
      </c>
      <c r="B3168" t="s">
        <v>10575</v>
      </c>
      <c r="C3168">
        <v>2010</v>
      </c>
      <c r="D3168" t="s">
        <v>6858</v>
      </c>
      <c r="E3168" t="s">
        <v>10578</v>
      </c>
      <c r="F3168" t="s">
        <v>18</v>
      </c>
      <c r="H3168">
        <v>1</v>
      </c>
      <c r="I3168">
        <v>0</v>
      </c>
      <c r="J3168">
        <v>100</v>
      </c>
      <c r="K3168">
        <v>0</v>
      </c>
      <c r="L3168">
        <v>1</v>
      </c>
      <c r="M3168">
        <v>10</v>
      </c>
      <c r="N3168">
        <v>10</v>
      </c>
      <c r="O3168" t="s">
        <v>10579</v>
      </c>
      <c r="P3168" t="s">
        <v>10579</v>
      </c>
    </row>
    <row r="3169" spans="1:16" x14ac:dyDescent="0.25">
      <c r="A3169">
        <v>282086</v>
      </c>
      <c r="B3169" t="s">
        <v>10580</v>
      </c>
      <c r="C3169">
        <v>2005</v>
      </c>
      <c r="D3169" t="s">
        <v>10411</v>
      </c>
      <c r="E3169" t="s">
        <v>10581</v>
      </c>
      <c r="F3169" t="s">
        <v>16</v>
      </c>
      <c r="H3169">
        <v>1</v>
      </c>
      <c r="I3169">
        <v>0</v>
      </c>
      <c r="J3169">
        <v>100</v>
      </c>
      <c r="K3169">
        <v>0</v>
      </c>
      <c r="L3169">
        <v>1</v>
      </c>
      <c r="M3169">
        <v>10</v>
      </c>
      <c r="N3169">
        <v>10</v>
      </c>
      <c r="O3169" t="s">
        <v>10582</v>
      </c>
      <c r="P3169" t="s">
        <v>10582</v>
      </c>
    </row>
    <row r="3170" spans="1:16" x14ac:dyDescent="0.25">
      <c r="A3170">
        <v>282087</v>
      </c>
      <c r="B3170" t="s">
        <v>10580</v>
      </c>
      <c r="C3170">
        <v>2008</v>
      </c>
      <c r="D3170" t="s">
        <v>10411</v>
      </c>
      <c r="E3170" t="s">
        <v>10583</v>
      </c>
      <c r="F3170" t="s">
        <v>16</v>
      </c>
      <c r="H3170">
        <v>1</v>
      </c>
      <c r="I3170">
        <v>0</v>
      </c>
      <c r="J3170">
        <v>100</v>
      </c>
      <c r="K3170">
        <v>0</v>
      </c>
      <c r="L3170">
        <v>1</v>
      </c>
      <c r="M3170">
        <v>10</v>
      </c>
      <c r="N3170">
        <v>10</v>
      </c>
      <c r="O3170" t="s">
        <v>10584</v>
      </c>
      <c r="P3170" t="s">
        <v>10584</v>
      </c>
    </row>
    <row r="3171" spans="1:16" x14ac:dyDescent="0.25">
      <c r="A3171">
        <v>282088</v>
      </c>
      <c r="B3171" t="s">
        <v>10580</v>
      </c>
      <c r="C3171">
        <v>2010</v>
      </c>
      <c r="D3171" t="s">
        <v>10411</v>
      </c>
      <c r="E3171" t="s">
        <v>10585</v>
      </c>
      <c r="F3171" t="s">
        <v>16</v>
      </c>
      <c r="H3171">
        <v>1</v>
      </c>
      <c r="I3171">
        <v>0</v>
      </c>
      <c r="J3171">
        <v>100</v>
      </c>
      <c r="K3171">
        <v>0</v>
      </c>
      <c r="L3171">
        <v>1</v>
      </c>
      <c r="M3171">
        <v>10</v>
      </c>
      <c r="N3171">
        <v>10</v>
      </c>
      <c r="O3171" t="s">
        <v>10586</v>
      </c>
      <c r="P3171" t="s">
        <v>10586</v>
      </c>
    </row>
    <row r="3172" spans="1:16" x14ac:dyDescent="0.25">
      <c r="A3172">
        <v>282089</v>
      </c>
      <c r="B3172" t="s">
        <v>10587</v>
      </c>
      <c r="C3172">
        <v>2005</v>
      </c>
      <c r="D3172" t="s">
        <v>10411</v>
      </c>
      <c r="E3172" t="s">
        <v>10588</v>
      </c>
      <c r="F3172" t="s">
        <v>16</v>
      </c>
      <c r="H3172">
        <v>1</v>
      </c>
      <c r="I3172">
        <v>0</v>
      </c>
      <c r="J3172">
        <v>100</v>
      </c>
      <c r="K3172">
        <v>0</v>
      </c>
      <c r="L3172">
        <v>1</v>
      </c>
      <c r="M3172">
        <v>10</v>
      </c>
      <c r="N3172">
        <v>10</v>
      </c>
      <c r="O3172" t="s">
        <v>10589</v>
      </c>
      <c r="P3172" t="s">
        <v>10589</v>
      </c>
    </row>
    <row r="3173" spans="1:16" x14ac:dyDescent="0.25">
      <c r="A3173">
        <v>282090</v>
      </c>
      <c r="B3173" t="s">
        <v>10587</v>
      </c>
      <c r="C3173">
        <v>2008</v>
      </c>
      <c r="D3173" t="s">
        <v>10411</v>
      </c>
      <c r="E3173" t="s">
        <v>10590</v>
      </c>
      <c r="F3173" t="s">
        <v>17</v>
      </c>
      <c r="H3173">
        <v>1</v>
      </c>
      <c r="I3173">
        <v>0</v>
      </c>
      <c r="J3173">
        <v>100</v>
      </c>
      <c r="K3173">
        <v>0</v>
      </c>
      <c r="L3173">
        <v>1</v>
      </c>
      <c r="M3173">
        <v>10</v>
      </c>
      <c r="N3173">
        <v>10</v>
      </c>
      <c r="O3173" t="s">
        <v>10591</v>
      </c>
      <c r="P3173" t="s">
        <v>10591</v>
      </c>
    </row>
    <row r="3174" spans="1:16" x14ac:dyDescent="0.25">
      <c r="A3174">
        <v>282091</v>
      </c>
      <c r="B3174" t="s">
        <v>10587</v>
      </c>
      <c r="C3174">
        <v>2010</v>
      </c>
      <c r="D3174" t="s">
        <v>10411</v>
      </c>
      <c r="E3174" t="s">
        <v>10592</v>
      </c>
      <c r="F3174" t="s">
        <v>17</v>
      </c>
      <c r="H3174">
        <v>1</v>
      </c>
      <c r="I3174">
        <v>0</v>
      </c>
      <c r="J3174">
        <v>100</v>
      </c>
      <c r="K3174">
        <v>0</v>
      </c>
      <c r="L3174">
        <v>1</v>
      </c>
      <c r="M3174">
        <v>10</v>
      </c>
      <c r="N3174">
        <v>10</v>
      </c>
      <c r="O3174" t="s">
        <v>10593</v>
      </c>
      <c r="P3174" t="s">
        <v>10593</v>
      </c>
    </row>
    <row r="3175" spans="1:16" x14ac:dyDescent="0.25">
      <c r="A3175">
        <v>282092</v>
      </c>
      <c r="B3175" t="s">
        <v>10594</v>
      </c>
      <c r="C3175">
        <v>2005</v>
      </c>
      <c r="D3175" t="s">
        <v>10411</v>
      </c>
      <c r="E3175" t="s">
        <v>10595</v>
      </c>
      <c r="F3175" t="s">
        <v>16</v>
      </c>
      <c r="H3175">
        <v>1</v>
      </c>
      <c r="I3175">
        <v>0</v>
      </c>
      <c r="J3175">
        <v>100</v>
      </c>
      <c r="K3175">
        <v>0</v>
      </c>
      <c r="L3175">
        <v>1</v>
      </c>
      <c r="M3175">
        <v>10</v>
      </c>
      <c r="N3175">
        <v>10</v>
      </c>
      <c r="O3175" t="s">
        <v>10596</v>
      </c>
      <c r="P3175" t="s">
        <v>10596</v>
      </c>
    </row>
    <row r="3176" spans="1:16" x14ac:dyDescent="0.25">
      <c r="A3176">
        <v>282093</v>
      </c>
      <c r="B3176" t="s">
        <v>10594</v>
      </c>
      <c r="C3176">
        <v>2008</v>
      </c>
      <c r="D3176" t="s">
        <v>10411</v>
      </c>
      <c r="E3176" t="s">
        <v>10597</v>
      </c>
      <c r="F3176" t="s">
        <v>17</v>
      </c>
      <c r="H3176">
        <v>1</v>
      </c>
      <c r="I3176">
        <v>0</v>
      </c>
      <c r="J3176">
        <v>100</v>
      </c>
      <c r="K3176">
        <v>0</v>
      </c>
      <c r="L3176">
        <v>1</v>
      </c>
      <c r="M3176">
        <v>10</v>
      </c>
      <c r="N3176">
        <v>10</v>
      </c>
      <c r="O3176" t="s">
        <v>10598</v>
      </c>
      <c r="P3176" t="s">
        <v>10598</v>
      </c>
    </row>
    <row r="3177" spans="1:16" x14ac:dyDescent="0.25">
      <c r="A3177">
        <v>282094</v>
      </c>
      <c r="B3177" t="s">
        <v>10594</v>
      </c>
      <c r="C3177">
        <v>2010</v>
      </c>
      <c r="D3177" t="s">
        <v>10411</v>
      </c>
      <c r="E3177" t="s">
        <v>10599</v>
      </c>
      <c r="F3177" t="s">
        <v>18</v>
      </c>
      <c r="H3177">
        <v>1</v>
      </c>
      <c r="I3177">
        <v>0</v>
      </c>
      <c r="J3177">
        <v>100</v>
      </c>
      <c r="K3177">
        <v>0</v>
      </c>
      <c r="L3177">
        <v>1</v>
      </c>
      <c r="M3177">
        <v>10</v>
      </c>
      <c r="N3177">
        <v>10</v>
      </c>
      <c r="O3177" t="s">
        <v>10600</v>
      </c>
      <c r="P3177" t="s">
        <v>10600</v>
      </c>
    </row>
    <row r="3178" spans="1:16" x14ac:dyDescent="0.25">
      <c r="A3178">
        <v>282095</v>
      </c>
      <c r="B3178" t="s">
        <v>10601</v>
      </c>
      <c r="C3178">
        <v>2008</v>
      </c>
      <c r="D3178" t="s">
        <v>6858</v>
      </c>
      <c r="E3178" t="s">
        <v>10602</v>
      </c>
      <c r="F3178" t="s">
        <v>17</v>
      </c>
      <c r="H3178">
        <v>1</v>
      </c>
      <c r="I3178">
        <v>0</v>
      </c>
      <c r="J3178">
        <v>100</v>
      </c>
      <c r="K3178">
        <v>0</v>
      </c>
      <c r="L3178">
        <v>1</v>
      </c>
      <c r="M3178">
        <v>10</v>
      </c>
      <c r="N3178">
        <v>10</v>
      </c>
      <c r="O3178" t="s">
        <v>10603</v>
      </c>
      <c r="P3178" t="s">
        <v>10603</v>
      </c>
    </row>
    <row r="3179" spans="1:16" x14ac:dyDescent="0.25">
      <c r="A3179">
        <v>282096</v>
      </c>
      <c r="B3179" t="s">
        <v>10601</v>
      </c>
      <c r="C3179">
        <v>2010</v>
      </c>
      <c r="D3179" t="s">
        <v>6858</v>
      </c>
      <c r="E3179" t="s">
        <v>10604</v>
      </c>
      <c r="F3179" t="s">
        <v>17</v>
      </c>
      <c r="H3179">
        <v>1</v>
      </c>
      <c r="I3179">
        <v>0</v>
      </c>
      <c r="J3179">
        <v>100</v>
      </c>
      <c r="K3179">
        <v>0</v>
      </c>
      <c r="L3179">
        <v>1</v>
      </c>
      <c r="M3179">
        <v>10</v>
      </c>
      <c r="N3179">
        <v>10</v>
      </c>
      <c r="O3179" t="s">
        <v>10605</v>
      </c>
      <c r="P3179" t="s">
        <v>10605</v>
      </c>
    </row>
    <row r="3180" spans="1:16" x14ac:dyDescent="0.25">
      <c r="A3180">
        <v>282097</v>
      </c>
      <c r="B3180" s="1" t="s">
        <v>10606</v>
      </c>
      <c r="C3180">
        <v>2008</v>
      </c>
      <c r="D3180" t="s">
        <v>6858</v>
      </c>
      <c r="E3180" t="s">
        <v>10607</v>
      </c>
      <c r="F3180" t="s">
        <v>16</v>
      </c>
      <c r="H3180">
        <v>1</v>
      </c>
      <c r="I3180">
        <v>0</v>
      </c>
      <c r="J3180">
        <v>100</v>
      </c>
      <c r="K3180">
        <v>0</v>
      </c>
      <c r="L3180">
        <v>1</v>
      </c>
      <c r="M3180">
        <v>10</v>
      </c>
      <c r="N3180">
        <v>10</v>
      </c>
      <c r="O3180" t="s">
        <v>10608</v>
      </c>
      <c r="P3180" t="s">
        <v>10608</v>
      </c>
    </row>
    <row r="3181" spans="1:16" x14ac:dyDescent="0.25">
      <c r="A3181">
        <v>282098</v>
      </c>
      <c r="B3181" s="1" t="s">
        <v>10606</v>
      </c>
      <c r="C3181">
        <v>2010</v>
      </c>
      <c r="D3181" t="s">
        <v>6858</v>
      </c>
      <c r="E3181" t="s">
        <v>10609</v>
      </c>
      <c r="F3181" t="s">
        <v>17</v>
      </c>
      <c r="H3181">
        <v>1</v>
      </c>
      <c r="I3181">
        <v>0</v>
      </c>
      <c r="J3181">
        <v>100</v>
      </c>
      <c r="K3181">
        <v>0</v>
      </c>
      <c r="L3181">
        <v>1</v>
      </c>
      <c r="M3181">
        <v>10</v>
      </c>
      <c r="N3181">
        <v>10</v>
      </c>
      <c r="O3181" t="s">
        <v>10610</v>
      </c>
      <c r="P3181" t="s">
        <v>10610</v>
      </c>
    </row>
    <row r="3182" spans="1:16" x14ac:dyDescent="0.25">
      <c r="A3182">
        <v>282099</v>
      </c>
      <c r="B3182" t="s">
        <v>10611</v>
      </c>
      <c r="C3182">
        <v>2005</v>
      </c>
      <c r="D3182" t="s">
        <v>10411</v>
      </c>
      <c r="E3182" t="s">
        <v>10612</v>
      </c>
      <c r="F3182" t="s">
        <v>16</v>
      </c>
      <c r="H3182">
        <v>1</v>
      </c>
      <c r="I3182">
        <v>0</v>
      </c>
      <c r="J3182">
        <v>100</v>
      </c>
      <c r="K3182">
        <v>0</v>
      </c>
      <c r="L3182">
        <v>1</v>
      </c>
      <c r="M3182">
        <v>10</v>
      </c>
      <c r="N3182">
        <v>10</v>
      </c>
      <c r="O3182" t="s">
        <v>10613</v>
      </c>
      <c r="P3182" t="s">
        <v>10613</v>
      </c>
    </row>
    <row r="3183" spans="1:16" x14ac:dyDescent="0.25">
      <c r="A3183">
        <v>282100</v>
      </c>
      <c r="B3183" t="s">
        <v>10611</v>
      </c>
      <c r="C3183">
        <v>2008</v>
      </c>
      <c r="D3183" t="s">
        <v>10411</v>
      </c>
      <c r="E3183" t="s">
        <v>10614</v>
      </c>
      <c r="F3183" t="s">
        <v>16</v>
      </c>
      <c r="H3183">
        <v>1</v>
      </c>
      <c r="I3183">
        <v>0</v>
      </c>
      <c r="J3183">
        <v>100</v>
      </c>
      <c r="K3183">
        <v>0</v>
      </c>
      <c r="L3183">
        <v>1</v>
      </c>
      <c r="M3183">
        <v>10</v>
      </c>
      <c r="N3183">
        <v>10</v>
      </c>
      <c r="O3183" t="s">
        <v>10615</v>
      </c>
      <c r="P3183" t="s">
        <v>10615</v>
      </c>
    </row>
    <row r="3184" spans="1:16" x14ac:dyDescent="0.25">
      <c r="A3184">
        <v>282101</v>
      </c>
      <c r="B3184" t="s">
        <v>10611</v>
      </c>
      <c r="C3184">
        <v>2010</v>
      </c>
      <c r="D3184" t="s">
        <v>10411</v>
      </c>
      <c r="E3184" t="s">
        <v>10616</v>
      </c>
      <c r="F3184" t="s">
        <v>16</v>
      </c>
      <c r="H3184">
        <v>1</v>
      </c>
      <c r="I3184">
        <v>0</v>
      </c>
      <c r="J3184">
        <v>100</v>
      </c>
      <c r="K3184">
        <v>0</v>
      </c>
      <c r="L3184">
        <v>1</v>
      </c>
      <c r="M3184">
        <v>10</v>
      </c>
      <c r="N3184">
        <v>10</v>
      </c>
      <c r="O3184" t="s">
        <v>10617</v>
      </c>
      <c r="P3184" t="s">
        <v>10617</v>
      </c>
    </row>
    <row r="3185" spans="1:16" x14ac:dyDescent="0.25">
      <c r="A3185">
        <v>282102</v>
      </c>
      <c r="B3185" t="s">
        <v>10618</v>
      </c>
      <c r="C3185">
        <v>2005</v>
      </c>
      <c r="D3185" t="s">
        <v>10411</v>
      </c>
      <c r="E3185" t="s">
        <v>10619</v>
      </c>
      <c r="F3185" t="s">
        <v>16</v>
      </c>
      <c r="H3185">
        <v>1</v>
      </c>
      <c r="I3185">
        <v>0</v>
      </c>
      <c r="J3185">
        <v>100</v>
      </c>
      <c r="K3185">
        <v>0</v>
      </c>
      <c r="L3185">
        <v>1</v>
      </c>
      <c r="M3185">
        <v>10</v>
      </c>
      <c r="N3185">
        <v>10</v>
      </c>
      <c r="O3185" t="s">
        <v>10620</v>
      </c>
      <c r="P3185" t="s">
        <v>10620</v>
      </c>
    </row>
    <row r="3186" spans="1:16" x14ac:dyDescent="0.25">
      <c r="A3186">
        <v>282103</v>
      </c>
      <c r="B3186" t="s">
        <v>10618</v>
      </c>
      <c r="C3186">
        <v>2008</v>
      </c>
      <c r="D3186" t="s">
        <v>10411</v>
      </c>
      <c r="E3186" t="s">
        <v>10621</v>
      </c>
      <c r="F3186" t="s">
        <v>17</v>
      </c>
      <c r="H3186">
        <v>1</v>
      </c>
      <c r="I3186">
        <v>0</v>
      </c>
      <c r="J3186">
        <v>100</v>
      </c>
      <c r="K3186">
        <v>0</v>
      </c>
      <c r="L3186">
        <v>1</v>
      </c>
      <c r="M3186">
        <v>10</v>
      </c>
      <c r="N3186">
        <v>10</v>
      </c>
      <c r="O3186" t="s">
        <v>10622</v>
      </c>
      <c r="P3186" t="s">
        <v>10622</v>
      </c>
    </row>
    <row r="3187" spans="1:16" x14ac:dyDescent="0.25">
      <c r="A3187">
        <v>282104</v>
      </c>
      <c r="B3187" t="s">
        <v>10618</v>
      </c>
      <c r="C3187">
        <v>2010</v>
      </c>
      <c r="D3187" t="s">
        <v>10411</v>
      </c>
      <c r="E3187" t="s">
        <v>10623</v>
      </c>
      <c r="F3187" t="s">
        <v>18</v>
      </c>
      <c r="H3187">
        <v>1</v>
      </c>
      <c r="I3187">
        <v>0</v>
      </c>
      <c r="J3187">
        <v>100</v>
      </c>
      <c r="K3187">
        <v>0</v>
      </c>
      <c r="L3187">
        <v>1</v>
      </c>
      <c r="M3187">
        <v>10</v>
      </c>
      <c r="N3187">
        <v>10</v>
      </c>
      <c r="O3187" t="s">
        <v>10624</v>
      </c>
      <c r="P3187" t="s">
        <v>10624</v>
      </c>
    </row>
    <row r="3188" spans="1:16" x14ac:dyDescent="0.25">
      <c r="A3188">
        <v>282105</v>
      </c>
      <c r="B3188" t="s">
        <v>10625</v>
      </c>
      <c r="C3188">
        <v>2008</v>
      </c>
      <c r="D3188" t="s">
        <v>6858</v>
      </c>
      <c r="E3188" t="s">
        <v>10626</v>
      </c>
      <c r="F3188" t="s">
        <v>17</v>
      </c>
      <c r="H3188">
        <v>1</v>
      </c>
      <c r="I3188">
        <v>0</v>
      </c>
      <c r="J3188">
        <v>100</v>
      </c>
      <c r="K3188">
        <v>0</v>
      </c>
      <c r="L3188">
        <v>1</v>
      </c>
      <c r="M3188">
        <v>10</v>
      </c>
      <c r="N3188">
        <v>10</v>
      </c>
      <c r="O3188" t="s">
        <v>10627</v>
      </c>
      <c r="P3188" t="s">
        <v>10627</v>
      </c>
    </row>
    <row r="3189" spans="1:16" x14ac:dyDescent="0.25">
      <c r="A3189">
        <v>282106</v>
      </c>
      <c r="B3189" t="s">
        <v>10625</v>
      </c>
      <c r="C3189">
        <v>2010</v>
      </c>
      <c r="D3189" t="s">
        <v>6858</v>
      </c>
      <c r="E3189" t="s">
        <v>10628</v>
      </c>
      <c r="F3189" t="s">
        <v>17</v>
      </c>
      <c r="H3189">
        <v>1</v>
      </c>
      <c r="I3189">
        <v>0</v>
      </c>
      <c r="J3189">
        <v>100</v>
      </c>
      <c r="K3189">
        <v>0</v>
      </c>
      <c r="L3189">
        <v>1</v>
      </c>
      <c r="M3189">
        <v>10</v>
      </c>
      <c r="N3189">
        <v>10</v>
      </c>
      <c r="O3189" t="s">
        <v>10629</v>
      </c>
      <c r="P3189" t="s">
        <v>10629</v>
      </c>
    </row>
    <row r="3190" spans="1:16" x14ac:dyDescent="0.25">
      <c r="A3190">
        <v>282107</v>
      </c>
      <c r="B3190" t="s">
        <v>10630</v>
      </c>
      <c r="C3190">
        <v>2008</v>
      </c>
      <c r="D3190" t="s">
        <v>6858</v>
      </c>
      <c r="E3190" t="s">
        <v>10631</v>
      </c>
      <c r="F3190" t="s">
        <v>16</v>
      </c>
      <c r="H3190">
        <v>1</v>
      </c>
      <c r="I3190">
        <v>0</v>
      </c>
      <c r="J3190">
        <v>100</v>
      </c>
      <c r="K3190">
        <v>0</v>
      </c>
      <c r="L3190">
        <v>1</v>
      </c>
      <c r="M3190">
        <v>10</v>
      </c>
      <c r="N3190">
        <v>10</v>
      </c>
      <c r="O3190" t="s">
        <v>10632</v>
      </c>
      <c r="P3190" t="s">
        <v>10632</v>
      </c>
    </row>
    <row r="3191" spans="1:16" x14ac:dyDescent="0.25">
      <c r="A3191">
        <v>282108</v>
      </c>
      <c r="B3191" t="s">
        <v>10630</v>
      </c>
      <c r="C3191">
        <v>2010</v>
      </c>
      <c r="D3191" t="s">
        <v>6858</v>
      </c>
      <c r="E3191" t="s">
        <v>10633</v>
      </c>
      <c r="F3191" t="s">
        <v>16</v>
      </c>
      <c r="H3191">
        <v>1</v>
      </c>
      <c r="I3191">
        <v>0</v>
      </c>
      <c r="J3191">
        <v>100</v>
      </c>
      <c r="K3191">
        <v>0</v>
      </c>
      <c r="L3191">
        <v>1</v>
      </c>
      <c r="M3191">
        <v>10</v>
      </c>
      <c r="N3191">
        <v>10</v>
      </c>
      <c r="O3191" t="s">
        <v>10634</v>
      </c>
      <c r="P3191" t="s">
        <v>10634</v>
      </c>
    </row>
    <row r="3192" spans="1:16" x14ac:dyDescent="0.25">
      <c r="A3192">
        <v>282109</v>
      </c>
      <c r="B3192" t="s">
        <v>10635</v>
      </c>
      <c r="C3192">
        <v>2005</v>
      </c>
      <c r="D3192" t="s">
        <v>10411</v>
      </c>
      <c r="E3192" t="s">
        <v>10636</v>
      </c>
      <c r="F3192" t="s">
        <v>16</v>
      </c>
      <c r="H3192">
        <v>1</v>
      </c>
      <c r="I3192">
        <v>0</v>
      </c>
      <c r="J3192">
        <v>100</v>
      </c>
      <c r="K3192">
        <v>0</v>
      </c>
      <c r="L3192">
        <v>1</v>
      </c>
      <c r="M3192">
        <v>10</v>
      </c>
      <c r="N3192">
        <v>10</v>
      </c>
      <c r="O3192" t="s">
        <v>10637</v>
      </c>
      <c r="P3192" t="s">
        <v>10637</v>
      </c>
    </row>
    <row r="3193" spans="1:16" x14ac:dyDescent="0.25">
      <c r="A3193">
        <v>282110</v>
      </c>
      <c r="B3193" t="s">
        <v>10635</v>
      </c>
      <c r="C3193">
        <v>2008</v>
      </c>
      <c r="D3193" t="s">
        <v>10411</v>
      </c>
      <c r="E3193" t="s">
        <v>10638</v>
      </c>
      <c r="F3193" t="s">
        <v>16</v>
      </c>
      <c r="H3193">
        <v>1</v>
      </c>
      <c r="I3193">
        <v>0</v>
      </c>
      <c r="J3193">
        <v>100</v>
      </c>
      <c r="K3193">
        <v>0</v>
      </c>
      <c r="L3193">
        <v>1</v>
      </c>
      <c r="M3193">
        <v>10</v>
      </c>
      <c r="N3193">
        <v>10</v>
      </c>
      <c r="O3193" t="s">
        <v>10639</v>
      </c>
      <c r="P3193" t="s">
        <v>10639</v>
      </c>
    </row>
    <row r="3194" spans="1:16" x14ac:dyDescent="0.25">
      <c r="A3194">
        <v>282111</v>
      </c>
      <c r="B3194" t="s">
        <v>10635</v>
      </c>
      <c r="C3194">
        <v>2010</v>
      </c>
      <c r="D3194" t="s">
        <v>10411</v>
      </c>
      <c r="E3194" t="s">
        <v>10640</v>
      </c>
      <c r="F3194" t="s">
        <v>19</v>
      </c>
      <c r="H3194">
        <v>1</v>
      </c>
      <c r="I3194">
        <v>0</v>
      </c>
      <c r="J3194">
        <v>100</v>
      </c>
      <c r="K3194">
        <v>0</v>
      </c>
      <c r="L3194">
        <v>1</v>
      </c>
      <c r="M3194">
        <v>10</v>
      </c>
      <c r="N3194">
        <v>10</v>
      </c>
      <c r="O3194" t="s">
        <v>10641</v>
      </c>
      <c r="P3194" t="s">
        <v>10641</v>
      </c>
    </row>
    <row r="3195" spans="1:16" x14ac:dyDescent="0.25">
      <c r="A3195">
        <v>282112</v>
      </c>
      <c r="B3195" t="s">
        <v>10642</v>
      </c>
      <c r="C3195">
        <v>2005</v>
      </c>
      <c r="D3195" t="s">
        <v>10411</v>
      </c>
      <c r="E3195" t="s">
        <v>10643</v>
      </c>
      <c r="F3195" t="s">
        <v>16</v>
      </c>
      <c r="H3195">
        <v>1</v>
      </c>
      <c r="I3195">
        <v>0</v>
      </c>
      <c r="J3195">
        <v>100</v>
      </c>
      <c r="K3195">
        <v>0</v>
      </c>
      <c r="L3195">
        <v>1</v>
      </c>
      <c r="M3195">
        <v>10</v>
      </c>
      <c r="N3195">
        <v>10</v>
      </c>
      <c r="O3195" t="s">
        <v>10644</v>
      </c>
      <c r="P3195" t="s">
        <v>10644</v>
      </c>
    </row>
    <row r="3196" spans="1:16" x14ac:dyDescent="0.25">
      <c r="A3196">
        <v>282113</v>
      </c>
      <c r="B3196" t="s">
        <v>10642</v>
      </c>
      <c r="C3196">
        <v>2008</v>
      </c>
      <c r="D3196" t="s">
        <v>10411</v>
      </c>
      <c r="E3196" t="s">
        <v>10645</v>
      </c>
      <c r="F3196" t="s">
        <v>16</v>
      </c>
      <c r="H3196">
        <v>1</v>
      </c>
      <c r="I3196">
        <v>0</v>
      </c>
      <c r="J3196">
        <v>100</v>
      </c>
      <c r="K3196">
        <v>0</v>
      </c>
      <c r="L3196">
        <v>1</v>
      </c>
      <c r="M3196">
        <v>10</v>
      </c>
      <c r="N3196">
        <v>10</v>
      </c>
      <c r="O3196" t="s">
        <v>10646</v>
      </c>
      <c r="P3196" t="s">
        <v>10646</v>
      </c>
    </row>
    <row r="3197" spans="1:16" x14ac:dyDescent="0.25">
      <c r="A3197">
        <v>282114</v>
      </c>
      <c r="B3197" t="s">
        <v>10642</v>
      </c>
      <c r="C3197">
        <v>2010</v>
      </c>
      <c r="D3197" t="s">
        <v>10411</v>
      </c>
      <c r="E3197" t="s">
        <v>10647</v>
      </c>
      <c r="F3197" t="s">
        <v>16</v>
      </c>
      <c r="H3197">
        <v>1</v>
      </c>
      <c r="I3197">
        <v>0</v>
      </c>
      <c r="J3197">
        <v>100</v>
      </c>
      <c r="K3197">
        <v>0</v>
      </c>
      <c r="L3197">
        <v>1</v>
      </c>
      <c r="M3197">
        <v>10</v>
      </c>
      <c r="N3197">
        <v>10</v>
      </c>
      <c r="O3197" t="s">
        <v>10648</v>
      </c>
      <c r="P3197" t="s">
        <v>10648</v>
      </c>
    </row>
    <row r="3198" spans="1:16" x14ac:dyDescent="0.25">
      <c r="A3198">
        <v>282115</v>
      </c>
      <c r="B3198" t="s">
        <v>10649</v>
      </c>
      <c r="C3198">
        <v>2008</v>
      </c>
      <c r="D3198" t="s">
        <v>6858</v>
      </c>
      <c r="E3198" t="s">
        <v>10650</v>
      </c>
      <c r="F3198" t="s">
        <v>16</v>
      </c>
      <c r="H3198">
        <v>1</v>
      </c>
      <c r="I3198">
        <v>0</v>
      </c>
      <c r="J3198">
        <v>100</v>
      </c>
      <c r="K3198">
        <v>0</v>
      </c>
      <c r="L3198">
        <v>1</v>
      </c>
      <c r="M3198">
        <v>10</v>
      </c>
      <c r="N3198">
        <v>10</v>
      </c>
      <c r="O3198" t="s">
        <v>10651</v>
      </c>
      <c r="P3198" t="s">
        <v>10651</v>
      </c>
    </row>
    <row r="3199" spans="1:16" x14ac:dyDescent="0.25">
      <c r="A3199">
        <v>282116</v>
      </c>
      <c r="B3199" t="s">
        <v>10649</v>
      </c>
      <c r="C3199">
        <v>2010</v>
      </c>
      <c r="D3199" t="s">
        <v>6858</v>
      </c>
      <c r="E3199" t="s">
        <v>10652</v>
      </c>
      <c r="F3199" t="s">
        <v>16</v>
      </c>
      <c r="H3199">
        <v>1</v>
      </c>
      <c r="I3199">
        <v>0</v>
      </c>
      <c r="J3199">
        <v>100</v>
      </c>
      <c r="K3199">
        <v>0</v>
      </c>
      <c r="L3199">
        <v>1</v>
      </c>
      <c r="M3199">
        <v>10</v>
      </c>
      <c r="N3199">
        <v>10</v>
      </c>
      <c r="O3199" t="s">
        <v>10653</v>
      </c>
      <c r="P3199" t="s">
        <v>10653</v>
      </c>
    </row>
    <row r="3200" spans="1:16" x14ac:dyDescent="0.25">
      <c r="A3200">
        <v>282117</v>
      </c>
      <c r="B3200" t="s">
        <v>10654</v>
      </c>
      <c r="C3200">
        <v>2005</v>
      </c>
      <c r="D3200" t="s">
        <v>10411</v>
      </c>
      <c r="E3200" t="s">
        <v>10655</v>
      </c>
      <c r="F3200" t="s">
        <v>16</v>
      </c>
      <c r="H3200">
        <v>1</v>
      </c>
      <c r="I3200">
        <v>0</v>
      </c>
      <c r="J3200">
        <v>100</v>
      </c>
      <c r="K3200">
        <v>0</v>
      </c>
      <c r="L3200">
        <v>1</v>
      </c>
      <c r="M3200">
        <v>10</v>
      </c>
      <c r="N3200">
        <v>10</v>
      </c>
      <c r="O3200" t="s">
        <v>10656</v>
      </c>
      <c r="P3200" t="s">
        <v>10656</v>
      </c>
    </row>
    <row r="3201" spans="1:16" x14ac:dyDescent="0.25">
      <c r="A3201">
        <v>282118</v>
      </c>
      <c r="B3201" t="s">
        <v>10654</v>
      </c>
      <c r="C3201">
        <v>2008</v>
      </c>
      <c r="D3201" t="s">
        <v>10411</v>
      </c>
      <c r="E3201" t="s">
        <v>10657</v>
      </c>
      <c r="F3201" t="s">
        <v>18</v>
      </c>
      <c r="H3201">
        <v>1</v>
      </c>
      <c r="I3201">
        <v>0</v>
      </c>
      <c r="J3201">
        <v>100</v>
      </c>
      <c r="K3201">
        <v>0</v>
      </c>
      <c r="L3201">
        <v>1</v>
      </c>
      <c r="M3201">
        <v>10</v>
      </c>
      <c r="N3201">
        <v>10</v>
      </c>
      <c r="O3201" t="s">
        <v>10658</v>
      </c>
      <c r="P3201" t="s">
        <v>10658</v>
      </c>
    </row>
    <row r="3202" spans="1:16" x14ac:dyDescent="0.25">
      <c r="A3202">
        <v>282119</v>
      </c>
      <c r="B3202" t="s">
        <v>10654</v>
      </c>
      <c r="C3202">
        <v>2010</v>
      </c>
      <c r="D3202" t="s">
        <v>10411</v>
      </c>
      <c r="E3202" t="s">
        <v>10659</v>
      </c>
      <c r="F3202" t="s">
        <v>18</v>
      </c>
      <c r="H3202">
        <v>1</v>
      </c>
      <c r="I3202">
        <v>0</v>
      </c>
      <c r="J3202">
        <v>100</v>
      </c>
      <c r="K3202">
        <v>0</v>
      </c>
      <c r="L3202">
        <v>1</v>
      </c>
      <c r="M3202">
        <v>10</v>
      </c>
      <c r="N3202">
        <v>10</v>
      </c>
      <c r="O3202" t="s">
        <v>10660</v>
      </c>
      <c r="P3202" t="s">
        <v>10660</v>
      </c>
    </row>
    <row r="3203" spans="1:16" x14ac:dyDescent="0.25">
      <c r="A3203">
        <v>282120</v>
      </c>
      <c r="B3203" t="s">
        <v>10661</v>
      </c>
      <c r="C3203">
        <v>2005</v>
      </c>
      <c r="D3203" t="s">
        <v>10411</v>
      </c>
      <c r="E3203" t="s">
        <v>10662</v>
      </c>
      <c r="F3203" t="s">
        <v>16</v>
      </c>
      <c r="H3203">
        <v>1</v>
      </c>
      <c r="I3203">
        <v>0</v>
      </c>
      <c r="J3203">
        <v>100</v>
      </c>
      <c r="K3203">
        <v>0</v>
      </c>
      <c r="L3203">
        <v>1</v>
      </c>
      <c r="M3203">
        <v>10</v>
      </c>
      <c r="N3203">
        <v>10</v>
      </c>
      <c r="O3203" t="s">
        <v>10663</v>
      </c>
      <c r="P3203" t="s">
        <v>10663</v>
      </c>
    </row>
    <row r="3204" spans="1:16" x14ac:dyDescent="0.25">
      <c r="A3204">
        <v>282121</v>
      </c>
      <c r="B3204" t="s">
        <v>10661</v>
      </c>
      <c r="C3204">
        <v>2008</v>
      </c>
      <c r="D3204" t="s">
        <v>10411</v>
      </c>
      <c r="E3204" t="s">
        <v>10664</v>
      </c>
      <c r="F3204" t="s">
        <v>17</v>
      </c>
      <c r="H3204">
        <v>1</v>
      </c>
      <c r="I3204">
        <v>0</v>
      </c>
      <c r="J3204">
        <v>100</v>
      </c>
      <c r="K3204">
        <v>0</v>
      </c>
      <c r="L3204">
        <v>1</v>
      </c>
      <c r="M3204">
        <v>10</v>
      </c>
      <c r="N3204">
        <v>10</v>
      </c>
      <c r="O3204" t="s">
        <v>10665</v>
      </c>
      <c r="P3204" t="s">
        <v>10665</v>
      </c>
    </row>
    <row r="3205" spans="1:16" x14ac:dyDescent="0.25">
      <c r="A3205">
        <v>282122</v>
      </c>
      <c r="B3205" t="s">
        <v>10661</v>
      </c>
      <c r="C3205">
        <v>2010</v>
      </c>
      <c r="D3205" t="s">
        <v>10411</v>
      </c>
      <c r="E3205" t="s">
        <v>10666</v>
      </c>
      <c r="F3205" t="s">
        <v>18</v>
      </c>
      <c r="H3205">
        <v>1</v>
      </c>
      <c r="I3205">
        <v>0</v>
      </c>
      <c r="J3205">
        <v>100</v>
      </c>
      <c r="K3205">
        <v>0</v>
      </c>
      <c r="L3205">
        <v>1</v>
      </c>
      <c r="M3205">
        <v>10</v>
      </c>
      <c r="N3205">
        <v>10</v>
      </c>
      <c r="O3205" t="s">
        <v>10667</v>
      </c>
      <c r="P3205" t="s">
        <v>10667</v>
      </c>
    </row>
    <row r="3206" spans="1:16" x14ac:dyDescent="0.25">
      <c r="A3206">
        <v>282123</v>
      </c>
      <c r="B3206" t="s">
        <v>10668</v>
      </c>
      <c r="C3206">
        <v>2008</v>
      </c>
      <c r="D3206" t="s">
        <v>6858</v>
      </c>
      <c r="E3206" t="s">
        <v>10669</v>
      </c>
      <c r="F3206" t="s">
        <v>16</v>
      </c>
      <c r="H3206">
        <v>1</v>
      </c>
      <c r="I3206">
        <v>0</v>
      </c>
      <c r="J3206">
        <v>100</v>
      </c>
      <c r="K3206">
        <v>0</v>
      </c>
      <c r="L3206">
        <v>1</v>
      </c>
      <c r="M3206">
        <v>10</v>
      </c>
      <c r="N3206">
        <v>10</v>
      </c>
      <c r="O3206" t="s">
        <v>10670</v>
      </c>
      <c r="P3206" t="s">
        <v>10670</v>
      </c>
    </row>
    <row r="3207" spans="1:16" x14ac:dyDescent="0.25">
      <c r="A3207">
        <v>282124</v>
      </c>
      <c r="B3207" t="s">
        <v>10668</v>
      </c>
      <c r="C3207">
        <v>2010</v>
      </c>
      <c r="D3207" t="s">
        <v>6858</v>
      </c>
      <c r="E3207" t="s">
        <v>10671</v>
      </c>
      <c r="F3207" t="s">
        <v>17</v>
      </c>
      <c r="H3207">
        <v>1</v>
      </c>
      <c r="I3207">
        <v>0</v>
      </c>
      <c r="J3207">
        <v>100</v>
      </c>
      <c r="K3207">
        <v>0</v>
      </c>
      <c r="L3207">
        <v>1</v>
      </c>
      <c r="M3207">
        <v>10</v>
      </c>
      <c r="N3207">
        <v>10</v>
      </c>
      <c r="O3207" t="s">
        <v>10672</v>
      </c>
      <c r="P3207" t="s">
        <v>10672</v>
      </c>
    </row>
    <row r="3208" spans="1:16" x14ac:dyDescent="0.25">
      <c r="A3208">
        <v>282125</v>
      </c>
      <c r="B3208" t="s">
        <v>10673</v>
      </c>
      <c r="C3208">
        <v>2005</v>
      </c>
      <c r="D3208" t="s">
        <v>10411</v>
      </c>
      <c r="E3208" t="s">
        <v>10674</v>
      </c>
      <c r="F3208" t="s">
        <v>16</v>
      </c>
      <c r="H3208">
        <v>1</v>
      </c>
      <c r="I3208">
        <v>0</v>
      </c>
      <c r="J3208">
        <v>100</v>
      </c>
      <c r="K3208">
        <v>0</v>
      </c>
      <c r="L3208">
        <v>1</v>
      </c>
      <c r="M3208">
        <v>10</v>
      </c>
      <c r="N3208">
        <v>10</v>
      </c>
      <c r="O3208" t="s">
        <v>10675</v>
      </c>
      <c r="P3208" t="s">
        <v>10675</v>
      </c>
    </row>
    <row r="3209" spans="1:16" x14ac:dyDescent="0.25">
      <c r="A3209">
        <v>282126</v>
      </c>
      <c r="B3209" t="s">
        <v>10673</v>
      </c>
      <c r="C3209">
        <v>2008</v>
      </c>
      <c r="D3209" t="s">
        <v>10411</v>
      </c>
      <c r="E3209" t="s">
        <v>10676</v>
      </c>
      <c r="F3209" t="s">
        <v>18</v>
      </c>
      <c r="H3209">
        <v>1</v>
      </c>
      <c r="I3209">
        <v>0</v>
      </c>
      <c r="J3209">
        <v>100</v>
      </c>
      <c r="K3209">
        <v>0</v>
      </c>
      <c r="L3209">
        <v>1</v>
      </c>
      <c r="M3209">
        <v>10</v>
      </c>
      <c r="N3209">
        <v>10</v>
      </c>
      <c r="O3209" t="s">
        <v>10677</v>
      </c>
      <c r="P3209" t="s">
        <v>10677</v>
      </c>
    </row>
    <row r="3210" spans="1:16" x14ac:dyDescent="0.25">
      <c r="A3210">
        <v>282127</v>
      </c>
      <c r="B3210" t="s">
        <v>10673</v>
      </c>
      <c r="C3210">
        <v>2010</v>
      </c>
      <c r="D3210" t="s">
        <v>10411</v>
      </c>
      <c r="E3210" t="s">
        <v>10678</v>
      </c>
      <c r="F3210" t="s">
        <v>18</v>
      </c>
      <c r="H3210">
        <v>1</v>
      </c>
      <c r="I3210">
        <v>0</v>
      </c>
      <c r="J3210">
        <v>100</v>
      </c>
      <c r="K3210">
        <v>0</v>
      </c>
      <c r="L3210">
        <v>1</v>
      </c>
      <c r="M3210">
        <v>10</v>
      </c>
      <c r="N3210">
        <v>10</v>
      </c>
      <c r="O3210" t="s">
        <v>10679</v>
      </c>
      <c r="P3210" t="s">
        <v>10679</v>
      </c>
    </row>
    <row r="3211" spans="1:16" x14ac:dyDescent="0.25">
      <c r="A3211">
        <v>282128</v>
      </c>
      <c r="B3211" t="s">
        <v>10680</v>
      </c>
      <c r="C3211">
        <v>2005</v>
      </c>
      <c r="D3211" t="s">
        <v>9062</v>
      </c>
      <c r="E3211" t="s">
        <v>10681</v>
      </c>
      <c r="F3211" t="s">
        <v>16</v>
      </c>
      <c r="H3211">
        <v>1</v>
      </c>
      <c r="I3211">
        <v>0</v>
      </c>
      <c r="J3211">
        <v>100</v>
      </c>
      <c r="K3211">
        <v>0</v>
      </c>
      <c r="L3211">
        <v>1</v>
      </c>
      <c r="M3211">
        <v>10</v>
      </c>
      <c r="N3211">
        <v>10</v>
      </c>
      <c r="O3211" t="s">
        <v>10682</v>
      </c>
      <c r="P3211" t="s">
        <v>10682</v>
      </c>
    </row>
    <row r="3212" spans="1:16" x14ac:dyDescent="0.25">
      <c r="A3212">
        <v>282129</v>
      </c>
      <c r="B3212" t="s">
        <v>10680</v>
      </c>
      <c r="C3212">
        <v>2008</v>
      </c>
      <c r="D3212" t="s">
        <v>9062</v>
      </c>
      <c r="E3212" t="s">
        <v>10683</v>
      </c>
      <c r="F3212" t="s">
        <v>16</v>
      </c>
      <c r="H3212">
        <v>1</v>
      </c>
      <c r="I3212">
        <v>0</v>
      </c>
      <c r="J3212">
        <v>100</v>
      </c>
      <c r="K3212">
        <v>0</v>
      </c>
      <c r="L3212">
        <v>1</v>
      </c>
      <c r="M3212">
        <v>10</v>
      </c>
      <c r="N3212">
        <v>10</v>
      </c>
      <c r="O3212" t="s">
        <v>10684</v>
      </c>
      <c r="P3212" t="s">
        <v>10684</v>
      </c>
    </row>
    <row r="3213" spans="1:16" x14ac:dyDescent="0.25">
      <c r="A3213">
        <v>282130</v>
      </c>
      <c r="B3213" t="s">
        <v>10680</v>
      </c>
      <c r="C3213">
        <v>2010</v>
      </c>
      <c r="D3213" t="s">
        <v>9062</v>
      </c>
      <c r="E3213" t="s">
        <v>10685</v>
      </c>
      <c r="F3213" t="s">
        <v>16</v>
      </c>
      <c r="H3213">
        <v>1</v>
      </c>
      <c r="I3213">
        <v>0</v>
      </c>
      <c r="J3213">
        <v>100</v>
      </c>
      <c r="K3213">
        <v>0</v>
      </c>
      <c r="L3213">
        <v>1</v>
      </c>
      <c r="M3213">
        <v>10</v>
      </c>
      <c r="N3213">
        <v>10</v>
      </c>
      <c r="O3213" t="s">
        <v>10686</v>
      </c>
      <c r="P3213" t="s">
        <v>10686</v>
      </c>
    </row>
    <row r="3214" spans="1:16" x14ac:dyDescent="0.25">
      <c r="A3214">
        <v>282131</v>
      </c>
      <c r="B3214" t="s">
        <v>10687</v>
      </c>
      <c r="C3214">
        <v>2008</v>
      </c>
      <c r="D3214" t="s">
        <v>6858</v>
      </c>
      <c r="E3214" t="s">
        <v>10688</v>
      </c>
      <c r="F3214" t="s">
        <v>16</v>
      </c>
      <c r="H3214">
        <v>1</v>
      </c>
      <c r="I3214">
        <v>0</v>
      </c>
      <c r="J3214">
        <v>100</v>
      </c>
      <c r="K3214">
        <v>0</v>
      </c>
      <c r="L3214">
        <v>1</v>
      </c>
      <c r="M3214">
        <v>10</v>
      </c>
      <c r="N3214">
        <v>10</v>
      </c>
      <c r="O3214" t="s">
        <v>10689</v>
      </c>
      <c r="P3214" t="s">
        <v>10689</v>
      </c>
    </row>
    <row r="3215" spans="1:16" x14ac:dyDescent="0.25">
      <c r="A3215">
        <v>282132</v>
      </c>
      <c r="B3215" t="s">
        <v>10687</v>
      </c>
      <c r="C3215">
        <v>2010</v>
      </c>
      <c r="D3215" t="s">
        <v>6858</v>
      </c>
      <c r="E3215" t="s">
        <v>10690</v>
      </c>
      <c r="F3215" t="s">
        <v>17</v>
      </c>
      <c r="H3215">
        <v>1</v>
      </c>
      <c r="I3215">
        <v>0</v>
      </c>
      <c r="J3215">
        <v>100</v>
      </c>
      <c r="K3215">
        <v>0</v>
      </c>
      <c r="L3215">
        <v>1</v>
      </c>
      <c r="M3215">
        <v>10</v>
      </c>
      <c r="N3215">
        <v>10</v>
      </c>
      <c r="O3215" t="s">
        <v>10691</v>
      </c>
      <c r="P3215" t="s">
        <v>10691</v>
      </c>
    </row>
    <row r="3216" spans="1:16" x14ac:dyDescent="0.25">
      <c r="A3216">
        <v>282133</v>
      </c>
      <c r="B3216" t="s">
        <v>10692</v>
      </c>
      <c r="C3216">
        <v>2005</v>
      </c>
      <c r="D3216" t="s">
        <v>10411</v>
      </c>
      <c r="E3216" t="s">
        <v>10693</v>
      </c>
      <c r="F3216" t="s">
        <v>16</v>
      </c>
      <c r="H3216">
        <v>1</v>
      </c>
      <c r="I3216">
        <v>0</v>
      </c>
      <c r="J3216">
        <v>100</v>
      </c>
      <c r="K3216">
        <v>0</v>
      </c>
      <c r="L3216">
        <v>1</v>
      </c>
      <c r="M3216">
        <v>10</v>
      </c>
      <c r="N3216">
        <v>10</v>
      </c>
      <c r="O3216" t="s">
        <v>10694</v>
      </c>
      <c r="P3216" t="s">
        <v>10694</v>
      </c>
    </row>
    <row r="3217" spans="1:16" x14ac:dyDescent="0.25">
      <c r="A3217">
        <v>282134</v>
      </c>
      <c r="B3217" t="s">
        <v>10692</v>
      </c>
      <c r="C3217">
        <v>2008</v>
      </c>
      <c r="D3217" t="s">
        <v>10411</v>
      </c>
      <c r="E3217" t="s">
        <v>10695</v>
      </c>
      <c r="F3217" t="s">
        <v>17</v>
      </c>
      <c r="H3217">
        <v>1</v>
      </c>
      <c r="I3217">
        <v>0</v>
      </c>
      <c r="J3217">
        <v>100</v>
      </c>
      <c r="K3217">
        <v>0</v>
      </c>
      <c r="L3217">
        <v>1</v>
      </c>
      <c r="M3217">
        <v>10</v>
      </c>
      <c r="N3217">
        <v>10</v>
      </c>
      <c r="O3217" t="s">
        <v>10696</v>
      </c>
      <c r="P3217" t="s">
        <v>10696</v>
      </c>
    </row>
    <row r="3218" spans="1:16" x14ac:dyDescent="0.25">
      <c r="A3218">
        <v>282135</v>
      </c>
      <c r="B3218" t="s">
        <v>10692</v>
      </c>
      <c r="C3218">
        <v>2010</v>
      </c>
      <c r="D3218" t="s">
        <v>10411</v>
      </c>
      <c r="E3218" t="s">
        <v>10697</v>
      </c>
      <c r="F3218" t="s">
        <v>18</v>
      </c>
      <c r="H3218">
        <v>1</v>
      </c>
      <c r="I3218">
        <v>0</v>
      </c>
      <c r="J3218">
        <v>100</v>
      </c>
      <c r="K3218">
        <v>0</v>
      </c>
      <c r="L3218">
        <v>1</v>
      </c>
      <c r="M3218">
        <v>10</v>
      </c>
      <c r="N3218">
        <v>10</v>
      </c>
      <c r="O3218" t="s">
        <v>10698</v>
      </c>
      <c r="P3218" t="s">
        <v>10698</v>
      </c>
    </row>
    <row r="3219" spans="1:16" x14ac:dyDescent="0.25">
      <c r="A3219">
        <v>282136</v>
      </c>
      <c r="B3219" t="s">
        <v>10699</v>
      </c>
      <c r="C3219">
        <v>2005</v>
      </c>
      <c r="D3219" t="s">
        <v>10411</v>
      </c>
      <c r="E3219" t="s">
        <v>10700</v>
      </c>
      <c r="F3219" t="s">
        <v>16</v>
      </c>
      <c r="H3219">
        <v>1</v>
      </c>
      <c r="I3219">
        <v>0</v>
      </c>
      <c r="J3219">
        <v>100</v>
      </c>
      <c r="K3219">
        <v>0</v>
      </c>
      <c r="L3219">
        <v>1</v>
      </c>
      <c r="M3219">
        <v>10</v>
      </c>
      <c r="N3219">
        <v>10</v>
      </c>
      <c r="O3219" t="s">
        <v>10701</v>
      </c>
      <c r="P3219" t="s">
        <v>10701</v>
      </c>
    </row>
    <row r="3220" spans="1:16" x14ac:dyDescent="0.25">
      <c r="A3220">
        <v>282137</v>
      </c>
      <c r="B3220" t="s">
        <v>10699</v>
      </c>
      <c r="C3220">
        <v>2008</v>
      </c>
      <c r="D3220" t="s">
        <v>10411</v>
      </c>
      <c r="E3220" t="s">
        <v>10702</v>
      </c>
      <c r="F3220" t="s">
        <v>17</v>
      </c>
      <c r="H3220">
        <v>1</v>
      </c>
      <c r="I3220">
        <v>0</v>
      </c>
      <c r="J3220">
        <v>100</v>
      </c>
      <c r="K3220">
        <v>0</v>
      </c>
      <c r="L3220">
        <v>1</v>
      </c>
      <c r="M3220">
        <v>10</v>
      </c>
      <c r="N3220">
        <v>10</v>
      </c>
      <c r="O3220" t="s">
        <v>10703</v>
      </c>
      <c r="P3220" t="s">
        <v>10703</v>
      </c>
    </row>
    <row r="3221" spans="1:16" x14ac:dyDescent="0.25">
      <c r="A3221">
        <v>282138</v>
      </c>
      <c r="B3221" t="s">
        <v>10699</v>
      </c>
      <c r="C3221">
        <v>2010</v>
      </c>
      <c r="D3221" t="s">
        <v>10411</v>
      </c>
      <c r="E3221" t="s">
        <v>10704</v>
      </c>
      <c r="F3221" t="s">
        <v>18</v>
      </c>
      <c r="H3221">
        <v>1</v>
      </c>
      <c r="I3221">
        <v>0</v>
      </c>
      <c r="J3221">
        <v>100</v>
      </c>
      <c r="K3221">
        <v>0</v>
      </c>
      <c r="L3221">
        <v>1</v>
      </c>
      <c r="M3221">
        <v>10</v>
      </c>
      <c r="N3221">
        <v>10</v>
      </c>
      <c r="O3221" t="s">
        <v>10705</v>
      </c>
      <c r="P3221" t="s">
        <v>10705</v>
      </c>
    </row>
    <row r="3222" spans="1:16" x14ac:dyDescent="0.25">
      <c r="A3222">
        <v>282139</v>
      </c>
      <c r="B3222" t="s">
        <v>10706</v>
      </c>
      <c r="C3222">
        <v>2005</v>
      </c>
      <c r="D3222" t="s">
        <v>10411</v>
      </c>
      <c r="E3222" t="s">
        <v>10707</v>
      </c>
      <c r="F3222" t="s">
        <v>16</v>
      </c>
      <c r="H3222">
        <v>1</v>
      </c>
      <c r="I3222">
        <v>0</v>
      </c>
      <c r="J3222">
        <v>100</v>
      </c>
      <c r="K3222">
        <v>0</v>
      </c>
      <c r="L3222">
        <v>1</v>
      </c>
      <c r="M3222">
        <v>10</v>
      </c>
      <c r="N3222">
        <v>10</v>
      </c>
      <c r="O3222" t="s">
        <v>10708</v>
      </c>
      <c r="P3222" t="s">
        <v>10708</v>
      </c>
    </row>
    <row r="3223" spans="1:16" x14ac:dyDescent="0.25">
      <c r="A3223">
        <v>282140</v>
      </c>
      <c r="B3223" t="s">
        <v>10706</v>
      </c>
      <c r="C3223">
        <v>2008</v>
      </c>
      <c r="D3223" t="s">
        <v>10411</v>
      </c>
      <c r="E3223" t="s">
        <v>10709</v>
      </c>
      <c r="F3223" t="s">
        <v>16</v>
      </c>
      <c r="H3223">
        <v>1</v>
      </c>
      <c r="I3223">
        <v>0</v>
      </c>
      <c r="J3223">
        <v>100</v>
      </c>
      <c r="K3223">
        <v>0</v>
      </c>
      <c r="L3223">
        <v>1</v>
      </c>
      <c r="M3223">
        <v>10</v>
      </c>
      <c r="N3223">
        <v>10</v>
      </c>
      <c r="O3223" t="s">
        <v>10710</v>
      </c>
      <c r="P3223" t="s">
        <v>10710</v>
      </c>
    </row>
    <row r="3224" spans="1:16" x14ac:dyDescent="0.25">
      <c r="A3224">
        <v>282141</v>
      </c>
      <c r="B3224" t="s">
        <v>10706</v>
      </c>
      <c r="C3224">
        <v>2010</v>
      </c>
      <c r="D3224" t="s">
        <v>10411</v>
      </c>
      <c r="E3224" t="s">
        <v>10711</v>
      </c>
      <c r="F3224" t="s">
        <v>16</v>
      </c>
      <c r="H3224">
        <v>1</v>
      </c>
      <c r="I3224">
        <v>0</v>
      </c>
      <c r="J3224">
        <v>100</v>
      </c>
      <c r="K3224">
        <v>0</v>
      </c>
      <c r="L3224">
        <v>1</v>
      </c>
      <c r="M3224">
        <v>10</v>
      </c>
      <c r="N3224">
        <v>10</v>
      </c>
      <c r="O3224" t="s">
        <v>10712</v>
      </c>
      <c r="P3224" t="s">
        <v>10712</v>
      </c>
    </row>
    <row r="3225" spans="1:16" x14ac:dyDescent="0.25">
      <c r="A3225">
        <v>282142</v>
      </c>
      <c r="B3225" t="s">
        <v>10713</v>
      </c>
      <c r="C3225">
        <v>2008</v>
      </c>
      <c r="D3225" t="s">
        <v>6858</v>
      </c>
      <c r="E3225" t="s">
        <v>10714</v>
      </c>
      <c r="F3225" t="s">
        <v>16</v>
      </c>
      <c r="H3225">
        <v>1</v>
      </c>
      <c r="I3225">
        <v>0</v>
      </c>
      <c r="J3225">
        <v>100</v>
      </c>
      <c r="K3225">
        <v>0</v>
      </c>
      <c r="L3225">
        <v>1</v>
      </c>
      <c r="M3225">
        <v>10</v>
      </c>
      <c r="N3225">
        <v>10</v>
      </c>
      <c r="O3225" t="s">
        <v>10715</v>
      </c>
      <c r="P3225" t="s">
        <v>10715</v>
      </c>
    </row>
    <row r="3226" spans="1:16" x14ac:dyDescent="0.25">
      <c r="A3226">
        <v>282143</v>
      </c>
      <c r="B3226" t="s">
        <v>10713</v>
      </c>
      <c r="C3226">
        <v>2010</v>
      </c>
      <c r="D3226" t="s">
        <v>6858</v>
      </c>
      <c r="E3226" t="s">
        <v>10716</v>
      </c>
      <c r="F3226" t="s">
        <v>17</v>
      </c>
      <c r="H3226">
        <v>1</v>
      </c>
      <c r="I3226">
        <v>0</v>
      </c>
      <c r="J3226">
        <v>100</v>
      </c>
      <c r="K3226">
        <v>0</v>
      </c>
      <c r="L3226">
        <v>1</v>
      </c>
      <c r="M3226">
        <v>10</v>
      </c>
      <c r="N3226">
        <v>10</v>
      </c>
      <c r="O3226" t="s">
        <v>10717</v>
      </c>
      <c r="P3226" t="s">
        <v>10717</v>
      </c>
    </row>
    <row r="3227" spans="1:16" x14ac:dyDescent="0.25">
      <c r="A3227">
        <v>282144</v>
      </c>
      <c r="B3227" s="1" t="s">
        <v>10718</v>
      </c>
      <c r="C3227">
        <v>2005</v>
      </c>
      <c r="D3227" t="s">
        <v>8365</v>
      </c>
      <c r="E3227" t="s">
        <v>10719</v>
      </c>
      <c r="F3227" t="s">
        <v>16</v>
      </c>
      <c r="H3227">
        <v>1</v>
      </c>
      <c r="I3227">
        <v>0</v>
      </c>
      <c r="J3227">
        <v>100</v>
      </c>
      <c r="K3227">
        <v>0</v>
      </c>
      <c r="L3227">
        <v>1</v>
      </c>
      <c r="M3227">
        <v>10</v>
      </c>
      <c r="N3227">
        <v>10</v>
      </c>
      <c r="O3227" t="s">
        <v>10720</v>
      </c>
      <c r="P3227" t="s">
        <v>10720</v>
      </c>
    </row>
    <row r="3228" spans="1:16" x14ac:dyDescent="0.25">
      <c r="A3228">
        <v>282145</v>
      </c>
      <c r="B3228" s="1" t="s">
        <v>10718</v>
      </c>
      <c r="C3228">
        <v>2008</v>
      </c>
      <c r="D3228" t="s">
        <v>8365</v>
      </c>
      <c r="E3228" t="s">
        <v>10721</v>
      </c>
      <c r="F3228" t="s">
        <v>16</v>
      </c>
      <c r="H3228">
        <v>1</v>
      </c>
      <c r="I3228">
        <v>0</v>
      </c>
      <c r="J3228">
        <v>100</v>
      </c>
      <c r="K3228">
        <v>0</v>
      </c>
      <c r="L3228">
        <v>1</v>
      </c>
      <c r="M3228">
        <v>10</v>
      </c>
      <c r="N3228">
        <v>10</v>
      </c>
      <c r="O3228" t="s">
        <v>10722</v>
      </c>
      <c r="P3228" t="s">
        <v>10722</v>
      </c>
    </row>
    <row r="3229" spans="1:16" x14ac:dyDescent="0.25">
      <c r="A3229">
        <v>282146</v>
      </c>
      <c r="B3229" s="1" t="s">
        <v>10718</v>
      </c>
      <c r="C3229">
        <v>2010</v>
      </c>
      <c r="D3229" t="s">
        <v>8365</v>
      </c>
      <c r="E3229" t="s">
        <v>10723</v>
      </c>
      <c r="F3229" t="s">
        <v>16</v>
      </c>
      <c r="H3229">
        <v>1</v>
      </c>
      <c r="I3229">
        <v>0</v>
      </c>
      <c r="J3229">
        <v>100</v>
      </c>
      <c r="K3229">
        <v>0</v>
      </c>
      <c r="L3229">
        <v>1</v>
      </c>
      <c r="M3229">
        <v>10</v>
      </c>
      <c r="N3229">
        <v>10</v>
      </c>
      <c r="O3229" t="s">
        <v>10724</v>
      </c>
      <c r="P3229" t="s">
        <v>10724</v>
      </c>
    </row>
    <row r="3230" spans="1:16" x14ac:dyDescent="0.25">
      <c r="A3230">
        <v>282147</v>
      </c>
      <c r="B3230" t="s">
        <v>10725</v>
      </c>
      <c r="C3230">
        <v>2005</v>
      </c>
      <c r="D3230" t="s">
        <v>10411</v>
      </c>
      <c r="E3230" t="s">
        <v>10726</v>
      </c>
      <c r="F3230" t="s">
        <v>16</v>
      </c>
      <c r="H3230">
        <v>1</v>
      </c>
      <c r="I3230">
        <v>0</v>
      </c>
      <c r="J3230">
        <v>100</v>
      </c>
      <c r="K3230">
        <v>0</v>
      </c>
      <c r="L3230">
        <v>1</v>
      </c>
      <c r="M3230">
        <v>10</v>
      </c>
      <c r="N3230">
        <v>10</v>
      </c>
      <c r="O3230" t="s">
        <v>10727</v>
      </c>
      <c r="P3230" t="s">
        <v>10727</v>
      </c>
    </row>
    <row r="3231" spans="1:16" x14ac:dyDescent="0.25">
      <c r="A3231">
        <v>282148</v>
      </c>
      <c r="B3231" t="s">
        <v>10725</v>
      </c>
      <c r="C3231">
        <v>2008</v>
      </c>
      <c r="D3231" t="s">
        <v>10411</v>
      </c>
      <c r="E3231" t="s">
        <v>10728</v>
      </c>
      <c r="F3231" t="s">
        <v>16</v>
      </c>
      <c r="H3231">
        <v>1</v>
      </c>
      <c r="I3231">
        <v>0</v>
      </c>
      <c r="J3231">
        <v>100</v>
      </c>
      <c r="K3231">
        <v>0</v>
      </c>
      <c r="L3231">
        <v>1</v>
      </c>
      <c r="M3231">
        <v>10</v>
      </c>
      <c r="N3231">
        <v>10</v>
      </c>
      <c r="O3231" t="s">
        <v>10729</v>
      </c>
      <c r="P3231" t="s">
        <v>10729</v>
      </c>
    </row>
    <row r="3232" spans="1:16" x14ac:dyDescent="0.25">
      <c r="A3232">
        <v>282149</v>
      </c>
      <c r="B3232" t="s">
        <v>10725</v>
      </c>
      <c r="C3232">
        <v>2010</v>
      </c>
      <c r="D3232" t="s">
        <v>10411</v>
      </c>
      <c r="E3232" t="s">
        <v>10730</v>
      </c>
      <c r="F3232" t="s">
        <v>16</v>
      </c>
      <c r="H3232">
        <v>1</v>
      </c>
      <c r="I3232">
        <v>0</v>
      </c>
      <c r="J3232">
        <v>100</v>
      </c>
      <c r="K3232">
        <v>0</v>
      </c>
      <c r="L3232">
        <v>1</v>
      </c>
      <c r="M3232">
        <v>10</v>
      </c>
      <c r="N3232">
        <v>10</v>
      </c>
      <c r="O3232" t="s">
        <v>10731</v>
      </c>
      <c r="P3232" t="s">
        <v>10731</v>
      </c>
    </row>
    <row r="3233" spans="1:16" x14ac:dyDescent="0.25">
      <c r="A3233">
        <v>282150</v>
      </c>
      <c r="B3233" t="s">
        <v>10732</v>
      </c>
      <c r="C3233">
        <v>2005</v>
      </c>
      <c r="D3233" t="s">
        <v>10411</v>
      </c>
      <c r="E3233" t="s">
        <v>10733</v>
      </c>
      <c r="F3233" t="s">
        <v>16</v>
      </c>
      <c r="H3233">
        <v>1</v>
      </c>
      <c r="I3233">
        <v>0</v>
      </c>
      <c r="J3233">
        <v>100</v>
      </c>
      <c r="K3233">
        <v>0</v>
      </c>
      <c r="L3233">
        <v>1</v>
      </c>
      <c r="M3233">
        <v>10</v>
      </c>
      <c r="N3233">
        <v>10</v>
      </c>
      <c r="O3233" t="s">
        <v>10734</v>
      </c>
      <c r="P3233" t="s">
        <v>10734</v>
      </c>
    </row>
    <row r="3234" spans="1:16" x14ac:dyDescent="0.25">
      <c r="A3234">
        <v>282151</v>
      </c>
      <c r="B3234" t="s">
        <v>10732</v>
      </c>
      <c r="C3234">
        <v>2008</v>
      </c>
      <c r="D3234" t="s">
        <v>10411</v>
      </c>
      <c r="E3234" t="s">
        <v>10735</v>
      </c>
      <c r="F3234" t="s">
        <v>18</v>
      </c>
      <c r="H3234">
        <v>1</v>
      </c>
      <c r="I3234">
        <v>0</v>
      </c>
      <c r="J3234">
        <v>100</v>
      </c>
      <c r="K3234">
        <v>0</v>
      </c>
      <c r="L3234">
        <v>1</v>
      </c>
      <c r="M3234">
        <v>10</v>
      </c>
      <c r="N3234">
        <v>10</v>
      </c>
      <c r="O3234" t="s">
        <v>10736</v>
      </c>
      <c r="P3234" t="s">
        <v>10736</v>
      </c>
    </row>
    <row r="3235" spans="1:16" x14ac:dyDescent="0.25">
      <c r="A3235">
        <v>282152</v>
      </c>
      <c r="B3235" t="s">
        <v>10732</v>
      </c>
      <c r="C3235">
        <v>2010</v>
      </c>
      <c r="D3235" t="s">
        <v>10411</v>
      </c>
      <c r="E3235" t="s">
        <v>10737</v>
      </c>
      <c r="F3235" t="s">
        <v>18</v>
      </c>
      <c r="H3235">
        <v>1</v>
      </c>
      <c r="I3235">
        <v>0</v>
      </c>
      <c r="J3235">
        <v>100</v>
      </c>
      <c r="K3235">
        <v>0</v>
      </c>
      <c r="L3235">
        <v>1</v>
      </c>
      <c r="M3235">
        <v>10</v>
      </c>
      <c r="N3235">
        <v>10</v>
      </c>
      <c r="O3235" t="s">
        <v>10738</v>
      </c>
      <c r="P3235" t="s">
        <v>10738</v>
      </c>
    </row>
    <row r="3236" spans="1:16" x14ac:dyDescent="0.25">
      <c r="A3236">
        <v>282153</v>
      </c>
      <c r="B3236" t="s">
        <v>10739</v>
      </c>
      <c r="C3236">
        <v>2005</v>
      </c>
      <c r="D3236" t="s">
        <v>10411</v>
      </c>
      <c r="E3236" t="s">
        <v>10740</v>
      </c>
      <c r="F3236" t="s">
        <v>16</v>
      </c>
      <c r="H3236">
        <v>1</v>
      </c>
      <c r="I3236">
        <v>0</v>
      </c>
      <c r="J3236">
        <v>100</v>
      </c>
      <c r="K3236">
        <v>0</v>
      </c>
      <c r="L3236">
        <v>1</v>
      </c>
      <c r="M3236">
        <v>10</v>
      </c>
      <c r="N3236">
        <v>10</v>
      </c>
      <c r="O3236" t="s">
        <v>10741</v>
      </c>
      <c r="P3236" t="s">
        <v>10741</v>
      </c>
    </row>
    <row r="3237" spans="1:16" x14ac:dyDescent="0.25">
      <c r="A3237">
        <v>282154</v>
      </c>
      <c r="B3237" t="s">
        <v>10739</v>
      </c>
      <c r="C3237">
        <v>2008</v>
      </c>
      <c r="D3237" t="s">
        <v>10411</v>
      </c>
      <c r="E3237" t="s">
        <v>10742</v>
      </c>
      <c r="F3237" t="s">
        <v>18</v>
      </c>
      <c r="H3237">
        <v>1</v>
      </c>
      <c r="I3237">
        <v>0</v>
      </c>
      <c r="J3237">
        <v>100</v>
      </c>
      <c r="K3237">
        <v>0</v>
      </c>
      <c r="L3237">
        <v>1</v>
      </c>
      <c r="M3237">
        <v>10</v>
      </c>
      <c r="N3237">
        <v>10</v>
      </c>
      <c r="O3237" t="s">
        <v>10743</v>
      </c>
      <c r="P3237" t="s">
        <v>10743</v>
      </c>
    </row>
    <row r="3238" spans="1:16" x14ac:dyDescent="0.25">
      <c r="A3238">
        <v>282155</v>
      </c>
      <c r="B3238" t="s">
        <v>10739</v>
      </c>
      <c r="C3238">
        <v>2010</v>
      </c>
      <c r="D3238" t="s">
        <v>10411</v>
      </c>
      <c r="E3238" t="s">
        <v>10744</v>
      </c>
      <c r="F3238" t="s">
        <v>18</v>
      </c>
      <c r="H3238">
        <v>1</v>
      </c>
      <c r="I3238">
        <v>0</v>
      </c>
      <c r="J3238">
        <v>100</v>
      </c>
      <c r="K3238">
        <v>0</v>
      </c>
      <c r="L3238">
        <v>1</v>
      </c>
      <c r="M3238">
        <v>10</v>
      </c>
      <c r="N3238">
        <v>10</v>
      </c>
      <c r="O3238" t="s">
        <v>10745</v>
      </c>
      <c r="P3238" t="s">
        <v>10745</v>
      </c>
    </row>
    <row r="3239" spans="1:16" x14ac:dyDescent="0.25">
      <c r="A3239">
        <v>282156</v>
      </c>
      <c r="B3239" t="s">
        <v>10746</v>
      </c>
      <c r="C3239">
        <v>2008</v>
      </c>
      <c r="D3239" t="s">
        <v>6858</v>
      </c>
      <c r="E3239" t="s">
        <v>10747</v>
      </c>
      <c r="F3239" t="s">
        <v>18</v>
      </c>
      <c r="H3239">
        <v>1</v>
      </c>
      <c r="I3239">
        <v>0</v>
      </c>
      <c r="J3239">
        <v>100</v>
      </c>
      <c r="K3239">
        <v>0</v>
      </c>
      <c r="L3239">
        <v>1</v>
      </c>
      <c r="M3239">
        <v>10</v>
      </c>
      <c r="N3239">
        <v>10</v>
      </c>
      <c r="O3239" t="s">
        <v>10748</v>
      </c>
      <c r="P3239" t="s">
        <v>10748</v>
      </c>
    </row>
    <row r="3240" spans="1:16" x14ac:dyDescent="0.25">
      <c r="A3240">
        <v>282157</v>
      </c>
      <c r="B3240" t="s">
        <v>10746</v>
      </c>
      <c r="C3240">
        <v>2010</v>
      </c>
      <c r="D3240" t="s">
        <v>6858</v>
      </c>
      <c r="E3240" t="s">
        <v>10749</v>
      </c>
      <c r="F3240" t="s">
        <v>18</v>
      </c>
      <c r="H3240">
        <v>1</v>
      </c>
      <c r="I3240">
        <v>0</v>
      </c>
      <c r="J3240">
        <v>100</v>
      </c>
      <c r="K3240">
        <v>0</v>
      </c>
      <c r="L3240">
        <v>1</v>
      </c>
      <c r="M3240">
        <v>10</v>
      </c>
      <c r="N3240">
        <v>10</v>
      </c>
      <c r="O3240" t="s">
        <v>10750</v>
      </c>
      <c r="P3240" t="s">
        <v>10750</v>
      </c>
    </row>
    <row r="3241" spans="1:16" x14ac:dyDescent="0.25">
      <c r="A3241">
        <v>282158</v>
      </c>
      <c r="B3241" t="s">
        <v>10751</v>
      </c>
      <c r="C3241">
        <v>2008</v>
      </c>
      <c r="D3241" t="s">
        <v>6858</v>
      </c>
      <c r="E3241" t="s">
        <v>10752</v>
      </c>
      <c r="F3241" t="s">
        <v>16</v>
      </c>
      <c r="H3241">
        <v>1</v>
      </c>
      <c r="I3241">
        <v>0</v>
      </c>
      <c r="J3241">
        <v>100</v>
      </c>
      <c r="K3241">
        <v>0</v>
      </c>
      <c r="L3241">
        <v>1</v>
      </c>
      <c r="M3241">
        <v>10</v>
      </c>
      <c r="N3241">
        <v>10</v>
      </c>
      <c r="O3241" t="s">
        <v>10753</v>
      </c>
      <c r="P3241" t="s">
        <v>10753</v>
      </c>
    </row>
    <row r="3242" spans="1:16" x14ac:dyDescent="0.25">
      <c r="A3242">
        <v>282159</v>
      </c>
      <c r="B3242" t="s">
        <v>10751</v>
      </c>
      <c r="C3242">
        <v>2010</v>
      </c>
      <c r="D3242" t="s">
        <v>6858</v>
      </c>
      <c r="E3242" t="s">
        <v>10754</v>
      </c>
      <c r="F3242" t="s">
        <v>16</v>
      </c>
      <c r="H3242">
        <v>1</v>
      </c>
      <c r="I3242">
        <v>0</v>
      </c>
      <c r="J3242">
        <v>100</v>
      </c>
      <c r="K3242">
        <v>0</v>
      </c>
      <c r="L3242">
        <v>1</v>
      </c>
      <c r="M3242">
        <v>10</v>
      </c>
      <c r="N3242">
        <v>10</v>
      </c>
      <c r="O3242" t="s">
        <v>10755</v>
      </c>
      <c r="P3242" t="s">
        <v>10755</v>
      </c>
    </row>
    <row r="3243" spans="1:16" x14ac:dyDescent="0.25">
      <c r="A3243">
        <v>282160</v>
      </c>
      <c r="B3243" t="s">
        <v>10756</v>
      </c>
      <c r="C3243">
        <v>2005</v>
      </c>
      <c r="D3243" t="s">
        <v>10411</v>
      </c>
      <c r="E3243" t="s">
        <v>10757</v>
      </c>
      <c r="F3243" t="s">
        <v>16</v>
      </c>
      <c r="H3243">
        <v>1</v>
      </c>
      <c r="I3243">
        <v>0</v>
      </c>
      <c r="J3243">
        <v>100</v>
      </c>
      <c r="K3243">
        <v>0</v>
      </c>
      <c r="L3243">
        <v>1</v>
      </c>
      <c r="M3243">
        <v>10</v>
      </c>
      <c r="N3243">
        <v>10</v>
      </c>
      <c r="O3243" t="s">
        <v>10758</v>
      </c>
      <c r="P3243" t="s">
        <v>10758</v>
      </c>
    </row>
    <row r="3244" spans="1:16" x14ac:dyDescent="0.25">
      <c r="A3244">
        <v>282161</v>
      </c>
      <c r="B3244" t="s">
        <v>10756</v>
      </c>
      <c r="C3244">
        <v>2008</v>
      </c>
      <c r="D3244" t="s">
        <v>10411</v>
      </c>
      <c r="E3244" t="s">
        <v>10759</v>
      </c>
      <c r="F3244" t="s">
        <v>16</v>
      </c>
      <c r="H3244">
        <v>1</v>
      </c>
      <c r="I3244">
        <v>0</v>
      </c>
      <c r="J3244">
        <v>100</v>
      </c>
      <c r="K3244">
        <v>0</v>
      </c>
      <c r="L3244">
        <v>1</v>
      </c>
      <c r="M3244">
        <v>10</v>
      </c>
      <c r="N3244">
        <v>10</v>
      </c>
      <c r="O3244" t="s">
        <v>10760</v>
      </c>
      <c r="P3244" t="s">
        <v>10760</v>
      </c>
    </row>
    <row r="3245" spans="1:16" x14ac:dyDescent="0.25">
      <c r="A3245">
        <v>282162</v>
      </c>
      <c r="B3245" t="s">
        <v>10756</v>
      </c>
      <c r="C3245">
        <v>2010</v>
      </c>
      <c r="D3245" t="s">
        <v>10411</v>
      </c>
      <c r="E3245" t="s">
        <v>10761</v>
      </c>
      <c r="F3245" t="s">
        <v>17</v>
      </c>
      <c r="H3245">
        <v>1</v>
      </c>
      <c r="I3245">
        <v>0</v>
      </c>
      <c r="J3245">
        <v>100</v>
      </c>
      <c r="K3245">
        <v>0</v>
      </c>
      <c r="L3245">
        <v>1</v>
      </c>
      <c r="M3245">
        <v>10</v>
      </c>
      <c r="N3245">
        <v>10</v>
      </c>
      <c r="O3245" t="s">
        <v>10762</v>
      </c>
      <c r="P3245" t="s">
        <v>10762</v>
      </c>
    </row>
    <row r="3246" spans="1:16" x14ac:dyDescent="0.25">
      <c r="A3246">
        <v>282163</v>
      </c>
      <c r="B3246" t="s">
        <v>10763</v>
      </c>
      <c r="C3246">
        <v>2005</v>
      </c>
      <c r="D3246" t="s">
        <v>10411</v>
      </c>
      <c r="E3246" t="s">
        <v>10764</v>
      </c>
      <c r="F3246" t="s">
        <v>16</v>
      </c>
      <c r="H3246">
        <v>1</v>
      </c>
      <c r="I3246">
        <v>0</v>
      </c>
      <c r="J3246">
        <v>100</v>
      </c>
      <c r="K3246">
        <v>0</v>
      </c>
      <c r="L3246">
        <v>1</v>
      </c>
      <c r="M3246">
        <v>10</v>
      </c>
      <c r="N3246">
        <v>10</v>
      </c>
      <c r="O3246" t="s">
        <v>10765</v>
      </c>
      <c r="P3246" t="s">
        <v>10765</v>
      </c>
    </row>
    <row r="3247" spans="1:16" x14ac:dyDescent="0.25">
      <c r="A3247">
        <v>282164</v>
      </c>
      <c r="B3247" t="s">
        <v>10763</v>
      </c>
      <c r="C3247">
        <v>2008</v>
      </c>
      <c r="D3247" t="s">
        <v>10411</v>
      </c>
      <c r="E3247" t="s">
        <v>10766</v>
      </c>
      <c r="F3247" t="s">
        <v>16</v>
      </c>
      <c r="H3247">
        <v>1</v>
      </c>
      <c r="I3247">
        <v>0</v>
      </c>
      <c r="J3247">
        <v>100</v>
      </c>
      <c r="K3247">
        <v>0</v>
      </c>
      <c r="L3247">
        <v>1</v>
      </c>
      <c r="M3247">
        <v>10</v>
      </c>
      <c r="N3247">
        <v>10</v>
      </c>
      <c r="O3247" t="s">
        <v>10767</v>
      </c>
      <c r="P3247" t="s">
        <v>10767</v>
      </c>
    </row>
    <row r="3248" spans="1:16" x14ac:dyDescent="0.25">
      <c r="A3248">
        <v>282165</v>
      </c>
      <c r="B3248" t="s">
        <v>10763</v>
      </c>
      <c r="C3248">
        <v>2010</v>
      </c>
      <c r="D3248" t="s">
        <v>10411</v>
      </c>
      <c r="E3248" t="s">
        <v>10768</v>
      </c>
      <c r="F3248" t="s">
        <v>16</v>
      </c>
      <c r="H3248">
        <v>1</v>
      </c>
      <c r="I3248">
        <v>0</v>
      </c>
      <c r="J3248">
        <v>100</v>
      </c>
      <c r="K3248">
        <v>0</v>
      </c>
      <c r="L3248">
        <v>1</v>
      </c>
      <c r="M3248">
        <v>10</v>
      </c>
      <c r="N3248">
        <v>10</v>
      </c>
      <c r="O3248" t="s">
        <v>10769</v>
      </c>
      <c r="P3248" t="s">
        <v>10769</v>
      </c>
    </row>
    <row r="3249" spans="1:16" x14ac:dyDescent="0.25">
      <c r="A3249">
        <v>282166</v>
      </c>
      <c r="B3249" t="s">
        <v>10770</v>
      </c>
      <c r="C3249">
        <v>2005</v>
      </c>
      <c r="D3249" t="s">
        <v>10411</v>
      </c>
      <c r="E3249" t="s">
        <v>10771</v>
      </c>
      <c r="F3249" t="s">
        <v>16</v>
      </c>
      <c r="H3249">
        <v>1</v>
      </c>
      <c r="I3249">
        <v>0</v>
      </c>
      <c r="J3249">
        <v>100</v>
      </c>
      <c r="K3249">
        <v>0</v>
      </c>
      <c r="L3249">
        <v>1</v>
      </c>
      <c r="M3249">
        <v>10</v>
      </c>
      <c r="N3249">
        <v>10</v>
      </c>
      <c r="O3249" t="s">
        <v>10772</v>
      </c>
      <c r="P3249" t="s">
        <v>10772</v>
      </c>
    </row>
    <row r="3250" spans="1:16" x14ac:dyDescent="0.25">
      <c r="A3250">
        <v>282167</v>
      </c>
      <c r="B3250" t="s">
        <v>10770</v>
      </c>
      <c r="C3250">
        <v>2008</v>
      </c>
      <c r="D3250" t="s">
        <v>10411</v>
      </c>
      <c r="E3250" t="s">
        <v>10773</v>
      </c>
      <c r="F3250" t="s">
        <v>17</v>
      </c>
      <c r="H3250">
        <v>1</v>
      </c>
      <c r="I3250">
        <v>0</v>
      </c>
      <c r="J3250">
        <v>100</v>
      </c>
      <c r="K3250">
        <v>0</v>
      </c>
      <c r="L3250">
        <v>1</v>
      </c>
      <c r="M3250">
        <v>10</v>
      </c>
      <c r="N3250">
        <v>10</v>
      </c>
      <c r="O3250" t="s">
        <v>10774</v>
      </c>
      <c r="P3250" t="s">
        <v>10774</v>
      </c>
    </row>
    <row r="3251" spans="1:16" x14ac:dyDescent="0.25">
      <c r="A3251">
        <v>282168</v>
      </c>
      <c r="B3251" t="s">
        <v>10770</v>
      </c>
      <c r="C3251">
        <v>2010</v>
      </c>
      <c r="D3251" t="s">
        <v>10411</v>
      </c>
      <c r="E3251" t="s">
        <v>10775</v>
      </c>
      <c r="F3251" t="s">
        <v>18</v>
      </c>
      <c r="H3251">
        <v>1</v>
      </c>
      <c r="I3251">
        <v>0</v>
      </c>
      <c r="J3251">
        <v>100</v>
      </c>
      <c r="K3251">
        <v>0</v>
      </c>
      <c r="L3251">
        <v>1</v>
      </c>
      <c r="M3251">
        <v>10</v>
      </c>
      <c r="N3251">
        <v>10</v>
      </c>
      <c r="O3251" t="s">
        <v>10776</v>
      </c>
      <c r="P3251" t="s">
        <v>10776</v>
      </c>
    </row>
    <row r="3252" spans="1:16" x14ac:dyDescent="0.25">
      <c r="A3252">
        <v>282169</v>
      </c>
      <c r="B3252" t="s">
        <v>10777</v>
      </c>
      <c r="C3252">
        <v>2005</v>
      </c>
      <c r="D3252" t="s">
        <v>10411</v>
      </c>
      <c r="E3252" t="s">
        <v>10778</v>
      </c>
      <c r="F3252" t="s">
        <v>16</v>
      </c>
      <c r="H3252">
        <v>1</v>
      </c>
      <c r="I3252">
        <v>0</v>
      </c>
      <c r="J3252">
        <v>100</v>
      </c>
      <c r="K3252">
        <v>0</v>
      </c>
      <c r="L3252">
        <v>1</v>
      </c>
      <c r="M3252">
        <v>10</v>
      </c>
      <c r="N3252">
        <v>10</v>
      </c>
      <c r="O3252" t="s">
        <v>10779</v>
      </c>
      <c r="P3252" t="s">
        <v>10779</v>
      </c>
    </row>
    <row r="3253" spans="1:16" x14ac:dyDescent="0.25">
      <c r="A3253">
        <v>282170</v>
      </c>
      <c r="B3253" t="s">
        <v>10777</v>
      </c>
      <c r="C3253">
        <v>2008</v>
      </c>
      <c r="D3253" t="s">
        <v>10411</v>
      </c>
      <c r="E3253" t="s">
        <v>10780</v>
      </c>
      <c r="F3253" t="s">
        <v>16</v>
      </c>
      <c r="H3253">
        <v>1</v>
      </c>
      <c r="I3253">
        <v>0</v>
      </c>
      <c r="J3253">
        <v>100</v>
      </c>
      <c r="K3253">
        <v>0</v>
      </c>
      <c r="L3253">
        <v>1</v>
      </c>
      <c r="M3253">
        <v>10</v>
      </c>
      <c r="N3253">
        <v>10</v>
      </c>
      <c r="O3253" t="s">
        <v>10781</v>
      </c>
      <c r="P3253" t="s">
        <v>10781</v>
      </c>
    </row>
    <row r="3254" spans="1:16" x14ac:dyDescent="0.25">
      <c r="A3254">
        <v>282171</v>
      </c>
      <c r="B3254" t="s">
        <v>10777</v>
      </c>
      <c r="C3254">
        <v>2010</v>
      </c>
      <c r="D3254" t="s">
        <v>10411</v>
      </c>
      <c r="E3254" t="s">
        <v>10782</v>
      </c>
      <c r="F3254" t="s">
        <v>18</v>
      </c>
      <c r="H3254">
        <v>1</v>
      </c>
      <c r="I3254">
        <v>0</v>
      </c>
      <c r="J3254">
        <v>100</v>
      </c>
      <c r="K3254">
        <v>0</v>
      </c>
      <c r="L3254">
        <v>1</v>
      </c>
      <c r="M3254">
        <v>10</v>
      </c>
      <c r="N3254">
        <v>10</v>
      </c>
      <c r="O3254" t="s">
        <v>10783</v>
      </c>
      <c r="P3254" t="s">
        <v>10783</v>
      </c>
    </row>
    <row r="3255" spans="1:16" x14ac:dyDescent="0.25">
      <c r="A3255">
        <v>282172</v>
      </c>
      <c r="B3255" t="s">
        <v>10784</v>
      </c>
      <c r="C3255">
        <v>2005</v>
      </c>
      <c r="D3255" t="s">
        <v>10411</v>
      </c>
      <c r="E3255" t="s">
        <v>10785</v>
      </c>
      <c r="F3255" t="s">
        <v>16</v>
      </c>
      <c r="H3255">
        <v>1</v>
      </c>
      <c r="I3255">
        <v>0</v>
      </c>
      <c r="J3255">
        <v>100</v>
      </c>
      <c r="K3255">
        <v>0</v>
      </c>
      <c r="L3255">
        <v>1</v>
      </c>
      <c r="M3255">
        <v>10</v>
      </c>
      <c r="N3255">
        <v>10</v>
      </c>
      <c r="O3255" t="s">
        <v>10786</v>
      </c>
      <c r="P3255" t="s">
        <v>10786</v>
      </c>
    </row>
    <row r="3256" spans="1:16" x14ac:dyDescent="0.25">
      <c r="A3256">
        <v>282173</v>
      </c>
      <c r="B3256" t="s">
        <v>10784</v>
      </c>
      <c r="C3256">
        <v>2008</v>
      </c>
      <c r="D3256" t="s">
        <v>10411</v>
      </c>
      <c r="E3256" t="s">
        <v>10787</v>
      </c>
      <c r="F3256" t="s">
        <v>16</v>
      </c>
      <c r="H3256">
        <v>1</v>
      </c>
      <c r="I3256">
        <v>0</v>
      </c>
      <c r="J3256">
        <v>100</v>
      </c>
      <c r="K3256">
        <v>0</v>
      </c>
      <c r="L3256">
        <v>1</v>
      </c>
      <c r="M3256">
        <v>10</v>
      </c>
      <c r="N3256">
        <v>10</v>
      </c>
      <c r="O3256" t="s">
        <v>10788</v>
      </c>
      <c r="P3256" t="s">
        <v>10788</v>
      </c>
    </row>
    <row r="3257" spans="1:16" x14ac:dyDescent="0.25">
      <c r="A3257">
        <v>282174</v>
      </c>
      <c r="B3257" t="s">
        <v>10784</v>
      </c>
      <c r="C3257">
        <v>2010</v>
      </c>
      <c r="D3257" t="s">
        <v>10411</v>
      </c>
      <c r="E3257" t="s">
        <v>10789</v>
      </c>
      <c r="F3257" t="s">
        <v>18</v>
      </c>
      <c r="H3257">
        <v>1</v>
      </c>
      <c r="I3257">
        <v>0</v>
      </c>
      <c r="J3257">
        <v>100</v>
      </c>
      <c r="K3257">
        <v>0</v>
      </c>
      <c r="L3257">
        <v>1</v>
      </c>
      <c r="M3257">
        <v>10</v>
      </c>
      <c r="N3257">
        <v>10</v>
      </c>
      <c r="O3257" t="s">
        <v>10790</v>
      </c>
      <c r="P3257" t="s">
        <v>10790</v>
      </c>
    </row>
    <row r="3258" spans="1:16" x14ac:dyDescent="0.25">
      <c r="A3258">
        <v>282175</v>
      </c>
      <c r="B3258" t="s">
        <v>10791</v>
      </c>
      <c r="C3258">
        <v>2005</v>
      </c>
      <c r="D3258" t="s">
        <v>10411</v>
      </c>
      <c r="E3258" t="s">
        <v>10792</v>
      </c>
      <c r="F3258" t="s">
        <v>16</v>
      </c>
      <c r="H3258">
        <v>1</v>
      </c>
      <c r="I3258">
        <v>0</v>
      </c>
      <c r="J3258">
        <v>100</v>
      </c>
      <c r="K3258">
        <v>0</v>
      </c>
      <c r="L3258">
        <v>1</v>
      </c>
      <c r="M3258">
        <v>10</v>
      </c>
      <c r="N3258">
        <v>10</v>
      </c>
      <c r="O3258" t="s">
        <v>10793</v>
      </c>
      <c r="P3258" t="s">
        <v>10793</v>
      </c>
    </row>
    <row r="3259" spans="1:16" x14ac:dyDescent="0.25">
      <c r="A3259">
        <v>282176</v>
      </c>
      <c r="B3259" t="s">
        <v>10791</v>
      </c>
      <c r="C3259">
        <v>2008</v>
      </c>
      <c r="D3259" t="s">
        <v>10411</v>
      </c>
      <c r="E3259" t="s">
        <v>10794</v>
      </c>
      <c r="F3259" t="s">
        <v>16</v>
      </c>
      <c r="H3259">
        <v>1</v>
      </c>
      <c r="I3259">
        <v>0</v>
      </c>
      <c r="J3259">
        <v>100</v>
      </c>
      <c r="K3259">
        <v>0</v>
      </c>
      <c r="L3259">
        <v>1</v>
      </c>
      <c r="M3259">
        <v>10</v>
      </c>
      <c r="N3259">
        <v>10</v>
      </c>
      <c r="O3259" t="s">
        <v>10795</v>
      </c>
      <c r="P3259" t="s">
        <v>10795</v>
      </c>
    </row>
    <row r="3260" spans="1:16" x14ac:dyDescent="0.25">
      <c r="A3260">
        <v>282177</v>
      </c>
      <c r="B3260" t="s">
        <v>10791</v>
      </c>
      <c r="C3260">
        <v>2010</v>
      </c>
      <c r="D3260" t="s">
        <v>10411</v>
      </c>
      <c r="E3260" t="s">
        <v>10796</v>
      </c>
      <c r="F3260" t="s">
        <v>16</v>
      </c>
      <c r="H3260">
        <v>1</v>
      </c>
      <c r="I3260">
        <v>0</v>
      </c>
      <c r="J3260">
        <v>100</v>
      </c>
      <c r="K3260">
        <v>0</v>
      </c>
      <c r="L3260">
        <v>1</v>
      </c>
      <c r="M3260">
        <v>10</v>
      </c>
      <c r="N3260">
        <v>10</v>
      </c>
      <c r="O3260" t="s">
        <v>10797</v>
      </c>
      <c r="P3260" t="s">
        <v>10797</v>
      </c>
    </row>
    <row r="3261" spans="1:16" x14ac:dyDescent="0.25">
      <c r="A3261">
        <v>282178</v>
      </c>
      <c r="B3261" t="s">
        <v>10798</v>
      </c>
      <c r="C3261">
        <v>2005</v>
      </c>
      <c r="D3261" t="s">
        <v>10411</v>
      </c>
      <c r="E3261" t="s">
        <v>10799</v>
      </c>
      <c r="F3261" t="s">
        <v>16</v>
      </c>
      <c r="H3261">
        <v>1</v>
      </c>
      <c r="I3261">
        <v>0</v>
      </c>
      <c r="J3261">
        <v>100</v>
      </c>
      <c r="K3261">
        <v>0</v>
      </c>
      <c r="L3261">
        <v>1</v>
      </c>
      <c r="M3261">
        <v>10</v>
      </c>
      <c r="N3261">
        <v>10</v>
      </c>
      <c r="O3261" t="s">
        <v>10800</v>
      </c>
      <c r="P3261" t="s">
        <v>10800</v>
      </c>
    </row>
    <row r="3262" spans="1:16" x14ac:dyDescent="0.25">
      <c r="A3262">
        <v>282179</v>
      </c>
      <c r="B3262" t="s">
        <v>10798</v>
      </c>
      <c r="C3262">
        <v>2008</v>
      </c>
      <c r="D3262" t="s">
        <v>10411</v>
      </c>
      <c r="E3262" t="s">
        <v>10801</v>
      </c>
      <c r="F3262" t="s">
        <v>17</v>
      </c>
      <c r="H3262">
        <v>1</v>
      </c>
      <c r="I3262">
        <v>0</v>
      </c>
      <c r="J3262">
        <v>100</v>
      </c>
      <c r="K3262">
        <v>0</v>
      </c>
      <c r="L3262">
        <v>1</v>
      </c>
      <c r="M3262">
        <v>10</v>
      </c>
      <c r="N3262">
        <v>10</v>
      </c>
      <c r="O3262" t="s">
        <v>10802</v>
      </c>
      <c r="P3262" t="s">
        <v>10802</v>
      </c>
    </row>
    <row r="3263" spans="1:16" x14ac:dyDescent="0.25">
      <c r="A3263">
        <v>282180</v>
      </c>
      <c r="B3263" t="s">
        <v>10798</v>
      </c>
      <c r="C3263">
        <v>2010</v>
      </c>
      <c r="D3263" t="s">
        <v>10411</v>
      </c>
      <c r="E3263" t="s">
        <v>10803</v>
      </c>
      <c r="F3263" t="s">
        <v>18</v>
      </c>
      <c r="H3263">
        <v>1</v>
      </c>
      <c r="I3263">
        <v>0</v>
      </c>
      <c r="J3263">
        <v>100</v>
      </c>
      <c r="K3263">
        <v>0</v>
      </c>
      <c r="L3263">
        <v>1</v>
      </c>
      <c r="M3263">
        <v>10</v>
      </c>
      <c r="N3263">
        <v>10</v>
      </c>
      <c r="O3263" t="s">
        <v>10804</v>
      </c>
      <c r="P3263" t="s">
        <v>10804</v>
      </c>
    </row>
    <row r="3264" spans="1:16" x14ac:dyDescent="0.25">
      <c r="A3264">
        <v>282181</v>
      </c>
      <c r="B3264" t="s">
        <v>10805</v>
      </c>
      <c r="C3264">
        <v>2005</v>
      </c>
      <c r="D3264" t="s">
        <v>10411</v>
      </c>
      <c r="E3264" t="s">
        <v>10806</v>
      </c>
      <c r="F3264" t="s">
        <v>16</v>
      </c>
      <c r="H3264">
        <v>1</v>
      </c>
      <c r="I3264">
        <v>0</v>
      </c>
      <c r="J3264">
        <v>100</v>
      </c>
      <c r="K3264">
        <v>0</v>
      </c>
      <c r="L3264">
        <v>1</v>
      </c>
      <c r="M3264">
        <v>10</v>
      </c>
      <c r="N3264">
        <v>10</v>
      </c>
      <c r="O3264" t="s">
        <v>10807</v>
      </c>
      <c r="P3264" t="s">
        <v>10807</v>
      </c>
    </row>
    <row r="3265" spans="1:16" x14ac:dyDescent="0.25">
      <c r="A3265">
        <v>282182</v>
      </c>
      <c r="B3265" t="s">
        <v>10805</v>
      </c>
      <c r="C3265">
        <v>2008</v>
      </c>
      <c r="D3265" t="s">
        <v>10411</v>
      </c>
      <c r="E3265" t="s">
        <v>10808</v>
      </c>
      <c r="F3265" t="s">
        <v>17</v>
      </c>
      <c r="H3265">
        <v>1</v>
      </c>
      <c r="I3265">
        <v>0</v>
      </c>
      <c r="J3265">
        <v>100</v>
      </c>
      <c r="K3265">
        <v>0</v>
      </c>
      <c r="L3265">
        <v>1</v>
      </c>
      <c r="M3265">
        <v>10</v>
      </c>
      <c r="N3265">
        <v>10</v>
      </c>
      <c r="O3265" t="s">
        <v>10809</v>
      </c>
      <c r="P3265" t="s">
        <v>10809</v>
      </c>
    </row>
    <row r="3266" spans="1:16" x14ac:dyDescent="0.25">
      <c r="A3266">
        <v>282183</v>
      </c>
      <c r="B3266" t="s">
        <v>10805</v>
      </c>
      <c r="C3266">
        <v>2010</v>
      </c>
      <c r="D3266" t="s">
        <v>10411</v>
      </c>
      <c r="E3266" t="s">
        <v>10810</v>
      </c>
      <c r="F3266" t="s">
        <v>18</v>
      </c>
      <c r="H3266">
        <v>1</v>
      </c>
      <c r="I3266">
        <v>0</v>
      </c>
      <c r="J3266">
        <v>100</v>
      </c>
      <c r="K3266">
        <v>0</v>
      </c>
      <c r="L3266">
        <v>1</v>
      </c>
      <c r="M3266">
        <v>10</v>
      </c>
      <c r="N3266">
        <v>10</v>
      </c>
      <c r="O3266" t="s">
        <v>10811</v>
      </c>
      <c r="P3266" t="s">
        <v>10811</v>
      </c>
    </row>
    <row r="3267" spans="1:16" x14ac:dyDescent="0.25">
      <c r="A3267">
        <v>282184</v>
      </c>
      <c r="B3267" t="s">
        <v>10812</v>
      </c>
      <c r="C3267">
        <v>2005</v>
      </c>
      <c r="D3267" t="s">
        <v>8365</v>
      </c>
      <c r="E3267" t="s">
        <v>10813</v>
      </c>
      <c r="F3267" t="s">
        <v>16</v>
      </c>
      <c r="H3267">
        <v>1</v>
      </c>
      <c r="I3267">
        <v>0</v>
      </c>
      <c r="J3267">
        <v>100</v>
      </c>
      <c r="K3267">
        <v>0</v>
      </c>
      <c r="L3267">
        <v>1</v>
      </c>
      <c r="M3267">
        <v>10</v>
      </c>
      <c r="N3267">
        <v>10</v>
      </c>
      <c r="O3267" t="s">
        <v>10814</v>
      </c>
      <c r="P3267" t="s">
        <v>10814</v>
      </c>
    </row>
    <row r="3268" spans="1:16" x14ac:dyDescent="0.25">
      <c r="A3268">
        <v>282185</v>
      </c>
      <c r="B3268" t="s">
        <v>10812</v>
      </c>
      <c r="C3268">
        <v>2008</v>
      </c>
      <c r="D3268" t="s">
        <v>8365</v>
      </c>
      <c r="E3268" t="s">
        <v>10815</v>
      </c>
      <c r="F3268" t="s">
        <v>16</v>
      </c>
      <c r="H3268">
        <v>1</v>
      </c>
      <c r="I3268">
        <v>0</v>
      </c>
      <c r="J3268">
        <v>100</v>
      </c>
      <c r="K3268">
        <v>0</v>
      </c>
      <c r="L3268">
        <v>1</v>
      </c>
      <c r="M3268">
        <v>10</v>
      </c>
      <c r="N3268">
        <v>10</v>
      </c>
      <c r="O3268" t="s">
        <v>10816</v>
      </c>
      <c r="P3268" t="s">
        <v>10816</v>
      </c>
    </row>
    <row r="3269" spans="1:16" x14ac:dyDescent="0.25">
      <c r="A3269">
        <v>282186</v>
      </c>
      <c r="B3269" t="s">
        <v>10812</v>
      </c>
      <c r="C3269">
        <v>2010</v>
      </c>
      <c r="D3269" t="s">
        <v>8365</v>
      </c>
      <c r="E3269" t="s">
        <v>10817</v>
      </c>
      <c r="F3269" t="s">
        <v>19</v>
      </c>
      <c r="H3269">
        <v>1</v>
      </c>
      <c r="I3269">
        <v>0</v>
      </c>
      <c r="J3269">
        <v>100</v>
      </c>
      <c r="K3269">
        <v>0</v>
      </c>
      <c r="L3269">
        <v>1</v>
      </c>
      <c r="M3269">
        <v>10</v>
      </c>
      <c r="N3269">
        <v>10</v>
      </c>
      <c r="O3269" t="s">
        <v>10818</v>
      </c>
      <c r="P3269" t="s">
        <v>10818</v>
      </c>
    </row>
    <row r="3270" spans="1:16" x14ac:dyDescent="0.25">
      <c r="A3270">
        <v>282187</v>
      </c>
      <c r="B3270" t="s">
        <v>10819</v>
      </c>
      <c r="C3270">
        <v>2005</v>
      </c>
      <c r="D3270" t="s">
        <v>10411</v>
      </c>
      <c r="E3270" t="s">
        <v>10820</v>
      </c>
      <c r="F3270" t="s">
        <v>16</v>
      </c>
      <c r="H3270">
        <v>1</v>
      </c>
      <c r="I3270">
        <v>0</v>
      </c>
      <c r="J3270">
        <v>100</v>
      </c>
      <c r="K3270">
        <v>0</v>
      </c>
      <c r="L3270">
        <v>1</v>
      </c>
      <c r="M3270">
        <v>10</v>
      </c>
      <c r="N3270">
        <v>10</v>
      </c>
      <c r="O3270" t="s">
        <v>10821</v>
      </c>
      <c r="P3270" t="s">
        <v>10821</v>
      </c>
    </row>
    <row r="3271" spans="1:16" x14ac:dyDescent="0.25">
      <c r="A3271">
        <v>282188</v>
      </c>
      <c r="B3271" t="s">
        <v>10819</v>
      </c>
      <c r="C3271">
        <v>2008</v>
      </c>
      <c r="D3271" t="s">
        <v>10411</v>
      </c>
      <c r="E3271" t="s">
        <v>10822</v>
      </c>
      <c r="F3271" t="s">
        <v>18</v>
      </c>
      <c r="H3271">
        <v>1</v>
      </c>
      <c r="I3271">
        <v>0</v>
      </c>
      <c r="J3271">
        <v>100</v>
      </c>
      <c r="K3271">
        <v>0</v>
      </c>
      <c r="L3271">
        <v>1</v>
      </c>
      <c r="M3271">
        <v>10</v>
      </c>
      <c r="N3271">
        <v>10</v>
      </c>
      <c r="O3271" t="s">
        <v>10823</v>
      </c>
      <c r="P3271" t="s">
        <v>10823</v>
      </c>
    </row>
    <row r="3272" spans="1:16" x14ac:dyDescent="0.25">
      <c r="A3272">
        <v>282189</v>
      </c>
      <c r="B3272" t="s">
        <v>10819</v>
      </c>
      <c r="C3272">
        <v>2010</v>
      </c>
      <c r="D3272" t="s">
        <v>10411</v>
      </c>
      <c r="E3272" t="s">
        <v>10824</v>
      </c>
      <c r="F3272" t="s">
        <v>18</v>
      </c>
      <c r="H3272">
        <v>1</v>
      </c>
      <c r="I3272">
        <v>0</v>
      </c>
      <c r="J3272">
        <v>100</v>
      </c>
      <c r="K3272">
        <v>0</v>
      </c>
      <c r="L3272">
        <v>1</v>
      </c>
      <c r="M3272">
        <v>10</v>
      </c>
      <c r="N3272">
        <v>10</v>
      </c>
      <c r="O3272" t="s">
        <v>10825</v>
      </c>
      <c r="P3272" t="s">
        <v>10825</v>
      </c>
    </row>
    <row r="3273" spans="1:16" x14ac:dyDescent="0.25">
      <c r="A3273">
        <v>282190</v>
      </c>
      <c r="B3273" t="s">
        <v>10826</v>
      </c>
      <c r="C3273">
        <v>2008</v>
      </c>
      <c r="D3273" t="s">
        <v>6858</v>
      </c>
      <c r="E3273" t="s">
        <v>10827</v>
      </c>
      <c r="F3273" t="s">
        <v>16</v>
      </c>
      <c r="H3273">
        <v>1</v>
      </c>
      <c r="I3273">
        <v>0</v>
      </c>
      <c r="J3273">
        <v>100</v>
      </c>
      <c r="K3273">
        <v>0</v>
      </c>
      <c r="L3273">
        <v>1</v>
      </c>
      <c r="M3273">
        <v>10</v>
      </c>
      <c r="N3273">
        <v>10</v>
      </c>
      <c r="O3273" t="s">
        <v>10828</v>
      </c>
      <c r="P3273" t="s">
        <v>10828</v>
      </c>
    </row>
    <row r="3274" spans="1:16" x14ac:dyDescent="0.25">
      <c r="A3274">
        <v>282191</v>
      </c>
      <c r="B3274" t="s">
        <v>10826</v>
      </c>
      <c r="C3274">
        <v>2010</v>
      </c>
      <c r="D3274" t="s">
        <v>6858</v>
      </c>
      <c r="E3274" t="s">
        <v>10829</v>
      </c>
      <c r="F3274" t="s">
        <v>16</v>
      </c>
      <c r="H3274">
        <v>1</v>
      </c>
      <c r="I3274">
        <v>0</v>
      </c>
      <c r="J3274">
        <v>100</v>
      </c>
      <c r="K3274">
        <v>0</v>
      </c>
      <c r="L3274">
        <v>1</v>
      </c>
      <c r="M3274">
        <v>10</v>
      </c>
      <c r="N3274">
        <v>10</v>
      </c>
      <c r="O3274" t="s">
        <v>10830</v>
      </c>
      <c r="P3274" t="s">
        <v>10830</v>
      </c>
    </row>
    <row r="3275" spans="1:16" x14ac:dyDescent="0.25">
      <c r="A3275">
        <v>282192</v>
      </c>
      <c r="B3275" t="s">
        <v>10831</v>
      </c>
      <c r="C3275">
        <v>2008</v>
      </c>
      <c r="D3275" t="s">
        <v>6858</v>
      </c>
      <c r="E3275" t="s">
        <v>10832</v>
      </c>
      <c r="F3275" t="s">
        <v>16</v>
      </c>
      <c r="H3275">
        <v>1</v>
      </c>
      <c r="I3275">
        <v>0</v>
      </c>
      <c r="J3275">
        <v>100</v>
      </c>
      <c r="K3275">
        <v>0</v>
      </c>
      <c r="L3275">
        <v>1</v>
      </c>
      <c r="M3275">
        <v>10</v>
      </c>
      <c r="N3275">
        <v>10</v>
      </c>
      <c r="O3275" t="s">
        <v>10833</v>
      </c>
      <c r="P3275" t="s">
        <v>10833</v>
      </c>
    </row>
    <row r="3276" spans="1:16" x14ac:dyDescent="0.25">
      <c r="A3276">
        <v>282193</v>
      </c>
      <c r="B3276" t="s">
        <v>10831</v>
      </c>
      <c r="C3276">
        <v>2010</v>
      </c>
      <c r="D3276" t="s">
        <v>6858</v>
      </c>
      <c r="E3276" t="s">
        <v>10834</v>
      </c>
      <c r="F3276" t="s">
        <v>16</v>
      </c>
      <c r="H3276">
        <v>1</v>
      </c>
      <c r="I3276">
        <v>0</v>
      </c>
      <c r="J3276">
        <v>100</v>
      </c>
      <c r="K3276">
        <v>0</v>
      </c>
      <c r="L3276">
        <v>1</v>
      </c>
      <c r="M3276">
        <v>10</v>
      </c>
      <c r="N3276">
        <v>10</v>
      </c>
      <c r="O3276" t="s">
        <v>10835</v>
      </c>
      <c r="P3276" t="s">
        <v>10835</v>
      </c>
    </row>
    <row r="3277" spans="1:16" x14ac:dyDescent="0.25">
      <c r="A3277">
        <v>282194</v>
      </c>
      <c r="B3277" t="s">
        <v>10836</v>
      </c>
      <c r="C3277">
        <v>2005</v>
      </c>
      <c r="D3277" t="s">
        <v>10411</v>
      </c>
      <c r="E3277" t="s">
        <v>10837</v>
      </c>
      <c r="F3277" t="s">
        <v>16</v>
      </c>
      <c r="H3277">
        <v>1</v>
      </c>
      <c r="I3277">
        <v>0</v>
      </c>
      <c r="J3277">
        <v>100</v>
      </c>
      <c r="K3277">
        <v>0</v>
      </c>
      <c r="L3277">
        <v>1</v>
      </c>
      <c r="M3277">
        <v>10</v>
      </c>
      <c r="N3277">
        <v>10</v>
      </c>
      <c r="O3277" t="s">
        <v>10838</v>
      </c>
      <c r="P3277" t="s">
        <v>10838</v>
      </c>
    </row>
    <row r="3278" spans="1:16" x14ac:dyDescent="0.25">
      <c r="A3278">
        <v>282195</v>
      </c>
      <c r="B3278" t="s">
        <v>10836</v>
      </c>
      <c r="C3278">
        <v>2008</v>
      </c>
      <c r="D3278" t="s">
        <v>10411</v>
      </c>
      <c r="E3278" t="s">
        <v>10839</v>
      </c>
      <c r="F3278" t="s">
        <v>16</v>
      </c>
      <c r="H3278">
        <v>1</v>
      </c>
      <c r="I3278">
        <v>0</v>
      </c>
      <c r="J3278">
        <v>100</v>
      </c>
      <c r="K3278">
        <v>0</v>
      </c>
      <c r="L3278">
        <v>1</v>
      </c>
      <c r="M3278">
        <v>10</v>
      </c>
      <c r="N3278">
        <v>10</v>
      </c>
      <c r="O3278" t="s">
        <v>10840</v>
      </c>
      <c r="P3278" t="s">
        <v>10840</v>
      </c>
    </row>
    <row r="3279" spans="1:16" x14ac:dyDescent="0.25">
      <c r="A3279">
        <v>282196</v>
      </c>
      <c r="B3279" t="s">
        <v>10836</v>
      </c>
      <c r="C3279">
        <v>2010</v>
      </c>
      <c r="D3279" t="s">
        <v>10411</v>
      </c>
      <c r="E3279" t="s">
        <v>10841</v>
      </c>
      <c r="F3279" t="s">
        <v>18</v>
      </c>
      <c r="H3279">
        <v>1</v>
      </c>
      <c r="I3279">
        <v>0</v>
      </c>
      <c r="J3279">
        <v>100</v>
      </c>
      <c r="K3279">
        <v>0</v>
      </c>
      <c r="L3279">
        <v>1</v>
      </c>
      <c r="M3279">
        <v>10</v>
      </c>
      <c r="N3279">
        <v>10</v>
      </c>
      <c r="O3279" t="s">
        <v>10842</v>
      </c>
      <c r="P3279" t="s">
        <v>10842</v>
      </c>
    </row>
    <row r="3280" spans="1:16" x14ac:dyDescent="0.25">
      <c r="A3280">
        <v>282197</v>
      </c>
      <c r="B3280" t="s">
        <v>10843</v>
      </c>
      <c r="C3280">
        <v>2008</v>
      </c>
      <c r="D3280" t="s">
        <v>6858</v>
      </c>
      <c r="E3280" t="s">
        <v>10844</v>
      </c>
      <c r="F3280" t="s">
        <v>16</v>
      </c>
      <c r="H3280">
        <v>1</v>
      </c>
      <c r="I3280">
        <v>0</v>
      </c>
      <c r="J3280">
        <v>100</v>
      </c>
      <c r="K3280">
        <v>0</v>
      </c>
      <c r="L3280">
        <v>1</v>
      </c>
      <c r="M3280">
        <v>10</v>
      </c>
      <c r="N3280">
        <v>10</v>
      </c>
      <c r="O3280" t="s">
        <v>10845</v>
      </c>
      <c r="P3280" t="s">
        <v>10845</v>
      </c>
    </row>
    <row r="3281" spans="1:16" x14ac:dyDescent="0.25">
      <c r="A3281">
        <v>282198</v>
      </c>
      <c r="B3281" t="s">
        <v>10843</v>
      </c>
      <c r="C3281">
        <v>2010</v>
      </c>
      <c r="D3281" t="s">
        <v>6858</v>
      </c>
      <c r="E3281" t="s">
        <v>10846</v>
      </c>
      <c r="F3281" t="s">
        <v>18</v>
      </c>
      <c r="H3281">
        <v>1</v>
      </c>
      <c r="I3281">
        <v>0</v>
      </c>
      <c r="J3281">
        <v>100</v>
      </c>
      <c r="K3281">
        <v>0</v>
      </c>
      <c r="L3281">
        <v>1</v>
      </c>
      <c r="M3281">
        <v>10</v>
      </c>
      <c r="N3281">
        <v>10</v>
      </c>
      <c r="O3281" t="s">
        <v>10847</v>
      </c>
      <c r="P3281" t="s">
        <v>10847</v>
      </c>
    </row>
    <row r="3282" spans="1:16" x14ac:dyDescent="0.25">
      <c r="A3282">
        <v>282199</v>
      </c>
      <c r="B3282" t="s">
        <v>10848</v>
      </c>
      <c r="C3282">
        <v>2008</v>
      </c>
      <c r="D3282" t="s">
        <v>6858</v>
      </c>
      <c r="E3282" t="s">
        <v>10849</v>
      </c>
      <c r="F3282" t="s">
        <v>18</v>
      </c>
      <c r="H3282">
        <v>1</v>
      </c>
      <c r="I3282">
        <v>0</v>
      </c>
      <c r="J3282">
        <v>100</v>
      </c>
      <c r="K3282">
        <v>0</v>
      </c>
      <c r="L3282">
        <v>1</v>
      </c>
      <c r="M3282">
        <v>10</v>
      </c>
      <c r="N3282">
        <v>10</v>
      </c>
      <c r="O3282" t="s">
        <v>10850</v>
      </c>
      <c r="P3282" t="s">
        <v>10850</v>
      </c>
    </row>
    <row r="3283" spans="1:16" x14ac:dyDescent="0.25">
      <c r="A3283">
        <v>282200</v>
      </c>
      <c r="B3283" t="s">
        <v>10848</v>
      </c>
      <c r="C3283">
        <v>2010</v>
      </c>
      <c r="D3283" t="s">
        <v>6858</v>
      </c>
      <c r="E3283" t="s">
        <v>10851</v>
      </c>
      <c r="F3283" t="s">
        <v>17</v>
      </c>
      <c r="H3283">
        <v>1</v>
      </c>
      <c r="I3283">
        <v>0</v>
      </c>
      <c r="J3283">
        <v>100</v>
      </c>
      <c r="K3283">
        <v>0</v>
      </c>
      <c r="L3283">
        <v>1</v>
      </c>
      <c r="M3283">
        <v>10</v>
      </c>
      <c r="N3283">
        <v>10</v>
      </c>
      <c r="O3283" t="s">
        <v>10852</v>
      </c>
      <c r="P3283" t="s">
        <v>10852</v>
      </c>
    </row>
    <row r="3284" spans="1:16" x14ac:dyDescent="0.25">
      <c r="A3284">
        <v>282201</v>
      </c>
      <c r="B3284" t="s">
        <v>10853</v>
      </c>
      <c r="C3284">
        <v>2008</v>
      </c>
      <c r="D3284" t="s">
        <v>6858</v>
      </c>
      <c r="E3284" t="s">
        <v>10854</v>
      </c>
      <c r="F3284" t="s">
        <v>16</v>
      </c>
      <c r="H3284">
        <v>1</v>
      </c>
      <c r="I3284">
        <v>0</v>
      </c>
      <c r="J3284">
        <v>100</v>
      </c>
      <c r="K3284">
        <v>0</v>
      </c>
      <c r="L3284">
        <v>1</v>
      </c>
      <c r="M3284">
        <v>10</v>
      </c>
      <c r="N3284">
        <v>10</v>
      </c>
      <c r="O3284" t="s">
        <v>10855</v>
      </c>
      <c r="P3284" t="s">
        <v>10855</v>
      </c>
    </row>
    <row r="3285" spans="1:16" x14ac:dyDescent="0.25">
      <c r="A3285">
        <v>282202</v>
      </c>
      <c r="B3285" t="s">
        <v>10853</v>
      </c>
      <c r="C3285">
        <v>2010</v>
      </c>
      <c r="D3285" t="s">
        <v>6858</v>
      </c>
      <c r="E3285" t="s">
        <v>10856</v>
      </c>
      <c r="F3285" t="s">
        <v>16</v>
      </c>
      <c r="H3285">
        <v>1</v>
      </c>
      <c r="I3285">
        <v>0</v>
      </c>
      <c r="J3285">
        <v>100</v>
      </c>
      <c r="K3285">
        <v>0</v>
      </c>
      <c r="L3285">
        <v>1</v>
      </c>
      <c r="M3285">
        <v>10</v>
      </c>
      <c r="N3285">
        <v>10</v>
      </c>
      <c r="O3285" t="s">
        <v>10857</v>
      </c>
      <c r="P3285" t="s">
        <v>10857</v>
      </c>
    </row>
    <row r="3286" spans="1:16" x14ac:dyDescent="0.25">
      <c r="A3286">
        <v>282203</v>
      </c>
      <c r="B3286" t="s">
        <v>10858</v>
      </c>
      <c r="C3286">
        <v>2005</v>
      </c>
      <c r="D3286" t="s">
        <v>10411</v>
      </c>
      <c r="E3286" t="s">
        <v>10859</v>
      </c>
      <c r="F3286" t="s">
        <v>16</v>
      </c>
      <c r="H3286">
        <v>1</v>
      </c>
      <c r="I3286">
        <v>0</v>
      </c>
      <c r="J3286">
        <v>100</v>
      </c>
      <c r="K3286">
        <v>0</v>
      </c>
      <c r="L3286">
        <v>1</v>
      </c>
      <c r="M3286">
        <v>10</v>
      </c>
      <c r="N3286">
        <v>10</v>
      </c>
      <c r="O3286" t="s">
        <v>10860</v>
      </c>
      <c r="P3286" t="s">
        <v>10860</v>
      </c>
    </row>
    <row r="3287" spans="1:16" x14ac:dyDescent="0.25">
      <c r="A3287">
        <v>282204</v>
      </c>
      <c r="B3287" t="s">
        <v>10858</v>
      </c>
      <c r="C3287">
        <v>2008</v>
      </c>
      <c r="D3287" t="s">
        <v>10411</v>
      </c>
      <c r="E3287" t="s">
        <v>10861</v>
      </c>
      <c r="F3287" t="s">
        <v>16</v>
      </c>
      <c r="H3287">
        <v>1</v>
      </c>
      <c r="I3287">
        <v>0</v>
      </c>
      <c r="J3287">
        <v>100</v>
      </c>
      <c r="K3287">
        <v>0</v>
      </c>
      <c r="L3287">
        <v>1</v>
      </c>
      <c r="M3287">
        <v>10</v>
      </c>
      <c r="N3287">
        <v>10</v>
      </c>
      <c r="O3287" t="s">
        <v>10862</v>
      </c>
      <c r="P3287" t="s">
        <v>10862</v>
      </c>
    </row>
    <row r="3288" spans="1:16" x14ac:dyDescent="0.25">
      <c r="A3288">
        <v>282205</v>
      </c>
      <c r="B3288" t="s">
        <v>10858</v>
      </c>
      <c r="C3288">
        <v>2010</v>
      </c>
      <c r="D3288" t="s">
        <v>10411</v>
      </c>
      <c r="E3288" t="s">
        <v>10863</v>
      </c>
      <c r="F3288" t="s">
        <v>18</v>
      </c>
      <c r="H3288">
        <v>1</v>
      </c>
      <c r="I3288">
        <v>0</v>
      </c>
      <c r="J3288">
        <v>100</v>
      </c>
      <c r="K3288">
        <v>0</v>
      </c>
      <c r="L3288">
        <v>1</v>
      </c>
      <c r="M3288">
        <v>10</v>
      </c>
      <c r="N3288">
        <v>10</v>
      </c>
      <c r="O3288" t="s">
        <v>10864</v>
      </c>
      <c r="P3288" t="s">
        <v>10864</v>
      </c>
    </row>
    <row r="3289" spans="1:16" x14ac:dyDescent="0.25">
      <c r="A3289">
        <v>282206</v>
      </c>
      <c r="B3289" t="s">
        <v>10865</v>
      </c>
      <c r="C3289">
        <v>2005</v>
      </c>
      <c r="D3289" t="s">
        <v>10411</v>
      </c>
      <c r="E3289" t="s">
        <v>10866</v>
      </c>
      <c r="F3289" t="s">
        <v>16</v>
      </c>
      <c r="H3289">
        <v>1</v>
      </c>
      <c r="I3289">
        <v>0</v>
      </c>
      <c r="J3289">
        <v>100</v>
      </c>
      <c r="K3289">
        <v>0</v>
      </c>
      <c r="L3289">
        <v>1</v>
      </c>
      <c r="M3289">
        <v>10</v>
      </c>
      <c r="N3289">
        <v>10</v>
      </c>
      <c r="O3289" t="s">
        <v>10867</v>
      </c>
      <c r="P3289" t="s">
        <v>10867</v>
      </c>
    </row>
    <row r="3290" spans="1:16" x14ac:dyDescent="0.25">
      <c r="A3290">
        <v>282207</v>
      </c>
      <c r="B3290" t="s">
        <v>10865</v>
      </c>
      <c r="C3290">
        <v>2008</v>
      </c>
      <c r="D3290" t="s">
        <v>10411</v>
      </c>
      <c r="E3290" t="s">
        <v>10868</v>
      </c>
      <c r="F3290" t="s">
        <v>16</v>
      </c>
      <c r="H3290">
        <v>1</v>
      </c>
      <c r="I3290">
        <v>0</v>
      </c>
      <c r="J3290">
        <v>100</v>
      </c>
      <c r="K3290">
        <v>0</v>
      </c>
      <c r="L3290">
        <v>1</v>
      </c>
      <c r="M3290">
        <v>10</v>
      </c>
      <c r="N3290">
        <v>10</v>
      </c>
      <c r="O3290" t="s">
        <v>10869</v>
      </c>
      <c r="P3290" t="s">
        <v>10869</v>
      </c>
    </row>
    <row r="3291" spans="1:16" x14ac:dyDescent="0.25">
      <c r="A3291">
        <v>282208</v>
      </c>
      <c r="B3291" t="s">
        <v>10865</v>
      </c>
      <c r="C3291">
        <v>2010</v>
      </c>
      <c r="D3291" t="s">
        <v>10411</v>
      </c>
      <c r="E3291" t="s">
        <v>10870</v>
      </c>
      <c r="F3291" t="s">
        <v>16</v>
      </c>
      <c r="H3291">
        <v>1</v>
      </c>
      <c r="I3291">
        <v>0</v>
      </c>
      <c r="J3291">
        <v>100</v>
      </c>
      <c r="K3291">
        <v>0</v>
      </c>
      <c r="L3291">
        <v>1</v>
      </c>
      <c r="M3291">
        <v>10</v>
      </c>
      <c r="N3291">
        <v>10</v>
      </c>
      <c r="O3291" t="s">
        <v>10871</v>
      </c>
      <c r="P3291" t="s">
        <v>10871</v>
      </c>
    </row>
    <row r="3292" spans="1:16" x14ac:dyDescent="0.25">
      <c r="A3292">
        <v>282209</v>
      </c>
      <c r="B3292" t="s">
        <v>10872</v>
      </c>
      <c r="C3292">
        <v>2005</v>
      </c>
      <c r="D3292" t="s">
        <v>10411</v>
      </c>
      <c r="E3292" t="s">
        <v>10873</v>
      </c>
      <c r="F3292" t="s">
        <v>16</v>
      </c>
      <c r="H3292">
        <v>1</v>
      </c>
      <c r="I3292">
        <v>0</v>
      </c>
      <c r="J3292">
        <v>100</v>
      </c>
      <c r="K3292">
        <v>0</v>
      </c>
      <c r="L3292">
        <v>1</v>
      </c>
      <c r="M3292">
        <v>10</v>
      </c>
      <c r="N3292">
        <v>10</v>
      </c>
      <c r="O3292" t="s">
        <v>10874</v>
      </c>
      <c r="P3292" t="s">
        <v>10874</v>
      </c>
    </row>
    <row r="3293" spans="1:16" x14ac:dyDescent="0.25">
      <c r="A3293">
        <v>282210</v>
      </c>
      <c r="B3293" t="s">
        <v>10872</v>
      </c>
      <c r="C3293">
        <v>2008</v>
      </c>
      <c r="D3293" t="s">
        <v>10411</v>
      </c>
      <c r="E3293" t="s">
        <v>10875</v>
      </c>
      <c r="F3293" t="s">
        <v>17</v>
      </c>
      <c r="H3293">
        <v>1</v>
      </c>
      <c r="I3293">
        <v>0</v>
      </c>
      <c r="J3293">
        <v>100</v>
      </c>
      <c r="K3293">
        <v>0</v>
      </c>
      <c r="L3293">
        <v>1</v>
      </c>
      <c r="M3293">
        <v>10</v>
      </c>
      <c r="N3293">
        <v>10</v>
      </c>
      <c r="O3293" t="s">
        <v>10876</v>
      </c>
      <c r="P3293" t="s">
        <v>10876</v>
      </c>
    </row>
    <row r="3294" spans="1:16" x14ac:dyDescent="0.25">
      <c r="A3294">
        <v>282211</v>
      </c>
      <c r="B3294" t="s">
        <v>10872</v>
      </c>
      <c r="C3294">
        <v>2010</v>
      </c>
      <c r="D3294" t="s">
        <v>10411</v>
      </c>
      <c r="E3294" t="s">
        <v>10877</v>
      </c>
      <c r="F3294" t="s">
        <v>18</v>
      </c>
      <c r="H3294">
        <v>1</v>
      </c>
      <c r="I3294">
        <v>0</v>
      </c>
      <c r="J3294">
        <v>100</v>
      </c>
      <c r="K3294">
        <v>0</v>
      </c>
      <c r="L3294">
        <v>1</v>
      </c>
      <c r="M3294">
        <v>10</v>
      </c>
      <c r="N3294">
        <v>10</v>
      </c>
      <c r="O3294" t="s">
        <v>10878</v>
      </c>
      <c r="P3294" t="s">
        <v>10878</v>
      </c>
    </row>
    <row r="3295" spans="1:16" x14ac:dyDescent="0.25">
      <c r="A3295">
        <v>282212</v>
      </c>
      <c r="B3295" t="s">
        <v>10879</v>
      </c>
      <c r="C3295">
        <v>2005</v>
      </c>
      <c r="D3295" t="s">
        <v>8365</v>
      </c>
      <c r="E3295" t="s">
        <v>10880</v>
      </c>
      <c r="F3295" t="s">
        <v>16</v>
      </c>
      <c r="H3295">
        <v>1</v>
      </c>
      <c r="I3295">
        <v>0</v>
      </c>
      <c r="J3295">
        <v>100</v>
      </c>
      <c r="K3295">
        <v>0</v>
      </c>
      <c r="L3295">
        <v>1</v>
      </c>
      <c r="M3295">
        <v>10</v>
      </c>
      <c r="N3295">
        <v>10</v>
      </c>
      <c r="O3295" t="s">
        <v>10881</v>
      </c>
      <c r="P3295" t="s">
        <v>10881</v>
      </c>
    </row>
    <row r="3296" spans="1:16" x14ac:dyDescent="0.25">
      <c r="A3296">
        <v>282213</v>
      </c>
      <c r="B3296" t="s">
        <v>10879</v>
      </c>
      <c r="C3296">
        <v>2008</v>
      </c>
      <c r="D3296" t="s">
        <v>8365</v>
      </c>
      <c r="E3296" t="s">
        <v>10882</v>
      </c>
      <c r="F3296" t="s">
        <v>16</v>
      </c>
      <c r="H3296">
        <v>1</v>
      </c>
      <c r="I3296">
        <v>0</v>
      </c>
      <c r="J3296">
        <v>100</v>
      </c>
      <c r="K3296">
        <v>0</v>
      </c>
      <c r="L3296">
        <v>1</v>
      </c>
      <c r="M3296">
        <v>10</v>
      </c>
      <c r="N3296">
        <v>10</v>
      </c>
      <c r="O3296" t="s">
        <v>10883</v>
      </c>
      <c r="P3296" t="s">
        <v>10883</v>
      </c>
    </row>
    <row r="3297" spans="1:16" x14ac:dyDescent="0.25">
      <c r="A3297">
        <v>282214</v>
      </c>
      <c r="B3297" t="s">
        <v>10879</v>
      </c>
      <c r="C3297">
        <v>2010</v>
      </c>
      <c r="D3297" t="s">
        <v>8365</v>
      </c>
      <c r="E3297" t="s">
        <v>10884</v>
      </c>
      <c r="F3297" t="s">
        <v>16</v>
      </c>
      <c r="H3297">
        <v>1</v>
      </c>
      <c r="I3297">
        <v>0</v>
      </c>
      <c r="J3297">
        <v>100</v>
      </c>
      <c r="K3297">
        <v>0</v>
      </c>
      <c r="L3297">
        <v>1</v>
      </c>
      <c r="M3297">
        <v>10</v>
      </c>
      <c r="N3297">
        <v>10</v>
      </c>
      <c r="O3297" t="s">
        <v>10885</v>
      </c>
      <c r="P3297" t="s">
        <v>10885</v>
      </c>
    </row>
    <row r="3298" spans="1:16" x14ac:dyDescent="0.25">
      <c r="A3298">
        <v>282215</v>
      </c>
      <c r="B3298" t="s">
        <v>10886</v>
      </c>
      <c r="C3298">
        <v>2005</v>
      </c>
      <c r="D3298" t="s">
        <v>10411</v>
      </c>
      <c r="E3298" t="s">
        <v>10887</v>
      </c>
      <c r="F3298" t="s">
        <v>16</v>
      </c>
      <c r="H3298">
        <v>1</v>
      </c>
      <c r="I3298">
        <v>0</v>
      </c>
      <c r="J3298">
        <v>100</v>
      </c>
      <c r="K3298">
        <v>0</v>
      </c>
      <c r="L3298">
        <v>1</v>
      </c>
      <c r="M3298">
        <v>10</v>
      </c>
      <c r="N3298">
        <v>10</v>
      </c>
      <c r="O3298" t="s">
        <v>10888</v>
      </c>
      <c r="P3298" t="s">
        <v>10888</v>
      </c>
    </row>
    <row r="3299" spans="1:16" x14ac:dyDescent="0.25">
      <c r="A3299">
        <v>282216</v>
      </c>
      <c r="B3299" t="s">
        <v>10886</v>
      </c>
      <c r="C3299">
        <v>2008</v>
      </c>
      <c r="D3299" t="s">
        <v>10411</v>
      </c>
      <c r="E3299" t="s">
        <v>10889</v>
      </c>
      <c r="F3299" t="s">
        <v>16</v>
      </c>
      <c r="H3299">
        <v>1</v>
      </c>
      <c r="I3299">
        <v>0</v>
      </c>
      <c r="J3299">
        <v>100</v>
      </c>
      <c r="K3299">
        <v>0</v>
      </c>
      <c r="L3299">
        <v>1</v>
      </c>
      <c r="M3299">
        <v>10</v>
      </c>
      <c r="N3299">
        <v>10</v>
      </c>
      <c r="O3299" t="s">
        <v>10890</v>
      </c>
      <c r="P3299" t="s">
        <v>10890</v>
      </c>
    </row>
    <row r="3300" spans="1:16" x14ac:dyDescent="0.25">
      <c r="A3300">
        <v>282217</v>
      </c>
      <c r="B3300" t="s">
        <v>10886</v>
      </c>
      <c r="C3300">
        <v>2010</v>
      </c>
      <c r="D3300" t="s">
        <v>10411</v>
      </c>
      <c r="E3300" t="s">
        <v>10891</v>
      </c>
      <c r="F3300" t="s">
        <v>16</v>
      </c>
      <c r="H3300">
        <v>1</v>
      </c>
      <c r="I3300">
        <v>0</v>
      </c>
      <c r="J3300">
        <v>100</v>
      </c>
      <c r="K3300">
        <v>0</v>
      </c>
      <c r="L3300">
        <v>1</v>
      </c>
      <c r="M3300">
        <v>10</v>
      </c>
      <c r="N3300">
        <v>10</v>
      </c>
      <c r="O3300" t="s">
        <v>10892</v>
      </c>
      <c r="P3300" t="s">
        <v>10892</v>
      </c>
    </row>
    <row r="3301" spans="1:16" x14ac:dyDescent="0.25">
      <c r="A3301">
        <v>282218</v>
      </c>
      <c r="B3301" t="s">
        <v>10893</v>
      </c>
      <c r="C3301">
        <v>2005</v>
      </c>
      <c r="D3301" t="s">
        <v>10411</v>
      </c>
      <c r="E3301" t="s">
        <v>10894</v>
      </c>
      <c r="F3301" t="s">
        <v>16</v>
      </c>
      <c r="H3301">
        <v>1</v>
      </c>
      <c r="I3301">
        <v>0</v>
      </c>
      <c r="J3301">
        <v>100</v>
      </c>
      <c r="K3301">
        <v>0</v>
      </c>
      <c r="L3301">
        <v>1</v>
      </c>
      <c r="M3301">
        <v>10</v>
      </c>
      <c r="N3301">
        <v>10</v>
      </c>
      <c r="O3301" t="s">
        <v>10895</v>
      </c>
      <c r="P3301" t="s">
        <v>10895</v>
      </c>
    </row>
    <row r="3302" spans="1:16" x14ac:dyDescent="0.25">
      <c r="A3302">
        <v>282219</v>
      </c>
      <c r="B3302" t="s">
        <v>10893</v>
      </c>
      <c r="C3302">
        <v>2008</v>
      </c>
      <c r="D3302" t="s">
        <v>10411</v>
      </c>
      <c r="E3302" t="s">
        <v>10896</v>
      </c>
      <c r="F3302" t="s">
        <v>17</v>
      </c>
      <c r="H3302">
        <v>1</v>
      </c>
      <c r="I3302">
        <v>0</v>
      </c>
      <c r="J3302">
        <v>100</v>
      </c>
      <c r="K3302">
        <v>0</v>
      </c>
      <c r="L3302">
        <v>1</v>
      </c>
      <c r="M3302">
        <v>10</v>
      </c>
      <c r="N3302">
        <v>10</v>
      </c>
      <c r="O3302" t="s">
        <v>10897</v>
      </c>
      <c r="P3302" t="s">
        <v>10897</v>
      </c>
    </row>
    <row r="3303" spans="1:16" x14ac:dyDescent="0.25">
      <c r="A3303">
        <v>282220</v>
      </c>
      <c r="B3303" t="s">
        <v>10893</v>
      </c>
      <c r="C3303">
        <v>2010</v>
      </c>
      <c r="D3303" t="s">
        <v>10411</v>
      </c>
      <c r="E3303" t="s">
        <v>10898</v>
      </c>
      <c r="F3303" t="s">
        <v>18</v>
      </c>
      <c r="H3303">
        <v>1</v>
      </c>
      <c r="I3303">
        <v>0</v>
      </c>
      <c r="J3303">
        <v>100</v>
      </c>
      <c r="K3303">
        <v>0</v>
      </c>
      <c r="L3303">
        <v>1</v>
      </c>
      <c r="M3303">
        <v>10</v>
      </c>
      <c r="N3303">
        <v>10</v>
      </c>
      <c r="O3303" t="s">
        <v>10899</v>
      </c>
      <c r="P3303" t="s">
        <v>10899</v>
      </c>
    </row>
    <row r="3304" spans="1:16" x14ac:dyDescent="0.25">
      <c r="A3304">
        <v>282221</v>
      </c>
      <c r="B3304" t="s">
        <v>10900</v>
      </c>
      <c r="C3304">
        <v>2008</v>
      </c>
      <c r="D3304" t="s">
        <v>6858</v>
      </c>
      <c r="E3304" t="s">
        <v>10901</v>
      </c>
      <c r="F3304" t="s">
        <v>16</v>
      </c>
      <c r="H3304">
        <v>1</v>
      </c>
      <c r="I3304">
        <v>0</v>
      </c>
      <c r="J3304">
        <v>100</v>
      </c>
      <c r="K3304">
        <v>0</v>
      </c>
      <c r="L3304">
        <v>1</v>
      </c>
      <c r="M3304">
        <v>10</v>
      </c>
      <c r="N3304">
        <v>10</v>
      </c>
      <c r="O3304" t="s">
        <v>10902</v>
      </c>
      <c r="P3304" t="s">
        <v>10902</v>
      </c>
    </row>
    <row r="3305" spans="1:16" x14ac:dyDescent="0.25">
      <c r="A3305">
        <v>282222</v>
      </c>
      <c r="B3305" t="s">
        <v>10900</v>
      </c>
      <c r="C3305">
        <v>2010</v>
      </c>
      <c r="D3305" t="s">
        <v>6858</v>
      </c>
      <c r="E3305" t="s">
        <v>10903</v>
      </c>
      <c r="F3305" t="s">
        <v>16</v>
      </c>
      <c r="H3305">
        <v>1</v>
      </c>
      <c r="I3305">
        <v>0</v>
      </c>
      <c r="J3305">
        <v>100</v>
      </c>
      <c r="K3305">
        <v>0</v>
      </c>
      <c r="L3305">
        <v>1</v>
      </c>
      <c r="M3305">
        <v>10</v>
      </c>
      <c r="N3305">
        <v>10</v>
      </c>
      <c r="O3305" t="s">
        <v>10904</v>
      </c>
      <c r="P3305" t="s">
        <v>10904</v>
      </c>
    </row>
    <row r="3306" spans="1:16" x14ac:dyDescent="0.25">
      <c r="A3306">
        <v>282223</v>
      </c>
      <c r="B3306" t="s">
        <v>10905</v>
      </c>
      <c r="C3306">
        <v>2005</v>
      </c>
      <c r="D3306" t="s">
        <v>10411</v>
      </c>
      <c r="E3306" t="s">
        <v>10906</v>
      </c>
      <c r="F3306" t="s">
        <v>16</v>
      </c>
      <c r="H3306">
        <v>1</v>
      </c>
      <c r="I3306">
        <v>0</v>
      </c>
      <c r="J3306">
        <v>100</v>
      </c>
      <c r="K3306">
        <v>0</v>
      </c>
      <c r="L3306">
        <v>1</v>
      </c>
      <c r="M3306">
        <v>10</v>
      </c>
      <c r="N3306">
        <v>10</v>
      </c>
      <c r="O3306" t="s">
        <v>10907</v>
      </c>
      <c r="P3306" t="s">
        <v>10907</v>
      </c>
    </row>
    <row r="3307" spans="1:16" x14ac:dyDescent="0.25">
      <c r="A3307">
        <v>282224</v>
      </c>
      <c r="B3307" t="s">
        <v>10905</v>
      </c>
      <c r="C3307">
        <v>2008</v>
      </c>
      <c r="D3307" t="s">
        <v>10411</v>
      </c>
      <c r="E3307" t="s">
        <v>10908</v>
      </c>
      <c r="F3307" t="s">
        <v>17</v>
      </c>
      <c r="H3307">
        <v>1</v>
      </c>
      <c r="I3307">
        <v>0</v>
      </c>
      <c r="J3307">
        <v>100</v>
      </c>
      <c r="K3307">
        <v>0</v>
      </c>
      <c r="L3307">
        <v>1</v>
      </c>
      <c r="M3307">
        <v>10</v>
      </c>
      <c r="N3307">
        <v>10</v>
      </c>
      <c r="O3307" t="s">
        <v>10909</v>
      </c>
      <c r="P3307" t="s">
        <v>10909</v>
      </c>
    </row>
    <row r="3308" spans="1:16" x14ac:dyDescent="0.25">
      <c r="A3308">
        <v>282225</v>
      </c>
      <c r="B3308" t="s">
        <v>10905</v>
      </c>
      <c r="C3308">
        <v>2010</v>
      </c>
      <c r="D3308" t="s">
        <v>10411</v>
      </c>
      <c r="E3308" t="s">
        <v>10910</v>
      </c>
      <c r="F3308" t="s">
        <v>17</v>
      </c>
      <c r="H3308">
        <v>1</v>
      </c>
      <c r="I3308">
        <v>0</v>
      </c>
      <c r="J3308">
        <v>100</v>
      </c>
      <c r="K3308">
        <v>0</v>
      </c>
      <c r="L3308">
        <v>1</v>
      </c>
      <c r="M3308">
        <v>10</v>
      </c>
      <c r="N3308">
        <v>10</v>
      </c>
      <c r="O3308" t="s">
        <v>10911</v>
      </c>
      <c r="P3308" t="s">
        <v>10911</v>
      </c>
    </row>
    <row r="3309" spans="1:16" x14ac:dyDescent="0.25">
      <c r="A3309">
        <v>282226</v>
      </c>
      <c r="B3309" t="s">
        <v>10912</v>
      </c>
      <c r="C3309">
        <v>2005</v>
      </c>
      <c r="D3309" t="s">
        <v>9062</v>
      </c>
      <c r="E3309" t="s">
        <v>10913</v>
      </c>
      <c r="F3309" t="s">
        <v>16</v>
      </c>
      <c r="H3309">
        <v>1</v>
      </c>
      <c r="I3309">
        <v>0</v>
      </c>
      <c r="J3309">
        <v>100</v>
      </c>
      <c r="K3309">
        <v>0</v>
      </c>
      <c r="L3309">
        <v>1</v>
      </c>
      <c r="M3309">
        <v>10</v>
      </c>
      <c r="N3309">
        <v>10</v>
      </c>
      <c r="O3309" t="s">
        <v>10914</v>
      </c>
      <c r="P3309" t="s">
        <v>10914</v>
      </c>
    </row>
    <row r="3310" spans="1:16" x14ac:dyDescent="0.25">
      <c r="A3310">
        <v>282227</v>
      </c>
      <c r="B3310" t="s">
        <v>10912</v>
      </c>
      <c r="C3310">
        <v>2008</v>
      </c>
      <c r="D3310" t="s">
        <v>9062</v>
      </c>
      <c r="E3310" t="s">
        <v>10915</v>
      </c>
      <c r="F3310" t="s">
        <v>16</v>
      </c>
      <c r="H3310">
        <v>1</v>
      </c>
      <c r="I3310">
        <v>0</v>
      </c>
      <c r="J3310">
        <v>100</v>
      </c>
      <c r="K3310">
        <v>0</v>
      </c>
      <c r="L3310">
        <v>1</v>
      </c>
      <c r="M3310">
        <v>10</v>
      </c>
      <c r="N3310">
        <v>10</v>
      </c>
      <c r="O3310" t="s">
        <v>10916</v>
      </c>
      <c r="P3310" t="s">
        <v>10916</v>
      </c>
    </row>
    <row r="3311" spans="1:16" x14ac:dyDescent="0.25">
      <c r="A3311">
        <v>282228</v>
      </c>
      <c r="B3311" t="s">
        <v>10912</v>
      </c>
      <c r="C3311">
        <v>2010</v>
      </c>
      <c r="D3311" t="s">
        <v>9062</v>
      </c>
      <c r="E3311" t="s">
        <v>10917</v>
      </c>
      <c r="F3311" t="s">
        <v>16</v>
      </c>
      <c r="H3311">
        <v>1</v>
      </c>
      <c r="I3311">
        <v>0</v>
      </c>
      <c r="J3311">
        <v>100</v>
      </c>
      <c r="K3311">
        <v>0</v>
      </c>
      <c r="L3311">
        <v>1</v>
      </c>
      <c r="M3311">
        <v>10</v>
      </c>
      <c r="N3311">
        <v>10</v>
      </c>
      <c r="O3311" t="s">
        <v>10918</v>
      </c>
      <c r="P3311" t="s">
        <v>10918</v>
      </c>
    </row>
    <row r="3312" spans="1:16" x14ac:dyDescent="0.25">
      <c r="A3312">
        <v>282229</v>
      </c>
      <c r="B3312" t="s">
        <v>10919</v>
      </c>
      <c r="C3312">
        <v>2005</v>
      </c>
      <c r="D3312" t="s">
        <v>10411</v>
      </c>
      <c r="E3312" t="s">
        <v>10920</v>
      </c>
      <c r="F3312" t="s">
        <v>16</v>
      </c>
      <c r="H3312">
        <v>1</v>
      </c>
      <c r="I3312">
        <v>0</v>
      </c>
      <c r="J3312">
        <v>100</v>
      </c>
      <c r="K3312">
        <v>0</v>
      </c>
      <c r="L3312">
        <v>1</v>
      </c>
      <c r="M3312">
        <v>10</v>
      </c>
      <c r="N3312">
        <v>10</v>
      </c>
      <c r="O3312" t="s">
        <v>10921</v>
      </c>
      <c r="P3312" t="s">
        <v>10921</v>
      </c>
    </row>
    <row r="3313" spans="1:16" x14ac:dyDescent="0.25">
      <c r="A3313">
        <v>282230</v>
      </c>
      <c r="B3313" t="s">
        <v>10919</v>
      </c>
      <c r="C3313">
        <v>2008</v>
      </c>
      <c r="D3313" t="s">
        <v>10411</v>
      </c>
      <c r="E3313" t="s">
        <v>10922</v>
      </c>
      <c r="F3313" t="s">
        <v>18</v>
      </c>
      <c r="H3313">
        <v>1</v>
      </c>
      <c r="I3313">
        <v>0</v>
      </c>
      <c r="J3313">
        <v>100</v>
      </c>
      <c r="K3313">
        <v>0</v>
      </c>
      <c r="L3313">
        <v>1</v>
      </c>
      <c r="M3313">
        <v>10</v>
      </c>
      <c r="N3313">
        <v>10</v>
      </c>
      <c r="O3313" t="s">
        <v>10923</v>
      </c>
      <c r="P3313" t="s">
        <v>10923</v>
      </c>
    </row>
    <row r="3314" spans="1:16" x14ac:dyDescent="0.25">
      <c r="A3314">
        <v>282231</v>
      </c>
      <c r="B3314" t="s">
        <v>10919</v>
      </c>
      <c r="C3314">
        <v>2010</v>
      </c>
      <c r="D3314" t="s">
        <v>10411</v>
      </c>
      <c r="E3314" t="s">
        <v>10924</v>
      </c>
      <c r="F3314" t="s">
        <v>18</v>
      </c>
      <c r="H3314">
        <v>1</v>
      </c>
      <c r="I3314">
        <v>0</v>
      </c>
      <c r="J3314">
        <v>100</v>
      </c>
      <c r="K3314">
        <v>0</v>
      </c>
      <c r="L3314">
        <v>1</v>
      </c>
      <c r="M3314">
        <v>10</v>
      </c>
      <c r="N3314">
        <v>10</v>
      </c>
      <c r="O3314" t="s">
        <v>10925</v>
      </c>
      <c r="P3314" t="s">
        <v>10925</v>
      </c>
    </row>
    <row r="3315" spans="1:16" x14ac:dyDescent="0.25">
      <c r="A3315">
        <v>282232</v>
      </c>
      <c r="B3315" t="s">
        <v>10926</v>
      </c>
      <c r="C3315">
        <v>2005</v>
      </c>
      <c r="D3315" t="s">
        <v>10411</v>
      </c>
      <c r="E3315" t="s">
        <v>10927</v>
      </c>
      <c r="F3315" t="s">
        <v>16</v>
      </c>
      <c r="H3315">
        <v>1</v>
      </c>
      <c r="I3315">
        <v>0</v>
      </c>
      <c r="J3315">
        <v>100</v>
      </c>
      <c r="K3315">
        <v>0</v>
      </c>
      <c r="L3315">
        <v>1</v>
      </c>
      <c r="M3315">
        <v>10</v>
      </c>
      <c r="N3315">
        <v>10</v>
      </c>
      <c r="O3315" t="s">
        <v>10928</v>
      </c>
      <c r="P3315" t="s">
        <v>10928</v>
      </c>
    </row>
    <row r="3316" spans="1:16" x14ac:dyDescent="0.25">
      <c r="A3316">
        <v>282233</v>
      </c>
      <c r="B3316" t="s">
        <v>10926</v>
      </c>
      <c r="C3316">
        <v>2008</v>
      </c>
      <c r="D3316" t="s">
        <v>10411</v>
      </c>
      <c r="E3316" t="s">
        <v>10929</v>
      </c>
      <c r="F3316" t="s">
        <v>18</v>
      </c>
      <c r="H3316">
        <v>1</v>
      </c>
      <c r="I3316">
        <v>0</v>
      </c>
      <c r="J3316">
        <v>100</v>
      </c>
      <c r="K3316">
        <v>0</v>
      </c>
      <c r="L3316">
        <v>1</v>
      </c>
      <c r="M3316">
        <v>10</v>
      </c>
      <c r="N3316">
        <v>10</v>
      </c>
      <c r="O3316" t="s">
        <v>10930</v>
      </c>
      <c r="P3316" t="s">
        <v>10930</v>
      </c>
    </row>
    <row r="3317" spans="1:16" x14ac:dyDescent="0.25">
      <c r="A3317">
        <v>282234</v>
      </c>
      <c r="B3317" t="s">
        <v>10926</v>
      </c>
      <c r="C3317">
        <v>2010</v>
      </c>
      <c r="D3317" t="s">
        <v>10411</v>
      </c>
      <c r="E3317" t="s">
        <v>10931</v>
      </c>
      <c r="F3317" t="s">
        <v>18</v>
      </c>
      <c r="H3317">
        <v>1</v>
      </c>
      <c r="I3317">
        <v>0</v>
      </c>
      <c r="J3317">
        <v>100</v>
      </c>
      <c r="K3317">
        <v>0</v>
      </c>
      <c r="L3317">
        <v>1</v>
      </c>
      <c r="M3317">
        <v>10</v>
      </c>
      <c r="N3317">
        <v>10</v>
      </c>
      <c r="O3317" t="s">
        <v>10932</v>
      </c>
      <c r="P3317" t="s">
        <v>10932</v>
      </c>
    </row>
    <row r="3318" spans="1:16" x14ac:dyDescent="0.25">
      <c r="A3318">
        <v>282235</v>
      </c>
      <c r="B3318" t="s">
        <v>10933</v>
      </c>
      <c r="C3318">
        <v>2005</v>
      </c>
      <c r="D3318" t="s">
        <v>10411</v>
      </c>
      <c r="E3318" t="s">
        <v>10934</v>
      </c>
      <c r="F3318" t="s">
        <v>16</v>
      </c>
      <c r="H3318">
        <v>1</v>
      </c>
      <c r="I3318">
        <v>0</v>
      </c>
      <c r="J3318">
        <v>100</v>
      </c>
      <c r="K3318">
        <v>0</v>
      </c>
      <c r="L3318">
        <v>1</v>
      </c>
      <c r="M3318">
        <v>10</v>
      </c>
      <c r="N3318">
        <v>10</v>
      </c>
      <c r="O3318" t="s">
        <v>10935</v>
      </c>
      <c r="P3318" t="s">
        <v>10935</v>
      </c>
    </row>
    <row r="3319" spans="1:16" x14ac:dyDescent="0.25">
      <c r="A3319">
        <v>282236</v>
      </c>
      <c r="B3319" t="s">
        <v>10933</v>
      </c>
      <c r="C3319">
        <v>2008</v>
      </c>
      <c r="D3319" t="s">
        <v>10411</v>
      </c>
      <c r="E3319" t="s">
        <v>10936</v>
      </c>
      <c r="F3319" t="s">
        <v>17</v>
      </c>
      <c r="H3319">
        <v>1</v>
      </c>
      <c r="I3319">
        <v>0</v>
      </c>
      <c r="J3319">
        <v>100</v>
      </c>
      <c r="K3319">
        <v>0</v>
      </c>
      <c r="L3319">
        <v>1</v>
      </c>
      <c r="M3319">
        <v>10</v>
      </c>
      <c r="N3319">
        <v>10</v>
      </c>
      <c r="O3319" t="s">
        <v>10937</v>
      </c>
      <c r="P3319" t="s">
        <v>10937</v>
      </c>
    </row>
    <row r="3320" spans="1:16" x14ac:dyDescent="0.25">
      <c r="A3320">
        <v>282237</v>
      </c>
      <c r="B3320" t="s">
        <v>10933</v>
      </c>
      <c r="C3320">
        <v>2010</v>
      </c>
      <c r="D3320" t="s">
        <v>10411</v>
      </c>
      <c r="E3320" t="s">
        <v>10938</v>
      </c>
      <c r="F3320" t="s">
        <v>18</v>
      </c>
      <c r="H3320">
        <v>1</v>
      </c>
      <c r="I3320">
        <v>0</v>
      </c>
      <c r="J3320">
        <v>100</v>
      </c>
      <c r="K3320">
        <v>0</v>
      </c>
      <c r="L3320">
        <v>1</v>
      </c>
      <c r="M3320">
        <v>10</v>
      </c>
      <c r="N3320">
        <v>10</v>
      </c>
      <c r="O3320" t="s">
        <v>10939</v>
      </c>
      <c r="P3320" t="s">
        <v>10939</v>
      </c>
    </row>
    <row r="3321" spans="1:16" x14ac:dyDescent="0.25">
      <c r="A3321">
        <v>282238</v>
      </c>
      <c r="B3321" t="s">
        <v>10940</v>
      </c>
      <c r="C3321">
        <v>2005</v>
      </c>
      <c r="D3321" t="s">
        <v>10411</v>
      </c>
      <c r="E3321" t="s">
        <v>10941</v>
      </c>
      <c r="F3321" t="s">
        <v>16</v>
      </c>
      <c r="H3321">
        <v>1</v>
      </c>
      <c r="I3321">
        <v>0</v>
      </c>
      <c r="J3321">
        <v>100</v>
      </c>
      <c r="K3321">
        <v>0</v>
      </c>
      <c r="L3321">
        <v>1</v>
      </c>
      <c r="M3321">
        <v>10</v>
      </c>
      <c r="N3321">
        <v>10</v>
      </c>
      <c r="O3321" t="s">
        <v>10942</v>
      </c>
      <c r="P3321" t="s">
        <v>10942</v>
      </c>
    </row>
    <row r="3322" spans="1:16" x14ac:dyDescent="0.25">
      <c r="A3322">
        <v>282239</v>
      </c>
      <c r="B3322" t="s">
        <v>10940</v>
      </c>
      <c r="C3322">
        <v>2008</v>
      </c>
      <c r="D3322" t="s">
        <v>10411</v>
      </c>
      <c r="E3322" t="s">
        <v>10943</v>
      </c>
      <c r="F3322" t="s">
        <v>18</v>
      </c>
      <c r="H3322">
        <v>1</v>
      </c>
      <c r="I3322">
        <v>0</v>
      </c>
      <c r="J3322">
        <v>100</v>
      </c>
      <c r="K3322">
        <v>0</v>
      </c>
      <c r="L3322">
        <v>1</v>
      </c>
      <c r="M3322">
        <v>10</v>
      </c>
      <c r="N3322">
        <v>10</v>
      </c>
      <c r="O3322" t="s">
        <v>10944</v>
      </c>
      <c r="P3322" t="s">
        <v>10944</v>
      </c>
    </row>
    <row r="3323" spans="1:16" x14ac:dyDescent="0.25">
      <c r="A3323">
        <v>282240</v>
      </c>
      <c r="B3323" t="s">
        <v>10940</v>
      </c>
      <c r="C3323">
        <v>2010</v>
      </c>
      <c r="D3323" t="s">
        <v>10411</v>
      </c>
      <c r="E3323" t="s">
        <v>10945</v>
      </c>
      <c r="F3323" t="s">
        <v>18</v>
      </c>
      <c r="H3323">
        <v>1</v>
      </c>
      <c r="I3323">
        <v>0</v>
      </c>
      <c r="J3323">
        <v>100</v>
      </c>
      <c r="K3323">
        <v>0</v>
      </c>
      <c r="L3323">
        <v>1</v>
      </c>
      <c r="M3323">
        <v>10</v>
      </c>
      <c r="N3323">
        <v>10</v>
      </c>
      <c r="O3323" t="s">
        <v>10946</v>
      </c>
      <c r="P3323" t="s">
        <v>10946</v>
      </c>
    </row>
    <row r="3324" spans="1:16" x14ac:dyDescent="0.25">
      <c r="A3324">
        <v>282241</v>
      </c>
      <c r="B3324" t="s">
        <v>10947</v>
      </c>
      <c r="C3324">
        <v>2005</v>
      </c>
      <c r="D3324" t="s">
        <v>10411</v>
      </c>
      <c r="E3324" t="s">
        <v>10948</v>
      </c>
      <c r="F3324" t="s">
        <v>16</v>
      </c>
      <c r="H3324">
        <v>1</v>
      </c>
      <c r="I3324">
        <v>0</v>
      </c>
      <c r="J3324">
        <v>100</v>
      </c>
      <c r="K3324">
        <v>0</v>
      </c>
      <c r="L3324">
        <v>1</v>
      </c>
      <c r="M3324">
        <v>10</v>
      </c>
      <c r="N3324">
        <v>10</v>
      </c>
      <c r="O3324" t="s">
        <v>10949</v>
      </c>
      <c r="P3324" t="s">
        <v>10949</v>
      </c>
    </row>
    <row r="3325" spans="1:16" x14ac:dyDescent="0.25">
      <c r="A3325">
        <v>282242</v>
      </c>
      <c r="B3325" t="s">
        <v>10947</v>
      </c>
      <c r="C3325">
        <v>2008</v>
      </c>
      <c r="D3325" t="s">
        <v>10411</v>
      </c>
      <c r="E3325" t="s">
        <v>10950</v>
      </c>
      <c r="F3325" t="s">
        <v>17</v>
      </c>
      <c r="H3325">
        <v>1</v>
      </c>
      <c r="I3325">
        <v>0</v>
      </c>
      <c r="J3325">
        <v>100</v>
      </c>
      <c r="K3325">
        <v>0</v>
      </c>
      <c r="L3325">
        <v>1</v>
      </c>
      <c r="M3325">
        <v>10</v>
      </c>
      <c r="N3325">
        <v>10</v>
      </c>
      <c r="O3325" t="s">
        <v>10951</v>
      </c>
      <c r="P3325" t="s">
        <v>10951</v>
      </c>
    </row>
    <row r="3326" spans="1:16" x14ac:dyDescent="0.25">
      <c r="A3326">
        <v>282243</v>
      </c>
      <c r="B3326" t="s">
        <v>10947</v>
      </c>
      <c r="C3326">
        <v>2010</v>
      </c>
      <c r="D3326" t="s">
        <v>10411</v>
      </c>
      <c r="E3326" t="s">
        <v>10952</v>
      </c>
      <c r="F3326" t="s">
        <v>18</v>
      </c>
      <c r="H3326">
        <v>1</v>
      </c>
      <c r="I3326">
        <v>0</v>
      </c>
      <c r="J3326">
        <v>100</v>
      </c>
      <c r="K3326">
        <v>0</v>
      </c>
      <c r="L3326">
        <v>1</v>
      </c>
      <c r="M3326">
        <v>10</v>
      </c>
      <c r="N3326">
        <v>10</v>
      </c>
      <c r="O3326" t="s">
        <v>10953</v>
      </c>
      <c r="P3326" t="s">
        <v>10953</v>
      </c>
    </row>
    <row r="3327" spans="1:16" x14ac:dyDescent="0.25">
      <c r="A3327">
        <v>282244</v>
      </c>
      <c r="B3327" t="s">
        <v>10954</v>
      </c>
      <c r="C3327">
        <v>2005</v>
      </c>
      <c r="D3327" t="s">
        <v>10411</v>
      </c>
      <c r="E3327" t="s">
        <v>10955</v>
      </c>
      <c r="F3327" t="s">
        <v>16</v>
      </c>
      <c r="H3327">
        <v>1</v>
      </c>
      <c r="I3327">
        <v>0</v>
      </c>
      <c r="J3327">
        <v>100</v>
      </c>
      <c r="K3327">
        <v>0</v>
      </c>
      <c r="L3327">
        <v>1</v>
      </c>
      <c r="M3327">
        <v>10</v>
      </c>
      <c r="N3327">
        <v>10</v>
      </c>
      <c r="O3327" t="s">
        <v>10956</v>
      </c>
      <c r="P3327" t="s">
        <v>10956</v>
      </c>
    </row>
    <row r="3328" spans="1:16" x14ac:dyDescent="0.25">
      <c r="A3328">
        <v>282245</v>
      </c>
      <c r="B3328" t="s">
        <v>10954</v>
      </c>
      <c r="C3328">
        <v>2008</v>
      </c>
      <c r="D3328" t="s">
        <v>10411</v>
      </c>
      <c r="E3328" t="s">
        <v>10957</v>
      </c>
      <c r="F3328" t="s">
        <v>16</v>
      </c>
      <c r="H3328">
        <v>1</v>
      </c>
      <c r="I3328">
        <v>0</v>
      </c>
      <c r="J3328">
        <v>100</v>
      </c>
      <c r="K3328">
        <v>0</v>
      </c>
      <c r="L3328">
        <v>1</v>
      </c>
      <c r="M3328">
        <v>10</v>
      </c>
      <c r="N3328">
        <v>10</v>
      </c>
      <c r="O3328" t="s">
        <v>10958</v>
      </c>
      <c r="P3328" t="s">
        <v>10958</v>
      </c>
    </row>
    <row r="3329" spans="1:16" x14ac:dyDescent="0.25">
      <c r="A3329">
        <v>282246</v>
      </c>
      <c r="B3329" t="s">
        <v>10954</v>
      </c>
      <c r="C3329">
        <v>2010</v>
      </c>
      <c r="D3329" t="s">
        <v>10411</v>
      </c>
      <c r="E3329" t="s">
        <v>10959</v>
      </c>
      <c r="F3329" t="s">
        <v>18</v>
      </c>
      <c r="H3329">
        <v>1</v>
      </c>
      <c r="I3329">
        <v>0</v>
      </c>
      <c r="J3329">
        <v>100</v>
      </c>
      <c r="K3329">
        <v>0</v>
      </c>
      <c r="L3329">
        <v>1</v>
      </c>
      <c r="M3329">
        <v>10</v>
      </c>
      <c r="N3329">
        <v>10</v>
      </c>
      <c r="O3329" t="s">
        <v>10960</v>
      </c>
      <c r="P3329" t="s">
        <v>10960</v>
      </c>
    </row>
    <row r="3330" spans="1:16" x14ac:dyDescent="0.25">
      <c r="A3330">
        <v>282247</v>
      </c>
      <c r="B3330" t="s">
        <v>10961</v>
      </c>
      <c r="C3330">
        <v>2005</v>
      </c>
      <c r="D3330" t="s">
        <v>8365</v>
      </c>
      <c r="E3330" t="s">
        <v>10962</v>
      </c>
      <c r="F3330" t="s">
        <v>16</v>
      </c>
      <c r="H3330">
        <v>1</v>
      </c>
      <c r="I3330">
        <v>0</v>
      </c>
      <c r="J3330">
        <v>100</v>
      </c>
      <c r="K3330">
        <v>0</v>
      </c>
      <c r="L3330">
        <v>1</v>
      </c>
      <c r="M3330">
        <v>10</v>
      </c>
      <c r="N3330">
        <v>10</v>
      </c>
      <c r="O3330" t="s">
        <v>10963</v>
      </c>
      <c r="P3330" t="s">
        <v>10963</v>
      </c>
    </row>
    <row r="3331" spans="1:16" x14ac:dyDescent="0.25">
      <c r="A3331">
        <v>282248</v>
      </c>
      <c r="B3331" t="s">
        <v>10961</v>
      </c>
      <c r="C3331">
        <v>2008</v>
      </c>
      <c r="D3331" t="s">
        <v>8365</v>
      </c>
      <c r="E3331" t="s">
        <v>10964</v>
      </c>
      <c r="F3331" t="s">
        <v>16</v>
      </c>
      <c r="H3331">
        <v>1</v>
      </c>
      <c r="I3331">
        <v>0</v>
      </c>
      <c r="J3331">
        <v>100</v>
      </c>
      <c r="K3331">
        <v>0</v>
      </c>
      <c r="L3331">
        <v>1</v>
      </c>
      <c r="M3331">
        <v>10</v>
      </c>
      <c r="N3331">
        <v>10</v>
      </c>
      <c r="O3331" t="s">
        <v>10965</v>
      </c>
      <c r="P3331" t="s">
        <v>10965</v>
      </c>
    </row>
    <row r="3332" spans="1:16" x14ac:dyDescent="0.25">
      <c r="A3332">
        <v>282249</v>
      </c>
      <c r="B3332" t="s">
        <v>10961</v>
      </c>
      <c r="C3332">
        <v>2010</v>
      </c>
      <c r="D3332" t="s">
        <v>8365</v>
      </c>
      <c r="E3332" t="s">
        <v>10966</v>
      </c>
      <c r="F3332" t="s">
        <v>17</v>
      </c>
      <c r="H3332">
        <v>1</v>
      </c>
      <c r="I3332">
        <v>0</v>
      </c>
      <c r="J3332">
        <v>100</v>
      </c>
      <c r="K3332">
        <v>0</v>
      </c>
      <c r="L3332">
        <v>1</v>
      </c>
      <c r="M3332">
        <v>10</v>
      </c>
      <c r="N3332">
        <v>10</v>
      </c>
      <c r="O3332" t="s">
        <v>10967</v>
      </c>
      <c r="P3332" t="s">
        <v>10967</v>
      </c>
    </row>
    <row r="3333" spans="1:16" x14ac:dyDescent="0.25">
      <c r="A3333">
        <v>282250</v>
      </c>
      <c r="B3333" t="s">
        <v>10968</v>
      </c>
      <c r="C3333">
        <v>2005</v>
      </c>
      <c r="D3333" t="s">
        <v>10411</v>
      </c>
      <c r="E3333" t="s">
        <v>10969</v>
      </c>
      <c r="F3333" t="s">
        <v>16</v>
      </c>
      <c r="H3333">
        <v>1</v>
      </c>
      <c r="I3333">
        <v>0</v>
      </c>
      <c r="J3333">
        <v>100</v>
      </c>
      <c r="K3333">
        <v>0</v>
      </c>
      <c r="L3333">
        <v>1</v>
      </c>
      <c r="M3333">
        <v>10</v>
      </c>
      <c r="N3333">
        <v>10</v>
      </c>
      <c r="O3333" t="s">
        <v>10970</v>
      </c>
      <c r="P3333" t="s">
        <v>10970</v>
      </c>
    </row>
    <row r="3334" spans="1:16" x14ac:dyDescent="0.25">
      <c r="A3334">
        <v>282251</v>
      </c>
      <c r="B3334" t="s">
        <v>10968</v>
      </c>
      <c r="C3334">
        <v>2008</v>
      </c>
      <c r="D3334" t="s">
        <v>10411</v>
      </c>
      <c r="E3334" t="s">
        <v>10971</v>
      </c>
      <c r="F3334" t="s">
        <v>17</v>
      </c>
      <c r="H3334">
        <v>1</v>
      </c>
      <c r="I3334">
        <v>0</v>
      </c>
      <c r="J3334">
        <v>100</v>
      </c>
      <c r="K3334">
        <v>0</v>
      </c>
      <c r="L3334">
        <v>1</v>
      </c>
      <c r="M3334">
        <v>10</v>
      </c>
      <c r="N3334">
        <v>10</v>
      </c>
      <c r="O3334" t="s">
        <v>10972</v>
      </c>
      <c r="P3334" t="s">
        <v>10972</v>
      </c>
    </row>
    <row r="3335" spans="1:16" x14ac:dyDescent="0.25">
      <c r="A3335">
        <v>282252</v>
      </c>
      <c r="B3335" t="s">
        <v>10968</v>
      </c>
      <c r="C3335">
        <v>2010</v>
      </c>
      <c r="D3335" t="s">
        <v>10411</v>
      </c>
      <c r="E3335" t="s">
        <v>10973</v>
      </c>
      <c r="F3335" t="s">
        <v>18</v>
      </c>
      <c r="H3335">
        <v>1</v>
      </c>
      <c r="I3335">
        <v>0</v>
      </c>
      <c r="J3335">
        <v>100</v>
      </c>
      <c r="K3335">
        <v>0</v>
      </c>
      <c r="L3335">
        <v>1</v>
      </c>
      <c r="M3335">
        <v>10</v>
      </c>
      <c r="N3335">
        <v>10</v>
      </c>
      <c r="O3335" t="s">
        <v>10974</v>
      </c>
      <c r="P3335" t="s">
        <v>10974</v>
      </c>
    </row>
    <row r="3336" spans="1:16" x14ac:dyDescent="0.25">
      <c r="A3336">
        <v>282253</v>
      </c>
      <c r="B3336" t="s">
        <v>10975</v>
      </c>
      <c r="C3336">
        <v>2008</v>
      </c>
      <c r="D3336" t="s">
        <v>6858</v>
      </c>
      <c r="E3336" t="s">
        <v>10976</v>
      </c>
      <c r="F3336" t="s">
        <v>17</v>
      </c>
      <c r="H3336">
        <v>1</v>
      </c>
      <c r="I3336">
        <v>0</v>
      </c>
      <c r="J3336">
        <v>100</v>
      </c>
      <c r="K3336">
        <v>0</v>
      </c>
      <c r="L3336">
        <v>1</v>
      </c>
      <c r="M3336">
        <v>10</v>
      </c>
      <c r="N3336">
        <v>10</v>
      </c>
      <c r="O3336" t="s">
        <v>10977</v>
      </c>
      <c r="P3336" t="s">
        <v>10977</v>
      </c>
    </row>
    <row r="3337" spans="1:16" x14ac:dyDescent="0.25">
      <c r="A3337">
        <v>282254</v>
      </c>
      <c r="B3337" t="s">
        <v>10975</v>
      </c>
      <c r="C3337">
        <v>2010</v>
      </c>
      <c r="D3337" t="s">
        <v>6858</v>
      </c>
      <c r="E3337" t="s">
        <v>10978</v>
      </c>
      <c r="F3337" t="s">
        <v>17</v>
      </c>
      <c r="H3337">
        <v>1</v>
      </c>
      <c r="I3337">
        <v>0</v>
      </c>
      <c r="J3337">
        <v>100</v>
      </c>
      <c r="K3337">
        <v>0</v>
      </c>
      <c r="L3337">
        <v>1</v>
      </c>
      <c r="M3337">
        <v>10</v>
      </c>
      <c r="N3337">
        <v>10</v>
      </c>
      <c r="O3337" t="s">
        <v>10979</v>
      </c>
      <c r="P3337" t="s">
        <v>10979</v>
      </c>
    </row>
    <row r="3338" spans="1:16" x14ac:dyDescent="0.25">
      <c r="A3338">
        <v>282255</v>
      </c>
      <c r="B3338" t="s">
        <v>10980</v>
      </c>
      <c r="C3338">
        <v>2005</v>
      </c>
      <c r="D3338" t="s">
        <v>10411</v>
      </c>
      <c r="E3338" t="s">
        <v>10981</v>
      </c>
      <c r="F3338" t="s">
        <v>16</v>
      </c>
      <c r="H3338">
        <v>1</v>
      </c>
      <c r="I3338">
        <v>0</v>
      </c>
      <c r="J3338">
        <v>100</v>
      </c>
      <c r="K3338">
        <v>0</v>
      </c>
      <c r="L3338">
        <v>1</v>
      </c>
      <c r="M3338">
        <v>10</v>
      </c>
      <c r="N3338">
        <v>10</v>
      </c>
      <c r="O3338" t="s">
        <v>10982</v>
      </c>
      <c r="P3338" t="s">
        <v>10982</v>
      </c>
    </row>
    <row r="3339" spans="1:16" x14ac:dyDescent="0.25">
      <c r="A3339">
        <v>282256</v>
      </c>
      <c r="B3339" t="s">
        <v>10980</v>
      </c>
      <c r="C3339">
        <v>2008</v>
      </c>
      <c r="D3339" t="s">
        <v>10411</v>
      </c>
      <c r="E3339" t="s">
        <v>10983</v>
      </c>
      <c r="F3339" t="s">
        <v>16</v>
      </c>
      <c r="H3339">
        <v>1</v>
      </c>
      <c r="I3339">
        <v>0</v>
      </c>
      <c r="J3339">
        <v>100</v>
      </c>
      <c r="K3339">
        <v>0</v>
      </c>
      <c r="L3339">
        <v>1</v>
      </c>
      <c r="M3339">
        <v>10</v>
      </c>
      <c r="N3339">
        <v>10</v>
      </c>
      <c r="O3339" t="s">
        <v>10984</v>
      </c>
      <c r="P3339" t="s">
        <v>10984</v>
      </c>
    </row>
    <row r="3340" spans="1:16" x14ac:dyDescent="0.25">
      <c r="A3340">
        <v>282257</v>
      </c>
      <c r="B3340" t="s">
        <v>10980</v>
      </c>
      <c r="C3340">
        <v>2010</v>
      </c>
      <c r="D3340" t="s">
        <v>10411</v>
      </c>
      <c r="E3340" t="s">
        <v>10985</v>
      </c>
      <c r="F3340" t="s">
        <v>16</v>
      </c>
      <c r="H3340">
        <v>1</v>
      </c>
      <c r="I3340">
        <v>0</v>
      </c>
      <c r="J3340">
        <v>100</v>
      </c>
      <c r="K3340">
        <v>0</v>
      </c>
      <c r="L3340">
        <v>1</v>
      </c>
      <c r="M3340">
        <v>10</v>
      </c>
      <c r="N3340">
        <v>10</v>
      </c>
      <c r="O3340" t="s">
        <v>10986</v>
      </c>
      <c r="P3340" t="s">
        <v>10986</v>
      </c>
    </row>
    <row r="3341" spans="1:16" x14ac:dyDescent="0.25">
      <c r="A3341">
        <v>282258</v>
      </c>
      <c r="B3341" t="s">
        <v>10987</v>
      </c>
      <c r="C3341">
        <v>2005</v>
      </c>
      <c r="D3341" t="s">
        <v>10411</v>
      </c>
      <c r="E3341" t="s">
        <v>10988</v>
      </c>
      <c r="F3341" t="s">
        <v>16</v>
      </c>
      <c r="H3341">
        <v>1</v>
      </c>
      <c r="I3341">
        <v>0</v>
      </c>
      <c r="J3341">
        <v>100</v>
      </c>
      <c r="K3341">
        <v>0</v>
      </c>
      <c r="L3341">
        <v>1</v>
      </c>
      <c r="M3341">
        <v>10</v>
      </c>
      <c r="N3341">
        <v>10</v>
      </c>
      <c r="O3341" t="s">
        <v>10989</v>
      </c>
      <c r="P3341" t="s">
        <v>10989</v>
      </c>
    </row>
    <row r="3342" spans="1:16" x14ac:dyDescent="0.25">
      <c r="A3342">
        <v>282259</v>
      </c>
      <c r="B3342" t="s">
        <v>10987</v>
      </c>
      <c r="C3342">
        <v>2008</v>
      </c>
      <c r="D3342" t="s">
        <v>10411</v>
      </c>
      <c r="E3342" t="s">
        <v>10990</v>
      </c>
      <c r="F3342" t="s">
        <v>16</v>
      </c>
      <c r="H3342">
        <v>1</v>
      </c>
      <c r="I3342">
        <v>0</v>
      </c>
      <c r="J3342">
        <v>100</v>
      </c>
      <c r="K3342">
        <v>0</v>
      </c>
      <c r="L3342">
        <v>1</v>
      </c>
      <c r="M3342">
        <v>10</v>
      </c>
      <c r="N3342">
        <v>10</v>
      </c>
      <c r="O3342" t="s">
        <v>10991</v>
      </c>
      <c r="P3342" t="s">
        <v>10991</v>
      </c>
    </row>
    <row r="3343" spans="1:16" x14ac:dyDescent="0.25">
      <c r="A3343">
        <v>282260</v>
      </c>
      <c r="B3343" t="s">
        <v>10987</v>
      </c>
      <c r="C3343">
        <v>2010</v>
      </c>
      <c r="D3343" t="s">
        <v>10411</v>
      </c>
      <c r="E3343" t="s">
        <v>10992</v>
      </c>
      <c r="F3343" t="s">
        <v>18</v>
      </c>
      <c r="H3343">
        <v>1</v>
      </c>
      <c r="I3343">
        <v>0</v>
      </c>
      <c r="J3343">
        <v>100</v>
      </c>
      <c r="K3343">
        <v>0</v>
      </c>
      <c r="L3343">
        <v>1</v>
      </c>
      <c r="M3343">
        <v>10</v>
      </c>
      <c r="N3343">
        <v>10</v>
      </c>
      <c r="O3343" t="s">
        <v>10993</v>
      </c>
      <c r="P3343" t="s">
        <v>10993</v>
      </c>
    </row>
    <row r="3344" spans="1:16" x14ac:dyDescent="0.25">
      <c r="A3344">
        <v>282261</v>
      </c>
      <c r="B3344" t="s">
        <v>10994</v>
      </c>
      <c r="C3344">
        <v>2005</v>
      </c>
      <c r="D3344" t="s">
        <v>10411</v>
      </c>
      <c r="E3344" t="s">
        <v>10995</v>
      </c>
      <c r="F3344" t="s">
        <v>16</v>
      </c>
      <c r="H3344">
        <v>1</v>
      </c>
      <c r="I3344">
        <v>0</v>
      </c>
      <c r="J3344">
        <v>100</v>
      </c>
      <c r="K3344">
        <v>0</v>
      </c>
      <c r="L3344">
        <v>1</v>
      </c>
      <c r="M3344">
        <v>10</v>
      </c>
      <c r="N3344">
        <v>10</v>
      </c>
      <c r="O3344" t="s">
        <v>10996</v>
      </c>
      <c r="P3344" t="s">
        <v>10996</v>
      </c>
    </row>
    <row r="3345" spans="1:16" x14ac:dyDescent="0.25">
      <c r="A3345">
        <v>282262</v>
      </c>
      <c r="B3345" t="s">
        <v>10994</v>
      </c>
      <c r="C3345">
        <v>2008</v>
      </c>
      <c r="D3345" t="s">
        <v>10411</v>
      </c>
      <c r="E3345" t="s">
        <v>10997</v>
      </c>
      <c r="F3345" t="s">
        <v>16</v>
      </c>
      <c r="H3345">
        <v>1</v>
      </c>
      <c r="I3345">
        <v>0</v>
      </c>
      <c r="J3345">
        <v>100</v>
      </c>
      <c r="K3345">
        <v>0</v>
      </c>
      <c r="L3345">
        <v>1</v>
      </c>
      <c r="M3345">
        <v>10</v>
      </c>
      <c r="N3345">
        <v>10</v>
      </c>
      <c r="O3345" t="s">
        <v>10998</v>
      </c>
      <c r="P3345" t="s">
        <v>10998</v>
      </c>
    </row>
    <row r="3346" spans="1:16" x14ac:dyDescent="0.25">
      <c r="A3346">
        <v>282263</v>
      </c>
      <c r="B3346" t="s">
        <v>10994</v>
      </c>
      <c r="C3346">
        <v>2010</v>
      </c>
      <c r="D3346" t="s">
        <v>10411</v>
      </c>
      <c r="E3346" t="s">
        <v>10999</v>
      </c>
      <c r="F3346" t="s">
        <v>18</v>
      </c>
      <c r="H3346">
        <v>1</v>
      </c>
      <c r="I3346">
        <v>0</v>
      </c>
      <c r="J3346">
        <v>100</v>
      </c>
      <c r="K3346">
        <v>0</v>
      </c>
      <c r="L3346">
        <v>1</v>
      </c>
      <c r="M3346">
        <v>10</v>
      </c>
      <c r="N3346">
        <v>10</v>
      </c>
      <c r="O3346" t="s">
        <v>11000</v>
      </c>
      <c r="P3346" t="s">
        <v>11000</v>
      </c>
    </row>
    <row r="3347" spans="1:16" x14ac:dyDescent="0.25">
      <c r="A3347">
        <v>282264</v>
      </c>
      <c r="B3347" t="s">
        <v>11001</v>
      </c>
      <c r="C3347">
        <v>2005</v>
      </c>
      <c r="D3347" t="s">
        <v>10411</v>
      </c>
      <c r="E3347" t="s">
        <v>11002</v>
      </c>
      <c r="F3347" t="s">
        <v>16</v>
      </c>
      <c r="H3347">
        <v>1</v>
      </c>
      <c r="I3347">
        <v>0</v>
      </c>
      <c r="J3347">
        <v>100</v>
      </c>
      <c r="K3347">
        <v>0</v>
      </c>
      <c r="L3347">
        <v>1</v>
      </c>
      <c r="M3347">
        <v>10</v>
      </c>
      <c r="N3347">
        <v>10</v>
      </c>
      <c r="O3347" t="s">
        <v>11003</v>
      </c>
      <c r="P3347" t="s">
        <v>11003</v>
      </c>
    </row>
    <row r="3348" spans="1:16" x14ac:dyDescent="0.25">
      <c r="A3348">
        <v>282265</v>
      </c>
      <c r="B3348" t="s">
        <v>11001</v>
      </c>
      <c r="C3348">
        <v>2008</v>
      </c>
      <c r="D3348" t="s">
        <v>10411</v>
      </c>
      <c r="E3348" t="s">
        <v>11004</v>
      </c>
      <c r="F3348" t="s">
        <v>16</v>
      </c>
      <c r="H3348">
        <v>1</v>
      </c>
      <c r="I3348">
        <v>0</v>
      </c>
      <c r="J3348">
        <v>100</v>
      </c>
      <c r="K3348">
        <v>0</v>
      </c>
      <c r="L3348">
        <v>1</v>
      </c>
      <c r="M3348">
        <v>10</v>
      </c>
      <c r="N3348">
        <v>10</v>
      </c>
      <c r="O3348" t="s">
        <v>11005</v>
      </c>
      <c r="P3348" t="s">
        <v>11005</v>
      </c>
    </row>
    <row r="3349" spans="1:16" x14ac:dyDescent="0.25">
      <c r="A3349">
        <v>282266</v>
      </c>
      <c r="B3349" t="s">
        <v>11001</v>
      </c>
      <c r="C3349">
        <v>2010</v>
      </c>
      <c r="D3349" t="s">
        <v>10411</v>
      </c>
      <c r="E3349" t="s">
        <v>11006</v>
      </c>
      <c r="F3349" t="s">
        <v>16</v>
      </c>
      <c r="H3349">
        <v>1</v>
      </c>
      <c r="I3349">
        <v>0</v>
      </c>
      <c r="J3349">
        <v>100</v>
      </c>
      <c r="K3349">
        <v>0</v>
      </c>
      <c r="L3349">
        <v>1</v>
      </c>
      <c r="M3349">
        <v>10</v>
      </c>
      <c r="N3349">
        <v>10</v>
      </c>
      <c r="O3349" t="s">
        <v>11007</v>
      </c>
      <c r="P3349" t="s">
        <v>11007</v>
      </c>
    </row>
    <row r="3350" spans="1:16" x14ac:dyDescent="0.25">
      <c r="A3350">
        <v>282267</v>
      </c>
      <c r="B3350" t="s">
        <v>11008</v>
      </c>
      <c r="C3350">
        <v>2005</v>
      </c>
      <c r="D3350" t="s">
        <v>10411</v>
      </c>
      <c r="E3350" t="s">
        <v>11009</v>
      </c>
      <c r="F3350" t="s">
        <v>16</v>
      </c>
      <c r="H3350">
        <v>1</v>
      </c>
      <c r="I3350">
        <v>0</v>
      </c>
      <c r="J3350">
        <v>100</v>
      </c>
      <c r="K3350">
        <v>0</v>
      </c>
      <c r="L3350">
        <v>1</v>
      </c>
      <c r="M3350">
        <v>10</v>
      </c>
      <c r="N3350">
        <v>10</v>
      </c>
      <c r="O3350" t="s">
        <v>11010</v>
      </c>
      <c r="P3350" t="s">
        <v>11010</v>
      </c>
    </row>
    <row r="3351" spans="1:16" x14ac:dyDescent="0.25">
      <c r="A3351">
        <v>282268</v>
      </c>
      <c r="B3351" t="s">
        <v>11008</v>
      </c>
      <c r="C3351">
        <v>2008</v>
      </c>
      <c r="D3351" t="s">
        <v>10411</v>
      </c>
      <c r="E3351" t="s">
        <v>11011</v>
      </c>
      <c r="F3351" t="s">
        <v>16</v>
      </c>
      <c r="H3351">
        <v>1</v>
      </c>
      <c r="I3351">
        <v>0</v>
      </c>
      <c r="J3351">
        <v>100</v>
      </c>
      <c r="K3351">
        <v>0</v>
      </c>
      <c r="L3351">
        <v>1</v>
      </c>
      <c r="M3351">
        <v>10</v>
      </c>
      <c r="N3351">
        <v>10</v>
      </c>
      <c r="O3351" t="s">
        <v>11012</v>
      </c>
      <c r="P3351" t="s">
        <v>11012</v>
      </c>
    </row>
    <row r="3352" spans="1:16" x14ac:dyDescent="0.25">
      <c r="A3352">
        <v>282269</v>
      </c>
      <c r="B3352" t="s">
        <v>11008</v>
      </c>
      <c r="C3352">
        <v>2010</v>
      </c>
      <c r="D3352" t="s">
        <v>10411</v>
      </c>
      <c r="E3352" t="s">
        <v>11013</v>
      </c>
      <c r="F3352" t="s">
        <v>18</v>
      </c>
      <c r="H3352">
        <v>1</v>
      </c>
      <c r="I3352">
        <v>0</v>
      </c>
      <c r="J3352">
        <v>100</v>
      </c>
      <c r="K3352">
        <v>0</v>
      </c>
      <c r="L3352">
        <v>1</v>
      </c>
      <c r="M3352">
        <v>10</v>
      </c>
      <c r="N3352">
        <v>10</v>
      </c>
      <c r="O3352" t="s">
        <v>11014</v>
      </c>
      <c r="P3352" t="s">
        <v>11014</v>
      </c>
    </row>
    <row r="3353" spans="1:16" x14ac:dyDescent="0.25">
      <c r="A3353">
        <v>282270</v>
      </c>
      <c r="B3353" t="s">
        <v>11015</v>
      </c>
      <c r="C3353">
        <v>2005</v>
      </c>
      <c r="D3353" t="s">
        <v>10411</v>
      </c>
      <c r="E3353" t="s">
        <v>11016</v>
      </c>
      <c r="F3353" t="s">
        <v>16</v>
      </c>
      <c r="H3353">
        <v>1</v>
      </c>
      <c r="I3353">
        <v>0</v>
      </c>
      <c r="J3353">
        <v>100</v>
      </c>
      <c r="K3353">
        <v>0</v>
      </c>
      <c r="L3353">
        <v>1</v>
      </c>
      <c r="M3353">
        <v>10</v>
      </c>
      <c r="N3353">
        <v>10</v>
      </c>
      <c r="O3353" t="s">
        <v>11017</v>
      </c>
      <c r="P3353" t="s">
        <v>11017</v>
      </c>
    </row>
    <row r="3354" spans="1:16" x14ac:dyDescent="0.25">
      <c r="A3354">
        <v>282271</v>
      </c>
      <c r="B3354" t="s">
        <v>11015</v>
      </c>
      <c r="C3354">
        <v>2008</v>
      </c>
      <c r="D3354" t="s">
        <v>10411</v>
      </c>
      <c r="E3354" t="s">
        <v>11018</v>
      </c>
      <c r="F3354" t="s">
        <v>16</v>
      </c>
      <c r="H3354">
        <v>1</v>
      </c>
      <c r="I3354">
        <v>0</v>
      </c>
      <c r="J3354">
        <v>100</v>
      </c>
      <c r="K3354">
        <v>0</v>
      </c>
      <c r="L3354">
        <v>1</v>
      </c>
      <c r="M3354">
        <v>10</v>
      </c>
      <c r="N3354">
        <v>10</v>
      </c>
      <c r="O3354" t="s">
        <v>11019</v>
      </c>
      <c r="P3354" t="s">
        <v>11019</v>
      </c>
    </row>
    <row r="3355" spans="1:16" x14ac:dyDescent="0.25">
      <c r="A3355">
        <v>282272</v>
      </c>
      <c r="B3355" t="s">
        <v>11015</v>
      </c>
      <c r="C3355">
        <v>2010</v>
      </c>
      <c r="D3355" t="s">
        <v>10411</v>
      </c>
      <c r="E3355" t="s">
        <v>11020</v>
      </c>
      <c r="F3355" t="s">
        <v>16</v>
      </c>
      <c r="H3355">
        <v>1</v>
      </c>
      <c r="I3355">
        <v>0</v>
      </c>
      <c r="J3355">
        <v>100</v>
      </c>
      <c r="K3355">
        <v>0</v>
      </c>
      <c r="L3355">
        <v>1</v>
      </c>
      <c r="M3355">
        <v>10</v>
      </c>
      <c r="N3355">
        <v>10</v>
      </c>
      <c r="O3355" t="s">
        <v>11021</v>
      </c>
      <c r="P3355" t="s">
        <v>11021</v>
      </c>
    </row>
    <row r="3356" spans="1:16" x14ac:dyDescent="0.25">
      <c r="A3356">
        <v>282273</v>
      </c>
      <c r="B3356" t="s">
        <v>11022</v>
      </c>
      <c r="C3356">
        <v>2005</v>
      </c>
      <c r="D3356" t="s">
        <v>8365</v>
      </c>
      <c r="E3356" t="s">
        <v>11023</v>
      </c>
      <c r="F3356" t="s">
        <v>16</v>
      </c>
      <c r="H3356">
        <v>1</v>
      </c>
      <c r="I3356">
        <v>0</v>
      </c>
      <c r="J3356">
        <v>100</v>
      </c>
      <c r="K3356">
        <v>0</v>
      </c>
      <c r="L3356">
        <v>1</v>
      </c>
      <c r="M3356">
        <v>10</v>
      </c>
      <c r="N3356">
        <v>10</v>
      </c>
      <c r="O3356" t="s">
        <v>11024</v>
      </c>
      <c r="P3356" t="s">
        <v>11024</v>
      </c>
    </row>
    <row r="3357" spans="1:16" x14ac:dyDescent="0.25">
      <c r="A3357">
        <v>282274</v>
      </c>
      <c r="B3357" t="s">
        <v>11022</v>
      </c>
      <c r="C3357">
        <v>2008</v>
      </c>
      <c r="D3357" t="s">
        <v>8365</v>
      </c>
      <c r="E3357" t="s">
        <v>11025</v>
      </c>
      <c r="F3357" t="s">
        <v>16</v>
      </c>
      <c r="H3357">
        <v>1</v>
      </c>
      <c r="I3357">
        <v>0</v>
      </c>
      <c r="J3357">
        <v>100</v>
      </c>
      <c r="K3357">
        <v>0</v>
      </c>
      <c r="L3357">
        <v>1</v>
      </c>
      <c r="M3357">
        <v>10</v>
      </c>
      <c r="N3357">
        <v>10</v>
      </c>
      <c r="O3357" t="s">
        <v>11026</v>
      </c>
      <c r="P3357" t="s">
        <v>11026</v>
      </c>
    </row>
    <row r="3358" spans="1:16" x14ac:dyDescent="0.25">
      <c r="A3358">
        <v>282275</v>
      </c>
      <c r="B3358" t="s">
        <v>11022</v>
      </c>
      <c r="C3358">
        <v>2010</v>
      </c>
      <c r="D3358" t="s">
        <v>8365</v>
      </c>
      <c r="E3358" t="s">
        <v>11027</v>
      </c>
      <c r="F3358" t="s">
        <v>18</v>
      </c>
      <c r="H3358">
        <v>1</v>
      </c>
      <c r="I3358">
        <v>0</v>
      </c>
      <c r="J3358">
        <v>100</v>
      </c>
      <c r="K3358">
        <v>0</v>
      </c>
      <c r="L3358">
        <v>1</v>
      </c>
      <c r="M3358">
        <v>10</v>
      </c>
      <c r="N3358">
        <v>10</v>
      </c>
      <c r="O3358" t="s">
        <v>11028</v>
      </c>
      <c r="P3358" t="s">
        <v>11028</v>
      </c>
    </row>
    <row r="3359" spans="1:16" x14ac:dyDescent="0.25">
      <c r="A3359">
        <v>282276</v>
      </c>
      <c r="B3359" t="s">
        <v>11029</v>
      </c>
      <c r="C3359">
        <v>2005</v>
      </c>
      <c r="D3359" t="s">
        <v>10411</v>
      </c>
      <c r="E3359" t="s">
        <v>11030</v>
      </c>
      <c r="F3359" t="s">
        <v>16</v>
      </c>
      <c r="H3359">
        <v>1</v>
      </c>
      <c r="I3359">
        <v>0</v>
      </c>
      <c r="J3359">
        <v>100</v>
      </c>
      <c r="K3359">
        <v>0</v>
      </c>
      <c r="L3359">
        <v>1</v>
      </c>
      <c r="M3359">
        <v>10</v>
      </c>
      <c r="N3359">
        <v>10</v>
      </c>
      <c r="O3359" t="s">
        <v>11031</v>
      </c>
      <c r="P3359" t="s">
        <v>11031</v>
      </c>
    </row>
    <row r="3360" spans="1:16" x14ac:dyDescent="0.25">
      <c r="A3360">
        <v>282277</v>
      </c>
      <c r="B3360" t="s">
        <v>11029</v>
      </c>
      <c r="C3360">
        <v>2008</v>
      </c>
      <c r="D3360" t="s">
        <v>10411</v>
      </c>
      <c r="E3360" t="s">
        <v>11032</v>
      </c>
      <c r="F3360" t="s">
        <v>18</v>
      </c>
      <c r="H3360">
        <v>1</v>
      </c>
      <c r="I3360">
        <v>0</v>
      </c>
      <c r="J3360">
        <v>100</v>
      </c>
      <c r="K3360">
        <v>0</v>
      </c>
      <c r="L3360">
        <v>1</v>
      </c>
      <c r="M3360">
        <v>10</v>
      </c>
      <c r="N3360">
        <v>10</v>
      </c>
      <c r="O3360" t="s">
        <v>11033</v>
      </c>
      <c r="P3360" t="s">
        <v>11033</v>
      </c>
    </row>
    <row r="3361" spans="1:16" x14ac:dyDescent="0.25">
      <c r="A3361">
        <v>282278</v>
      </c>
      <c r="B3361" t="s">
        <v>11029</v>
      </c>
      <c r="C3361">
        <v>2010</v>
      </c>
      <c r="D3361" t="s">
        <v>10411</v>
      </c>
      <c r="E3361" t="s">
        <v>11034</v>
      </c>
      <c r="F3361" t="s">
        <v>16</v>
      </c>
      <c r="H3361">
        <v>1</v>
      </c>
      <c r="I3361">
        <v>0</v>
      </c>
      <c r="J3361">
        <v>100</v>
      </c>
      <c r="K3361">
        <v>0</v>
      </c>
      <c r="L3361">
        <v>1</v>
      </c>
      <c r="M3361">
        <v>10</v>
      </c>
      <c r="N3361">
        <v>10</v>
      </c>
      <c r="O3361" t="s">
        <v>11035</v>
      </c>
      <c r="P3361" t="s">
        <v>11035</v>
      </c>
    </row>
    <row r="3362" spans="1:16" x14ac:dyDescent="0.25">
      <c r="A3362">
        <v>282279</v>
      </c>
      <c r="B3362" t="s">
        <v>11036</v>
      </c>
      <c r="C3362">
        <v>2005</v>
      </c>
      <c r="D3362" t="s">
        <v>10411</v>
      </c>
      <c r="E3362" t="s">
        <v>11037</v>
      </c>
      <c r="F3362" t="s">
        <v>16</v>
      </c>
      <c r="H3362">
        <v>1</v>
      </c>
      <c r="I3362">
        <v>0</v>
      </c>
      <c r="J3362">
        <v>100</v>
      </c>
      <c r="K3362">
        <v>0</v>
      </c>
      <c r="L3362">
        <v>1</v>
      </c>
      <c r="M3362">
        <v>10</v>
      </c>
      <c r="N3362">
        <v>10</v>
      </c>
      <c r="O3362" t="s">
        <v>11038</v>
      </c>
      <c r="P3362" t="s">
        <v>11038</v>
      </c>
    </row>
    <row r="3363" spans="1:16" x14ac:dyDescent="0.25">
      <c r="A3363">
        <v>282280</v>
      </c>
      <c r="B3363" t="s">
        <v>11036</v>
      </c>
      <c r="C3363">
        <v>2008</v>
      </c>
      <c r="D3363" t="s">
        <v>10411</v>
      </c>
      <c r="E3363" t="s">
        <v>11039</v>
      </c>
      <c r="F3363" t="s">
        <v>16</v>
      </c>
      <c r="H3363">
        <v>1</v>
      </c>
      <c r="I3363">
        <v>0</v>
      </c>
      <c r="J3363">
        <v>100</v>
      </c>
      <c r="K3363">
        <v>0</v>
      </c>
      <c r="L3363">
        <v>1</v>
      </c>
      <c r="M3363">
        <v>10</v>
      </c>
      <c r="N3363">
        <v>10</v>
      </c>
      <c r="O3363" t="s">
        <v>11040</v>
      </c>
      <c r="P3363" t="s">
        <v>11040</v>
      </c>
    </row>
    <row r="3364" spans="1:16" x14ac:dyDescent="0.25">
      <c r="A3364">
        <v>282281</v>
      </c>
      <c r="B3364" t="s">
        <v>11036</v>
      </c>
      <c r="C3364">
        <v>2010</v>
      </c>
      <c r="D3364" t="s">
        <v>10411</v>
      </c>
      <c r="E3364" t="s">
        <v>11041</v>
      </c>
      <c r="F3364" t="s">
        <v>18</v>
      </c>
      <c r="H3364">
        <v>1</v>
      </c>
      <c r="I3364">
        <v>0</v>
      </c>
      <c r="J3364">
        <v>100</v>
      </c>
      <c r="K3364">
        <v>0</v>
      </c>
      <c r="L3364">
        <v>1</v>
      </c>
      <c r="M3364">
        <v>10</v>
      </c>
      <c r="N3364">
        <v>10</v>
      </c>
      <c r="O3364" t="s">
        <v>11042</v>
      </c>
      <c r="P3364" t="s">
        <v>11042</v>
      </c>
    </row>
    <row r="3365" spans="1:16" x14ac:dyDescent="0.25">
      <c r="A3365">
        <v>282282</v>
      </c>
      <c r="B3365" t="s">
        <v>11043</v>
      </c>
      <c r="C3365">
        <v>2005</v>
      </c>
      <c r="D3365" t="s">
        <v>10411</v>
      </c>
      <c r="E3365" t="s">
        <v>11044</v>
      </c>
      <c r="F3365" t="s">
        <v>16</v>
      </c>
      <c r="H3365">
        <v>1</v>
      </c>
      <c r="I3365">
        <v>0</v>
      </c>
      <c r="J3365">
        <v>100</v>
      </c>
      <c r="K3365">
        <v>0</v>
      </c>
      <c r="L3365">
        <v>1</v>
      </c>
      <c r="M3365">
        <v>10</v>
      </c>
      <c r="N3365">
        <v>10</v>
      </c>
      <c r="O3365" t="s">
        <v>11045</v>
      </c>
      <c r="P3365" t="s">
        <v>11045</v>
      </c>
    </row>
    <row r="3366" spans="1:16" x14ac:dyDescent="0.25">
      <c r="A3366">
        <v>282283</v>
      </c>
      <c r="B3366" t="s">
        <v>11043</v>
      </c>
      <c r="C3366">
        <v>2008</v>
      </c>
      <c r="D3366" t="s">
        <v>10411</v>
      </c>
      <c r="E3366" t="s">
        <v>11046</v>
      </c>
      <c r="F3366" t="s">
        <v>16</v>
      </c>
      <c r="H3366">
        <v>1</v>
      </c>
      <c r="I3366">
        <v>0</v>
      </c>
      <c r="J3366">
        <v>100</v>
      </c>
      <c r="K3366">
        <v>0</v>
      </c>
      <c r="L3366">
        <v>1</v>
      </c>
      <c r="M3366">
        <v>10</v>
      </c>
      <c r="N3366">
        <v>10</v>
      </c>
      <c r="O3366" t="s">
        <v>11047</v>
      </c>
      <c r="P3366" t="s">
        <v>11047</v>
      </c>
    </row>
    <row r="3367" spans="1:16" x14ac:dyDescent="0.25">
      <c r="A3367">
        <v>282284</v>
      </c>
      <c r="B3367" t="s">
        <v>11043</v>
      </c>
      <c r="C3367">
        <v>2010</v>
      </c>
      <c r="D3367" t="s">
        <v>10411</v>
      </c>
      <c r="E3367" t="s">
        <v>11048</v>
      </c>
      <c r="F3367" t="s">
        <v>16</v>
      </c>
      <c r="H3367">
        <v>1</v>
      </c>
      <c r="I3367">
        <v>0</v>
      </c>
      <c r="J3367">
        <v>100</v>
      </c>
      <c r="K3367">
        <v>0</v>
      </c>
      <c r="L3367">
        <v>1</v>
      </c>
      <c r="M3367">
        <v>10</v>
      </c>
      <c r="N3367">
        <v>10</v>
      </c>
      <c r="O3367" t="s">
        <v>11049</v>
      </c>
      <c r="P3367" t="s">
        <v>11049</v>
      </c>
    </row>
    <row r="3368" spans="1:16" x14ac:dyDescent="0.25">
      <c r="A3368">
        <v>282285</v>
      </c>
      <c r="B3368" t="s">
        <v>11050</v>
      </c>
      <c r="C3368">
        <v>2005</v>
      </c>
      <c r="D3368" t="s">
        <v>8365</v>
      </c>
      <c r="E3368" t="s">
        <v>11051</v>
      </c>
      <c r="F3368" t="s">
        <v>16</v>
      </c>
      <c r="H3368">
        <v>1</v>
      </c>
      <c r="I3368">
        <v>0</v>
      </c>
      <c r="J3368">
        <v>100</v>
      </c>
      <c r="K3368">
        <v>0</v>
      </c>
      <c r="L3368">
        <v>1</v>
      </c>
      <c r="M3368">
        <v>10</v>
      </c>
      <c r="N3368">
        <v>10</v>
      </c>
      <c r="O3368" t="s">
        <v>11052</v>
      </c>
      <c r="P3368" t="s">
        <v>11052</v>
      </c>
    </row>
    <row r="3369" spans="1:16" x14ac:dyDescent="0.25">
      <c r="A3369">
        <v>282286</v>
      </c>
      <c r="B3369" t="s">
        <v>11050</v>
      </c>
      <c r="C3369">
        <v>2008</v>
      </c>
      <c r="D3369" t="s">
        <v>8365</v>
      </c>
      <c r="E3369" t="s">
        <v>11053</v>
      </c>
      <c r="F3369" t="s">
        <v>16</v>
      </c>
      <c r="H3369">
        <v>1</v>
      </c>
      <c r="I3369">
        <v>0</v>
      </c>
      <c r="J3369">
        <v>100</v>
      </c>
      <c r="K3369">
        <v>0</v>
      </c>
      <c r="L3369">
        <v>1</v>
      </c>
      <c r="M3369">
        <v>10</v>
      </c>
      <c r="N3369">
        <v>10</v>
      </c>
      <c r="O3369" t="s">
        <v>11054</v>
      </c>
      <c r="P3369" t="s">
        <v>11054</v>
      </c>
    </row>
    <row r="3370" spans="1:16" x14ac:dyDescent="0.25">
      <c r="A3370">
        <v>282287</v>
      </c>
      <c r="B3370" t="s">
        <v>11050</v>
      </c>
      <c r="C3370">
        <v>2010</v>
      </c>
      <c r="D3370" t="s">
        <v>8365</v>
      </c>
      <c r="E3370" t="s">
        <v>11055</v>
      </c>
      <c r="F3370" t="s">
        <v>18</v>
      </c>
      <c r="H3370">
        <v>1</v>
      </c>
      <c r="I3370">
        <v>0</v>
      </c>
      <c r="J3370">
        <v>100</v>
      </c>
      <c r="K3370">
        <v>0</v>
      </c>
      <c r="L3370">
        <v>1</v>
      </c>
      <c r="M3370">
        <v>10</v>
      </c>
      <c r="N3370">
        <v>10</v>
      </c>
      <c r="O3370" t="s">
        <v>11056</v>
      </c>
      <c r="P3370" t="s">
        <v>11056</v>
      </c>
    </row>
    <row r="3371" spans="1:16" x14ac:dyDescent="0.25">
      <c r="A3371">
        <v>282288</v>
      </c>
      <c r="B3371" t="s">
        <v>11057</v>
      </c>
      <c r="C3371">
        <v>2005</v>
      </c>
      <c r="D3371" t="s">
        <v>8365</v>
      </c>
      <c r="E3371" t="s">
        <v>11058</v>
      </c>
      <c r="F3371" t="s">
        <v>16</v>
      </c>
      <c r="H3371">
        <v>1</v>
      </c>
      <c r="I3371">
        <v>0</v>
      </c>
      <c r="J3371">
        <v>100</v>
      </c>
      <c r="K3371">
        <v>0</v>
      </c>
      <c r="L3371">
        <v>1</v>
      </c>
      <c r="M3371">
        <v>10</v>
      </c>
      <c r="N3371">
        <v>10</v>
      </c>
      <c r="O3371" t="s">
        <v>11059</v>
      </c>
      <c r="P3371" t="s">
        <v>11059</v>
      </c>
    </row>
    <row r="3372" spans="1:16" x14ac:dyDescent="0.25">
      <c r="A3372">
        <v>282289</v>
      </c>
      <c r="B3372" t="s">
        <v>11057</v>
      </c>
      <c r="C3372">
        <v>2008</v>
      </c>
      <c r="D3372" t="s">
        <v>8365</v>
      </c>
      <c r="E3372" t="s">
        <v>11060</v>
      </c>
      <c r="F3372" t="s">
        <v>16</v>
      </c>
      <c r="H3372">
        <v>1</v>
      </c>
      <c r="I3372">
        <v>0</v>
      </c>
      <c r="J3372">
        <v>100</v>
      </c>
      <c r="K3372">
        <v>0</v>
      </c>
      <c r="L3372">
        <v>1</v>
      </c>
      <c r="M3372">
        <v>10</v>
      </c>
      <c r="N3372">
        <v>10</v>
      </c>
      <c r="O3372" t="s">
        <v>11061</v>
      </c>
      <c r="P3372" t="s">
        <v>11061</v>
      </c>
    </row>
    <row r="3373" spans="1:16" x14ac:dyDescent="0.25">
      <c r="A3373">
        <v>282290</v>
      </c>
      <c r="B3373" t="s">
        <v>11057</v>
      </c>
      <c r="C3373">
        <v>2010</v>
      </c>
      <c r="D3373" t="s">
        <v>8365</v>
      </c>
      <c r="E3373" t="s">
        <v>11062</v>
      </c>
      <c r="F3373" t="s">
        <v>18</v>
      </c>
      <c r="H3373">
        <v>1</v>
      </c>
      <c r="I3373">
        <v>0</v>
      </c>
      <c r="J3373">
        <v>100</v>
      </c>
      <c r="K3373">
        <v>0</v>
      </c>
      <c r="L3373">
        <v>1</v>
      </c>
      <c r="M3373">
        <v>10</v>
      </c>
      <c r="N3373">
        <v>10</v>
      </c>
      <c r="O3373" t="s">
        <v>11063</v>
      </c>
      <c r="P3373" t="s">
        <v>11063</v>
      </c>
    </row>
    <row r="3374" spans="1:16" x14ac:dyDescent="0.25">
      <c r="A3374">
        <v>282291</v>
      </c>
      <c r="B3374" t="s">
        <v>11064</v>
      </c>
      <c r="C3374">
        <v>2005</v>
      </c>
      <c r="D3374" t="s">
        <v>10411</v>
      </c>
      <c r="E3374" t="s">
        <v>11065</v>
      </c>
      <c r="F3374" t="s">
        <v>16</v>
      </c>
      <c r="H3374">
        <v>1</v>
      </c>
      <c r="I3374">
        <v>0</v>
      </c>
      <c r="J3374">
        <v>100</v>
      </c>
      <c r="K3374">
        <v>0</v>
      </c>
      <c r="L3374">
        <v>1</v>
      </c>
      <c r="M3374">
        <v>10</v>
      </c>
      <c r="N3374">
        <v>10</v>
      </c>
      <c r="O3374" t="s">
        <v>11066</v>
      </c>
      <c r="P3374" t="s">
        <v>11066</v>
      </c>
    </row>
    <row r="3375" spans="1:16" x14ac:dyDescent="0.25">
      <c r="A3375">
        <v>282292</v>
      </c>
      <c r="B3375" t="s">
        <v>11064</v>
      </c>
      <c r="C3375">
        <v>2008</v>
      </c>
      <c r="D3375" t="s">
        <v>10411</v>
      </c>
      <c r="E3375" t="s">
        <v>11067</v>
      </c>
      <c r="F3375" t="s">
        <v>18</v>
      </c>
      <c r="H3375">
        <v>1</v>
      </c>
      <c r="I3375">
        <v>0</v>
      </c>
      <c r="J3375">
        <v>100</v>
      </c>
      <c r="K3375">
        <v>0</v>
      </c>
      <c r="L3375">
        <v>1</v>
      </c>
      <c r="M3375">
        <v>10</v>
      </c>
      <c r="N3375">
        <v>10</v>
      </c>
      <c r="O3375" t="s">
        <v>11068</v>
      </c>
      <c r="P3375" t="s">
        <v>11068</v>
      </c>
    </row>
    <row r="3376" spans="1:16" x14ac:dyDescent="0.25">
      <c r="A3376">
        <v>282293</v>
      </c>
      <c r="B3376" t="s">
        <v>11064</v>
      </c>
      <c r="C3376">
        <v>2010</v>
      </c>
      <c r="D3376" t="s">
        <v>10411</v>
      </c>
      <c r="E3376" t="s">
        <v>11069</v>
      </c>
      <c r="F3376" t="s">
        <v>18</v>
      </c>
      <c r="H3376">
        <v>1</v>
      </c>
      <c r="I3376">
        <v>0</v>
      </c>
      <c r="J3376">
        <v>100</v>
      </c>
      <c r="K3376">
        <v>0</v>
      </c>
      <c r="L3376">
        <v>1</v>
      </c>
      <c r="M3376">
        <v>10</v>
      </c>
      <c r="N3376">
        <v>10</v>
      </c>
      <c r="O3376" t="s">
        <v>11070</v>
      </c>
      <c r="P3376" t="s">
        <v>11070</v>
      </c>
    </row>
    <row r="3377" spans="1:16" x14ac:dyDescent="0.25">
      <c r="A3377">
        <v>282294</v>
      </c>
      <c r="B3377" t="s">
        <v>11071</v>
      </c>
      <c r="C3377">
        <v>2005</v>
      </c>
      <c r="D3377" t="s">
        <v>8365</v>
      </c>
      <c r="E3377" t="s">
        <v>11072</v>
      </c>
      <c r="F3377" t="s">
        <v>16</v>
      </c>
      <c r="H3377">
        <v>1</v>
      </c>
      <c r="I3377">
        <v>0</v>
      </c>
      <c r="J3377">
        <v>100</v>
      </c>
      <c r="K3377">
        <v>0</v>
      </c>
      <c r="L3377">
        <v>1</v>
      </c>
      <c r="M3377">
        <v>10</v>
      </c>
      <c r="N3377">
        <v>10</v>
      </c>
      <c r="O3377" t="s">
        <v>11073</v>
      </c>
      <c r="P3377" t="s">
        <v>11073</v>
      </c>
    </row>
    <row r="3378" spans="1:16" x14ac:dyDescent="0.25">
      <c r="A3378">
        <v>282295</v>
      </c>
      <c r="B3378" t="s">
        <v>11071</v>
      </c>
      <c r="C3378">
        <v>2008</v>
      </c>
      <c r="D3378" t="s">
        <v>8365</v>
      </c>
      <c r="E3378" t="s">
        <v>11074</v>
      </c>
      <c r="F3378" t="s">
        <v>16</v>
      </c>
      <c r="H3378">
        <v>1</v>
      </c>
      <c r="I3378">
        <v>0</v>
      </c>
      <c r="J3378">
        <v>100</v>
      </c>
      <c r="K3378">
        <v>0</v>
      </c>
      <c r="L3378">
        <v>1</v>
      </c>
      <c r="M3378">
        <v>10</v>
      </c>
      <c r="N3378">
        <v>10</v>
      </c>
      <c r="O3378" t="s">
        <v>11075</v>
      </c>
      <c r="P3378" t="s">
        <v>11075</v>
      </c>
    </row>
    <row r="3379" spans="1:16" x14ac:dyDescent="0.25">
      <c r="A3379">
        <v>282296</v>
      </c>
      <c r="B3379" t="s">
        <v>11071</v>
      </c>
      <c r="C3379">
        <v>2010</v>
      </c>
      <c r="D3379" t="s">
        <v>8365</v>
      </c>
      <c r="E3379" t="s">
        <v>11076</v>
      </c>
      <c r="F3379" t="s">
        <v>18</v>
      </c>
      <c r="H3379">
        <v>1</v>
      </c>
      <c r="I3379">
        <v>0</v>
      </c>
      <c r="J3379">
        <v>100</v>
      </c>
      <c r="K3379">
        <v>0</v>
      </c>
      <c r="L3379">
        <v>1</v>
      </c>
      <c r="M3379">
        <v>10</v>
      </c>
      <c r="N3379">
        <v>10</v>
      </c>
      <c r="O3379" t="s">
        <v>11077</v>
      </c>
      <c r="P3379" t="s">
        <v>11077</v>
      </c>
    </row>
    <row r="3380" spans="1:16" x14ac:dyDescent="0.25">
      <c r="A3380">
        <v>282297</v>
      </c>
      <c r="B3380" t="s">
        <v>11078</v>
      </c>
      <c r="C3380">
        <v>2005</v>
      </c>
      <c r="D3380" t="s">
        <v>8365</v>
      </c>
      <c r="E3380" t="s">
        <v>11079</v>
      </c>
      <c r="F3380" t="s">
        <v>16</v>
      </c>
      <c r="H3380">
        <v>1</v>
      </c>
      <c r="I3380">
        <v>0</v>
      </c>
      <c r="J3380">
        <v>100</v>
      </c>
      <c r="K3380">
        <v>0</v>
      </c>
      <c r="L3380">
        <v>1</v>
      </c>
      <c r="M3380">
        <v>10</v>
      </c>
      <c r="N3380">
        <v>10</v>
      </c>
      <c r="O3380" t="s">
        <v>11080</v>
      </c>
      <c r="P3380" t="s">
        <v>11080</v>
      </c>
    </row>
    <row r="3381" spans="1:16" x14ac:dyDescent="0.25">
      <c r="A3381">
        <v>282298</v>
      </c>
      <c r="B3381" t="s">
        <v>11078</v>
      </c>
      <c r="C3381">
        <v>2008</v>
      </c>
      <c r="D3381" t="s">
        <v>8365</v>
      </c>
      <c r="E3381" t="s">
        <v>11081</v>
      </c>
      <c r="F3381" t="s">
        <v>16</v>
      </c>
      <c r="H3381">
        <v>1</v>
      </c>
      <c r="I3381">
        <v>0</v>
      </c>
      <c r="J3381">
        <v>100</v>
      </c>
      <c r="K3381">
        <v>0</v>
      </c>
      <c r="L3381">
        <v>1</v>
      </c>
      <c r="M3381">
        <v>10</v>
      </c>
      <c r="N3381">
        <v>10</v>
      </c>
      <c r="O3381" t="s">
        <v>11082</v>
      </c>
      <c r="P3381" t="s">
        <v>11082</v>
      </c>
    </row>
    <row r="3382" spans="1:16" x14ac:dyDescent="0.25">
      <c r="A3382">
        <v>282299</v>
      </c>
      <c r="B3382" t="s">
        <v>11078</v>
      </c>
      <c r="C3382">
        <v>2010</v>
      </c>
      <c r="D3382" t="s">
        <v>8365</v>
      </c>
      <c r="E3382" t="s">
        <v>11083</v>
      </c>
      <c r="F3382" t="s">
        <v>17</v>
      </c>
      <c r="H3382">
        <v>1</v>
      </c>
      <c r="I3382">
        <v>0</v>
      </c>
      <c r="J3382">
        <v>100</v>
      </c>
      <c r="K3382">
        <v>0</v>
      </c>
      <c r="L3382">
        <v>1</v>
      </c>
      <c r="M3382">
        <v>10</v>
      </c>
      <c r="N3382">
        <v>10</v>
      </c>
      <c r="O3382" t="s">
        <v>11084</v>
      </c>
      <c r="P3382" t="s">
        <v>11084</v>
      </c>
    </row>
    <row r="3383" spans="1:16" x14ac:dyDescent="0.25">
      <c r="A3383">
        <v>282300</v>
      </c>
      <c r="B3383" t="s">
        <v>11085</v>
      </c>
      <c r="C3383">
        <v>2005</v>
      </c>
      <c r="D3383" t="s">
        <v>10411</v>
      </c>
      <c r="E3383" t="s">
        <v>11086</v>
      </c>
      <c r="F3383" t="s">
        <v>16</v>
      </c>
      <c r="H3383">
        <v>1</v>
      </c>
      <c r="I3383">
        <v>0</v>
      </c>
      <c r="J3383">
        <v>100</v>
      </c>
      <c r="K3383">
        <v>0</v>
      </c>
      <c r="L3383">
        <v>1</v>
      </c>
      <c r="M3383">
        <v>10</v>
      </c>
      <c r="N3383">
        <v>10</v>
      </c>
      <c r="O3383" t="s">
        <v>11087</v>
      </c>
      <c r="P3383" t="s">
        <v>11087</v>
      </c>
    </row>
    <row r="3384" spans="1:16" x14ac:dyDescent="0.25">
      <c r="A3384">
        <v>282301</v>
      </c>
      <c r="B3384" t="s">
        <v>11085</v>
      </c>
      <c r="C3384">
        <v>2008</v>
      </c>
      <c r="D3384" t="s">
        <v>10411</v>
      </c>
      <c r="E3384" t="s">
        <v>11088</v>
      </c>
      <c r="F3384" t="s">
        <v>16</v>
      </c>
      <c r="H3384">
        <v>1</v>
      </c>
      <c r="I3384">
        <v>0</v>
      </c>
      <c r="J3384">
        <v>100</v>
      </c>
      <c r="K3384">
        <v>0</v>
      </c>
      <c r="L3384">
        <v>1</v>
      </c>
      <c r="M3384">
        <v>10</v>
      </c>
      <c r="N3384">
        <v>10</v>
      </c>
      <c r="O3384" t="s">
        <v>11089</v>
      </c>
      <c r="P3384" t="s">
        <v>11089</v>
      </c>
    </row>
    <row r="3385" spans="1:16" x14ac:dyDescent="0.25">
      <c r="A3385">
        <v>282302</v>
      </c>
      <c r="B3385" t="s">
        <v>11085</v>
      </c>
      <c r="C3385">
        <v>2010</v>
      </c>
      <c r="D3385" t="s">
        <v>10411</v>
      </c>
      <c r="E3385" t="s">
        <v>11090</v>
      </c>
      <c r="F3385" t="s">
        <v>16</v>
      </c>
      <c r="H3385">
        <v>1</v>
      </c>
      <c r="I3385">
        <v>0</v>
      </c>
      <c r="J3385">
        <v>100</v>
      </c>
      <c r="K3385">
        <v>0</v>
      </c>
      <c r="L3385">
        <v>1</v>
      </c>
      <c r="M3385">
        <v>10</v>
      </c>
      <c r="N3385">
        <v>10</v>
      </c>
      <c r="O3385" t="s">
        <v>11091</v>
      </c>
      <c r="P3385" t="s">
        <v>11091</v>
      </c>
    </row>
    <row r="3386" spans="1:16" x14ac:dyDescent="0.25">
      <c r="A3386">
        <v>282303</v>
      </c>
      <c r="B3386" t="s">
        <v>11092</v>
      </c>
      <c r="C3386">
        <v>2005</v>
      </c>
      <c r="D3386" t="s">
        <v>8365</v>
      </c>
      <c r="E3386" t="s">
        <v>11093</v>
      </c>
      <c r="F3386" t="s">
        <v>16</v>
      </c>
      <c r="H3386">
        <v>1</v>
      </c>
      <c r="I3386">
        <v>0</v>
      </c>
      <c r="J3386">
        <v>100</v>
      </c>
      <c r="K3386">
        <v>0</v>
      </c>
      <c r="L3386">
        <v>1</v>
      </c>
      <c r="M3386">
        <v>10</v>
      </c>
      <c r="N3386">
        <v>10</v>
      </c>
      <c r="O3386" t="s">
        <v>11094</v>
      </c>
      <c r="P3386" t="s">
        <v>11094</v>
      </c>
    </row>
    <row r="3387" spans="1:16" x14ac:dyDescent="0.25">
      <c r="A3387">
        <v>282304</v>
      </c>
      <c r="B3387" t="s">
        <v>11092</v>
      </c>
      <c r="C3387">
        <v>2008</v>
      </c>
      <c r="D3387" t="s">
        <v>8365</v>
      </c>
      <c r="E3387" t="s">
        <v>11095</v>
      </c>
      <c r="F3387" t="s">
        <v>16</v>
      </c>
      <c r="H3387">
        <v>1</v>
      </c>
      <c r="I3387">
        <v>0</v>
      </c>
      <c r="J3387">
        <v>100</v>
      </c>
      <c r="K3387">
        <v>0</v>
      </c>
      <c r="L3387">
        <v>1</v>
      </c>
      <c r="M3387">
        <v>10</v>
      </c>
      <c r="N3387">
        <v>10</v>
      </c>
      <c r="O3387" t="s">
        <v>11096</v>
      </c>
      <c r="P3387" t="s">
        <v>11096</v>
      </c>
    </row>
    <row r="3388" spans="1:16" x14ac:dyDescent="0.25">
      <c r="A3388">
        <v>282305</v>
      </c>
      <c r="B3388" t="s">
        <v>11092</v>
      </c>
      <c r="C3388">
        <v>2010</v>
      </c>
      <c r="D3388" t="s">
        <v>8365</v>
      </c>
      <c r="E3388" t="s">
        <v>11097</v>
      </c>
      <c r="F3388" t="s">
        <v>16</v>
      </c>
      <c r="H3388">
        <v>1</v>
      </c>
      <c r="I3388">
        <v>0</v>
      </c>
      <c r="J3388">
        <v>100</v>
      </c>
      <c r="K3388">
        <v>0</v>
      </c>
      <c r="L3388">
        <v>1</v>
      </c>
      <c r="M3388">
        <v>10</v>
      </c>
      <c r="N3388">
        <v>10</v>
      </c>
      <c r="O3388" t="s">
        <v>11098</v>
      </c>
      <c r="P3388" t="s">
        <v>11098</v>
      </c>
    </row>
    <row r="3389" spans="1:16" x14ac:dyDescent="0.25">
      <c r="A3389">
        <v>282306</v>
      </c>
      <c r="B3389" t="s">
        <v>11099</v>
      </c>
      <c r="C3389">
        <v>2005</v>
      </c>
      <c r="D3389" t="s">
        <v>8365</v>
      </c>
      <c r="E3389" t="s">
        <v>11100</v>
      </c>
      <c r="F3389" t="s">
        <v>16</v>
      </c>
      <c r="H3389">
        <v>1</v>
      </c>
      <c r="I3389">
        <v>0</v>
      </c>
      <c r="J3389">
        <v>100</v>
      </c>
      <c r="K3389">
        <v>0</v>
      </c>
      <c r="L3389">
        <v>1</v>
      </c>
      <c r="M3389">
        <v>10</v>
      </c>
      <c r="N3389">
        <v>10</v>
      </c>
      <c r="O3389" t="s">
        <v>11101</v>
      </c>
      <c r="P3389" t="s">
        <v>11101</v>
      </c>
    </row>
    <row r="3390" spans="1:16" x14ac:dyDescent="0.25">
      <c r="A3390">
        <v>282307</v>
      </c>
      <c r="B3390" t="s">
        <v>11099</v>
      </c>
      <c r="C3390">
        <v>2008</v>
      </c>
      <c r="D3390" t="s">
        <v>8365</v>
      </c>
      <c r="E3390" t="s">
        <v>11102</v>
      </c>
      <c r="F3390" t="s">
        <v>16</v>
      </c>
      <c r="H3390">
        <v>1</v>
      </c>
      <c r="I3390">
        <v>0</v>
      </c>
      <c r="J3390">
        <v>100</v>
      </c>
      <c r="K3390">
        <v>0</v>
      </c>
      <c r="L3390">
        <v>1</v>
      </c>
      <c r="M3390">
        <v>10</v>
      </c>
      <c r="N3390">
        <v>10</v>
      </c>
      <c r="O3390" t="s">
        <v>11103</v>
      </c>
      <c r="P3390" t="s">
        <v>11103</v>
      </c>
    </row>
    <row r="3391" spans="1:16" x14ac:dyDescent="0.25">
      <c r="A3391">
        <v>282308</v>
      </c>
      <c r="B3391" t="s">
        <v>11099</v>
      </c>
      <c r="C3391">
        <v>2010</v>
      </c>
      <c r="D3391" t="s">
        <v>8365</v>
      </c>
      <c r="E3391" t="s">
        <v>11104</v>
      </c>
      <c r="F3391" t="s">
        <v>18</v>
      </c>
      <c r="H3391">
        <v>1</v>
      </c>
      <c r="I3391">
        <v>0</v>
      </c>
      <c r="J3391">
        <v>100</v>
      </c>
      <c r="K3391">
        <v>0</v>
      </c>
      <c r="L3391">
        <v>1</v>
      </c>
      <c r="M3391">
        <v>10</v>
      </c>
      <c r="N3391">
        <v>10</v>
      </c>
      <c r="O3391" t="s">
        <v>11105</v>
      </c>
      <c r="P3391" t="s">
        <v>11105</v>
      </c>
    </row>
    <row r="3392" spans="1:16" x14ac:dyDescent="0.25">
      <c r="A3392">
        <v>282309</v>
      </c>
      <c r="B3392" t="s">
        <v>11106</v>
      </c>
      <c r="C3392">
        <v>2005</v>
      </c>
      <c r="D3392" t="s">
        <v>8365</v>
      </c>
      <c r="E3392" t="s">
        <v>11107</v>
      </c>
      <c r="F3392" t="s">
        <v>16</v>
      </c>
      <c r="H3392">
        <v>1</v>
      </c>
      <c r="I3392">
        <v>0</v>
      </c>
      <c r="J3392">
        <v>100</v>
      </c>
      <c r="K3392">
        <v>0</v>
      </c>
      <c r="L3392">
        <v>1</v>
      </c>
      <c r="M3392">
        <v>10</v>
      </c>
      <c r="N3392">
        <v>10</v>
      </c>
      <c r="O3392" t="s">
        <v>11108</v>
      </c>
      <c r="P3392" t="s">
        <v>11108</v>
      </c>
    </row>
    <row r="3393" spans="1:16" x14ac:dyDescent="0.25">
      <c r="A3393">
        <v>282310</v>
      </c>
      <c r="B3393" t="s">
        <v>11106</v>
      </c>
      <c r="C3393">
        <v>2008</v>
      </c>
      <c r="D3393" t="s">
        <v>8365</v>
      </c>
      <c r="E3393" t="s">
        <v>11109</v>
      </c>
      <c r="F3393" t="s">
        <v>16</v>
      </c>
      <c r="H3393">
        <v>1</v>
      </c>
      <c r="I3393">
        <v>0</v>
      </c>
      <c r="J3393">
        <v>100</v>
      </c>
      <c r="K3393">
        <v>0</v>
      </c>
      <c r="L3393">
        <v>1</v>
      </c>
      <c r="M3393">
        <v>10</v>
      </c>
      <c r="N3393">
        <v>10</v>
      </c>
      <c r="O3393" t="s">
        <v>11110</v>
      </c>
      <c r="P3393" t="s">
        <v>11110</v>
      </c>
    </row>
    <row r="3394" spans="1:16" x14ac:dyDescent="0.25">
      <c r="A3394">
        <v>282311</v>
      </c>
      <c r="B3394" t="s">
        <v>11106</v>
      </c>
      <c r="C3394">
        <v>2010</v>
      </c>
      <c r="D3394" t="s">
        <v>8365</v>
      </c>
      <c r="E3394" t="s">
        <v>11111</v>
      </c>
      <c r="F3394" t="s">
        <v>16</v>
      </c>
      <c r="H3394">
        <v>1</v>
      </c>
      <c r="I3394">
        <v>0</v>
      </c>
      <c r="J3394">
        <v>100</v>
      </c>
      <c r="K3394">
        <v>0</v>
      </c>
      <c r="L3394">
        <v>1</v>
      </c>
      <c r="M3394">
        <v>10</v>
      </c>
      <c r="N3394">
        <v>10</v>
      </c>
      <c r="O3394" t="s">
        <v>11112</v>
      </c>
      <c r="P3394" t="s">
        <v>11112</v>
      </c>
    </row>
    <row r="3395" spans="1:16" x14ac:dyDescent="0.25">
      <c r="A3395">
        <v>282312</v>
      </c>
      <c r="B3395" t="s">
        <v>11113</v>
      </c>
      <c r="C3395">
        <v>2005</v>
      </c>
      <c r="D3395" t="s">
        <v>8365</v>
      </c>
      <c r="E3395" t="s">
        <v>11114</v>
      </c>
      <c r="F3395" t="s">
        <v>16</v>
      </c>
      <c r="H3395">
        <v>1</v>
      </c>
      <c r="I3395">
        <v>0</v>
      </c>
      <c r="J3395">
        <v>100</v>
      </c>
      <c r="K3395">
        <v>0</v>
      </c>
      <c r="L3395">
        <v>1</v>
      </c>
      <c r="M3395">
        <v>10</v>
      </c>
      <c r="N3395">
        <v>10</v>
      </c>
      <c r="O3395" t="s">
        <v>11115</v>
      </c>
      <c r="P3395" t="s">
        <v>11115</v>
      </c>
    </row>
    <row r="3396" spans="1:16" x14ac:dyDescent="0.25">
      <c r="A3396">
        <v>282313</v>
      </c>
      <c r="B3396" t="s">
        <v>11113</v>
      </c>
      <c r="C3396">
        <v>2008</v>
      </c>
      <c r="D3396" t="s">
        <v>8365</v>
      </c>
      <c r="E3396" t="s">
        <v>11116</v>
      </c>
      <c r="F3396" t="s">
        <v>16</v>
      </c>
      <c r="H3396">
        <v>1</v>
      </c>
      <c r="I3396">
        <v>0</v>
      </c>
      <c r="J3396">
        <v>100</v>
      </c>
      <c r="K3396">
        <v>0</v>
      </c>
      <c r="L3396">
        <v>1</v>
      </c>
      <c r="M3396">
        <v>10</v>
      </c>
      <c r="N3396">
        <v>10</v>
      </c>
      <c r="O3396" t="s">
        <v>11117</v>
      </c>
      <c r="P3396" t="s">
        <v>11117</v>
      </c>
    </row>
    <row r="3397" spans="1:16" x14ac:dyDescent="0.25">
      <c r="A3397">
        <v>282314</v>
      </c>
      <c r="B3397" t="s">
        <v>11113</v>
      </c>
      <c r="C3397">
        <v>2010</v>
      </c>
      <c r="D3397" t="s">
        <v>8365</v>
      </c>
      <c r="E3397" t="s">
        <v>11118</v>
      </c>
      <c r="F3397" t="s">
        <v>18</v>
      </c>
      <c r="H3397">
        <v>1</v>
      </c>
      <c r="I3397">
        <v>0</v>
      </c>
      <c r="J3397">
        <v>100</v>
      </c>
      <c r="K3397">
        <v>0</v>
      </c>
      <c r="L3397">
        <v>1</v>
      </c>
      <c r="M3397">
        <v>10</v>
      </c>
      <c r="N3397">
        <v>10</v>
      </c>
      <c r="O3397" t="s">
        <v>11119</v>
      </c>
      <c r="P3397" t="s">
        <v>11119</v>
      </c>
    </row>
    <row r="3398" spans="1:16" x14ac:dyDescent="0.25">
      <c r="A3398">
        <v>282315</v>
      </c>
      <c r="B3398" t="s">
        <v>11120</v>
      </c>
      <c r="C3398">
        <v>2005</v>
      </c>
      <c r="D3398" t="s">
        <v>8365</v>
      </c>
      <c r="E3398" t="s">
        <v>11121</v>
      </c>
      <c r="F3398" t="s">
        <v>16</v>
      </c>
      <c r="H3398">
        <v>1</v>
      </c>
      <c r="I3398">
        <v>0</v>
      </c>
      <c r="J3398">
        <v>100</v>
      </c>
      <c r="K3398">
        <v>0</v>
      </c>
      <c r="L3398">
        <v>1</v>
      </c>
      <c r="M3398">
        <v>10</v>
      </c>
      <c r="N3398">
        <v>10</v>
      </c>
      <c r="O3398" t="s">
        <v>11122</v>
      </c>
      <c r="P3398" t="s">
        <v>11122</v>
      </c>
    </row>
    <row r="3399" spans="1:16" x14ac:dyDescent="0.25">
      <c r="A3399">
        <v>282316</v>
      </c>
      <c r="B3399" t="s">
        <v>11120</v>
      </c>
      <c r="C3399">
        <v>2008</v>
      </c>
      <c r="D3399" t="s">
        <v>8365</v>
      </c>
      <c r="E3399" t="s">
        <v>11123</v>
      </c>
      <c r="F3399" t="s">
        <v>16</v>
      </c>
      <c r="H3399">
        <v>1</v>
      </c>
      <c r="I3399">
        <v>0</v>
      </c>
      <c r="J3399">
        <v>100</v>
      </c>
      <c r="K3399">
        <v>0</v>
      </c>
      <c r="L3399">
        <v>1</v>
      </c>
      <c r="M3399">
        <v>10</v>
      </c>
      <c r="N3399">
        <v>10</v>
      </c>
      <c r="O3399" t="s">
        <v>11124</v>
      </c>
      <c r="P3399" t="s">
        <v>11124</v>
      </c>
    </row>
    <row r="3400" spans="1:16" x14ac:dyDescent="0.25">
      <c r="A3400">
        <v>282317</v>
      </c>
      <c r="B3400" t="s">
        <v>11120</v>
      </c>
      <c r="C3400">
        <v>2010</v>
      </c>
      <c r="D3400" t="s">
        <v>8365</v>
      </c>
      <c r="E3400" t="s">
        <v>11125</v>
      </c>
      <c r="F3400" t="s">
        <v>18</v>
      </c>
      <c r="H3400">
        <v>1</v>
      </c>
      <c r="I3400">
        <v>0</v>
      </c>
      <c r="J3400">
        <v>100</v>
      </c>
      <c r="K3400">
        <v>0</v>
      </c>
      <c r="L3400">
        <v>1</v>
      </c>
      <c r="M3400">
        <v>10</v>
      </c>
      <c r="N3400">
        <v>10</v>
      </c>
      <c r="O3400" t="s">
        <v>11126</v>
      </c>
      <c r="P3400" t="s">
        <v>11126</v>
      </c>
    </row>
    <row r="3401" spans="1:16" x14ac:dyDescent="0.25">
      <c r="A3401">
        <v>282318</v>
      </c>
      <c r="B3401" t="s">
        <v>11127</v>
      </c>
      <c r="C3401">
        <v>2005</v>
      </c>
      <c r="D3401" t="s">
        <v>8365</v>
      </c>
      <c r="E3401" t="s">
        <v>11128</v>
      </c>
      <c r="F3401" t="s">
        <v>16</v>
      </c>
      <c r="H3401">
        <v>1</v>
      </c>
      <c r="I3401">
        <v>0</v>
      </c>
      <c r="J3401">
        <v>100</v>
      </c>
      <c r="K3401">
        <v>0</v>
      </c>
      <c r="L3401">
        <v>1</v>
      </c>
      <c r="M3401">
        <v>10</v>
      </c>
      <c r="N3401">
        <v>10</v>
      </c>
      <c r="O3401" t="s">
        <v>11129</v>
      </c>
      <c r="P3401" t="s">
        <v>11129</v>
      </c>
    </row>
    <row r="3402" spans="1:16" x14ac:dyDescent="0.25">
      <c r="A3402">
        <v>282319</v>
      </c>
      <c r="B3402" t="s">
        <v>11127</v>
      </c>
      <c r="C3402">
        <v>2008</v>
      </c>
      <c r="D3402" t="s">
        <v>8365</v>
      </c>
      <c r="E3402" t="s">
        <v>11130</v>
      </c>
      <c r="F3402" t="s">
        <v>16</v>
      </c>
      <c r="H3402">
        <v>1</v>
      </c>
      <c r="I3402">
        <v>0</v>
      </c>
      <c r="J3402">
        <v>100</v>
      </c>
      <c r="K3402">
        <v>0</v>
      </c>
      <c r="L3402">
        <v>1</v>
      </c>
      <c r="M3402">
        <v>10</v>
      </c>
      <c r="N3402">
        <v>10</v>
      </c>
      <c r="O3402" t="s">
        <v>11131</v>
      </c>
      <c r="P3402" t="s">
        <v>11131</v>
      </c>
    </row>
    <row r="3403" spans="1:16" x14ac:dyDescent="0.25">
      <c r="A3403">
        <v>282320</v>
      </c>
      <c r="B3403" t="s">
        <v>11127</v>
      </c>
      <c r="C3403">
        <v>2010</v>
      </c>
      <c r="D3403" t="s">
        <v>8365</v>
      </c>
      <c r="E3403" t="s">
        <v>11132</v>
      </c>
      <c r="F3403" t="s">
        <v>18</v>
      </c>
      <c r="H3403">
        <v>1</v>
      </c>
      <c r="I3403">
        <v>0</v>
      </c>
      <c r="J3403">
        <v>100</v>
      </c>
      <c r="K3403">
        <v>0</v>
      </c>
      <c r="L3403">
        <v>1</v>
      </c>
      <c r="M3403">
        <v>10</v>
      </c>
      <c r="N3403">
        <v>10</v>
      </c>
      <c r="O3403" t="s">
        <v>11133</v>
      </c>
      <c r="P3403" t="s">
        <v>11133</v>
      </c>
    </row>
    <row r="3404" spans="1:16" x14ac:dyDescent="0.25">
      <c r="A3404">
        <v>282321</v>
      </c>
      <c r="B3404" t="s">
        <v>11134</v>
      </c>
      <c r="C3404">
        <v>2005</v>
      </c>
      <c r="D3404" t="s">
        <v>9062</v>
      </c>
      <c r="E3404" t="s">
        <v>11135</v>
      </c>
      <c r="F3404" t="s">
        <v>16</v>
      </c>
      <c r="H3404">
        <v>1</v>
      </c>
      <c r="I3404">
        <v>0</v>
      </c>
      <c r="J3404">
        <v>100</v>
      </c>
      <c r="K3404">
        <v>0</v>
      </c>
      <c r="L3404">
        <v>1</v>
      </c>
      <c r="M3404">
        <v>10</v>
      </c>
      <c r="N3404">
        <v>10</v>
      </c>
      <c r="O3404" t="s">
        <v>11136</v>
      </c>
      <c r="P3404" t="s">
        <v>11136</v>
      </c>
    </row>
    <row r="3405" spans="1:16" x14ac:dyDescent="0.25">
      <c r="A3405">
        <v>282322</v>
      </c>
      <c r="B3405" t="s">
        <v>11134</v>
      </c>
      <c r="C3405">
        <v>2008</v>
      </c>
      <c r="D3405" t="s">
        <v>9062</v>
      </c>
      <c r="E3405" t="s">
        <v>11137</v>
      </c>
      <c r="F3405" t="s">
        <v>16</v>
      </c>
      <c r="H3405">
        <v>1</v>
      </c>
      <c r="I3405">
        <v>0</v>
      </c>
      <c r="J3405">
        <v>100</v>
      </c>
      <c r="K3405">
        <v>0</v>
      </c>
      <c r="L3405">
        <v>1</v>
      </c>
      <c r="M3405">
        <v>10</v>
      </c>
      <c r="N3405">
        <v>10</v>
      </c>
      <c r="O3405" t="s">
        <v>11138</v>
      </c>
      <c r="P3405" t="s">
        <v>11138</v>
      </c>
    </row>
    <row r="3406" spans="1:16" x14ac:dyDescent="0.25">
      <c r="A3406">
        <v>282323</v>
      </c>
      <c r="B3406" t="s">
        <v>11134</v>
      </c>
      <c r="C3406">
        <v>2010</v>
      </c>
      <c r="D3406" t="s">
        <v>9062</v>
      </c>
      <c r="E3406" t="s">
        <v>11139</v>
      </c>
      <c r="F3406" t="s">
        <v>16</v>
      </c>
      <c r="H3406">
        <v>1</v>
      </c>
      <c r="I3406">
        <v>0</v>
      </c>
      <c r="J3406">
        <v>100</v>
      </c>
      <c r="K3406">
        <v>0</v>
      </c>
      <c r="L3406">
        <v>1</v>
      </c>
      <c r="M3406">
        <v>10</v>
      </c>
      <c r="N3406">
        <v>10</v>
      </c>
      <c r="O3406" t="s">
        <v>11140</v>
      </c>
      <c r="P3406" t="s">
        <v>11140</v>
      </c>
    </row>
    <row r="3407" spans="1:16" x14ac:dyDescent="0.25">
      <c r="A3407">
        <v>282324</v>
      </c>
      <c r="B3407" t="s">
        <v>11141</v>
      </c>
      <c r="C3407">
        <v>2005</v>
      </c>
      <c r="D3407" t="s">
        <v>8365</v>
      </c>
      <c r="E3407" t="s">
        <v>11142</v>
      </c>
      <c r="F3407" t="s">
        <v>16</v>
      </c>
      <c r="H3407">
        <v>1</v>
      </c>
      <c r="I3407">
        <v>0</v>
      </c>
      <c r="J3407">
        <v>100</v>
      </c>
      <c r="K3407">
        <v>0</v>
      </c>
      <c r="L3407">
        <v>1</v>
      </c>
      <c r="M3407">
        <v>10</v>
      </c>
      <c r="N3407">
        <v>10</v>
      </c>
      <c r="O3407" t="s">
        <v>11143</v>
      </c>
      <c r="P3407" t="s">
        <v>11143</v>
      </c>
    </row>
    <row r="3408" spans="1:16" x14ac:dyDescent="0.25">
      <c r="A3408">
        <v>282325</v>
      </c>
      <c r="B3408" t="s">
        <v>11141</v>
      </c>
      <c r="C3408">
        <v>2008</v>
      </c>
      <c r="D3408" t="s">
        <v>8365</v>
      </c>
      <c r="E3408" t="s">
        <v>11144</v>
      </c>
      <c r="F3408" t="s">
        <v>16</v>
      </c>
      <c r="H3408">
        <v>1</v>
      </c>
      <c r="I3408">
        <v>0</v>
      </c>
      <c r="J3408">
        <v>100</v>
      </c>
      <c r="K3408">
        <v>0</v>
      </c>
      <c r="L3408">
        <v>1</v>
      </c>
      <c r="M3408">
        <v>10</v>
      </c>
      <c r="N3408">
        <v>10</v>
      </c>
      <c r="O3408" t="s">
        <v>11145</v>
      </c>
      <c r="P3408" t="s">
        <v>11145</v>
      </c>
    </row>
    <row r="3409" spans="1:16" x14ac:dyDescent="0.25">
      <c r="A3409">
        <v>282326</v>
      </c>
      <c r="B3409" t="s">
        <v>11141</v>
      </c>
      <c r="C3409">
        <v>2010</v>
      </c>
      <c r="D3409" t="s">
        <v>8365</v>
      </c>
      <c r="E3409" t="s">
        <v>11146</v>
      </c>
      <c r="F3409" t="s">
        <v>16</v>
      </c>
      <c r="H3409">
        <v>1</v>
      </c>
      <c r="I3409">
        <v>0</v>
      </c>
      <c r="J3409">
        <v>100</v>
      </c>
      <c r="K3409">
        <v>0</v>
      </c>
      <c r="L3409">
        <v>1</v>
      </c>
      <c r="M3409">
        <v>10</v>
      </c>
      <c r="N3409">
        <v>10</v>
      </c>
      <c r="O3409" t="s">
        <v>11147</v>
      </c>
      <c r="P3409" t="s">
        <v>11147</v>
      </c>
    </row>
    <row r="3410" spans="1:16" x14ac:dyDescent="0.25">
      <c r="A3410">
        <v>282327</v>
      </c>
      <c r="B3410" t="s">
        <v>11148</v>
      </c>
      <c r="C3410">
        <v>2005</v>
      </c>
      <c r="D3410" t="s">
        <v>8365</v>
      </c>
      <c r="E3410" t="s">
        <v>11149</v>
      </c>
      <c r="F3410" t="s">
        <v>16</v>
      </c>
      <c r="H3410">
        <v>1</v>
      </c>
      <c r="I3410">
        <v>0</v>
      </c>
      <c r="J3410">
        <v>100</v>
      </c>
      <c r="K3410">
        <v>0</v>
      </c>
      <c r="L3410">
        <v>1</v>
      </c>
      <c r="M3410">
        <v>10</v>
      </c>
      <c r="N3410">
        <v>10</v>
      </c>
      <c r="O3410" t="s">
        <v>11150</v>
      </c>
      <c r="P3410" t="s">
        <v>11150</v>
      </c>
    </row>
    <row r="3411" spans="1:16" x14ac:dyDescent="0.25">
      <c r="A3411">
        <v>282328</v>
      </c>
      <c r="B3411" t="s">
        <v>11148</v>
      </c>
      <c r="C3411">
        <v>2008</v>
      </c>
      <c r="D3411" t="s">
        <v>8365</v>
      </c>
      <c r="E3411" t="s">
        <v>11151</v>
      </c>
      <c r="F3411" t="s">
        <v>16</v>
      </c>
      <c r="H3411">
        <v>1</v>
      </c>
      <c r="I3411">
        <v>0</v>
      </c>
      <c r="J3411">
        <v>100</v>
      </c>
      <c r="K3411">
        <v>0</v>
      </c>
      <c r="L3411">
        <v>1</v>
      </c>
      <c r="M3411">
        <v>10</v>
      </c>
      <c r="N3411">
        <v>10</v>
      </c>
      <c r="O3411" t="s">
        <v>11152</v>
      </c>
      <c r="P3411" t="s">
        <v>11152</v>
      </c>
    </row>
    <row r="3412" spans="1:16" x14ac:dyDescent="0.25">
      <c r="A3412">
        <v>282329</v>
      </c>
      <c r="B3412" t="s">
        <v>11148</v>
      </c>
      <c r="C3412">
        <v>2010</v>
      </c>
      <c r="D3412" t="s">
        <v>8365</v>
      </c>
      <c r="E3412" t="s">
        <v>11153</v>
      </c>
      <c r="F3412" t="s">
        <v>16</v>
      </c>
      <c r="H3412">
        <v>1</v>
      </c>
      <c r="I3412">
        <v>0</v>
      </c>
      <c r="J3412">
        <v>100</v>
      </c>
      <c r="K3412">
        <v>0</v>
      </c>
      <c r="L3412">
        <v>1</v>
      </c>
      <c r="M3412">
        <v>10</v>
      </c>
      <c r="N3412">
        <v>10</v>
      </c>
      <c r="O3412" t="s">
        <v>11154</v>
      </c>
      <c r="P3412" t="s">
        <v>11154</v>
      </c>
    </row>
    <row r="3413" spans="1:16" x14ac:dyDescent="0.25">
      <c r="A3413">
        <v>282330</v>
      </c>
      <c r="B3413" s="1" t="s">
        <v>11155</v>
      </c>
      <c r="C3413">
        <v>2005</v>
      </c>
      <c r="D3413" t="s">
        <v>8365</v>
      </c>
      <c r="E3413" t="s">
        <v>11156</v>
      </c>
      <c r="F3413" t="s">
        <v>18</v>
      </c>
      <c r="H3413">
        <v>1</v>
      </c>
      <c r="I3413">
        <v>0</v>
      </c>
      <c r="J3413">
        <v>100</v>
      </c>
      <c r="K3413">
        <v>0</v>
      </c>
      <c r="L3413">
        <v>1</v>
      </c>
      <c r="M3413">
        <v>10</v>
      </c>
      <c r="N3413">
        <v>10</v>
      </c>
      <c r="O3413" t="s">
        <v>11157</v>
      </c>
      <c r="P3413" t="s">
        <v>11157</v>
      </c>
    </row>
    <row r="3414" spans="1:16" x14ac:dyDescent="0.25">
      <c r="A3414">
        <v>282331</v>
      </c>
      <c r="B3414" s="1" t="s">
        <v>11155</v>
      </c>
      <c r="C3414">
        <v>2008</v>
      </c>
      <c r="D3414" t="s">
        <v>8365</v>
      </c>
      <c r="E3414" t="s">
        <v>11158</v>
      </c>
      <c r="F3414" t="s">
        <v>18</v>
      </c>
      <c r="H3414">
        <v>1</v>
      </c>
      <c r="I3414">
        <v>0</v>
      </c>
      <c r="J3414">
        <v>100</v>
      </c>
      <c r="K3414">
        <v>0</v>
      </c>
      <c r="L3414">
        <v>1</v>
      </c>
      <c r="M3414">
        <v>10</v>
      </c>
      <c r="N3414">
        <v>10</v>
      </c>
      <c r="O3414" t="s">
        <v>11159</v>
      </c>
      <c r="P3414" t="s">
        <v>11159</v>
      </c>
    </row>
    <row r="3415" spans="1:16" x14ac:dyDescent="0.25">
      <c r="A3415">
        <v>282332</v>
      </c>
      <c r="B3415" s="1" t="s">
        <v>11155</v>
      </c>
      <c r="C3415">
        <v>2010</v>
      </c>
      <c r="D3415" t="s">
        <v>8365</v>
      </c>
      <c r="E3415" t="s">
        <v>11160</v>
      </c>
      <c r="F3415" t="s">
        <v>18</v>
      </c>
      <c r="H3415">
        <v>1</v>
      </c>
      <c r="I3415">
        <v>0</v>
      </c>
      <c r="J3415">
        <v>100</v>
      </c>
      <c r="K3415">
        <v>0</v>
      </c>
      <c r="L3415">
        <v>1</v>
      </c>
      <c r="M3415">
        <v>10</v>
      </c>
      <c r="N3415">
        <v>10</v>
      </c>
      <c r="O3415" t="s">
        <v>11161</v>
      </c>
      <c r="P3415" t="s">
        <v>11161</v>
      </c>
    </row>
    <row r="3416" spans="1:16" x14ac:dyDescent="0.25">
      <c r="A3416">
        <v>282333</v>
      </c>
      <c r="B3416" t="s">
        <v>11162</v>
      </c>
      <c r="C3416">
        <v>2005</v>
      </c>
      <c r="D3416" t="s">
        <v>8365</v>
      </c>
      <c r="E3416" t="s">
        <v>11163</v>
      </c>
      <c r="F3416" t="s">
        <v>18</v>
      </c>
      <c r="H3416">
        <v>1</v>
      </c>
      <c r="I3416">
        <v>0</v>
      </c>
      <c r="J3416">
        <v>100</v>
      </c>
      <c r="K3416">
        <v>0</v>
      </c>
      <c r="L3416">
        <v>1</v>
      </c>
      <c r="M3416">
        <v>10</v>
      </c>
      <c r="N3416">
        <v>10</v>
      </c>
      <c r="O3416" t="s">
        <v>11164</v>
      </c>
      <c r="P3416" t="s">
        <v>11164</v>
      </c>
    </row>
    <row r="3417" spans="1:16" x14ac:dyDescent="0.25">
      <c r="A3417">
        <v>282334</v>
      </c>
      <c r="B3417" t="s">
        <v>11162</v>
      </c>
      <c r="C3417">
        <v>2008</v>
      </c>
      <c r="D3417" t="s">
        <v>8365</v>
      </c>
      <c r="E3417" t="s">
        <v>11165</v>
      </c>
      <c r="F3417" t="s">
        <v>18</v>
      </c>
      <c r="H3417">
        <v>1</v>
      </c>
      <c r="I3417">
        <v>0</v>
      </c>
      <c r="J3417">
        <v>100</v>
      </c>
      <c r="K3417">
        <v>0</v>
      </c>
      <c r="L3417">
        <v>1</v>
      </c>
      <c r="M3417">
        <v>10</v>
      </c>
      <c r="N3417">
        <v>10</v>
      </c>
      <c r="O3417" t="s">
        <v>11166</v>
      </c>
      <c r="P3417" t="s">
        <v>11166</v>
      </c>
    </row>
    <row r="3418" spans="1:16" x14ac:dyDescent="0.25">
      <c r="A3418">
        <v>282335</v>
      </c>
      <c r="B3418" t="s">
        <v>11162</v>
      </c>
      <c r="C3418">
        <v>2010</v>
      </c>
      <c r="D3418" t="s">
        <v>8365</v>
      </c>
      <c r="E3418" t="s">
        <v>11167</v>
      </c>
      <c r="F3418" t="s">
        <v>18</v>
      </c>
      <c r="H3418">
        <v>1</v>
      </c>
      <c r="I3418">
        <v>0</v>
      </c>
      <c r="J3418">
        <v>100</v>
      </c>
      <c r="K3418">
        <v>0</v>
      </c>
      <c r="L3418">
        <v>1</v>
      </c>
      <c r="M3418">
        <v>10</v>
      </c>
      <c r="N3418">
        <v>10</v>
      </c>
      <c r="O3418" t="s">
        <v>11168</v>
      </c>
      <c r="P3418" t="s">
        <v>11168</v>
      </c>
    </row>
    <row r="3419" spans="1:16" x14ac:dyDescent="0.25">
      <c r="A3419">
        <v>282336</v>
      </c>
      <c r="B3419" t="s">
        <v>11169</v>
      </c>
      <c r="C3419">
        <v>2005</v>
      </c>
      <c r="D3419" t="s">
        <v>10411</v>
      </c>
      <c r="E3419" t="s">
        <v>11170</v>
      </c>
      <c r="F3419" t="s">
        <v>16</v>
      </c>
      <c r="H3419">
        <v>1</v>
      </c>
      <c r="I3419">
        <v>0</v>
      </c>
      <c r="J3419">
        <v>100</v>
      </c>
      <c r="K3419">
        <v>0</v>
      </c>
      <c r="L3419">
        <v>1</v>
      </c>
      <c r="M3419">
        <v>10</v>
      </c>
      <c r="N3419">
        <v>10</v>
      </c>
      <c r="O3419" t="s">
        <v>11171</v>
      </c>
      <c r="P3419" t="s">
        <v>11171</v>
      </c>
    </row>
    <row r="3420" spans="1:16" x14ac:dyDescent="0.25">
      <c r="A3420">
        <v>282337</v>
      </c>
      <c r="B3420" t="s">
        <v>11169</v>
      </c>
      <c r="C3420">
        <v>2008</v>
      </c>
      <c r="D3420" t="s">
        <v>10411</v>
      </c>
      <c r="E3420" t="s">
        <v>11172</v>
      </c>
      <c r="F3420" t="s">
        <v>16</v>
      </c>
      <c r="H3420">
        <v>1</v>
      </c>
      <c r="I3420">
        <v>0</v>
      </c>
      <c r="J3420">
        <v>100</v>
      </c>
      <c r="K3420">
        <v>0</v>
      </c>
      <c r="L3420">
        <v>1</v>
      </c>
      <c r="M3420">
        <v>10</v>
      </c>
      <c r="N3420">
        <v>10</v>
      </c>
      <c r="O3420" t="s">
        <v>11173</v>
      </c>
      <c r="P3420" t="s">
        <v>11173</v>
      </c>
    </row>
    <row r="3421" spans="1:16" x14ac:dyDescent="0.25">
      <c r="A3421">
        <v>282338</v>
      </c>
      <c r="B3421" t="s">
        <v>11169</v>
      </c>
      <c r="C3421">
        <v>2010</v>
      </c>
      <c r="D3421" t="s">
        <v>10411</v>
      </c>
      <c r="E3421" t="s">
        <v>11174</v>
      </c>
      <c r="F3421" t="s">
        <v>19</v>
      </c>
      <c r="H3421">
        <v>1</v>
      </c>
      <c r="I3421">
        <v>0</v>
      </c>
      <c r="J3421">
        <v>100</v>
      </c>
      <c r="K3421">
        <v>0</v>
      </c>
      <c r="L3421">
        <v>1</v>
      </c>
      <c r="M3421">
        <v>10</v>
      </c>
      <c r="N3421">
        <v>10</v>
      </c>
      <c r="O3421" t="s">
        <v>11175</v>
      </c>
      <c r="P3421" t="s">
        <v>11175</v>
      </c>
    </row>
    <row r="3422" spans="1:16" x14ac:dyDescent="0.25">
      <c r="A3422">
        <v>282339</v>
      </c>
      <c r="B3422" t="s">
        <v>11176</v>
      </c>
      <c r="C3422">
        <v>2005</v>
      </c>
      <c r="D3422" t="s">
        <v>10411</v>
      </c>
      <c r="E3422" t="s">
        <v>11177</v>
      </c>
      <c r="F3422" t="s">
        <v>16</v>
      </c>
      <c r="H3422">
        <v>1</v>
      </c>
      <c r="I3422">
        <v>0</v>
      </c>
      <c r="J3422">
        <v>100</v>
      </c>
      <c r="K3422">
        <v>0</v>
      </c>
      <c r="L3422">
        <v>1</v>
      </c>
      <c r="M3422">
        <v>10</v>
      </c>
      <c r="N3422">
        <v>10</v>
      </c>
      <c r="O3422" t="s">
        <v>11178</v>
      </c>
      <c r="P3422" t="s">
        <v>11178</v>
      </c>
    </row>
    <row r="3423" spans="1:16" x14ac:dyDescent="0.25">
      <c r="A3423">
        <v>282340</v>
      </c>
      <c r="B3423" t="s">
        <v>11176</v>
      </c>
      <c r="C3423">
        <v>2008</v>
      </c>
      <c r="D3423" t="s">
        <v>10411</v>
      </c>
      <c r="E3423" t="s">
        <v>11179</v>
      </c>
      <c r="F3423" t="s">
        <v>16</v>
      </c>
      <c r="H3423">
        <v>1</v>
      </c>
      <c r="I3423">
        <v>0</v>
      </c>
      <c r="J3423">
        <v>100</v>
      </c>
      <c r="K3423">
        <v>0</v>
      </c>
      <c r="L3423">
        <v>1</v>
      </c>
      <c r="M3423">
        <v>10</v>
      </c>
      <c r="N3423">
        <v>10</v>
      </c>
      <c r="O3423" t="s">
        <v>11180</v>
      </c>
      <c r="P3423" t="s">
        <v>11180</v>
      </c>
    </row>
    <row r="3424" spans="1:16" x14ac:dyDescent="0.25">
      <c r="A3424">
        <v>282341</v>
      </c>
      <c r="B3424" t="s">
        <v>11176</v>
      </c>
      <c r="C3424">
        <v>2010</v>
      </c>
      <c r="D3424" t="s">
        <v>10411</v>
      </c>
      <c r="E3424" t="s">
        <v>11181</v>
      </c>
      <c r="F3424" t="s">
        <v>19</v>
      </c>
      <c r="H3424">
        <v>1</v>
      </c>
      <c r="I3424">
        <v>0</v>
      </c>
      <c r="J3424">
        <v>100</v>
      </c>
      <c r="K3424">
        <v>0</v>
      </c>
      <c r="L3424">
        <v>1</v>
      </c>
      <c r="M3424">
        <v>10</v>
      </c>
      <c r="N3424">
        <v>10</v>
      </c>
      <c r="O3424" t="s">
        <v>11182</v>
      </c>
      <c r="P3424" t="s">
        <v>11182</v>
      </c>
    </row>
    <row r="3425" spans="1:16" x14ac:dyDescent="0.25">
      <c r="A3425">
        <v>282342</v>
      </c>
      <c r="B3425" t="s">
        <v>11183</v>
      </c>
      <c r="C3425">
        <v>2005</v>
      </c>
      <c r="D3425" t="s">
        <v>8365</v>
      </c>
      <c r="E3425" t="s">
        <v>11184</v>
      </c>
      <c r="F3425" t="s">
        <v>16</v>
      </c>
      <c r="H3425">
        <v>1</v>
      </c>
      <c r="I3425">
        <v>0</v>
      </c>
      <c r="J3425">
        <v>100</v>
      </c>
      <c r="K3425">
        <v>0</v>
      </c>
      <c r="L3425">
        <v>1</v>
      </c>
      <c r="M3425">
        <v>10</v>
      </c>
      <c r="N3425">
        <v>10</v>
      </c>
      <c r="O3425" t="s">
        <v>11185</v>
      </c>
      <c r="P3425" t="s">
        <v>11185</v>
      </c>
    </row>
    <row r="3426" spans="1:16" x14ac:dyDescent="0.25">
      <c r="A3426">
        <v>282343</v>
      </c>
      <c r="B3426" t="s">
        <v>11183</v>
      </c>
      <c r="C3426">
        <v>2008</v>
      </c>
      <c r="D3426" t="s">
        <v>8365</v>
      </c>
      <c r="E3426" t="s">
        <v>11186</v>
      </c>
      <c r="F3426" t="s">
        <v>16</v>
      </c>
      <c r="H3426">
        <v>1</v>
      </c>
      <c r="I3426">
        <v>0</v>
      </c>
      <c r="J3426">
        <v>100</v>
      </c>
      <c r="K3426">
        <v>0</v>
      </c>
      <c r="L3426">
        <v>1</v>
      </c>
      <c r="M3426">
        <v>10</v>
      </c>
      <c r="N3426">
        <v>10</v>
      </c>
      <c r="O3426" t="s">
        <v>11187</v>
      </c>
      <c r="P3426" t="s">
        <v>11187</v>
      </c>
    </row>
    <row r="3427" spans="1:16" x14ac:dyDescent="0.25">
      <c r="A3427">
        <v>282344</v>
      </c>
      <c r="B3427" t="s">
        <v>11183</v>
      </c>
      <c r="C3427">
        <v>2010</v>
      </c>
      <c r="D3427" t="s">
        <v>8365</v>
      </c>
      <c r="E3427" t="s">
        <v>11188</v>
      </c>
      <c r="F3427" t="s">
        <v>16</v>
      </c>
      <c r="H3427">
        <v>1</v>
      </c>
      <c r="I3427">
        <v>0</v>
      </c>
      <c r="J3427">
        <v>100</v>
      </c>
      <c r="K3427">
        <v>0</v>
      </c>
      <c r="L3427">
        <v>1</v>
      </c>
      <c r="M3427">
        <v>10</v>
      </c>
      <c r="N3427">
        <v>10</v>
      </c>
      <c r="O3427" t="s">
        <v>11189</v>
      </c>
      <c r="P3427" t="s">
        <v>11189</v>
      </c>
    </row>
    <row r="3428" spans="1:16" x14ac:dyDescent="0.25">
      <c r="A3428">
        <v>282345</v>
      </c>
      <c r="B3428" t="s">
        <v>11190</v>
      </c>
      <c r="C3428">
        <v>2005</v>
      </c>
      <c r="D3428" t="s">
        <v>10411</v>
      </c>
      <c r="E3428" t="s">
        <v>11191</v>
      </c>
      <c r="F3428" t="s">
        <v>16</v>
      </c>
      <c r="H3428">
        <v>1</v>
      </c>
      <c r="I3428">
        <v>0</v>
      </c>
      <c r="J3428">
        <v>100</v>
      </c>
      <c r="K3428">
        <v>0</v>
      </c>
      <c r="L3428">
        <v>1</v>
      </c>
      <c r="M3428">
        <v>10</v>
      </c>
      <c r="N3428">
        <v>10</v>
      </c>
      <c r="O3428" t="s">
        <v>11192</v>
      </c>
      <c r="P3428" t="s">
        <v>11192</v>
      </c>
    </row>
    <row r="3429" spans="1:16" x14ac:dyDescent="0.25">
      <c r="A3429">
        <v>282346</v>
      </c>
      <c r="B3429" t="s">
        <v>11190</v>
      </c>
      <c r="C3429">
        <v>2008</v>
      </c>
      <c r="D3429" t="s">
        <v>10411</v>
      </c>
      <c r="E3429" t="s">
        <v>11193</v>
      </c>
      <c r="F3429" t="s">
        <v>16</v>
      </c>
      <c r="H3429">
        <v>1</v>
      </c>
      <c r="I3429">
        <v>0</v>
      </c>
      <c r="J3429">
        <v>100</v>
      </c>
      <c r="K3429">
        <v>0</v>
      </c>
      <c r="L3429">
        <v>1</v>
      </c>
      <c r="M3429">
        <v>10</v>
      </c>
      <c r="N3429">
        <v>10</v>
      </c>
      <c r="O3429" t="s">
        <v>11194</v>
      </c>
      <c r="P3429" t="s">
        <v>11194</v>
      </c>
    </row>
    <row r="3430" spans="1:16" x14ac:dyDescent="0.25">
      <c r="A3430">
        <v>282347</v>
      </c>
      <c r="B3430" t="s">
        <v>11190</v>
      </c>
      <c r="C3430">
        <v>2010</v>
      </c>
      <c r="D3430" t="s">
        <v>10411</v>
      </c>
      <c r="E3430" t="s">
        <v>11195</v>
      </c>
      <c r="F3430" t="s">
        <v>19</v>
      </c>
      <c r="H3430">
        <v>1</v>
      </c>
      <c r="I3430">
        <v>0</v>
      </c>
      <c r="J3430">
        <v>100</v>
      </c>
      <c r="K3430">
        <v>0</v>
      </c>
      <c r="L3430">
        <v>1</v>
      </c>
      <c r="M3430">
        <v>10</v>
      </c>
      <c r="N3430">
        <v>10</v>
      </c>
      <c r="O3430" t="s">
        <v>11196</v>
      </c>
      <c r="P3430" t="s">
        <v>11196</v>
      </c>
    </row>
    <row r="3431" spans="1:16" x14ac:dyDescent="0.25">
      <c r="A3431">
        <v>282348</v>
      </c>
      <c r="B3431" t="s">
        <v>11197</v>
      </c>
      <c r="C3431">
        <v>2005</v>
      </c>
      <c r="D3431" t="s">
        <v>10411</v>
      </c>
      <c r="E3431" t="s">
        <v>11198</v>
      </c>
      <c r="F3431" t="s">
        <v>16</v>
      </c>
      <c r="H3431">
        <v>1</v>
      </c>
      <c r="I3431">
        <v>0</v>
      </c>
      <c r="J3431">
        <v>100</v>
      </c>
      <c r="K3431">
        <v>0</v>
      </c>
      <c r="L3431">
        <v>1</v>
      </c>
      <c r="M3431">
        <v>10</v>
      </c>
      <c r="N3431">
        <v>10</v>
      </c>
      <c r="O3431" t="s">
        <v>11199</v>
      </c>
      <c r="P3431" t="s">
        <v>11199</v>
      </c>
    </row>
    <row r="3432" spans="1:16" x14ac:dyDescent="0.25">
      <c r="A3432">
        <v>282349</v>
      </c>
      <c r="B3432" t="s">
        <v>11197</v>
      </c>
      <c r="C3432">
        <v>2008</v>
      </c>
      <c r="D3432" t="s">
        <v>10411</v>
      </c>
      <c r="E3432" t="s">
        <v>11200</v>
      </c>
      <c r="F3432" t="s">
        <v>18</v>
      </c>
      <c r="H3432">
        <v>1</v>
      </c>
      <c r="I3432">
        <v>0</v>
      </c>
      <c r="J3432">
        <v>100</v>
      </c>
      <c r="K3432">
        <v>0</v>
      </c>
      <c r="L3432">
        <v>1</v>
      </c>
      <c r="M3432">
        <v>10</v>
      </c>
      <c r="N3432">
        <v>10</v>
      </c>
      <c r="O3432" t="s">
        <v>11201</v>
      </c>
      <c r="P3432" t="s">
        <v>11201</v>
      </c>
    </row>
    <row r="3433" spans="1:16" x14ac:dyDescent="0.25">
      <c r="A3433">
        <v>282350</v>
      </c>
      <c r="B3433" t="s">
        <v>11197</v>
      </c>
      <c r="C3433">
        <v>2010</v>
      </c>
      <c r="D3433" t="s">
        <v>10411</v>
      </c>
      <c r="E3433" t="s">
        <v>11202</v>
      </c>
      <c r="F3433" t="s">
        <v>19</v>
      </c>
      <c r="H3433">
        <v>1</v>
      </c>
      <c r="I3433">
        <v>0</v>
      </c>
      <c r="J3433">
        <v>100</v>
      </c>
      <c r="K3433">
        <v>0</v>
      </c>
      <c r="L3433">
        <v>1</v>
      </c>
      <c r="M3433">
        <v>10</v>
      </c>
      <c r="N3433">
        <v>10</v>
      </c>
      <c r="O3433" t="s">
        <v>11203</v>
      </c>
      <c r="P3433" t="s">
        <v>11203</v>
      </c>
    </row>
    <row r="3434" spans="1:16" x14ac:dyDescent="0.25">
      <c r="A3434">
        <v>282351</v>
      </c>
      <c r="B3434" t="s">
        <v>11204</v>
      </c>
      <c r="C3434">
        <v>2005</v>
      </c>
      <c r="D3434" t="s">
        <v>8365</v>
      </c>
      <c r="E3434" t="s">
        <v>11205</v>
      </c>
      <c r="F3434" t="s">
        <v>16</v>
      </c>
      <c r="H3434">
        <v>1</v>
      </c>
      <c r="I3434">
        <v>0</v>
      </c>
      <c r="J3434">
        <v>100</v>
      </c>
      <c r="K3434">
        <v>0</v>
      </c>
      <c r="L3434">
        <v>1</v>
      </c>
      <c r="M3434">
        <v>10</v>
      </c>
      <c r="N3434">
        <v>10</v>
      </c>
      <c r="O3434" t="s">
        <v>11206</v>
      </c>
      <c r="P3434" t="s">
        <v>11206</v>
      </c>
    </row>
    <row r="3435" spans="1:16" x14ac:dyDescent="0.25">
      <c r="A3435">
        <v>282352</v>
      </c>
      <c r="B3435" t="s">
        <v>11204</v>
      </c>
      <c r="C3435">
        <v>2008</v>
      </c>
      <c r="D3435" t="s">
        <v>8365</v>
      </c>
      <c r="E3435" t="s">
        <v>11207</v>
      </c>
      <c r="F3435" t="s">
        <v>16</v>
      </c>
      <c r="H3435">
        <v>1</v>
      </c>
      <c r="I3435">
        <v>0</v>
      </c>
      <c r="J3435">
        <v>100</v>
      </c>
      <c r="K3435">
        <v>0</v>
      </c>
      <c r="L3435">
        <v>1</v>
      </c>
      <c r="M3435">
        <v>10</v>
      </c>
      <c r="N3435">
        <v>10</v>
      </c>
      <c r="O3435" t="s">
        <v>11208</v>
      </c>
      <c r="P3435" t="s">
        <v>11208</v>
      </c>
    </row>
    <row r="3436" spans="1:16" x14ac:dyDescent="0.25">
      <c r="A3436">
        <v>282353</v>
      </c>
      <c r="B3436" t="s">
        <v>11204</v>
      </c>
      <c r="C3436">
        <v>2010</v>
      </c>
      <c r="D3436" t="s">
        <v>8365</v>
      </c>
      <c r="E3436" t="s">
        <v>11209</v>
      </c>
      <c r="F3436" t="s">
        <v>16</v>
      </c>
      <c r="H3436">
        <v>1</v>
      </c>
      <c r="I3436">
        <v>0</v>
      </c>
      <c r="J3436">
        <v>100</v>
      </c>
      <c r="K3436">
        <v>0</v>
      </c>
      <c r="L3436">
        <v>1</v>
      </c>
      <c r="M3436">
        <v>10</v>
      </c>
      <c r="N3436">
        <v>10</v>
      </c>
      <c r="O3436" t="s">
        <v>11210</v>
      </c>
      <c r="P3436" t="s">
        <v>11210</v>
      </c>
    </row>
    <row r="3437" spans="1:16" x14ac:dyDescent="0.25">
      <c r="A3437">
        <v>282354</v>
      </c>
      <c r="B3437" t="s">
        <v>11211</v>
      </c>
      <c r="C3437">
        <v>2005</v>
      </c>
      <c r="D3437" t="s">
        <v>8365</v>
      </c>
      <c r="E3437" t="s">
        <v>11212</v>
      </c>
      <c r="F3437" t="s">
        <v>16</v>
      </c>
      <c r="H3437">
        <v>1</v>
      </c>
      <c r="I3437">
        <v>0</v>
      </c>
      <c r="J3437">
        <v>100</v>
      </c>
      <c r="K3437">
        <v>0</v>
      </c>
      <c r="L3437">
        <v>1</v>
      </c>
      <c r="M3437">
        <v>10</v>
      </c>
      <c r="N3437">
        <v>10</v>
      </c>
      <c r="O3437" t="s">
        <v>11213</v>
      </c>
      <c r="P3437" t="s">
        <v>11213</v>
      </c>
    </row>
    <row r="3438" spans="1:16" x14ac:dyDescent="0.25">
      <c r="A3438">
        <v>282355</v>
      </c>
      <c r="B3438" t="s">
        <v>11211</v>
      </c>
      <c r="C3438">
        <v>2008</v>
      </c>
      <c r="D3438" t="s">
        <v>8365</v>
      </c>
      <c r="E3438" t="s">
        <v>11214</v>
      </c>
      <c r="F3438" t="s">
        <v>18</v>
      </c>
      <c r="H3438">
        <v>1</v>
      </c>
      <c r="I3438">
        <v>0</v>
      </c>
      <c r="J3438">
        <v>100</v>
      </c>
      <c r="K3438">
        <v>0</v>
      </c>
      <c r="L3438">
        <v>1</v>
      </c>
      <c r="M3438">
        <v>10</v>
      </c>
      <c r="N3438">
        <v>10</v>
      </c>
      <c r="O3438" t="s">
        <v>11215</v>
      </c>
      <c r="P3438" t="s">
        <v>11215</v>
      </c>
    </row>
    <row r="3439" spans="1:16" x14ac:dyDescent="0.25">
      <c r="A3439">
        <v>282356</v>
      </c>
      <c r="B3439" t="s">
        <v>11211</v>
      </c>
      <c r="C3439">
        <v>2010</v>
      </c>
      <c r="D3439" t="s">
        <v>8365</v>
      </c>
      <c r="E3439" t="s">
        <v>11216</v>
      </c>
      <c r="F3439" t="s">
        <v>18</v>
      </c>
      <c r="H3439">
        <v>1</v>
      </c>
      <c r="I3439">
        <v>0</v>
      </c>
      <c r="J3439">
        <v>100</v>
      </c>
      <c r="K3439">
        <v>0</v>
      </c>
      <c r="L3439">
        <v>1</v>
      </c>
      <c r="M3439">
        <v>10</v>
      </c>
      <c r="N3439">
        <v>10</v>
      </c>
      <c r="O3439" t="s">
        <v>11217</v>
      </c>
      <c r="P3439" t="s">
        <v>11217</v>
      </c>
    </row>
    <row r="3440" spans="1:16" x14ac:dyDescent="0.25">
      <c r="A3440">
        <v>282357</v>
      </c>
      <c r="B3440" t="s">
        <v>11218</v>
      </c>
      <c r="C3440">
        <v>2005</v>
      </c>
      <c r="D3440" t="s">
        <v>10411</v>
      </c>
      <c r="E3440" t="s">
        <v>11219</v>
      </c>
      <c r="F3440" t="s">
        <v>16</v>
      </c>
      <c r="H3440">
        <v>1</v>
      </c>
      <c r="I3440">
        <v>0</v>
      </c>
      <c r="J3440">
        <v>100</v>
      </c>
      <c r="K3440">
        <v>0</v>
      </c>
      <c r="L3440">
        <v>1</v>
      </c>
      <c r="M3440">
        <v>10</v>
      </c>
      <c r="N3440">
        <v>10</v>
      </c>
      <c r="O3440" t="s">
        <v>11220</v>
      </c>
      <c r="P3440" t="s">
        <v>11220</v>
      </c>
    </row>
    <row r="3441" spans="1:16" x14ac:dyDescent="0.25">
      <c r="A3441">
        <v>282358</v>
      </c>
      <c r="B3441" t="s">
        <v>11218</v>
      </c>
      <c r="C3441">
        <v>2008</v>
      </c>
      <c r="D3441" t="s">
        <v>10411</v>
      </c>
      <c r="E3441" t="s">
        <v>11221</v>
      </c>
      <c r="F3441" t="s">
        <v>18</v>
      </c>
      <c r="H3441">
        <v>1</v>
      </c>
      <c r="I3441">
        <v>0</v>
      </c>
      <c r="J3441">
        <v>100</v>
      </c>
      <c r="K3441">
        <v>0</v>
      </c>
      <c r="L3441">
        <v>1</v>
      </c>
      <c r="M3441">
        <v>10</v>
      </c>
      <c r="N3441">
        <v>10</v>
      </c>
      <c r="O3441" t="s">
        <v>11222</v>
      </c>
      <c r="P3441" t="s">
        <v>11222</v>
      </c>
    </row>
    <row r="3442" spans="1:16" x14ac:dyDescent="0.25">
      <c r="A3442">
        <v>282359</v>
      </c>
      <c r="B3442" t="s">
        <v>11218</v>
      </c>
      <c r="C3442">
        <v>2010</v>
      </c>
      <c r="D3442" t="s">
        <v>10411</v>
      </c>
      <c r="E3442" t="s">
        <v>11223</v>
      </c>
      <c r="F3442" t="s">
        <v>19</v>
      </c>
      <c r="H3442">
        <v>1</v>
      </c>
      <c r="I3442">
        <v>0</v>
      </c>
      <c r="J3442">
        <v>100</v>
      </c>
      <c r="K3442">
        <v>0</v>
      </c>
      <c r="L3442">
        <v>1</v>
      </c>
      <c r="M3442">
        <v>10</v>
      </c>
      <c r="N3442">
        <v>10</v>
      </c>
      <c r="O3442" t="s">
        <v>11224</v>
      </c>
      <c r="P3442" t="s">
        <v>11224</v>
      </c>
    </row>
    <row r="3443" spans="1:16" x14ac:dyDescent="0.25">
      <c r="A3443">
        <v>282360</v>
      </c>
      <c r="B3443" t="s">
        <v>11225</v>
      </c>
      <c r="C3443">
        <v>2005</v>
      </c>
      <c r="D3443" t="s">
        <v>8365</v>
      </c>
      <c r="E3443" t="s">
        <v>11226</v>
      </c>
      <c r="F3443" t="s">
        <v>16</v>
      </c>
      <c r="H3443">
        <v>1</v>
      </c>
      <c r="I3443">
        <v>0</v>
      </c>
      <c r="J3443">
        <v>100</v>
      </c>
      <c r="K3443">
        <v>0</v>
      </c>
      <c r="L3443">
        <v>1</v>
      </c>
      <c r="M3443">
        <v>10</v>
      </c>
      <c r="N3443">
        <v>10</v>
      </c>
      <c r="O3443" t="s">
        <v>11227</v>
      </c>
      <c r="P3443" t="s">
        <v>11227</v>
      </c>
    </row>
    <row r="3444" spans="1:16" x14ac:dyDescent="0.25">
      <c r="A3444">
        <v>282361</v>
      </c>
      <c r="B3444" t="s">
        <v>11225</v>
      </c>
      <c r="C3444">
        <v>2008</v>
      </c>
      <c r="D3444" t="s">
        <v>8365</v>
      </c>
      <c r="E3444" t="s">
        <v>11228</v>
      </c>
      <c r="F3444" t="s">
        <v>17</v>
      </c>
      <c r="H3444">
        <v>1</v>
      </c>
      <c r="I3444">
        <v>0</v>
      </c>
      <c r="J3444">
        <v>100</v>
      </c>
      <c r="K3444">
        <v>0</v>
      </c>
      <c r="L3444">
        <v>1</v>
      </c>
      <c r="M3444">
        <v>10</v>
      </c>
      <c r="N3444">
        <v>10</v>
      </c>
      <c r="O3444" t="s">
        <v>11229</v>
      </c>
      <c r="P3444" t="s">
        <v>11229</v>
      </c>
    </row>
    <row r="3445" spans="1:16" x14ac:dyDescent="0.25">
      <c r="A3445">
        <v>282362</v>
      </c>
      <c r="B3445" t="s">
        <v>11225</v>
      </c>
      <c r="C3445">
        <v>2010</v>
      </c>
      <c r="D3445" t="s">
        <v>8365</v>
      </c>
      <c r="E3445" t="s">
        <v>11230</v>
      </c>
      <c r="F3445" t="s">
        <v>19</v>
      </c>
      <c r="G3445" t="s">
        <v>17</v>
      </c>
      <c r="H3445">
        <v>1</v>
      </c>
      <c r="I3445">
        <v>1</v>
      </c>
      <c r="J3445">
        <v>50</v>
      </c>
      <c r="K3445">
        <v>50</v>
      </c>
      <c r="L3445">
        <v>2</v>
      </c>
      <c r="M3445">
        <v>10</v>
      </c>
      <c r="N3445">
        <v>20</v>
      </c>
      <c r="O3445" t="s">
        <v>11231</v>
      </c>
      <c r="P3445" t="s">
        <v>11232</v>
      </c>
    </row>
    <row r="3446" spans="1:16" x14ac:dyDescent="0.25">
      <c r="A3446">
        <v>282364</v>
      </c>
      <c r="B3446" t="s">
        <v>11233</v>
      </c>
      <c r="C3446">
        <v>2008</v>
      </c>
      <c r="D3446" t="s">
        <v>8365</v>
      </c>
      <c r="E3446" t="s">
        <v>11236</v>
      </c>
      <c r="F3446" t="s">
        <v>16</v>
      </c>
      <c r="H3446">
        <v>1</v>
      </c>
      <c r="I3446">
        <v>0</v>
      </c>
      <c r="J3446">
        <v>100</v>
      </c>
      <c r="K3446">
        <v>0</v>
      </c>
      <c r="L3446">
        <v>1</v>
      </c>
      <c r="M3446">
        <v>10</v>
      </c>
      <c r="N3446">
        <v>10</v>
      </c>
      <c r="O3446" t="s">
        <v>11237</v>
      </c>
      <c r="P3446" t="s">
        <v>11237</v>
      </c>
    </row>
    <row r="3447" spans="1:16" x14ac:dyDescent="0.25">
      <c r="A3447">
        <v>282363</v>
      </c>
      <c r="B3447" t="s">
        <v>11233</v>
      </c>
      <c r="C3447">
        <v>2005</v>
      </c>
      <c r="D3447" t="s">
        <v>8365</v>
      </c>
      <c r="E3447" t="s">
        <v>11234</v>
      </c>
      <c r="F3447" t="s">
        <v>16</v>
      </c>
      <c r="H3447">
        <v>1</v>
      </c>
      <c r="I3447">
        <v>0</v>
      </c>
      <c r="J3447">
        <v>100</v>
      </c>
      <c r="K3447">
        <v>0</v>
      </c>
      <c r="L3447">
        <v>1</v>
      </c>
      <c r="M3447">
        <v>10</v>
      </c>
      <c r="N3447">
        <v>10</v>
      </c>
      <c r="O3447" t="s">
        <v>11235</v>
      </c>
      <c r="P3447" t="s">
        <v>11235</v>
      </c>
    </row>
    <row r="3448" spans="1:16" x14ac:dyDescent="0.25">
      <c r="A3448">
        <v>282365</v>
      </c>
      <c r="B3448" t="s">
        <v>11233</v>
      </c>
      <c r="C3448">
        <v>2010</v>
      </c>
      <c r="D3448" t="s">
        <v>8365</v>
      </c>
      <c r="E3448" t="s">
        <v>11238</v>
      </c>
      <c r="F3448" t="s">
        <v>19</v>
      </c>
      <c r="H3448">
        <v>1</v>
      </c>
      <c r="I3448">
        <v>0</v>
      </c>
      <c r="J3448">
        <v>100</v>
      </c>
      <c r="K3448">
        <v>0</v>
      </c>
      <c r="L3448">
        <v>1</v>
      </c>
      <c r="M3448">
        <v>10</v>
      </c>
      <c r="N3448">
        <v>10</v>
      </c>
      <c r="O3448" t="s">
        <v>11239</v>
      </c>
      <c r="P3448" t="s">
        <v>11239</v>
      </c>
    </row>
    <row r="3449" spans="1:16" x14ac:dyDescent="0.25">
      <c r="A3449">
        <v>282366</v>
      </c>
      <c r="B3449" t="s">
        <v>11240</v>
      </c>
      <c r="C3449">
        <v>2005</v>
      </c>
      <c r="D3449" t="s">
        <v>10411</v>
      </c>
      <c r="E3449" t="s">
        <v>11241</v>
      </c>
      <c r="F3449" t="s">
        <v>16</v>
      </c>
      <c r="H3449">
        <v>1</v>
      </c>
      <c r="I3449">
        <v>0</v>
      </c>
      <c r="J3449">
        <v>100</v>
      </c>
      <c r="K3449">
        <v>0</v>
      </c>
      <c r="L3449">
        <v>1</v>
      </c>
      <c r="M3449">
        <v>10</v>
      </c>
      <c r="N3449">
        <v>10</v>
      </c>
      <c r="O3449" t="s">
        <v>11242</v>
      </c>
      <c r="P3449" t="s">
        <v>11242</v>
      </c>
    </row>
    <row r="3450" spans="1:16" x14ac:dyDescent="0.25">
      <c r="A3450">
        <v>282367</v>
      </c>
      <c r="B3450" t="s">
        <v>11240</v>
      </c>
      <c r="C3450">
        <v>2008</v>
      </c>
      <c r="D3450" t="s">
        <v>10411</v>
      </c>
      <c r="E3450" t="s">
        <v>11243</v>
      </c>
      <c r="F3450" t="s">
        <v>18</v>
      </c>
      <c r="H3450">
        <v>1</v>
      </c>
      <c r="I3450">
        <v>0</v>
      </c>
      <c r="J3450">
        <v>100</v>
      </c>
      <c r="K3450">
        <v>0</v>
      </c>
      <c r="L3450">
        <v>1</v>
      </c>
      <c r="M3450">
        <v>10</v>
      </c>
      <c r="N3450">
        <v>10</v>
      </c>
      <c r="O3450" t="s">
        <v>11244</v>
      </c>
      <c r="P3450" t="s">
        <v>11244</v>
      </c>
    </row>
    <row r="3451" spans="1:16" x14ac:dyDescent="0.25">
      <c r="A3451">
        <v>282368</v>
      </c>
      <c r="B3451" t="s">
        <v>11240</v>
      </c>
      <c r="C3451">
        <v>2010</v>
      </c>
      <c r="D3451" t="s">
        <v>10411</v>
      </c>
      <c r="E3451" t="s">
        <v>11245</v>
      </c>
      <c r="F3451" t="s">
        <v>19</v>
      </c>
      <c r="H3451">
        <v>1</v>
      </c>
      <c r="I3451">
        <v>0</v>
      </c>
      <c r="J3451">
        <v>100</v>
      </c>
      <c r="K3451">
        <v>0</v>
      </c>
      <c r="L3451">
        <v>1</v>
      </c>
      <c r="M3451">
        <v>10</v>
      </c>
      <c r="N3451">
        <v>10</v>
      </c>
      <c r="O3451" t="s">
        <v>11246</v>
      </c>
      <c r="P3451" t="s">
        <v>11246</v>
      </c>
    </row>
    <row r="3452" spans="1:16" x14ac:dyDescent="0.25">
      <c r="A3452">
        <v>282369</v>
      </c>
      <c r="B3452" t="s">
        <v>11247</v>
      </c>
      <c r="C3452">
        <v>2005</v>
      </c>
      <c r="D3452" t="s">
        <v>10411</v>
      </c>
      <c r="E3452" t="s">
        <v>11248</v>
      </c>
      <c r="F3452" t="s">
        <v>16</v>
      </c>
      <c r="H3452">
        <v>1</v>
      </c>
      <c r="I3452">
        <v>0</v>
      </c>
      <c r="J3452">
        <v>100</v>
      </c>
      <c r="K3452">
        <v>0</v>
      </c>
      <c r="L3452">
        <v>1</v>
      </c>
      <c r="M3452">
        <v>10</v>
      </c>
      <c r="N3452">
        <v>10</v>
      </c>
      <c r="O3452" t="s">
        <v>11249</v>
      </c>
      <c r="P3452" t="s">
        <v>11249</v>
      </c>
    </row>
    <row r="3453" spans="1:16" x14ac:dyDescent="0.25">
      <c r="A3453">
        <v>282370</v>
      </c>
      <c r="B3453" t="s">
        <v>11247</v>
      </c>
      <c r="C3453">
        <v>2008</v>
      </c>
      <c r="D3453" t="s">
        <v>10411</v>
      </c>
      <c r="E3453" t="s">
        <v>11250</v>
      </c>
      <c r="F3453" t="s">
        <v>16</v>
      </c>
      <c r="H3453">
        <v>1</v>
      </c>
      <c r="I3453">
        <v>0</v>
      </c>
      <c r="J3453">
        <v>100</v>
      </c>
      <c r="K3453">
        <v>0</v>
      </c>
      <c r="L3453">
        <v>1</v>
      </c>
      <c r="M3453">
        <v>10</v>
      </c>
      <c r="N3453">
        <v>10</v>
      </c>
      <c r="O3453" t="s">
        <v>11251</v>
      </c>
      <c r="P3453" t="s">
        <v>11251</v>
      </c>
    </row>
    <row r="3454" spans="1:16" x14ac:dyDescent="0.25">
      <c r="A3454">
        <v>282371</v>
      </c>
      <c r="B3454" t="s">
        <v>11247</v>
      </c>
      <c r="C3454">
        <v>2010</v>
      </c>
      <c r="D3454" t="s">
        <v>10411</v>
      </c>
      <c r="E3454" t="s">
        <v>11252</v>
      </c>
      <c r="F3454" t="s">
        <v>16</v>
      </c>
      <c r="H3454">
        <v>1</v>
      </c>
      <c r="I3454">
        <v>0</v>
      </c>
      <c r="J3454">
        <v>100</v>
      </c>
      <c r="K3454">
        <v>0</v>
      </c>
      <c r="L3454">
        <v>1</v>
      </c>
      <c r="M3454">
        <v>10</v>
      </c>
      <c r="N3454">
        <v>10</v>
      </c>
      <c r="O3454" t="s">
        <v>11253</v>
      </c>
      <c r="P3454" t="s">
        <v>11253</v>
      </c>
    </row>
    <row r="3455" spans="1:16" x14ac:dyDescent="0.25">
      <c r="A3455">
        <v>282372</v>
      </c>
      <c r="B3455" s="1" t="s">
        <v>11254</v>
      </c>
      <c r="C3455">
        <v>2005</v>
      </c>
      <c r="D3455" t="s">
        <v>10411</v>
      </c>
      <c r="E3455" t="s">
        <v>11255</v>
      </c>
      <c r="F3455" t="s">
        <v>18</v>
      </c>
      <c r="H3455">
        <v>1</v>
      </c>
      <c r="I3455">
        <v>0</v>
      </c>
      <c r="J3455">
        <v>100</v>
      </c>
      <c r="K3455">
        <v>0</v>
      </c>
      <c r="L3455">
        <v>1</v>
      </c>
      <c r="M3455">
        <v>10</v>
      </c>
      <c r="N3455">
        <v>10</v>
      </c>
      <c r="O3455" t="s">
        <v>11256</v>
      </c>
      <c r="P3455" t="s">
        <v>11256</v>
      </c>
    </row>
    <row r="3456" spans="1:16" x14ac:dyDescent="0.25">
      <c r="A3456">
        <v>282373</v>
      </c>
      <c r="B3456" s="1" t="s">
        <v>11254</v>
      </c>
      <c r="C3456">
        <v>2008</v>
      </c>
      <c r="D3456" t="s">
        <v>10411</v>
      </c>
      <c r="E3456" t="s">
        <v>11257</v>
      </c>
      <c r="F3456" t="s">
        <v>18</v>
      </c>
      <c r="H3456">
        <v>1</v>
      </c>
      <c r="I3456">
        <v>0</v>
      </c>
      <c r="J3456">
        <v>100</v>
      </c>
      <c r="K3456">
        <v>0</v>
      </c>
      <c r="L3456">
        <v>1</v>
      </c>
      <c r="M3456">
        <v>10</v>
      </c>
      <c r="N3456">
        <v>10</v>
      </c>
      <c r="O3456" t="s">
        <v>11258</v>
      </c>
      <c r="P3456" t="s">
        <v>11258</v>
      </c>
    </row>
    <row r="3457" spans="1:16" x14ac:dyDescent="0.25">
      <c r="A3457">
        <v>282374</v>
      </c>
      <c r="B3457" s="1" t="s">
        <v>11254</v>
      </c>
      <c r="C3457">
        <v>2010</v>
      </c>
      <c r="D3457" t="s">
        <v>10411</v>
      </c>
      <c r="E3457" t="s">
        <v>11259</v>
      </c>
      <c r="F3457" t="s">
        <v>19</v>
      </c>
      <c r="H3457">
        <v>1</v>
      </c>
      <c r="I3457">
        <v>0</v>
      </c>
      <c r="J3457">
        <v>100</v>
      </c>
      <c r="K3457">
        <v>0</v>
      </c>
      <c r="L3457">
        <v>1</v>
      </c>
      <c r="M3457">
        <v>10</v>
      </c>
      <c r="N3457">
        <v>10</v>
      </c>
      <c r="O3457" t="s">
        <v>11260</v>
      </c>
      <c r="P3457" t="s">
        <v>11260</v>
      </c>
    </row>
    <row r="3458" spans="1:16" x14ac:dyDescent="0.25">
      <c r="A3458">
        <v>282375</v>
      </c>
      <c r="B3458" t="s">
        <v>11261</v>
      </c>
      <c r="C3458">
        <v>2005</v>
      </c>
      <c r="D3458" t="s">
        <v>10411</v>
      </c>
      <c r="E3458" t="s">
        <v>11262</v>
      </c>
      <c r="F3458" t="s">
        <v>16</v>
      </c>
      <c r="H3458">
        <v>1</v>
      </c>
      <c r="I3458">
        <v>0</v>
      </c>
      <c r="J3458">
        <v>100</v>
      </c>
      <c r="K3458">
        <v>0</v>
      </c>
      <c r="L3458">
        <v>1</v>
      </c>
      <c r="M3458">
        <v>10</v>
      </c>
      <c r="N3458">
        <v>10</v>
      </c>
      <c r="O3458" t="s">
        <v>11263</v>
      </c>
      <c r="P3458" t="s">
        <v>11263</v>
      </c>
    </row>
    <row r="3459" spans="1:16" x14ac:dyDescent="0.25">
      <c r="A3459">
        <v>282376</v>
      </c>
      <c r="B3459" t="s">
        <v>11261</v>
      </c>
      <c r="C3459">
        <v>2008</v>
      </c>
      <c r="D3459" t="s">
        <v>10411</v>
      </c>
      <c r="E3459" t="s">
        <v>11264</v>
      </c>
      <c r="F3459" t="s">
        <v>16</v>
      </c>
      <c r="H3459">
        <v>1</v>
      </c>
      <c r="I3459">
        <v>0</v>
      </c>
      <c r="J3459">
        <v>100</v>
      </c>
      <c r="K3459">
        <v>0</v>
      </c>
      <c r="L3459">
        <v>1</v>
      </c>
      <c r="M3459">
        <v>10</v>
      </c>
      <c r="N3459">
        <v>10</v>
      </c>
      <c r="O3459" t="s">
        <v>11265</v>
      </c>
      <c r="P3459" t="s">
        <v>11265</v>
      </c>
    </row>
    <row r="3460" spans="1:16" x14ac:dyDescent="0.25">
      <c r="A3460">
        <v>282377</v>
      </c>
      <c r="B3460" t="s">
        <v>11261</v>
      </c>
      <c r="C3460">
        <v>2010</v>
      </c>
      <c r="D3460" t="s">
        <v>10411</v>
      </c>
      <c r="E3460" t="s">
        <v>11266</v>
      </c>
      <c r="F3460" t="s">
        <v>16</v>
      </c>
      <c r="H3460">
        <v>1</v>
      </c>
      <c r="I3460">
        <v>0</v>
      </c>
      <c r="J3460">
        <v>100</v>
      </c>
      <c r="K3460">
        <v>0</v>
      </c>
      <c r="L3460">
        <v>1</v>
      </c>
      <c r="M3460">
        <v>10</v>
      </c>
      <c r="N3460">
        <v>10</v>
      </c>
      <c r="O3460" t="s">
        <v>11267</v>
      </c>
      <c r="P3460" t="s">
        <v>11267</v>
      </c>
    </row>
    <row r="3461" spans="1:16" x14ac:dyDescent="0.25">
      <c r="A3461">
        <v>282378</v>
      </c>
      <c r="B3461" t="s">
        <v>11268</v>
      </c>
      <c r="C3461">
        <v>2005</v>
      </c>
      <c r="D3461" t="s">
        <v>10411</v>
      </c>
      <c r="E3461" t="s">
        <v>11269</v>
      </c>
      <c r="F3461" t="s">
        <v>16</v>
      </c>
      <c r="H3461">
        <v>1</v>
      </c>
      <c r="I3461">
        <v>0</v>
      </c>
      <c r="J3461">
        <v>100</v>
      </c>
      <c r="K3461">
        <v>0</v>
      </c>
      <c r="L3461">
        <v>1</v>
      </c>
      <c r="M3461">
        <v>10</v>
      </c>
      <c r="N3461">
        <v>10</v>
      </c>
      <c r="O3461" t="s">
        <v>11270</v>
      </c>
      <c r="P3461" t="s">
        <v>11270</v>
      </c>
    </row>
    <row r="3462" spans="1:16" x14ac:dyDescent="0.25">
      <c r="A3462">
        <v>282379</v>
      </c>
      <c r="B3462" t="s">
        <v>11268</v>
      </c>
      <c r="C3462">
        <v>2008</v>
      </c>
      <c r="D3462" t="s">
        <v>10411</v>
      </c>
      <c r="E3462" t="s">
        <v>11271</v>
      </c>
      <c r="F3462" t="s">
        <v>16</v>
      </c>
      <c r="H3462">
        <v>1</v>
      </c>
      <c r="I3462">
        <v>0</v>
      </c>
      <c r="J3462">
        <v>100</v>
      </c>
      <c r="K3462">
        <v>0</v>
      </c>
      <c r="L3462">
        <v>1</v>
      </c>
      <c r="M3462">
        <v>10</v>
      </c>
      <c r="N3462">
        <v>10</v>
      </c>
      <c r="O3462" t="s">
        <v>11272</v>
      </c>
      <c r="P3462" t="s">
        <v>11272</v>
      </c>
    </row>
    <row r="3463" spans="1:16" x14ac:dyDescent="0.25">
      <c r="A3463">
        <v>282380</v>
      </c>
      <c r="B3463" t="s">
        <v>11268</v>
      </c>
      <c r="C3463">
        <v>2010</v>
      </c>
      <c r="D3463" t="s">
        <v>10411</v>
      </c>
      <c r="E3463" t="s">
        <v>11273</v>
      </c>
      <c r="F3463" t="s">
        <v>19</v>
      </c>
      <c r="H3463">
        <v>1</v>
      </c>
      <c r="I3463">
        <v>0</v>
      </c>
      <c r="J3463">
        <v>100</v>
      </c>
      <c r="K3463">
        <v>0</v>
      </c>
      <c r="L3463">
        <v>1</v>
      </c>
      <c r="M3463">
        <v>10</v>
      </c>
      <c r="N3463">
        <v>10</v>
      </c>
      <c r="O3463" t="s">
        <v>11274</v>
      </c>
      <c r="P3463" t="s">
        <v>11274</v>
      </c>
    </row>
    <row r="3464" spans="1:16" x14ac:dyDescent="0.25">
      <c r="A3464">
        <v>282381</v>
      </c>
      <c r="B3464" t="s">
        <v>11275</v>
      </c>
      <c r="C3464">
        <v>2005</v>
      </c>
      <c r="D3464" t="s">
        <v>8365</v>
      </c>
      <c r="E3464" t="s">
        <v>11276</v>
      </c>
      <c r="F3464" t="s">
        <v>16</v>
      </c>
      <c r="H3464">
        <v>1</v>
      </c>
      <c r="I3464">
        <v>0</v>
      </c>
      <c r="J3464">
        <v>100</v>
      </c>
      <c r="K3464">
        <v>0</v>
      </c>
      <c r="L3464">
        <v>1</v>
      </c>
      <c r="M3464">
        <v>10</v>
      </c>
      <c r="N3464">
        <v>10</v>
      </c>
      <c r="O3464" t="s">
        <v>11277</v>
      </c>
      <c r="P3464" t="s">
        <v>11277</v>
      </c>
    </row>
    <row r="3465" spans="1:16" x14ac:dyDescent="0.25">
      <c r="A3465">
        <v>282382</v>
      </c>
      <c r="B3465" t="s">
        <v>11275</v>
      </c>
      <c r="C3465">
        <v>2008</v>
      </c>
      <c r="D3465" t="s">
        <v>8365</v>
      </c>
      <c r="E3465" t="s">
        <v>11278</v>
      </c>
      <c r="F3465" t="s">
        <v>16</v>
      </c>
      <c r="H3465">
        <v>1</v>
      </c>
      <c r="I3465">
        <v>0</v>
      </c>
      <c r="J3465">
        <v>100</v>
      </c>
      <c r="K3465">
        <v>0</v>
      </c>
      <c r="L3465">
        <v>1</v>
      </c>
      <c r="M3465">
        <v>10</v>
      </c>
      <c r="N3465">
        <v>10</v>
      </c>
      <c r="O3465" t="s">
        <v>11279</v>
      </c>
      <c r="P3465" t="s">
        <v>11279</v>
      </c>
    </row>
    <row r="3466" spans="1:16" x14ac:dyDescent="0.25">
      <c r="A3466">
        <v>282383</v>
      </c>
      <c r="B3466" t="s">
        <v>11275</v>
      </c>
      <c r="C3466">
        <v>2010</v>
      </c>
      <c r="D3466" t="s">
        <v>8365</v>
      </c>
      <c r="E3466" t="s">
        <v>11280</v>
      </c>
      <c r="F3466" t="s">
        <v>16</v>
      </c>
      <c r="H3466">
        <v>1</v>
      </c>
      <c r="I3466">
        <v>0</v>
      </c>
      <c r="J3466">
        <v>100</v>
      </c>
      <c r="K3466">
        <v>0</v>
      </c>
      <c r="L3466">
        <v>1</v>
      </c>
      <c r="M3466">
        <v>10</v>
      </c>
      <c r="N3466">
        <v>10</v>
      </c>
      <c r="O3466" t="s">
        <v>11281</v>
      </c>
      <c r="P3466" t="s">
        <v>11281</v>
      </c>
    </row>
    <row r="3467" spans="1:16" x14ac:dyDescent="0.25">
      <c r="A3467">
        <v>282384</v>
      </c>
      <c r="B3467" t="s">
        <v>11282</v>
      </c>
      <c r="C3467">
        <v>2005</v>
      </c>
      <c r="D3467" t="s">
        <v>10411</v>
      </c>
      <c r="E3467" t="s">
        <v>11283</v>
      </c>
      <c r="F3467" t="s">
        <v>18</v>
      </c>
      <c r="H3467">
        <v>1</v>
      </c>
      <c r="I3467">
        <v>0</v>
      </c>
      <c r="J3467">
        <v>100</v>
      </c>
      <c r="K3467">
        <v>0</v>
      </c>
      <c r="L3467">
        <v>1</v>
      </c>
      <c r="M3467">
        <v>10</v>
      </c>
      <c r="N3467">
        <v>10</v>
      </c>
      <c r="O3467" t="s">
        <v>11284</v>
      </c>
      <c r="P3467" t="s">
        <v>11284</v>
      </c>
    </row>
    <row r="3468" spans="1:16" x14ac:dyDescent="0.25">
      <c r="A3468">
        <v>282385</v>
      </c>
      <c r="B3468" t="s">
        <v>11282</v>
      </c>
      <c r="C3468">
        <v>2008</v>
      </c>
      <c r="D3468" t="s">
        <v>10411</v>
      </c>
      <c r="E3468" t="s">
        <v>11285</v>
      </c>
      <c r="F3468" t="s">
        <v>18</v>
      </c>
      <c r="H3468">
        <v>1</v>
      </c>
      <c r="I3468">
        <v>0</v>
      </c>
      <c r="J3468">
        <v>100</v>
      </c>
      <c r="K3468">
        <v>0</v>
      </c>
      <c r="L3468">
        <v>1</v>
      </c>
      <c r="M3468">
        <v>10</v>
      </c>
      <c r="N3468">
        <v>10</v>
      </c>
      <c r="O3468" t="s">
        <v>11286</v>
      </c>
      <c r="P3468" t="s">
        <v>11286</v>
      </c>
    </row>
    <row r="3469" spans="1:16" x14ac:dyDescent="0.25">
      <c r="A3469">
        <v>282386</v>
      </c>
      <c r="B3469" t="s">
        <v>11282</v>
      </c>
      <c r="C3469">
        <v>2010</v>
      </c>
      <c r="D3469" t="s">
        <v>10411</v>
      </c>
      <c r="E3469" t="s">
        <v>11287</v>
      </c>
      <c r="F3469" t="s">
        <v>19</v>
      </c>
      <c r="H3469">
        <v>1</v>
      </c>
      <c r="I3469">
        <v>0</v>
      </c>
      <c r="J3469">
        <v>100</v>
      </c>
      <c r="K3469">
        <v>0</v>
      </c>
      <c r="L3469">
        <v>1</v>
      </c>
      <c r="M3469">
        <v>10</v>
      </c>
      <c r="N3469">
        <v>10</v>
      </c>
      <c r="O3469" t="s">
        <v>11288</v>
      </c>
      <c r="P3469" t="s">
        <v>11288</v>
      </c>
    </row>
    <row r="3470" spans="1:16" x14ac:dyDescent="0.25">
      <c r="A3470">
        <v>282387</v>
      </c>
      <c r="B3470" t="s">
        <v>11289</v>
      </c>
      <c r="C3470">
        <v>2005</v>
      </c>
      <c r="D3470" t="s">
        <v>8365</v>
      </c>
      <c r="E3470" t="s">
        <v>11290</v>
      </c>
      <c r="F3470" t="s">
        <v>16</v>
      </c>
      <c r="H3470">
        <v>1</v>
      </c>
      <c r="I3470">
        <v>0</v>
      </c>
      <c r="J3470">
        <v>100</v>
      </c>
      <c r="K3470">
        <v>0</v>
      </c>
      <c r="L3470">
        <v>1</v>
      </c>
      <c r="M3470">
        <v>10</v>
      </c>
      <c r="N3470">
        <v>10</v>
      </c>
      <c r="O3470" t="s">
        <v>11291</v>
      </c>
      <c r="P3470" t="s">
        <v>11291</v>
      </c>
    </row>
    <row r="3471" spans="1:16" x14ac:dyDescent="0.25">
      <c r="A3471">
        <v>282388</v>
      </c>
      <c r="B3471" t="s">
        <v>11289</v>
      </c>
      <c r="C3471">
        <v>2008</v>
      </c>
      <c r="D3471" t="s">
        <v>8365</v>
      </c>
      <c r="E3471" t="s">
        <v>11292</v>
      </c>
      <c r="F3471" t="s">
        <v>16</v>
      </c>
      <c r="H3471">
        <v>1</v>
      </c>
      <c r="I3471">
        <v>0</v>
      </c>
      <c r="J3471">
        <v>100</v>
      </c>
      <c r="K3471">
        <v>0</v>
      </c>
      <c r="L3471">
        <v>1</v>
      </c>
      <c r="M3471">
        <v>10</v>
      </c>
      <c r="N3471">
        <v>10</v>
      </c>
      <c r="O3471" t="s">
        <v>11293</v>
      </c>
      <c r="P3471" t="s">
        <v>11293</v>
      </c>
    </row>
    <row r="3472" spans="1:16" x14ac:dyDescent="0.25">
      <c r="A3472">
        <v>282389</v>
      </c>
      <c r="B3472" t="s">
        <v>11289</v>
      </c>
      <c r="C3472">
        <v>2010</v>
      </c>
      <c r="D3472" t="s">
        <v>8365</v>
      </c>
      <c r="E3472" t="s">
        <v>11294</v>
      </c>
      <c r="F3472" t="s">
        <v>16</v>
      </c>
      <c r="H3472">
        <v>1</v>
      </c>
      <c r="I3472">
        <v>0</v>
      </c>
      <c r="J3472">
        <v>100</v>
      </c>
      <c r="K3472">
        <v>0</v>
      </c>
      <c r="L3472">
        <v>1</v>
      </c>
      <c r="M3472">
        <v>10</v>
      </c>
      <c r="N3472">
        <v>10</v>
      </c>
      <c r="O3472" t="s">
        <v>11295</v>
      </c>
      <c r="P3472" t="s">
        <v>11295</v>
      </c>
    </row>
    <row r="3473" spans="1:16" x14ac:dyDescent="0.25">
      <c r="A3473">
        <v>282390</v>
      </c>
      <c r="B3473" t="s">
        <v>11296</v>
      </c>
      <c r="C3473">
        <v>2005</v>
      </c>
      <c r="D3473" t="s">
        <v>10411</v>
      </c>
      <c r="E3473" t="s">
        <v>11297</v>
      </c>
      <c r="F3473" t="s">
        <v>16</v>
      </c>
      <c r="H3473">
        <v>1</v>
      </c>
      <c r="I3473">
        <v>0</v>
      </c>
      <c r="J3473">
        <v>100</v>
      </c>
      <c r="K3473">
        <v>0</v>
      </c>
      <c r="L3473">
        <v>1</v>
      </c>
      <c r="M3473">
        <v>10</v>
      </c>
      <c r="N3473">
        <v>10</v>
      </c>
      <c r="O3473" t="s">
        <v>11298</v>
      </c>
      <c r="P3473" t="s">
        <v>11298</v>
      </c>
    </row>
    <row r="3474" spans="1:16" x14ac:dyDescent="0.25">
      <c r="A3474">
        <v>282391</v>
      </c>
      <c r="B3474" t="s">
        <v>11296</v>
      </c>
      <c r="C3474">
        <v>2008</v>
      </c>
      <c r="D3474" t="s">
        <v>10411</v>
      </c>
      <c r="E3474" t="s">
        <v>11299</v>
      </c>
      <c r="F3474" t="s">
        <v>16</v>
      </c>
      <c r="H3474">
        <v>1</v>
      </c>
      <c r="I3474">
        <v>0</v>
      </c>
      <c r="J3474">
        <v>100</v>
      </c>
      <c r="K3474">
        <v>0</v>
      </c>
      <c r="L3474">
        <v>1</v>
      </c>
      <c r="M3474">
        <v>10</v>
      </c>
      <c r="N3474">
        <v>10</v>
      </c>
      <c r="O3474" t="s">
        <v>11300</v>
      </c>
      <c r="P3474" t="s">
        <v>11300</v>
      </c>
    </row>
    <row r="3475" spans="1:16" x14ac:dyDescent="0.25">
      <c r="A3475">
        <v>282392</v>
      </c>
      <c r="B3475" t="s">
        <v>11296</v>
      </c>
      <c r="C3475">
        <v>2010</v>
      </c>
      <c r="D3475" t="s">
        <v>10411</v>
      </c>
      <c r="E3475" t="s">
        <v>11301</v>
      </c>
      <c r="F3475" t="s">
        <v>16</v>
      </c>
      <c r="H3475">
        <v>1</v>
      </c>
      <c r="I3475">
        <v>0</v>
      </c>
      <c r="J3475">
        <v>100</v>
      </c>
      <c r="K3475">
        <v>0</v>
      </c>
      <c r="L3475">
        <v>1</v>
      </c>
      <c r="M3475">
        <v>10</v>
      </c>
      <c r="N3475">
        <v>10</v>
      </c>
      <c r="O3475" t="s">
        <v>11302</v>
      </c>
      <c r="P3475" t="s">
        <v>11302</v>
      </c>
    </row>
    <row r="3476" spans="1:16" x14ac:dyDescent="0.25">
      <c r="A3476">
        <v>282393</v>
      </c>
      <c r="B3476" t="s">
        <v>11303</v>
      </c>
      <c r="C3476">
        <v>2005</v>
      </c>
      <c r="D3476" t="s">
        <v>10411</v>
      </c>
      <c r="E3476" t="s">
        <v>11304</v>
      </c>
      <c r="F3476" t="s">
        <v>16</v>
      </c>
      <c r="H3476">
        <v>1</v>
      </c>
      <c r="I3476">
        <v>0</v>
      </c>
      <c r="J3476">
        <v>100</v>
      </c>
      <c r="K3476">
        <v>0</v>
      </c>
      <c r="L3476">
        <v>1</v>
      </c>
      <c r="M3476">
        <v>10</v>
      </c>
      <c r="N3476">
        <v>10</v>
      </c>
      <c r="O3476" t="s">
        <v>11305</v>
      </c>
      <c r="P3476" t="s">
        <v>11305</v>
      </c>
    </row>
    <row r="3477" spans="1:16" x14ac:dyDescent="0.25">
      <c r="A3477">
        <v>282394</v>
      </c>
      <c r="B3477" t="s">
        <v>11303</v>
      </c>
      <c r="C3477">
        <v>2008</v>
      </c>
      <c r="D3477" t="s">
        <v>10411</v>
      </c>
      <c r="E3477" t="s">
        <v>11306</v>
      </c>
      <c r="F3477" t="s">
        <v>16</v>
      </c>
      <c r="H3477">
        <v>1</v>
      </c>
      <c r="I3477">
        <v>0</v>
      </c>
      <c r="J3477">
        <v>100</v>
      </c>
      <c r="K3477">
        <v>0</v>
      </c>
      <c r="L3477">
        <v>1</v>
      </c>
      <c r="M3477">
        <v>10</v>
      </c>
      <c r="N3477">
        <v>10</v>
      </c>
      <c r="O3477" t="s">
        <v>11307</v>
      </c>
      <c r="P3477" t="s">
        <v>11307</v>
      </c>
    </row>
    <row r="3478" spans="1:16" x14ac:dyDescent="0.25">
      <c r="A3478">
        <v>282395</v>
      </c>
      <c r="B3478" t="s">
        <v>11303</v>
      </c>
      <c r="C3478">
        <v>2010</v>
      </c>
      <c r="D3478" t="s">
        <v>10411</v>
      </c>
      <c r="E3478" t="s">
        <v>11308</v>
      </c>
      <c r="F3478" t="s">
        <v>16</v>
      </c>
      <c r="H3478">
        <v>1</v>
      </c>
      <c r="I3478">
        <v>0</v>
      </c>
      <c r="J3478">
        <v>100</v>
      </c>
      <c r="K3478">
        <v>0</v>
      </c>
      <c r="L3478">
        <v>1</v>
      </c>
      <c r="M3478">
        <v>10</v>
      </c>
      <c r="N3478">
        <v>10</v>
      </c>
      <c r="O3478" t="s">
        <v>11309</v>
      </c>
      <c r="P3478" t="s">
        <v>11309</v>
      </c>
    </row>
    <row r="3479" spans="1:16" x14ac:dyDescent="0.25">
      <c r="A3479">
        <v>282396</v>
      </c>
      <c r="B3479" t="s">
        <v>11310</v>
      </c>
      <c r="C3479">
        <v>2005</v>
      </c>
      <c r="D3479" t="s">
        <v>10411</v>
      </c>
      <c r="E3479" t="s">
        <v>11311</v>
      </c>
      <c r="F3479" t="s">
        <v>16</v>
      </c>
      <c r="H3479">
        <v>1</v>
      </c>
      <c r="I3479">
        <v>0</v>
      </c>
      <c r="J3479">
        <v>100</v>
      </c>
      <c r="K3479">
        <v>0</v>
      </c>
      <c r="L3479">
        <v>1</v>
      </c>
      <c r="M3479">
        <v>10</v>
      </c>
      <c r="N3479">
        <v>10</v>
      </c>
      <c r="O3479" t="s">
        <v>11312</v>
      </c>
      <c r="P3479" t="s">
        <v>11312</v>
      </c>
    </row>
    <row r="3480" spans="1:16" x14ac:dyDescent="0.25">
      <c r="A3480">
        <v>282397</v>
      </c>
      <c r="B3480" t="s">
        <v>11310</v>
      </c>
      <c r="C3480">
        <v>2008</v>
      </c>
      <c r="D3480" t="s">
        <v>10411</v>
      </c>
      <c r="E3480" t="s">
        <v>11313</v>
      </c>
      <c r="F3480" t="s">
        <v>16</v>
      </c>
      <c r="H3480">
        <v>1</v>
      </c>
      <c r="I3480">
        <v>0</v>
      </c>
      <c r="J3480">
        <v>100</v>
      </c>
      <c r="K3480">
        <v>0</v>
      </c>
      <c r="L3480">
        <v>1</v>
      </c>
      <c r="M3480">
        <v>10</v>
      </c>
      <c r="N3480">
        <v>10</v>
      </c>
      <c r="O3480" t="s">
        <v>11314</v>
      </c>
      <c r="P3480" t="s">
        <v>11314</v>
      </c>
    </row>
    <row r="3481" spans="1:16" x14ac:dyDescent="0.25">
      <c r="A3481">
        <v>282398</v>
      </c>
      <c r="B3481" t="s">
        <v>11310</v>
      </c>
      <c r="C3481">
        <v>2010</v>
      </c>
      <c r="D3481" t="s">
        <v>10411</v>
      </c>
      <c r="E3481" t="s">
        <v>11315</v>
      </c>
      <c r="F3481" t="s">
        <v>19</v>
      </c>
      <c r="H3481">
        <v>1</v>
      </c>
      <c r="I3481">
        <v>0</v>
      </c>
      <c r="J3481">
        <v>100</v>
      </c>
      <c r="K3481">
        <v>0</v>
      </c>
      <c r="L3481">
        <v>1</v>
      </c>
      <c r="M3481">
        <v>10</v>
      </c>
      <c r="N3481">
        <v>10</v>
      </c>
      <c r="O3481" t="s">
        <v>11316</v>
      </c>
      <c r="P3481" t="s">
        <v>11316</v>
      </c>
    </row>
    <row r="3482" spans="1:16" x14ac:dyDescent="0.25">
      <c r="A3482">
        <v>282399</v>
      </c>
      <c r="B3482" t="s">
        <v>11317</v>
      </c>
      <c r="C3482">
        <v>2005</v>
      </c>
      <c r="D3482" t="s">
        <v>10411</v>
      </c>
      <c r="E3482" t="s">
        <v>11318</v>
      </c>
      <c r="F3482" t="s">
        <v>16</v>
      </c>
      <c r="H3482">
        <v>1</v>
      </c>
      <c r="I3482">
        <v>0</v>
      </c>
      <c r="J3482">
        <v>100</v>
      </c>
      <c r="K3482">
        <v>0</v>
      </c>
      <c r="L3482">
        <v>1</v>
      </c>
      <c r="M3482">
        <v>10</v>
      </c>
      <c r="N3482">
        <v>10</v>
      </c>
      <c r="O3482" t="s">
        <v>11319</v>
      </c>
      <c r="P3482" t="s">
        <v>11319</v>
      </c>
    </row>
    <row r="3483" spans="1:16" x14ac:dyDescent="0.25">
      <c r="A3483">
        <v>282400</v>
      </c>
      <c r="B3483" t="s">
        <v>11317</v>
      </c>
      <c r="C3483">
        <v>2008</v>
      </c>
      <c r="D3483" t="s">
        <v>10411</v>
      </c>
      <c r="E3483" t="s">
        <v>11320</v>
      </c>
      <c r="F3483" t="s">
        <v>16</v>
      </c>
      <c r="H3483">
        <v>1</v>
      </c>
      <c r="I3483">
        <v>0</v>
      </c>
      <c r="J3483">
        <v>100</v>
      </c>
      <c r="K3483">
        <v>0</v>
      </c>
      <c r="L3483">
        <v>1</v>
      </c>
      <c r="M3483">
        <v>10</v>
      </c>
      <c r="N3483">
        <v>10</v>
      </c>
      <c r="O3483" t="s">
        <v>11321</v>
      </c>
      <c r="P3483" t="s">
        <v>11321</v>
      </c>
    </row>
    <row r="3484" spans="1:16" x14ac:dyDescent="0.25">
      <c r="A3484">
        <v>282401</v>
      </c>
      <c r="B3484" t="s">
        <v>11317</v>
      </c>
      <c r="C3484">
        <v>2010</v>
      </c>
      <c r="D3484" t="s">
        <v>10411</v>
      </c>
      <c r="E3484" t="s">
        <v>11322</v>
      </c>
      <c r="F3484" t="s">
        <v>19</v>
      </c>
      <c r="H3484">
        <v>1</v>
      </c>
      <c r="I3484">
        <v>0</v>
      </c>
      <c r="J3484">
        <v>100</v>
      </c>
      <c r="K3484">
        <v>0</v>
      </c>
      <c r="L3484">
        <v>1</v>
      </c>
      <c r="M3484">
        <v>10</v>
      </c>
      <c r="N3484">
        <v>10</v>
      </c>
      <c r="O3484" t="s">
        <v>11323</v>
      </c>
      <c r="P3484" t="s">
        <v>11323</v>
      </c>
    </row>
    <row r="3485" spans="1:16" x14ac:dyDescent="0.25">
      <c r="A3485">
        <v>282402</v>
      </c>
      <c r="B3485" t="s">
        <v>11324</v>
      </c>
      <c r="C3485">
        <v>2005</v>
      </c>
      <c r="D3485" t="s">
        <v>10411</v>
      </c>
      <c r="E3485" t="s">
        <v>11325</v>
      </c>
      <c r="F3485" t="s">
        <v>16</v>
      </c>
      <c r="H3485">
        <v>1</v>
      </c>
      <c r="I3485">
        <v>0</v>
      </c>
      <c r="J3485">
        <v>100</v>
      </c>
      <c r="K3485">
        <v>0</v>
      </c>
      <c r="L3485">
        <v>1</v>
      </c>
      <c r="M3485">
        <v>10</v>
      </c>
      <c r="N3485">
        <v>10</v>
      </c>
      <c r="O3485" t="s">
        <v>11326</v>
      </c>
      <c r="P3485" t="s">
        <v>11326</v>
      </c>
    </row>
    <row r="3486" spans="1:16" x14ac:dyDescent="0.25">
      <c r="A3486">
        <v>282403</v>
      </c>
      <c r="B3486" t="s">
        <v>11324</v>
      </c>
      <c r="C3486">
        <v>2008</v>
      </c>
      <c r="D3486" t="s">
        <v>10411</v>
      </c>
      <c r="E3486" t="s">
        <v>11327</v>
      </c>
      <c r="F3486" t="s">
        <v>18</v>
      </c>
      <c r="H3486">
        <v>1</v>
      </c>
      <c r="I3486">
        <v>0</v>
      </c>
      <c r="J3486">
        <v>100</v>
      </c>
      <c r="K3486">
        <v>0</v>
      </c>
      <c r="L3486">
        <v>1</v>
      </c>
      <c r="M3486">
        <v>10</v>
      </c>
      <c r="N3486">
        <v>10</v>
      </c>
      <c r="O3486" t="s">
        <v>11328</v>
      </c>
      <c r="P3486" t="s">
        <v>11328</v>
      </c>
    </row>
    <row r="3487" spans="1:16" x14ac:dyDescent="0.25">
      <c r="A3487">
        <v>282404</v>
      </c>
      <c r="B3487" t="s">
        <v>11324</v>
      </c>
      <c r="C3487">
        <v>2010</v>
      </c>
      <c r="D3487" t="s">
        <v>10411</v>
      </c>
      <c r="E3487" t="s">
        <v>11329</v>
      </c>
      <c r="F3487" t="s">
        <v>17</v>
      </c>
      <c r="H3487">
        <v>1</v>
      </c>
      <c r="I3487">
        <v>0</v>
      </c>
      <c r="J3487">
        <v>100</v>
      </c>
      <c r="K3487">
        <v>0</v>
      </c>
      <c r="L3487">
        <v>1</v>
      </c>
      <c r="M3487">
        <v>10</v>
      </c>
      <c r="N3487">
        <v>10</v>
      </c>
      <c r="O3487" t="s">
        <v>11330</v>
      </c>
      <c r="P3487" t="s">
        <v>11330</v>
      </c>
    </row>
    <row r="3488" spans="1:16" x14ac:dyDescent="0.25">
      <c r="A3488">
        <v>282405</v>
      </c>
      <c r="B3488" s="1" t="s">
        <v>11331</v>
      </c>
      <c r="C3488">
        <v>2005</v>
      </c>
      <c r="D3488" t="s">
        <v>10411</v>
      </c>
      <c r="E3488" t="s">
        <v>11332</v>
      </c>
      <c r="F3488" t="s">
        <v>16</v>
      </c>
      <c r="H3488">
        <v>1</v>
      </c>
      <c r="I3488">
        <v>0</v>
      </c>
      <c r="J3488">
        <v>100</v>
      </c>
      <c r="K3488">
        <v>0</v>
      </c>
      <c r="L3488">
        <v>1</v>
      </c>
      <c r="M3488">
        <v>10</v>
      </c>
      <c r="N3488">
        <v>10</v>
      </c>
      <c r="O3488" t="s">
        <v>11333</v>
      </c>
      <c r="P3488" t="s">
        <v>11333</v>
      </c>
    </row>
    <row r="3489" spans="1:16" x14ac:dyDescent="0.25">
      <c r="A3489">
        <v>282406</v>
      </c>
      <c r="B3489" s="1" t="s">
        <v>11331</v>
      </c>
      <c r="C3489">
        <v>2008</v>
      </c>
      <c r="D3489" t="s">
        <v>10411</v>
      </c>
      <c r="E3489" t="s">
        <v>11334</v>
      </c>
      <c r="F3489" t="s">
        <v>16</v>
      </c>
      <c r="H3489">
        <v>1</v>
      </c>
      <c r="I3489">
        <v>0</v>
      </c>
      <c r="J3489">
        <v>100</v>
      </c>
      <c r="K3489">
        <v>0</v>
      </c>
      <c r="L3489">
        <v>1</v>
      </c>
      <c r="M3489">
        <v>10</v>
      </c>
      <c r="N3489">
        <v>10</v>
      </c>
      <c r="O3489" t="s">
        <v>11335</v>
      </c>
      <c r="P3489" t="s">
        <v>11335</v>
      </c>
    </row>
    <row r="3490" spans="1:16" x14ac:dyDescent="0.25">
      <c r="A3490">
        <v>282407</v>
      </c>
      <c r="B3490" s="1" t="s">
        <v>11331</v>
      </c>
      <c r="C3490">
        <v>2010</v>
      </c>
      <c r="D3490" t="s">
        <v>10411</v>
      </c>
      <c r="E3490" t="s">
        <v>11336</v>
      </c>
      <c r="F3490" t="s">
        <v>19</v>
      </c>
      <c r="H3490">
        <v>1</v>
      </c>
      <c r="I3490">
        <v>0</v>
      </c>
      <c r="J3490">
        <v>100</v>
      </c>
      <c r="K3490">
        <v>0</v>
      </c>
      <c r="L3490">
        <v>1</v>
      </c>
      <c r="M3490">
        <v>10</v>
      </c>
      <c r="N3490">
        <v>10</v>
      </c>
      <c r="O3490" t="s">
        <v>11337</v>
      </c>
      <c r="P3490" t="s">
        <v>11337</v>
      </c>
    </row>
    <row r="3491" spans="1:16" x14ac:dyDescent="0.25">
      <c r="A3491">
        <v>282408</v>
      </c>
      <c r="B3491" t="s">
        <v>11338</v>
      </c>
      <c r="C3491">
        <v>2005</v>
      </c>
      <c r="D3491" t="s">
        <v>10411</v>
      </c>
      <c r="E3491" t="s">
        <v>11339</v>
      </c>
      <c r="F3491" t="s">
        <v>16</v>
      </c>
      <c r="H3491">
        <v>1</v>
      </c>
      <c r="I3491">
        <v>0</v>
      </c>
      <c r="J3491">
        <v>100</v>
      </c>
      <c r="K3491">
        <v>0</v>
      </c>
      <c r="L3491">
        <v>1</v>
      </c>
      <c r="M3491">
        <v>10</v>
      </c>
      <c r="N3491">
        <v>10</v>
      </c>
      <c r="O3491" t="s">
        <v>11340</v>
      </c>
      <c r="P3491" t="s">
        <v>11340</v>
      </c>
    </row>
    <row r="3492" spans="1:16" x14ac:dyDescent="0.25">
      <c r="A3492">
        <v>282409</v>
      </c>
      <c r="B3492" t="s">
        <v>11338</v>
      </c>
      <c r="C3492">
        <v>2008</v>
      </c>
      <c r="D3492" t="s">
        <v>10411</v>
      </c>
      <c r="E3492" t="s">
        <v>11341</v>
      </c>
      <c r="F3492" t="s">
        <v>16</v>
      </c>
      <c r="H3492">
        <v>1</v>
      </c>
      <c r="I3492">
        <v>0</v>
      </c>
      <c r="J3492">
        <v>100</v>
      </c>
      <c r="K3492">
        <v>0</v>
      </c>
      <c r="L3492">
        <v>1</v>
      </c>
      <c r="M3492">
        <v>10</v>
      </c>
      <c r="N3492">
        <v>10</v>
      </c>
      <c r="O3492" t="s">
        <v>11342</v>
      </c>
      <c r="P3492" t="s">
        <v>11342</v>
      </c>
    </row>
    <row r="3493" spans="1:16" x14ac:dyDescent="0.25">
      <c r="A3493">
        <v>282410</v>
      </c>
      <c r="B3493" t="s">
        <v>11338</v>
      </c>
      <c r="C3493">
        <v>2010</v>
      </c>
      <c r="D3493" t="s">
        <v>10411</v>
      </c>
      <c r="E3493" t="s">
        <v>11343</v>
      </c>
      <c r="F3493" t="s">
        <v>18</v>
      </c>
      <c r="H3493">
        <v>1</v>
      </c>
      <c r="I3493">
        <v>0</v>
      </c>
      <c r="J3493">
        <v>100</v>
      </c>
      <c r="K3493">
        <v>0</v>
      </c>
      <c r="L3493">
        <v>1</v>
      </c>
      <c r="M3493">
        <v>10</v>
      </c>
      <c r="N3493">
        <v>10</v>
      </c>
      <c r="O3493" t="s">
        <v>11344</v>
      </c>
      <c r="P3493" t="s">
        <v>11344</v>
      </c>
    </row>
    <row r="3494" spans="1:16" x14ac:dyDescent="0.25">
      <c r="A3494">
        <v>282411</v>
      </c>
      <c r="B3494" s="1" t="s">
        <v>11345</v>
      </c>
      <c r="C3494">
        <v>2005</v>
      </c>
      <c r="D3494" t="s">
        <v>10411</v>
      </c>
      <c r="E3494" t="s">
        <v>11346</v>
      </c>
      <c r="F3494" t="s">
        <v>16</v>
      </c>
      <c r="H3494">
        <v>1</v>
      </c>
      <c r="I3494">
        <v>0</v>
      </c>
      <c r="J3494">
        <v>100</v>
      </c>
      <c r="K3494">
        <v>0</v>
      </c>
      <c r="L3494">
        <v>1</v>
      </c>
      <c r="M3494">
        <v>10</v>
      </c>
      <c r="N3494">
        <v>10</v>
      </c>
      <c r="O3494" t="s">
        <v>11347</v>
      </c>
      <c r="P3494" t="s">
        <v>11347</v>
      </c>
    </row>
    <row r="3495" spans="1:16" x14ac:dyDescent="0.25">
      <c r="A3495">
        <v>282412</v>
      </c>
      <c r="B3495" s="1" t="s">
        <v>11345</v>
      </c>
      <c r="C3495">
        <v>2008</v>
      </c>
      <c r="D3495" t="s">
        <v>10411</v>
      </c>
      <c r="E3495" t="s">
        <v>11348</v>
      </c>
      <c r="F3495" t="s">
        <v>16</v>
      </c>
      <c r="H3495">
        <v>1</v>
      </c>
      <c r="I3495">
        <v>0</v>
      </c>
      <c r="J3495">
        <v>100</v>
      </c>
      <c r="K3495">
        <v>0</v>
      </c>
      <c r="L3495">
        <v>1</v>
      </c>
      <c r="M3495">
        <v>10</v>
      </c>
      <c r="N3495">
        <v>10</v>
      </c>
      <c r="O3495" t="s">
        <v>11349</v>
      </c>
      <c r="P3495" t="s">
        <v>11349</v>
      </c>
    </row>
    <row r="3496" spans="1:16" x14ac:dyDescent="0.25">
      <c r="A3496">
        <v>282413</v>
      </c>
      <c r="B3496" s="1" t="s">
        <v>11345</v>
      </c>
      <c r="C3496">
        <v>2010</v>
      </c>
      <c r="D3496" t="s">
        <v>10411</v>
      </c>
      <c r="E3496" t="s">
        <v>11350</v>
      </c>
      <c r="F3496" t="s">
        <v>16</v>
      </c>
      <c r="H3496">
        <v>1</v>
      </c>
      <c r="I3496">
        <v>0</v>
      </c>
      <c r="J3496">
        <v>100</v>
      </c>
      <c r="K3496">
        <v>0</v>
      </c>
      <c r="L3496">
        <v>1</v>
      </c>
      <c r="M3496">
        <v>10</v>
      </c>
      <c r="N3496">
        <v>10</v>
      </c>
      <c r="O3496" t="s">
        <v>11351</v>
      </c>
      <c r="P3496" t="s">
        <v>11351</v>
      </c>
    </row>
    <row r="3497" spans="1:16" x14ac:dyDescent="0.25">
      <c r="A3497">
        <v>282414</v>
      </c>
      <c r="B3497" t="s">
        <v>11352</v>
      </c>
      <c r="C3497">
        <v>2005</v>
      </c>
      <c r="D3497" t="s">
        <v>11353</v>
      </c>
      <c r="E3497" t="s">
        <v>11354</v>
      </c>
      <c r="F3497" t="s">
        <v>16</v>
      </c>
      <c r="H3497">
        <v>1</v>
      </c>
      <c r="I3497">
        <v>0</v>
      </c>
      <c r="J3497">
        <v>100</v>
      </c>
      <c r="K3497">
        <v>0</v>
      </c>
      <c r="L3497">
        <v>1</v>
      </c>
      <c r="M3497">
        <v>10</v>
      </c>
      <c r="N3497">
        <v>10</v>
      </c>
      <c r="O3497" t="s">
        <v>11355</v>
      </c>
      <c r="P3497" t="s">
        <v>11355</v>
      </c>
    </row>
    <row r="3498" spans="1:16" x14ac:dyDescent="0.25">
      <c r="A3498">
        <v>282415</v>
      </c>
      <c r="B3498" t="s">
        <v>11352</v>
      </c>
      <c r="C3498">
        <v>2008</v>
      </c>
      <c r="D3498" t="s">
        <v>11353</v>
      </c>
      <c r="E3498" t="s">
        <v>11356</v>
      </c>
      <c r="F3498" t="s">
        <v>17</v>
      </c>
      <c r="H3498">
        <v>1</v>
      </c>
      <c r="I3498">
        <v>0</v>
      </c>
      <c r="J3498">
        <v>100</v>
      </c>
      <c r="K3498">
        <v>0</v>
      </c>
      <c r="L3498">
        <v>1</v>
      </c>
      <c r="M3498">
        <v>10</v>
      </c>
      <c r="N3498">
        <v>10</v>
      </c>
      <c r="O3498" t="s">
        <v>11357</v>
      </c>
      <c r="P3498" t="s">
        <v>11357</v>
      </c>
    </row>
    <row r="3499" spans="1:16" x14ac:dyDescent="0.25">
      <c r="A3499">
        <v>282416</v>
      </c>
      <c r="B3499" t="s">
        <v>11352</v>
      </c>
      <c r="C3499">
        <v>2010</v>
      </c>
      <c r="D3499" t="s">
        <v>11353</v>
      </c>
      <c r="E3499" t="s">
        <v>11358</v>
      </c>
      <c r="F3499" t="s">
        <v>17</v>
      </c>
      <c r="H3499">
        <v>1</v>
      </c>
      <c r="I3499">
        <v>0</v>
      </c>
      <c r="J3499">
        <v>100</v>
      </c>
      <c r="K3499">
        <v>0</v>
      </c>
      <c r="L3499">
        <v>1</v>
      </c>
      <c r="M3499">
        <v>10</v>
      </c>
      <c r="N3499">
        <v>10</v>
      </c>
      <c r="O3499" t="s">
        <v>11359</v>
      </c>
      <c r="P3499" t="s">
        <v>11359</v>
      </c>
    </row>
    <row r="3500" spans="1:16" x14ac:dyDescent="0.25">
      <c r="A3500">
        <v>282417</v>
      </c>
      <c r="B3500" t="s">
        <v>11360</v>
      </c>
      <c r="C3500">
        <v>2005</v>
      </c>
      <c r="D3500" t="s">
        <v>10411</v>
      </c>
      <c r="E3500" t="s">
        <v>11361</v>
      </c>
      <c r="F3500" t="s">
        <v>18</v>
      </c>
      <c r="H3500">
        <v>1</v>
      </c>
      <c r="I3500">
        <v>0</v>
      </c>
      <c r="J3500">
        <v>100</v>
      </c>
      <c r="K3500">
        <v>0</v>
      </c>
      <c r="L3500">
        <v>1</v>
      </c>
      <c r="M3500">
        <v>10</v>
      </c>
      <c r="N3500">
        <v>10</v>
      </c>
      <c r="O3500" t="s">
        <v>11362</v>
      </c>
      <c r="P3500" t="s">
        <v>11362</v>
      </c>
    </row>
    <row r="3501" spans="1:16" x14ac:dyDescent="0.25">
      <c r="A3501">
        <v>282418</v>
      </c>
      <c r="B3501" t="s">
        <v>11360</v>
      </c>
      <c r="C3501">
        <v>2008</v>
      </c>
      <c r="D3501" t="s">
        <v>10411</v>
      </c>
      <c r="E3501" t="s">
        <v>11363</v>
      </c>
      <c r="F3501" t="s">
        <v>16</v>
      </c>
      <c r="H3501">
        <v>1</v>
      </c>
      <c r="I3501">
        <v>0</v>
      </c>
      <c r="J3501">
        <v>100</v>
      </c>
      <c r="K3501">
        <v>0</v>
      </c>
      <c r="L3501">
        <v>1</v>
      </c>
      <c r="M3501">
        <v>10</v>
      </c>
      <c r="N3501">
        <v>10</v>
      </c>
      <c r="O3501" t="s">
        <v>11364</v>
      </c>
      <c r="P3501" t="s">
        <v>11364</v>
      </c>
    </row>
    <row r="3502" spans="1:16" x14ac:dyDescent="0.25">
      <c r="A3502">
        <v>282419</v>
      </c>
      <c r="B3502" t="s">
        <v>11360</v>
      </c>
      <c r="C3502">
        <v>2010</v>
      </c>
      <c r="D3502" t="s">
        <v>10411</v>
      </c>
      <c r="E3502" t="s">
        <v>11365</v>
      </c>
      <c r="F3502" t="s">
        <v>16</v>
      </c>
      <c r="H3502">
        <v>1</v>
      </c>
      <c r="I3502">
        <v>0</v>
      </c>
      <c r="J3502">
        <v>100</v>
      </c>
      <c r="K3502">
        <v>0</v>
      </c>
      <c r="L3502">
        <v>1</v>
      </c>
      <c r="M3502">
        <v>10</v>
      </c>
      <c r="N3502">
        <v>10</v>
      </c>
      <c r="O3502" t="s">
        <v>11366</v>
      </c>
      <c r="P3502" t="s">
        <v>11366</v>
      </c>
    </row>
    <row r="3503" spans="1:16" x14ac:dyDescent="0.25">
      <c r="A3503">
        <v>282420</v>
      </c>
      <c r="B3503" t="s">
        <v>11367</v>
      </c>
      <c r="C3503">
        <v>2005</v>
      </c>
      <c r="D3503" t="s">
        <v>10411</v>
      </c>
      <c r="E3503" t="s">
        <v>11368</v>
      </c>
      <c r="F3503" t="s">
        <v>16</v>
      </c>
      <c r="H3503">
        <v>1</v>
      </c>
      <c r="I3503">
        <v>0</v>
      </c>
      <c r="J3503">
        <v>100</v>
      </c>
      <c r="K3503">
        <v>0</v>
      </c>
      <c r="L3503">
        <v>1</v>
      </c>
      <c r="M3503">
        <v>10</v>
      </c>
      <c r="N3503">
        <v>10</v>
      </c>
      <c r="O3503" t="s">
        <v>11369</v>
      </c>
      <c r="P3503" t="s">
        <v>11369</v>
      </c>
    </row>
    <row r="3504" spans="1:16" x14ac:dyDescent="0.25">
      <c r="A3504">
        <v>282421</v>
      </c>
      <c r="B3504" t="s">
        <v>11367</v>
      </c>
      <c r="C3504">
        <v>2008</v>
      </c>
      <c r="D3504" t="s">
        <v>10411</v>
      </c>
      <c r="E3504" t="s">
        <v>11370</v>
      </c>
      <c r="F3504" t="s">
        <v>16</v>
      </c>
      <c r="H3504">
        <v>1</v>
      </c>
      <c r="I3504">
        <v>0</v>
      </c>
      <c r="J3504">
        <v>100</v>
      </c>
      <c r="K3504">
        <v>0</v>
      </c>
      <c r="L3504">
        <v>1</v>
      </c>
      <c r="M3504">
        <v>10</v>
      </c>
      <c r="N3504">
        <v>10</v>
      </c>
      <c r="O3504" t="s">
        <v>11371</v>
      </c>
      <c r="P3504" t="s">
        <v>11371</v>
      </c>
    </row>
    <row r="3505" spans="1:16" x14ac:dyDescent="0.25">
      <c r="A3505">
        <v>282422</v>
      </c>
      <c r="B3505" t="s">
        <v>11367</v>
      </c>
      <c r="C3505">
        <v>2010</v>
      </c>
      <c r="D3505" t="s">
        <v>10411</v>
      </c>
      <c r="E3505" t="s">
        <v>11372</v>
      </c>
      <c r="F3505" t="s">
        <v>19</v>
      </c>
      <c r="H3505">
        <v>1</v>
      </c>
      <c r="I3505">
        <v>0</v>
      </c>
      <c r="J3505">
        <v>100</v>
      </c>
      <c r="K3505">
        <v>0</v>
      </c>
      <c r="L3505">
        <v>1</v>
      </c>
      <c r="M3505">
        <v>10</v>
      </c>
      <c r="N3505">
        <v>10</v>
      </c>
      <c r="O3505" t="s">
        <v>11373</v>
      </c>
      <c r="P3505" t="s">
        <v>11373</v>
      </c>
    </row>
    <row r="3506" spans="1:16" x14ac:dyDescent="0.25">
      <c r="A3506">
        <v>282423</v>
      </c>
      <c r="B3506" t="s">
        <v>11374</v>
      </c>
      <c r="C3506">
        <v>2005</v>
      </c>
      <c r="D3506" t="s">
        <v>10411</v>
      </c>
      <c r="E3506" t="s">
        <v>11375</v>
      </c>
      <c r="F3506" t="s">
        <v>16</v>
      </c>
      <c r="H3506">
        <v>1</v>
      </c>
      <c r="I3506">
        <v>0</v>
      </c>
      <c r="J3506">
        <v>100</v>
      </c>
      <c r="K3506">
        <v>0</v>
      </c>
      <c r="L3506">
        <v>1</v>
      </c>
      <c r="M3506">
        <v>10</v>
      </c>
      <c r="N3506">
        <v>10</v>
      </c>
      <c r="O3506" t="s">
        <v>11376</v>
      </c>
      <c r="P3506" t="s">
        <v>11376</v>
      </c>
    </row>
    <row r="3507" spans="1:16" x14ac:dyDescent="0.25">
      <c r="A3507">
        <v>282424</v>
      </c>
      <c r="B3507" t="s">
        <v>11374</v>
      </c>
      <c r="C3507">
        <v>2008</v>
      </c>
      <c r="D3507" t="s">
        <v>10411</v>
      </c>
      <c r="E3507" t="s">
        <v>11377</v>
      </c>
      <c r="F3507" t="s">
        <v>16</v>
      </c>
      <c r="H3507">
        <v>1</v>
      </c>
      <c r="I3507">
        <v>0</v>
      </c>
      <c r="J3507">
        <v>100</v>
      </c>
      <c r="K3507">
        <v>0</v>
      </c>
      <c r="L3507">
        <v>1</v>
      </c>
      <c r="M3507">
        <v>10</v>
      </c>
      <c r="N3507">
        <v>10</v>
      </c>
      <c r="O3507" t="s">
        <v>11378</v>
      </c>
      <c r="P3507" t="s">
        <v>11378</v>
      </c>
    </row>
    <row r="3508" spans="1:16" x14ac:dyDescent="0.25">
      <c r="A3508">
        <v>282425</v>
      </c>
      <c r="B3508" t="s">
        <v>11374</v>
      </c>
      <c r="C3508">
        <v>2010</v>
      </c>
      <c r="D3508" t="s">
        <v>10411</v>
      </c>
      <c r="E3508" t="s">
        <v>11379</v>
      </c>
      <c r="F3508" t="s">
        <v>16</v>
      </c>
      <c r="H3508">
        <v>1</v>
      </c>
      <c r="I3508">
        <v>0</v>
      </c>
      <c r="J3508">
        <v>100</v>
      </c>
      <c r="K3508">
        <v>0</v>
      </c>
      <c r="L3508">
        <v>1</v>
      </c>
      <c r="M3508">
        <v>10</v>
      </c>
      <c r="N3508">
        <v>10</v>
      </c>
      <c r="O3508" t="s">
        <v>11380</v>
      </c>
      <c r="P3508" t="s">
        <v>11380</v>
      </c>
    </row>
    <row r="3509" spans="1:16" x14ac:dyDescent="0.25">
      <c r="A3509">
        <v>282426</v>
      </c>
      <c r="B3509" t="s">
        <v>11381</v>
      </c>
      <c r="C3509">
        <v>2005</v>
      </c>
      <c r="D3509" t="s">
        <v>10411</v>
      </c>
      <c r="E3509" t="s">
        <v>11382</v>
      </c>
      <c r="F3509" t="s">
        <v>16</v>
      </c>
      <c r="H3509">
        <v>1</v>
      </c>
      <c r="I3509">
        <v>0</v>
      </c>
      <c r="J3509">
        <v>100</v>
      </c>
      <c r="K3509">
        <v>0</v>
      </c>
      <c r="L3509">
        <v>1</v>
      </c>
      <c r="M3509">
        <v>10</v>
      </c>
      <c r="N3509">
        <v>10</v>
      </c>
      <c r="O3509" t="s">
        <v>11383</v>
      </c>
      <c r="P3509" t="s">
        <v>11383</v>
      </c>
    </row>
    <row r="3510" spans="1:16" x14ac:dyDescent="0.25">
      <c r="A3510">
        <v>282427</v>
      </c>
      <c r="B3510" t="s">
        <v>11381</v>
      </c>
      <c r="C3510">
        <v>2008</v>
      </c>
      <c r="D3510" t="s">
        <v>10411</v>
      </c>
      <c r="E3510" t="s">
        <v>11384</v>
      </c>
      <c r="F3510" t="s">
        <v>17</v>
      </c>
      <c r="H3510">
        <v>1</v>
      </c>
      <c r="I3510">
        <v>0</v>
      </c>
      <c r="J3510">
        <v>100</v>
      </c>
      <c r="K3510">
        <v>0</v>
      </c>
      <c r="L3510">
        <v>1</v>
      </c>
      <c r="M3510">
        <v>10</v>
      </c>
      <c r="N3510">
        <v>10</v>
      </c>
      <c r="O3510" t="s">
        <v>11385</v>
      </c>
      <c r="P3510" t="s">
        <v>11385</v>
      </c>
    </row>
    <row r="3511" spans="1:16" x14ac:dyDescent="0.25">
      <c r="A3511">
        <v>282428</v>
      </c>
      <c r="B3511" t="s">
        <v>11381</v>
      </c>
      <c r="C3511">
        <v>2010</v>
      </c>
      <c r="D3511" t="s">
        <v>10411</v>
      </c>
      <c r="E3511" t="s">
        <v>11386</v>
      </c>
      <c r="F3511" t="s">
        <v>19</v>
      </c>
      <c r="H3511">
        <v>1</v>
      </c>
      <c r="I3511">
        <v>0</v>
      </c>
      <c r="J3511">
        <v>100</v>
      </c>
      <c r="K3511">
        <v>0</v>
      </c>
      <c r="L3511">
        <v>1</v>
      </c>
      <c r="M3511">
        <v>10</v>
      </c>
      <c r="N3511">
        <v>10</v>
      </c>
      <c r="O3511" t="s">
        <v>11387</v>
      </c>
      <c r="P3511" t="s">
        <v>11387</v>
      </c>
    </row>
    <row r="3512" spans="1:16" x14ac:dyDescent="0.25">
      <c r="A3512">
        <v>282429</v>
      </c>
      <c r="B3512" t="s">
        <v>11388</v>
      </c>
      <c r="C3512">
        <v>2005</v>
      </c>
      <c r="D3512" t="s">
        <v>8365</v>
      </c>
      <c r="E3512" t="s">
        <v>11389</v>
      </c>
      <c r="F3512" t="s">
        <v>16</v>
      </c>
      <c r="H3512">
        <v>1</v>
      </c>
      <c r="I3512">
        <v>0</v>
      </c>
      <c r="J3512">
        <v>100</v>
      </c>
      <c r="K3512">
        <v>0</v>
      </c>
      <c r="L3512">
        <v>1</v>
      </c>
      <c r="M3512">
        <v>10</v>
      </c>
      <c r="N3512">
        <v>10</v>
      </c>
      <c r="O3512" t="s">
        <v>11390</v>
      </c>
      <c r="P3512" t="s">
        <v>11390</v>
      </c>
    </row>
    <row r="3513" spans="1:16" x14ac:dyDescent="0.25">
      <c r="A3513">
        <v>282430</v>
      </c>
      <c r="B3513" t="s">
        <v>11388</v>
      </c>
      <c r="C3513">
        <v>2008</v>
      </c>
      <c r="D3513" t="s">
        <v>8365</v>
      </c>
      <c r="E3513" t="s">
        <v>11391</v>
      </c>
      <c r="F3513" t="s">
        <v>17</v>
      </c>
      <c r="H3513">
        <v>1</v>
      </c>
      <c r="I3513">
        <v>0</v>
      </c>
      <c r="J3513">
        <v>100</v>
      </c>
      <c r="K3513">
        <v>0</v>
      </c>
      <c r="L3513">
        <v>1</v>
      </c>
      <c r="M3513">
        <v>10</v>
      </c>
      <c r="N3513">
        <v>10</v>
      </c>
      <c r="O3513" t="s">
        <v>11392</v>
      </c>
      <c r="P3513" t="s">
        <v>11392</v>
      </c>
    </row>
    <row r="3514" spans="1:16" x14ac:dyDescent="0.25">
      <c r="A3514">
        <v>282431</v>
      </c>
      <c r="B3514" t="s">
        <v>11388</v>
      </c>
      <c r="C3514">
        <v>2010</v>
      </c>
      <c r="D3514" t="s">
        <v>8365</v>
      </c>
      <c r="E3514" t="s">
        <v>11393</v>
      </c>
      <c r="F3514" t="s">
        <v>16</v>
      </c>
      <c r="H3514">
        <v>1</v>
      </c>
      <c r="I3514">
        <v>0</v>
      </c>
      <c r="J3514">
        <v>100</v>
      </c>
      <c r="K3514">
        <v>0</v>
      </c>
      <c r="L3514">
        <v>1</v>
      </c>
      <c r="M3514">
        <v>10</v>
      </c>
      <c r="N3514">
        <v>10</v>
      </c>
      <c r="O3514" t="s">
        <v>11394</v>
      </c>
      <c r="P3514" t="s">
        <v>11394</v>
      </c>
    </row>
    <row r="3515" spans="1:16" x14ac:dyDescent="0.25">
      <c r="A3515">
        <v>282432</v>
      </c>
      <c r="B3515" t="s">
        <v>11395</v>
      </c>
      <c r="C3515">
        <v>2005</v>
      </c>
      <c r="D3515" t="s">
        <v>8365</v>
      </c>
      <c r="E3515" t="s">
        <v>11396</v>
      </c>
      <c r="F3515" t="s">
        <v>16</v>
      </c>
      <c r="H3515">
        <v>1</v>
      </c>
      <c r="I3515">
        <v>0</v>
      </c>
      <c r="J3515">
        <v>100</v>
      </c>
      <c r="K3515">
        <v>0</v>
      </c>
      <c r="L3515">
        <v>1</v>
      </c>
      <c r="M3515">
        <v>10</v>
      </c>
      <c r="N3515">
        <v>10</v>
      </c>
      <c r="O3515" t="s">
        <v>11397</v>
      </c>
      <c r="P3515" t="s">
        <v>11397</v>
      </c>
    </row>
    <row r="3516" spans="1:16" x14ac:dyDescent="0.25">
      <c r="A3516">
        <v>282433</v>
      </c>
      <c r="B3516" t="s">
        <v>11395</v>
      </c>
      <c r="C3516">
        <v>2008</v>
      </c>
      <c r="D3516" t="s">
        <v>8365</v>
      </c>
      <c r="E3516" t="s">
        <v>11398</v>
      </c>
      <c r="F3516" t="s">
        <v>16</v>
      </c>
      <c r="H3516">
        <v>1</v>
      </c>
      <c r="I3516">
        <v>0</v>
      </c>
      <c r="J3516">
        <v>100</v>
      </c>
      <c r="K3516">
        <v>0</v>
      </c>
      <c r="L3516">
        <v>1</v>
      </c>
      <c r="M3516">
        <v>10</v>
      </c>
      <c r="N3516">
        <v>10</v>
      </c>
      <c r="O3516" t="s">
        <v>11399</v>
      </c>
      <c r="P3516" t="s">
        <v>11399</v>
      </c>
    </row>
    <row r="3517" spans="1:16" x14ac:dyDescent="0.25">
      <c r="A3517">
        <v>282434</v>
      </c>
      <c r="B3517" t="s">
        <v>11395</v>
      </c>
      <c r="C3517">
        <v>2010</v>
      </c>
      <c r="D3517" t="s">
        <v>8365</v>
      </c>
      <c r="E3517" t="s">
        <v>11400</v>
      </c>
      <c r="F3517" t="s">
        <v>18</v>
      </c>
      <c r="H3517">
        <v>1</v>
      </c>
      <c r="I3517">
        <v>0</v>
      </c>
      <c r="J3517">
        <v>100</v>
      </c>
      <c r="K3517">
        <v>0</v>
      </c>
      <c r="L3517">
        <v>1</v>
      </c>
      <c r="M3517">
        <v>10</v>
      </c>
      <c r="N3517">
        <v>10</v>
      </c>
      <c r="O3517" t="s">
        <v>11401</v>
      </c>
      <c r="P3517" t="s">
        <v>11401</v>
      </c>
    </row>
    <row r="3518" spans="1:16" x14ac:dyDescent="0.25">
      <c r="A3518">
        <v>282435</v>
      </c>
      <c r="B3518" t="s">
        <v>11402</v>
      </c>
      <c r="C3518">
        <v>2005</v>
      </c>
      <c r="D3518" t="s">
        <v>8365</v>
      </c>
      <c r="E3518" t="s">
        <v>11403</v>
      </c>
      <c r="F3518" t="s">
        <v>16</v>
      </c>
      <c r="H3518">
        <v>1</v>
      </c>
      <c r="I3518">
        <v>0</v>
      </c>
      <c r="J3518">
        <v>100</v>
      </c>
      <c r="K3518">
        <v>0</v>
      </c>
      <c r="L3518">
        <v>1</v>
      </c>
      <c r="M3518">
        <v>10</v>
      </c>
      <c r="N3518">
        <v>10</v>
      </c>
      <c r="O3518" t="s">
        <v>11404</v>
      </c>
      <c r="P3518" t="s">
        <v>11404</v>
      </c>
    </row>
    <row r="3519" spans="1:16" x14ac:dyDescent="0.25">
      <c r="A3519">
        <v>282436</v>
      </c>
      <c r="B3519" t="s">
        <v>11402</v>
      </c>
      <c r="C3519">
        <v>2008</v>
      </c>
      <c r="D3519" t="s">
        <v>8365</v>
      </c>
      <c r="E3519" t="s">
        <v>11405</v>
      </c>
      <c r="F3519" t="s">
        <v>16</v>
      </c>
      <c r="H3519">
        <v>1</v>
      </c>
      <c r="I3519">
        <v>0</v>
      </c>
      <c r="J3519">
        <v>100</v>
      </c>
      <c r="K3519">
        <v>0</v>
      </c>
      <c r="L3519">
        <v>1</v>
      </c>
      <c r="M3519">
        <v>10</v>
      </c>
      <c r="N3519">
        <v>10</v>
      </c>
      <c r="O3519" t="s">
        <v>11406</v>
      </c>
      <c r="P3519" t="s">
        <v>11406</v>
      </c>
    </row>
    <row r="3520" spans="1:16" x14ac:dyDescent="0.25">
      <c r="A3520">
        <v>282437</v>
      </c>
      <c r="B3520" t="s">
        <v>11402</v>
      </c>
      <c r="C3520">
        <v>2010</v>
      </c>
      <c r="D3520" t="s">
        <v>8365</v>
      </c>
      <c r="E3520" t="s">
        <v>11407</v>
      </c>
      <c r="F3520" t="s">
        <v>16</v>
      </c>
      <c r="H3520">
        <v>1</v>
      </c>
      <c r="I3520">
        <v>0</v>
      </c>
      <c r="J3520">
        <v>100</v>
      </c>
      <c r="K3520">
        <v>0</v>
      </c>
      <c r="L3520">
        <v>1</v>
      </c>
      <c r="M3520">
        <v>10</v>
      </c>
      <c r="N3520">
        <v>10</v>
      </c>
      <c r="O3520" t="s">
        <v>11408</v>
      </c>
      <c r="P3520" t="s">
        <v>11408</v>
      </c>
    </row>
    <row r="3521" spans="1:16" x14ac:dyDescent="0.25">
      <c r="A3521">
        <v>282438</v>
      </c>
      <c r="B3521" t="s">
        <v>11409</v>
      </c>
      <c r="C3521">
        <v>2005</v>
      </c>
      <c r="D3521" t="s">
        <v>8365</v>
      </c>
      <c r="E3521" t="s">
        <v>11410</v>
      </c>
      <c r="F3521" t="s">
        <v>16</v>
      </c>
      <c r="H3521">
        <v>2</v>
      </c>
      <c r="I3521">
        <v>0</v>
      </c>
      <c r="J3521">
        <v>100</v>
      </c>
      <c r="K3521">
        <v>0</v>
      </c>
      <c r="L3521">
        <v>2</v>
      </c>
      <c r="M3521">
        <v>10</v>
      </c>
      <c r="N3521">
        <v>20</v>
      </c>
      <c r="O3521" t="s">
        <v>11411</v>
      </c>
      <c r="P3521" t="s">
        <v>11412</v>
      </c>
    </row>
    <row r="3522" spans="1:16" x14ac:dyDescent="0.25">
      <c r="A3522">
        <v>282439</v>
      </c>
      <c r="B3522" t="s">
        <v>11409</v>
      </c>
      <c r="C3522">
        <v>2008</v>
      </c>
      <c r="D3522" t="s">
        <v>8365</v>
      </c>
      <c r="E3522" t="s">
        <v>11413</v>
      </c>
      <c r="F3522" t="s">
        <v>16</v>
      </c>
      <c r="H3522">
        <v>1</v>
      </c>
      <c r="I3522">
        <v>0</v>
      </c>
      <c r="J3522">
        <v>100</v>
      </c>
      <c r="K3522">
        <v>0</v>
      </c>
      <c r="L3522">
        <v>1</v>
      </c>
      <c r="M3522">
        <v>10</v>
      </c>
      <c r="N3522">
        <v>10</v>
      </c>
      <c r="O3522" t="s">
        <v>11414</v>
      </c>
      <c r="P3522" t="s">
        <v>11414</v>
      </c>
    </row>
    <row r="3523" spans="1:16" x14ac:dyDescent="0.25">
      <c r="A3523">
        <v>282440</v>
      </c>
      <c r="B3523" t="s">
        <v>11409</v>
      </c>
      <c r="C3523">
        <v>2010</v>
      </c>
      <c r="D3523" t="s">
        <v>8365</v>
      </c>
      <c r="E3523" t="s">
        <v>11415</v>
      </c>
      <c r="F3523" t="s">
        <v>18</v>
      </c>
      <c r="H3523">
        <v>1</v>
      </c>
      <c r="I3523">
        <v>0</v>
      </c>
      <c r="J3523">
        <v>100</v>
      </c>
      <c r="K3523">
        <v>0</v>
      </c>
      <c r="L3523">
        <v>1</v>
      </c>
      <c r="M3523">
        <v>10</v>
      </c>
      <c r="N3523">
        <v>10</v>
      </c>
      <c r="O3523" t="s">
        <v>11416</v>
      </c>
      <c r="P3523" t="s">
        <v>11416</v>
      </c>
    </row>
    <row r="3524" spans="1:16" x14ac:dyDescent="0.25">
      <c r="A3524">
        <v>282441</v>
      </c>
      <c r="B3524" t="s">
        <v>11417</v>
      </c>
      <c r="C3524">
        <v>2005</v>
      </c>
      <c r="D3524" t="s">
        <v>8365</v>
      </c>
      <c r="E3524" t="s">
        <v>11418</v>
      </c>
      <c r="F3524" t="s">
        <v>16</v>
      </c>
      <c r="H3524">
        <v>1</v>
      </c>
      <c r="I3524">
        <v>0</v>
      </c>
      <c r="J3524">
        <v>100</v>
      </c>
      <c r="K3524">
        <v>0</v>
      </c>
      <c r="L3524">
        <v>1</v>
      </c>
      <c r="M3524">
        <v>10</v>
      </c>
      <c r="N3524">
        <v>10</v>
      </c>
      <c r="O3524" t="s">
        <v>11419</v>
      </c>
      <c r="P3524" t="s">
        <v>11419</v>
      </c>
    </row>
    <row r="3525" spans="1:16" x14ac:dyDescent="0.25">
      <c r="A3525">
        <v>282442</v>
      </c>
      <c r="B3525" t="s">
        <v>11417</v>
      </c>
      <c r="C3525">
        <v>2008</v>
      </c>
      <c r="D3525" t="s">
        <v>8365</v>
      </c>
      <c r="E3525" t="s">
        <v>11420</v>
      </c>
      <c r="F3525" t="s">
        <v>17</v>
      </c>
      <c r="H3525">
        <v>1</v>
      </c>
      <c r="I3525">
        <v>0</v>
      </c>
      <c r="J3525">
        <v>100</v>
      </c>
      <c r="K3525">
        <v>0</v>
      </c>
      <c r="L3525">
        <v>1</v>
      </c>
      <c r="M3525">
        <v>10</v>
      </c>
      <c r="N3525">
        <v>10</v>
      </c>
      <c r="O3525" t="s">
        <v>11421</v>
      </c>
      <c r="P3525" t="s">
        <v>11421</v>
      </c>
    </row>
    <row r="3526" spans="1:16" x14ac:dyDescent="0.25">
      <c r="A3526">
        <v>282443</v>
      </c>
      <c r="B3526" t="s">
        <v>11417</v>
      </c>
      <c r="C3526">
        <v>2010</v>
      </c>
      <c r="D3526" t="s">
        <v>8365</v>
      </c>
      <c r="E3526" t="s">
        <v>11422</v>
      </c>
      <c r="F3526" t="s">
        <v>18</v>
      </c>
      <c r="H3526">
        <v>1</v>
      </c>
      <c r="I3526">
        <v>0</v>
      </c>
      <c r="J3526">
        <v>100</v>
      </c>
      <c r="K3526">
        <v>0</v>
      </c>
      <c r="L3526">
        <v>1</v>
      </c>
      <c r="M3526">
        <v>10</v>
      </c>
      <c r="N3526">
        <v>10</v>
      </c>
      <c r="O3526" t="s">
        <v>11423</v>
      </c>
      <c r="P3526" t="s">
        <v>11423</v>
      </c>
    </row>
    <row r="3527" spans="1:16" x14ac:dyDescent="0.25">
      <c r="A3527">
        <v>282444</v>
      </c>
      <c r="B3527" t="s">
        <v>11424</v>
      </c>
      <c r="C3527">
        <v>2005</v>
      </c>
      <c r="D3527" t="s">
        <v>8365</v>
      </c>
      <c r="E3527" t="s">
        <v>11425</v>
      </c>
      <c r="F3527" t="s">
        <v>16</v>
      </c>
      <c r="H3527">
        <v>1</v>
      </c>
      <c r="I3527">
        <v>0</v>
      </c>
      <c r="J3527">
        <v>100</v>
      </c>
      <c r="K3527">
        <v>0</v>
      </c>
      <c r="L3527">
        <v>1</v>
      </c>
      <c r="M3527">
        <v>10</v>
      </c>
      <c r="N3527">
        <v>10</v>
      </c>
      <c r="O3527" t="s">
        <v>11426</v>
      </c>
      <c r="P3527" t="s">
        <v>11426</v>
      </c>
    </row>
    <row r="3528" spans="1:16" x14ac:dyDescent="0.25">
      <c r="A3528">
        <v>282445</v>
      </c>
      <c r="B3528" t="s">
        <v>11424</v>
      </c>
      <c r="C3528">
        <v>2008</v>
      </c>
      <c r="D3528" t="s">
        <v>8365</v>
      </c>
      <c r="E3528" t="s">
        <v>11427</v>
      </c>
      <c r="F3528" t="s">
        <v>16</v>
      </c>
      <c r="H3528">
        <v>1</v>
      </c>
      <c r="I3528">
        <v>0</v>
      </c>
      <c r="J3528">
        <v>100</v>
      </c>
      <c r="K3528">
        <v>0</v>
      </c>
      <c r="L3528">
        <v>1</v>
      </c>
      <c r="M3528">
        <v>10</v>
      </c>
      <c r="N3528">
        <v>10</v>
      </c>
      <c r="O3528" t="s">
        <v>11428</v>
      </c>
      <c r="P3528" t="s">
        <v>11428</v>
      </c>
    </row>
    <row r="3529" spans="1:16" x14ac:dyDescent="0.25">
      <c r="A3529">
        <v>282446</v>
      </c>
      <c r="B3529" t="s">
        <v>11424</v>
      </c>
      <c r="C3529">
        <v>2010</v>
      </c>
      <c r="D3529" t="s">
        <v>8365</v>
      </c>
      <c r="E3529" t="s">
        <v>11429</v>
      </c>
      <c r="F3529" t="s">
        <v>18</v>
      </c>
      <c r="H3529">
        <v>1</v>
      </c>
      <c r="I3529">
        <v>0</v>
      </c>
      <c r="J3529">
        <v>100</v>
      </c>
      <c r="K3529">
        <v>0</v>
      </c>
      <c r="L3529">
        <v>1</v>
      </c>
      <c r="M3529">
        <v>10</v>
      </c>
      <c r="N3529">
        <v>10</v>
      </c>
      <c r="O3529" t="s">
        <v>11430</v>
      </c>
      <c r="P3529" t="s">
        <v>11430</v>
      </c>
    </row>
    <row r="3530" spans="1:16" x14ac:dyDescent="0.25">
      <c r="A3530">
        <v>282447</v>
      </c>
      <c r="B3530" t="s">
        <v>11431</v>
      </c>
      <c r="C3530">
        <v>2005</v>
      </c>
      <c r="D3530" t="s">
        <v>10411</v>
      </c>
      <c r="E3530" t="s">
        <v>11432</v>
      </c>
      <c r="F3530" t="s">
        <v>16</v>
      </c>
      <c r="H3530">
        <v>1</v>
      </c>
      <c r="I3530">
        <v>0</v>
      </c>
      <c r="J3530">
        <v>100</v>
      </c>
      <c r="K3530">
        <v>0</v>
      </c>
      <c r="L3530">
        <v>1</v>
      </c>
      <c r="M3530">
        <v>10</v>
      </c>
      <c r="N3530">
        <v>10</v>
      </c>
      <c r="O3530" t="s">
        <v>11433</v>
      </c>
      <c r="P3530" t="s">
        <v>11433</v>
      </c>
    </row>
    <row r="3531" spans="1:16" x14ac:dyDescent="0.25">
      <c r="A3531">
        <v>282448</v>
      </c>
      <c r="B3531" t="s">
        <v>11431</v>
      </c>
      <c r="C3531">
        <v>2008</v>
      </c>
      <c r="D3531" t="s">
        <v>10411</v>
      </c>
      <c r="E3531" t="s">
        <v>11434</v>
      </c>
      <c r="F3531" t="s">
        <v>16</v>
      </c>
      <c r="H3531">
        <v>1</v>
      </c>
      <c r="I3531">
        <v>0</v>
      </c>
      <c r="J3531">
        <v>100</v>
      </c>
      <c r="K3531">
        <v>0</v>
      </c>
      <c r="L3531">
        <v>1</v>
      </c>
      <c r="M3531">
        <v>10</v>
      </c>
      <c r="N3531">
        <v>10</v>
      </c>
      <c r="O3531" t="s">
        <v>11435</v>
      </c>
      <c r="P3531" t="s">
        <v>11435</v>
      </c>
    </row>
    <row r="3532" spans="1:16" x14ac:dyDescent="0.25">
      <c r="A3532">
        <v>282449</v>
      </c>
      <c r="B3532" t="s">
        <v>11431</v>
      </c>
      <c r="C3532">
        <v>2010</v>
      </c>
      <c r="D3532" t="s">
        <v>10411</v>
      </c>
      <c r="E3532" t="s">
        <v>11436</v>
      </c>
      <c r="F3532" t="s">
        <v>18</v>
      </c>
      <c r="H3532">
        <v>1</v>
      </c>
      <c r="I3532">
        <v>0</v>
      </c>
      <c r="J3532">
        <v>100</v>
      </c>
      <c r="K3532">
        <v>0</v>
      </c>
      <c r="L3532">
        <v>1</v>
      </c>
      <c r="M3532">
        <v>10</v>
      </c>
      <c r="N3532">
        <v>10</v>
      </c>
      <c r="O3532" t="s">
        <v>11437</v>
      </c>
      <c r="P3532" t="s">
        <v>11437</v>
      </c>
    </row>
    <row r="3533" spans="1:16" x14ac:dyDescent="0.25">
      <c r="A3533">
        <v>282450</v>
      </c>
      <c r="B3533" t="s">
        <v>11438</v>
      </c>
      <c r="C3533">
        <v>2005</v>
      </c>
      <c r="D3533" t="s">
        <v>10411</v>
      </c>
      <c r="E3533" t="s">
        <v>11439</v>
      </c>
      <c r="F3533" t="s">
        <v>16</v>
      </c>
      <c r="H3533">
        <v>1</v>
      </c>
      <c r="I3533">
        <v>0</v>
      </c>
      <c r="J3533">
        <v>100</v>
      </c>
      <c r="K3533">
        <v>0</v>
      </c>
      <c r="L3533">
        <v>1</v>
      </c>
      <c r="M3533">
        <v>10</v>
      </c>
      <c r="N3533">
        <v>10</v>
      </c>
      <c r="O3533" t="s">
        <v>11440</v>
      </c>
      <c r="P3533" t="s">
        <v>11440</v>
      </c>
    </row>
    <row r="3534" spans="1:16" x14ac:dyDescent="0.25">
      <c r="A3534">
        <v>282451</v>
      </c>
      <c r="B3534" t="s">
        <v>11438</v>
      </c>
      <c r="C3534">
        <v>2008</v>
      </c>
      <c r="D3534" t="s">
        <v>10411</v>
      </c>
      <c r="E3534" t="s">
        <v>11441</v>
      </c>
      <c r="F3534" t="s">
        <v>17</v>
      </c>
      <c r="H3534">
        <v>1</v>
      </c>
      <c r="I3534">
        <v>0</v>
      </c>
      <c r="J3534">
        <v>100</v>
      </c>
      <c r="K3534">
        <v>0</v>
      </c>
      <c r="L3534">
        <v>1</v>
      </c>
      <c r="M3534">
        <v>10</v>
      </c>
      <c r="N3534">
        <v>10</v>
      </c>
      <c r="O3534" t="s">
        <v>11442</v>
      </c>
      <c r="P3534" t="s">
        <v>11442</v>
      </c>
    </row>
    <row r="3535" spans="1:16" x14ac:dyDescent="0.25">
      <c r="A3535">
        <v>282452</v>
      </c>
      <c r="B3535" t="s">
        <v>11438</v>
      </c>
      <c r="C3535">
        <v>2010</v>
      </c>
      <c r="D3535" t="s">
        <v>10411</v>
      </c>
      <c r="E3535" t="s">
        <v>11443</v>
      </c>
      <c r="F3535" t="s">
        <v>19</v>
      </c>
      <c r="H3535">
        <v>1</v>
      </c>
      <c r="I3535">
        <v>0</v>
      </c>
      <c r="J3535">
        <v>100</v>
      </c>
      <c r="K3535">
        <v>0</v>
      </c>
      <c r="L3535">
        <v>1</v>
      </c>
      <c r="M3535">
        <v>10</v>
      </c>
      <c r="N3535">
        <v>10</v>
      </c>
      <c r="O3535" t="s">
        <v>11444</v>
      </c>
      <c r="P3535" t="s">
        <v>11444</v>
      </c>
    </row>
    <row r="3536" spans="1:16" x14ac:dyDescent="0.25">
      <c r="A3536">
        <v>282453</v>
      </c>
      <c r="B3536" t="s">
        <v>11445</v>
      </c>
      <c r="C3536">
        <v>2005</v>
      </c>
      <c r="D3536" t="s">
        <v>8365</v>
      </c>
      <c r="E3536" t="s">
        <v>11446</v>
      </c>
      <c r="F3536" t="s">
        <v>16</v>
      </c>
      <c r="H3536">
        <v>1</v>
      </c>
      <c r="I3536">
        <v>0</v>
      </c>
      <c r="J3536">
        <v>100</v>
      </c>
      <c r="K3536">
        <v>0</v>
      </c>
      <c r="L3536">
        <v>1</v>
      </c>
      <c r="M3536">
        <v>10</v>
      </c>
      <c r="N3536">
        <v>10</v>
      </c>
      <c r="O3536" t="s">
        <v>11447</v>
      </c>
      <c r="P3536" t="s">
        <v>11447</v>
      </c>
    </row>
    <row r="3537" spans="1:16" x14ac:dyDescent="0.25">
      <c r="A3537">
        <v>282454</v>
      </c>
      <c r="B3537" t="s">
        <v>11445</v>
      </c>
      <c r="C3537">
        <v>2008</v>
      </c>
      <c r="D3537" t="s">
        <v>8365</v>
      </c>
      <c r="E3537" t="s">
        <v>11448</v>
      </c>
      <c r="F3537" t="s">
        <v>16</v>
      </c>
      <c r="H3537">
        <v>1</v>
      </c>
      <c r="I3537">
        <v>0</v>
      </c>
      <c r="J3537">
        <v>100</v>
      </c>
      <c r="K3537">
        <v>0</v>
      </c>
      <c r="L3537">
        <v>1</v>
      </c>
      <c r="M3537">
        <v>10</v>
      </c>
      <c r="N3537">
        <v>10</v>
      </c>
      <c r="O3537" t="s">
        <v>11449</v>
      </c>
      <c r="P3537" t="s">
        <v>11449</v>
      </c>
    </row>
    <row r="3538" spans="1:16" x14ac:dyDescent="0.25">
      <c r="A3538">
        <v>282455</v>
      </c>
      <c r="B3538" t="s">
        <v>11445</v>
      </c>
      <c r="C3538">
        <v>2010</v>
      </c>
      <c r="D3538" t="s">
        <v>8365</v>
      </c>
      <c r="E3538" t="s">
        <v>11450</v>
      </c>
      <c r="F3538" t="s">
        <v>18</v>
      </c>
      <c r="H3538">
        <v>1</v>
      </c>
      <c r="I3538">
        <v>0</v>
      </c>
      <c r="J3538">
        <v>100</v>
      </c>
      <c r="K3538">
        <v>0</v>
      </c>
      <c r="L3538">
        <v>1</v>
      </c>
      <c r="M3538">
        <v>10</v>
      </c>
      <c r="N3538">
        <v>10</v>
      </c>
      <c r="O3538" t="s">
        <v>11451</v>
      </c>
      <c r="P3538" t="s">
        <v>11451</v>
      </c>
    </row>
    <row r="3539" spans="1:16" x14ac:dyDescent="0.25">
      <c r="A3539">
        <v>282456</v>
      </c>
      <c r="B3539" t="s">
        <v>11452</v>
      </c>
      <c r="C3539">
        <v>2005</v>
      </c>
      <c r="D3539" t="s">
        <v>10411</v>
      </c>
      <c r="E3539" t="s">
        <v>11453</v>
      </c>
      <c r="F3539" t="s">
        <v>16</v>
      </c>
      <c r="H3539">
        <v>1</v>
      </c>
      <c r="I3539">
        <v>0</v>
      </c>
      <c r="J3539">
        <v>100</v>
      </c>
      <c r="K3539">
        <v>0</v>
      </c>
      <c r="L3539">
        <v>1</v>
      </c>
      <c r="M3539">
        <v>10</v>
      </c>
      <c r="N3539">
        <v>10</v>
      </c>
      <c r="O3539" t="s">
        <v>11454</v>
      </c>
      <c r="P3539" t="s">
        <v>11454</v>
      </c>
    </row>
    <row r="3540" spans="1:16" x14ac:dyDescent="0.25">
      <c r="A3540">
        <v>282457</v>
      </c>
      <c r="B3540" t="s">
        <v>11452</v>
      </c>
      <c r="C3540">
        <v>2008</v>
      </c>
      <c r="D3540" t="s">
        <v>10411</v>
      </c>
      <c r="E3540" t="s">
        <v>11455</v>
      </c>
      <c r="F3540" t="s">
        <v>16</v>
      </c>
      <c r="H3540">
        <v>1</v>
      </c>
      <c r="I3540">
        <v>0</v>
      </c>
      <c r="J3540">
        <v>100</v>
      </c>
      <c r="K3540">
        <v>0</v>
      </c>
      <c r="L3540">
        <v>1</v>
      </c>
      <c r="M3540">
        <v>10</v>
      </c>
      <c r="N3540">
        <v>10</v>
      </c>
      <c r="O3540" t="s">
        <v>11456</v>
      </c>
      <c r="P3540" t="s">
        <v>11456</v>
      </c>
    </row>
    <row r="3541" spans="1:16" x14ac:dyDescent="0.25">
      <c r="A3541">
        <v>282458</v>
      </c>
      <c r="B3541" t="s">
        <v>11452</v>
      </c>
      <c r="C3541">
        <v>2010</v>
      </c>
      <c r="D3541" t="s">
        <v>10411</v>
      </c>
      <c r="E3541" t="s">
        <v>11457</v>
      </c>
      <c r="F3541" t="s">
        <v>16</v>
      </c>
      <c r="H3541">
        <v>1</v>
      </c>
      <c r="I3541">
        <v>0</v>
      </c>
      <c r="J3541">
        <v>100</v>
      </c>
      <c r="K3541">
        <v>0</v>
      </c>
      <c r="L3541">
        <v>1</v>
      </c>
      <c r="M3541">
        <v>10</v>
      </c>
      <c r="N3541">
        <v>10</v>
      </c>
      <c r="O3541" t="s">
        <v>11458</v>
      </c>
      <c r="P3541" t="s">
        <v>11458</v>
      </c>
    </row>
    <row r="3542" spans="1:16" x14ac:dyDescent="0.25">
      <c r="A3542">
        <v>282459</v>
      </c>
      <c r="B3542" t="s">
        <v>11459</v>
      </c>
      <c r="C3542">
        <v>2005</v>
      </c>
      <c r="D3542" t="s">
        <v>10411</v>
      </c>
      <c r="E3542" t="s">
        <v>11460</v>
      </c>
      <c r="F3542" t="s">
        <v>16</v>
      </c>
      <c r="H3542">
        <v>1</v>
      </c>
      <c r="I3542">
        <v>0</v>
      </c>
      <c r="J3542">
        <v>100</v>
      </c>
      <c r="K3542">
        <v>0</v>
      </c>
      <c r="L3542">
        <v>1</v>
      </c>
      <c r="M3542">
        <v>10</v>
      </c>
      <c r="N3542">
        <v>10</v>
      </c>
      <c r="O3542" t="s">
        <v>11461</v>
      </c>
      <c r="P3542" t="s">
        <v>11461</v>
      </c>
    </row>
    <row r="3543" spans="1:16" x14ac:dyDescent="0.25">
      <c r="A3543">
        <v>282460</v>
      </c>
      <c r="B3543" t="s">
        <v>11459</v>
      </c>
      <c r="C3543">
        <v>2008</v>
      </c>
      <c r="D3543" t="s">
        <v>10411</v>
      </c>
      <c r="E3543" t="s">
        <v>11462</v>
      </c>
      <c r="F3543" t="s">
        <v>16</v>
      </c>
      <c r="H3543">
        <v>1</v>
      </c>
      <c r="I3543">
        <v>0</v>
      </c>
      <c r="J3543">
        <v>100</v>
      </c>
      <c r="K3543">
        <v>0</v>
      </c>
      <c r="L3543">
        <v>1</v>
      </c>
      <c r="M3543">
        <v>10</v>
      </c>
      <c r="N3543">
        <v>10</v>
      </c>
      <c r="O3543" t="s">
        <v>11463</v>
      </c>
      <c r="P3543" t="s">
        <v>11463</v>
      </c>
    </row>
    <row r="3544" spans="1:16" x14ac:dyDescent="0.25">
      <c r="A3544">
        <v>282461</v>
      </c>
      <c r="B3544" t="s">
        <v>11459</v>
      </c>
      <c r="C3544">
        <v>2010</v>
      </c>
      <c r="D3544" t="s">
        <v>10411</v>
      </c>
      <c r="E3544" t="s">
        <v>11464</v>
      </c>
      <c r="F3544" t="s">
        <v>16</v>
      </c>
      <c r="H3544">
        <v>1</v>
      </c>
      <c r="I3544">
        <v>0</v>
      </c>
      <c r="J3544">
        <v>100</v>
      </c>
      <c r="K3544">
        <v>0</v>
      </c>
      <c r="L3544">
        <v>1</v>
      </c>
      <c r="M3544">
        <v>10</v>
      </c>
      <c r="N3544">
        <v>10</v>
      </c>
      <c r="O3544" t="s">
        <v>11465</v>
      </c>
      <c r="P3544" t="s">
        <v>11465</v>
      </c>
    </row>
    <row r="3545" spans="1:16" x14ac:dyDescent="0.25">
      <c r="A3545">
        <v>282462</v>
      </c>
      <c r="B3545" t="s">
        <v>11466</v>
      </c>
      <c r="C3545">
        <v>2005</v>
      </c>
      <c r="D3545" t="s">
        <v>8365</v>
      </c>
      <c r="E3545" t="s">
        <v>11467</v>
      </c>
      <c r="F3545" t="s">
        <v>16</v>
      </c>
      <c r="H3545">
        <v>1</v>
      </c>
      <c r="I3545">
        <v>0</v>
      </c>
      <c r="J3545">
        <v>100</v>
      </c>
      <c r="K3545">
        <v>0</v>
      </c>
      <c r="L3545">
        <v>1</v>
      </c>
      <c r="M3545">
        <v>10</v>
      </c>
      <c r="N3545">
        <v>10</v>
      </c>
      <c r="O3545" t="s">
        <v>11468</v>
      </c>
      <c r="P3545" t="s">
        <v>11468</v>
      </c>
    </row>
    <row r="3546" spans="1:16" x14ac:dyDescent="0.25">
      <c r="A3546">
        <v>282463</v>
      </c>
      <c r="B3546" t="s">
        <v>11466</v>
      </c>
      <c r="C3546">
        <v>2008</v>
      </c>
      <c r="D3546" t="s">
        <v>8365</v>
      </c>
      <c r="E3546" t="s">
        <v>11469</v>
      </c>
      <c r="F3546" t="s">
        <v>16</v>
      </c>
      <c r="H3546">
        <v>1</v>
      </c>
      <c r="I3546">
        <v>0</v>
      </c>
      <c r="J3546">
        <v>100</v>
      </c>
      <c r="K3546">
        <v>0</v>
      </c>
      <c r="L3546">
        <v>1</v>
      </c>
      <c r="M3546">
        <v>10</v>
      </c>
      <c r="N3546">
        <v>10</v>
      </c>
      <c r="O3546" t="s">
        <v>11470</v>
      </c>
      <c r="P3546" t="s">
        <v>11470</v>
      </c>
    </row>
    <row r="3547" spans="1:16" x14ac:dyDescent="0.25">
      <c r="A3547">
        <v>282464</v>
      </c>
      <c r="B3547" t="s">
        <v>11466</v>
      </c>
      <c r="C3547">
        <v>2010</v>
      </c>
      <c r="D3547" t="s">
        <v>8365</v>
      </c>
      <c r="E3547" t="s">
        <v>11471</v>
      </c>
      <c r="F3547" t="s">
        <v>18</v>
      </c>
      <c r="H3547">
        <v>1</v>
      </c>
      <c r="I3547">
        <v>0</v>
      </c>
      <c r="J3547">
        <v>100</v>
      </c>
      <c r="K3547">
        <v>0</v>
      </c>
      <c r="L3547">
        <v>1</v>
      </c>
      <c r="M3547">
        <v>10</v>
      </c>
      <c r="N3547">
        <v>10</v>
      </c>
      <c r="O3547" t="s">
        <v>11472</v>
      </c>
      <c r="P3547" t="s">
        <v>11472</v>
      </c>
    </row>
    <row r="3548" spans="1:16" x14ac:dyDescent="0.25">
      <c r="A3548">
        <v>282465</v>
      </c>
      <c r="B3548" t="s">
        <v>11473</v>
      </c>
      <c r="C3548">
        <v>2005</v>
      </c>
      <c r="D3548" t="s">
        <v>10411</v>
      </c>
      <c r="E3548" t="s">
        <v>11474</v>
      </c>
      <c r="F3548" t="s">
        <v>16</v>
      </c>
      <c r="H3548">
        <v>1</v>
      </c>
      <c r="I3548">
        <v>0</v>
      </c>
      <c r="J3548">
        <v>100</v>
      </c>
      <c r="K3548">
        <v>0</v>
      </c>
      <c r="L3548">
        <v>1</v>
      </c>
      <c r="M3548">
        <v>10</v>
      </c>
      <c r="N3548">
        <v>10</v>
      </c>
      <c r="O3548" t="s">
        <v>11475</v>
      </c>
      <c r="P3548" t="s">
        <v>11475</v>
      </c>
    </row>
    <row r="3549" spans="1:16" x14ac:dyDescent="0.25">
      <c r="A3549">
        <v>282466</v>
      </c>
      <c r="B3549" t="s">
        <v>11473</v>
      </c>
      <c r="C3549">
        <v>2008</v>
      </c>
      <c r="D3549" t="s">
        <v>10411</v>
      </c>
      <c r="E3549" t="s">
        <v>11476</v>
      </c>
      <c r="F3549" t="s">
        <v>16</v>
      </c>
      <c r="H3549">
        <v>1</v>
      </c>
      <c r="I3549">
        <v>0</v>
      </c>
      <c r="J3549">
        <v>100</v>
      </c>
      <c r="K3549">
        <v>0</v>
      </c>
      <c r="L3549">
        <v>1</v>
      </c>
      <c r="M3549">
        <v>10</v>
      </c>
      <c r="N3549">
        <v>10</v>
      </c>
      <c r="O3549" t="s">
        <v>11477</v>
      </c>
      <c r="P3549" t="s">
        <v>11477</v>
      </c>
    </row>
    <row r="3550" spans="1:16" x14ac:dyDescent="0.25">
      <c r="A3550">
        <v>282467</v>
      </c>
      <c r="B3550" t="s">
        <v>11473</v>
      </c>
      <c r="C3550">
        <v>2010</v>
      </c>
      <c r="D3550" t="s">
        <v>10411</v>
      </c>
      <c r="E3550" t="s">
        <v>11478</v>
      </c>
      <c r="F3550" t="s">
        <v>18</v>
      </c>
      <c r="H3550">
        <v>1</v>
      </c>
      <c r="I3550">
        <v>0</v>
      </c>
      <c r="J3550">
        <v>100</v>
      </c>
      <c r="K3550">
        <v>0</v>
      </c>
      <c r="L3550">
        <v>1</v>
      </c>
      <c r="M3550">
        <v>10</v>
      </c>
      <c r="N3550">
        <v>10</v>
      </c>
      <c r="O3550" t="s">
        <v>11479</v>
      </c>
      <c r="P3550" t="s">
        <v>11479</v>
      </c>
    </row>
    <row r="3551" spans="1:16" x14ac:dyDescent="0.25">
      <c r="A3551">
        <v>282468</v>
      </c>
      <c r="B3551" t="s">
        <v>11480</v>
      </c>
      <c r="C3551">
        <v>2005</v>
      </c>
      <c r="D3551" t="s">
        <v>8365</v>
      </c>
      <c r="E3551" t="s">
        <v>11481</v>
      </c>
      <c r="F3551" t="s">
        <v>16</v>
      </c>
      <c r="H3551">
        <v>1</v>
      </c>
      <c r="I3551">
        <v>0</v>
      </c>
      <c r="J3551">
        <v>100</v>
      </c>
      <c r="K3551">
        <v>0</v>
      </c>
      <c r="L3551">
        <v>1</v>
      </c>
      <c r="M3551">
        <v>10</v>
      </c>
      <c r="N3551">
        <v>10</v>
      </c>
      <c r="O3551" t="s">
        <v>11482</v>
      </c>
      <c r="P3551" t="s">
        <v>11482</v>
      </c>
    </row>
    <row r="3552" spans="1:16" x14ac:dyDescent="0.25">
      <c r="A3552">
        <v>282469</v>
      </c>
      <c r="B3552" t="s">
        <v>11480</v>
      </c>
      <c r="C3552">
        <v>2008</v>
      </c>
      <c r="D3552" t="s">
        <v>8365</v>
      </c>
      <c r="E3552" t="s">
        <v>11483</v>
      </c>
      <c r="F3552" t="s">
        <v>16</v>
      </c>
      <c r="H3552">
        <v>1</v>
      </c>
      <c r="I3552">
        <v>0</v>
      </c>
      <c r="J3552">
        <v>100</v>
      </c>
      <c r="K3552">
        <v>0</v>
      </c>
      <c r="L3552">
        <v>1</v>
      </c>
      <c r="M3552">
        <v>10</v>
      </c>
      <c r="N3552">
        <v>10</v>
      </c>
      <c r="O3552" t="s">
        <v>11484</v>
      </c>
      <c r="P3552" t="s">
        <v>11484</v>
      </c>
    </row>
    <row r="3553" spans="1:16" x14ac:dyDescent="0.25">
      <c r="A3553">
        <v>282470</v>
      </c>
      <c r="B3553" t="s">
        <v>11480</v>
      </c>
      <c r="C3553">
        <v>2010</v>
      </c>
      <c r="D3553" t="s">
        <v>8365</v>
      </c>
      <c r="E3553" t="s">
        <v>11485</v>
      </c>
      <c r="F3553" t="s">
        <v>18</v>
      </c>
      <c r="H3553">
        <v>1</v>
      </c>
      <c r="I3553">
        <v>0</v>
      </c>
      <c r="J3553">
        <v>100</v>
      </c>
      <c r="K3553">
        <v>0</v>
      </c>
      <c r="L3553">
        <v>1</v>
      </c>
      <c r="M3553">
        <v>10</v>
      </c>
      <c r="N3553">
        <v>10</v>
      </c>
      <c r="O3553" t="s">
        <v>11486</v>
      </c>
      <c r="P3553" t="s">
        <v>11486</v>
      </c>
    </row>
    <row r="3554" spans="1:16" x14ac:dyDescent="0.25">
      <c r="A3554">
        <v>282471</v>
      </c>
      <c r="B3554" t="s">
        <v>11487</v>
      </c>
      <c r="C3554">
        <v>2005</v>
      </c>
      <c r="D3554" t="s">
        <v>11353</v>
      </c>
      <c r="E3554" t="s">
        <v>11488</v>
      </c>
      <c r="F3554" t="s">
        <v>16</v>
      </c>
      <c r="H3554">
        <v>1</v>
      </c>
      <c r="I3554">
        <v>0</v>
      </c>
      <c r="J3554">
        <v>100</v>
      </c>
      <c r="K3554">
        <v>0</v>
      </c>
      <c r="L3554">
        <v>1</v>
      </c>
      <c r="M3554">
        <v>10</v>
      </c>
      <c r="N3554">
        <v>10</v>
      </c>
      <c r="O3554" t="s">
        <v>11489</v>
      </c>
      <c r="P3554" t="s">
        <v>11489</v>
      </c>
    </row>
    <row r="3555" spans="1:16" x14ac:dyDescent="0.25">
      <c r="A3555">
        <v>282472</v>
      </c>
      <c r="B3555" t="s">
        <v>11487</v>
      </c>
      <c r="C3555">
        <v>2008</v>
      </c>
      <c r="D3555" t="s">
        <v>11353</v>
      </c>
      <c r="E3555" t="s">
        <v>11490</v>
      </c>
      <c r="F3555" t="s">
        <v>17</v>
      </c>
      <c r="H3555">
        <v>1</v>
      </c>
      <c r="I3555">
        <v>0</v>
      </c>
      <c r="J3555">
        <v>100</v>
      </c>
      <c r="K3555">
        <v>0</v>
      </c>
      <c r="L3555">
        <v>1</v>
      </c>
      <c r="M3555">
        <v>10</v>
      </c>
      <c r="N3555">
        <v>10</v>
      </c>
      <c r="O3555" t="s">
        <v>11491</v>
      </c>
      <c r="P3555" t="s">
        <v>11491</v>
      </c>
    </row>
    <row r="3556" spans="1:16" x14ac:dyDescent="0.25">
      <c r="A3556">
        <v>282473</v>
      </c>
      <c r="B3556" t="s">
        <v>11487</v>
      </c>
      <c r="C3556">
        <v>2010</v>
      </c>
      <c r="D3556" t="s">
        <v>11353</v>
      </c>
      <c r="E3556" t="s">
        <v>11492</v>
      </c>
      <c r="F3556" t="s">
        <v>16</v>
      </c>
      <c r="H3556">
        <v>1</v>
      </c>
      <c r="I3556">
        <v>0</v>
      </c>
      <c r="J3556">
        <v>100</v>
      </c>
      <c r="K3556">
        <v>0</v>
      </c>
      <c r="L3556">
        <v>1</v>
      </c>
      <c r="M3556">
        <v>10</v>
      </c>
      <c r="N3556">
        <v>10</v>
      </c>
      <c r="O3556" t="s">
        <v>11493</v>
      </c>
      <c r="P3556" t="s">
        <v>11493</v>
      </c>
    </row>
    <row r="3557" spans="1:16" x14ac:dyDescent="0.25">
      <c r="A3557">
        <v>282474</v>
      </c>
      <c r="B3557" t="s">
        <v>11494</v>
      </c>
      <c r="C3557">
        <v>2005</v>
      </c>
      <c r="D3557" t="s">
        <v>8365</v>
      </c>
      <c r="E3557" t="s">
        <v>11495</v>
      </c>
      <c r="F3557" t="s">
        <v>16</v>
      </c>
      <c r="H3557">
        <v>1</v>
      </c>
      <c r="I3557">
        <v>0</v>
      </c>
      <c r="J3557">
        <v>100</v>
      </c>
      <c r="K3557">
        <v>0</v>
      </c>
      <c r="L3557">
        <v>1</v>
      </c>
      <c r="M3557">
        <v>10</v>
      </c>
      <c r="N3557">
        <v>10</v>
      </c>
      <c r="O3557" t="s">
        <v>11496</v>
      </c>
      <c r="P3557" t="s">
        <v>11496</v>
      </c>
    </row>
    <row r="3558" spans="1:16" x14ac:dyDescent="0.25">
      <c r="A3558">
        <v>282475</v>
      </c>
      <c r="B3558" t="s">
        <v>11494</v>
      </c>
      <c r="C3558">
        <v>2008</v>
      </c>
      <c r="D3558" t="s">
        <v>8365</v>
      </c>
      <c r="E3558" t="s">
        <v>11497</v>
      </c>
      <c r="F3558" t="s">
        <v>16</v>
      </c>
      <c r="H3558">
        <v>1</v>
      </c>
      <c r="I3558">
        <v>0</v>
      </c>
      <c r="J3558">
        <v>100</v>
      </c>
      <c r="K3558">
        <v>0</v>
      </c>
      <c r="L3558">
        <v>1</v>
      </c>
      <c r="M3558">
        <v>10</v>
      </c>
      <c r="N3558">
        <v>10</v>
      </c>
      <c r="O3558" t="s">
        <v>11498</v>
      </c>
      <c r="P3558" t="s">
        <v>11498</v>
      </c>
    </row>
    <row r="3559" spans="1:16" x14ac:dyDescent="0.25">
      <c r="A3559">
        <v>282476</v>
      </c>
      <c r="B3559" t="s">
        <v>11494</v>
      </c>
      <c r="C3559">
        <v>2010</v>
      </c>
      <c r="D3559" t="s">
        <v>8365</v>
      </c>
      <c r="E3559" t="s">
        <v>11499</v>
      </c>
      <c r="F3559" t="s">
        <v>18</v>
      </c>
      <c r="H3559">
        <v>1</v>
      </c>
      <c r="I3559">
        <v>0</v>
      </c>
      <c r="J3559">
        <v>100</v>
      </c>
      <c r="K3559">
        <v>0</v>
      </c>
      <c r="L3559">
        <v>1</v>
      </c>
      <c r="M3559">
        <v>10</v>
      </c>
      <c r="N3559">
        <v>10</v>
      </c>
      <c r="O3559" t="s">
        <v>11500</v>
      </c>
      <c r="P3559" t="s">
        <v>11500</v>
      </c>
    </row>
    <row r="3560" spans="1:16" x14ac:dyDescent="0.25">
      <c r="A3560">
        <v>282477</v>
      </c>
      <c r="B3560" t="s">
        <v>11501</v>
      </c>
      <c r="C3560">
        <v>2005</v>
      </c>
      <c r="D3560" t="s">
        <v>8365</v>
      </c>
      <c r="E3560" t="s">
        <v>11502</v>
      </c>
      <c r="F3560" t="s">
        <v>16</v>
      </c>
      <c r="H3560">
        <v>1</v>
      </c>
      <c r="I3560">
        <v>0</v>
      </c>
      <c r="J3560">
        <v>100</v>
      </c>
      <c r="K3560">
        <v>0</v>
      </c>
      <c r="L3560">
        <v>1</v>
      </c>
      <c r="M3560">
        <v>10</v>
      </c>
      <c r="N3560">
        <v>10</v>
      </c>
      <c r="O3560" t="s">
        <v>11503</v>
      </c>
      <c r="P3560" t="s">
        <v>11503</v>
      </c>
    </row>
    <row r="3561" spans="1:16" x14ac:dyDescent="0.25">
      <c r="A3561">
        <v>282478</v>
      </c>
      <c r="B3561" t="s">
        <v>11501</v>
      </c>
      <c r="C3561">
        <v>2008</v>
      </c>
      <c r="D3561" t="s">
        <v>8365</v>
      </c>
      <c r="E3561" t="s">
        <v>11504</v>
      </c>
      <c r="F3561" t="s">
        <v>16</v>
      </c>
      <c r="H3561">
        <v>1</v>
      </c>
      <c r="I3561">
        <v>0</v>
      </c>
      <c r="J3561">
        <v>100</v>
      </c>
      <c r="K3561">
        <v>0</v>
      </c>
      <c r="L3561">
        <v>1</v>
      </c>
      <c r="M3561">
        <v>10</v>
      </c>
      <c r="N3561">
        <v>10</v>
      </c>
      <c r="O3561" t="s">
        <v>11505</v>
      </c>
      <c r="P3561" t="s">
        <v>11505</v>
      </c>
    </row>
    <row r="3562" spans="1:16" x14ac:dyDescent="0.25">
      <c r="A3562">
        <v>282479</v>
      </c>
      <c r="B3562" t="s">
        <v>11501</v>
      </c>
      <c r="C3562">
        <v>2010</v>
      </c>
      <c r="D3562" t="s">
        <v>8365</v>
      </c>
      <c r="E3562" t="s">
        <v>11506</v>
      </c>
      <c r="F3562" t="s">
        <v>18</v>
      </c>
      <c r="H3562">
        <v>1</v>
      </c>
      <c r="I3562">
        <v>0</v>
      </c>
      <c r="J3562">
        <v>100</v>
      </c>
      <c r="K3562">
        <v>0</v>
      </c>
      <c r="L3562">
        <v>1</v>
      </c>
      <c r="M3562">
        <v>10</v>
      </c>
      <c r="N3562">
        <v>10</v>
      </c>
      <c r="O3562" t="s">
        <v>11507</v>
      </c>
      <c r="P3562" t="s">
        <v>11507</v>
      </c>
    </row>
    <row r="3563" spans="1:16" x14ac:dyDescent="0.25">
      <c r="A3563">
        <v>282480</v>
      </c>
      <c r="B3563" t="s">
        <v>11508</v>
      </c>
      <c r="C3563">
        <v>2005</v>
      </c>
      <c r="D3563" t="s">
        <v>10411</v>
      </c>
      <c r="E3563" t="s">
        <v>11509</v>
      </c>
      <c r="F3563" t="s">
        <v>16</v>
      </c>
      <c r="H3563">
        <v>1</v>
      </c>
      <c r="I3563">
        <v>0</v>
      </c>
      <c r="J3563">
        <v>100</v>
      </c>
      <c r="K3563">
        <v>0</v>
      </c>
      <c r="L3563">
        <v>1</v>
      </c>
      <c r="M3563">
        <v>10</v>
      </c>
      <c r="N3563">
        <v>10</v>
      </c>
      <c r="O3563" t="s">
        <v>11510</v>
      </c>
      <c r="P3563" t="s">
        <v>11510</v>
      </c>
    </row>
    <row r="3564" spans="1:16" x14ac:dyDescent="0.25">
      <c r="A3564">
        <v>282481</v>
      </c>
      <c r="B3564" t="s">
        <v>11508</v>
      </c>
      <c r="C3564">
        <v>2008</v>
      </c>
      <c r="D3564" t="s">
        <v>10411</v>
      </c>
      <c r="E3564" t="s">
        <v>11511</v>
      </c>
      <c r="F3564" t="s">
        <v>16</v>
      </c>
      <c r="H3564">
        <v>1</v>
      </c>
      <c r="I3564">
        <v>0</v>
      </c>
      <c r="J3564">
        <v>100</v>
      </c>
      <c r="K3564">
        <v>0</v>
      </c>
      <c r="L3564">
        <v>1</v>
      </c>
      <c r="M3564">
        <v>10</v>
      </c>
      <c r="N3564">
        <v>10</v>
      </c>
      <c r="O3564" t="s">
        <v>11512</v>
      </c>
      <c r="P3564" t="s">
        <v>11512</v>
      </c>
    </row>
    <row r="3565" spans="1:16" x14ac:dyDescent="0.25">
      <c r="A3565">
        <v>282482</v>
      </c>
      <c r="B3565" t="s">
        <v>11508</v>
      </c>
      <c r="C3565">
        <v>2010</v>
      </c>
      <c r="D3565" t="s">
        <v>10411</v>
      </c>
      <c r="E3565" t="s">
        <v>11513</v>
      </c>
      <c r="F3565" t="s">
        <v>16</v>
      </c>
      <c r="H3565">
        <v>1</v>
      </c>
      <c r="I3565">
        <v>0</v>
      </c>
      <c r="J3565">
        <v>100</v>
      </c>
      <c r="K3565">
        <v>0</v>
      </c>
      <c r="L3565">
        <v>1</v>
      </c>
      <c r="M3565">
        <v>10</v>
      </c>
      <c r="N3565">
        <v>10</v>
      </c>
      <c r="O3565" t="s">
        <v>11514</v>
      </c>
      <c r="P3565" t="s">
        <v>11514</v>
      </c>
    </row>
    <row r="3566" spans="1:16" x14ac:dyDescent="0.25">
      <c r="A3566">
        <v>282483</v>
      </c>
      <c r="B3566" t="s">
        <v>11515</v>
      </c>
      <c r="C3566">
        <v>2005</v>
      </c>
      <c r="D3566" t="s">
        <v>8365</v>
      </c>
      <c r="E3566" t="s">
        <v>11516</v>
      </c>
      <c r="F3566" t="s">
        <v>16</v>
      </c>
      <c r="H3566">
        <v>1</v>
      </c>
      <c r="I3566">
        <v>0</v>
      </c>
      <c r="J3566">
        <v>100</v>
      </c>
      <c r="K3566">
        <v>0</v>
      </c>
      <c r="L3566">
        <v>1</v>
      </c>
      <c r="M3566">
        <v>10</v>
      </c>
      <c r="N3566">
        <v>10</v>
      </c>
      <c r="O3566" t="s">
        <v>11517</v>
      </c>
      <c r="P3566" t="s">
        <v>11517</v>
      </c>
    </row>
    <row r="3567" spans="1:16" x14ac:dyDescent="0.25">
      <c r="A3567">
        <v>282484</v>
      </c>
      <c r="B3567" t="s">
        <v>11515</v>
      </c>
      <c r="C3567">
        <v>2008</v>
      </c>
      <c r="D3567" t="s">
        <v>8365</v>
      </c>
      <c r="E3567" t="s">
        <v>11518</v>
      </c>
      <c r="F3567" t="s">
        <v>16</v>
      </c>
      <c r="H3567">
        <v>1</v>
      </c>
      <c r="I3567">
        <v>0</v>
      </c>
      <c r="J3567">
        <v>100</v>
      </c>
      <c r="K3567">
        <v>0</v>
      </c>
      <c r="L3567">
        <v>1</v>
      </c>
      <c r="M3567">
        <v>10</v>
      </c>
      <c r="N3567">
        <v>10</v>
      </c>
      <c r="O3567" t="s">
        <v>11519</v>
      </c>
      <c r="P3567" t="s">
        <v>11519</v>
      </c>
    </row>
    <row r="3568" spans="1:16" x14ac:dyDescent="0.25">
      <c r="A3568">
        <v>282485</v>
      </c>
      <c r="B3568" t="s">
        <v>11515</v>
      </c>
      <c r="C3568">
        <v>2010</v>
      </c>
      <c r="D3568" t="s">
        <v>8365</v>
      </c>
      <c r="E3568" t="s">
        <v>11520</v>
      </c>
      <c r="F3568" t="s">
        <v>16</v>
      </c>
      <c r="H3568">
        <v>1</v>
      </c>
      <c r="I3568">
        <v>0</v>
      </c>
      <c r="J3568">
        <v>100</v>
      </c>
      <c r="K3568">
        <v>0</v>
      </c>
      <c r="L3568">
        <v>1</v>
      </c>
      <c r="M3568">
        <v>10</v>
      </c>
      <c r="N3568">
        <v>10</v>
      </c>
      <c r="O3568" t="s">
        <v>11521</v>
      </c>
      <c r="P3568" t="s">
        <v>11521</v>
      </c>
    </row>
    <row r="3569" spans="1:16" x14ac:dyDescent="0.25">
      <c r="A3569">
        <v>282486</v>
      </c>
      <c r="B3569" t="s">
        <v>11522</v>
      </c>
      <c r="C3569">
        <v>2005</v>
      </c>
      <c r="D3569" t="s">
        <v>8365</v>
      </c>
      <c r="E3569" t="s">
        <v>11523</v>
      </c>
      <c r="F3569" t="s">
        <v>16</v>
      </c>
      <c r="H3569">
        <v>1</v>
      </c>
      <c r="I3569">
        <v>0</v>
      </c>
      <c r="J3569">
        <v>100</v>
      </c>
      <c r="K3569">
        <v>0</v>
      </c>
      <c r="L3569">
        <v>1</v>
      </c>
      <c r="M3569">
        <v>10</v>
      </c>
      <c r="N3569">
        <v>10</v>
      </c>
      <c r="O3569" t="s">
        <v>11524</v>
      </c>
      <c r="P3569" t="s">
        <v>11524</v>
      </c>
    </row>
    <row r="3570" spans="1:16" x14ac:dyDescent="0.25">
      <c r="A3570">
        <v>282487</v>
      </c>
      <c r="B3570" t="s">
        <v>11522</v>
      </c>
      <c r="C3570">
        <v>2008</v>
      </c>
      <c r="D3570" t="s">
        <v>8365</v>
      </c>
      <c r="E3570" t="s">
        <v>11525</v>
      </c>
      <c r="F3570" t="s">
        <v>16</v>
      </c>
      <c r="H3570">
        <v>1</v>
      </c>
      <c r="I3570">
        <v>0</v>
      </c>
      <c r="J3570">
        <v>100</v>
      </c>
      <c r="K3570">
        <v>0</v>
      </c>
      <c r="L3570">
        <v>1</v>
      </c>
      <c r="M3570">
        <v>10</v>
      </c>
      <c r="N3570">
        <v>10</v>
      </c>
      <c r="O3570" t="s">
        <v>11526</v>
      </c>
      <c r="P3570" t="s">
        <v>11526</v>
      </c>
    </row>
    <row r="3571" spans="1:16" x14ac:dyDescent="0.25">
      <c r="A3571">
        <v>282488</v>
      </c>
      <c r="B3571" t="s">
        <v>11522</v>
      </c>
      <c r="C3571">
        <v>2010</v>
      </c>
      <c r="D3571" t="s">
        <v>8365</v>
      </c>
      <c r="E3571" t="s">
        <v>11527</v>
      </c>
      <c r="F3571" t="s">
        <v>16</v>
      </c>
      <c r="H3571">
        <v>1</v>
      </c>
      <c r="I3571">
        <v>0</v>
      </c>
      <c r="J3571">
        <v>100</v>
      </c>
      <c r="K3571">
        <v>0</v>
      </c>
      <c r="L3571">
        <v>1</v>
      </c>
      <c r="M3571">
        <v>10</v>
      </c>
      <c r="N3571">
        <v>10</v>
      </c>
      <c r="O3571" t="s">
        <v>11528</v>
      </c>
      <c r="P3571" t="s">
        <v>11528</v>
      </c>
    </row>
    <row r="3572" spans="1:16" x14ac:dyDescent="0.25">
      <c r="A3572">
        <v>282489</v>
      </c>
      <c r="B3572" t="s">
        <v>11529</v>
      </c>
      <c r="C3572">
        <v>2005</v>
      </c>
      <c r="D3572" t="s">
        <v>8365</v>
      </c>
      <c r="E3572" t="s">
        <v>11530</v>
      </c>
      <c r="F3572" t="s">
        <v>16</v>
      </c>
      <c r="H3572">
        <v>1</v>
      </c>
      <c r="I3572">
        <v>0</v>
      </c>
      <c r="J3572">
        <v>100</v>
      </c>
      <c r="K3572">
        <v>0</v>
      </c>
      <c r="L3572">
        <v>1</v>
      </c>
      <c r="M3572">
        <v>10</v>
      </c>
      <c r="N3572">
        <v>10</v>
      </c>
      <c r="O3572" t="s">
        <v>11531</v>
      </c>
      <c r="P3572" t="s">
        <v>11531</v>
      </c>
    </row>
    <row r="3573" spans="1:16" x14ac:dyDescent="0.25">
      <c r="A3573">
        <v>282490</v>
      </c>
      <c r="B3573" t="s">
        <v>11529</v>
      </c>
      <c r="C3573">
        <v>2008</v>
      </c>
      <c r="D3573" t="s">
        <v>8365</v>
      </c>
      <c r="E3573" t="s">
        <v>11532</v>
      </c>
      <c r="F3573" t="s">
        <v>16</v>
      </c>
      <c r="H3573">
        <v>1</v>
      </c>
      <c r="I3573">
        <v>0</v>
      </c>
      <c r="J3573">
        <v>100</v>
      </c>
      <c r="K3573">
        <v>0</v>
      </c>
      <c r="L3573">
        <v>1</v>
      </c>
      <c r="M3573">
        <v>10</v>
      </c>
      <c r="N3573">
        <v>10</v>
      </c>
      <c r="O3573" t="s">
        <v>11533</v>
      </c>
      <c r="P3573" t="s">
        <v>11533</v>
      </c>
    </row>
    <row r="3574" spans="1:16" x14ac:dyDescent="0.25">
      <c r="A3574">
        <v>282491</v>
      </c>
      <c r="B3574" t="s">
        <v>11529</v>
      </c>
      <c r="C3574">
        <v>2010</v>
      </c>
      <c r="D3574" t="s">
        <v>8365</v>
      </c>
      <c r="E3574" t="s">
        <v>11534</v>
      </c>
      <c r="F3574" t="s">
        <v>19</v>
      </c>
      <c r="H3574">
        <v>1</v>
      </c>
      <c r="I3574">
        <v>0</v>
      </c>
      <c r="J3574">
        <v>100</v>
      </c>
      <c r="K3574">
        <v>0</v>
      </c>
      <c r="L3574">
        <v>1</v>
      </c>
      <c r="M3574">
        <v>10</v>
      </c>
      <c r="N3574">
        <v>10</v>
      </c>
      <c r="O3574" t="s">
        <v>11535</v>
      </c>
      <c r="P3574" t="s">
        <v>11535</v>
      </c>
    </row>
    <row r="3575" spans="1:16" x14ac:dyDescent="0.25">
      <c r="A3575">
        <v>282492</v>
      </c>
      <c r="B3575" t="s">
        <v>11536</v>
      </c>
      <c r="C3575">
        <v>2005</v>
      </c>
      <c r="D3575" t="s">
        <v>10411</v>
      </c>
      <c r="E3575" t="s">
        <v>11537</v>
      </c>
      <c r="F3575" t="s">
        <v>16</v>
      </c>
      <c r="H3575">
        <v>1</v>
      </c>
      <c r="I3575">
        <v>0</v>
      </c>
      <c r="J3575">
        <v>100</v>
      </c>
      <c r="K3575">
        <v>0</v>
      </c>
      <c r="L3575">
        <v>1</v>
      </c>
      <c r="M3575">
        <v>10</v>
      </c>
      <c r="N3575">
        <v>10</v>
      </c>
      <c r="O3575" t="s">
        <v>11538</v>
      </c>
      <c r="P3575" t="s">
        <v>11538</v>
      </c>
    </row>
    <row r="3576" spans="1:16" x14ac:dyDescent="0.25">
      <c r="A3576">
        <v>282493</v>
      </c>
      <c r="B3576" t="s">
        <v>11536</v>
      </c>
      <c r="C3576">
        <v>2008</v>
      </c>
      <c r="D3576" t="s">
        <v>10411</v>
      </c>
      <c r="E3576" t="s">
        <v>11539</v>
      </c>
      <c r="F3576" t="s">
        <v>16</v>
      </c>
      <c r="H3576">
        <v>1</v>
      </c>
      <c r="I3576">
        <v>0</v>
      </c>
      <c r="J3576">
        <v>100</v>
      </c>
      <c r="K3576">
        <v>0</v>
      </c>
      <c r="L3576">
        <v>1</v>
      </c>
      <c r="M3576">
        <v>10</v>
      </c>
      <c r="N3576">
        <v>10</v>
      </c>
      <c r="O3576" t="s">
        <v>11540</v>
      </c>
      <c r="P3576" t="s">
        <v>11540</v>
      </c>
    </row>
    <row r="3577" spans="1:16" x14ac:dyDescent="0.25">
      <c r="A3577">
        <v>282494</v>
      </c>
      <c r="B3577" t="s">
        <v>11536</v>
      </c>
      <c r="C3577">
        <v>2010</v>
      </c>
      <c r="D3577" t="s">
        <v>10411</v>
      </c>
      <c r="E3577" t="s">
        <v>11541</v>
      </c>
      <c r="F3577" t="s">
        <v>16</v>
      </c>
      <c r="H3577">
        <v>1</v>
      </c>
      <c r="I3577">
        <v>0</v>
      </c>
      <c r="J3577">
        <v>100</v>
      </c>
      <c r="K3577">
        <v>0</v>
      </c>
      <c r="L3577">
        <v>1</v>
      </c>
      <c r="M3577">
        <v>10</v>
      </c>
      <c r="N3577">
        <v>10</v>
      </c>
      <c r="O3577" t="s">
        <v>11542</v>
      </c>
      <c r="P3577" t="s">
        <v>11542</v>
      </c>
    </row>
    <row r="3578" spans="1:16" x14ac:dyDescent="0.25">
      <c r="A3578">
        <v>282495</v>
      </c>
      <c r="B3578" t="s">
        <v>11543</v>
      </c>
      <c r="C3578">
        <v>2005</v>
      </c>
      <c r="D3578" t="s">
        <v>11353</v>
      </c>
      <c r="E3578" t="s">
        <v>11544</v>
      </c>
      <c r="F3578" t="s">
        <v>16</v>
      </c>
      <c r="H3578">
        <v>1</v>
      </c>
      <c r="I3578">
        <v>0</v>
      </c>
      <c r="J3578">
        <v>100</v>
      </c>
      <c r="K3578">
        <v>0</v>
      </c>
      <c r="L3578">
        <v>1</v>
      </c>
      <c r="M3578">
        <v>10</v>
      </c>
      <c r="N3578">
        <v>10</v>
      </c>
      <c r="O3578" t="s">
        <v>11545</v>
      </c>
      <c r="P3578" t="s">
        <v>11545</v>
      </c>
    </row>
    <row r="3579" spans="1:16" x14ac:dyDescent="0.25">
      <c r="A3579">
        <v>282496</v>
      </c>
      <c r="B3579" t="s">
        <v>11543</v>
      </c>
      <c r="C3579">
        <v>2008</v>
      </c>
      <c r="D3579" t="s">
        <v>11353</v>
      </c>
      <c r="E3579" t="s">
        <v>11546</v>
      </c>
      <c r="F3579" t="s">
        <v>16</v>
      </c>
      <c r="H3579">
        <v>1</v>
      </c>
      <c r="I3579">
        <v>0</v>
      </c>
      <c r="J3579">
        <v>100</v>
      </c>
      <c r="K3579">
        <v>0</v>
      </c>
      <c r="L3579">
        <v>1</v>
      </c>
      <c r="M3579">
        <v>10</v>
      </c>
      <c r="N3579">
        <v>10</v>
      </c>
      <c r="O3579" t="s">
        <v>11547</v>
      </c>
      <c r="P3579" t="s">
        <v>11547</v>
      </c>
    </row>
    <row r="3580" spans="1:16" x14ac:dyDescent="0.25">
      <c r="A3580">
        <v>282497</v>
      </c>
      <c r="B3580" t="s">
        <v>11543</v>
      </c>
      <c r="C3580">
        <v>2010</v>
      </c>
      <c r="D3580" t="s">
        <v>11353</v>
      </c>
      <c r="E3580" t="s">
        <v>11548</v>
      </c>
      <c r="F3580" t="s">
        <v>16</v>
      </c>
      <c r="H3580">
        <v>1</v>
      </c>
      <c r="I3580">
        <v>0</v>
      </c>
      <c r="J3580">
        <v>100</v>
      </c>
      <c r="K3580">
        <v>0</v>
      </c>
      <c r="L3580">
        <v>1</v>
      </c>
      <c r="M3580">
        <v>10</v>
      </c>
      <c r="N3580">
        <v>10</v>
      </c>
      <c r="O3580" t="s">
        <v>11549</v>
      </c>
      <c r="P3580" t="s">
        <v>11549</v>
      </c>
    </row>
    <row r="3581" spans="1:16" x14ac:dyDescent="0.25">
      <c r="A3581">
        <v>282498</v>
      </c>
      <c r="B3581" t="s">
        <v>11550</v>
      </c>
      <c r="C3581">
        <v>2005</v>
      </c>
      <c r="D3581" t="s">
        <v>10411</v>
      </c>
      <c r="E3581" t="s">
        <v>11551</v>
      </c>
      <c r="F3581" t="s">
        <v>16</v>
      </c>
      <c r="H3581">
        <v>1</v>
      </c>
      <c r="I3581">
        <v>0</v>
      </c>
      <c r="J3581">
        <v>100</v>
      </c>
      <c r="K3581">
        <v>0</v>
      </c>
      <c r="L3581">
        <v>1</v>
      </c>
      <c r="M3581">
        <v>10</v>
      </c>
      <c r="N3581">
        <v>10</v>
      </c>
      <c r="O3581" t="s">
        <v>11552</v>
      </c>
      <c r="P3581" t="s">
        <v>11552</v>
      </c>
    </row>
    <row r="3582" spans="1:16" x14ac:dyDescent="0.25">
      <c r="A3582">
        <v>282499</v>
      </c>
      <c r="B3582" t="s">
        <v>11550</v>
      </c>
      <c r="C3582">
        <v>2008</v>
      </c>
      <c r="D3582" t="s">
        <v>10411</v>
      </c>
      <c r="E3582" t="s">
        <v>11553</v>
      </c>
      <c r="F3582" t="s">
        <v>16</v>
      </c>
      <c r="H3582">
        <v>1</v>
      </c>
      <c r="I3582">
        <v>0</v>
      </c>
      <c r="J3582">
        <v>100</v>
      </c>
      <c r="K3582">
        <v>0</v>
      </c>
      <c r="L3582">
        <v>1</v>
      </c>
      <c r="M3582">
        <v>10</v>
      </c>
      <c r="N3582">
        <v>10</v>
      </c>
      <c r="O3582" t="s">
        <v>11554</v>
      </c>
      <c r="P3582" t="s">
        <v>11554</v>
      </c>
    </row>
    <row r="3583" spans="1:16" x14ac:dyDescent="0.25">
      <c r="A3583">
        <v>282500</v>
      </c>
      <c r="B3583" t="s">
        <v>11550</v>
      </c>
      <c r="C3583">
        <v>2010</v>
      </c>
      <c r="D3583" t="s">
        <v>10411</v>
      </c>
      <c r="E3583" t="s">
        <v>11555</v>
      </c>
      <c r="F3583" t="s">
        <v>16</v>
      </c>
      <c r="H3583">
        <v>1</v>
      </c>
      <c r="I3583">
        <v>0</v>
      </c>
      <c r="J3583">
        <v>100</v>
      </c>
      <c r="K3583">
        <v>0</v>
      </c>
      <c r="L3583">
        <v>1</v>
      </c>
      <c r="M3583">
        <v>10</v>
      </c>
      <c r="N3583">
        <v>10</v>
      </c>
      <c r="O3583" t="s">
        <v>11556</v>
      </c>
      <c r="P3583" t="s">
        <v>11556</v>
      </c>
    </row>
    <row r="3584" spans="1:16" x14ac:dyDescent="0.25">
      <c r="A3584">
        <v>282501</v>
      </c>
      <c r="B3584" t="s">
        <v>11557</v>
      </c>
      <c r="C3584">
        <v>2005</v>
      </c>
      <c r="D3584" t="s">
        <v>10411</v>
      </c>
      <c r="E3584" t="s">
        <v>11558</v>
      </c>
      <c r="F3584" t="s">
        <v>16</v>
      </c>
      <c r="H3584">
        <v>1</v>
      </c>
      <c r="I3584">
        <v>0</v>
      </c>
      <c r="J3584">
        <v>100</v>
      </c>
      <c r="K3584">
        <v>0</v>
      </c>
      <c r="L3584">
        <v>1</v>
      </c>
      <c r="M3584">
        <v>10</v>
      </c>
      <c r="N3584">
        <v>10</v>
      </c>
      <c r="O3584" t="s">
        <v>11559</v>
      </c>
      <c r="P3584" t="s">
        <v>11559</v>
      </c>
    </row>
    <row r="3585" spans="1:16" x14ac:dyDescent="0.25">
      <c r="A3585">
        <v>282502</v>
      </c>
      <c r="B3585" t="s">
        <v>11557</v>
      </c>
      <c r="C3585">
        <v>2008</v>
      </c>
      <c r="D3585" t="s">
        <v>10411</v>
      </c>
      <c r="E3585" t="s">
        <v>11560</v>
      </c>
      <c r="F3585" t="s">
        <v>16</v>
      </c>
      <c r="H3585">
        <v>1</v>
      </c>
      <c r="I3585">
        <v>0</v>
      </c>
      <c r="J3585">
        <v>100</v>
      </c>
      <c r="K3585">
        <v>0</v>
      </c>
      <c r="L3585">
        <v>1</v>
      </c>
      <c r="M3585">
        <v>10</v>
      </c>
      <c r="N3585">
        <v>10</v>
      </c>
      <c r="O3585" t="s">
        <v>11561</v>
      </c>
      <c r="P3585" t="s">
        <v>11561</v>
      </c>
    </row>
    <row r="3586" spans="1:16" x14ac:dyDescent="0.25">
      <c r="A3586">
        <v>282503</v>
      </c>
      <c r="B3586" t="s">
        <v>11557</v>
      </c>
      <c r="C3586">
        <v>2010</v>
      </c>
      <c r="D3586" t="s">
        <v>10411</v>
      </c>
      <c r="E3586" t="s">
        <v>11562</v>
      </c>
      <c r="F3586" t="s">
        <v>16</v>
      </c>
      <c r="H3586">
        <v>1</v>
      </c>
      <c r="I3586">
        <v>0</v>
      </c>
      <c r="J3586">
        <v>100</v>
      </c>
      <c r="K3586">
        <v>0</v>
      </c>
      <c r="L3586">
        <v>1</v>
      </c>
      <c r="M3586">
        <v>10</v>
      </c>
      <c r="N3586">
        <v>10</v>
      </c>
      <c r="O3586" t="s">
        <v>11563</v>
      </c>
      <c r="P3586" t="s">
        <v>11563</v>
      </c>
    </row>
    <row r="3587" spans="1:16" x14ac:dyDescent="0.25">
      <c r="A3587">
        <v>282504</v>
      </c>
      <c r="B3587" t="s">
        <v>11564</v>
      </c>
      <c r="C3587">
        <v>2005</v>
      </c>
      <c r="D3587" t="s">
        <v>10411</v>
      </c>
      <c r="E3587" t="s">
        <v>11565</v>
      </c>
      <c r="F3587" t="s">
        <v>16</v>
      </c>
      <c r="H3587">
        <v>1</v>
      </c>
      <c r="I3587">
        <v>0</v>
      </c>
      <c r="J3587">
        <v>100</v>
      </c>
      <c r="K3587">
        <v>0</v>
      </c>
      <c r="L3587">
        <v>1</v>
      </c>
      <c r="M3587">
        <v>10</v>
      </c>
      <c r="N3587">
        <v>10</v>
      </c>
      <c r="O3587" t="s">
        <v>11566</v>
      </c>
      <c r="P3587" t="s">
        <v>11566</v>
      </c>
    </row>
    <row r="3588" spans="1:16" x14ac:dyDescent="0.25">
      <c r="A3588">
        <v>282505</v>
      </c>
      <c r="B3588" t="s">
        <v>11564</v>
      </c>
      <c r="C3588">
        <v>2008</v>
      </c>
      <c r="D3588" t="s">
        <v>10411</v>
      </c>
      <c r="E3588" t="s">
        <v>11567</v>
      </c>
      <c r="F3588" t="s">
        <v>16</v>
      </c>
      <c r="H3588">
        <v>1</v>
      </c>
      <c r="I3588">
        <v>0</v>
      </c>
      <c r="J3588">
        <v>100</v>
      </c>
      <c r="K3588">
        <v>0</v>
      </c>
      <c r="L3588">
        <v>1</v>
      </c>
      <c r="M3588">
        <v>10</v>
      </c>
      <c r="N3588">
        <v>10</v>
      </c>
      <c r="O3588" t="s">
        <v>11568</v>
      </c>
      <c r="P3588" t="s">
        <v>11568</v>
      </c>
    </row>
    <row r="3589" spans="1:16" x14ac:dyDescent="0.25">
      <c r="A3589">
        <v>282506</v>
      </c>
      <c r="B3589" t="s">
        <v>11564</v>
      </c>
      <c r="C3589">
        <v>2010</v>
      </c>
      <c r="D3589" t="s">
        <v>10411</v>
      </c>
      <c r="E3589" t="s">
        <v>11569</v>
      </c>
      <c r="F3589" t="s">
        <v>19</v>
      </c>
      <c r="H3589">
        <v>1</v>
      </c>
      <c r="I3589">
        <v>0</v>
      </c>
      <c r="J3589">
        <v>100</v>
      </c>
      <c r="K3589">
        <v>0</v>
      </c>
      <c r="L3589">
        <v>1</v>
      </c>
      <c r="M3589">
        <v>10</v>
      </c>
      <c r="N3589">
        <v>10</v>
      </c>
      <c r="O3589" t="s">
        <v>11570</v>
      </c>
      <c r="P3589" t="s">
        <v>11570</v>
      </c>
    </row>
    <row r="3590" spans="1:16" x14ac:dyDescent="0.25">
      <c r="A3590">
        <v>282507</v>
      </c>
      <c r="B3590" t="s">
        <v>11571</v>
      </c>
      <c r="C3590">
        <v>2005</v>
      </c>
      <c r="D3590" t="s">
        <v>10411</v>
      </c>
      <c r="E3590" t="s">
        <v>11572</v>
      </c>
      <c r="F3590" t="s">
        <v>16</v>
      </c>
      <c r="H3590">
        <v>1</v>
      </c>
      <c r="I3590">
        <v>0</v>
      </c>
      <c r="J3590">
        <v>100</v>
      </c>
      <c r="K3590">
        <v>0</v>
      </c>
      <c r="L3590">
        <v>1</v>
      </c>
      <c r="M3590">
        <v>10</v>
      </c>
      <c r="N3590">
        <v>10</v>
      </c>
      <c r="O3590" t="s">
        <v>11573</v>
      </c>
      <c r="P3590" t="s">
        <v>11573</v>
      </c>
    </row>
    <row r="3591" spans="1:16" x14ac:dyDescent="0.25">
      <c r="A3591">
        <v>282508</v>
      </c>
      <c r="B3591" t="s">
        <v>11571</v>
      </c>
      <c r="C3591">
        <v>2008</v>
      </c>
      <c r="D3591" t="s">
        <v>10411</v>
      </c>
      <c r="E3591" t="s">
        <v>11574</v>
      </c>
      <c r="F3591" t="s">
        <v>16</v>
      </c>
      <c r="H3591">
        <v>1</v>
      </c>
      <c r="I3591">
        <v>0</v>
      </c>
      <c r="J3591">
        <v>100</v>
      </c>
      <c r="K3591">
        <v>0</v>
      </c>
      <c r="L3591">
        <v>1</v>
      </c>
      <c r="M3591">
        <v>10</v>
      </c>
      <c r="N3591">
        <v>10</v>
      </c>
      <c r="O3591" t="s">
        <v>11575</v>
      </c>
      <c r="P3591" t="s">
        <v>11575</v>
      </c>
    </row>
    <row r="3592" spans="1:16" x14ac:dyDescent="0.25">
      <c r="A3592">
        <v>282509</v>
      </c>
      <c r="B3592" t="s">
        <v>11571</v>
      </c>
      <c r="C3592">
        <v>2010</v>
      </c>
      <c r="D3592" t="s">
        <v>10411</v>
      </c>
      <c r="E3592" t="s">
        <v>11576</v>
      </c>
      <c r="F3592" t="s">
        <v>16</v>
      </c>
      <c r="H3592">
        <v>1</v>
      </c>
      <c r="I3592">
        <v>0</v>
      </c>
      <c r="J3592">
        <v>100</v>
      </c>
      <c r="K3592">
        <v>0</v>
      </c>
      <c r="L3592">
        <v>1</v>
      </c>
      <c r="M3592">
        <v>10</v>
      </c>
      <c r="N3592">
        <v>10</v>
      </c>
      <c r="O3592" t="s">
        <v>11577</v>
      </c>
      <c r="P3592" t="s">
        <v>11577</v>
      </c>
    </row>
    <row r="3593" spans="1:16" x14ac:dyDescent="0.25">
      <c r="A3593">
        <v>282510</v>
      </c>
      <c r="B3593" t="s">
        <v>11578</v>
      </c>
      <c r="C3593">
        <v>2005</v>
      </c>
      <c r="D3593" t="s">
        <v>10411</v>
      </c>
      <c r="E3593" t="s">
        <v>11579</v>
      </c>
      <c r="F3593" t="s">
        <v>16</v>
      </c>
      <c r="H3593">
        <v>1</v>
      </c>
      <c r="I3593">
        <v>0</v>
      </c>
      <c r="J3593">
        <v>100</v>
      </c>
      <c r="K3593">
        <v>0</v>
      </c>
      <c r="L3593">
        <v>1</v>
      </c>
      <c r="M3593">
        <v>10</v>
      </c>
      <c r="N3593">
        <v>10</v>
      </c>
      <c r="O3593" t="s">
        <v>11580</v>
      </c>
      <c r="P3593" t="s">
        <v>11580</v>
      </c>
    </row>
    <row r="3594" spans="1:16" x14ac:dyDescent="0.25">
      <c r="A3594">
        <v>282511</v>
      </c>
      <c r="B3594" t="s">
        <v>11578</v>
      </c>
      <c r="C3594">
        <v>2008</v>
      </c>
      <c r="D3594" t="s">
        <v>10411</v>
      </c>
      <c r="E3594" t="s">
        <v>11581</v>
      </c>
      <c r="F3594" t="s">
        <v>16</v>
      </c>
      <c r="H3594">
        <v>1</v>
      </c>
      <c r="I3594">
        <v>0</v>
      </c>
      <c r="J3594">
        <v>100</v>
      </c>
      <c r="K3594">
        <v>0</v>
      </c>
      <c r="L3594">
        <v>1</v>
      </c>
      <c r="M3594">
        <v>10</v>
      </c>
      <c r="N3594">
        <v>10</v>
      </c>
      <c r="O3594" t="s">
        <v>11582</v>
      </c>
      <c r="P3594" t="s">
        <v>11582</v>
      </c>
    </row>
    <row r="3595" spans="1:16" x14ac:dyDescent="0.25">
      <c r="A3595">
        <v>282512</v>
      </c>
      <c r="B3595" t="s">
        <v>11578</v>
      </c>
      <c r="C3595">
        <v>2010</v>
      </c>
      <c r="D3595" t="s">
        <v>10411</v>
      </c>
      <c r="E3595" t="s">
        <v>11583</v>
      </c>
      <c r="F3595" t="s">
        <v>18</v>
      </c>
      <c r="H3595">
        <v>1</v>
      </c>
      <c r="I3595">
        <v>0</v>
      </c>
      <c r="J3595">
        <v>100</v>
      </c>
      <c r="K3595">
        <v>0</v>
      </c>
      <c r="L3595">
        <v>1</v>
      </c>
      <c r="M3595">
        <v>10</v>
      </c>
      <c r="N3595">
        <v>10</v>
      </c>
      <c r="O3595" t="s">
        <v>11584</v>
      </c>
      <c r="P3595" t="s">
        <v>11584</v>
      </c>
    </row>
    <row r="3596" spans="1:16" x14ac:dyDescent="0.25">
      <c r="A3596">
        <v>282513</v>
      </c>
      <c r="B3596" t="s">
        <v>11585</v>
      </c>
      <c r="C3596">
        <v>2005</v>
      </c>
      <c r="D3596" t="s">
        <v>10411</v>
      </c>
      <c r="E3596" t="s">
        <v>11586</v>
      </c>
      <c r="F3596" t="s">
        <v>16</v>
      </c>
      <c r="H3596">
        <v>1</v>
      </c>
      <c r="I3596">
        <v>0</v>
      </c>
      <c r="J3596">
        <v>100</v>
      </c>
      <c r="K3596">
        <v>0</v>
      </c>
      <c r="L3596">
        <v>1</v>
      </c>
      <c r="M3596">
        <v>10</v>
      </c>
      <c r="N3596">
        <v>10</v>
      </c>
      <c r="O3596" t="s">
        <v>11587</v>
      </c>
      <c r="P3596" t="s">
        <v>11587</v>
      </c>
    </row>
    <row r="3597" spans="1:16" x14ac:dyDescent="0.25">
      <c r="A3597">
        <v>282514</v>
      </c>
      <c r="B3597" t="s">
        <v>11585</v>
      </c>
      <c r="C3597">
        <v>2008</v>
      </c>
      <c r="D3597" t="s">
        <v>10411</v>
      </c>
      <c r="E3597" t="s">
        <v>11588</v>
      </c>
      <c r="F3597" t="s">
        <v>16</v>
      </c>
      <c r="H3597">
        <v>1</v>
      </c>
      <c r="I3597">
        <v>0</v>
      </c>
      <c r="J3597">
        <v>100</v>
      </c>
      <c r="K3597">
        <v>0</v>
      </c>
      <c r="L3597">
        <v>1</v>
      </c>
      <c r="M3597">
        <v>10</v>
      </c>
      <c r="N3597">
        <v>10</v>
      </c>
      <c r="O3597" t="s">
        <v>11589</v>
      </c>
      <c r="P3597" t="s">
        <v>11589</v>
      </c>
    </row>
    <row r="3598" spans="1:16" x14ac:dyDescent="0.25">
      <c r="A3598">
        <v>282515</v>
      </c>
      <c r="B3598" t="s">
        <v>11585</v>
      </c>
      <c r="C3598">
        <v>2010</v>
      </c>
      <c r="D3598" t="s">
        <v>10411</v>
      </c>
      <c r="E3598" t="s">
        <v>11590</v>
      </c>
      <c r="F3598" t="s">
        <v>16</v>
      </c>
      <c r="H3598">
        <v>1</v>
      </c>
      <c r="I3598">
        <v>0</v>
      </c>
      <c r="J3598">
        <v>100</v>
      </c>
      <c r="K3598">
        <v>0</v>
      </c>
      <c r="L3598">
        <v>1</v>
      </c>
      <c r="M3598">
        <v>10</v>
      </c>
      <c r="N3598">
        <v>10</v>
      </c>
      <c r="O3598" t="s">
        <v>11591</v>
      </c>
      <c r="P3598" t="s">
        <v>11591</v>
      </c>
    </row>
    <row r="3599" spans="1:16" x14ac:dyDescent="0.25">
      <c r="A3599">
        <v>282516</v>
      </c>
      <c r="B3599" t="s">
        <v>11592</v>
      </c>
      <c r="C3599">
        <v>2005</v>
      </c>
      <c r="D3599" t="s">
        <v>10411</v>
      </c>
      <c r="E3599" t="s">
        <v>11593</v>
      </c>
      <c r="F3599" t="s">
        <v>16</v>
      </c>
      <c r="H3599">
        <v>1</v>
      </c>
      <c r="I3599">
        <v>0</v>
      </c>
      <c r="J3599">
        <v>100</v>
      </c>
      <c r="K3599">
        <v>0</v>
      </c>
      <c r="L3599">
        <v>1</v>
      </c>
      <c r="M3599">
        <v>10</v>
      </c>
      <c r="N3599">
        <v>10</v>
      </c>
      <c r="O3599" t="s">
        <v>11594</v>
      </c>
      <c r="P3599" t="s">
        <v>11594</v>
      </c>
    </row>
    <row r="3600" spans="1:16" x14ac:dyDescent="0.25">
      <c r="A3600">
        <v>282517</v>
      </c>
      <c r="B3600" t="s">
        <v>11592</v>
      </c>
      <c r="C3600">
        <v>2008</v>
      </c>
      <c r="D3600" t="s">
        <v>10411</v>
      </c>
      <c r="E3600" t="s">
        <v>11595</v>
      </c>
      <c r="F3600" t="s">
        <v>18</v>
      </c>
      <c r="H3600">
        <v>1</v>
      </c>
      <c r="I3600">
        <v>0</v>
      </c>
      <c r="J3600">
        <v>100</v>
      </c>
      <c r="K3600">
        <v>0</v>
      </c>
      <c r="L3600">
        <v>1</v>
      </c>
      <c r="M3600">
        <v>10</v>
      </c>
      <c r="N3600">
        <v>10</v>
      </c>
      <c r="O3600" t="s">
        <v>11596</v>
      </c>
      <c r="P3600" t="s">
        <v>11596</v>
      </c>
    </row>
    <row r="3601" spans="1:16" x14ac:dyDescent="0.25">
      <c r="A3601">
        <v>282518</v>
      </c>
      <c r="B3601" t="s">
        <v>11592</v>
      </c>
      <c r="C3601">
        <v>2010</v>
      </c>
      <c r="D3601" t="s">
        <v>10411</v>
      </c>
      <c r="E3601" t="s">
        <v>11597</v>
      </c>
      <c r="F3601" t="s">
        <v>19</v>
      </c>
      <c r="H3601">
        <v>1</v>
      </c>
      <c r="I3601">
        <v>0</v>
      </c>
      <c r="J3601">
        <v>100</v>
      </c>
      <c r="K3601">
        <v>0</v>
      </c>
      <c r="L3601">
        <v>1</v>
      </c>
      <c r="M3601">
        <v>10</v>
      </c>
      <c r="N3601">
        <v>10</v>
      </c>
      <c r="O3601" t="s">
        <v>11598</v>
      </c>
      <c r="P3601" t="s">
        <v>11598</v>
      </c>
    </row>
    <row r="3602" spans="1:16" x14ac:dyDescent="0.25">
      <c r="A3602">
        <v>282519</v>
      </c>
      <c r="B3602" t="s">
        <v>11599</v>
      </c>
      <c r="C3602">
        <v>2005</v>
      </c>
      <c r="D3602" t="s">
        <v>10411</v>
      </c>
      <c r="E3602" t="s">
        <v>11600</v>
      </c>
      <c r="F3602" t="s">
        <v>16</v>
      </c>
      <c r="H3602">
        <v>1</v>
      </c>
      <c r="I3602">
        <v>0</v>
      </c>
      <c r="J3602">
        <v>100</v>
      </c>
      <c r="K3602">
        <v>0</v>
      </c>
      <c r="L3602">
        <v>1</v>
      </c>
      <c r="M3602">
        <v>10</v>
      </c>
      <c r="N3602">
        <v>10</v>
      </c>
      <c r="O3602" t="s">
        <v>11601</v>
      </c>
      <c r="P3602" t="s">
        <v>11601</v>
      </c>
    </row>
    <row r="3603" spans="1:16" x14ac:dyDescent="0.25">
      <c r="A3603">
        <v>282520</v>
      </c>
      <c r="B3603" t="s">
        <v>11599</v>
      </c>
      <c r="C3603">
        <v>2008</v>
      </c>
      <c r="D3603" t="s">
        <v>10411</v>
      </c>
      <c r="E3603" t="s">
        <v>11602</v>
      </c>
      <c r="F3603" t="s">
        <v>16</v>
      </c>
      <c r="H3603">
        <v>1</v>
      </c>
      <c r="I3603">
        <v>0</v>
      </c>
      <c r="J3603">
        <v>100</v>
      </c>
      <c r="K3603">
        <v>0</v>
      </c>
      <c r="L3603">
        <v>1</v>
      </c>
      <c r="M3603">
        <v>10</v>
      </c>
      <c r="N3603">
        <v>10</v>
      </c>
      <c r="O3603" t="s">
        <v>11603</v>
      </c>
      <c r="P3603" t="s">
        <v>11603</v>
      </c>
    </row>
    <row r="3604" spans="1:16" x14ac:dyDescent="0.25">
      <c r="A3604">
        <v>282521</v>
      </c>
      <c r="B3604" t="s">
        <v>11599</v>
      </c>
      <c r="C3604">
        <v>2010</v>
      </c>
      <c r="D3604" t="s">
        <v>10411</v>
      </c>
      <c r="E3604" t="s">
        <v>11604</v>
      </c>
      <c r="F3604" t="s">
        <v>18</v>
      </c>
      <c r="H3604">
        <v>1</v>
      </c>
      <c r="I3604">
        <v>0</v>
      </c>
      <c r="J3604">
        <v>100</v>
      </c>
      <c r="K3604">
        <v>0</v>
      </c>
      <c r="L3604">
        <v>1</v>
      </c>
      <c r="M3604">
        <v>10</v>
      </c>
      <c r="N3604">
        <v>10</v>
      </c>
      <c r="O3604" t="s">
        <v>11605</v>
      </c>
      <c r="P3604" t="s">
        <v>11605</v>
      </c>
    </row>
    <row r="3605" spans="1:16" x14ac:dyDescent="0.25">
      <c r="A3605">
        <v>282522</v>
      </c>
      <c r="B3605" t="s">
        <v>11606</v>
      </c>
      <c r="C3605">
        <v>2005</v>
      </c>
      <c r="D3605" t="s">
        <v>10411</v>
      </c>
      <c r="E3605" t="s">
        <v>11607</v>
      </c>
      <c r="F3605" t="s">
        <v>16</v>
      </c>
      <c r="H3605">
        <v>1</v>
      </c>
      <c r="I3605">
        <v>0</v>
      </c>
      <c r="J3605">
        <v>100</v>
      </c>
      <c r="K3605">
        <v>0</v>
      </c>
      <c r="L3605">
        <v>1</v>
      </c>
      <c r="M3605">
        <v>10</v>
      </c>
      <c r="N3605">
        <v>10</v>
      </c>
      <c r="O3605" t="s">
        <v>11608</v>
      </c>
      <c r="P3605" t="s">
        <v>11608</v>
      </c>
    </row>
    <row r="3606" spans="1:16" x14ac:dyDescent="0.25">
      <c r="A3606">
        <v>282523</v>
      </c>
      <c r="B3606" t="s">
        <v>11606</v>
      </c>
      <c r="C3606">
        <v>2008</v>
      </c>
      <c r="D3606" t="s">
        <v>10411</v>
      </c>
      <c r="E3606" t="s">
        <v>11609</v>
      </c>
      <c r="F3606" t="s">
        <v>16</v>
      </c>
      <c r="H3606">
        <v>1</v>
      </c>
      <c r="I3606">
        <v>0</v>
      </c>
      <c r="J3606">
        <v>100</v>
      </c>
      <c r="K3606">
        <v>0</v>
      </c>
      <c r="L3606">
        <v>1</v>
      </c>
      <c r="M3606">
        <v>10</v>
      </c>
      <c r="N3606">
        <v>10</v>
      </c>
      <c r="O3606" t="s">
        <v>11610</v>
      </c>
      <c r="P3606" t="s">
        <v>11610</v>
      </c>
    </row>
    <row r="3607" spans="1:16" x14ac:dyDescent="0.25">
      <c r="A3607">
        <v>282524</v>
      </c>
      <c r="B3607" t="s">
        <v>11606</v>
      </c>
      <c r="C3607">
        <v>2010</v>
      </c>
      <c r="D3607" t="s">
        <v>10411</v>
      </c>
      <c r="E3607" t="s">
        <v>11611</v>
      </c>
      <c r="F3607" t="s">
        <v>19</v>
      </c>
      <c r="H3607">
        <v>1</v>
      </c>
      <c r="I3607">
        <v>0</v>
      </c>
      <c r="J3607">
        <v>100</v>
      </c>
      <c r="K3607">
        <v>0</v>
      </c>
      <c r="L3607">
        <v>1</v>
      </c>
      <c r="M3607">
        <v>10</v>
      </c>
      <c r="N3607">
        <v>10</v>
      </c>
      <c r="O3607" t="s">
        <v>11612</v>
      </c>
      <c r="P3607" t="s">
        <v>11612</v>
      </c>
    </row>
    <row r="3608" spans="1:16" x14ac:dyDescent="0.25">
      <c r="A3608">
        <v>282525</v>
      </c>
      <c r="B3608" t="s">
        <v>11613</v>
      </c>
      <c r="C3608">
        <v>2005</v>
      </c>
      <c r="D3608" t="s">
        <v>10411</v>
      </c>
      <c r="E3608" t="s">
        <v>11614</v>
      </c>
      <c r="F3608" t="s">
        <v>16</v>
      </c>
      <c r="H3608">
        <v>1</v>
      </c>
      <c r="I3608">
        <v>0</v>
      </c>
      <c r="J3608">
        <v>100</v>
      </c>
      <c r="K3608">
        <v>0</v>
      </c>
      <c r="L3608">
        <v>1</v>
      </c>
      <c r="M3608">
        <v>10</v>
      </c>
      <c r="N3608">
        <v>10</v>
      </c>
      <c r="O3608" t="s">
        <v>11615</v>
      </c>
      <c r="P3608" t="s">
        <v>11615</v>
      </c>
    </row>
    <row r="3609" spans="1:16" x14ac:dyDescent="0.25">
      <c r="A3609">
        <v>282526</v>
      </c>
      <c r="B3609" t="s">
        <v>11613</v>
      </c>
      <c r="C3609">
        <v>2008</v>
      </c>
      <c r="D3609" t="s">
        <v>10411</v>
      </c>
      <c r="E3609" t="s">
        <v>11616</v>
      </c>
      <c r="F3609" t="s">
        <v>18</v>
      </c>
      <c r="H3609">
        <v>1</v>
      </c>
      <c r="I3609">
        <v>0</v>
      </c>
      <c r="J3609">
        <v>100</v>
      </c>
      <c r="K3609">
        <v>0</v>
      </c>
      <c r="L3609">
        <v>1</v>
      </c>
      <c r="M3609">
        <v>10</v>
      </c>
      <c r="N3609">
        <v>10</v>
      </c>
      <c r="O3609" t="s">
        <v>11617</v>
      </c>
      <c r="P3609" t="s">
        <v>11617</v>
      </c>
    </row>
    <row r="3610" spans="1:16" x14ac:dyDescent="0.25">
      <c r="A3610">
        <v>282527</v>
      </c>
      <c r="B3610" t="s">
        <v>11613</v>
      </c>
      <c r="C3610">
        <v>2010</v>
      </c>
      <c r="D3610" t="s">
        <v>10411</v>
      </c>
      <c r="E3610" t="s">
        <v>11618</v>
      </c>
      <c r="F3610" t="s">
        <v>19</v>
      </c>
      <c r="H3610">
        <v>1</v>
      </c>
      <c r="I3610">
        <v>0</v>
      </c>
      <c r="J3610">
        <v>100</v>
      </c>
      <c r="K3610">
        <v>0</v>
      </c>
      <c r="L3610">
        <v>1</v>
      </c>
      <c r="M3610">
        <v>10</v>
      </c>
      <c r="N3610">
        <v>10</v>
      </c>
      <c r="O3610" t="s">
        <v>11619</v>
      </c>
      <c r="P3610" t="s">
        <v>11619</v>
      </c>
    </row>
    <row r="3611" spans="1:16" x14ac:dyDescent="0.25">
      <c r="A3611">
        <v>282528</v>
      </c>
      <c r="B3611" t="s">
        <v>11620</v>
      </c>
      <c r="C3611">
        <v>2005</v>
      </c>
      <c r="D3611" t="s">
        <v>10411</v>
      </c>
      <c r="E3611" t="s">
        <v>11621</v>
      </c>
      <c r="F3611" t="s">
        <v>16</v>
      </c>
      <c r="H3611">
        <v>1</v>
      </c>
      <c r="I3611">
        <v>0</v>
      </c>
      <c r="J3611">
        <v>100</v>
      </c>
      <c r="K3611">
        <v>0</v>
      </c>
      <c r="L3611">
        <v>1</v>
      </c>
      <c r="M3611">
        <v>10</v>
      </c>
      <c r="N3611">
        <v>10</v>
      </c>
      <c r="O3611" t="s">
        <v>11622</v>
      </c>
      <c r="P3611" t="s">
        <v>11622</v>
      </c>
    </row>
    <row r="3612" spans="1:16" x14ac:dyDescent="0.25">
      <c r="A3612">
        <v>282529</v>
      </c>
      <c r="B3612" t="s">
        <v>11620</v>
      </c>
      <c r="C3612">
        <v>2008</v>
      </c>
      <c r="D3612" t="s">
        <v>10411</v>
      </c>
      <c r="E3612" t="s">
        <v>11623</v>
      </c>
      <c r="F3612" t="s">
        <v>16</v>
      </c>
      <c r="H3612">
        <v>1</v>
      </c>
      <c r="I3612">
        <v>0</v>
      </c>
      <c r="J3612">
        <v>100</v>
      </c>
      <c r="K3612">
        <v>0</v>
      </c>
      <c r="L3612">
        <v>1</v>
      </c>
      <c r="M3612">
        <v>10</v>
      </c>
      <c r="N3612">
        <v>10</v>
      </c>
      <c r="O3612" t="s">
        <v>4532</v>
      </c>
      <c r="P3612" t="s">
        <v>4532</v>
      </c>
    </row>
    <row r="3613" spans="1:16" x14ac:dyDescent="0.25">
      <c r="A3613">
        <v>282530</v>
      </c>
      <c r="B3613" t="s">
        <v>11620</v>
      </c>
      <c r="C3613">
        <v>2010</v>
      </c>
      <c r="D3613" t="s">
        <v>10411</v>
      </c>
      <c r="E3613" t="s">
        <v>11624</v>
      </c>
      <c r="F3613" t="s">
        <v>18</v>
      </c>
      <c r="H3613">
        <v>1</v>
      </c>
      <c r="I3613">
        <v>0</v>
      </c>
      <c r="J3613">
        <v>100</v>
      </c>
      <c r="K3613">
        <v>0</v>
      </c>
      <c r="L3613">
        <v>1</v>
      </c>
      <c r="M3613">
        <v>10</v>
      </c>
      <c r="N3613">
        <v>10</v>
      </c>
      <c r="O3613" t="s">
        <v>11625</v>
      </c>
      <c r="P3613" t="s">
        <v>11625</v>
      </c>
    </row>
    <row r="3614" spans="1:16" x14ac:dyDescent="0.25">
      <c r="A3614">
        <v>282531</v>
      </c>
      <c r="B3614" t="s">
        <v>11626</v>
      </c>
      <c r="C3614">
        <v>2005</v>
      </c>
      <c r="D3614" t="s">
        <v>10411</v>
      </c>
      <c r="E3614" t="s">
        <v>11627</v>
      </c>
      <c r="F3614" t="s">
        <v>16</v>
      </c>
      <c r="H3614">
        <v>1</v>
      </c>
      <c r="I3614">
        <v>0</v>
      </c>
      <c r="J3614">
        <v>100</v>
      </c>
      <c r="K3614">
        <v>0</v>
      </c>
      <c r="L3614">
        <v>1</v>
      </c>
      <c r="M3614">
        <v>10</v>
      </c>
      <c r="N3614">
        <v>10</v>
      </c>
      <c r="O3614" t="s">
        <v>11628</v>
      </c>
      <c r="P3614" t="s">
        <v>11628</v>
      </c>
    </row>
    <row r="3615" spans="1:16" x14ac:dyDescent="0.25">
      <c r="A3615">
        <v>282532</v>
      </c>
      <c r="B3615" t="s">
        <v>11626</v>
      </c>
      <c r="C3615">
        <v>2008</v>
      </c>
      <c r="D3615" t="s">
        <v>10411</v>
      </c>
      <c r="E3615" t="s">
        <v>11629</v>
      </c>
      <c r="F3615" t="s">
        <v>16</v>
      </c>
      <c r="H3615">
        <v>1</v>
      </c>
      <c r="I3615">
        <v>0</v>
      </c>
      <c r="J3615">
        <v>100</v>
      </c>
      <c r="K3615">
        <v>0</v>
      </c>
      <c r="L3615">
        <v>1</v>
      </c>
      <c r="M3615">
        <v>10</v>
      </c>
      <c r="N3615">
        <v>10</v>
      </c>
      <c r="O3615" t="s">
        <v>11630</v>
      </c>
      <c r="P3615" t="s">
        <v>11630</v>
      </c>
    </row>
    <row r="3616" spans="1:16" x14ac:dyDescent="0.25">
      <c r="A3616">
        <v>282533</v>
      </c>
      <c r="B3616" t="s">
        <v>11626</v>
      </c>
      <c r="C3616">
        <v>2010</v>
      </c>
      <c r="D3616" t="s">
        <v>10411</v>
      </c>
      <c r="E3616" t="s">
        <v>11631</v>
      </c>
      <c r="F3616" t="s">
        <v>16</v>
      </c>
      <c r="H3616">
        <v>1</v>
      </c>
      <c r="I3616">
        <v>0</v>
      </c>
      <c r="J3616">
        <v>100</v>
      </c>
      <c r="K3616">
        <v>0</v>
      </c>
      <c r="L3616">
        <v>1</v>
      </c>
      <c r="M3616">
        <v>10</v>
      </c>
      <c r="N3616">
        <v>10</v>
      </c>
      <c r="O3616" t="s">
        <v>11632</v>
      </c>
      <c r="P3616" t="s">
        <v>11632</v>
      </c>
    </row>
    <row r="3617" spans="1:16" x14ac:dyDescent="0.25">
      <c r="A3617">
        <v>282534</v>
      </c>
      <c r="B3617" t="s">
        <v>11633</v>
      </c>
      <c r="C3617">
        <v>2005</v>
      </c>
      <c r="D3617" t="s">
        <v>10411</v>
      </c>
      <c r="E3617" t="s">
        <v>11634</v>
      </c>
      <c r="F3617" t="s">
        <v>16</v>
      </c>
      <c r="H3617">
        <v>1</v>
      </c>
      <c r="I3617">
        <v>0</v>
      </c>
      <c r="J3617">
        <v>100</v>
      </c>
      <c r="K3617">
        <v>0</v>
      </c>
      <c r="L3617">
        <v>1</v>
      </c>
      <c r="M3617">
        <v>10</v>
      </c>
      <c r="N3617">
        <v>10</v>
      </c>
      <c r="O3617" t="s">
        <v>11635</v>
      </c>
      <c r="P3617" t="s">
        <v>11635</v>
      </c>
    </row>
    <row r="3618" spans="1:16" x14ac:dyDescent="0.25">
      <c r="A3618">
        <v>282535</v>
      </c>
      <c r="B3618" t="s">
        <v>11633</v>
      </c>
      <c r="C3618">
        <v>2008</v>
      </c>
      <c r="D3618" t="s">
        <v>10411</v>
      </c>
      <c r="E3618" t="s">
        <v>11636</v>
      </c>
      <c r="F3618" t="s">
        <v>16</v>
      </c>
      <c r="H3618">
        <v>1</v>
      </c>
      <c r="I3618">
        <v>0</v>
      </c>
      <c r="J3618">
        <v>100</v>
      </c>
      <c r="K3618">
        <v>0</v>
      </c>
      <c r="L3618">
        <v>1</v>
      </c>
      <c r="M3618">
        <v>10</v>
      </c>
      <c r="N3618">
        <v>10</v>
      </c>
      <c r="O3618" t="s">
        <v>11637</v>
      </c>
      <c r="P3618" t="s">
        <v>11637</v>
      </c>
    </row>
    <row r="3619" spans="1:16" x14ac:dyDescent="0.25">
      <c r="A3619">
        <v>282536</v>
      </c>
      <c r="B3619" t="s">
        <v>11633</v>
      </c>
      <c r="C3619">
        <v>2010</v>
      </c>
      <c r="D3619" t="s">
        <v>10411</v>
      </c>
      <c r="E3619" t="s">
        <v>11638</v>
      </c>
      <c r="F3619" t="s">
        <v>19</v>
      </c>
      <c r="H3619">
        <v>1</v>
      </c>
      <c r="I3619">
        <v>0</v>
      </c>
      <c r="J3619">
        <v>100</v>
      </c>
      <c r="K3619">
        <v>0</v>
      </c>
      <c r="L3619">
        <v>1</v>
      </c>
      <c r="M3619">
        <v>10</v>
      </c>
      <c r="N3619">
        <v>10</v>
      </c>
      <c r="O3619" t="s">
        <v>11639</v>
      </c>
      <c r="P3619" t="s">
        <v>11639</v>
      </c>
    </row>
    <row r="3620" spans="1:16" x14ac:dyDescent="0.25">
      <c r="A3620">
        <v>282537</v>
      </c>
      <c r="B3620" t="s">
        <v>11640</v>
      </c>
      <c r="C3620">
        <v>2005</v>
      </c>
      <c r="D3620" t="s">
        <v>10411</v>
      </c>
      <c r="E3620" t="s">
        <v>11641</v>
      </c>
      <c r="F3620" t="s">
        <v>16</v>
      </c>
      <c r="H3620">
        <v>1</v>
      </c>
      <c r="I3620">
        <v>0</v>
      </c>
      <c r="J3620">
        <v>100</v>
      </c>
      <c r="K3620">
        <v>0</v>
      </c>
      <c r="L3620">
        <v>1</v>
      </c>
      <c r="M3620">
        <v>10</v>
      </c>
      <c r="N3620">
        <v>10</v>
      </c>
      <c r="O3620" t="s">
        <v>11642</v>
      </c>
      <c r="P3620" t="s">
        <v>11642</v>
      </c>
    </row>
    <row r="3621" spans="1:16" x14ac:dyDescent="0.25">
      <c r="A3621">
        <v>282538</v>
      </c>
      <c r="B3621" t="s">
        <v>11640</v>
      </c>
      <c r="C3621">
        <v>2008</v>
      </c>
      <c r="D3621" t="s">
        <v>10411</v>
      </c>
      <c r="E3621" t="s">
        <v>11643</v>
      </c>
      <c r="F3621" t="s">
        <v>16</v>
      </c>
      <c r="H3621">
        <v>1</v>
      </c>
      <c r="I3621">
        <v>0</v>
      </c>
      <c r="J3621">
        <v>100</v>
      </c>
      <c r="K3621">
        <v>0</v>
      </c>
      <c r="L3621">
        <v>1</v>
      </c>
      <c r="M3621">
        <v>10</v>
      </c>
      <c r="N3621">
        <v>10</v>
      </c>
      <c r="O3621" t="s">
        <v>11644</v>
      </c>
      <c r="P3621" t="s">
        <v>11644</v>
      </c>
    </row>
    <row r="3622" spans="1:16" x14ac:dyDescent="0.25">
      <c r="A3622">
        <v>282539</v>
      </c>
      <c r="B3622" t="s">
        <v>11640</v>
      </c>
      <c r="C3622">
        <v>2010</v>
      </c>
      <c r="D3622" t="s">
        <v>10411</v>
      </c>
      <c r="E3622" t="s">
        <v>11645</v>
      </c>
      <c r="F3622" t="s">
        <v>16</v>
      </c>
      <c r="H3622">
        <v>1</v>
      </c>
      <c r="I3622">
        <v>0</v>
      </c>
      <c r="J3622">
        <v>100</v>
      </c>
      <c r="K3622">
        <v>0</v>
      </c>
      <c r="L3622">
        <v>1</v>
      </c>
      <c r="M3622">
        <v>10</v>
      </c>
      <c r="N3622">
        <v>10</v>
      </c>
      <c r="O3622" t="s">
        <v>11646</v>
      </c>
      <c r="P3622" t="s">
        <v>11646</v>
      </c>
    </row>
    <row r="3623" spans="1:16" x14ac:dyDescent="0.25">
      <c r="A3623">
        <v>282540</v>
      </c>
      <c r="B3623" t="s">
        <v>11647</v>
      </c>
      <c r="C3623">
        <v>2005</v>
      </c>
      <c r="D3623" t="s">
        <v>10411</v>
      </c>
      <c r="E3623" t="s">
        <v>11648</v>
      </c>
      <c r="F3623" t="s">
        <v>16</v>
      </c>
      <c r="H3623">
        <v>1</v>
      </c>
      <c r="I3623">
        <v>0</v>
      </c>
      <c r="J3623">
        <v>100</v>
      </c>
      <c r="K3623">
        <v>0</v>
      </c>
      <c r="L3623">
        <v>1</v>
      </c>
      <c r="M3623">
        <v>10</v>
      </c>
      <c r="N3623">
        <v>10</v>
      </c>
      <c r="O3623" t="s">
        <v>11649</v>
      </c>
      <c r="P3623" t="s">
        <v>11649</v>
      </c>
    </row>
    <row r="3624" spans="1:16" x14ac:dyDescent="0.25">
      <c r="A3624">
        <v>282541</v>
      </c>
      <c r="B3624" t="s">
        <v>11647</v>
      </c>
      <c r="C3624">
        <v>2008</v>
      </c>
      <c r="D3624" t="s">
        <v>10411</v>
      </c>
      <c r="E3624" t="s">
        <v>11650</v>
      </c>
      <c r="F3624" t="s">
        <v>18</v>
      </c>
      <c r="H3624">
        <v>1</v>
      </c>
      <c r="I3624">
        <v>0</v>
      </c>
      <c r="J3624">
        <v>100</v>
      </c>
      <c r="K3624">
        <v>0</v>
      </c>
      <c r="L3624">
        <v>1</v>
      </c>
      <c r="M3624">
        <v>10</v>
      </c>
      <c r="N3624">
        <v>10</v>
      </c>
      <c r="O3624" t="s">
        <v>11651</v>
      </c>
      <c r="P3624" t="s">
        <v>11651</v>
      </c>
    </row>
    <row r="3625" spans="1:16" x14ac:dyDescent="0.25">
      <c r="A3625">
        <v>282542</v>
      </c>
      <c r="B3625" t="s">
        <v>11647</v>
      </c>
      <c r="C3625">
        <v>2010</v>
      </c>
      <c r="D3625" t="s">
        <v>10411</v>
      </c>
      <c r="E3625" t="s">
        <v>11652</v>
      </c>
      <c r="F3625" t="s">
        <v>17</v>
      </c>
      <c r="H3625">
        <v>1</v>
      </c>
      <c r="I3625">
        <v>0</v>
      </c>
      <c r="J3625">
        <v>100</v>
      </c>
      <c r="K3625">
        <v>0</v>
      </c>
      <c r="L3625">
        <v>1</v>
      </c>
      <c r="M3625">
        <v>10</v>
      </c>
      <c r="N3625">
        <v>10</v>
      </c>
      <c r="O3625" t="s">
        <v>11653</v>
      </c>
      <c r="P3625" t="s">
        <v>11653</v>
      </c>
    </row>
    <row r="3626" spans="1:16" x14ac:dyDescent="0.25">
      <c r="A3626">
        <v>282543</v>
      </c>
      <c r="B3626" t="s">
        <v>11654</v>
      </c>
      <c r="C3626">
        <v>2005</v>
      </c>
      <c r="D3626" t="s">
        <v>10411</v>
      </c>
      <c r="E3626" t="s">
        <v>11655</v>
      </c>
      <c r="F3626" t="s">
        <v>16</v>
      </c>
      <c r="H3626">
        <v>1</v>
      </c>
      <c r="I3626">
        <v>0</v>
      </c>
      <c r="J3626">
        <v>100</v>
      </c>
      <c r="K3626">
        <v>0</v>
      </c>
      <c r="L3626">
        <v>1</v>
      </c>
      <c r="M3626">
        <v>10</v>
      </c>
      <c r="N3626">
        <v>10</v>
      </c>
      <c r="O3626" t="s">
        <v>11656</v>
      </c>
      <c r="P3626" t="s">
        <v>11656</v>
      </c>
    </row>
    <row r="3627" spans="1:16" x14ac:dyDescent="0.25">
      <c r="A3627">
        <v>282544</v>
      </c>
      <c r="B3627" t="s">
        <v>11654</v>
      </c>
      <c r="C3627">
        <v>2008</v>
      </c>
      <c r="D3627" t="s">
        <v>10411</v>
      </c>
      <c r="E3627" t="s">
        <v>11657</v>
      </c>
      <c r="F3627" t="s">
        <v>16</v>
      </c>
      <c r="H3627">
        <v>1</v>
      </c>
      <c r="I3627">
        <v>0</v>
      </c>
      <c r="J3627">
        <v>100</v>
      </c>
      <c r="K3627">
        <v>0</v>
      </c>
      <c r="L3627">
        <v>1</v>
      </c>
      <c r="M3627">
        <v>10</v>
      </c>
      <c r="N3627">
        <v>10</v>
      </c>
      <c r="O3627" t="s">
        <v>11658</v>
      </c>
      <c r="P3627" t="s">
        <v>11658</v>
      </c>
    </row>
    <row r="3628" spans="1:16" x14ac:dyDescent="0.25">
      <c r="A3628">
        <v>282545</v>
      </c>
      <c r="B3628" t="s">
        <v>11654</v>
      </c>
      <c r="C3628">
        <v>2010</v>
      </c>
      <c r="D3628" t="s">
        <v>10411</v>
      </c>
      <c r="E3628" t="s">
        <v>11659</v>
      </c>
      <c r="F3628" t="s">
        <v>17</v>
      </c>
      <c r="H3628">
        <v>1</v>
      </c>
      <c r="I3628">
        <v>0</v>
      </c>
      <c r="J3628">
        <v>100</v>
      </c>
      <c r="K3628">
        <v>0</v>
      </c>
      <c r="L3628">
        <v>1</v>
      </c>
      <c r="M3628">
        <v>10</v>
      </c>
      <c r="N3628">
        <v>10</v>
      </c>
      <c r="O3628" t="s">
        <v>11660</v>
      </c>
      <c r="P3628" t="s">
        <v>11660</v>
      </c>
    </row>
    <row r="3629" spans="1:16" x14ac:dyDescent="0.25">
      <c r="A3629">
        <v>282546</v>
      </c>
      <c r="B3629" t="s">
        <v>11661</v>
      </c>
      <c r="C3629">
        <v>2005</v>
      </c>
      <c r="D3629" t="s">
        <v>10411</v>
      </c>
      <c r="E3629" t="s">
        <v>11662</v>
      </c>
      <c r="F3629" t="s">
        <v>16</v>
      </c>
      <c r="H3629">
        <v>1</v>
      </c>
      <c r="I3629">
        <v>0</v>
      </c>
      <c r="J3629">
        <v>100</v>
      </c>
      <c r="K3629">
        <v>0</v>
      </c>
      <c r="L3629">
        <v>1</v>
      </c>
      <c r="M3629">
        <v>10</v>
      </c>
      <c r="N3629">
        <v>10</v>
      </c>
      <c r="O3629" t="s">
        <v>11663</v>
      </c>
      <c r="P3629" t="s">
        <v>11663</v>
      </c>
    </row>
    <row r="3630" spans="1:16" x14ac:dyDescent="0.25">
      <c r="A3630">
        <v>282547</v>
      </c>
      <c r="B3630" t="s">
        <v>11661</v>
      </c>
      <c r="C3630">
        <v>2008</v>
      </c>
      <c r="D3630" t="s">
        <v>10411</v>
      </c>
      <c r="E3630" t="s">
        <v>11664</v>
      </c>
      <c r="F3630" t="s">
        <v>16</v>
      </c>
      <c r="H3630">
        <v>1</v>
      </c>
      <c r="I3630">
        <v>0</v>
      </c>
      <c r="J3630">
        <v>100</v>
      </c>
      <c r="K3630">
        <v>0</v>
      </c>
      <c r="L3630">
        <v>1</v>
      </c>
      <c r="M3630">
        <v>10</v>
      </c>
      <c r="N3630">
        <v>10</v>
      </c>
      <c r="O3630" t="s">
        <v>11665</v>
      </c>
      <c r="P3630" t="s">
        <v>11665</v>
      </c>
    </row>
    <row r="3631" spans="1:16" x14ac:dyDescent="0.25">
      <c r="A3631">
        <v>282548</v>
      </c>
      <c r="B3631" t="s">
        <v>11661</v>
      </c>
      <c r="C3631">
        <v>2010</v>
      </c>
      <c r="D3631" t="s">
        <v>10411</v>
      </c>
      <c r="E3631" t="s">
        <v>11666</v>
      </c>
      <c r="F3631" t="s">
        <v>18</v>
      </c>
      <c r="H3631">
        <v>1</v>
      </c>
      <c r="I3631">
        <v>0</v>
      </c>
      <c r="J3631">
        <v>100</v>
      </c>
      <c r="K3631">
        <v>0</v>
      </c>
      <c r="L3631">
        <v>1</v>
      </c>
      <c r="M3631">
        <v>10</v>
      </c>
      <c r="N3631">
        <v>10</v>
      </c>
      <c r="O3631" t="s">
        <v>11667</v>
      </c>
      <c r="P3631" t="s">
        <v>11667</v>
      </c>
    </row>
    <row r="3632" spans="1:16" x14ac:dyDescent="0.25">
      <c r="A3632">
        <v>282549</v>
      </c>
      <c r="B3632" t="s">
        <v>11668</v>
      </c>
      <c r="C3632">
        <v>2005</v>
      </c>
      <c r="D3632" t="s">
        <v>10411</v>
      </c>
      <c r="E3632" t="s">
        <v>11669</v>
      </c>
      <c r="F3632" t="s">
        <v>16</v>
      </c>
      <c r="H3632">
        <v>1</v>
      </c>
      <c r="I3632">
        <v>0</v>
      </c>
      <c r="J3632">
        <v>100</v>
      </c>
      <c r="K3632">
        <v>0</v>
      </c>
      <c r="L3632">
        <v>1</v>
      </c>
      <c r="M3632">
        <v>10</v>
      </c>
      <c r="N3632">
        <v>10</v>
      </c>
      <c r="O3632" t="s">
        <v>11670</v>
      </c>
      <c r="P3632" t="s">
        <v>11670</v>
      </c>
    </row>
    <row r="3633" spans="1:16" x14ac:dyDescent="0.25">
      <c r="A3633">
        <v>282550</v>
      </c>
      <c r="B3633" t="s">
        <v>11668</v>
      </c>
      <c r="C3633">
        <v>2008</v>
      </c>
      <c r="D3633" t="s">
        <v>10411</v>
      </c>
      <c r="E3633" t="s">
        <v>11671</v>
      </c>
      <c r="F3633" t="s">
        <v>16</v>
      </c>
      <c r="H3633">
        <v>1</v>
      </c>
      <c r="I3633">
        <v>0</v>
      </c>
      <c r="J3633">
        <v>100</v>
      </c>
      <c r="K3633">
        <v>0</v>
      </c>
      <c r="L3633">
        <v>1</v>
      </c>
      <c r="M3633">
        <v>10</v>
      </c>
      <c r="N3633">
        <v>10</v>
      </c>
      <c r="O3633" t="s">
        <v>11672</v>
      </c>
      <c r="P3633" t="s">
        <v>11672</v>
      </c>
    </row>
    <row r="3634" spans="1:16" x14ac:dyDescent="0.25">
      <c r="A3634">
        <v>282551</v>
      </c>
      <c r="B3634" t="s">
        <v>11668</v>
      </c>
      <c r="C3634">
        <v>2010</v>
      </c>
      <c r="D3634" t="s">
        <v>10411</v>
      </c>
      <c r="E3634" t="s">
        <v>11673</v>
      </c>
      <c r="F3634" t="s">
        <v>18</v>
      </c>
      <c r="H3634">
        <v>1</v>
      </c>
      <c r="I3634">
        <v>0</v>
      </c>
      <c r="J3634">
        <v>100</v>
      </c>
      <c r="K3634">
        <v>0</v>
      </c>
      <c r="L3634">
        <v>1</v>
      </c>
      <c r="M3634">
        <v>10</v>
      </c>
      <c r="N3634">
        <v>10</v>
      </c>
      <c r="O3634" t="s">
        <v>11674</v>
      </c>
      <c r="P3634" t="s">
        <v>11674</v>
      </c>
    </row>
    <row r="3635" spans="1:16" x14ac:dyDescent="0.25">
      <c r="A3635">
        <v>282552</v>
      </c>
      <c r="B3635" t="s">
        <v>11675</v>
      </c>
      <c r="C3635">
        <v>2005</v>
      </c>
      <c r="D3635" t="s">
        <v>10411</v>
      </c>
      <c r="E3635" t="s">
        <v>11676</v>
      </c>
      <c r="F3635" t="s">
        <v>16</v>
      </c>
      <c r="H3635">
        <v>1</v>
      </c>
      <c r="I3635">
        <v>0</v>
      </c>
      <c r="J3635">
        <v>100</v>
      </c>
      <c r="K3635">
        <v>0</v>
      </c>
      <c r="L3635">
        <v>1</v>
      </c>
      <c r="M3635">
        <v>10</v>
      </c>
      <c r="N3635">
        <v>10</v>
      </c>
      <c r="O3635" t="s">
        <v>11677</v>
      </c>
      <c r="P3635" t="s">
        <v>11677</v>
      </c>
    </row>
    <row r="3636" spans="1:16" x14ac:dyDescent="0.25">
      <c r="A3636">
        <v>282553</v>
      </c>
      <c r="B3636" t="s">
        <v>11675</v>
      </c>
      <c r="C3636">
        <v>2008</v>
      </c>
      <c r="D3636" t="s">
        <v>10411</v>
      </c>
      <c r="E3636" t="s">
        <v>11678</v>
      </c>
      <c r="F3636" t="s">
        <v>16</v>
      </c>
      <c r="H3636">
        <v>1</v>
      </c>
      <c r="I3636">
        <v>0</v>
      </c>
      <c r="J3636">
        <v>100</v>
      </c>
      <c r="K3636">
        <v>0</v>
      </c>
      <c r="L3636">
        <v>1</v>
      </c>
      <c r="M3636">
        <v>10</v>
      </c>
      <c r="N3636">
        <v>10</v>
      </c>
      <c r="O3636" t="s">
        <v>11679</v>
      </c>
      <c r="P3636" t="s">
        <v>11679</v>
      </c>
    </row>
    <row r="3637" spans="1:16" x14ac:dyDescent="0.25">
      <c r="A3637">
        <v>282554</v>
      </c>
      <c r="B3637" t="s">
        <v>11675</v>
      </c>
      <c r="C3637">
        <v>2010</v>
      </c>
      <c r="D3637" t="s">
        <v>10411</v>
      </c>
      <c r="E3637" t="s">
        <v>11680</v>
      </c>
      <c r="F3637" t="s">
        <v>19</v>
      </c>
      <c r="H3637">
        <v>1</v>
      </c>
      <c r="I3637">
        <v>0</v>
      </c>
      <c r="J3637">
        <v>100</v>
      </c>
      <c r="K3637">
        <v>0</v>
      </c>
      <c r="L3637">
        <v>1</v>
      </c>
      <c r="M3637">
        <v>10</v>
      </c>
      <c r="N3637">
        <v>10</v>
      </c>
      <c r="O3637" t="s">
        <v>11681</v>
      </c>
      <c r="P3637" t="s">
        <v>11681</v>
      </c>
    </row>
    <row r="3638" spans="1:16" x14ac:dyDescent="0.25">
      <c r="A3638">
        <v>282555</v>
      </c>
      <c r="B3638" t="s">
        <v>11682</v>
      </c>
      <c r="C3638">
        <v>2005</v>
      </c>
      <c r="D3638" t="s">
        <v>10411</v>
      </c>
      <c r="E3638" t="s">
        <v>11683</v>
      </c>
      <c r="F3638" t="s">
        <v>16</v>
      </c>
      <c r="H3638">
        <v>1</v>
      </c>
      <c r="I3638">
        <v>0</v>
      </c>
      <c r="J3638">
        <v>100</v>
      </c>
      <c r="K3638">
        <v>0</v>
      </c>
      <c r="L3638">
        <v>1</v>
      </c>
      <c r="M3638">
        <v>10</v>
      </c>
      <c r="N3638">
        <v>10</v>
      </c>
      <c r="O3638" t="s">
        <v>11684</v>
      </c>
      <c r="P3638" t="s">
        <v>11684</v>
      </c>
    </row>
    <row r="3639" spans="1:16" x14ac:dyDescent="0.25">
      <c r="A3639">
        <v>282556</v>
      </c>
      <c r="B3639" t="s">
        <v>11682</v>
      </c>
      <c r="C3639">
        <v>2008</v>
      </c>
      <c r="D3639" t="s">
        <v>10411</v>
      </c>
      <c r="E3639" t="s">
        <v>11685</v>
      </c>
      <c r="F3639" t="s">
        <v>16</v>
      </c>
      <c r="H3639">
        <v>1</v>
      </c>
      <c r="I3639">
        <v>0</v>
      </c>
      <c r="J3639">
        <v>100</v>
      </c>
      <c r="K3639">
        <v>0</v>
      </c>
      <c r="L3639">
        <v>1</v>
      </c>
      <c r="M3639">
        <v>10</v>
      </c>
      <c r="N3639">
        <v>10</v>
      </c>
      <c r="O3639" t="s">
        <v>11686</v>
      </c>
      <c r="P3639" t="s">
        <v>11686</v>
      </c>
    </row>
    <row r="3640" spans="1:16" x14ac:dyDescent="0.25">
      <c r="A3640">
        <v>282557</v>
      </c>
      <c r="B3640" t="s">
        <v>11682</v>
      </c>
      <c r="C3640">
        <v>2010</v>
      </c>
      <c r="D3640" t="s">
        <v>10411</v>
      </c>
      <c r="E3640" t="s">
        <v>11687</v>
      </c>
      <c r="F3640" t="s">
        <v>18</v>
      </c>
      <c r="H3640">
        <v>1</v>
      </c>
      <c r="I3640">
        <v>0</v>
      </c>
      <c r="J3640">
        <v>100</v>
      </c>
      <c r="K3640">
        <v>0</v>
      </c>
      <c r="L3640">
        <v>1</v>
      </c>
      <c r="M3640">
        <v>10</v>
      </c>
      <c r="N3640">
        <v>10</v>
      </c>
      <c r="O3640" t="s">
        <v>11688</v>
      </c>
      <c r="P3640" t="s">
        <v>11688</v>
      </c>
    </row>
    <row r="3641" spans="1:16" x14ac:dyDescent="0.25">
      <c r="A3641">
        <v>282558</v>
      </c>
      <c r="B3641" t="s">
        <v>11689</v>
      </c>
      <c r="C3641">
        <v>2005</v>
      </c>
      <c r="D3641" t="s">
        <v>10411</v>
      </c>
      <c r="E3641" t="s">
        <v>11690</v>
      </c>
      <c r="F3641" t="s">
        <v>16</v>
      </c>
      <c r="H3641">
        <v>1</v>
      </c>
      <c r="I3641">
        <v>0</v>
      </c>
      <c r="J3641">
        <v>100</v>
      </c>
      <c r="K3641">
        <v>0</v>
      </c>
      <c r="L3641">
        <v>1</v>
      </c>
      <c r="M3641">
        <v>10</v>
      </c>
      <c r="N3641">
        <v>10</v>
      </c>
      <c r="O3641" t="s">
        <v>11691</v>
      </c>
      <c r="P3641" t="s">
        <v>11691</v>
      </c>
    </row>
    <row r="3642" spans="1:16" x14ac:dyDescent="0.25">
      <c r="A3642">
        <v>282559</v>
      </c>
      <c r="B3642" t="s">
        <v>11689</v>
      </c>
      <c r="C3642">
        <v>2008</v>
      </c>
      <c r="D3642" t="s">
        <v>10411</v>
      </c>
      <c r="E3642" t="s">
        <v>11692</v>
      </c>
      <c r="F3642" t="s">
        <v>16</v>
      </c>
      <c r="H3642">
        <v>1</v>
      </c>
      <c r="I3642">
        <v>0</v>
      </c>
      <c r="J3642">
        <v>100</v>
      </c>
      <c r="K3642">
        <v>0</v>
      </c>
      <c r="L3642">
        <v>1</v>
      </c>
      <c r="M3642">
        <v>10</v>
      </c>
      <c r="N3642">
        <v>10</v>
      </c>
      <c r="O3642" t="s">
        <v>11693</v>
      </c>
      <c r="P3642" t="s">
        <v>11693</v>
      </c>
    </row>
    <row r="3643" spans="1:16" x14ac:dyDescent="0.25">
      <c r="A3643">
        <v>282560</v>
      </c>
      <c r="B3643" t="s">
        <v>11689</v>
      </c>
      <c r="C3643">
        <v>2010</v>
      </c>
      <c r="D3643" t="s">
        <v>10411</v>
      </c>
      <c r="E3643" t="s">
        <v>11694</v>
      </c>
      <c r="F3643" t="s">
        <v>16</v>
      </c>
      <c r="H3643">
        <v>1</v>
      </c>
      <c r="I3643">
        <v>0</v>
      </c>
      <c r="J3643">
        <v>100</v>
      </c>
      <c r="K3643">
        <v>0</v>
      </c>
      <c r="L3643">
        <v>1</v>
      </c>
      <c r="M3643">
        <v>10</v>
      </c>
      <c r="N3643">
        <v>10</v>
      </c>
      <c r="O3643" t="s">
        <v>11695</v>
      </c>
      <c r="P3643" t="s">
        <v>11695</v>
      </c>
    </row>
    <row r="3644" spans="1:16" x14ac:dyDescent="0.25">
      <c r="A3644">
        <v>282561</v>
      </c>
      <c r="B3644" t="s">
        <v>11696</v>
      </c>
      <c r="C3644">
        <v>2005</v>
      </c>
      <c r="D3644" t="s">
        <v>10411</v>
      </c>
      <c r="E3644" t="s">
        <v>11697</v>
      </c>
      <c r="F3644" t="s">
        <v>16</v>
      </c>
      <c r="H3644">
        <v>1</v>
      </c>
      <c r="I3644">
        <v>0</v>
      </c>
      <c r="J3644">
        <v>100</v>
      </c>
      <c r="K3644">
        <v>0</v>
      </c>
      <c r="L3644">
        <v>1</v>
      </c>
      <c r="M3644">
        <v>10</v>
      </c>
      <c r="N3644">
        <v>10</v>
      </c>
      <c r="O3644" t="s">
        <v>11698</v>
      </c>
      <c r="P3644" t="s">
        <v>11698</v>
      </c>
    </row>
    <row r="3645" spans="1:16" x14ac:dyDescent="0.25">
      <c r="A3645">
        <v>282562</v>
      </c>
      <c r="B3645" t="s">
        <v>11696</v>
      </c>
      <c r="C3645">
        <v>2008</v>
      </c>
      <c r="D3645" t="s">
        <v>10411</v>
      </c>
      <c r="E3645" t="s">
        <v>11699</v>
      </c>
      <c r="F3645" t="s">
        <v>16</v>
      </c>
      <c r="H3645">
        <v>1</v>
      </c>
      <c r="I3645">
        <v>0</v>
      </c>
      <c r="J3645">
        <v>100</v>
      </c>
      <c r="K3645">
        <v>0</v>
      </c>
      <c r="L3645">
        <v>1</v>
      </c>
      <c r="M3645">
        <v>10</v>
      </c>
      <c r="N3645">
        <v>10</v>
      </c>
      <c r="O3645" t="s">
        <v>11700</v>
      </c>
      <c r="P3645" t="s">
        <v>11700</v>
      </c>
    </row>
    <row r="3646" spans="1:16" x14ac:dyDescent="0.25">
      <c r="A3646">
        <v>282563</v>
      </c>
      <c r="B3646" t="s">
        <v>11696</v>
      </c>
      <c r="C3646">
        <v>2010</v>
      </c>
      <c r="D3646" t="s">
        <v>10411</v>
      </c>
      <c r="E3646" t="s">
        <v>11701</v>
      </c>
      <c r="F3646" t="s">
        <v>16</v>
      </c>
      <c r="H3646">
        <v>1</v>
      </c>
      <c r="I3646">
        <v>0</v>
      </c>
      <c r="J3646">
        <v>100</v>
      </c>
      <c r="K3646">
        <v>0</v>
      </c>
      <c r="L3646">
        <v>1</v>
      </c>
      <c r="M3646">
        <v>10</v>
      </c>
      <c r="N3646">
        <v>10</v>
      </c>
      <c r="O3646" t="s">
        <v>11702</v>
      </c>
      <c r="P3646" t="s">
        <v>11702</v>
      </c>
    </row>
    <row r="3647" spans="1:16" x14ac:dyDescent="0.25">
      <c r="A3647">
        <v>282564</v>
      </c>
      <c r="B3647" t="s">
        <v>11703</v>
      </c>
      <c r="C3647">
        <v>2005</v>
      </c>
      <c r="D3647" t="s">
        <v>10411</v>
      </c>
      <c r="E3647" t="s">
        <v>11704</v>
      </c>
      <c r="F3647" t="s">
        <v>16</v>
      </c>
      <c r="H3647">
        <v>1</v>
      </c>
      <c r="I3647">
        <v>0</v>
      </c>
      <c r="J3647">
        <v>100</v>
      </c>
      <c r="K3647">
        <v>0</v>
      </c>
      <c r="L3647">
        <v>1</v>
      </c>
      <c r="M3647">
        <v>10</v>
      </c>
      <c r="N3647">
        <v>10</v>
      </c>
      <c r="O3647" t="s">
        <v>11705</v>
      </c>
      <c r="P3647" t="s">
        <v>11705</v>
      </c>
    </row>
    <row r="3648" spans="1:16" x14ac:dyDescent="0.25">
      <c r="A3648">
        <v>282565</v>
      </c>
      <c r="B3648" t="s">
        <v>11703</v>
      </c>
      <c r="C3648">
        <v>2008</v>
      </c>
      <c r="D3648" t="s">
        <v>10411</v>
      </c>
      <c r="E3648" t="s">
        <v>11706</v>
      </c>
      <c r="F3648" t="s">
        <v>16</v>
      </c>
      <c r="H3648">
        <v>1</v>
      </c>
      <c r="I3648">
        <v>0</v>
      </c>
      <c r="J3648">
        <v>100</v>
      </c>
      <c r="K3648">
        <v>0</v>
      </c>
      <c r="L3648">
        <v>1</v>
      </c>
      <c r="M3648">
        <v>10</v>
      </c>
      <c r="N3648">
        <v>10</v>
      </c>
      <c r="O3648" t="s">
        <v>11707</v>
      </c>
      <c r="P3648" t="s">
        <v>11707</v>
      </c>
    </row>
    <row r="3649" spans="1:16" x14ac:dyDescent="0.25">
      <c r="A3649">
        <v>282566</v>
      </c>
      <c r="B3649" t="s">
        <v>11703</v>
      </c>
      <c r="C3649">
        <v>2010</v>
      </c>
      <c r="D3649" t="s">
        <v>10411</v>
      </c>
      <c r="E3649" t="s">
        <v>11708</v>
      </c>
      <c r="F3649" t="s">
        <v>16</v>
      </c>
      <c r="H3649">
        <v>1</v>
      </c>
      <c r="I3649">
        <v>0</v>
      </c>
      <c r="J3649">
        <v>100</v>
      </c>
      <c r="K3649">
        <v>0</v>
      </c>
      <c r="L3649">
        <v>1</v>
      </c>
      <c r="M3649">
        <v>10</v>
      </c>
      <c r="N3649">
        <v>10</v>
      </c>
      <c r="O3649" t="s">
        <v>11709</v>
      </c>
      <c r="P3649" t="s">
        <v>11709</v>
      </c>
    </row>
    <row r="3650" spans="1:16" x14ac:dyDescent="0.25">
      <c r="A3650">
        <v>282567</v>
      </c>
      <c r="B3650" t="s">
        <v>11710</v>
      </c>
      <c r="C3650">
        <v>2005</v>
      </c>
      <c r="D3650" t="s">
        <v>10411</v>
      </c>
      <c r="E3650" t="s">
        <v>11711</v>
      </c>
      <c r="F3650" t="s">
        <v>16</v>
      </c>
      <c r="H3650">
        <v>1</v>
      </c>
      <c r="I3650">
        <v>0</v>
      </c>
      <c r="J3650">
        <v>100</v>
      </c>
      <c r="K3650">
        <v>0</v>
      </c>
      <c r="L3650">
        <v>1</v>
      </c>
      <c r="M3650">
        <v>10</v>
      </c>
      <c r="N3650">
        <v>10</v>
      </c>
      <c r="O3650" t="s">
        <v>11712</v>
      </c>
      <c r="P3650" t="s">
        <v>11712</v>
      </c>
    </row>
    <row r="3651" spans="1:16" x14ac:dyDescent="0.25">
      <c r="A3651">
        <v>282568</v>
      </c>
      <c r="B3651" t="s">
        <v>11710</v>
      </c>
      <c r="C3651">
        <v>2008</v>
      </c>
      <c r="D3651" t="s">
        <v>10411</v>
      </c>
      <c r="E3651" t="s">
        <v>11713</v>
      </c>
      <c r="F3651" t="s">
        <v>16</v>
      </c>
      <c r="H3651">
        <v>1</v>
      </c>
      <c r="I3651">
        <v>0</v>
      </c>
      <c r="J3651">
        <v>100</v>
      </c>
      <c r="K3651">
        <v>0</v>
      </c>
      <c r="L3651">
        <v>1</v>
      </c>
      <c r="M3651">
        <v>10</v>
      </c>
      <c r="N3651">
        <v>10</v>
      </c>
      <c r="O3651" t="s">
        <v>11714</v>
      </c>
      <c r="P3651" t="s">
        <v>11714</v>
      </c>
    </row>
    <row r="3652" spans="1:16" x14ac:dyDescent="0.25">
      <c r="A3652">
        <v>282569</v>
      </c>
      <c r="B3652" t="s">
        <v>11710</v>
      </c>
      <c r="C3652">
        <v>2010</v>
      </c>
      <c r="D3652" t="s">
        <v>10411</v>
      </c>
      <c r="E3652" t="s">
        <v>11715</v>
      </c>
      <c r="F3652" t="s">
        <v>16</v>
      </c>
      <c r="H3652">
        <v>1</v>
      </c>
      <c r="I3652">
        <v>0</v>
      </c>
      <c r="J3652">
        <v>100</v>
      </c>
      <c r="K3652">
        <v>0</v>
      </c>
      <c r="L3652">
        <v>1</v>
      </c>
      <c r="M3652">
        <v>10</v>
      </c>
      <c r="N3652">
        <v>10</v>
      </c>
      <c r="O3652" t="s">
        <v>11716</v>
      </c>
      <c r="P3652" t="s">
        <v>11716</v>
      </c>
    </row>
    <row r="3653" spans="1:16" x14ac:dyDescent="0.25">
      <c r="A3653">
        <v>282570</v>
      </c>
      <c r="B3653" t="s">
        <v>11717</v>
      </c>
      <c r="C3653">
        <v>2005</v>
      </c>
      <c r="D3653" t="s">
        <v>10411</v>
      </c>
      <c r="E3653" t="s">
        <v>11718</v>
      </c>
      <c r="F3653" t="s">
        <v>16</v>
      </c>
      <c r="H3653">
        <v>1</v>
      </c>
      <c r="I3653">
        <v>0</v>
      </c>
      <c r="J3653">
        <v>100</v>
      </c>
      <c r="K3653">
        <v>0</v>
      </c>
      <c r="L3653">
        <v>1</v>
      </c>
      <c r="M3653">
        <v>10</v>
      </c>
      <c r="N3653">
        <v>10</v>
      </c>
      <c r="O3653" t="s">
        <v>11719</v>
      </c>
      <c r="P3653" t="s">
        <v>11719</v>
      </c>
    </row>
    <row r="3654" spans="1:16" x14ac:dyDescent="0.25">
      <c r="A3654">
        <v>282571</v>
      </c>
      <c r="B3654" t="s">
        <v>11717</v>
      </c>
      <c r="C3654">
        <v>2008</v>
      </c>
      <c r="D3654" t="s">
        <v>10411</v>
      </c>
      <c r="E3654" t="s">
        <v>11720</v>
      </c>
      <c r="F3654" t="s">
        <v>16</v>
      </c>
      <c r="H3654">
        <v>1</v>
      </c>
      <c r="I3654">
        <v>0</v>
      </c>
      <c r="J3654">
        <v>100</v>
      </c>
      <c r="K3654">
        <v>0</v>
      </c>
      <c r="L3654">
        <v>1</v>
      </c>
      <c r="M3654">
        <v>10</v>
      </c>
      <c r="N3654">
        <v>10</v>
      </c>
      <c r="O3654" t="s">
        <v>11721</v>
      </c>
      <c r="P3654" t="s">
        <v>11721</v>
      </c>
    </row>
    <row r="3655" spans="1:16" x14ac:dyDescent="0.25">
      <c r="A3655">
        <v>282572</v>
      </c>
      <c r="B3655" t="s">
        <v>11717</v>
      </c>
      <c r="C3655">
        <v>2010</v>
      </c>
      <c r="D3655" t="s">
        <v>10411</v>
      </c>
      <c r="E3655" t="s">
        <v>11722</v>
      </c>
      <c r="F3655" t="s">
        <v>16</v>
      </c>
      <c r="H3655">
        <v>1</v>
      </c>
      <c r="I3655">
        <v>0</v>
      </c>
      <c r="J3655">
        <v>100</v>
      </c>
      <c r="K3655">
        <v>0</v>
      </c>
      <c r="L3655">
        <v>1</v>
      </c>
      <c r="M3655">
        <v>10</v>
      </c>
      <c r="N3655">
        <v>10</v>
      </c>
      <c r="O3655" t="s">
        <v>11723</v>
      </c>
      <c r="P3655" t="s">
        <v>11723</v>
      </c>
    </row>
    <row r="3656" spans="1:16" x14ac:dyDescent="0.25">
      <c r="A3656">
        <v>282573</v>
      </c>
      <c r="B3656" t="s">
        <v>11724</v>
      </c>
      <c r="C3656">
        <v>2005</v>
      </c>
      <c r="D3656" t="s">
        <v>10411</v>
      </c>
      <c r="E3656" t="s">
        <v>11725</v>
      </c>
      <c r="F3656" t="s">
        <v>16</v>
      </c>
      <c r="H3656">
        <v>1</v>
      </c>
      <c r="I3656">
        <v>0</v>
      </c>
      <c r="J3656">
        <v>100</v>
      </c>
      <c r="K3656">
        <v>0</v>
      </c>
      <c r="L3656">
        <v>1</v>
      </c>
      <c r="M3656">
        <v>10</v>
      </c>
      <c r="N3656">
        <v>10</v>
      </c>
      <c r="O3656" t="s">
        <v>11726</v>
      </c>
      <c r="P3656" t="s">
        <v>11726</v>
      </c>
    </row>
    <row r="3657" spans="1:16" x14ac:dyDescent="0.25">
      <c r="A3657">
        <v>282574</v>
      </c>
      <c r="B3657" t="s">
        <v>11724</v>
      </c>
      <c r="C3657">
        <v>2008</v>
      </c>
      <c r="D3657" t="s">
        <v>10411</v>
      </c>
      <c r="E3657" t="s">
        <v>11727</v>
      </c>
      <c r="F3657" t="s">
        <v>16</v>
      </c>
      <c r="H3657">
        <v>1</v>
      </c>
      <c r="I3657">
        <v>0</v>
      </c>
      <c r="J3657">
        <v>100</v>
      </c>
      <c r="K3657">
        <v>0</v>
      </c>
      <c r="L3657">
        <v>1</v>
      </c>
      <c r="M3657">
        <v>10</v>
      </c>
      <c r="N3657">
        <v>10</v>
      </c>
      <c r="O3657" t="s">
        <v>11728</v>
      </c>
      <c r="P3657" t="s">
        <v>11728</v>
      </c>
    </row>
    <row r="3658" spans="1:16" x14ac:dyDescent="0.25">
      <c r="A3658">
        <v>282575</v>
      </c>
      <c r="B3658" t="s">
        <v>11724</v>
      </c>
      <c r="C3658">
        <v>2010</v>
      </c>
      <c r="D3658" t="s">
        <v>10411</v>
      </c>
      <c r="E3658" t="s">
        <v>11729</v>
      </c>
      <c r="F3658" t="s">
        <v>18</v>
      </c>
      <c r="H3658">
        <v>1</v>
      </c>
      <c r="I3658">
        <v>0</v>
      </c>
      <c r="J3658">
        <v>100</v>
      </c>
      <c r="K3658">
        <v>0</v>
      </c>
      <c r="L3658">
        <v>1</v>
      </c>
      <c r="M3658">
        <v>10</v>
      </c>
      <c r="N3658">
        <v>10</v>
      </c>
      <c r="O3658" t="s">
        <v>11730</v>
      </c>
      <c r="P3658" t="s">
        <v>11730</v>
      </c>
    </row>
    <row r="3659" spans="1:16" x14ac:dyDescent="0.25">
      <c r="A3659">
        <v>282576</v>
      </c>
      <c r="B3659" t="s">
        <v>11731</v>
      </c>
      <c r="C3659">
        <v>2005</v>
      </c>
      <c r="D3659" t="s">
        <v>10411</v>
      </c>
      <c r="E3659" t="s">
        <v>11732</v>
      </c>
      <c r="F3659" t="s">
        <v>16</v>
      </c>
      <c r="H3659">
        <v>1</v>
      </c>
      <c r="I3659">
        <v>0</v>
      </c>
      <c r="J3659">
        <v>100</v>
      </c>
      <c r="K3659">
        <v>0</v>
      </c>
      <c r="L3659">
        <v>1</v>
      </c>
      <c r="M3659">
        <v>10</v>
      </c>
      <c r="N3659">
        <v>10</v>
      </c>
      <c r="O3659" t="s">
        <v>11733</v>
      </c>
      <c r="P3659" t="s">
        <v>11733</v>
      </c>
    </row>
    <row r="3660" spans="1:16" x14ac:dyDescent="0.25">
      <c r="A3660">
        <v>282577</v>
      </c>
      <c r="B3660" t="s">
        <v>11731</v>
      </c>
      <c r="C3660">
        <v>2008</v>
      </c>
      <c r="D3660" t="s">
        <v>10411</v>
      </c>
      <c r="E3660" t="s">
        <v>11734</v>
      </c>
      <c r="F3660" t="s">
        <v>16</v>
      </c>
      <c r="H3660">
        <v>1</v>
      </c>
      <c r="I3660">
        <v>0</v>
      </c>
      <c r="J3660">
        <v>100</v>
      </c>
      <c r="K3660">
        <v>0</v>
      </c>
      <c r="L3660">
        <v>1</v>
      </c>
      <c r="M3660">
        <v>10</v>
      </c>
      <c r="N3660">
        <v>10</v>
      </c>
      <c r="O3660" t="s">
        <v>11735</v>
      </c>
      <c r="P3660" t="s">
        <v>11735</v>
      </c>
    </row>
    <row r="3661" spans="1:16" x14ac:dyDescent="0.25">
      <c r="A3661">
        <v>282578</v>
      </c>
      <c r="B3661" t="s">
        <v>11731</v>
      </c>
      <c r="C3661">
        <v>2010</v>
      </c>
      <c r="D3661" t="s">
        <v>10411</v>
      </c>
      <c r="E3661" t="s">
        <v>11736</v>
      </c>
      <c r="F3661" t="s">
        <v>18</v>
      </c>
      <c r="H3661">
        <v>1</v>
      </c>
      <c r="I3661">
        <v>0</v>
      </c>
      <c r="J3661">
        <v>100</v>
      </c>
      <c r="K3661">
        <v>0</v>
      </c>
      <c r="L3661">
        <v>1</v>
      </c>
      <c r="M3661">
        <v>10</v>
      </c>
      <c r="N3661">
        <v>10</v>
      </c>
      <c r="O3661" t="s">
        <v>11737</v>
      </c>
      <c r="P3661" t="s">
        <v>11737</v>
      </c>
    </row>
    <row r="3662" spans="1:16" x14ac:dyDescent="0.25">
      <c r="A3662">
        <v>282579</v>
      </c>
      <c r="B3662" t="s">
        <v>11738</v>
      </c>
      <c r="C3662">
        <v>2005</v>
      </c>
      <c r="D3662" t="s">
        <v>10411</v>
      </c>
      <c r="E3662" t="s">
        <v>11739</v>
      </c>
      <c r="F3662" t="s">
        <v>16</v>
      </c>
      <c r="H3662">
        <v>1</v>
      </c>
      <c r="I3662">
        <v>0</v>
      </c>
      <c r="J3662">
        <v>100</v>
      </c>
      <c r="K3662">
        <v>0</v>
      </c>
      <c r="L3662">
        <v>1</v>
      </c>
      <c r="M3662">
        <v>10</v>
      </c>
      <c r="N3662">
        <v>10</v>
      </c>
      <c r="O3662" t="s">
        <v>11740</v>
      </c>
      <c r="P3662" t="s">
        <v>11740</v>
      </c>
    </row>
    <row r="3663" spans="1:16" x14ac:dyDescent="0.25">
      <c r="A3663">
        <v>282580</v>
      </c>
      <c r="B3663" t="s">
        <v>11738</v>
      </c>
      <c r="C3663">
        <v>2008</v>
      </c>
      <c r="D3663" t="s">
        <v>10411</v>
      </c>
      <c r="E3663" t="s">
        <v>11741</v>
      </c>
      <c r="F3663" t="s">
        <v>16</v>
      </c>
      <c r="H3663">
        <v>1</v>
      </c>
      <c r="I3663">
        <v>0</v>
      </c>
      <c r="J3663">
        <v>100</v>
      </c>
      <c r="K3663">
        <v>0</v>
      </c>
      <c r="L3663">
        <v>1</v>
      </c>
      <c r="M3663">
        <v>10</v>
      </c>
      <c r="N3663">
        <v>10</v>
      </c>
      <c r="O3663" t="s">
        <v>11742</v>
      </c>
      <c r="P3663" t="s">
        <v>11742</v>
      </c>
    </row>
    <row r="3664" spans="1:16" x14ac:dyDescent="0.25">
      <c r="A3664">
        <v>282581</v>
      </c>
      <c r="B3664" t="s">
        <v>11738</v>
      </c>
      <c r="C3664">
        <v>2010</v>
      </c>
      <c r="D3664" t="s">
        <v>10411</v>
      </c>
      <c r="E3664" t="s">
        <v>11743</v>
      </c>
      <c r="F3664" t="s">
        <v>16</v>
      </c>
      <c r="H3664">
        <v>1</v>
      </c>
      <c r="I3664">
        <v>0</v>
      </c>
      <c r="J3664">
        <v>100</v>
      </c>
      <c r="K3664">
        <v>0</v>
      </c>
      <c r="L3664">
        <v>1</v>
      </c>
      <c r="M3664">
        <v>10</v>
      </c>
      <c r="N3664">
        <v>10</v>
      </c>
      <c r="O3664" t="s">
        <v>11744</v>
      </c>
      <c r="P3664" t="s">
        <v>11744</v>
      </c>
    </row>
    <row r="3665" spans="1:16" x14ac:dyDescent="0.25">
      <c r="A3665">
        <v>282582</v>
      </c>
      <c r="B3665" t="s">
        <v>11745</v>
      </c>
      <c r="C3665">
        <v>2005</v>
      </c>
      <c r="D3665" t="s">
        <v>10411</v>
      </c>
      <c r="E3665" t="s">
        <v>11746</v>
      </c>
      <c r="F3665" t="s">
        <v>16</v>
      </c>
      <c r="H3665">
        <v>1</v>
      </c>
      <c r="I3665">
        <v>0</v>
      </c>
      <c r="J3665">
        <v>100</v>
      </c>
      <c r="K3665">
        <v>0</v>
      </c>
      <c r="L3665">
        <v>1</v>
      </c>
      <c r="M3665">
        <v>10</v>
      </c>
      <c r="N3665">
        <v>10</v>
      </c>
      <c r="O3665" t="s">
        <v>11747</v>
      </c>
      <c r="P3665" t="s">
        <v>11747</v>
      </c>
    </row>
    <row r="3666" spans="1:16" x14ac:dyDescent="0.25">
      <c r="A3666">
        <v>282583</v>
      </c>
      <c r="B3666" t="s">
        <v>11745</v>
      </c>
      <c r="C3666">
        <v>2008</v>
      </c>
      <c r="D3666" t="s">
        <v>10411</v>
      </c>
      <c r="E3666" t="s">
        <v>11748</v>
      </c>
      <c r="F3666" t="s">
        <v>16</v>
      </c>
      <c r="H3666">
        <v>1</v>
      </c>
      <c r="I3666">
        <v>0</v>
      </c>
      <c r="J3666">
        <v>100</v>
      </c>
      <c r="K3666">
        <v>0</v>
      </c>
      <c r="L3666">
        <v>1</v>
      </c>
      <c r="M3666">
        <v>10</v>
      </c>
      <c r="N3666">
        <v>10</v>
      </c>
      <c r="O3666" t="s">
        <v>11749</v>
      </c>
      <c r="P3666" t="s">
        <v>11749</v>
      </c>
    </row>
    <row r="3667" spans="1:16" x14ac:dyDescent="0.25">
      <c r="A3667">
        <v>282584</v>
      </c>
      <c r="B3667" t="s">
        <v>11745</v>
      </c>
      <c r="C3667">
        <v>2010</v>
      </c>
      <c r="D3667" t="s">
        <v>10411</v>
      </c>
      <c r="E3667" t="s">
        <v>11750</v>
      </c>
      <c r="F3667" t="s">
        <v>16</v>
      </c>
      <c r="H3667">
        <v>1</v>
      </c>
      <c r="I3667">
        <v>0</v>
      </c>
      <c r="J3667">
        <v>100</v>
      </c>
      <c r="K3667">
        <v>0</v>
      </c>
      <c r="L3667">
        <v>1</v>
      </c>
      <c r="M3667">
        <v>10</v>
      </c>
      <c r="N3667">
        <v>10</v>
      </c>
      <c r="O3667" t="s">
        <v>11751</v>
      </c>
      <c r="P3667" t="s">
        <v>11751</v>
      </c>
    </row>
    <row r="3668" spans="1:16" x14ac:dyDescent="0.25">
      <c r="A3668">
        <v>282585</v>
      </c>
      <c r="B3668" t="s">
        <v>11752</v>
      </c>
      <c r="C3668">
        <v>2005</v>
      </c>
      <c r="D3668" t="s">
        <v>10411</v>
      </c>
      <c r="E3668" t="s">
        <v>11753</v>
      </c>
      <c r="F3668" t="s">
        <v>16</v>
      </c>
      <c r="H3668">
        <v>1</v>
      </c>
      <c r="I3668">
        <v>0</v>
      </c>
      <c r="J3668">
        <v>100</v>
      </c>
      <c r="K3668">
        <v>0</v>
      </c>
      <c r="L3668">
        <v>1</v>
      </c>
      <c r="M3668">
        <v>10</v>
      </c>
      <c r="N3668">
        <v>10</v>
      </c>
      <c r="O3668" t="s">
        <v>11754</v>
      </c>
      <c r="P3668" t="s">
        <v>11754</v>
      </c>
    </row>
    <row r="3669" spans="1:16" x14ac:dyDescent="0.25">
      <c r="A3669">
        <v>282586</v>
      </c>
      <c r="B3669" t="s">
        <v>11752</v>
      </c>
      <c r="C3669">
        <v>2008</v>
      </c>
      <c r="D3669" t="s">
        <v>10411</v>
      </c>
      <c r="E3669" t="s">
        <v>11755</v>
      </c>
      <c r="F3669" t="s">
        <v>16</v>
      </c>
      <c r="H3669">
        <v>1</v>
      </c>
      <c r="I3669">
        <v>0</v>
      </c>
      <c r="J3669">
        <v>100</v>
      </c>
      <c r="K3669">
        <v>0</v>
      </c>
      <c r="L3669">
        <v>1</v>
      </c>
      <c r="M3669">
        <v>10</v>
      </c>
      <c r="N3669">
        <v>10</v>
      </c>
      <c r="O3669" t="s">
        <v>11756</v>
      </c>
      <c r="P3669" t="s">
        <v>11756</v>
      </c>
    </row>
    <row r="3670" spans="1:16" x14ac:dyDescent="0.25">
      <c r="A3670">
        <v>282587</v>
      </c>
      <c r="B3670" t="s">
        <v>11752</v>
      </c>
      <c r="C3670">
        <v>2010</v>
      </c>
      <c r="D3670" t="s">
        <v>10411</v>
      </c>
      <c r="E3670" t="s">
        <v>11757</v>
      </c>
      <c r="F3670" t="s">
        <v>18</v>
      </c>
      <c r="H3670">
        <v>1</v>
      </c>
      <c r="I3670">
        <v>0</v>
      </c>
      <c r="J3670">
        <v>100</v>
      </c>
      <c r="K3670">
        <v>0</v>
      </c>
      <c r="L3670">
        <v>1</v>
      </c>
      <c r="M3670">
        <v>10</v>
      </c>
      <c r="N3670">
        <v>10</v>
      </c>
      <c r="O3670" t="s">
        <v>11758</v>
      </c>
      <c r="P3670" t="s">
        <v>11758</v>
      </c>
    </row>
    <row r="3671" spans="1:16" x14ac:dyDescent="0.25">
      <c r="A3671">
        <v>282588</v>
      </c>
      <c r="B3671" t="s">
        <v>11759</v>
      </c>
      <c r="C3671">
        <v>2005</v>
      </c>
      <c r="D3671" t="s">
        <v>10411</v>
      </c>
      <c r="E3671" t="s">
        <v>11760</v>
      </c>
      <c r="F3671" t="s">
        <v>16</v>
      </c>
      <c r="H3671">
        <v>1</v>
      </c>
      <c r="I3671">
        <v>0</v>
      </c>
      <c r="J3671">
        <v>100</v>
      </c>
      <c r="K3671">
        <v>0</v>
      </c>
      <c r="L3671">
        <v>1</v>
      </c>
      <c r="M3671">
        <v>10</v>
      </c>
      <c r="N3671">
        <v>10</v>
      </c>
      <c r="O3671" t="s">
        <v>11761</v>
      </c>
      <c r="P3671" t="s">
        <v>11761</v>
      </c>
    </row>
    <row r="3672" spans="1:16" x14ac:dyDescent="0.25">
      <c r="A3672">
        <v>282589</v>
      </c>
      <c r="B3672" t="s">
        <v>11759</v>
      </c>
      <c r="C3672">
        <v>2008</v>
      </c>
      <c r="D3672" t="s">
        <v>10411</v>
      </c>
      <c r="E3672" t="s">
        <v>11762</v>
      </c>
      <c r="F3672" t="s">
        <v>16</v>
      </c>
      <c r="H3672">
        <v>1</v>
      </c>
      <c r="I3672">
        <v>0</v>
      </c>
      <c r="J3672">
        <v>100</v>
      </c>
      <c r="K3672">
        <v>0</v>
      </c>
      <c r="L3672">
        <v>1</v>
      </c>
      <c r="M3672">
        <v>10</v>
      </c>
      <c r="N3672">
        <v>10</v>
      </c>
      <c r="O3672" t="s">
        <v>11763</v>
      </c>
      <c r="P3672" t="s">
        <v>11763</v>
      </c>
    </row>
    <row r="3673" spans="1:16" x14ac:dyDescent="0.25">
      <c r="A3673">
        <v>282590</v>
      </c>
      <c r="B3673" t="s">
        <v>11759</v>
      </c>
      <c r="C3673">
        <v>2010</v>
      </c>
      <c r="D3673" t="s">
        <v>10411</v>
      </c>
      <c r="E3673" t="s">
        <v>11764</v>
      </c>
      <c r="F3673" t="s">
        <v>16</v>
      </c>
      <c r="H3673">
        <v>1</v>
      </c>
      <c r="I3673">
        <v>0</v>
      </c>
      <c r="J3673">
        <v>100</v>
      </c>
      <c r="K3673">
        <v>0</v>
      </c>
      <c r="L3673">
        <v>1</v>
      </c>
      <c r="M3673">
        <v>10</v>
      </c>
      <c r="N3673">
        <v>10</v>
      </c>
      <c r="O3673" t="s">
        <v>11765</v>
      </c>
      <c r="P3673" t="s">
        <v>11765</v>
      </c>
    </row>
    <row r="3674" spans="1:16" x14ac:dyDescent="0.25">
      <c r="A3674">
        <v>282591</v>
      </c>
      <c r="B3674" t="s">
        <v>11766</v>
      </c>
      <c r="C3674">
        <v>2005</v>
      </c>
      <c r="D3674" t="s">
        <v>10411</v>
      </c>
      <c r="E3674" t="s">
        <v>11767</v>
      </c>
      <c r="F3674" t="s">
        <v>16</v>
      </c>
      <c r="H3674">
        <v>1</v>
      </c>
      <c r="I3674">
        <v>0</v>
      </c>
      <c r="J3674">
        <v>100</v>
      </c>
      <c r="K3674">
        <v>0</v>
      </c>
      <c r="L3674">
        <v>1</v>
      </c>
      <c r="M3674">
        <v>10</v>
      </c>
      <c r="N3674">
        <v>10</v>
      </c>
      <c r="O3674" t="s">
        <v>11768</v>
      </c>
      <c r="P3674" t="s">
        <v>11768</v>
      </c>
    </row>
    <row r="3675" spans="1:16" x14ac:dyDescent="0.25">
      <c r="A3675">
        <v>282592</v>
      </c>
      <c r="B3675" t="s">
        <v>11766</v>
      </c>
      <c r="C3675">
        <v>2008</v>
      </c>
      <c r="D3675" t="s">
        <v>10411</v>
      </c>
      <c r="E3675" t="s">
        <v>11769</v>
      </c>
      <c r="F3675" t="s">
        <v>16</v>
      </c>
      <c r="H3675">
        <v>1</v>
      </c>
      <c r="I3675">
        <v>0</v>
      </c>
      <c r="J3675">
        <v>100</v>
      </c>
      <c r="K3675">
        <v>0</v>
      </c>
      <c r="L3675">
        <v>1</v>
      </c>
      <c r="M3675">
        <v>10</v>
      </c>
      <c r="N3675">
        <v>10</v>
      </c>
      <c r="O3675" t="s">
        <v>11770</v>
      </c>
      <c r="P3675" t="s">
        <v>11770</v>
      </c>
    </row>
    <row r="3676" spans="1:16" x14ac:dyDescent="0.25">
      <c r="A3676">
        <v>282593</v>
      </c>
      <c r="B3676" t="s">
        <v>11766</v>
      </c>
      <c r="C3676">
        <v>2010</v>
      </c>
      <c r="D3676" t="s">
        <v>10411</v>
      </c>
      <c r="E3676" t="s">
        <v>11771</v>
      </c>
      <c r="F3676" t="s">
        <v>16</v>
      </c>
      <c r="H3676">
        <v>1</v>
      </c>
      <c r="I3676">
        <v>0</v>
      </c>
      <c r="J3676">
        <v>100</v>
      </c>
      <c r="K3676">
        <v>0</v>
      </c>
      <c r="L3676">
        <v>1</v>
      </c>
      <c r="M3676">
        <v>10</v>
      </c>
      <c r="N3676">
        <v>10</v>
      </c>
      <c r="O3676" t="s">
        <v>11772</v>
      </c>
      <c r="P3676" t="s">
        <v>11772</v>
      </c>
    </row>
    <row r="3677" spans="1:16" x14ac:dyDescent="0.25">
      <c r="A3677">
        <v>282594</v>
      </c>
      <c r="B3677" t="s">
        <v>11773</v>
      </c>
      <c r="C3677">
        <v>2005</v>
      </c>
      <c r="D3677" t="s">
        <v>10411</v>
      </c>
      <c r="E3677" t="s">
        <v>11774</v>
      </c>
      <c r="F3677" t="s">
        <v>16</v>
      </c>
      <c r="H3677">
        <v>1</v>
      </c>
      <c r="I3677">
        <v>0</v>
      </c>
      <c r="J3677">
        <v>100</v>
      </c>
      <c r="K3677">
        <v>0</v>
      </c>
      <c r="L3677">
        <v>1</v>
      </c>
      <c r="M3677">
        <v>10</v>
      </c>
      <c r="N3677">
        <v>10</v>
      </c>
      <c r="O3677" t="s">
        <v>11775</v>
      </c>
      <c r="P3677" t="s">
        <v>11775</v>
      </c>
    </row>
    <row r="3678" spans="1:16" x14ac:dyDescent="0.25">
      <c r="A3678">
        <v>282595</v>
      </c>
      <c r="B3678" t="s">
        <v>11773</v>
      </c>
      <c r="C3678">
        <v>2008</v>
      </c>
      <c r="D3678" t="s">
        <v>10411</v>
      </c>
      <c r="E3678" t="s">
        <v>11776</v>
      </c>
      <c r="F3678" t="s">
        <v>16</v>
      </c>
      <c r="H3678">
        <v>1</v>
      </c>
      <c r="I3678">
        <v>0</v>
      </c>
      <c r="J3678">
        <v>100</v>
      </c>
      <c r="K3678">
        <v>0</v>
      </c>
      <c r="L3678">
        <v>1</v>
      </c>
      <c r="M3678">
        <v>10</v>
      </c>
      <c r="N3678">
        <v>10</v>
      </c>
      <c r="O3678" t="s">
        <v>11777</v>
      </c>
      <c r="P3678" t="s">
        <v>11777</v>
      </c>
    </row>
    <row r="3679" spans="1:16" x14ac:dyDescent="0.25">
      <c r="A3679">
        <v>282596</v>
      </c>
      <c r="B3679" t="s">
        <v>11773</v>
      </c>
      <c r="C3679">
        <v>2010</v>
      </c>
      <c r="D3679" t="s">
        <v>10411</v>
      </c>
      <c r="E3679" t="s">
        <v>11778</v>
      </c>
      <c r="F3679" t="s">
        <v>18</v>
      </c>
      <c r="H3679">
        <v>1</v>
      </c>
      <c r="I3679">
        <v>0</v>
      </c>
      <c r="J3679">
        <v>100</v>
      </c>
      <c r="K3679">
        <v>0</v>
      </c>
      <c r="L3679">
        <v>1</v>
      </c>
      <c r="M3679">
        <v>10</v>
      </c>
      <c r="N3679">
        <v>10</v>
      </c>
      <c r="O3679" t="s">
        <v>11779</v>
      </c>
      <c r="P3679" t="s">
        <v>11779</v>
      </c>
    </row>
    <row r="3680" spans="1:16" x14ac:dyDescent="0.25">
      <c r="A3680">
        <v>282597</v>
      </c>
      <c r="B3680" t="s">
        <v>11780</v>
      </c>
      <c r="C3680">
        <v>2005</v>
      </c>
      <c r="D3680" t="s">
        <v>11353</v>
      </c>
      <c r="E3680" t="s">
        <v>11781</v>
      </c>
      <c r="F3680" t="s">
        <v>16</v>
      </c>
      <c r="H3680">
        <v>1</v>
      </c>
      <c r="I3680">
        <v>0</v>
      </c>
      <c r="J3680">
        <v>100</v>
      </c>
      <c r="K3680">
        <v>0</v>
      </c>
      <c r="L3680">
        <v>1</v>
      </c>
      <c r="M3680">
        <v>10</v>
      </c>
      <c r="N3680">
        <v>10</v>
      </c>
      <c r="O3680" t="s">
        <v>11782</v>
      </c>
      <c r="P3680" t="s">
        <v>11782</v>
      </c>
    </row>
    <row r="3681" spans="1:16" x14ac:dyDescent="0.25">
      <c r="A3681">
        <v>282598</v>
      </c>
      <c r="B3681" t="s">
        <v>11780</v>
      </c>
      <c r="C3681">
        <v>2008</v>
      </c>
      <c r="D3681" t="s">
        <v>11353</v>
      </c>
      <c r="E3681" t="s">
        <v>11783</v>
      </c>
      <c r="F3681" t="s">
        <v>16</v>
      </c>
      <c r="H3681">
        <v>1</v>
      </c>
      <c r="I3681">
        <v>0</v>
      </c>
      <c r="J3681">
        <v>100</v>
      </c>
      <c r="K3681">
        <v>0</v>
      </c>
      <c r="L3681">
        <v>1</v>
      </c>
      <c r="M3681">
        <v>10</v>
      </c>
      <c r="N3681">
        <v>10</v>
      </c>
      <c r="O3681" t="s">
        <v>11784</v>
      </c>
      <c r="P3681" t="s">
        <v>11784</v>
      </c>
    </row>
    <row r="3682" spans="1:16" x14ac:dyDescent="0.25">
      <c r="A3682">
        <v>282599</v>
      </c>
      <c r="B3682" t="s">
        <v>11780</v>
      </c>
      <c r="C3682">
        <v>2010</v>
      </c>
      <c r="D3682" t="s">
        <v>11353</v>
      </c>
      <c r="E3682" t="s">
        <v>11785</v>
      </c>
      <c r="F3682" t="s">
        <v>16</v>
      </c>
      <c r="H3682">
        <v>1</v>
      </c>
      <c r="I3682">
        <v>0</v>
      </c>
      <c r="J3682">
        <v>100</v>
      </c>
      <c r="K3682">
        <v>0</v>
      </c>
      <c r="L3682">
        <v>1</v>
      </c>
      <c r="M3682">
        <v>10</v>
      </c>
      <c r="N3682">
        <v>10</v>
      </c>
      <c r="O3682" t="s">
        <v>11786</v>
      </c>
      <c r="P3682" t="s">
        <v>11786</v>
      </c>
    </row>
    <row r="3683" spans="1:16" x14ac:dyDescent="0.25">
      <c r="A3683">
        <v>282600</v>
      </c>
      <c r="B3683" t="s">
        <v>11787</v>
      </c>
      <c r="C3683">
        <v>2005</v>
      </c>
      <c r="D3683" t="s">
        <v>11353</v>
      </c>
      <c r="E3683" t="s">
        <v>11788</v>
      </c>
      <c r="F3683" t="s">
        <v>16</v>
      </c>
      <c r="H3683">
        <v>1</v>
      </c>
      <c r="I3683">
        <v>0</v>
      </c>
      <c r="J3683">
        <v>100</v>
      </c>
      <c r="K3683">
        <v>0</v>
      </c>
      <c r="L3683">
        <v>1</v>
      </c>
      <c r="M3683">
        <v>10</v>
      </c>
      <c r="N3683">
        <v>10</v>
      </c>
      <c r="O3683" t="s">
        <v>11789</v>
      </c>
      <c r="P3683" t="s">
        <v>11789</v>
      </c>
    </row>
    <row r="3684" spans="1:16" x14ac:dyDescent="0.25">
      <c r="A3684">
        <v>282601</v>
      </c>
      <c r="B3684" t="s">
        <v>11787</v>
      </c>
      <c r="C3684">
        <v>2008</v>
      </c>
      <c r="D3684" t="s">
        <v>11353</v>
      </c>
      <c r="E3684" t="s">
        <v>11790</v>
      </c>
      <c r="F3684" t="s">
        <v>16</v>
      </c>
      <c r="H3684">
        <v>1</v>
      </c>
      <c r="I3684">
        <v>0</v>
      </c>
      <c r="J3684">
        <v>100</v>
      </c>
      <c r="K3684">
        <v>0</v>
      </c>
      <c r="L3684">
        <v>1</v>
      </c>
      <c r="M3684">
        <v>10</v>
      </c>
      <c r="N3684">
        <v>10</v>
      </c>
      <c r="O3684" t="s">
        <v>11791</v>
      </c>
      <c r="P3684" t="s">
        <v>11791</v>
      </c>
    </row>
    <row r="3685" spans="1:16" x14ac:dyDescent="0.25">
      <c r="A3685">
        <v>282602</v>
      </c>
      <c r="B3685" t="s">
        <v>11787</v>
      </c>
      <c r="C3685">
        <v>2010</v>
      </c>
      <c r="D3685" t="s">
        <v>11353</v>
      </c>
      <c r="E3685" t="s">
        <v>11792</v>
      </c>
      <c r="F3685" t="s">
        <v>16</v>
      </c>
      <c r="H3685">
        <v>1</v>
      </c>
      <c r="I3685">
        <v>0</v>
      </c>
      <c r="J3685">
        <v>100</v>
      </c>
      <c r="K3685">
        <v>0</v>
      </c>
      <c r="L3685">
        <v>1</v>
      </c>
      <c r="M3685">
        <v>10</v>
      </c>
      <c r="N3685">
        <v>10</v>
      </c>
      <c r="O3685" t="s">
        <v>11793</v>
      </c>
      <c r="P3685" t="s">
        <v>11793</v>
      </c>
    </row>
    <row r="3686" spans="1:16" x14ac:dyDescent="0.25">
      <c r="A3686">
        <v>282603</v>
      </c>
      <c r="B3686" t="s">
        <v>11794</v>
      </c>
      <c r="C3686">
        <v>2005</v>
      </c>
      <c r="D3686" t="s">
        <v>11353</v>
      </c>
      <c r="E3686" t="s">
        <v>11795</v>
      </c>
      <c r="F3686" t="s">
        <v>16</v>
      </c>
      <c r="H3686">
        <v>1</v>
      </c>
      <c r="I3686">
        <v>0</v>
      </c>
      <c r="J3686">
        <v>100</v>
      </c>
      <c r="K3686">
        <v>0</v>
      </c>
      <c r="L3686">
        <v>1</v>
      </c>
      <c r="M3686">
        <v>10</v>
      </c>
      <c r="N3686">
        <v>10</v>
      </c>
      <c r="O3686" t="s">
        <v>11796</v>
      </c>
      <c r="P3686" t="s">
        <v>11796</v>
      </c>
    </row>
    <row r="3687" spans="1:16" x14ac:dyDescent="0.25">
      <c r="A3687">
        <v>282604</v>
      </c>
      <c r="B3687" t="s">
        <v>11794</v>
      </c>
      <c r="C3687">
        <v>2008</v>
      </c>
      <c r="D3687" t="s">
        <v>11353</v>
      </c>
      <c r="E3687" t="s">
        <v>11797</v>
      </c>
      <c r="F3687" t="s">
        <v>16</v>
      </c>
      <c r="H3687">
        <v>1</v>
      </c>
      <c r="I3687">
        <v>0</v>
      </c>
      <c r="J3687">
        <v>100</v>
      </c>
      <c r="K3687">
        <v>0</v>
      </c>
      <c r="L3687">
        <v>1</v>
      </c>
      <c r="M3687">
        <v>10</v>
      </c>
      <c r="N3687">
        <v>10</v>
      </c>
      <c r="O3687" t="s">
        <v>11798</v>
      </c>
      <c r="P3687" t="s">
        <v>11798</v>
      </c>
    </row>
    <row r="3688" spans="1:16" x14ac:dyDescent="0.25">
      <c r="A3688">
        <v>282605</v>
      </c>
      <c r="B3688" t="s">
        <v>11794</v>
      </c>
      <c r="C3688">
        <v>2010</v>
      </c>
      <c r="D3688" t="s">
        <v>11353</v>
      </c>
      <c r="E3688" t="s">
        <v>11799</v>
      </c>
      <c r="F3688" t="s">
        <v>16</v>
      </c>
      <c r="H3688">
        <v>1</v>
      </c>
      <c r="I3688">
        <v>0</v>
      </c>
      <c r="J3688">
        <v>100</v>
      </c>
      <c r="K3688">
        <v>0</v>
      </c>
      <c r="L3688">
        <v>1</v>
      </c>
      <c r="M3688">
        <v>10</v>
      </c>
      <c r="N3688">
        <v>10</v>
      </c>
      <c r="O3688" t="s">
        <v>11800</v>
      </c>
      <c r="P3688" t="s">
        <v>11800</v>
      </c>
    </row>
    <row r="3689" spans="1:16" x14ac:dyDescent="0.25">
      <c r="A3689">
        <v>282606</v>
      </c>
      <c r="B3689" t="s">
        <v>11801</v>
      </c>
      <c r="C3689">
        <v>2005</v>
      </c>
      <c r="D3689" t="s">
        <v>11802</v>
      </c>
      <c r="E3689" t="s">
        <v>11803</v>
      </c>
      <c r="F3689" t="s">
        <v>16</v>
      </c>
      <c r="H3689">
        <v>1</v>
      </c>
      <c r="I3689">
        <v>0</v>
      </c>
      <c r="J3689">
        <v>100</v>
      </c>
      <c r="K3689">
        <v>0</v>
      </c>
      <c r="L3689">
        <v>1</v>
      </c>
      <c r="M3689">
        <v>10</v>
      </c>
      <c r="N3689">
        <v>10</v>
      </c>
      <c r="O3689" t="s">
        <v>11804</v>
      </c>
      <c r="P3689" t="s">
        <v>11804</v>
      </c>
    </row>
    <row r="3690" spans="1:16" x14ac:dyDescent="0.25">
      <c r="A3690">
        <v>282607</v>
      </c>
      <c r="B3690" t="s">
        <v>11801</v>
      </c>
      <c r="C3690">
        <v>2008</v>
      </c>
      <c r="D3690" t="s">
        <v>11802</v>
      </c>
      <c r="E3690" t="s">
        <v>11805</v>
      </c>
      <c r="F3690" t="s">
        <v>16</v>
      </c>
      <c r="H3690">
        <v>1</v>
      </c>
      <c r="I3690">
        <v>0</v>
      </c>
      <c r="J3690">
        <v>100</v>
      </c>
      <c r="K3690">
        <v>0</v>
      </c>
      <c r="L3690">
        <v>1</v>
      </c>
      <c r="M3690">
        <v>10</v>
      </c>
      <c r="N3690">
        <v>10</v>
      </c>
      <c r="O3690" t="s">
        <v>11806</v>
      </c>
      <c r="P3690" t="s">
        <v>11806</v>
      </c>
    </row>
    <row r="3691" spans="1:16" x14ac:dyDescent="0.25">
      <c r="A3691">
        <v>282608</v>
      </c>
      <c r="B3691" t="s">
        <v>11801</v>
      </c>
      <c r="C3691">
        <v>2010</v>
      </c>
      <c r="D3691" t="s">
        <v>11802</v>
      </c>
      <c r="E3691" t="s">
        <v>11807</v>
      </c>
      <c r="F3691" t="s">
        <v>19</v>
      </c>
      <c r="H3691">
        <v>1</v>
      </c>
      <c r="I3691">
        <v>0</v>
      </c>
      <c r="J3691">
        <v>100</v>
      </c>
      <c r="K3691">
        <v>0</v>
      </c>
      <c r="L3691">
        <v>1</v>
      </c>
      <c r="M3691">
        <v>10</v>
      </c>
      <c r="N3691">
        <v>10</v>
      </c>
      <c r="O3691" t="s">
        <v>11808</v>
      </c>
      <c r="P3691" t="s">
        <v>11808</v>
      </c>
    </row>
    <row r="3692" spans="1:16" x14ac:dyDescent="0.25">
      <c r="A3692">
        <v>282609</v>
      </c>
      <c r="B3692" t="s">
        <v>11809</v>
      </c>
      <c r="C3692">
        <v>2005</v>
      </c>
      <c r="D3692" t="s">
        <v>11802</v>
      </c>
      <c r="E3692" t="s">
        <v>11810</v>
      </c>
      <c r="F3692" t="s">
        <v>16</v>
      </c>
      <c r="H3692">
        <v>1</v>
      </c>
      <c r="I3692">
        <v>0</v>
      </c>
      <c r="J3692">
        <v>100</v>
      </c>
      <c r="K3692">
        <v>0</v>
      </c>
      <c r="L3692">
        <v>1</v>
      </c>
      <c r="M3692">
        <v>10</v>
      </c>
      <c r="N3692">
        <v>10</v>
      </c>
      <c r="O3692" t="s">
        <v>11811</v>
      </c>
      <c r="P3692" t="s">
        <v>11811</v>
      </c>
    </row>
    <row r="3693" spans="1:16" x14ac:dyDescent="0.25">
      <c r="A3693">
        <v>282610</v>
      </c>
      <c r="B3693" t="s">
        <v>11809</v>
      </c>
      <c r="C3693">
        <v>2008</v>
      </c>
      <c r="D3693" t="s">
        <v>11802</v>
      </c>
      <c r="E3693" t="s">
        <v>11812</v>
      </c>
      <c r="F3693" t="s">
        <v>16</v>
      </c>
      <c r="H3693">
        <v>1</v>
      </c>
      <c r="I3693">
        <v>0</v>
      </c>
      <c r="J3693">
        <v>100</v>
      </c>
      <c r="K3693">
        <v>0</v>
      </c>
      <c r="L3693">
        <v>1</v>
      </c>
      <c r="M3693">
        <v>10</v>
      </c>
      <c r="N3693">
        <v>10</v>
      </c>
      <c r="O3693" t="s">
        <v>11813</v>
      </c>
      <c r="P3693" t="s">
        <v>11813</v>
      </c>
    </row>
    <row r="3694" spans="1:16" x14ac:dyDescent="0.25">
      <c r="A3694">
        <v>282611</v>
      </c>
      <c r="B3694" t="s">
        <v>11809</v>
      </c>
      <c r="C3694">
        <v>2010</v>
      </c>
      <c r="D3694" t="s">
        <v>11802</v>
      </c>
      <c r="E3694" t="s">
        <v>11814</v>
      </c>
      <c r="F3694" t="s">
        <v>18</v>
      </c>
      <c r="H3694">
        <v>1</v>
      </c>
      <c r="I3694">
        <v>0</v>
      </c>
      <c r="J3694">
        <v>100</v>
      </c>
      <c r="K3694">
        <v>0</v>
      </c>
      <c r="L3694">
        <v>1</v>
      </c>
      <c r="M3694">
        <v>10</v>
      </c>
      <c r="N3694">
        <v>10</v>
      </c>
      <c r="O3694" t="s">
        <v>11815</v>
      </c>
      <c r="P3694" t="s">
        <v>11815</v>
      </c>
    </row>
    <row r="3695" spans="1:16" x14ac:dyDescent="0.25">
      <c r="A3695">
        <v>282612</v>
      </c>
      <c r="B3695" t="s">
        <v>11816</v>
      </c>
      <c r="C3695">
        <v>2005</v>
      </c>
      <c r="D3695" t="s">
        <v>11802</v>
      </c>
      <c r="E3695" t="s">
        <v>11817</v>
      </c>
      <c r="F3695" t="s">
        <v>16</v>
      </c>
      <c r="H3695">
        <v>1</v>
      </c>
      <c r="I3695">
        <v>0</v>
      </c>
      <c r="J3695">
        <v>100</v>
      </c>
      <c r="K3695">
        <v>0</v>
      </c>
      <c r="L3695">
        <v>1</v>
      </c>
      <c r="M3695">
        <v>10</v>
      </c>
      <c r="N3695">
        <v>10</v>
      </c>
      <c r="O3695" t="s">
        <v>11818</v>
      </c>
      <c r="P3695" t="s">
        <v>11818</v>
      </c>
    </row>
    <row r="3696" spans="1:16" x14ac:dyDescent="0.25">
      <c r="A3696">
        <v>282613</v>
      </c>
      <c r="B3696" t="s">
        <v>11816</v>
      </c>
      <c r="C3696">
        <v>2008</v>
      </c>
      <c r="D3696" t="s">
        <v>11802</v>
      </c>
      <c r="E3696" t="s">
        <v>11819</v>
      </c>
      <c r="F3696" t="s">
        <v>17</v>
      </c>
      <c r="H3696">
        <v>1</v>
      </c>
      <c r="I3696">
        <v>0</v>
      </c>
      <c r="J3696">
        <v>100</v>
      </c>
      <c r="K3696">
        <v>0</v>
      </c>
      <c r="L3696">
        <v>1</v>
      </c>
      <c r="M3696">
        <v>10</v>
      </c>
      <c r="N3696">
        <v>10</v>
      </c>
      <c r="O3696" t="s">
        <v>11820</v>
      </c>
      <c r="P3696" t="s">
        <v>11820</v>
      </c>
    </row>
    <row r="3697" spans="1:16" x14ac:dyDescent="0.25">
      <c r="A3697">
        <v>282614</v>
      </c>
      <c r="B3697" t="s">
        <v>11816</v>
      </c>
      <c r="C3697">
        <v>2010</v>
      </c>
      <c r="D3697" t="s">
        <v>11802</v>
      </c>
      <c r="E3697" t="s">
        <v>11821</v>
      </c>
      <c r="F3697" t="s">
        <v>17</v>
      </c>
      <c r="H3697">
        <v>1</v>
      </c>
      <c r="I3697">
        <v>0</v>
      </c>
      <c r="J3697">
        <v>100</v>
      </c>
      <c r="K3697">
        <v>0</v>
      </c>
      <c r="L3697">
        <v>1</v>
      </c>
      <c r="M3697">
        <v>10</v>
      </c>
      <c r="N3697">
        <v>10</v>
      </c>
      <c r="O3697" t="s">
        <v>11822</v>
      </c>
      <c r="P3697" t="s">
        <v>11822</v>
      </c>
    </row>
    <row r="3698" spans="1:16" x14ac:dyDescent="0.25">
      <c r="A3698">
        <v>282615</v>
      </c>
      <c r="B3698" t="s">
        <v>11823</v>
      </c>
      <c r="C3698">
        <v>2005</v>
      </c>
      <c r="D3698" t="s">
        <v>11802</v>
      </c>
      <c r="E3698" t="s">
        <v>11824</v>
      </c>
      <c r="F3698" t="s">
        <v>16</v>
      </c>
      <c r="H3698">
        <v>1</v>
      </c>
      <c r="I3698">
        <v>0</v>
      </c>
      <c r="J3698">
        <v>100</v>
      </c>
      <c r="K3698">
        <v>0</v>
      </c>
      <c r="L3698">
        <v>1</v>
      </c>
      <c r="M3698">
        <v>10</v>
      </c>
      <c r="N3698">
        <v>10</v>
      </c>
      <c r="O3698" t="s">
        <v>11825</v>
      </c>
      <c r="P3698" t="s">
        <v>11825</v>
      </c>
    </row>
    <row r="3699" spans="1:16" x14ac:dyDescent="0.25">
      <c r="A3699">
        <v>282616</v>
      </c>
      <c r="B3699" t="s">
        <v>11823</v>
      </c>
      <c r="C3699">
        <v>2008</v>
      </c>
      <c r="D3699" t="s">
        <v>11802</v>
      </c>
      <c r="E3699" t="s">
        <v>11826</v>
      </c>
      <c r="F3699" t="s">
        <v>16</v>
      </c>
      <c r="H3699">
        <v>1</v>
      </c>
      <c r="I3699">
        <v>0</v>
      </c>
      <c r="J3699">
        <v>100</v>
      </c>
      <c r="K3699">
        <v>0</v>
      </c>
      <c r="L3699">
        <v>1</v>
      </c>
      <c r="M3699">
        <v>10</v>
      </c>
      <c r="N3699">
        <v>10</v>
      </c>
      <c r="O3699" t="s">
        <v>11827</v>
      </c>
      <c r="P3699" t="s">
        <v>11827</v>
      </c>
    </row>
    <row r="3700" spans="1:16" x14ac:dyDescent="0.25">
      <c r="A3700">
        <v>282617</v>
      </c>
      <c r="B3700" t="s">
        <v>11823</v>
      </c>
      <c r="C3700">
        <v>2010</v>
      </c>
      <c r="D3700" t="s">
        <v>11802</v>
      </c>
      <c r="E3700" t="s">
        <v>11828</v>
      </c>
      <c r="F3700" t="s">
        <v>18</v>
      </c>
      <c r="H3700">
        <v>1</v>
      </c>
      <c r="I3700">
        <v>0</v>
      </c>
      <c r="J3700">
        <v>100</v>
      </c>
      <c r="K3700">
        <v>0</v>
      </c>
      <c r="L3700">
        <v>1</v>
      </c>
      <c r="M3700">
        <v>10</v>
      </c>
      <c r="N3700">
        <v>10</v>
      </c>
      <c r="O3700" t="s">
        <v>11829</v>
      </c>
      <c r="P3700" t="s">
        <v>11829</v>
      </c>
    </row>
    <row r="3701" spans="1:16" x14ac:dyDescent="0.25">
      <c r="A3701">
        <v>282618</v>
      </c>
      <c r="B3701" t="s">
        <v>11830</v>
      </c>
      <c r="C3701">
        <v>2005</v>
      </c>
      <c r="D3701" t="s">
        <v>11802</v>
      </c>
      <c r="E3701" t="s">
        <v>11831</v>
      </c>
      <c r="F3701" t="s">
        <v>16</v>
      </c>
      <c r="H3701">
        <v>1</v>
      </c>
      <c r="I3701">
        <v>0</v>
      </c>
      <c r="J3701">
        <v>100</v>
      </c>
      <c r="K3701">
        <v>0</v>
      </c>
      <c r="L3701">
        <v>1</v>
      </c>
      <c r="M3701">
        <v>10</v>
      </c>
      <c r="N3701">
        <v>10</v>
      </c>
      <c r="O3701" t="s">
        <v>11832</v>
      </c>
      <c r="P3701" t="s">
        <v>11832</v>
      </c>
    </row>
    <row r="3702" spans="1:16" x14ac:dyDescent="0.25">
      <c r="A3702">
        <v>282619</v>
      </c>
      <c r="B3702" t="s">
        <v>11830</v>
      </c>
      <c r="C3702">
        <v>2008</v>
      </c>
      <c r="D3702" t="s">
        <v>11802</v>
      </c>
      <c r="E3702" t="s">
        <v>11833</v>
      </c>
      <c r="F3702" t="s">
        <v>16</v>
      </c>
      <c r="H3702">
        <v>1</v>
      </c>
      <c r="I3702">
        <v>0</v>
      </c>
      <c r="J3702">
        <v>100</v>
      </c>
      <c r="K3702">
        <v>0</v>
      </c>
      <c r="L3702">
        <v>1</v>
      </c>
      <c r="M3702">
        <v>10</v>
      </c>
      <c r="N3702">
        <v>10</v>
      </c>
      <c r="O3702" t="s">
        <v>11834</v>
      </c>
      <c r="P3702" t="s">
        <v>11834</v>
      </c>
    </row>
    <row r="3703" spans="1:16" x14ac:dyDescent="0.25">
      <c r="A3703">
        <v>282620</v>
      </c>
      <c r="B3703" t="s">
        <v>11830</v>
      </c>
      <c r="C3703">
        <v>2010</v>
      </c>
      <c r="D3703" t="s">
        <v>11802</v>
      </c>
      <c r="E3703" t="s">
        <v>11835</v>
      </c>
      <c r="F3703" t="s">
        <v>16</v>
      </c>
      <c r="H3703">
        <v>1</v>
      </c>
      <c r="I3703">
        <v>0</v>
      </c>
      <c r="J3703">
        <v>100</v>
      </c>
      <c r="K3703">
        <v>0</v>
      </c>
      <c r="L3703">
        <v>1</v>
      </c>
      <c r="M3703">
        <v>10</v>
      </c>
      <c r="N3703">
        <v>10</v>
      </c>
      <c r="O3703" t="s">
        <v>11836</v>
      </c>
      <c r="P3703" t="s">
        <v>11836</v>
      </c>
    </row>
    <row r="3704" spans="1:16" x14ac:dyDescent="0.25">
      <c r="A3704">
        <v>282621</v>
      </c>
      <c r="B3704" t="s">
        <v>11837</v>
      </c>
      <c r="C3704">
        <v>2005</v>
      </c>
      <c r="D3704" t="s">
        <v>11802</v>
      </c>
      <c r="E3704" t="s">
        <v>11838</v>
      </c>
      <c r="F3704" t="s">
        <v>16</v>
      </c>
      <c r="H3704">
        <v>1</v>
      </c>
      <c r="I3704">
        <v>0</v>
      </c>
      <c r="J3704">
        <v>100</v>
      </c>
      <c r="K3704">
        <v>0</v>
      </c>
      <c r="L3704">
        <v>1</v>
      </c>
      <c r="M3704">
        <v>10</v>
      </c>
      <c r="N3704">
        <v>10</v>
      </c>
      <c r="O3704" t="s">
        <v>11839</v>
      </c>
      <c r="P3704" t="s">
        <v>11839</v>
      </c>
    </row>
    <row r="3705" spans="1:16" x14ac:dyDescent="0.25">
      <c r="A3705">
        <v>282622</v>
      </c>
      <c r="B3705" t="s">
        <v>11837</v>
      </c>
      <c r="C3705">
        <v>2008</v>
      </c>
      <c r="D3705" t="s">
        <v>11802</v>
      </c>
      <c r="E3705" t="s">
        <v>11840</v>
      </c>
      <c r="F3705" t="s">
        <v>16</v>
      </c>
      <c r="H3705">
        <v>1</v>
      </c>
      <c r="I3705">
        <v>0</v>
      </c>
      <c r="J3705">
        <v>100</v>
      </c>
      <c r="K3705">
        <v>0</v>
      </c>
      <c r="L3705">
        <v>1</v>
      </c>
      <c r="M3705">
        <v>10</v>
      </c>
      <c r="N3705">
        <v>10</v>
      </c>
      <c r="O3705" t="s">
        <v>11841</v>
      </c>
      <c r="P3705" t="s">
        <v>11841</v>
      </c>
    </row>
    <row r="3706" spans="1:16" x14ac:dyDescent="0.25">
      <c r="A3706">
        <v>282623</v>
      </c>
      <c r="B3706" t="s">
        <v>11837</v>
      </c>
      <c r="C3706">
        <v>2010</v>
      </c>
      <c r="D3706" t="s">
        <v>11802</v>
      </c>
      <c r="E3706" t="s">
        <v>11842</v>
      </c>
      <c r="F3706" t="s">
        <v>16</v>
      </c>
      <c r="H3706">
        <v>1</v>
      </c>
      <c r="I3706">
        <v>0</v>
      </c>
      <c r="J3706">
        <v>100</v>
      </c>
      <c r="K3706">
        <v>0</v>
      </c>
      <c r="L3706">
        <v>1</v>
      </c>
      <c r="M3706">
        <v>10</v>
      </c>
      <c r="N3706">
        <v>10</v>
      </c>
      <c r="O3706" t="s">
        <v>11843</v>
      </c>
      <c r="P3706" t="s">
        <v>11843</v>
      </c>
    </row>
    <row r="3707" spans="1:16" x14ac:dyDescent="0.25">
      <c r="A3707">
        <v>282624</v>
      </c>
      <c r="B3707" t="s">
        <v>11844</v>
      </c>
      <c r="C3707">
        <v>2005</v>
      </c>
      <c r="D3707" t="s">
        <v>11802</v>
      </c>
      <c r="E3707" t="s">
        <v>11845</v>
      </c>
      <c r="F3707" t="s">
        <v>16</v>
      </c>
      <c r="H3707">
        <v>1</v>
      </c>
      <c r="I3707">
        <v>0</v>
      </c>
      <c r="J3707">
        <v>100</v>
      </c>
      <c r="K3707">
        <v>0</v>
      </c>
      <c r="L3707">
        <v>1</v>
      </c>
      <c r="M3707">
        <v>10</v>
      </c>
      <c r="N3707">
        <v>10</v>
      </c>
      <c r="O3707" t="s">
        <v>11846</v>
      </c>
      <c r="P3707" t="s">
        <v>11846</v>
      </c>
    </row>
    <row r="3708" spans="1:16" x14ac:dyDescent="0.25">
      <c r="A3708">
        <v>282625</v>
      </c>
      <c r="B3708" t="s">
        <v>11844</v>
      </c>
      <c r="C3708">
        <v>2008</v>
      </c>
      <c r="D3708" t="s">
        <v>11802</v>
      </c>
      <c r="E3708" t="s">
        <v>11847</v>
      </c>
      <c r="F3708" t="s">
        <v>16</v>
      </c>
      <c r="H3708">
        <v>1</v>
      </c>
      <c r="I3708">
        <v>0</v>
      </c>
      <c r="J3708">
        <v>100</v>
      </c>
      <c r="K3708">
        <v>0</v>
      </c>
      <c r="L3708">
        <v>1</v>
      </c>
      <c r="M3708">
        <v>10</v>
      </c>
      <c r="N3708">
        <v>10</v>
      </c>
      <c r="O3708" t="s">
        <v>11848</v>
      </c>
      <c r="P3708" t="s">
        <v>11848</v>
      </c>
    </row>
    <row r="3709" spans="1:16" x14ac:dyDescent="0.25">
      <c r="A3709">
        <v>282626</v>
      </c>
      <c r="B3709" t="s">
        <v>11844</v>
      </c>
      <c r="C3709">
        <v>2010</v>
      </c>
      <c r="D3709" t="s">
        <v>11802</v>
      </c>
      <c r="E3709" t="s">
        <v>11849</v>
      </c>
      <c r="F3709" t="s">
        <v>16</v>
      </c>
      <c r="H3709">
        <v>1</v>
      </c>
      <c r="I3709">
        <v>0</v>
      </c>
      <c r="J3709">
        <v>100</v>
      </c>
      <c r="K3709">
        <v>0</v>
      </c>
      <c r="L3709">
        <v>1</v>
      </c>
      <c r="M3709">
        <v>10</v>
      </c>
      <c r="N3709">
        <v>10</v>
      </c>
      <c r="O3709" t="s">
        <v>11850</v>
      </c>
      <c r="P3709" t="s">
        <v>11850</v>
      </c>
    </row>
    <row r="3710" spans="1:16" x14ac:dyDescent="0.25">
      <c r="A3710">
        <v>282627</v>
      </c>
      <c r="B3710" t="s">
        <v>11851</v>
      </c>
      <c r="C3710">
        <v>2005</v>
      </c>
      <c r="D3710" t="s">
        <v>11802</v>
      </c>
      <c r="E3710" t="s">
        <v>11852</v>
      </c>
      <c r="F3710" t="s">
        <v>16</v>
      </c>
      <c r="H3710">
        <v>1</v>
      </c>
      <c r="I3710">
        <v>0</v>
      </c>
      <c r="J3710">
        <v>100</v>
      </c>
      <c r="K3710">
        <v>0</v>
      </c>
      <c r="L3710">
        <v>1</v>
      </c>
      <c r="M3710">
        <v>10</v>
      </c>
      <c r="N3710">
        <v>10</v>
      </c>
      <c r="O3710" t="s">
        <v>11853</v>
      </c>
      <c r="P3710" t="s">
        <v>11853</v>
      </c>
    </row>
    <row r="3711" spans="1:16" x14ac:dyDescent="0.25">
      <c r="A3711">
        <v>282628</v>
      </c>
      <c r="B3711" t="s">
        <v>11851</v>
      </c>
      <c r="C3711">
        <v>2008</v>
      </c>
      <c r="D3711" t="s">
        <v>11802</v>
      </c>
      <c r="E3711" t="s">
        <v>11854</v>
      </c>
      <c r="F3711" t="s">
        <v>16</v>
      </c>
      <c r="H3711">
        <v>1</v>
      </c>
      <c r="I3711">
        <v>0</v>
      </c>
      <c r="J3711">
        <v>100</v>
      </c>
      <c r="K3711">
        <v>0</v>
      </c>
      <c r="L3711">
        <v>1</v>
      </c>
      <c r="M3711">
        <v>10</v>
      </c>
      <c r="N3711">
        <v>10</v>
      </c>
      <c r="O3711" t="s">
        <v>11855</v>
      </c>
      <c r="P3711" t="s">
        <v>11855</v>
      </c>
    </row>
    <row r="3712" spans="1:16" x14ac:dyDescent="0.25">
      <c r="A3712">
        <v>282629</v>
      </c>
      <c r="B3712" t="s">
        <v>11851</v>
      </c>
      <c r="C3712">
        <v>2010</v>
      </c>
      <c r="D3712" t="s">
        <v>11802</v>
      </c>
      <c r="E3712" t="s">
        <v>11856</v>
      </c>
      <c r="F3712" t="s">
        <v>16</v>
      </c>
      <c r="H3712">
        <v>1</v>
      </c>
      <c r="I3712">
        <v>0</v>
      </c>
      <c r="J3712">
        <v>100</v>
      </c>
      <c r="K3712">
        <v>0</v>
      </c>
      <c r="L3712">
        <v>1</v>
      </c>
      <c r="M3712">
        <v>10</v>
      </c>
      <c r="N3712">
        <v>10</v>
      </c>
      <c r="O3712" t="s">
        <v>11857</v>
      </c>
      <c r="P3712" t="s">
        <v>11857</v>
      </c>
    </row>
    <row r="3713" spans="1:16" x14ac:dyDescent="0.25">
      <c r="A3713">
        <v>282630</v>
      </c>
      <c r="B3713" t="s">
        <v>11858</v>
      </c>
      <c r="C3713">
        <v>2005</v>
      </c>
      <c r="D3713" t="s">
        <v>11802</v>
      </c>
      <c r="E3713" t="s">
        <v>11859</v>
      </c>
      <c r="F3713" t="s">
        <v>16</v>
      </c>
      <c r="H3713">
        <v>1</v>
      </c>
      <c r="I3713">
        <v>0</v>
      </c>
      <c r="J3713">
        <v>100</v>
      </c>
      <c r="K3713">
        <v>0</v>
      </c>
      <c r="L3713">
        <v>1</v>
      </c>
      <c r="M3713">
        <v>10</v>
      </c>
      <c r="N3713">
        <v>10</v>
      </c>
      <c r="O3713" t="s">
        <v>11860</v>
      </c>
      <c r="P3713" t="s">
        <v>11860</v>
      </c>
    </row>
    <row r="3714" spans="1:16" x14ac:dyDescent="0.25">
      <c r="A3714">
        <v>282631</v>
      </c>
      <c r="B3714" t="s">
        <v>11858</v>
      </c>
      <c r="C3714">
        <v>2008</v>
      </c>
      <c r="D3714" t="s">
        <v>11802</v>
      </c>
      <c r="E3714" t="s">
        <v>11861</v>
      </c>
      <c r="F3714" t="s">
        <v>16</v>
      </c>
      <c r="H3714">
        <v>1</v>
      </c>
      <c r="I3714">
        <v>0</v>
      </c>
      <c r="J3714">
        <v>100</v>
      </c>
      <c r="K3714">
        <v>0</v>
      </c>
      <c r="L3714">
        <v>1</v>
      </c>
      <c r="M3714">
        <v>10</v>
      </c>
      <c r="N3714">
        <v>10</v>
      </c>
      <c r="O3714" t="s">
        <v>11862</v>
      </c>
      <c r="P3714" t="s">
        <v>11862</v>
      </c>
    </row>
    <row r="3715" spans="1:16" x14ac:dyDescent="0.25">
      <c r="A3715">
        <v>282632</v>
      </c>
      <c r="B3715" t="s">
        <v>11858</v>
      </c>
      <c r="C3715">
        <v>2010</v>
      </c>
      <c r="D3715" t="s">
        <v>11802</v>
      </c>
      <c r="E3715" t="s">
        <v>11863</v>
      </c>
      <c r="F3715" t="s">
        <v>16</v>
      </c>
      <c r="H3715">
        <v>1</v>
      </c>
      <c r="I3715">
        <v>0</v>
      </c>
      <c r="J3715">
        <v>100</v>
      </c>
      <c r="K3715">
        <v>0</v>
      </c>
      <c r="L3715">
        <v>1</v>
      </c>
      <c r="M3715">
        <v>10</v>
      </c>
      <c r="N3715">
        <v>10</v>
      </c>
      <c r="O3715" t="s">
        <v>11864</v>
      </c>
      <c r="P3715" t="s">
        <v>11864</v>
      </c>
    </row>
    <row r="3716" spans="1:16" x14ac:dyDescent="0.25">
      <c r="A3716">
        <v>282633</v>
      </c>
      <c r="B3716" t="s">
        <v>11865</v>
      </c>
      <c r="C3716">
        <v>2005</v>
      </c>
      <c r="D3716" t="s">
        <v>11802</v>
      </c>
      <c r="E3716" t="s">
        <v>11866</v>
      </c>
      <c r="F3716" t="s">
        <v>16</v>
      </c>
      <c r="H3716">
        <v>1</v>
      </c>
      <c r="I3716">
        <v>0</v>
      </c>
      <c r="J3716">
        <v>100</v>
      </c>
      <c r="K3716">
        <v>0</v>
      </c>
      <c r="L3716">
        <v>1</v>
      </c>
      <c r="M3716">
        <v>10</v>
      </c>
      <c r="N3716">
        <v>10</v>
      </c>
      <c r="O3716" t="s">
        <v>11867</v>
      </c>
      <c r="P3716" t="s">
        <v>11867</v>
      </c>
    </row>
    <row r="3717" spans="1:16" x14ac:dyDescent="0.25">
      <c r="A3717">
        <v>282634</v>
      </c>
      <c r="B3717" t="s">
        <v>11865</v>
      </c>
      <c r="C3717">
        <v>2008</v>
      </c>
      <c r="D3717" t="s">
        <v>11802</v>
      </c>
      <c r="E3717" t="s">
        <v>11868</v>
      </c>
      <c r="F3717" t="s">
        <v>16</v>
      </c>
      <c r="H3717">
        <v>1</v>
      </c>
      <c r="I3717">
        <v>0</v>
      </c>
      <c r="J3717">
        <v>100</v>
      </c>
      <c r="K3717">
        <v>0</v>
      </c>
      <c r="L3717">
        <v>1</v>
      </c>
      <c r="M3717">
        <v>10</v>
      </c>
      <c r="N3717">
        <v>10</v>
      </c>
      <c r="O3717" t="s">
        <v>11869</v>
      </c>
      <c r="P3717" t="s">
        <v>11869</v>
      </c>
    </row>
    <row r="3718" spans="1:16" x14ac:dyDescent="0.25">
      <c r="A3718">
        <v>282635</v>
      </c>
      <c r="B3718" t="s">
        <v>11865</v>
      </c>
      <c r="C3718">
        <v>2010</v>
      </c>
      <c r="D3718" t="s">
        <v>11802</v>
      </c>
      <c r="E3718" t="s">
        <v>11870</v>
      </c>
      <c r="F3718" t="s">
        <v>16</v>
      </c>
      <c r="H3718">
        <v>1</v>
      </c>
      <c r="I3718">
        <v>0</v>
      </c>
      <c r="J3718">
        <v>100</v>
      </c>
      <c r="K3718">
        <v>0</v>
      </c>
      <c r="L3718">
        <v>1</v>
      </c>
      <c r="M3718">
        <v>10</v>
      </c>
      <c r="N3718">
        <v>10</v>
      </c>
      <c r="O3718" t="s">
        <v>11871</v>
      </c>
      <c r="P3718" t="s">
        <v>11871</v>
      </c>
    </row>
    <row r="3719" spans="1:16" x14ac:dyDescent="0.25">
      <c r="A3719">
        <v>282636</v>
      </c>
      <c r="B3719" t="s">
        <v>11872</v>
      </c>
      <c r="C3719">
        <v>2005</v>
      </c>
      <c r="D3719" t="s">
        <v>11802</v>
      </c>
      <c r="E3719" t="s">
        <v>11873</v>
      </c>
      <c r="F3719" t="s">
        <v>16</v>
      </c>
      <c r="H3719">
        <v>1</v>
      </c>
      <c r="I3719">
        <v>0</v>
      </c>
      <c r="J3719">
        <v>100</v>
      </c>
      <c r="K3719">
        <v>0</v>
      </c>
      <c r="L3719">
        <v>1</v>
      </c>
      <c r="M3719">
        <v>10</v>
      </c>
      <c r="N3719">
        <v>10</v>
      </c>
      <c r="O3719" t="s">
        <v>11874</v>
      </c>
      <c r="P3719" t="s">
        <v>11874</v>
      </c>
    </row>
    <row r="3720" spans="1:16" x14ac:dyDescent="0.25">
      <c r="A3720">
        <v>282637</v>
      </c>
      <c r="B3720" t="s">
        <v>11872</v>
      </c>
      <c r="C3720">
        <v>2008</v>
      </c>
      <c r="D3720" t="s">
        <v>11802</v>
      </c>
      <c r="E3720" t="s">
        <v>11875</v>
      </c>
      <c r="F3720" t="s">
        <v>16</v>
      </c>
      <c r="H3720">
        <v>1</v>
      </c>
      <c r="I3720">
        <v>0</v>
      </c>
      <c r="J3720">
        <v>100</v>
      </c>
      <c r="K3720">
        <v>0</v>
      </c>
      <c r="L3720">
        <v>1</v>
      </c>
      <c r="M3720">
        <v>10</v>
      </c>
      <c r="N3720">
        <v>10</v>
      </c>
      <c r="O3720" t="s">
        <v>11876</v>
      </c>
      <c r="P3720" t="s">
        <v>11876</v>
      </c>
    </row>
    <row r="3721" spans="1:16" x14ac:dyDescent="0.25">
      <c r="A3721">
        <v>282638</v>
      </c>
      <c r="B3721" t="s">
        <v>11872</v>
      </c>
      <c r="C3721">
        <v>2010</v>
      </c>
      <c r="D3721" t="s">
        <v>11802</v>
      </c>
      <c r="E3721" t="s">
        <v>11877</v>
      </c>
      <c r="F3721" t="s">
        <v>16</v>
      </c>
      <c r="H3721">
        <v>1</v>
      </c>
      <c r="I3721">
        <v>0</v>
      </c>
      <c r="J3721">
        <v>100</v>
      </c>
      <c r="K3721">
        <v>0</v>
      </c>
      <c r="L3721">
        <v>1</v>
      </c>
      <c r="M3721">
        <v>10</v>
      </c>
      <c r="N3721">
        <v>10</v>
      </c>
      <c r="O3721" t="s">
        <v>11878</v>
      </c>
      <c r="P3721" t="s">
        <v>11878</v>
      </c>
    </row>
    <row r="3722" spans="1:16" x14ac:dyDescent="0.25">
      <c r="A3722">
        <v>282639</v>
      </c>
      <c r="B3722" t="s">
        <v>11879</v>
      </c>
      <c r="C3722">
        <v>2005</v>
      </c>
      <c r="D3722" t="s">
        <v>11802</v>
      </c>
      <c r="E3722" t="s">
        <v>11880</v>
      </c>
      <c r="F3722" t="s">
        <v>16</v>
      </c>
      <c r="H3722">
        <v>1</v>
      </c>
      <c r="I3722">
        <v>0</v>
      </c>
      <c r="J3722">
        <v>100</v>
      </c>
      <c r="K3722">
        <v>0</v>
      </c>
      <c r="L3722">
        <v>1</v>
      </c>
      <c r="M3722">
        <v>10</v>
      </c>
      <c r="N3722">
        <v>10</v>
      </c>
      <c r="O3722" t="s">
        <v>11881</v>
      </c>
      <c r="P3722" t="s">
        <v>11881</v>
      </c>
    </row>
    <row r="3723" spans="1:16" x14ac:dyDescent="0.25">
      <c r="A3723">
        <v>282640</v>
      </c>
      <c r="B3723" t="s">
        <v>11879</v>
      </c>
      <c r="C3723">
        <v>2008</v>
      </c>
      <c r="D3723" t="s">
        <v>11802</v>
      </c>
      <c r="E3723" t="s">
        <v>11882</v>
      </c>
      <c r="F3723" t="s">
        <v>16</v>
      </c>
      <c r="H3723">
        <v>1</v>
      </c>
      <c r="I3723">
        <v>0</v>
      </c>
      <c r="J3723">
        <v>100</v>
      </c>
      <c r="K3723">
        <v>0</v>
      </c>
      <c r="L3723">
        <v>1</v>
      </c>
      <c r="M3723">
        <v>10</v>
      </c>
      <c r="N3723">
        <v>10</v>
      </c>
      <c r="O3723" t="s">
        <v>11883</v>
      </c>
      <c r="P3723" t="s">
        <v>11883</v>
      </c>
    </row>
    <row r="3724" spans="1:16" x14ac:dyDescent="0.25">
      <c r="A3724">
        <v>282641</v>
      </c>
      <c r="B3724" t="s">
        <v>11879</v>
      </c>
      <c r="C3724">
        <v>2010</v>
      </c>
      <c r="D3724" t="s">
        <v>11802</v>
      </c>
      <c r="E3724" t="s">
        <v>11884</v>
      </c>
      <c r="F3724" t="s">
        <v>16</v>
      </c>
      <c r="H3724">
        <v>1</v>
      </c>
      <c r="I3724">
        <v>0</v>
      </c>
      <c r="J3724">
        <v>100</v>
      </c>
      <c r="K3724">
        <v>0</v>
      </c>
      <c r="L3724">
        <v>1</v>
      </c>
      <c r="M3724">
        <v>10</v>
      </c>
      <c r="N3724">
        <v>10</v>
      </c>
      <c r="O3724" t="s">
        <v>11885</v>
      </c>
      <c r="P3724" t="s">
        <v>11885</v>
      </c>
    </row>
    <row r="3725" spans="1:16" x14ac:dyDescent="0.25">
      <c r="A3725">
        <v>282642</v>
      </c>
      <c r="B3725" t="s">
        <v>11886</v>
      </c>
      <c r="C3725">
        <v>2005</v>
      </c>
      <c r="D3725" t="s">
        <v>11802</v>
      </c>
      <c r="E3725" t="s">
        <v>11887</v>
      </c>
      <c r="F3725" t="s">
        <v>16</v>
      </c>
      <c r="H3725">
        <v>1</v>
      </c>
      <c r="I3725">
        <v>0</v>
      </c>
      <c r="J3725">
        <v>100</v>
      </c>
      <c r="K3725">
        <v>0</v>
      </c>
      <c r="L3725">
        <v>1</v>
      </c>
      <c r="M3725">
        <v>10</v>
      </c>
      <c r="N3725">
        <v>10</v>
      </c>
      <c r="O3725" t="s">
        <v>11888</v>
      </c>
      <c r="P3725" t="s">
        <v>11888</v>
      </c>
    </row>
    <row r="3726" spans="1:16" x14ac:dyDescent="0.25">
      <c r="A3726">
        <v>282643</v>
      </c>
      <c r="B3726" t="s">
        <v>11886</v>
      </c>
      <c r="C3726">
        <v>2008</v>
      </c>
      <c r="D3726" t="s">
        <v>11802</v>
      </c>
      <c r="E3726" t="s">
        <v>11889</v>
      </c>
      <c r="F3726" t="s">
        <v>16</v>
      </c>
      <c r="H3726">
        <v>1</v>
      </c>
      <c r="I3726">
        <v>0</v>
      </c>
      <c r="J3726">
        <v>100</v>
      </c>
      <c r="K3726">
        <v>0</v>
      </c>
      <c r="L3726">
        <v>1</v>
      </c>
      <c r="M3726">
        <v>10</v>
      </c>
      <c r="N3726">
        <v>10</v>
      </c>
      <c r="O3726" t="s">
        <v>11890</v>
      </c>
      <c r="P3726" t="s">
        <v>11890</v>
      </c>
    </row>
    <row r="3727" spans="1:16" x14ac:dyDescent="0.25">
      <c r="A3727">
        <v>282644</v>
      </c>
      <c r="B3727" t="s">
        <v>11886</v>
      </c>
      <c r="C3727">
        <v>2010</v>
      </c>
      <c r="D3727" t="s">
        <v>11802</v>
      </c>
      <c r="E3727" t="s">
        <v>11891</v>
      </c>
      <c r="F3727" t="s">
        <v>18</v>
      </c>
      <c r="H3727">
        <v>1</v>
      </c>
      <c r="I3727">
        <v>0</v>
      </c>
      <c r="J3727">
        <v>100</v>
      </c>
      <c r="K3727">
        <v>0</v>
      </c>
      <c r="L3727">
        <v>1</v>
      </c>
      <c r="M3727">
        <v>10</v>
      </c>
      <c r="N3727">
        <v>10</v>
      </c>
      <c r="O3727" t="s">
        <v>11892</v>
      </c>
      <c r="P3727" t="s">
        <v>11892</v>
      </c>
    </row>
    <row r="3728" spans="1:16" x14ac:dyDescent="0.25">
      <c r="A3728">
        <v>282645</v>
      </c>
      <c r="B3728" t="s">
        <v>11893</v>
      </c>
      <c r="C3728">
        <v>2005</v>
      </c>
      <c r="D3728" t="s">
        <v>11802</v>
      </c>
      <c r="E3728" t="s">
        <v>11894</v>
      </c>
      <c r="F3728" t="s">
        <v>16</v>
      </c>
      <c r="H3728">
        <v>1</v>
      </c>
      <c r="I3728">
        <v>0</v>
      </c>
      <c r="J3728">
        <v>100</v>
      </c>
      <c r="K3728">
        <v>0</v>
      </c>
      <c r="L3728">
        <v>1</v>
      </c>
      <c r="M3728">
        <v>10</v>
      </c>
      <c r="N3728">
        <v>10</v>
      </c>
      <c r="O3728" t="s">
        <v>11895</v>
      </c>
      <c r="P3728" t="s">
        <v>11895</v>
      </c>
    </row>
    <row r="3729" spans="1:16" x14ac:dyDescent="0.25">
      <c r="A3729">
        <v>282646</v>
      </c>
      <c r="B3729" t="s">
        <v>11893</v>
      </c>
      <c r="C3729">
        <v>2008</v>
      </c>
      <c r="D3729" t="s">
        <v>11802</v>
      </c>
      <c r="E3729" t="s">
        <v>11896</v>
      </c>
      <c r="F3729" t="s">
        <v>16</v>
      </c>
      <c r="H3729">
        <v>1</v>
      </c>
      <c r="I3729">
        <v>0</v>
      </c>
      <c r="J3729">
        <v>100</v>
      </c>
      <c r="K3729">
        <v>0</v>
      </c>
      <c r="L3729">
        <v>1</v>
      </c>
      <c r="M3729">
        <v>10</v>
      </c>
      <c r="N3729">
        <v>10</v>
      </c>
      <c r="O3729" t="s">
        <v>11897</v>
      </c>
      <c r="P3729" t="s">
        <v>11897</v>
      </c>
    </row>
    <row r="3730" spans="1:16" x14ac:dyDescent="0.25">
      <c r="A3730">
        <v>282647</v>
      </c>
      <c r="B3730" t="s">
        <v>11893</v>
      </c>
      <c r="C3730">
        <v>2010</v>
      </c>
      <c r="D3730" t="s">
        <v>11802</v>
      </c>
      <c r="E3730" t="s">
        <v>11898</v>
      </c>
      <c r="F3730" t="s">
        <v>18</v>
      </c>
      <c r="H3730">
        <v>1</v>
      </c>
      <c r="I3730">
        <v>0</v>
      </c>
      <c r="J3730">
        <v>100</v>
      </c>
      <c r="K3730">
        <v>0</v>
      </c>
      <c r="L3730">
        <v>1</v>
      </c>
      <c r="M3730">
        <v>10</v>
      </c>
      <c r="N3730">
        <v>10</v>
      </c>
      <c r="O3730" t="s">
        <v>11899</v>
      </c>
      <c r="P3730" t="s">
        <v>11899</v>
      </c>
    </row>
    <row r="3731" spans="1:16" x14ac:dyDescent="0.25">
      <c r="A3731">
        <v>282648</v>
      </c>
      <c r="B3731" t="s">
        <v>11900</v>
      </c>
      <c r="C3731">
        <v>2005</v>
      </c>
      <c r="D3731" t="s">
        <v>11802</v>
      </c>
      <c r="E3731" t="s">
        <v>11901</v>
      </c>
      <c r="F3731" t="s">
        <v>16</v>
      </c>
      <c r="H3731">
        <v>1</v>
      </c>
      <c r="I3731">
        <v>0</v>
      </c>
      <c r="J3731">
        <v>100</v>
      </c>
      <c r="K3731">
        <v>0</v>
      </c>
      <c r="L3731">
        <v>1</v>
      </c>
      <c r="M3731">
        <v>10</v>
      </c>
      <c r="N3731">
        <v>10</v>
      </c>
      <c r="O3731" t="s">
        <v>11902</v>
      </c>
      <c r="P3731" t="s">
        <v>11902</v>
      </c>
    </row>
    <row r="3732" spans="1:16" x14ac:dyDescent="0.25">
      <c r="A3732">
        <v>282649</v>
      </c>
      <c r="B3732" t="s">
        <v>11900</v>
      </c>
      <c r="C3732">
        <v>2008</v>
      </c>
      <c r="D3732" t="s">
        <v>11802</v>
      </c>
      <c r="E3732" t="s">
        <v>11903</v>
      </c>
      <c r="F3732" t="s">
        <v>16</v>
      </c>
      <c r="H3732">
        <v>1</v>
      </c>
      <c r="I3732">
        <v>0</v>
      </c>
      <c r="J3732">
        <v>100</v>
      </c>
      <c r="K3732">
        <v>0</v>
      </c>
      <c r="L3732">
        <v>1</v>
      </c>
      <c r="M3732">
        <v>10</v>
      </c>
      <c r="N3732">
        <v>10</v>
      </c>
      <c r="O3732" t="s">
        <v>11904</v>
      </c>
      <c r="P3732" t="s">
        <v>11904</v>
      </c>
    </row>
    <row r="3733" spans="1:16" x14ac:dyDescent="0.25">
      <c r="A3733">
        <v>282650</v>
      </c>
      <c r="B3733" t="s">
        <v>11900</v>
      </c>
      <c r="C3733">
        <v>2010</v>
      </c>
      <c r="D3733" t="s">
        <v>11802</v>
      </c>
      <c r="E3733" t="s">
        <v>11905</v>
      </c>
      <c r="F3733" t="s">
        <v>18</v>
      </c>
      <c r="H3733">
        <v>1</v>
      </c>
      <c r="I3733">
        <v>0</v>
      </c>
      <c r="J3733">
        <v>100</v>
      </c>
      <c r="K3733">
        <v>0</v>
      </c>
      <c r="L3733">
        <v>1</v>
      </c>
      <c r="M3733">
        <v>10</v>
      </c>
      <c r="N3733">
        <v>10</v>
      </c>
      <c r="O3733" t="s">
        <v>11906</v>
      </c>
      <c r="P3733" t="s">
        <v>11906</v>
      </c>
    </row>
    <row r="3734" spans="1:16" x14ac:dyDescent="0.25">
      <c r="A3734">
        <v>282651</v>
      </c>
      <c r="B3734" t="s">
        <v>11907</v>
      </c>
      <c r="C3734">
        <v>2005</v>
      </c>
      <c r="D3734" t="s">
        <v>11802</v>
      </c>
      <c r="E3734" t="s">
        <v>11908</v>
      </c>
      <c r="F3734" t="s">
        <v>16</v>
      </c>
      <c r="H3734">
        <v>1</v>
      </c>
      <c r="I3734">
        <v>0</v>
      </c>
      <c r="J3734">
        <v>100</v>
      </c>
      <c r="K3734">
        <v>0</v>
      </c>
      <c r="L3734">
        <v>1</v>
      </c>
      <c r="M3734">
        <v>10</v>
      </c>
      <c r="N3734">
        <v>10</v>
      </c>
      <c r="O3734" t="s">
        <v>11909</v>
      </c>
      <c r="P3734" t="s">
        <v>11909</v>
      </c>
    </row>
    <row r="3735" spans="1:16" x14ac:dyDescent="0.25">
      <c r="A3735">
        <v>282652</v>
      </c>
      <c r="B3735" t="s">
        <v>11907</v>
      </c>
      <c r="C3735">
        <v>2008</v>
      </c>
      <c r="D3735" t="s">
        <v>11802</v>
      </c>
      <c r="E3735" t="s">
        <v>11910</v>
      </c>
      <c r="F3735" t="s">
        <v>16</v>
      </c>
      <c r="H3735">
        <v>1</v>
      </c>
      <c r="I3735">
        <v>0</v>
      </c>
      <c r="J3735">
        <v>100</v>
      </c>
      <c r="K3735">
        <v>0</v>
      </c>
      <c r="L3735">
        <v>1</v>
      </c>
      <c r="M3735">
        <v>10</v>
      </c>
      <c r="N3735">
        <v>10</v>
      </c>
      <c r="O3735" t="s">
        <v>11911</v>
      </c>
      <c r="P3735" t="s">
        <v>11911</v>
      </c>
    </row>
    <row r="3736" spans="1:16" x14ac:dyDescent="0.25">
      <c r="A3736">
        <v>282653</v>
      </c>
      <c r="B3736" t="s">
        <v>11907</v>
      </c>
      <c r="C3736">
        <v>2010</v>
      </c>
      <c r="D3736" t="s">
        <v>11802</v>
      </c>
      <c r="E3736" t="s">
        <v>11912</v>
      </c>
      <c r="F3736" t="s">
        <v>19</v>
      </c>
      <c r="H3736">
        <v>1</v>
      </c>
      <c r="I3736">
        <v>0</v>
      </c>
      <c r="J3736">
        <v>100</v>
      </c>
      <c r="K3736">
        <v>0</v>
      </c>
      <c r="L3736">
        <v>1</v>
      </c>
      <c r="M3736">
        <v>10</v>
      </c>
      <c r="N3736">
        <v>10</v>
      </c>
      <c r="O3736" t="s">
        <v>11913</v>
      </c>
      <c r="P3736" t="s">
        <v>11913</v>
      </c>
    </row>
    <row r="3737" spans="1:16" x14ac:dyDescent="0.25">
      <c r="A3737">
        <v>282654</v>
      </c>
      <c r="B3737" t="s">
        <v>11914</v>
      </c>
      <c r="C3737">
        <v>2005</v>
      </c>
      <c r="D3737" t="s">
        <v>11802</v>
      </c>
      <c r="E3737" t="s">
        <v>11915</v>
      </c>
      <c r="F3737" t="s">
        <v>16</v>
      </c>
      <c r="H3737">
        <v>1</v>
      </c>
      <c r="I3737">
        <v>0</v>
      </c>
      <c r="J3737">
        <v>100</v>
      </c>
      <c r="K3737">
        <v>0</v>
      </c>
      <c r="L3737">
        <v>1</v>
      </c>
      <c r="M3737">
        <v>10</v>
      </c>
      <c r="N3737">
        <v>10</v>
      </c>
      <c r="O3737" t="s">
        <v>11916</v>
      </c>
      <c r="P3737" t="s">
        <v>11916</v>
      </c>
    </row>
    <row r="3738" spans="1:16" x14ac:dyDescent="0.25">
      <c r="A3738">
        <v>282655</v>
      </c>
      <c r="B3738" t="s">
        <v>11914</v>
      </c>
      <c r="C3738">
        <v>2008</v>
      </c>
      <c r="D3738" t="s">
        <v>11802</v>
      </c>
      <c r="E3738" t="s">
        <v>11917</v>
      </c>
      <c r="F3738" t="s">
        <v>16</v>
      </c>
      <c r="H3738">
        <v>1</v>
      </c>
      <c r="I3738">
        <v>0</v>
      </c>
      <c r="J3738">
        <v>100</v>
      </c>
      <c r="K3738">
        <v>0</v>
      </c>
      <c r="L3738">
        <v>1</v>
      </c>
      <c r="M3738">
        <v>10</v>
      </c>
      <c r="N3738">
        <v>10</v>
      </c>
      <c r="O3738" t="s">
        <v>11918</v>
      </c>
      <c r="P3738" t="s">
        <v>11918</v>
      </c>
    </row>
    <row r="3739" spans="1:16" x14ac:dyDescent="0.25">
      <c r="A3739">
        <v>282656</v>
      </c>
      <c r="B3739" t="s">
        <v>11914</v>
      </c>
      <c r="C3739">
        <v>2010</v>
      </c>
      <c r="D3739" t="s">
        <v>11802</v>
      </c>
      <c r="E3739" t="s">
        <v>11919</v>
      </c>
      <c r="F3739" t="s">
        <v>18</v>
      </c>
      <c r="H3739">
        <v>1</v>
      </c>
      <c r="I3739">
        <v>0</v>
      </c>
      <c r="J3739">
        <v>100</v>
      </c>
      <c r="K3739">
        <v>0</v>
      </c>
      <c r="L3739">
        <v>1</v>
      </c>
      <c r="M3739">
        <v>10</v>
      </c>
      <c r="N3739">
        <v>10</v>
      </c>
      <c r="O3739" t="s">
        <v>11920</v>
      </c>
      <c r="P3739" t="s">
        <v>11920</v>
      </c>
    </row>
    <row r="3740" spans="1:16" x14ac:dyDescent="0.25">
      <c r="A3740">
        <v>282657</v>
      </c>
      <c r="B3740" t="s">
        <v>11921</v>
      </c>
      <c r="C3740">
        <v>2005</v>
      </c>
      <c r="D3740" t="s">
        <v>11802</v>
      </c>
      <c r="E3740" t="s">
        <v>11922</v>
      </c>
      <c r="F3740" t="s">
        <v>16</v>
      </c>
      <c r="H3740">
        <v>1</v>
      </c>
      <c r="I3740">
        <v>0</v>
      </c>
      <c r="J3740">
        <v>100</v>
      </c>
      <c r="K3740">
        <v>0</v>
      </c>
      <c r="L3740">
        <v>1</v>
      </c>
      <c r="M3740">
        <v>10</v>
      </c>
      <c r="N3740">
        <v>10</v>
      </c>
      <c r="O3740" t="s">
        <v>11923</v>
      </c>
      <c r="P3740" t="s">
        <v>11923</v>
      </c>
    </row>
    <row r="3741" spans="1:16" x14ac:dyDescent="0.25">
      <c r="A3741">
        <v>282658</v>
      </c>
      <c r="B3741" t="s">
        <v>11921</v>
      </c>
      <c r="C3741">
        <v>2008</v>
      </c>
      <c r="D3741" t="s">
        <v>11802</v>
      </c>
      <c r="E3741" t="s">
        <v>11924</v>
      </c>
      <c r="F3741" t="s">
        <v>16</v>
      </c>
      <c r="H3741">
        <v>1</v>
      </c>
      <c r="I3741">
        <v>0</v>
      </c>
      <c r="J3741">
        <v>100</v>
      </c>
      <c r="K3741">
        <v>0</v>
      </c>
      <c r="L3741">
        <v>1</v>
      </c>
      <c r="M3741">
        <v>10</v>
      </c>
      <c r="N3741">
        <v>10</v>
      </c>
      <c r="O3741" t="s">
        <v>11925</v>
      </c>
      <c r="P3741" t="s">
        <v>11925</v>
      </c>
    </row>
    <row r="3742" spans="1:16" x14ac:dyDescent="0.25">
      <c r="A3742">
        <v>282659</v>
      </c>
      <c r="B3742" t="s">
        <v>11921</v>
      </c>
      <c r="C3742">
        <v>2010</v>
      </c>
      <c r="D3742" t="s">
        <v>11802</v>
      </c>
      <c r="E3742" t="s">
        <v>11926</v>
      </c>
      <c r="F3742" t="s">
        <v>18</v>
      </c>
      <c r="H3742">
        <v>1</v>
      </c>
      <c r="I3742">
        <v>0</v>
      </c>
      <c r="J3742">
        <v>100</v>
      </c>
      <c r="K3742">
        <v>0</v>
      </c>
      <c r="L3742">
        <v>1</v>
      </c>
      <c r="M3742">
        <v>10</v>
      </c>
      <c r="N3742">
        <v>10</v>
      </c>
      <c r="O3742" t="s">
        <v>11927</v>
      </c>
      <c r="P3742" t="s">
        <v>11927</v>
      </c>
    </row>
    <row r="3743" spans="1:16" x14ac:dyDescent="0.25">
      <c r="A3743">
        <v>282660</v>
      </c>
      <c r="B3743" t="s">
        <v>11928</v>
      </c>
      <c r="C3743">
        <v>2005</v>
      </c>
      <c r="D3743" t="s">
        <v>11802</v>
      </c>
      <c r="E3743" t="s">
        <v>11929</v>
      </c>
      <c r="F3743" t="s">
        <v>16</v>
      </c>
      <c r="H3743">
        <v>1</v>
      </c>
      <c r="I3743">
        <v>0</v>
      </c>
      <c r="J3743">
        <v>100</v>
      </c>
      <c r="K3743">
        <v>0</v>
      </c>
      <c r="L3743">
        <v>1</v>
      </c>
      <c r="M3743">
        <v>10</v>
      </c>
      <c r="N3743">
        <v>10</v>
      </c>
      <c r="O3743" t="s">
        <v>11930</v>
      </c>
      <c r="P3743" t="s">
        <v>11930</v>
      </c>
    </row>
    <row r="3744" spans="1:16" x14ac:dyDescent="0.25">
      <c r="A3744">
        <v>282661</v>
      </c>
      <c r="B3744" t="s">
        <v>11928</v>
      </c>
      <c r="C3744">
        <v>2008</v>
      </c>
      <c r="D3744" t="s">
        <v>11802</v>
      </c>
      <c r="E3744" t="s">
        <v>11931</v>
      </c>
      <c r="F3744" t="s">
        <v>16</v>
      </c>
      <c r="H3744">
        <v>1</v>
      </c>
      <c r="I3744">
        <v>0</v>
      </c>
      <c r="J3744">
        <v>100</v>
      </c>
      <c r="K3744">
        <v>0</v>
      </c>
      <c r="L3744">
        <v>1</v>
      </c>
      <c r="M3744">
        <v>10</v>
      </c>
      <c r="N3744">
        <v>10</v>
      </c>
      <c r="O3744" t="s">
        <v>11932</v>
      </c>
      <c r="P3744" t="s">
        <v>11932</v>
      </c>
    </row>
    <row r="3745" spans="1:16" x14ac:dyDescent="0.25">
      <c r="A3745">
        <v>282662</v>
      </c>
      <c r="B3745" t="s">
        <v>11928</v>
      </c>
      <c r="C3745">
        <v>2010</v>
      </c>
      <c r="D3745" t="s">
        <v>11802</v>
      </c>
      <c r="E3745" t="s">
        <v>11933</v>
      </c>
      <c r="F3745" t="s">
        <v>17</v>
      </c>
      <c r="H3745">
        <v>1</v>
      </c>
      <c r="I3745">
        <v>0</v>
      </c>
      <c r="J3745">
        <v>100</v>
      </c>
      <c r="K3745">
        <v>0</v>
      </c>
      <c r="L3745">
        <v>1</v>
      </c>
      <c r="M3745">
        <v>10</v>
      </c>
      <c r="N3745">
        <v>10</v>
      </c>
      <c r="O3745" t="s">
        <v>11934</v>
      </c>
      <c r="P3745" t="s">
        <v>11934</v>
      </c>
    </row>
    <row r="3746" spans="1:16" x14ac:dyDescent="0.25">
      <c r="A3746">
        <v>282663</v>
      </c>
      <c r="B3746" t="s">
        <v>11935</v>
      </c>
      <c r="C3746">
        <v>2005</v>
      </c>
      <c r="D3746" t="s">
        <v>11802</v>
      </c>
      <c r="E3746" t="s">
        <v>11936</v>
      </c>
      <c r="F3746" t="s">
        <v>16</v>
      </c>
      <c r="H3746">
        <v>1</v>
      </c>
      <c r="I3746">
        <v>0</v>
      </c>
      <c r="J3746">
        <v>100</v>
      </c>
      <c r="K3746">
        <v>0</v>
      </c>
      <c r="L3746">
        <v>1</v>
      </c>
      <c r="M3746">
        <v>10</v>
      </c>
      <c r="N3746">
        <v>10</v>
      </c>
      <c r="O3746" t="s">
        <v>11937</v>
      </c>
      <c r="P3746" t="s">
        <v>11937</v>
      </c>
    </row>
    <row r="3747" spans="1:16" x14ac:dyDescent="0.25">
      <c r="A3747">
        <v>282664</v>
      </c>
      <c r="B3747" t="s">
        <v>11935</v>
      </c>
      <c r="C3747">
        <v>2008</v>
      </c>
      <c r="D3747" t="s">
        <v>11802</v>
      </c>
      <c r="E3747" t="s">
        <v>11938</v>
      </c>
      <c r="F3747" t="s">
        <v>16</v>
      </c>
      <c r="H3747">
        <v>1</v>
      </c>
      <c r="I3747">
        <v>0</v>
      </c>
      <c r="J3747">
        <v>100</v>
      </c>
      <c r="K3747">
        <v>0</v>
      </c>
      <c r="L3747">
        <v>1</v>
      </c>
      <c r="M3747">
        <v>10</v>
      </c>
      <c r="N3747">
        <v>10</v>
      </c>
      <c r="O3747" t="s">
        <v>11939</v>
      </c>
      <c r="P3747" t="s">
        <v>11939</v>
      </c>
    </row>
    <row r="3748" spans="1:16" x14ac:dyDescent="0.25">
      <c r="A3748">
        <v>282665</v>
      </c>
      <c r="B3748" t="s">
        <v>11935</v>
      </c>
      <c r="C3748">
        <v>2010</v>
      </c>
      <c r="D3748" t="s">
        <v>11802</v>
      </c>
      <c r="E3748" t="s">
        <v>11940</v>
      </c>
      <c r="F3748" t="s">
        <v>16</v>
      </c>
      <c r="H3748">
        <v>1</v>
      </c>
      <c r="I3748">
        <v>0</v>
      </c>
      <c r="J3748">
        <v>100</v>
      </c>
      <c r="K3748">
        <v>0</v>
      </c>
      <c r="L3748">
        <v>1</v>
      </c>
      <c r="M3748">
        <v>10</v>
      </c>
      <c r="N3748">
        <v>10</v>
      </c>
      <c r="O3748" t="s">
        <v>11941</v>
      </c>
      <c r="P3748" t="s">
        <v>11941</v>
      </c>
    </row>
    <row r="3749" spans="1:16" x14ac:dyDescent="0.25">
      <c r="A3749">
        <v>282666</v>
      </c>
      <c r="B3749" t="s">
        <v>11942</v>
      </c>
      <c r="C3749">
        <v>2005</v>
      </c>
      <c r="D3749" t="s">
        <v>11802</v>
      </c>
      <c r="E3749" t="s">
        <v>11943</v>
      </c>
      <c r="F3749" t="s">
        <v>16</v>
      </c>
      <c r="H3749">
        <v>1</v>
      </c>
      <c r="I3749">
        <v>0</v>
      </c>
      <c r="J3749">
        <v>100</v>
      </c>
      <c r="K3749">
        <v>0</v>
      </c>
      <c r="L3749">
        <v>1</v>
      </c>
      <c r="M3749">
        <v>10</v>
      </c>
      <c r="N3749">
        <v>10</v>
      </c>
      <c r="O3749" t="s">
        <v>11944</v>
      </c>
      <c r="P3749" t="s">
        <v>11944</v>
      </c>
    </row>
    <row r="3750" spans="1:16" x14ac:dyDescent="0.25">
      <c r="A3750">
        <v>282667</v>
      </c>
      <c r="B3750" t="s">
        <v>11942</v>
      </c>
      <c r="C3750">
        <v>2008</v>
      </c>
      <c r="D3750" t="s">
        <v>11802</v>
      </c>
      <c r="E3750" t="s">
        <v>11945</v>
      </c>
      <c r="F3750" t="s">
        <v>16</v>
      </c>
      <c r="H3750">
        <v>1</v>
      </c>
      <c r="I3750">
        <v>0</v>
      </c>
      <c r="J3750">
        <v>100</v>
      </c>
      <c r="K3750">
        <v>0</v>
      </c>
      <c r="L3750">
        <v>1</v>
      </c>
      <c r="M3750">
        <v>10</v>
      </c>
      <c r="N3750">
        <v>10</v>
      </c>
      <c r="O3750" t="s">
        <v>11946</v>
      </c>
      <c r="P3750" t="s">
        <v>11946</v>
      </c>
    </row>
    <row r="3751" spans="1:16" x14ac:dyDescent="0.25">
      <c r="A3751">
        <v>282668</v>
      </c>
      <c r="B3751" t="s">
        <v>11942</v>
      </c>
      <c r="C3751">
        <v>2010</v>
      </c>
      <c r="D3751" t="s">
        <v>11802</v>
      </c>
      <c r="E3751" t="s">
        <v>11947</v>
      </c>
      <c r="F3751" t="s">
        <v>18</v>
      </c>
      <c r="H3751">
        <v>1</v>
      </c>
      <c r="I3751">
        <v>0</v>
      </c>
      <c r="J3751">
        <v>100</v>
      </c>
      <c r="K3751">
        <v>0</v>
      </c>
      <c r="L3751">
        <v>1</v>
      </c>
      <c r="M3751">
        <v>10</v>
      </c>
      <c r="N3751">
        <v>10</v>
      </c>
      <c r="O3751" t="s">
        <v>11948</v>
      </c>
      <c r="P3751" t="s">
        <v>11948</v>
      </c>
    </row>
    <row r="3752" spans="1:16" x14ac:dyDescent="0.25">
      <c r="A3752">
        <v>282669</v>
      </c>
      <c r="B3752" t="s">
        <v>11949</v>
      </c>
      <c r="C3752">
        <v>2005</v>
      </c>
      <c r="D3752" t="s">
        <v>11802</v>
      </c>
      <c r="E3752" t="s">
        <v>11950</v>
      </c>
      <c r="F3752" t="s">
        <v>16</v>
      </c>
      <c r="H3752">
        <v>1</v>
      </c>
      <c r="I3752">
        <v>0</v>
      </c>
      <c r="J3752">
        <v>100</v>
      </c>
      <c r="K3752">
        <v>0</v>
      </c>
      <c r="L3752">
        <v>1</v>
      </c>
      <c r="M3752">
        <v>10</v>
      </c>
      <c r="N3752">
        <v>10</v>
      </c>
      <c r="O3752" t="s">
        <v>11951</v>
      </c>
      <c r="P3752" t="s">
        <v>11951</v>
      </c>
    </row>
    <row r="3753" spans="1:16" x14ac:dyDescent="0.25">
      <c r="A3753">
        <v>282670</v>
      </c>
      <c r="B3753" t="s">
        <v>11949</v>
      </c>
      <c r="C3753">
        <v>2008</v>
      </c>
      <c r="D3753" t="s">
        <v>11802</v>
      </c>
      <c r="E3753" t="s">
        <v>11952</v>
      </c>
      <c r="F3753" t="s">
        <v>16</v>
      </c>
      <c r="H3753">
        <v>1</v>
      </c>
      <c r="I3753">
        <v>0</v>
      </c>
      <c r="J3753">
        <v>100</v>
      </c>
      <c r="K3753">
        <v>0</v>
      </c>
      <c r="L3753">
        <v>1</v>
      </c>
      <c r="M3753">
        <v>10</v>
      </c>
      <c r="N3753">
        <v>10</v>
      </c>
      <c r="O3753" t="s">
        <v>11953</v>
      </c>
      <c r="P3753" t="s">
        <v>11953</v>
      </c>
    </row>
    <row r="3754" spans="1:16" x14ac:dyDescent="0.25">
      <c r="A3754">
        <v>282671</v>
      </c>
      <c r="B3754" t="s">
        <v>11949</v>
      </c>
      <c r="C3754">
        <v>2010</v>
      </c>
      <c r="D3754" t="s">
        <v>11802</v>
      </c>
      <c r="E3754" t="s">
        <v>11954</v>
      </c>
      <c r="F3754" t="s">
        <v>18</v>
      </c>
      <c r="H3754">
        <v>1</v>
      </c>
      <c r="I3754">
        <v>0</v>
      </c>
      <c r="J3754">
        <v>100</v>
      </c>
      <c r="K3754">
        <v>0</v>
      </c>
      <c r="L3754">
        <v>1</v>
      </c>
      <c r="M3754">
        <v>10</v>
      </c>
      <c r="N3754">
        <v>10</v>
      </c>
      <c r="O3754" t="s">
        <v>11955</v>
      </c>
      <c r="P3754" t="s">
        <v>11955</v>
      </c>
    </row>
    <row r="3755" spans="1:16" x14ac:dyDescent="0.25">
      <c r="A3755">
        <v>282672</v>
      </c>
      <c r="B3755" t="s">
        <v>11956</v>
      </c>
      <c r="C3755">
        <v>2005</v>
      </c>
      <c r="D3755" t="s">
        <v>11802</v>
      </c>
      <c r="E3755" t="s">
        <v>11957</v>
      </c>
      <c r="F3755" t="s">
        <v>16</v>
      </c>
      <c r="H3755">
        <v>1</v>
      </c>
      <c r="I3755">
        <v>0</v>
      </c>
      <c r="J3755">
        <v>100</v>
      </c>
      <c r="K3755">
        <v>0</v>
      </c>
      <c r="L3755">
        <v>1</v>
      </c>
      <c r="M3755">
        <v>10</v>
      </c>
      <c r="N3755">
        <v>10</v>
      </c>
      <c r="O3755" t="s">
        <v>11958</v>
      </c>
      <c r="P3755" t="s">
        <v>11958</v>
      </c>
    </row>
    <row r="3756" spans="1:16" x14ac:dyDescent="0.25">
      <c r="A3756">
        <v>282673</v>
      </c>
      <c r="B3756" t="s">
        <v>11956</v>
      </c>
      <c r="C3756">
        <v>2008</v>
      </c>
      <c r="D3756" t="s">
        <v>11802</v>
      </c>
      <c r="E3756" t="s">
        <v>11959</v>
      </c>
      <c r="F3756" t="s">
        <v>16</v>
      </c>
      <c r="H3756">
        <v>1</v>
      </c>
      <c r="I3756">
        <v>0</v>
      </c>
      <c r="J3756">
        <v>100</v>
      </c>
      <c r="K3756">
        <v>0</v>
      </c>
      <c r="L3756">
        <v>1</v>
      </c>
      <c r="M3756">
        <v>10</v>
      </c>
      <c r="N3756">
        <v>10</v>
      </c>
      <c r="O3756" t="s">
        <v>11960</v>
      </c>
      <c r="P3756" t="s">
        <v>11960</v>
      </c>
    </row>
    <row r="3757" spans="1:16" x14ac:dyDescent="0.25">
      <c r="A3757">
        <v>282674</v>
      </c>
      <c r="B3757" t="s">
        <v>11956</v>
      </c>
      <c r="C3757">
        <v>2010</v>
      </c>
      <c r="D3757" t="s">
        <v>11802</v>
      </c>
      <c r="E3757" t="s">
        <v>11961</v>
      </c>
      <c r="F3757" t="s">
        <v>18</v>
      </c>
      <c r="H3757">
        <v>1</v>
      </c>
      <c r="I3757">
        <v>0</v>
      </c>
      <c r="J3757">
        <v>100</v>
      </c>
      <c r="K3757">
        <v>0</v>
      </c>
      <c r="L3757">
        <v>1</v>
      </c>
      <c r="M3757">
        <v>10</v>
      </c>
      <c r="N3757">
        <v>10</v>
      </c>
      <c r="O3757" t="s">
        <v>11962</v>
      </c>
      <c r="P3757" t="s">
        <v>11962</v>
      </c>
    </row>
    <row r="3758" spans="1:16" x14ac:dyDescent="0.25">
      <c r="A3758">
        <v>282675</v>
      </c>
      <c r="B3758" t="s">
        <v>11963</v>
      </c>
      <c r="C3758">
        <v>2005</v>
      </c>
      <c r="D3758" t="s">
        <v>11802</v>
      </c>
      <c r="E3758" t="s">
        <v>11964</v>
      </c>
      <c r="F3758" t="s">
        <v>16</v>
      </c>
      <c r="H3758">
        <v>1</v>
      </c>
      <c r="I3758">
        <v>0</v>
      </c>
      <c r="J3758">
        <v>100</v>
      </c>
      <c r="K3758">
        <v>0</v>
      </c>
      <c r="L3758">
        <v>1</v>
      </c>
      <c r="M3758">
        <v>10</v>
      </c>
      <c r="N3758">
        <v>10</v>
      </c>
      <c r="O3758" t="s">
        <v>11965</v>
      </c>
      <c r="P3758" t="s">
        <v>11965</v>
      </c>
    </row>
    <row r="3759" spans="1:16" x14ac:dyDescent="0.25">
      <c r="A3759">
        <v>282676</v>
      </c>
      <c r="B3759" t="s">
        <v>11963</v>
      </c>
      <c r="C3759">
        <v>2008</v>
      </c>
      <c r="D3759" t="s">
        <v>11802</v>
      </c>
      <c r="E3759" t="s">
        <v>11966</v>
      </c>
      <c r="F3759" t="s">
        <v>16</v>
      </c>
      <c r="H3759">
        <v>1</v>
      </c>
      <c r="I3759">
        <v>0</v>
      </c>
      <c r="J3759">
        <v>100</v>
      </c>
      <c r="K3759">
        <v>0</v>
      </c>
      <c r="L3759">
        <v>1</v>
      </c>
      <c r="M3759">
        <v>10</v>
      </c>
      <c r="N3759">
        <v>10</v>
      </c>
      <c r="O3759" t="s">
        <v>11967</v>
      </c>
      <c r="P3759" t="s">
        <v>11967</v>
      </c>
    </row>
    <row r="3760" spans="1:16" x14ac:dyDescent="0.25">
      <c r="A3760">
        <v>282677</v>
      </c>
      <c r="B3760" t="s">
        <v>11963</v>
      </c>
      <c r="C3760">
        <v>2010</v>
      </c>
      <c r="D3760" t="s">
        <v>11802</v>
      </c>
      <c r="E3760" t="s">
        <v>11968</v>
      </c>
      <c r="F3760" t="s">
        <v>18</v>
      </c>
      <c r="H3760">
        <v>1</v>
      </c>
      <c r="I3760">
        <v>0</v>
      </c>
      <c r="J3760">
        <v>100</v>
      </c>
      <c r="K3760">
        <v>0</v>
      </c>
      <c r="L3760">
        <v>1</v>
      </c>
      <c r="M3760">
        <v>10</v>
      </c>
      <c r="N3760">
        <v>10</v>
      </c>
      <c r="O3760" t="s">
        <v>11969</v>
      </c>
      <c r="P3760" t="s">
        <v>11969</v>
      </c>
    </row>
    <row r="3761" spans="1:16" x14ac:dyDescent="0.25">
      <c r="A3761">
        <v>282678</v>
      </c>
      <c r="B3761" t="s">
        <v>11970</v>
      </c>
      <c r="C3761">
        <v>2005</v>
      </c>
      <c r="D3761" t="s">
        <v>11802</v>
      </c>
      <c r="E3761" t="s">
        <v>11971</v>
      </c>
      <c r="F3761" t="s">
        <v>16</v>
      </c>
      <c r="H3761">
        <v>1</v>
      </c>
      <c r="I3761">
        <v>0</v>
      </c>
      <c r="J3761">
        <v>100</v>
      </c>
      <c r="K3761">
        <v>0</v>
      </c>
      <c r="L3761">
        <v>1</v>
      </c>
      <c r="M3761">
        <v>10</v>
      </c>
      <c r="N3761">
        <v>10</v>
      </c>
      <c r="O3761" t="s">
        <v>11972</v>
      </c>
      <c r="P3761" t="s">
        <v>11972</v>
      </c>
    </row>
    <row r="3762" spans="1:16" x14ac:dyDescent="0.25">
      <c r="A3762">
        <v>282679</v>
      </c>
      <c r="B3762" t="s">
        <v>11970</v>
      </c>
      <c r="C3762">
        <v>2008</v>
      </c>
      <c r="D3762" t="s">
        <v>11802</v>
      </c>
      <c r="E3762" t="s">
        <v>11973</v>
      </c>
      <c r="F3762" t="s">
        <v>16</v>
      </c>
      <c r="H3762">
        <v>1</v>
      </c>
      <c r="I3762">
        <v>0</v>
      </c>
      <c r="J3762">
        <v>100</v>
      </c>
      <c r="K3762">
        <v>0</v>
      </c>
      <c r="L3762">
        <v>1</v>
      </c>
      <c r="M3762">
        <v>10</v>
      </c>
      <c r="N3762">
        <v>10</v>
      </c>
      <c r="O3762" t="s">
        <v>11974</v>
      </c>
      <c r="P3762" t="s">
        <v>11974</v>
      </c>
    </row>
    <row r="3763" spans="1:16" x14ac:dyDescent="0.25">
      <c r="A3763">
        <v>282680</v>
      </c>
      <c r="B3763" t="s">
        <v>11970</v>
      </c>
      <c r="C3763">
        <v>2010</v>
      </c>
      <c r="D3763" t="s">
        <v>11802</v>
      </c>
      <c r="E3763" t="s">
        <v>11975</v>
      </c>
      <c r="F3763" t="s">
        <v>16</v>
      </c>
      <c r="H3763">
        <v>1</v>
      </c>
      <c r="I3763">
        <v>0</v>
      </c>
      <c r="J3763">
        <v>100</v>
      </c>
      <c r="K3763">
        <v>0</v>
      </c>
      <c r="L3763">
        <v>1</v>
      </c>
      <c r="M3763">
        <v>10</v>
      </c>
      <c r="N3763">
        <v>10</v>
      </c>
      <c r="O3763" t="s">
        <v>11976</v>
      </c>
      <c r="P3763" t="s">
        <v>11976</v>
      </c>
    </row>
    <row r="3764" spans="1:16" x14ac:dyDescent="0.25">
      <c r="A3764">
        <v>282681</v>
      </c>
      <c r="B3764" t="s">
        <v>11977</v>
      </c>
      <c r="C3764">
        <v>2005</v>
      </c>
      <c r="D3764" t="s">
        <v>11802</v>
      </c>
      <c r="E3764" t="s">
        <v>11978</v>
      </c>
      <c r="F3764" t="s">
        <v>16</v>
      </c>
      <c r="H3764">
        <v>1</v>
      </c>
      <c r="I3764">
        <v>0</v>
      </c>
      <c r="J3764">
        <v>100</v>
      </c>
      <c r="K3764">
        <v>0</v>
      </c>
      <c r="L3764">
        <v>1</v>
      </c>
      <c r="M3764">
        <v>10</v>
      </c>
      <c r="N3764">
        <v>10</v>
      </c>
      <c r="O3764" t="s">
        <v>11979</v>
      </c>
      <c r="P3764" t="s">
        <v>11979</v>
      </c>
    </row>
    <row r="3765" spans="1:16" x14ac:dyDescent="0.25">
      <c r="A3765">
        <v>282682</v>
      </c>
      <c r="B3765" t="s">
        <v>11977</v>
      </c>
      <c r="C3765">
        <v>2008</v>
      </c>
      <c r="D3765" t="s">
        <v>11802</v>
      </c>
      <c r="E3765" t="s">
        <v>11980</v>
      </c>
      <c r="F3765" t="s">
        <v>16</v>
      </c>
      <c r="H3765">
        <v>1</v>
      </c>
      <c r="I3765">
        <v>0</v>
      </c>
      <c r="J3765">
        <v>100</v>
      </c>
      <c r="K3765">
        <v>0</v>
      </c>
      <c r="L3765">
        <v>1</v>
      </c>
      <c r="M3765">
        <v>10</v>
      </c>
      <c r="N3765">
        <v>10</v>
      </c>
      <c r="O3765" t="s">
        <v>11981</v>
      </c>
      <c r="P3765" t="s">
        <v>11981</v>
      </c>
    </row>
    <row r="3766" spans="1:16" x14ac:dyDescent="0.25">
      <c r="A3766">
        <v>282683</v>
      </c>
      <c r="B3766" t="s">
        <v>11977</v>
      </c>
      <c r="C3766">
        <v>2010</v>
      </c>
      <c r="D3766" t="s">
        <v>11802</v>
      </c>
      <c r="E3766" t="s">
        <v>11982</v>
      </c>
      <c r="F3766" t="s">
        <v>17</v>
      </c>
      <c r="H3766">
        <v>1</v>
      </c>
      <c r="I3766">
        <v>0</v>
      </c>
      <c r="J3766">
        <v>100</v>
      </c>
      <c r="K3766">
        <v>0</v>
      </c>
      <c r="L3766">
        <v>1</v>
      </c>
      <c r="M3766">
        <v>10</v>
      </c>
      <c r="N3766">
        <v>10</v>
      </c>
      <c r="O3766" t="s">
        <v>11983</v>
      </c>
      <c r="P3766" t="s">
        <v>11983</v>
      </c>
    </row>
    <row r="3767" spans="1:16" x14ac:dyDescent="0.25">
      <c r="A3767">
        <v>282684</v>
      </c>
      <c r="B3767" t="s">
        <v>11984</v>
      </c>
      <c r="C3767">
        <v>2005</v>
      </c>
      <c r="D3767" t="s">
        <v>11802</v>
      </c>
      <c r="E3767" t="s">
        <v>11985</v>
      </c>
      <c r="F3767" t="s">
        <v>16</v>
      </c>
      <c r="H3767">
        <v>1</v>
      </c>
      <c r="I3767">
        <v>0</v>
      </c>
      <c r="J3767">
        <v>100</v>
      </c>
      <c r="K3767">
        <v>0</v>
      </c>
      <c r="L3767">
        <v>1</v>
      </c>
      <c r="M3767">
        <v>10</v>
      </c>
      <c r="N3767">
        <v>10</v>
      </c>
      <c r="O3767" t="s">
        <v>11986</v>
      </c>
      <c r="P3767" t="s">
        <v>11986</v>
      </c>
    </row>
    <row r="3768" spans="1:16" x14ac:dyDescent="0.25">
      <c r="A3768">
        <v>282685</v>
      </c>
      <c r="B3768" t="s">
        <v>11984</v>
      </c>
      <c r="C3768">
        <v>2008</v>
      </c>
      <c r="D3768" t="s">
        <v>11802</v>
      </c>
      <c r="E3768" t="s">
        <v>11987</v>
      </c>
      <c r="F3768" t="s">
        <v>17</v>
      </c>
      <c r="H3768">
        <v>1</v>
      </c>
      <c r="I3768">
        <v>0</v>
      </c>
      <c r="J3768">
        <v>100</v>
      </c>
      <c r="K3768">
        <v>0</v>
      </c>
      <c r="L3768">
        <v>1</v>
      </c>
      <c r="M3768">
        <v>10</v>
      </c>
      <c r="N3768">
        <v>10</v>
      </c>
      <c r="O3768" t="s">
        <v>11988</v>
      </c>
      <c r="P3768" t="s">
        <v>11988</v>
      </c>
    </row>
    <row r="3769" spans="1:16" x14ac:dyDescent="0.25">
      <c r="A3769">
        <v>282686</v>
      </c>
      <c r="B3769" t="s">
        <v>11984</v>
      </c>
      <c r="C3769">
        <v>2010</v>
      </c>
      <c r="D3769" t="s">
        <v>11802</v>
      </c>
      <c r="E3769" t="s">
        <v>11989</v>
      </c>
      <c r="F3769" t="s">
        <v>17</v>
      </c>
      <c r="H3769">
        <v>1</v>
      </c>
      <c r="I3769">
        <v>0</v>
      </c>
      <c r="J3769">
        <v>100</v>
      </c>
      <c r="K3769">
        <v>0</v>
      </c>
      <c r="L3769">
        <v>1</v>
      </c>
      <c r="M3769">
        <v>10</v>
      </c>
      <c r="N3769">
        <v>10</v>
      </c>
      <c r="O3769" t="s">
        <v>11990</v>
      </c>
      <c r="P3769" t="s">
        <v>11990</v>
      </c>
    </row>
    <row r="3770" spans="1:16" x14ac:dyDescent="0.25">
      <c r="A3770">
        <v>282687</v>
      </c>
      <c r="B3770" t="s">
        <v>11991</v>
      </c>
      <c r="C3770">
        <v>2005</v>
      </c>
      <c r="D3770" t="s">
        <v>11802</v>
      </c>
      <c r="E3770" t="s">
        <v>11992</v>
      </c>
      <c r="F3770" t="s">
        <v>16</v>
      </c>
      <c r="H3770">
        <v>1</v>
      </c>
      <c r="I3770">
        <v>0</v>
      </c>
      <c r="J3770">
        <v>100</v>
      </c>
      <c r="K3770">
        <v>0</v>
      </c>
      <c r="L3770">
        <v>1</v>
      </c>
      <c r="M3770">
        <v>10</v>
      </c>
      <c r="N3770">
        <v>10</v>
      </c>
      <c r="O3770" t="s">
        <v>11993</v>
      </c>
      <c r="P3770" t="s">
        <v>11993</v>
      </c>
    </row>
    <row r="3771" spans="1:16" x14ac:dyDescent="0.25">
      <c r="A3771">
        <v>282688</v>
      </c>
      <c r="B3771" t="s">
        <v>11991</v>
      </c>
      <c r="C3771">
        <v>2008</v>
      </c>
      <c r="D3771" t="s">
        <v>11802</v>
      </c>
      <c r="E3771" t="s">
        <v>11994</v>
      </c>
      <c r="F3771" t="s">
        <v>16</v>
      </c>
      <c r="H3771">
        <v>1</v>
      </c>
      <c r="I3771">
        <v>0</v>
      </c>
      <c r="J3771">
        <v>100</v>
      </c>
      <c r="K3771">
        <v>0</v>
      </c>
      <c r="L3771">
        <v>1</v>
      </c>
      <c r="M3771">
        <v>10</v>
      </c>
      <c r="N3771">
        <v>10</v>
      </c>
      <c r="O3771" t="s">
        <v>11995</v>
      </c>
      <c r="P3771" t="s">
        <v>11995</v>
      </c>
    </row>
    <row r="3772" spans="1:16" x14ac:dyDescent="0.25">
      <c r="A3772">
        <v>282689</v>
      </c>
      <c r="B3772" t="s">
        <v>11991</v>
      </c>
      <c r="C3772">
        <v>2010</v>
      </c>
      <c r="D3772" t="s">
        <v>11802</v>
      </c>
      <c r="E3772" t="s">
        <v>11996</v>
      </c>
      <c r="F3772" t="s">
        <v>16</v>
      </c>
      <c r="H3772">
        <v>1</v>
      </c>
      <c r="I3772">
        <v>0</v>
      </c>
      <c r="J3772">
        <v>100</v>
      </c>
      <c r="K3772">
        <v>0</v>
      </c>
      <c r="L3772">
        <v>1</v>
      </c>
      <c r="M3772">
        <v>10</v>
      </c>
      <c r="N3772">
        <v>10</v>
      </c>
      <c r="O3772" t="s">
        <v>11997</v>
      </c>
      <c r="P3772" t="s">
        <v>11997</v>
      </c>
    </row>
    <row r="3773" spans="1:16" x14ac:dyDescent="0.25">
      <c r="A3773">
        <v>282690</v>
      </c>
      <c r="B3773" t="s">
        <v>11998</v>
      </c>
      <c r="C3773">
        <v>2005</v>
      </c>
      <c r="D3773" t="s">
        <v>11802</v>
      </c>
      <c r="E3773" t="s">
        <v>11999</v>
      </c>
      <c r="F3773" t="s">
        <v>16</v>
      </c>
      <c r="H3773">
        <v>1</v>
      </c>
      <c r="I3773">
        <v>0</v>
      </c>
      <c r="J3773">
        <v>100</v>
      </c>
      <c r="K3773">
        <v>0</v>
      </c>
      <c r="L3773">
        <v>1</v>
      </c>
      <c r="M3773">
        <v>10</v>
      </c>
      <c r="N3773">
        <v>10</v>
      </c>
      <c r="O3773" t="s">
        <v>12000</v>
      </c>
      <c r="P3773" t="s">
        <v>12000</v>
      </c>
    </row>
    <row r="3774" spans="1:16" x14ac:dyDescent="0.25">
      <c r="A3774">
        <v>282691</v>
      </c>
      <c r="B3774" t="s">
        <v>11998</v>
      </c>
      <c r="C3774">
        <v>2008</v>
      </c>
      <c r="D3774" t="s">
        <v>11802</v>
      </c>
      <c r="E3774" t="s">
        <v>12001</v>
      </c>
      <c r="F3774" t="s">
        <v>16</v>
      </c>
      <c r="H3774">
        <v>1</v>
      </c>
      <c r="I3774">
        <v>0</v>
      </c>
      <c r="J3774">
        <v>100</v>
      </c>
      <c r="K3774">
        <v>0</v>
      </c>
      <c r="L3774">
        <v>1</v>
      </c>
      <c r="M3774">
        <v>10</v>
      </c>
      <c r="N3774">
        <v>10</v>
      </c>
      <c r="O3774" t="s">
        <v>12002</v>
      </c>
      <c r="P3774" t="s">
        <v>12002</v>
      </c>
    </row>
    <row r="3775" spans="1:16" x14ac:dyDescent="0.25">
      <c r="A3775">
        <v>282692</v>
      </c>
      <c r="B3775" t="s">
        <v>11998</v>
      </c>
      <c r="C3775">
        <v>2010</v>
      </c>
      <c r="D3775" t="s">
        <v>11802</v>
      </c>
      <c r="E3775" t="s">
        <v>12003</v>
      </c>
      <c r="F3775" t="s">
        <v>16</v>
      </c>
      <c r="H3775">
        <v>1</v>
      </c>
      <c r="I3775">
        <v>0</v>
      </c>
      <c r="J3775">
        <v>100</v>
      </c>
      <c r="K3775">
        <v>0</v>
      </c>
      <c r="L3775">
        <v>1</v>
      </c>
      <c r="M3775">
        <v>10</v>
      </c>
      <c r="N3775">
        <v>10</v>
      </c>
      <c r="O3775" t="s">
        <v>12004</v>
      </c>
      <c r="P3775" t="s">
        <v>12004</v>
      </c>
    </row>
    <row r="3776" spans="1:16" x14ac:dyDescent="0.25">
      <c r="A3776">
        <v>282693</v>
      </c>
      <c r="B3776" t="s">
        <v>12005</v>
      </c>
      <c r="C3776">
        <v>2005</v>
      </c>
      <c r="D3776" t="s">
        <v>11802</v>
      </c>
      <c r="E3776" t="s">
        <v>12006</v>
      </c>
      <c r="F3776" t="s">
        <v>16</v>
      </c>
      <c r="H3776">
        <v>1</v>
      </c>
      <c r="I3776">
        <v>0</v>
      </c>
      <c r="J3776">
        <v>100</v>
      </c>
      <c r="K3776">
        <v>0</v>
      </c>
      <c r="L3776">
        <v>1</v>
      </c>
      <c r="M3776">
        <v>10</v>
      </c>
      <c r="N3776">
        <v>10</v>
      </c>
      <c r="O3776" t="s">
        <v>12007</v>
      </c>
      <c r="P3776" t="s">
        <v>12007</v>
      </c>
    </row>
    <row r="3777" spans="1:16" x14ac:dyDescent="0.25">
      <c r="A3777">
        <v>282694</v>
      </c>
      <c r="B3777" t="s">
        <v>12005</v>
      </c>
      <c r="C3777">
        <v>2008</v>
      </c>
      <c r="D3777" t="s">
        <v>11802</v>
      </c>
      <c r="E3777" t="s">
        <v>12008</v>
      </c>
      <c r="F3777" t="s">
        <v>17</v>
      </c>
      <c r="H3777">
        <v>1</v>
      </c>
      <c r="I3777">
        <v>0</v>
      </c>
      <c r="J3777">
        <v>100</v>
      </c>
      <c r="K3777">
        <v>0</v>
      </c>
      <c r="L3777">
        <v>1</v>
      </c>
      <c r="M3777">
        <v>10</v>
      </c>
      <c r="N3777">
        <v>10</v>
      </c>
      <c r="O3777" t="s">
        <v>12009</v>
      </c>
      <c r="P3777" t="s">
        <v>12009</v>
      </c>
    </row>
    <row r="3778" spans="1:16" x14ac:dyDescent="0.25">
      <c r="A3778">
        <v>282695</v>
      </c>
      <c r="B3778" t="s">
        <v>12005</v>
      </c>
      <c r="C3778">
        <v>2010</v>
      </c>
      <c r="D3778" t="s">
        <v>11802</v>
      </c>
      <c r="E3778" t="s">
        <v>12010</v>
      </c>
      <c r="F3778" t="s">
        <v>19</v>
      </c>
      <c r="H3778">
        <v>1</v>
      </c>
      <c r="I3778">
        <v>0</v>
      </c>
      <c r="J3778">
        <v>100</v>
      </c>
      <c r="K3778">
        <v>0</v>
      </c>
      <c r="L3778">
        <v>1</v>
      </c>
      <c r="M3778">
        <v>10</v>
      </c>
      <c r="N3778">
        <v>10</v>
      </c>
      <c r="O3778" t="s">
        <v>12011</v>
      </c>
      <c r="P3778" t="s">
        <v>12011</v>
      </c>
    </row>
    <row r="3779" spans="1:16" x14ac:dyDescent="0.25">
      <c r="A3779">
        <v>282696</v>
      </c>
      <c r="B3779" t="s">
        <v>12012</v>
      </c>
      <c r="C3779">
        <v>2005</v>
      </c>
      <c r="D3779" t="s">
        <v>11802</v>
      </c>
      <c r="E3779" t="s">
        <v>12013</v>
      </c>
      <c r="F3779" t="s">
        <v>16</v>
      </c>
      <c r="H3779">
        <v>1</v>
      </c>
      <c r="I3779">
        <v>0</v>
      </c>
      <c r="J3779">
        <v>100</v>
      </c>
      <c r="K3779">
        <v>0</v>
      </c>
      <c r="L3779">
        <v>1</v>
      </c>
      <c r="M3779">
        <v>10</v>
      </c>
      <c r="N3779">
        <v>10</v>
      </c>
      <c r="O3779" t="s">
        <v>12014</v>
      </c>
      <c r="P3779" t="s">
        <v>12014</v>
      </c>
    </row>
    <row r="3780" spans="1:16" x14ac:dyDescent="0.25">
      <c r="A3780">
        <v>282697</v>
      </c>
      <c r="B3780" t="s">
        <v>12012</v>
      </c>
      <c r="C3780">
        <v>2008</v>
      </c>
      <c r="D3780" t="s">
        <v>11802</v>
      </c>
      <c r="E3780" t="s">
        <v>12015</v>
      </c>
      <c r="F3780" t="s">
        <v>17</v>
      </c>
      <c r="H3780">
        <v>1</v>
      </c>
      <c r="I3780">
        <v>0</v>
      </c>
      <c r="J3780">
        <v>100</v>
      </c>
      <c r="K3780">
        <v>0</v>
      </c>
      <c r="L3780">
        <v>1</v>
      </c>
      <c r="M3780">
        <v>10</v>
      </c>
      <c r="N3780">
        <v>10</v>
      </c>
      <c r="O3780" t="s">
        <v>12016</v>
      </c>
      <c r="P3780" t="s">
        <v>12016</v>
      </c>
    </row>
    <row r="3781" spans="1:16" x14ac:dyDescent="0.25">
      <c r="A3781">
        <v>282698</v>
      </c>
      <c r="B3781" t="s">
        <v>12012</v>
      </c>
      <c r="C3781">
        <v>2010</v>
      </c>
      <c r="D3781" t="s">
        <v>11802</v>
      </c>
      <c r="E3781" t="s">
        <v>12017</v>
      </c>
      <c r="F3781" t="s">
        <v>18</v>
      </c>
      <c r="H3781">
        <v>1</v>
      </c>
      <c r="I3781">
        <v>0</v>
      </c>
      <c r="J3781">
        <v>100</v>
      </c>
      <c r="K3781">
        <v>0</v>
      </c>
      <c r="L3781">
        <v>1</v>
      </c>
      <c r="M3781">
        <v>10</v>
      </c>
      <c r="N3781">
        <v>10</v>
      </c>
      <c r="O3781" t="s">
        <v>12018</v>
      </c>
      <c r="P3781" t="s">
        <v>12018</v>
      </c>
    </row>
    <row r="3782" spans="1:16" x14ac:dyDescent="0.25">
      <c r="A3782">
        <v>282699</v>
      </c>
      <c r="B3782" t="s">
        <v>12019</v>
      </c>
      <c r="C3782">
        <v>2005</v>
      </c>
      <c r="D3782" t="s">
        <v>11802</v>
      </c>
      <c r="E3782" t="s">
        <v>12020</v>
      </c>
      <c r="F3782" t="s">
        <v>16</v>
      </c>
      <c r="H3782">
        <v>1</v>
      </c>
      <c r="I3782">
        <v>0</v>
      </c>
      <c r="J3782">
        <v>100</v>
      </c>
      <c r="K3782">
        <v>0</v>
      </c>
      <c r="L3782">
        <v>1</v>
      </c>
      <c r="M3782">
        <v>10</v>
      </c>
      <c r="N3782">
        <v>10</v>
      </c>
      <c r="O3782" t="s">
        <v>12021</v>
      </c>
      <c r="P3782" t="s">
        <v>12021</v>
      </c>
    </row>
    <row r="3783" spans="1:16" x14ac:dyDescent="0.25">
      <c r="A3783">
        <v>282700</v>
      </c>
      <c r="B3783" t="s">
        <v>12019</v>
      </c>
      <c r="C3783">
        <v>2008</v>
      </c>
      <c r="D3783" t="s">
        <v>11802</v>
      </c>
      <c r="E3783" t="s">
        <v>12022</v>
      </c>
      <c r="F3783" t="s">
        <v>16</v>
      </c>
      <c r="H3783">
        <v>1</v>
      </c>
      <c r="I3783">
        <v>0</v>
      </c>
      <c r="J3783">
        <v>100</v>
      </c>
      <c r="K3783">
        <v>0</v>
      </c>
      <c r="L3783">
        <v>1</v>
      </c>
      <c r="M3783">
        <v>10</v>
      </c>
      <c r="N3783">
        <v>10</v>
      </c>
      <c r="O3783" t="s">
        <v>12023</v>
      </c>
      <c r="P3783" t="s">
        <v>12023</v>
      </c>
    </row>
    <row r="3784" spans="1:16" x14ac:dyDescent="0.25">
      <c r="A3784">
        <v>282701</v>
      </c>
      <c r="B3784" t="s">
        <v>12019</v>
      </c>
      <c r="C3784">
        <v>2010</v>
      </c>
      <c r="D3784" t="s">
        <v>11802</v>
      </c>
      <c r="E3784" t="s">
        <v>12024</v>
      </c>
      <c r="F3784" t="s">
        <v>16</v>
      </c>
      <c r="H3784">
        <v>1</v>
      </c>
      <c r="I3784">
        <v>0</v>
      </c>
      <c r="J3784">
        <v>100</v>
      </c>
      <c r="K3784">
        <v>0</v>
      </c>
      <c r="L3784">
        <v>1</v>
      </c>
      <c r="M3784">
        <v>10</v>
      </c>
      <c r="N3784">
        <v>10</v>
      </c>
      <c r="O3784" t="s">
        <v>12025</v>
      </c>
      <c r="P3784" t="s">
        <v>12025</v>
      </c>
    </row>
    <row r="3785" spans="1:16" x14ac:dyDescent="0.25">
      <c r="A3785">
        <v>282702</v>
      </c>
      <c r="B3785" t="s">
        <v>12026</v>
      </c>
      <c r="C3785">
        <v>2005</v>
      </c>
      <c r="D3785" t="s">
        <v>11802</v>
      </c>
      <c r="E3785" t="s">
        <v>12027</v>
      </c>
      <c r="F3785" t="s">
        <v>16</v>
      </c>
      <c r="H3785">
        <v>1</v>
      </c>
      <c r="I3785">
        <v>0</v>
      </c>
      <c r="J3785">
        <v>100</v>
      </c>
      <c r="K3785">
        <v>0</v>
      </c>
      <c r="L3785">
        <v>1</v>
      </c>
      <c r="M3785">
        <v>10</v>
      </c>
      <c r="N3785">
        <v>10</v>
      </c>
      <c r="O3785" t="s">
        <v>12028</v>
      </c>
      <c r="P3785" t="s">
        <v>12028</v>
      </c>
    </row>
    <row r="3786" spans="1:16" x14ac:dyDescent="0.25">
      <c r="A3786">
        <v>282703</v>
      </c>
      <c r="B3786" t="s">
        <v>12026</v>
      </c>
      <c r="C3786">
        <v>2008</v>
      </c>
      <c r="D3786" t="s">
        <v>11802</v>
      </c>
      <c r="E3786" t="s">
        <v>12029</v>
      </c>
      <c r="F3786" t="s">
        <v>16</v>
      </c>
      <c r="H3786">
        <v>1</v>
      </c>
      <c r="I3786">
        <v>0</v>
      </c>
      <c r="J3786">
        <v>100</v>
      </c>
      <c r="K3786">
        <v>0</v>
      </c>
      <c r="L3786">
        <v>1</v>
      </c>
      <c r="M3786">
        <v>10</v>
      </c>
      <c r="N3786">
        <v>10</v>
      </c>
      <c r="O3786" t="s">
        <v>12030</v>
      </c>
      <c r="P3786" t="s">
        <v>12030</v>
      </c>
    </row>
    <row r="3787" spans="1:16" x14ac:dyDescent="0.25">
      <c r="A3787">
        <v>282704</v>
      </c>
      <c r="B3787" t="s">
        <v>12026</v>
      </c>
      <c r="C3787">
        <v>2010</v>
      </c>
      <c r="D3787" t="s">
        <v>11802</v>
      </c>
      <c r="E3787" t="s">
        <v>12031</v>
      </c>
      <c r="F3787" t="s">
        <v>18</v>
      </c>
      <c r="H3787">
        <v>1</v>
      </c>
      <c r="I3787">
        <v>0</v>
      </c>
      <c r="J3787">
        <v>100</v>
      </c>
      <c r="K3787">
        <v>0</v>
      </c>
      <c r="L3787">
        <v>1</v>
      </c>
      <c r="M3787">
        <v>10</v>
      </c>
      <c r="N3787">
        <v>10</v>
      </c>
      <c r="O3787" t="s">
        <v>12032</v>
      </c>
      <c r="P3787" t="s">
        <v>12032</v>
      </c>
    </row>
    <row r="3788" spans="1:16" x14ac:dyDescent="0.25">
      <c r="A3788">
        <v>282705</v>
      </c>
      <c r="B3788" t="s">
        <v>12033</v>
      </c>
      <c r="C3788">
        <v>2005</v>
      </c>
      <c r="D3788" t="s">
        <v>11802</v>
      </c>
      <c r="E3788" t="s">
        <v>12034</v>
      </c>
      <c r="F3788" t="s">
        <v>16</v>
      </c>
      <c r="H3788">
        <v>1</v>
      </c>
      <c r="I3788">
        <v>0</v>
      </c>
      <c r="J3788">
        <v>100</v>
      </c>
      <c r="K3788">
        <v>0</v>
      </c>
      <c r="L3788">
        <v>1</v>
      </c>
      <c r="M3788">
        <v>10</v>
      </c>
      <c r="N3788">
        <v>10</v>
      </c>
      <c r="O3788" t="s">
        <v>12035</v>
      </c>
      <c r="P3788" t="s">
        <v>12035</v>
      </c>
    </row>
    <row r="3789" spans="1:16" x14ac:dyDescent="0.25">
      <c r="A3789">
        <v>282706</v>
      </c>
      <c r="B3789" t="s">
        <v>12033</v>
      </c>
      <c r="C3789">
        <v>2008</v>
      </c>
      <c r="D3789" t="s">
        <v>11802</v>
      </c>
      <c r="E3789" t="s">
        <v>12036</v>
      </c>
      <c r="F3789" t="s">
        <v>16</v>
      </c>
      <c r="H3789">
        <v>1</v>
      </c>
      <c r="I3789">
        <v>0</v>
      </c>
      <c r="J3789">
        <v>100</v>
      </c>
      <c r="K3789">
        <v>0</v>
      </c>
      <c r="L3789">
        <v>1</v>
      </c>
      <c r="M3789">
        <v>10</v>
      </c>
      <c r="N3789">
        <v>10</v>
      </c>
      <c r="O3789" t="s">
        <v>12037</v>
      </c>
      <c r="P3789" t="s">
        <v>12037</v>
      </c>
    </row>
    <row r="3790" spans="1:16" x14ac:dyDescent="0.25">
      <c r="A3790">
        <v>282707</v>
      </c>
      <c r="B3790" t="s">
        <v>12033</v>
      </c>
      <c r="C3790">
        <v>2010</v>
      </c>
      <c r="D3790" t="s">
        <v>11802</v>
      </c>
      <c r="E3790" t="s">
        <v>12038</v>
      </c>
      <c r="F3790" t="s">
        <v>18</v>
      </c>
      <c r="H3790">
        <v>1</v>
      </c>
      <c r="I3790">
        <v>0</v>
      </c>
      <c r="J3790">
        <v>100</v>
      </c>
      <c r="K3790">
        <v>0</v>
      </c>
      <c r="L3790">
        <v>1</v>
      </c>
      <c r="M3790">
        <v>10</v>
      </c>
      <c r="N3790">
        <v>10</v>
      </c>
      <c r="O3790" t="s">
        <v>12039</v>
      </c>
      <c r="P3790" t="s">
        <v>12039</v>
      </c>
    </row>
    <row r="3791" spans="1:16" x14ac:dyDescent="0.25">
      <c r="A3791">
        <v>282708</v>
      </c>
      <c r="B3791" t="s">
        <v>12040</v>
      </c>
      <c r="C3791">
        <v>2005</v>
      </c>
      <c r="D3791" t="s">
        <v>11802</v>
      </c>
      <c r="E3791" t="s">
        <v>12041</v>
      </c>
      <c r="F3791" t="s">
        <v>16</v>
      </c>
      <c r="H3791">
        <v>1</v>
      </c>
      <c r="I3791">
        <v>0</v>
      </c>
      <c r="J3791">
        <v>100</v>
      </c>
      <c r="K3791">
        <v>0</v>
      </c>
      <c r="L3791">
        <v>1</v>
      </c>
      <c r="M3791">
        <v>10</v>
      </c>
      <c r="N3791">
        <v>10</v>
      </c>
      <c r="O3791" t="s">
        <v>12042</v>
      </c>
      <c r="P3791" t="s">
        <v>12042</v>
      </c>
    </row>
    <row r="3792" spans="1:16" x14ac:dyDescent="0.25">
      <c r="A3792">
        <v>282709</v>
      </c>
      <c r="B3792" t="s">
        <v>12040</v>
      </c>
      <c r="C3792">
        <v>2008</v>
      </c>
      <c r="D3792" t="s">
        <v>11802</v>
      </c>
      <c r="E3792" t="s">
        <v>12043</v>
      </c>
      <c r="F3792" t="s">
        <v>16</v>
      </c>
      <c r="H3792">
        <v>1</v>
      </c>
      <c r="I3792">
        <v>0</v>
      </c>
      <c r="J3792">
        <v>100</v>
      </c>
      <c r="K3792">
        <v>0</v>
      </c>
      <c r="L3792">
        <v>1</v>
      </c>
      <c r="M3792">
        <v>10</v>
      </c>
      <c r="N3792">
        <v>10</v>
      </c>
      <c r="O3792" t="s">
        <v>12044</v>
      </c>
      <c r="P3792" t="s">
        <v>12044</v>
      </c>
    </row>
    <row r="3793" spans="1:16" x14ac:dyDescent="0.25">
      <c r="A3793">
        <v>282710</v>
      </c>
      <c r="B3793" t="s">
        <v>12040</v>
      </c>
      <c r="C3793">
        <v>2010</v>
      </c>
      <c r="D3793" t="s">
        <v>11802</v>
      </c>
      <c r="E3793" t="s">
        <v>12045</v>
      </c>
      <c r="F3793" t="s">
        <v>16</v>
      </c>
      <c r="H3793">
        <v>1</v>
      </c>
      <c r="I3793">
        <v>0</v>
      </c>
      <c r="J3793">
        <v>100</v>
      </c>
      <c r="K3793">
        <v>0</v>
      </c>
      <c r="L3793">
        <v>1</v>
      </c>
      <c r="M3793">
        <v>10</v>
      </c>
      <c r="N3793">
        <v>10</v>
      </c>
      <c r="O3793" t="s">
        <v>12046</v>
      </c>
      <c r="P3793" t="s">
        <v>12046</v>
      </c>
    </row>
    <row r="3794" spans="1:16" x14ac:dyDescent="0.25">
      <c r="A3794">
        <v>282711</v>
      </c>
      <c r="B3794" t="s">
        <v>12047</v>
      </c>
      <c r="C3794">
        <v>2005</v>
      </c>
      <c r="D3794" t="s">
        <v>11802</v>
      </c>
      <c r="E3794" t="s">
        <v>12048</v>
      </c>
      <c r="F3794" t="s">
        <v>16</v>
      </c>
      <c r="H3794">
        <v>1</v>
      </c>
      <c r="I3794">
        <v>0</v>
      </c>
      <c r="J3794">
        <v>100</v>
      </c>
      <c r="K3794">
        <v>0</v>
      </c>
      <c r="L3794">
        <v>1</v>
      </c>
      <c r="M3794">
        <v>10</v>
      </c>
      <c r="N3794">
        <v>10</v>
      </c>
      <c r="O3794" t="s">
        <v>12049</v>
      </c>
      <c r="P3794" t="s">
        <v>12049</v>
      </c>
    </row>
    <row r="3795" spans="1:16" x14ac:dyDescent="0.25">
      <c r="A3795">
        <v>282712</v>
      </c>
      <c r="B3795" t="s">
        <v>12047</v>
      </c>
      <c r="C3795">
        <v>2008</v>
      </c>
      <c r="D3795" t="s">
        <v>11802</v>
      </c>
      <c r="E3795" t="s">
        <v>12050</v>
      </c>
      <c r="F3795" t="s">
        <v>16</v>
      </c>
      <c r="H3795">
        <v>1</v>
      </c>
      <c r="I3795">
        <v>0</v>
      </c>
      <c r="J3795">
        <v>100</v>
      </c>
      <c r="K3795">
        <v>0</v>
      </c>
      <c r="L3795">
        <v>1</v>
      </c>
      <c r="M3795">
        <v>10</v>
      </c>
      <c r="N3795">
        <v>10</v>
      </c>
      <c r="O3795" t="s">
        <v>12051</v>
      </c>
      <c r="P3795" t="s">
        <v>12051</v>
      </c>
    </row>
    <row r="3796" spans="1:16" x14ac:dyDescent="0.25">
      <c r="A3796">
        <v>282713</v>
      </c>
      <c r="B3796" t="s">
        <v>12047</v>
      </c>
      <c r="C3796">
        <v>2010</v>
      </c>
      <c r="D3796" t="s">
        <v>11802</v>
      </c>
      <c r="E3796" t="s">
        <v>12052</v>
      </c>
      <c r="F3796" t="s">
        <v>17</v>
      </c>
      <c r="H3796">
        <v>1</v>
      </c>
      <c r="I3796">
        <v>0</v>
      </c>
      <c r="J3796">
        <v>100</v>
      </c>
      <c r="K3796">
        <v>0</v>
      </c>
      <c r="L3796">
        <v>1</v>
      </c>
      <c r="M3796">
        <v>10</v>
      </c>
      <c r="N3796">
        <v>10</v>
      </c>
      <c r="O3796" t="s">
        <v>12053</v>
      </c>
      <c r="P3796" t="s">
        <v>12053</v>
      </c>
    </row>
    <row r="3797" spans="1:16" x14ac:dyDescent="0.25">
      <c r="A3797">
        <v>282714</v>
      </c>
      <c r="B3797" t="s">
        <v>12054</v>
      </c>
      <c r="C3797">
        <v>2005</v>
      </c>
      <c r="D3797" t="s">
        <v>11802</v>
      </c>
      <c r="E3797" t="s">
        <v>12055</v>
      </c>
      <c r="F3797" t="s">
        <v>16</v>
      </c>
      <c r="H3797">
        <v>1</v>
      </c>
      <c r="I3797">
        <v>0</v>
      </c>
      <c r="J3797">
        <v>100</v>
      </c>
      <c r="K3797">
        <v>0</v>
      </c>
      <c r="L3797">
        <v>1</v>
      </c>
      <c r="M3797">
        <v>10</v>
      </c>
      <c r="N3797">
        <v>10</v>
      </c>
      <c r="O3797" t="s">
        <v>12056</v>
      </c>
      <c r="P3797" t="s">
        <v>12056</v>
      </c>
    </row>
    <row r="3798" spans="1:16" x14ac:dyDescent="0.25">
      <c r="A3798">
        <v>282715</v>
      </c>
      <c r="B3798" t="s">
        <v>12054</v>
      </c>
      <c r="C3798">
        <v>2008</v>
      </c>
      <c r="D3798" t="s">
        <v>11802</v>
      </c>
      <c r="E3798" t="s">
        <v>12057</v>
      </c>
      <c r="F3798" t="s">
        <v>16</v>
      </c>
      <c r="H3798">
        <v>1</v>
      </c>
      <c r="I3798">
        <v>0</v>
      </c>
      <c r="J3798">
        <v>100</v>
      </c>
      <c r="K3798">
        <v>0</v>
      </c>
      <c r="L3798">
        <v>1</v>
      </c>
      <c r="M3798">
        <v>10</v>
      </c>
      <c r="N3798">
        <v>10</v>
      </c>
      <c r="O3798" t="s">
        <v>12058</v>
      </c>
      <c r="P3798" t="s">
        <v>12058</v>
      </c>
    </row>
    <row r="3799" spans="1:16" x14ac:dyDescent="0.25">
      <c r="A3799">
        <v>282716</v>
      </c>
      <c r="B3799" t="s">
        <v>12054</v>
      </c>
      <c r="C3799">
        <v>2010</v>
      </c>
      <c r="D3799" t="s">
        <v>11802</v>
      </c>
      <c r="E3799" t="s">
        <v>12059</v>
      </c>
      <c r="F3799" t="s">
        <v>18</v>
      </c>
      <c r="H3799">
        <v>1</v>
      </c>
      <c r="I3799">
        <v>0</v>
      </c>
      <c r="J3799">
        <v>100</v>
      </c>
      <c r="K3799">
        <v>0</v>
      </c>
      <c r="L3799">
        <v>1</v>
      </c>
      <c r="M3799">
        <v>10</v>
      </c>
      <c r="N3799">
        <v>10</v>
      </c>
      <c r="O3799" t="s">
        <v>12060</v>
      </c>
      <c r="P3799" t="s">
        <v>12060</v>
      </c>
    </row>
    <row r="3800" spans="1:16" x14ac:dyDescent="0.25">
      <c r="A3800">
        <v>282717</v>
      </c>
      <c r="B3800" t="s">
        <v>12061</v>
      </c>
      <c r="C3800">
        <v>2005</v>
      </c>
      <c r="D3800" t="s">
        <v>11802</v>
      </c>
      <c r="E3800" t="s">
        <v>12062</v>
      </c>
      <c r="F3800" t="s">
        <v>16</v>
      </c>
      <c r="H3800">
        <v>1</v>
      </c>
      <c r="I3800">
        <v>0</v>
      </c>
      <c r="J3800">
        <v>100</v>
      </c>
      <c r="K3800">
        <v>0</v>
      </c>
      <c r="L3800">
        <v>1</v>
      </c>
      <c r="M3800">
        <v>10</v>
      </c>
      <c r="N3800">
        <v>10</v>
      </c>
      <c r="O3800" t="s">
        <v>12063</v>
      </c>
      <c r="P3800" t="s">
        <v>12063</v>
      </c>
    </row>
    <row r="3801" spans="1:16" x14ac:dyDescent="0.25">
      <c r="A3801">
        <v>282718</v>
      </c>
      <c r="B3801" t="s">
        <v>12061</v>
      </c>
      <c r="C3801">
        <v>2008</v>
      </c>
      <c r="D3801" t="s">
        <v>11802</v>
      </c>
      <c r="E3801" t="s">
        <v>12064</v>
      </c>
      <c r="F3801" t="s">
        <v>16</v>
      </c>
      <c r="H3801">
        <v>1</v>
      </c>
      <c r="I3801">
        <v>0</v>
      </c>
      <c r="J3801">
        <v>100</v>
      </c>
      <c r="K3801">
        <v>0</v>
      </c>
      <c r="L3801">
        <v>1</v>
      </c>
      <c r="M3801">
        <v>10</v>
      </c>
      <c r="N3801">
        <v>10</v>
      </c>
      <c r="O3801" t="s">
        <v>12065</v>
      </c>
      <c r="P3801" t="s">
        <v>12065</v>
      </c>
    </row>
    <row r="3802" spans="1:16" x14ac:dyDescent="0.25">
      <c r="A3802">
        <v>282719</v>
      </c>
      <c r="B3802" t="s">
        <v>12061</v>
      </c>
      <c r="C3802">
        <v>2010</v>
      </c>
      <c r="D3802" t="s">
        <v>11802</v>
      </c>
      <c r="E3802" t="s">
        <v>12066</v>
      </c>
      <c r="F3802" t="s">
        <v>16</v>
      </c>
      <c r="H3802">
        <v>1</v>
      </c>
      <c r="I3802">
        <v>0</v>
      </c>
      <c r="J3802">
        <v>100</v>
      </c>
      <c r="K3802">
        <v>0</v>
      </c>
      <c r="L3802">
        <v>1</v>
      </c>
      <c r="M3802">
        <v>10</v>
      </c>
      <c r="N3802">
        <v>10</v>
      </c>
      <c r="O3802" t="s">
        <v>12067</v>
      </c>
      <c r="P3802" t="s">
        <v>12067</v>
      </c>
    </row>
    <row r="3803" spans="1:16" x14ac:dyDescent="0.25">
      <c r="A3803">
        <v>282720</v>
      </c>
      <c r="B3803" t="s">
        <v>12068</v>
      </c>
      <c r="C3803">
        <v>2005</v>
      </c>
      <c r="D3803" t="s">
        <v>11802</v>
      </c>
      <c r="E3803" t="s">
        <v>12069</v>
      </c>
      <c r="F3803" t="s">
        <v>16</v>
      </c>
      <c r="H3803">
        <v>1</v>
      </c>
      <c r="I3803">
        <v>0</v>
      </c>
      <c r="J3803">
        <v>100</v>
      </c>
      <c r="K3803">
        <v>0</v>
      </c>
      <c r="L3803">
        <v>1</v>
      </c>
      <c r="M3803">
        <v>10</v>
      </c>
      <c r="N3803">
        <v>10</v>
      </c>
      <c r="O3803" t="s">
        <v>12070</v>
      </c>
      <c r="P3803" t="s">
        <v>12070</v>
      </c>
    </row>
    <row r="3804" spans="1:16" x14ac:dyDescent="0.25">
      <c r="A3804">
        <v>282721</v>
      </c>
      <c r="B3804" t="s">
        <v>12068</v>
      </c>
      <c r="C3804">
        <v>2008</v>
      </c>
      <c r="D3804" t="s">
        <v>11802</v>
      </c>
      <c r="E3804" t="s">
        <v>12071</v>
      </c>
      <c r="F3804" t="s">
        <v>16</v>
      </c>
      <c r="H3804">
        <v>1</v>
      </c>
      <c r="I3804">
        <v>0</v>
      </c>
      <c r="J3804">
        <v>100</v>
      </c>
      <c r="K3804">
        <v>0</v>
      </c>
      <c r="L3804">
        <v>1</v>
      </c>
      <c r="M3804">
        <v>10</v>
      </c>
      <c r="N3804">
        <v>10</v>
      </c>
      <c r="O3804" t="s">
        <v>12072</v>
      </c>
      <c r="P3804" t="s">
        <v>12072</v>
      </c>
    </row>
    <row r="3805" spans="1:16" x14ac:dyDescent="0.25">
      <c r="A3805">
        <v>282722</v>
      </c>
      <c r="B3805" t="s">
        <v>12068</v>
      </c>
      <c r="C3805">
        <v>2010</v>
      </c>
      <c r="D3805" t="s">
        <v>11802</v>
      </c>
      <c r="E3805" t="s">
        <v>12073</v>
      </c>
      <c r="F3805" t="s">
        <v>17</v>
      </c>
      <c r="H3805">
        <v>1</v>
      </c>
      <c r="I3805">
        <v>0</v>
      </c>
      <c r="J3805">
        <v>100</v>
      </c>
      <c r="K3805">
        <v>0</v>
      </c>
      <c r="L3805">
        <v>1</v>
      </c>
      <c r="M3805">
        <v>10</v>
      </c>
      <c r="N3805">
        <v>10</v>
      </c>
      <c r="O3805" t="s">
        <v>12074</v>
      </c>
      <c r="P3805" t="s">
        <v>12074</v>
      </c>
    </row>
    <row r="3806" spans="1:16" x14ac:dyDescent="0.25">
      <c r="A3806">
        <v>282723</v>
      </c>
      <c r="B3806" t="s">
        <v>12075</v>
      </c>
      <c r="C3806">
        <v>2005</v>
      </c>
      <c r="D3806" t="s">
        <v>11802</v>
      </c>
      <c r="E3806" t="s">
        <v>12076</v>
      </c>
      <c r="F3806" t="s">
        <v>16</v>
      </c>
      <c r="H3806">
        <v>1</v>
      </c>
      <c r="I3806">
        <v>0</v>
      </c>
      <c r="J3806">
        <v>100</v>
      </c>
      <c r="K3806">
        <v>0</v>
      </c>
      <c r="L3806">
        <v>1</v>
      </c>
      <c r="M3806">
        <v>10</v>
      </c>
      <c r="N3806">
        <v>10</v>
      </c>
      <c r="O3806" t="s">
        <v>12077</v>
      </c>
      <c r="P3806" t="s">
        <v>12077</v>
      </c>
    </row>
    <row r="3807" spans="1:16" x14ac:dyDescent="0.25">
      <c r="A3807">
        <v>282724</v>
      </c>
      <c r="B3807" t="s">
        <v>12075</v>
      </c>
      <c r="C3807">
        <v>2008</v>
      </c>
      <c r="D3807" t="s">
        <v>11802</v>
      </c>
      <c r="E3807" t="s">
        <v>12078</v>
      </c>
      <c r="F3807" t="s">
        <v>16</v>
      </c>
      <c r="H3807">
        <v>1</v>
      </c>
      <c r="I3807">
        <v>0</v>
      </c>
      <c r="J3807">
        <v>100</v>
      </c>
      <c r="K3807">
        <v>0</v>
      </c>
      <c r="L3807">
        <v>1</v>
      </c>
      <c r="M3807">
        <v>10</v>
      </c>
      <c r="N3807">
        <v>10</v>
      </c>
      <c r="O3807" t="s">
        <v>12079</v>
      </c>
      <c r="P3807" t="s">
        <v>12079</v>
      </c>
    </row>
    <row r="3808" spans="1:16" x14ac:dyDescent="0.25">
      <c r="A3808">
        <v>282725</v>
      </c>
      <c r="B3808" t="s">
        <v>12075</v>
      </c>
      <c r="C3808">
        <v>2010</v>
      </c>
      <c r="D3808" t="s">
        <v>11802</v>
      </c>
      <c r="E3808" t="s">
        <v>12080</v>
      </c>
      <c r="F3808" t="s">
        <v>16</v>
      </c>
      <c r="H3808">
        <v>1</v>
      </c>
      <c r="I3808">
        <v>0</v>
      </c>
      <c r="J3808">
        <v>100</v>
      </c>
      <c r="K3808">
        <v>0</v>
      </c>
      <c r="L3808">
        <v>1</v>
      </c>
      <c r="M3808">
        <v>10</v>
      </c>
      <c r="N3808">
        <v>10</v>
      </c>
      <c r="O3808" t="s">
        <v>12081</v>
      </c>
      <c r="P3808" t="s">
        <v>12081</v>
      </c>
    </row>
    <row r="3809" spans="1:16" x14ac:dyDescent="0.25">
      <c r="A3809">
        <v>282726</v>
      </c>
      <c r="B3809" t="s">
        <v>12082</v>
      </c>
      <c r="C3809">
        <v>2005</v>
      </c>
      <c r="D3809" t="s">
        <v>11802</v>
      </c>
      <c r="E3809" t="s">
        <v>12083</v>
      </c>
      <c r="F3809" t="s">
        <v>16</v>
      </c>
      <c r="H3809">
        <v>1</v>
      </c>
      <c r="I3809">
        <v>0</v>
      </c>
      <c r="J3809">
        <v>100</v>
      </c>
      <c r="K3809">
        <v>0</v>
      </c>
      <c r="L3809">
        <v>1</v>
      </c>
      <c r="M3809">
        <v>10</v>
      </c>
      <c r="N3809">
        <v>10</v>
      </c>
      <c r="O3809" t="s">
        <v>12084</v>
      </c>
      <c r="P3809" t="s">
        <v>12084</v>
      </c>
    </row>
    <row r="3810" spans="1:16" x14ac:dyDescent="0.25">
      <c r="A3810">
        <v>282727</v>
      </c>
      <c r="B3810" t="s">
        <v>12082</v>
      </c>
      <c r="C3810">
        <v>2008</v>
      </c>
      <c r="D3810" t="s">
        <v>11802</v>
      </c>
      <c r="E3810" t="s">
        <v>12085</v>
      </c>
      <c r="F3810" t="s">
        <v>16</v>
      </c>
      <c r="H3810">
        <v>1</v>
      </c>
      <c r="I3810">
        <v>0</v>
      </c>
      <c r="J3810">
        <v>100</v>
      </c>
      <c r="K3810">
        <v>0</v>
      </c>
      <c r="L3810">
        <v>1</v>
      </c>
      <c r="M3810">
        <v>10</v>
      </c>
      <c r="N3810">
        <v>10</v>
      </c>
      <c r="O3810" t="s">
        <v>12086</v>
      </c>
      <c r="P3810" t="s">
        <v>12086</v>
      </c>
    </row>
    <row r="3811" spans="1:16" x14ac:dyDescent="0.25">
      <c r="A3811">
        <v>282728</v>
      </c>
      <c r="B3811" t="s">
        <v>12082</v>
      </c>
      <c r="C3811">
        <v>2010</v>
      </c>
      <c r="D3811" t="s">
        <v>11802</v>
      </c>
      <c r="E3811" t="s">
        <v>12087</v>
      </c>
      <c r="F3811" t="s">
        <v>16</v>
      </c>
      <c r="H3811">
        <v>1</v>
      </c>
      <c r="I3811">
        <v>0</v>
      </c>
      <c r="J3811">
        <v>100</v>
      </c>
      <c r="K3811">
        <v>0</v>
      </c>
      <c r="L3811">
        <v>1</v>
      </c>
      <c r="M3811">
        <v>10</v>
      </c>
      <c r="N3811">
        <v>10</v>
      </c>
      <c r="O3811" t="s">
        <v>12088</v>
      </c>
      <c r="P3811" t="s">
        <v>12088</v>
      </c>
    </row>
    <row r="3812" spans="1:16" x14ac:dyDescent="0.25">
      <c r="A3812">
        <v>282729</v>
      </c>
      <c r="B3812" t="s">
        <v>12089</v>
      </c>
      <c r="C3812">
        <v>2005</v>
      </c>
      <c r="D3812" t="s">
        <v>11802</v>
      </c>
      <c r="E3812" t="s">
        <v>12090</v>
      </c>
      <c r="F3812" t="s">
        <v>16</v>
      </c>
      <c r="H3812">
        <v>1</v>
      </c>
      <c r="I3812">
        <v>0</v>
      </c>
      <c r="J3812">
        <v>100</v>
      </c>
      <c r="K3812">
        <v>0</v>
      </c>
      <c r="L3812">
        <v>1</v>
      </c>
      <c r="M3812">
        <v>10</v>
      </c>
      <c r="N3812">
        <v>10</v>
      </c>
      <c r="O3812" t="s">
        <v>12091</v>
      </c>
      <c r="P3812" t="s">
        <v>12091</v>
      </c>
    </row>
    <row r="3813" spans="1:16" x14ac:dyDescent="0.25">
      <c r="A3813">
        <v>282730</v>
      </c>
      <c r="B3813" t="s">
        <v>12089</v>
      </c>
      <c r="C3813">
        <v>2008</v>
      </c>
      <c r="D3813" t="s">
        <v>11802</v>
      </c>
      <c r="E3813" t="s">
        <v>12092</v>
      </c>
      <c r="F3813" t="s">
        <v>16</v>
      </c>
      <c r="H3813">
        <v>1</v>
      </c>
      <c r="I3813">
        <v>0</v>
      </c>
      <c r="J3813">
        <v>100</v>
      </c>
      <c r="K3813">
        <v>0</v>
      </c>
      <c r="L3813">
        <v>1</v>
      </c>
      <c r="M3813">
        <v>10</v>
      </c>
      <c r="N3813">
        <v>10</v>
      </c>
      <c r="O3813" t="s">
        <v>12093</v>
      </c>
      <c r="P3813" t="s">
        <v>12093</v>
      </c>
    </row>
    <row r="3814" spans="1:16" x14ac:dyDescent="0.25">
      <c r="A3814">
        <v>282731</v>
      </c>
      <c r="B3814" t="s">
        <v>12089</v>
      </c>
      <c r="C3814">
        <v>2010</v>
      </c>
      <c r="D3814" t="s">
        <v>11802</v>
      </c>
      <c r="E3814" t="s">
        <v>12094</v>
      </c>
      <c r="F3814" t="s">
        <v>16</v>
      </c>
      <c r="H3814">
        <v>1</v>
      </c>
      <c r="I3814">
        <v>0</v>
      </c>
      <c r="J3814">
        <v>100</v>
      </c>
      <c r="K3814">
        <v>0</v>
      </c>
      <c r="L3814">
        <v>1</v>
      </c>
      <c r="M3814">
        <v>10</v>
      </c>
      <c r="N3814">
        <v>10</v>
      </c>
      <c r="O3814" t="s">
        <v>12095</v>
      </c>
      <c r="P3814" t="s">
        <v>12095</v>
      </c>
    </row>
    <row r="3815" spans="1:16" x14ac:dyDescent="0.25">
      <c r="A3815">
        <v>282732</v>
      </c>
      <c r="B3815" t="s">
        <v>12096</v>
      </c>
      <c r="C3815">
        <v>2005</v>
      </c>
      <c r="D3815" t="s">
        <v>11802</v>
      </c>
      <c r="E3815" t="s">
        <v>12097</v>
      </c>
      <c r="F3815" t="s">
        <v>16</v>
      </c>
      <c r="H3815">
        <v>1</v>
      </c>
      <c r="I3815">
        <v>0</v>
      </c>
      <c r="J3815">
        <v>100</v>
      </c>
      <c r="K3815">
        <v>0</v>
      </c>
      <c r="L3815">
        <v>1</v>
      </c>
      <c r="M3815">
        <v>10</v>
      </c>
      <c r="N3815">
        <v>10</v>
      </c>
      <c r="O3815" t="s">
        <v>12098</v>
      </c>
      <c r="P3815" t="s">
        <v>12098</v>
      </c>
    </row>
    <row r="3816" spans="1:16" x14ac:dyDescent="0.25">
      <c r="A3816">
        <v>282733</v>
      </c>
      <c r="B3816" t="s">
        <v>12096</v>
      </c>
      <c r="C3816">
        <v>2008</v>
      </c>
      <c r="D3816" t="s">
        <v>11802</v>
      </c>
      <c r="E3816" t="s">
        <v>12099</v>
      </c>
      <c r="F3816" t="s">
        <v>16</v>
      </c>
      <c r="H3816">
        <v>1</v>
      </c>
      <c r="I3816">
        <v>0</v>
      </c>
      <c r="J3816">
        <v>100</v>
      </c>
      <c r="K3816">
        <v>0</v>
      </c>
      <c r="L3816">
        <v>1</v>
      </c>
      <c r="M3816">
        <v>10</v>
      </c>
      <c r="N3816">
        <v>10</v>
      </c>
      <c r="O3816" t="s">
        <v>12100</v>
      </c>
      <c r="P3816" t="s">
        <v>12100</v>
      </c>
    </row>
    <row r="3817" spans="1:16" x14ac:dyDescent="0.25">
      <c r="A3817">
        <v>282734</v>
      </c>
      <c r="B3817" t="s">
        <v>12096</v>
      </c>
      <c r="C3817">
        <v>2010</v>
      </c>
      <c r="D3817" t="s">
        <v>11802</v>
      </c>
      <c r="E3817" t="s">
        <v>12101</v>
      </c>
      <c r="F3817" t="s">
        <v>16</v>
      </c>
      <c r="H3817">
        <v>1</v>
      </c>
      <c r="I3817">
        <v>0</v>
      </c>
      <c r="J3817">
        <v>100</v>
      </c>
      <c r="K3817">
        <v>0</v>
      </c>
      <c r="L3817">
        <v>1</v>
      </c>
      <c r="M3817">
        <v>10</v>
      </c>
      <c r="N3817">
        <v>10</v>
      </c>
      <c r="O3817" t="s">
        <v>12102</v>
      </c>
      <c r="P3817" t="s">
        <v>12102</v>
      </c>
    </row>
    <row r="3818" spans="1:16" x14ac:dyDescent="0.25">
      <c r="A3818">
        <v>282735</v>
      </c>
      <c r="B3818" t="s">
        <v>12103</v>
      </c>
      <c r="C3818">
        <v>2005</v>
      </c>
      <c r="D3818" t="s">
        <v>11802</v>
      </c>
      <c r="E3818" t="s">
        <v>12104</v>
      </c>
      <c r="F3818" t="s">
        <v>16</v>
      </c>
      <c r="H3818">
        <v>1</v>
      </c>
      <c r="I3818">
        <v>0</v>
      </c>
      <c r="J3818">
        <v>100</v>
      </c>
      <c r="K3818">
        <v>0</v>
      </c>
      <c r="L3818">
        <v>1</v>
      </c>
      <c r="M3818">
        <v>10</v>
      </c>
      <c r="N3818">
        <v>10</v>
      </c>
      <c r="O3818" t="s">
        <v>12105</v>
      </c>
      <c r="P3818" t="s">
        <v>12105</v>
      </c>
    </row>
    <row r="3819" spans="1:16" x14ac:dyDescent="0.25">
      <c r="A3819">
        <v>282736</v>
      </c>
      <c r="B3819" t="s">
        <v>12103</v>
      </c>
      <c r="C3819">
        <v>2008</v>
      </c>
      <c r="D3819" t="s">
        <v>11802</v>
      </c>
      <c r="E3819" t="s">
        <v>12106</v>
      </c>
      <c r="F3819" t="s">
        <v>16</v>
      </c>
      <c r="H3819">
        <v>1</v>
      </c>
      <c r="I3819">
        <v>0</v>
      </c>
      <c r="J3819">
        <v>100</v>
      </c>
      <c r="K3819">
        <v>0</v>
      </c>
      <c r="L3819">
        <v>1</v>
      </c>
      <c r="M3819">
        <v>10</v>
      </c>
      <c r="N3819">
        <v>10</v>
      </c>
      <c r="O3819" t="s">
        <v>12107</v>
      </c>
      <c r="P3819" t="s">
        <v>12107</v>
      </c>
    </row>
    <row r="3820" spans="1:16" x14ac:dyDescent="0.25">
      <c r="A3820">
        <v>282737</v>
      </c>
      <c r="B3820" t="s">
        <v>12103</v>
      </c>
      <c r="C3820">
        <v>2010</v>
      </c>
      <c r="D3820" t="s">
        <v>11802</v>
      </c>
      <c r="E3820" t="s">
        <v>12108</v>
      </c>
      <c r="F3820" t="s">
        <v>16</v>
      </c>
      <c r="H3820">
        <v>1</v>
      </c>
      <c r="I3820">
        <v>0</v>
      </c>
      <c r="J3820">
        <v>100</v>
      </c>
      <c r="K3820">
        <v>0</v>
      </c>
      <c r="L3820">
        <v>1</v>
      </c>
      <c r="M3820">
        <v>10</v>
      </c>
      <c r="N3820">
        <v>10</v>
      </c>
      <c r="O3820" t="s">
        <v>12109</v>
      </c>
      <c r="P3820" t="s">
        <v>12109</v>
      </c>
    </row>
    <row r="3821" spans="1:16" x14ac:dyDescent="0.25">
      <c r="A3821">
        <v>282738</v>
      </c>
      <c r="B3821" t="s">
        <v>12110</v>
      </c>
      <c r="C3821">
        <v>2005</v>
      </c>
      <c r="D3821" t="s">
        <v>11802</v>
      </c>
      <c r="E3821" t="s">
        <v>12111</v>
      </c>
      <c r="F3821" t="s">
        <v>16</v>
      </c>
      <c r="H3821">
        <v>1</v>
      </c>
      <c r="I3821">
        <v>0</v>
      </c>
      <c r="J3821">
        <v>100</v>
      </c>
      <c r="K3821">
        <v>0</v>
      </c>
      <c r="L3821">
        <v>1</v>
      </c>
      <c r="M3821">
        <v>10</v>
      </c>
      <c r="N3821">
        <v>10</v>
      </c>
      <c r="O3821" t="s">
        <v>12112</v>
      </c>
      <c r="P3821" t="s">
        <v>12112</v>
      </c>
    </row>
    <row r="3822" spans="1:16" x14ac:dyDescent="0.25">
      <c r="A3822">
        <v>282739</v>
      </c>
      <c r="B3822" t="s">
        <v>12110</v>
      </c>
      <c r="C3822">
        <v>2008</v>
      </c>
      <c r="D3822" t="s">
        <v>11802</v>
      </c>
      <c r="E3822" t="s">
        <v>12113</v>
      </c>
      <c r="F3822" t="s">
        <v>16</v>
      </c>
      <c r="H3822">
        <v>1</v>
      </c>
      <c r="I3822">
        <v>0</v>
      </c>
      <c r="J3822">
        <v>100</v>
      </c>
      <c r="K3822">
        <v>0</v>
      </c>
      <c r="L3822">
        <v>1</v>
      </c>
      <c r="M3822">
        <v>10</v>
      </c>
      <c r="N3822">
        <v>10</v>
      </c>
      <c r="O3822" t="s">
        <v>12114</v>
      </c>
      <c r="P3822" t="s">
        <v>12114</v>
      </c>
    </row>
    <row r="3823" spans="1:16" x14ac:dyDescent="0.25">
      <c r="A3823">
        <v>282740</v>
      </c>
      <c r="B3823" t="s">
        <v>12110</v>
      </c>
      <c r="C3823">
        <v>2010</v>
      </c>
      <c r="D3823" t="s">
        <v>11802</v>
      </c>
      <c r="E3823" t="s">
        <v>12115</v>
      </c>
      <c r="F3823" t="s">
        <v>16</v>
      </c>
      <c r="H3823">
        <v>1</v>
      </c>
      <c r="I3823">
        <v>0</v>
      </c>
      <c r="J3823">
        <v>100</v>
      </c>
      <c r="K3823">
        <v>0</v>
      </c>
      <c r="L3823">
        <v>1</v>
      </c>
      <c r="M3823">
        <v>10</v>
      </c>
      <c r="N3823">
        <v>10</v>
      </c>
      <c r="O3823" t="s">
        <v>12116</v>
      </c>
      <c r="P3823" t="s">
        <v>12116</v>
      </c>
    </row>
    <row r="3824" spans="1:16" x14ac:dyDescent="0.25">
      <c r="A3824">
        <v>282741</v>
      </c>
      <c r="B3824" t="s">
        <v>12117</v>
      </c>
      <c r="C3824">
        <v>2005</v>
      </c>
      <c r="D3824" t="s">
        <v>11802</v>
      </c>
      <c r="E3824" t="s">
        <v>12118</v>
      </c>
      <c r="F3824" t="s">
        <v>16</v>
      </c>
      <c r="H3824">
        <v>1</v>
      </c>
      <c r="I3824">
        <v>0</v>
      </c>
      <c r="J3824">
        <v>100</v>
      </c>
      <c r="K3824">
        <v>0</v>
      </c>
      <c r="L3824">
        <v>1</v>
      </c>
      <c r="M3824">
        <v>10</v>
      </c>
      <c r="N3824">
        <v>10</v>
      </c>
      <c r="O3824" t="s">
        <v>12119</v>
      </c>
      <c r="P3824" t="s">
        <v>12119</v>
      </c>
    </row>
    <row r="3825" spans="1:16" x14ac:dyDescent="0.25">
      <c r="A3825">
        <v>282742</v>
      </c>
      <c r="B3825" t="s">
        <v>12117</v>
      </c>
      <c r="C3825">
        <v>2008</v>
      </c>
      <c r="D3825" t="s">
        <v>11802</v>
      </c>
      <c r="E3825" t="s">
        <v>12120</v>
      </c>
      <c r="F3825" t="s">
        <v>16</v>
      </c>
      <c r="H3825">
        <v>1</v>
      </c>
      <c r="I3825">
        <v>0</v>
      </c>
      <c r="J3825">
        <v>100</v>
      </c>
      <c r="K3825">
        <v>0</v>
      </c>
      <c r="L3825">
        <v>1</v>
      </c>
      <c r="M3825">
        <v>10</v>
      </c>
      <c r="N3825">
        <v>10</v>
      </c>
      <c r="O3825" t="s">
        <v>12121</v>
      </c>
      <c r="P3825" t="s">
        <v>12121</v>
      </c>
    </row>
    <row r="3826" spans="1:16" x14ac:dyDescent="0.25">
      <c r="A3826">
        <v>282743</v>
      </c>
      <c r="B3826" t="s">
        <v>12117</v>
      </c>
      <c r="C3826">
        <v>2010</v>
      </c>
      <c r="D3826" t="s">
        <v>11802</v>
      </c>
      <c r="E3826" t="s">
        <v>12122</v>
      </c>
      <c r="F3826" t="s">
        <v>16</v>
      </c>
      <c r="H3826">
        <v>1</v>
      </c>
      <c r="I3826">
        <v>0</v>
      </c>
      <c r="J3826">
        <v>100</v>
      </c>
      <c r="K3826">
        <v>0</v>
      </c>
      <c r="L3826">
        <v>1</v>
      </c>
      <c r="M3826">
        <v>10</v>
      </c>
      <c r="N3826">
        <v>10</v>
      </c>
      <c r="O3826" t="s">
        <v>12123</v>
      </c>
      <c r="P3826" t="s">
        <v>12123</v>
      </c>
    </row>
    <row r="3827" spans="1:16" x14ac:dyDescent="0.25">
      <c r="A3827">
        <v>282744</v>
      </c>
      <c r="B3827" t="s">
        <v>12124</v>
      </c>
      <c r="C3827">
        <v>2005</v>
      </c>
      <c r="D3827" t="s">
        <v>11802</v>
      </c>
      <c r="E3827" t="s">
        <v>12125</v>
      </c>
      <c r="F3827" t="s">
        <v>16</v>
      </c>
      <c r="H3827">
        <v>1</v>
      </c>
      <c r="I3827">
        <v>0</v>
      </c>
      <c r="J3827">
        <v>100</v>
      </c>
      <c r="K3827">
        <v>0</v>
      </c>
      <c r="L3827">
        <v>1</v>
      </c>
      <c r="M3827">
        <v>10</v>
      </c>
      <c r="N3827">
        <v>10</v>
      </c>
      <c r="O3827" t="s">
        <v>12126</v>
      </c>
      <c r="P3827" t="s">
        <v>12126</v>
      </c>
    </row>
    <row r="3828" spans="1:16" x14ac:dyDescent="0.25">
      <c r="A3828">
        <v>282745</v>
      </c>
      <c r="B3828" t="s">
        <v>12124</v>
      </c>
      <c r="C3828">
        <v>2008</v>
      </c>
      <c r="D3828" t="s">
        <v>11802</v>
      </c>
      <c r="E3828" t="s">
        <v>12127</v>
      </c>
      <c r="F3828" t="s">
        <v>16</v>
      </c>
      <c r="H3828">
        <v>1</v>
      </c>
      <c r="I3828">
        <v>0</v>
      </c>
      <c r="J3828">
        <v>100</v>
      </c>
      <c r="K3828">
        <v>0</v>
      </c>
      <c r="L3828">
        <v>1</v>
      </c>
      <c r="M3828">
        <v>10</v>
      </c>
      <c r="N3828">
        <v>10</v>
      </c>
      <c r="O3828" t="s">
        <v>12128</v>
      </c>
      <c r="P3828" t="s">
        <v>12128</v>
      </c>
    </row>
    <row r="3829" spans="1:16" x14ac:dyDescent="0.25">
      <c r="A3829">
        <v>282746</v>
      </c>
      <c r="B3829" t="s">
        <v>12124</v>
      </c>
      <c r="C3829">
        <v>2010</v>
      </c>
      <c r="D3829" t="s">
        <v>11802</v>
      </c>
      <c r="E3829" t="s">
        <v>12129</v>
      </c>
      <c r="F3829" t="s">
        <v>16</v>
      </c>
      <c r="H3829">
        <v>1</v>
      </c>
      <c r="I3829">
        <v>0</v>
      </c>
      <c r="J3829">
        <v>100</v>
      </c>
      <c r="K3829">
        <v>0</v>
      </c>
      <c r="L3829">
        <v>1</v>
      </c>
      <c r="M3829">
        <v>10</v>
      </c>
      <c r="N3829">
        <v>10</v>
      </c>
      <c r="O3829" t="s">
        <v>12130</v>
      </c>
      <c r="P3829" t="s">
        <v>12130</v>
      </c>
    </row>
    <row r="3830" spans="1:16" x14ac:dyDescent="0.25">
      <c r="A3830">
        <v>282747</v>
      </c>
      <c r="B3830" t="s">
        <v>12131</v>
      </c>
      <c r="C3830">
        <v>2005</v>
      </c>
      <c r="D3830" t="s">
        <v>11802</v>
      </c>
      <c r="E3830" t="s">
        <v>12132</v>
      </c>
      <c r="F3830" t="s">
        <v>16</v>
      </c>
      <c r="H3830">
        <v>1</v>
      </c>
      <c r="I3830">
        <v>0</v>
      </c>
      <c r="J3830">
        <v>100</v>
      </c>
      <c r="K3830">
        <v>0</v>
      </c>
      <c r="L3830">
        <v>1</v>
      </c>
      <c r="M3830">
        <v>10</v>
      </c>
      <c r="N3830">
        <v>10</v>
      </c>
      <c r="O3830" t="s">
        <v>12133</v>
      </c>
      <c r="P3830" t="s">
        <v>12133</v>
      </c>
    </row>
    <row r="3831" spans="1:16" x14ac:dyDescent="0.25">
      <c r="A3831">
        <v>282748</v>
      </c>
      <c r="B3831" t="s">
        <v>12131</v>
      </c>
      <c r="C3831">
        <v>2008</v>
      </c>
      <c r="D3831" t="s">
        <v>11802</v>
      </c>
      <c r="E3831" t="s">
        <v>12134</v>
      </c>
      <c r="F3831" t="s">
        <v>16</v>
      </c>
      <c r="H3831">
        <v>1</v>
      </c>
      <c r="I3831">
        <v>0</v>
      </c>
      <c r="J3831">
        <v>100</v>
      </c>
      <c r="K3831">
        <v>0</v>
      </c>
      <c r="L3831">
        <v>1</v>
      </c>
      <c r="M3831">
        <v>10</v>
      </c>
      <c r="N3831">
        <v>10</v>
      </c>
      <c r="O3831" t="s">
        <v>12135</v>
      </c>
      <c r="P3831" t="s">
        <v>12135</v>
      </c>
    </row>
    <row r="3832" spans="1:16" x14ac:dyDescent="0.25">
      <c r="A3832">
        <v>282749</v>
      </c>
      <c r="B3832" t="s">
        <v>12131</v>
      </c>
      <c r="C3832">
        <v>2010</v>
      </c>
      <c r="D3832" t="s">
        <v>11802</v>
      </c>
      <c r="E3832" t="s">
        <v>12136</v>
      </c>
      <c r="F3832" t="s">
        <v>17</v>
      </c>
      <c r="H3832">
        <v>1</v>
      </c>
      <c r="I3832">
        <v>0</v>
      </c>
      <c r="J3832">
        <v>100</v>
      </c>
      <c r="K3832">
        <v>0</v>
      </c>
      <c r="L3832">
        <v>1</v>
      </c>
      <c r="M3832">
        <v>10</v>
      </c>
      <c r="N3832">
        <v>10</v>
      </c>
      <c r="O3832" t="s">
        <v>12137</v>
      </c>
      <c r="P3832" t="s">
        <v>12137</v>
      </c>
    </row>
    <row r="3833" spans="1:16" x14ac:dyDescent="0.25">
      <c r="A3833">
        <v>282750</v>
      </c>
      <c r="B3833" t="s">
        <v>12138</v>
      </c>
      <c r="C3833">
        <v>2005</v>
      </c>
      <c r="D3833" t="s">
        <v>11802</v>
      </c>
      <c r="E3833" t="s">
        <v>12139</v>
      </c>
      <c r="F3833" t="s">
        <v>16</v>
      </c>
      <c r="H3833">
        <v>1</v>
      </c>
      <c r="I3833">
        <v>0</v>
      </c>
      <c r="J3833">
        <v>100</v>
      </c>
      <c r="K3833">
        <v>0</v>
      </c>
      <c r="L3833">
        <v>1</v>
      </c>
      <c r="M3833">
        <v>10</v>
      </c>
      <c r="N3833">
        <v>10</v>
      </c>
      <c r="O3833" t="s">
        <v>12140</v>
      </c>
      <c r="P3833" t="s">
        <v>12140</v>
      </c>
    </row>
    <row r="3834" spans="1:16" x14ac:dyDescent="0.25">
      <c r="A3834">
        <v>282751</v>
      </c>
      <c r="B3834" t="s">
        <v>12138</v>
      </c>
      <c r="C3834">
        <v>2008</v>
      </c>
      <c r="D3834" t="s">
        <v>11802</v>
      </c>
      <c r="E3834" t="s">
        <v>12141</v>
      </c>
      <c r="F3834" t="s">
        <v>16</v>
      </c>
      <c r="H3834">
        <v>1</v>
      </c>
      <c r="I3834">
        <v>0</v>
      </c>
      <c r="J3834">
        <v>100</v>
      </c>
      <c r="K3834">
        <v>0</v>
      </c>
      <c r="L3834">
        <v>1</v>
      </c>
      <c r="M3834">
        <v>10</v>
      </c>
      <c r="N3834">
        <v>10</v>
      </c>
      <c r="O3834" t="s">
        <v>12142</v>
      </c>
      <c r="P3834" t="s">
        <v>12142</v>
      </c>
    </row>
    <row r="3835" spans="1:16" x14ac:dyDescent="0.25">
      <c r="A3835">
        <v>282752</v>
      </c>
      <c r="B3835" t="s">
        <v>12138</v>
      </c>
      <c r="C3835">
        <v>2010</v>
      </c>
      <c r="D3835" t="s">
        <v>11802</v>
      </c>
      <c r="E3835" t="s">
        <v>12143</v>
      </c>
      <c r="F3835" t="s">
        <v>16</v>
      </c>
      <c r="H3835">
        <v>1</v>
      </c>
      <c r="I3835">
        <v>0</v>
      </c>
      <c r="J3835">
        <v>100</v>
      </c>
      <c r="K3835">
        <v>0</v>
      </c>
      <c r="L3835">
        <v>1</v>
      </c>
      <c r="M3835">
        <v>10</v>
      </c>
      <c r="N3835">
        <v>10</v>
      </c>
      <c r="O3835" t="s">
        <v>12144</v>
      </c>
      <c r="P3835" t="s">
        <v>12144</v>
      </c>
    </row>
    <row r="3836" spans="1:16" x14ac:dyDescent="0.25">
      <c r="A3836">
        <v>282753</v>
      </c>
      <c r="B3836" t="s">
        <v>12145</v>
      </c>
      <c r="C3836">
        <v>2005</v>
      </c>
      <c r="D3836" t="s">
        <v>11802</v>
      </c>
      <c r="E3836" t="s">
        <v>12146</v>
      </c>
      <c r="F3836" t="s">
        <v>16</v>
      </c>
      <c r="H3836">
        <v>1</v>
      </c>
      <c r="I3836">
        <v>0</v>
      </c>
      <c r="J3836">
        <v>100</v>
      </c>
      <c r="K3836">
        <v>0</v>
      </c>
      <c r="L3836">
        <v>1</v>
      </c>
      <c r="M3836">
        <v>10</v>
      </c>
      <c r="N3836">
        <v>10</v>
      </c>
      <c r="O3836" t="s">
        <v>12147</v>
      </c>
      <c r="P3836" t="s">
        <v>12147</v>
      </c>
    </row>
    <row r="3837" spans="1:16" x14ac:dyDescent="0.25">
      <c r="A3837">
        <v>282754</v>
      </c>
      <c r="B3837" t="s">
        <v>12145</v>
      </c>
      <c r="C3837">
        <v>2008</v>
      </c>
      <c r="D3837" t="s">
        <v>11802</v>
      </c>
      <c r="E3837" t="s">
        <v>12148</v>
      </c>
      <c r="F3837" t="s">
        <v>16</v>
      </c>
      <c r="H3837">
        <v>1</v>
      </c>
      <c r="I3837">
        <v>0</v>
      </c>
      <c r="J3837">
        <v>100</v>
      </c>
      <c r="K3837">
        <v>0</v>
      </c>
      <c r="L3837">
        <v>1</v>
      </c>
      <c r="M3837">
        <v>10</v>
      </c>
      <c r="N3837">
        <v>10</v>
      </c>
      <c r="O3837" t="s">
        <v>12149</v>
      </c>
      <c r="P3837" t="s">
        <v>12149</v>
      </c>
    </row>
    <row r="3838" spans="1:16" x14ac:dyDescent="0.25">
      <c r="A3838">
        <v>282755</v>
      </c>
      <c r="B3838" t="s">
        <v>12145</v>
      </c>
      <c r="C3838">
        <v>2010</v>
      </c>
      <c r="D3838" t="s">
        <v>11802</v>
      </c>
      <c r="E3838" t="s">
        <v>12150</v>
      </c>
      <c r="F3838" t="s">
        <v>16</v>
      </c>
      <c r="H3838">
        <v>1</v>
      </c>
      <c r="I3838">
        <v>0</v>
      </c>
      <c r="J3838">
        <v>100</v>
      </c>
      <c r="K3838">
        <v>0</v>
      </c>
      <c r="L3838">
        <v>1</v>
      </c>
      <c r="M3838">
        <v>10</v>
      </c>
      <c r="N3838">
        <v>10</v>
      </c>
      <c r="O3838" t="s">
        <v>12151</v>
      </c>
      <c r="P3838" t="s">
        <v>12151</v>
      </c>
    </row>
    <row r="3839" spans="1:16" x14ac:dyDescent="0.25">
      <c r="A3839">
        <v>282756</v>
      </c>
      <c r="B3839" t="s">
        <v>12152</v>
      </c>
      <c r="C3839">
        <v>2005</v>
      </c>
      <c r="D3839" t="s">
        <v>11802</v>
      </c>
      <c r="E3839" t="s">
        <v>12153</v>
      </c>
      <c r="F3839" t="s">
        <v>16</v>
      </c>
      <c r="H3839">
        <v>1</v>
      </c>
      <c r="I3839">
        <v>0</v>
      </c>
      <c r="J3839">
        <v>100</v>
      </c>
      <c r="K3839">
        <v>0</v>
      </c>
      <c r="L3839">
        <v>1</v>
      </c>
      <c r="M3839">
        <v>10</v>
      </c>
      <c r="N3839">
        <v>10</v>
      </c>
      <c r="O3839" t="s">
        <v>12154</v>
      </c>
      <c r="P3839" t="s">
        <v>12154</v>
      </c>
    </row>
    <row r="3840" spans="1:16" x14ac:dyDescent="0.25">
      <c r="A3840">
        <v>282757</v>
      </c>
      <c r="B3840" t="s">
        <v>12152</v>
      </c>
      <c r="C3840">
        <v>2008</v>
      </c>
      <c r="D3840" t="s">
        <v>11802</v>
      </c>
      <c r="E3840" t="s">
        <v>12155</v>
      </c>
      <c r="F3840" t="s">
        <v>16</v>
      </c>
      <c r="H3840">
        <v>1</v>
      </c>
      <c r="I3840">
        <v>0</v>
      </c>
      <c r="J3840">
        <v>100</v>
      </c>
      <c r="K3840">
        <v>0</v>
      </c>
      <c r="L3840">
        <v>1</v>
      </c>
      <c r="M3840">
        <v>10</v>
      </c>
      <c r="N3840">
        <v>10</v>
      </c>
      <c r="O3840" t="s">
        <v>12156</v>
      </c>
      <c r="P3840" t="s">
        <v>12156</v>
      </c>
    </row>
    <row r="3841" spans="1:16" x14ac:dyDescent="0.25">
      <c r="A3841">
        <v>282758</v>
      </c>
      <c r="B3841" t="s">
        <v>12152</v>
      </c>
      <c r="C3841">
        <v>2010</v>
      </c>
      <c r="D3841" t="s">
        <v>11802</v>
      </c>
      <c r="E3841" t="s">
        <v>12157</v>
      </c>
      <c r="F3841" t="s">
        <v>16</v>
      </c>
      <c r="H3841">
        <v>1</v>
      </c>
      <c r="I3841">
        <v>0</v>
      </c>
      <c r="J3841">
        <v>100</v>
      </c>
      <c r="K3841">
        <v>0</v>
      </c>
      <c r="L3841">
        <v>1</v>
      </c>
      <c r="M3841">
        <v>10</v>
      </c>
      <c r="N3841">
        <v>10</v>
      </c>
      <c r="O3841" t="s">
        <v>12158</v>
      </c>
      <c r="P3841" t="s">
        <v>12158</v>
      </c>
    </row>
    <row r="3842" spans="1:16" x14ac:dyDescent="0.25">
      <c r="A3842">
        <v>282759</v>
      </c>
      <c r="B3842" t="s">
        <v>12159</v>
      </c>
      <c r="C3842">
        <v>2005</v>
      </c>
      <c r="D3842" t="s">
        <v>11802</v>
      </c>
      <c r="E3842" t="s">
        <v>12160</v>
      </c>
      <c r="F3842" t="s">
        <v>16</v>
      </c>
      <c r="H3842">
        <v>1</v>
      </c>
      <c r="I3842">
        <v>0</v>
      </c>
      <c r="J3842">
        <v>100</v>
      </c>
      <c r="K3842">
        <v>0</v>
      </c>
      <c r="L3842">
        <v>1</v>
      </c>
      <c r="M3842">
        <v>10</v>
      </c>
      <c r="N3842">
        <v>10</v>
      </c>
      <c r="O3842" t="s">
        <v>12161</v>
      </c>
      <c r="P3842" t="s">
        <v>12161</v>
      </c>
    </row>
    <row r="3843" spans="1:16" x14ac:dyDescent="0.25">
      <c r="A3843">
        <v>282760</v>
      </c>
      <c r="B3843" t="s">
        <v>12159</v>
      </c>
      <c r="C3843">
        <v>2008</v>
      </c>
      <c r="D3843" t="s">
        <v>11802</v>
      </c>
      <c r="E3843" t="s">
        <v>12162</v>
      </c>
      <c r="F3843" t="s">
        <v>16</v>
      </c>
      <c r="H3843">
        <v>1</v>
      </c>
      <c r="I3843">
        <v>0</v>
      </c>
      <c r="J3843">
        <v>100</v>
      </c>
      <c r="K3843">
        <v>0</v>
      </c>
      <c r="L3843">
        <v>1</v>
      </c>
      <c r="M3843">
        <v>10</v>
      </c>
      <c r="N3843">
        <v>10</v>
      </c>
      <c r="O3843" t="s">
        <v>12163</v>
      </c>
      <c r="P3843" t="s">
        <v>12163</v>
      </c>
    </row>
    <row r="3844" spans="1:16" x14ac:dyDescent="0.25">
      <c r="A3844">
        <v>282761</v>
      </c>
      <c r="B3844" t="s">
        <v>12159</v>
      </c>
      <c r="C3844">
        <v>2010</v>
      </c>
      <c r="D3844" t="s">
        <v>11802</v>
      </c>
      <c r="E3844" t="s">
        <v>12164</v>
      </c>
      <c r="F3844" t="s">
        <v>16</v>
      </c>
      <c r="H3844">
        <v>1</v>
      </c>
      <c r="I3844">
        <v>0</v>
      </c>
      <c r="J3844">
        <v>100</v>
      </c>
      <c r="K3844">
        <v>0</v>
      </c>
      <c r="L3844">
        <v>1</v>
      </c>
      <c r="M3844">
        <v>10</v>
      </c>
      <c r="N3844">
        <v>10</v>
      </c>
      <c r="O3844" t="s">
        <v>12165</v>
      </c>
      <c r="P3844" t="s">
        <v>12165</v>
      </c>
    </row>
    <row r="3845" spans="1:16" x14ac:dyDescent="0.25">
      <c r="A3845">
        <v>282762</v>
      </c>
      <c r="B3845" t="s">
        <v>12166</v>
      </c>
      <c r="C3845">
        <v>2005</v>
      </c>
      <c r="D3845" t="s">
        <v>11802</v>
      </c>
      <c r="E3845" t="s">
        <v>12167</v>
      </c>
      <c r="F3845" t="s">
        <v>16</v>
      </c>
      <c r="H3845">
        <v>1</v>
      </c>
      <c r="I3845">
        <v>0</v>
      </c>
      <c r="J3845">
        <v>100</v>
      </c>
      <c r="K3845">
        <v>0</v>
      </c>
      <c r="L3845">
        <v>1</v>
      </c>
      <c r="M3845">
        <v>10</v>
      </c>
      <c r="N3845">
        <v>10</v>
      </c>
      <c r="O3845" t="s">
        <v>12168</v>
      </c>
      <c r="P3845" t="s">
        <v>12168</v>
      </c>
    </row>
    <row r="3846" spans="1:16" x14ac:dyDescent="0.25">
      <c r="A3846">
        <v>282763</v>
      </c>
      <c r="B3846" t="s">
        <v>12166</v>
      </c>
      <c r="C3846">
        <v>2008</v>
      </c>
      <c r="D3846" t="s">
        <v>11802</v>
      </c>
      <c r="E3846" t="s">
        <v>12169</v>
      </c>
      <c r="F3846" t="s">
        <v>16</v>
      </c>
      <c r="H3846">
        <v>1</v>
      </c>
      <c r="I3846">
        <v>0</v>
      </c>
      <c r="J3846">
        <v>100</v>
      </c>
      <c r="K3846">
        <v>0</v>
      </c>
      <c r="L3846">
        <v>1</v>
      </c>
      <c r="M3846">
        <v>10</v>
      </c>
      <c r="N3846">
        <v>10</v>
      </c>
      <c r="O3846" t="s">
        <v>12170</v>
      </c>
      <c r="P3846" t="s">
        <v>12170</v>
      </c>
    </row>
    <row r="3847" spans="1:16" x14ac:dyDescent="0.25">
      <c r="A3847">
        <v>282764</v>
      </c>
      <c r="B3847" t="s">
        <v>12166</v>
      </c>
      <c r="C3847">
        <v>2010</v>
      </c>
      <c r="D3847" t="s">
        <v>11802</v>
      </c>
      <c r="E3847" t="s">
        <v>12171</v>
      </c>
      <c r="F3847" t="s">
        <v>16</v>
      </c>
      <c r="H3847">
        <v>1</v>
      </c>
      <c r="I3847">
        <v>0</v>
      </c>
      <c r="J3847">
        <v>100</v>
      </c>
      <c r="K3847">
        <v>0</v>
      </c>
      <c r="L3847">
        <v>1</v>
      </c>
      <c r="M3847">
        <v>10</v>
      </c>
      <c r="N3847">
        <v>10</v>
      </c>
      <c r="O3847" t="s">
        <v>12172</v>
      </c>
      <c r="P3847" t="s">
        <v>12172</v>
      </c>
    </row>
    <row r="3848" spans="1:16" x14ac:dyDescent="0.25">
      <c r="A3848">
        <v>282765</v>
      </c>
      <c r="B3848" t="s">
        <v>12173</v>
      </c>
      <c r="C3848">
        <v>2005</v>
      </c>
      <c r="D3848" t="s">
        <v>11802</v>
      </c>
      <c r="E3848" t="s">
        <v>12174</v>
      </c>
      <c r="F3848" t="s">
        <v>16</v>
      </c>
      <c r="H3848">
        <v>1</v>
      </c>
      <c r="I3848">
        <v>0</v>
      </c>
      <c r="J3848">
        <v>100</v>
      </c>
      <c r="K3848">
        <v>0</v>
      </c>
      <c r="L3848">
        <v>1</v>
      </c>
      <c r="M3848">
        <v>10</v>
      </c>
      <c r="N3848">
        <v>10</v>
      </c>
      <c r="O3848" t="s">
        <v>12175</v>
      </c>
      <c r="P3848" t="s">
        <v>12175</v>
      </c>
    </row>
    <row r="3849" spans="1:16" x14ac:dyDescent="0.25">
      <c r="A3849">
        <v>282766</v>
      </c>
      <c r="B3849" t="s">
        <v>12173</v>
      </c>
      <c r="C3849">
        <v>2008</v>
      </c>
      <c r="D3849" t="s">
        <v>11802</v>
      </c>
      <c r="E3849" t="s">
        <v>12176</v>
      </c>
      <c r="F3849" t="s">
        <v>16</v>
      </c>
      <c r="H3849">
        <v>1</v>
      </c>
      <c r="I3849">
        <v>0</v>
      </c>
      <c r="J3849">
        <v>100</v>
      </c>
      <c r="K3849">
        <v>0</v>
      </c>
      <c r="L3849">
        <v>1</v>
      </c>
      <c r="M3849">
        <v>10</v>
      </c>
      <c r="N3849">
        <v>10</v>
      </c>
      <c r="O3849" t="s">
        <v>12177</v>
      </c>
      <c r="P3849" t="s">
        <v>12177</v>
      </c>
    </row>
    <row r="3850" spans="1:16" x14ac:dyDescent="0.25">
      <c r="A3850">
        <v>282767</v>
      </c>
      <c r="B3850" t="s">
        <v>12173</v>
      </c>
      <c r="C3850">
        <v>2010</v>
      </c>
      <c r="D3850" t="s">
        <v>11802</v>
      </c>
      <c r="E3850" t="s">
        <v>12178</v>
      </c>
      <c r="F3850" t="s">
        <v>16</v>
      </c>
      <c r="H3850">
        <v>1</v>
      </c>
      <c r="I3850">
        <v>0</v>
      </c>
      <c r="J3850">
        <v>100</v>
      </c>
      <c r="K3850">
        <v>0</v>
      </c>
      <c r="L3850">
        <v>1</v>
      </c>
      <c r="M3850">
        <v>10</v>
      </c>
      <c r="N3850">
        <v>10</v>
      </c>
      <c r="O3850" t="s">
        <v>12179</v>
      </c>
      <c r="P3850" t="s">
        <v>12179</v>
      </c>
    </row>
    <row r="3851" spans="1:16" x14ac:dyDescent="0.25">
      <c r="A3851">
        <v>282768</v>
      </c>
      <c r="B3851" t="s">
        <v>12180</v>
      </c>
      <c r="C3851">
        <v>2005</v>
      </c>
      <c r="D3851" t="s">
        <v>11802</v>
      </c>
      <c r="E3851" t="s">
        <v>12181</v>
      </c>
      <c r="F3851" t="s">
        <v>16</v>
      </c>
      <c r="H3851">
        <v>1</v>
      </c>
      <c r="I3851">
        <v>0</v>
      </c>
      <c r="J3851">
        <v>100</v>
      </c>
      <c r="K3851">
        <v>0</v>
      </c>
      <c r="L3851">
        <v>1</v>
      </c>
      <c r="M3851">
        <v>10</v>
      </c>
      <c r="N3851">
        <v>10</v>
      </c>
      <c r="O3851" t="s">
        <v>12182</v>
      </c>
      <c r="P3851" t="s">
        <v>12182</v>
      </c>
    </row>
    <row r="3852" spans="1:16" x14ac:dyDescent="0.25">
      <c r="A3852">
        <v>282769</v>
      </c>
      <c r="B3852" t="s">
        <v>12180</v>
      </c>
      <c r="C3852">
        <v>2008</v>
      </c>
      <c r="D3852" t="s">
        <v>11802</v>
      </c>
      <c r="E3852" t="s">
        <v>12183</v>
      </c>
      <c r="F3852" t="s">
        <v>16</v>
      </c>
      <c r="H3852">
        <v>1</v>
      </c>
      <c r="I3852">
        <v>0</v>
      </c>
      <c r="J3852">
        <v>100</v>
      </c>
      <c r="K3852">
        <v>0</v>
      </c>
      <c r="L3852">
        <v>1</v>
      </c>
      <c r="M3852">
        <v>10</v>
      </c>
      <c r="N3852">
        <v>10</v>
      </c>
      <c r="O3852" t="s">
        <v>12184</v>
      </c>
      <c r="P3852" t="s">
        <v>12184</v>
      </c>
    </row>
    <row r="3853" spans="1:16" x14ac:dyDescent="0.25">
      <c r="A3853">
        <v>282770</v>
      </c>
      <c r="B3853" t="s">
        <v>12180</v>
      </c>
      <c r="C3853">
        <v>2010</v>
      </c>
      <c r="D3853" t="s">
        <v>11802</v>
      </c>
      <c r="E3853" t="s">
        <v>12185</v>
      </c>
      <c r="F3853" t="s">
        <v>16</v>
      </c>
      <c r="H3853">
        <v>1</v>
      </c>
      <c r="I3853">
        <v>0</v>
      </c>
      <c r="J3853">
        <v>100</v>
      </c>
      <c r="K3853">
        <v>0</v>
      </c>
      <c r="L3853">
        <v>1</v>
      </c>
      <c r="M3853">
        <v>10</v>
      </c>
      <c r="N3853">
        <v>10</v>
      </c>
      <c r="O3853" t="s">
        <v>12186</v>
      </c>
      <c r="P3853" t="s">
        <v>12186</v>
      </c>
    </row>
    <row r="3854" spans="1:16" x14ac:dyDescent="0.25">
      <c r="A3854">
        <v>282771</v>
      </c>
      <c r="B3854" t="s">
        <v>12187</v>
      </c>
      <c r="C3854">
        <v>2005</v>
      </c>
      <c r="D3854" t="s">
        <v>11802</v>
      </c>
      <c r="E3854" t="s">
        <v>12188</v>
      </c>
      <c r="F3854" t="s">
        <v>16</v>
      </c>
      <c r="H3854">
        <v>1</v>
      </c>
      <c r="I3854">
        <v>0</v>
      </c>
      <c r="J3854">
        <v>100</v>
      </c>
      <c r="K3854">
        <v>0</v>
      </c>
      <c r="L3854">
        <v>1</v>
      </c>
      <c r="M3854">
        <v>10</v>
      </c>
      <c r="N3854">
        <v>10</v>
      </c>
      <c r="O3854" t="s">
        <v>12189</v>
      </c>
      <c r="P3854" t="s">
        <v>12189</v>
      </c>
    </row>
    <row r="3855" spans="1:16" x14ac:dyDescent="0.25">
      <c r="A3855">
        <v>282772</v>
      </c>
      <c r="B3855" t="s">
        <v>12187</v>
      </c>
      <c r="C3855">
        <v>2008</v>
      </c>
      <c r="D3855" t="s">
        <v>11802</v>
      </c>
      <c r="E3855" t="s">
        <v>12190</v>
      </c>
      <c r="F3855" t="s">
        <v>16</v>
      </c>
      <c r="H3855">
        <v>1</v>
      </c>
      <c r="I3855">
        <v>0</v>
      </c>
      <c r="J3855">
        <v>100</v>
      </c>
      <c r="K3855">
        <v>0</v>
      </c>
      <c r="L3855">
        <v>1</v>
      </c>
      <c r="M3855">
        <v>10</v>
      </c>
      <c r="N3855">
        <v>10</v>
      </c>
      <c r="O3855" t="s">
        <v>12191</v>
      </c>
      <c r="P3855" t="s">
        <v>12191</v>
      </c>
    </row>
    <row r="3856" spans="1:16" x14ac:dyDescent="0.25">
      <c r="A3856">
        <v>282773</v>
      </c>
      <c r="B3856" t="s">
        <v>12187</v>
      </c>
      <c r="C3856">
        <v>2010</v>
      </c>
      <c r="D3856" t="s">
        <v>11802</v>
      </c>
      <c r="E3856" t="s">
        <v>12192</v>
      </c>
      <c r="F3856" t="s">
        <v>17</v>
      </c>
      <c r="H3856">
        <v>1</v>
      </c>
      <c r="I3856">
        <v>0</v>
      </c>
      <c r="J3856">
        <v>100</v>
      </c>
      <c r="K3856">
        <v>0</v>
      </c>
      <c r="L3856">
        <v>1</v>
      </c>
      <c r="M3856">
        <v>10</v>
      </c>
      <c r="N3856">
        <v>10</v>
      </c>
      <c r="O3856" t="s">
        <v>12193</v>
      </c>
      <c r="P3856" t="s">
        <v>12193</v>
      </c>
    </row>
    <row r="3857" spans="1:16" x14ac:dyDescent="0.25">
      <c r="A3857">
        <v>282774</v>
      </c>
      <c r="B3857" t="s">
        <v>12194</v>
      </c>
      <c r="C3857">
        <v>2005</v>
      </c>
      <c r="D3857" t="s">
        <v>11802</v>
      </c>
      <c r="E3857" t="s">
        <v>12195</v>
      </c>
      <c r="F3857" t="s">
        <v>17</v>
      </c>
      <c r="H3857">
        <v>1</v>
      </c>
      <c r="I3857">
        <v>0</v>
      </c>
      <c r="J3857">
        <v>100</v>
      </c>
      <c r="K3857">
        <v>0</v>
      </c>
      <c r="L3857">
        <v>1</v>
      </c>
      <c r="M3857">
        <v>10</v>
      </c>
      <c r="N3857">
        <v>10</v>
      </c>
      <c r="O3857" t="s">
        <v>12196</v>
      </c>
      <c r="P3857" t="s">
        <v>12196</v>
      </c>
    </row>
    <row r="3858" spans="1:16" x14ac:dyDescent="0.25">
      <c r="A3858">
        <v>282775</v>
      </c>
      <c r="B3858" t="s">
        <v>12194</v>
      </c>
      <c r="C3858">
        <v>2008</v>
      </c>
      <c r="D3858" t="s">
        <v>11802</v>
      </c>
      <c r="E3858" t="s">
        <v>12197</v>
      </c>
      <c r="F3858" t="s">
        <v>17</v>
      </c>
      <c r="H3858">
        <v>1</v>
      </c>
      <c r="I3858">
        <v>0</v>
      </c>
      <c r="J3858">
        <v>100</v>
      </c>
      <c r="K3858">
        <v>0</v>
      </c>
      <c r="L3858">
        <v>1</v>
      </c>
      <c r="M3858">
        <v>10</v>
      </c>
      <c r="N3858">
        <v>10</v>
      </c>
      <c r="O3858" t="s">
        <v>12198</v>
      </c>
      <c r="P3858" t="s">
        <v>12198</v>
      </c>
    </row>
    <row r="3859" spans="1:16" x14ac:dyDescent="0.25">
      <c r="A3859">
        <v>282776</v>
      </c>
      <c r="B3859" t="s">
        <v>12194</v>
      </c>
      <c r="C3859">
        <v>2010</v>
      </c>
      <c r="D3859" t="s">
        <v>11802</v>
      </c>
      <c r="E3859" t="s">
        <v>12199</v>
      </c>
      <c r="F3859" t="s">
        <v>17</v>
      </c>
      <c r="H3859">
        <v>1</v>
      </c>
      <c r="I3859">
        <v>0</v>
      </c>
      <c r="J3859">
        <v>100</v>
      </c>
      <c r="K3859">
        <v>0</v>
      </c>
      <c r="L3859">
        <v>1</v>
      </c>
      <c r="M3859">
        <v>10</v>
      </c>
      <c r="N3859">
        <v>10</v>
      </c>
      <c r="O3859" t="s">
        <v>12200</v>
      </c>
      <c r="P3859" t="s">
        <v>12200</v>
      </c>
    </row>
    <row r="3860" spans="1:16" x14ac:dyDescent="0.25">
      <c r="A3860">
        <v>282777</v>
      </c>
      <c r="B3860" t="s">
        <v>12201</v>
      </c>
      <c r="C3860">
        <v>2005</v>
      </c>
      <c r="D3860" t="s">
        <v>11802</v>
      </c>
      <c r="E3860" t="s">
        <v>12202</v>
      </c>
      <c r="F3860" t="s">
        <v>16</v>
      </c>
      <c r="H3860">
        <v>1</v>
      </c>
      <c r="I3860">
        <v>0</v>
      </c>
      <c r="J3860">
        <v>100</v>
      </c>
      <c r="K3860">
        <v>0</v>
      </c>
      <c r="L3860">
        <v>1</v>
      </c>
      <c r="M3860">
        <v>10</v>
      </c>
      <c r="N3860">
        <v>10</v>
      </c>
      <c r="O3860" t="s">
        <v>12203</v>
      </c>
      <c r="P3860" t="s">
        <v>12203</v>
      </c>
    </row>
    <row r="3861" spans="1:16" x14ac:dyDescent="0.25">
      <c r="A3861">
        <v>282778</v>
      </c>
      <c r="B3861" t="s">
        <v>12201</v>
      </c>
      <c r="C3861">
        <v>2008</v>
      </c>
      <c r="D3861" t="s">
        <v>11802</v>
      </c>
      <c r="E3861" t="s">
        <v>12204</v>
      </c>
      <c r="F3861" t="s">
        <v>18</v>
      </c>
      <c r="H3861">
        <v>1</v>
      </c>
      <c r="I3861">
        <v>0</v>
      </c>
      <c r="J3861">
        <v>100</v>
      </c>
      <c r="K3861">
        <v>0</v>
      </c>
      <c r="L3861">
        <v>1</v>
      </c>
      <c r="M3861">
        <v>10</v>
      </c>
      <c r="N3861">
        <v>10</v>
      </c>
      <c r="O3861" t="s">
        <v>12205</v>
      </c>
      <c r="P3861" t="s">
        <v>12205</v>
      </c>
    </row>
    <row r="3862" spans="1:16" x14ac:dyDescent="0.25">
      <c r="A3862">
        <v>282779</v>
      </c>
      <c r="B3862" t="s">
        <v>12201</v>
      </c>
      <c r="C3862">
        <v>2010</v>
      </c>
      <c r="D3862" t="s">
        <v>11802</v>
      </c>
      <c r="E3862" t="s">
        <v>12206</v>
      </c>
      <c r="F3862" t="s">
        <v>18</v>
      </c>
      <c r="H3862">
        <v>1</v>
      </c>
      <c r="I3862">
        <v>0</v>
      </c>
      <c r="J3862">
        <v>100</v>
      </c>
      <c r="K3862">
        <v>0</v>
      </c>
      <c r="L3862">
        <v>1</v>
      </c>
      <c r="M3862">
        <v>10</v>
      </c>
      <c r="N3862">
        <v>10</v>
      </c>
      <c r="O3862" t="s">
        <v>12207</v>
      </c>
      <c r="P3862" t="s">
        <v>12207</v>
      </c>
    </row>
    <row r="3863" spans="1:16" x14ac:dyDescent="0.25">
      <c r="A3863">
        <v>282780</v>
      </c>
      <c r="B3863" t="s">
        <v>12208</v>
      </c>
      <c r="C3863">
        <v>2005</v>
      </c>
      <c r="D3863" t="s">
        <v>11802</v>
      </c>
      <c r="E3863" t="s">
        <v>12209</v>
      </c>
      <c r="F3863" t="s">
        <v>16</v>
      </c>
      <c r="H3863">
        <v>1</v>
      </c>
      <c r="I3863">
        <v>0</v>
      </c>
      <c r="J3863">
        <v>100</v>
      </c>
      <c r="K3863">
        <v>0</v>
      </c>
      <c r="L3863">
        <v>1</v>
      </c>
      <c r="M3863">
        <v>10</v>
      </c>
      <c r="N3863">
        <v>10</v>
      </c>
      <c r="O3863" t="s">
        <v>12210</v>
      </c>
      <c r="P3863" t="s">
        <v>12210</v>
      </c>
    </row>
    <row r="3864" spans="1:16" x14ac:dyDescent="0.25">
      <c r="A3864">
        <v>282781</v>
      </c>
      <c r="B3864" t="s">
        <v>12208</v>
      </c>
      <c r="C3864">
        <v>2008</v>
      </c>
      <c r="D3864" t="s">
        <v>11802</v>
      </c>
      <c r="E3864" t="s">
        <v>12211</v>
      </c>
      <c r="F3864" t="s">
        <v>18</v>
      </c>
      <c r="H3864">
        <v>1</v>
      </c>
      <c r="I3864">
        <v>0</v>
      </c>
      <c r="J3864">
        <v>100</v>
      </c>
      <c r="K3864">
        <v>0</v>
      </c>
      <c r="L3864">
        <v>1</v>
      </c>
      <c r="M3864">
        <v>10</v>
      </c>
      <c r="N3864">
        <v>10</v>
      </c>
      <c r="O3864" t="s">
        <v>12212</v>
      </c>
      <c r="P3864" t="s">
        <v>12212</v>
      </c>
    </row>
    <row r="3865" spans="1:16" x14ac:dyDescent="0.25">
      <c r="A3865">
        <v>282782</v>
      </c>
      <c r="B3865" t="s">
        <v>12208</v>
      </c>
      <c r="C3865">
        <v>2010</v>
      </c>
      <c r="D3865" t="s">
        <v>11802</v>
      </c>
      <c r="E3865" t="s">
        <v>12213</v>
      </c>
      <c r="F3865" t="s">
        <v>18</v>
      </c>
      <c r="H3865">
        <v>1</v>
      </c>
      <c r="I3865">
        <v>0</v>
      </c>
      <c r="J3865">
        <v>100</v>
      </c>
      <c r="K3865">
        <v>0</v>
      </c>
      <c r="L3865">
        <v>1</v>
      </c>
      <c r="M3865">
        <v>10</v>
      </c>
      <c r="N3865">
        <v>10</v>
      </c>
      <c r="O3865" t="s">
        <v>12214</v>
      </c>
      <c r="P3865" t="s">
        <v>12214</v>
      </c>
    </row>
    <row r="3866" spans="1:16" x14ac:dyDescent="0.25">
      <c r="A3866">
        <v>282783</v>
      </c>
      <c r="B3866" t="s">
        <v>12215</v>
      </c>
      <c r="C3866">
        <v>2005</v>
      </c>
      <c r="D3866" t="s">
        <v>11802</v>
      </c>
      <c r="E3866" t="s">
        <v>12216</v>
      </c>
      <c r="F3866" t="s">
        <v>16</v>
      </c>
      <c r="H3866">
        <v>1</v>
      </c>
      <c r="I3866">
        <v>0</v>
      </c>
      <c r="J3866">
        <v>100</v>
      </c>
      <c r="K3866">
        <v>0</v>
      </c>
      <c r="L3866">
        <v>1</v>
      </c>
      <c r="M3866">
        <v>10</v>
      </c>
      <c r="N3866">
        <v>10</v>
      </c>
      <c r="O3866" t="s">
        <v>12217</v>
      </c>
      <c r="P3866" t="s">
        <v>12217</v>
      </c>
    </row>
    <row r="3867" spans="1:16" x14ac:dyDescent="0.25">
      <c r="A3867">
        <v>282784</v>
      </c>
      <c r="B3867" t="s">
        <v>12215</v>
      </c>
      <c r="C3867">
        <v>2008</v>
      </c>
      <c r="D3867" t="s">
        <v>11802</v>
      </c>
      <c r="E3867" t="s">
        <v>12218</v>
      </c>
      <c r="F3867" t="s">
        <v>16</v>
      </c>
      <c r="H3867">
        <v>1</v>
      </c>
      <c r="I3867">
        <v>0</v>
      </c>
      <c r="J3867">
        <v>100</v>
      </c>
      <c r="K3867">
        <v>0</v>
      </c>
      <c r="L3867">
        <v>1</v>
      </c>
      <c r="M3867">
        <v>10</v>
      </c>
      <c r="N3867">
        <v>10</v>
      </c>
      <c r="O3867" t="s">
        <v>12219</v>
      </c>
      <c r="P3867" t="s">
        <v>12219</v>
      </c>
    </row>
    <row r="3868" spans="1:16" x14ac:dyDescent="0.25">
      <c r="A3868">
        <v>282785</v>
      </c>
      <c r="B3868" t="s">
        <v>12215</v>
      </c>
      <c r="C3868">
        <v>2010</v>
      </c>
      <c r="D3868" t="s">
        <v>11802</v>
      </c>
      <c r="E3868" t="s">
        <v>12220</v>
      </c>
      <c r="F3868" t="s">
        <v>16</v>
      </c>
      <c r="H3868">
        <v>1</v>
      </c>
      <c r="I3868">
        <v>0</v>
      </c>
      <c r="J3868">
        <v>100</v>
      </c>
      <c r="K3868">
        <v>0</v>
      </c>
      <c r="L3868">
        <v>1</v>
      </c>
      <c r="M3868">
        <v>10</v>
      </c>
      <c r="N3868">
        <v>10</v>
      </c>
      <c r="O3868" t="s">
        <v>12221</v>
      </c>
      <c r="P3868" t="s">
        <v>12221</v>
      </c>
    </row>
    <row r="3869" spans="1:16" x14ac:dyDescent="0.25">
      <c r="A3869">
        <v>282786</v>
      </c>
      <c r="B3869" t="s">
        <v>12222</v>
      </c>
      <c r="C3869">
        <v>2005</v>
      </c>
      <c r="D3869" t="s">
        <v>11802</v>
      </c>
      <c r="E3869" t="s">
        <v>12223</v>
      </c>
      <c r="F3869" t="s">
        <v>16</v>
      </c>
      <c r="H3869">
        <v>1</v>
      </c>
      <c r="I3869">
        <v>0</v>
      </c>
      <c r="J3869">
        <v>100</v>
      </c>
      <c r="K3869">
        <v>0</v>
      </c>
      <c r="L3869">
        <v>1</v>
      </c>
      <c r="M3869">
        <v>10</v>
      </c>
      <c r="N3869">
        <v>10</v>
      </c>
      <c r="O3869" t="s">
        <v>12224</v>
      </c>
      <c r="P3869" t="s">
        <v>12224</v>
      </c>
    </row>
    <row r="3870" spans="1:16" x14ac:dyDescent="0.25">
      <c r="A3870">
        <v>282787</v>
      </c>
      <c r="B3870" t="s">
        <v>12222</v>
      </c>
      <c r="C3870">
        <v>2008</v>
      </c>
      <c r="D3870" t="s">
        <v>11802</v>
      </c>
      <c r="E3870" t="s">
        <v>12225</v>
      </c>
      <c r="F3870" t="s">
        <v>16</v>
      </c>
      <c r="H3870">
        <v>1</v>
      </c>
      <c r="I3870">
        <v>0</v>
      </c>
      <c r="J3870">
        <v>100</v>
      </c>
      <c r="K3870">
        <v>0</v>
      </c>
      <c r="L3870">
        <v>1</v>
      </c>
      <c r="M3870">
        <v>10</v>
      </c>
      <c r="N3870">
        <v>10</v>
      </c>
      <c r="O3870" t="s">
        <v>12226</v>
      </c>
      <c r="P3870" t="s">
        <v>12226</v>
      </c>
    </row>
    <row r="3871" spans="1:16" x14ac:dyDescent="0.25">
      <c r="A3871">
        <v>282788</v>
      </c>
      <c r="B3871" t="s">
        <v>12222</v>
      </c>
      <c r="C3871">
        <v>2010</v>
      </c>
      <c r="D3871" t="s">
        <v>11802</v>
      </c>
      <c r="E3871" t="s">
        <v>12227</v>
      </c>
      <c r="F3871" t="s">
        <v>16</v>
      </c>
      <c r="H3871">
        <v>1</v>
      </c>
      <c r="I3871">
        <v>0</v>
      </c>
      <c r="J3871">
        <v>100</v>
      </c>
      <c r="K3871">
        <v>0</v>
      </c>
      <c r="L3871">
        <v>1</v>
      </c>
      <c r="M3871">
        <v>10</v>
      </c>
      <c r="N3871">
        <v>10</v>
      </c>
      <c r="O3871" t="s">
        <v>12228</v>
      </c>
      <c r="P3871" t="s">
        <v>12228</v>
      </c>
    </row>
    <row r="3872" spans="1:16" x14ac:dyDescent="0.25">
      <c r="A3872">
        <v>282789</v>
      </c>
      <c r="B3872" t="s">
        <v>12229</v>
      </c>
      <c r="C3872">
        <v>2005</v>
      </c>
      <c r="D3872" t="s">
        <v>11802</v>
      </c>
      <c r="E3872" t="s">
        <v>12230</v>
      </c>
      <c r="F3872" t="s">
        <v>16</v>
      </c>
      <c r="H3872">
        <v>1</v>
      </c>
      <c r="I3872">
        <v>0</v>
      </c>
      <c r="J3872">
        <v>100</v>
      </c>
      <c r="K3872">
        <v>0</v>
      </c>
      <c r="L3872">
        <v>1</v>
      </c>
      <c r="M3872">
        <v>10</v>
      </c>
      <c r="N3872">
        <v>10</v>
      </c>
      <c r="O3872" t="s">
        <v>12231</v>
      </c>
      <c r="P3872" t="s">
        <v>12231</v>
      </c>
    </row>
    <row r="3873" spans="1:16" x14ac:dyDescent="0.25">
      <c r="A3873">
        <v>282790</v>
      </c>
      <c r="B3873" t="s">
        <v>12229</v>
      </c>
      <c r="C3873">
        <v>2008</v>
      </c>
      <c r="D3873" t="s">
        <v>11802</v>
      </c>
      <c r="E3873" t="s">
        <v>12232</v>
      </c>
      <c r="F3873" t="s">
        <v>16</v>
      </c>
      <c r="H3873">
        <v>1</v>
      </c>
      <c r="I3873">
        <v>0</v>
      </c>
      <c r="J3873">
        <v>100</v>
      </c>
      <c r="K3873">
        <v>0</v>
      </c>
      <c r="L3873">
        <v>1</v>
      </c>
      <c r="M3873">
        <v>10</v>
      </c>
      <c r="N3873">
        <v>10</v>
      </c>
      <c r="O3873" t="s">
        <v>12233</v>
      </c>
      <c r="P3873" t="s">
        <v>12233</v>
      </c>
    </row>
    <row r="3874" spans="1:16" x14ac:dyDescent="0.25">
      <c r="A3874">
        <v>282791</v>
      </c>
      <c r="B3874" t="s">
        <v>12229</v>
      </c>
      <c r="C3874">
        <v>2010</v>
      </c>
      <c r="D3874" t="s">
        <v>11802</v>
      </c>
      <c r="E3874" t="s">
        <v>12234</v>
      </c>
      <c r="F3874" t="s">
        <v>16</v>
      </c>
      <c r="H3874">
        <v>1</v>
      </c>
      <c r="I3874">
        <v>0</v>
      </c>
      <c r="J3874">
        <v>100</v>
      </c>
      <c r="K3874">
        <v>0</v>
      </c>
      <c r="L3874">
        <v>1</v>
      </c>
      <c r="M3874">
        <v>10</v>
      </c>
      <c r="N3874">
        <v>10</v>
      </c>
      <c r="O3874" t="s">
        <v>12235</v>
      </c>
      <c r="P3874" t="s">
        <v>12235</v>
      </c>
    </row>
    <row r="3875" spans="1:16" x14ac:dyDescent="0.25">
      <c r="A3875">
        <v>282792</v>
      </c>
      <c r="B3875" t="s">
        <v>12236</v>
      </c>
      <c r="C3875">
        <v>2005</v>
      </c>
      <c r="D3875" t="s">
        <v>11802</v>
      </c>
      <c r="E3875" t="s">
        <v>12237</v>
      </c>
      <c r="F3875" t="s">
        <v>16</v>
      </c>
      <c r="H3875">
        <v>1</v>
      </c>
      <c r="I3875">
        <v>0</v>
      </c>
      <c r="J3875">
        <v>100</v>
      </c>
      <c r="K3875">
        <v>0</v>
      </c>
      <c r="L3875">
        <v>1</v>
      </c>
      <c r="M3875">
        <v>10</v>
      </c>
      <c r="N3875">
        <v>10</v>
      </c>
      <c r="O3875" t="s">
        <v>12238</v>
      </c>
      <c r="P3875" t="s">
        <v>12238</v>
      </c>
    </row>
    <row r="3876" spans="1:16" x14ac:dyDescent="0.25">
      <c r="A3876">
        <v>282793</v>
      </c>
      <c r="B3876" t="s">
        <v>12236</v>
      </c>
      <c r="C3876">
        <v>2008</v>
      </c>
      <c r="D3876" t="s">
        <v>11802</v>
      </c>
      <c r="E3876" t="s">
        <v>12239</v>
      </c>
      <c r="F3876" t="s">
        <v>16</v>
      </c>
      <c r="H3876">
        <v>1</v>
      </c>
      <c r="I3876">
        <v>0</v>
      </c>
      <c r="J3876">
        <v>100</v>
      </c>
      <c r="K3876">
        <v>0</v>
      </c>
      <c r="L3876">
        <v>1</v>
      </c>
      <c r="M3876">
        <v>10</v>
      </c>
      <c r="N3876">
        <v>10</v>
      </c>
      <c r="O3876" t="s">
        <v>12240</v>
      </c>
      <c r="P3876" t="s">
        <v>12240</v>
      </c>
    </row>
    <row r="3877" spans="1:16" x14ac:dyDescent="0.25">
      <c r="A3877">
        <v>282794</v>
      </c>
      <c r="B3877" t="s">
        <v>12236</v>
      </c>
      <c r="C3877">
        <v>2010</v>
      </c>
      <c r="D3877" t="s">
        <v>11802</v>
      </c>
      <c r="E3877" t="s">
        <v>12241</v>
      </c>
      <c r="F3877" t="s">
        <v>16</v>
      </c>
      <c r="H3877">
        <v>1</v>
      </c>
      <c r="I3877">
        <v>0</v>
      </c>
      <c r="J3877">
        <v>100</v>
      </c>
      <c r="K3877">
        <v>0</v>
      </c>
      <c r="L3877">
        <v>1</v>
      </c>
      <c r="M3877">
        <v>10</v>
      </c>
      <c r="N3877">
        <v>10</v>
      </c>
      <c r="O3877" t="s">
        <v>12242</v>
      </c>
      <c r="P3877" t="s">
        <v>12242</v>
      </c>
    </row>
    <row r="3878" spans="1:16" x14ac:dyDescent="0.25">
      <c r="A3878">
        <v>282795</v>
      </c>
      <c r="B3878" t="s">
        <v>12243</v>
      </c>
      <c r="C3878">
        <v>2005</v>
      </c>
      <c r="D3878" t="s">
        <v>11802</v>
      </c>
      <c r="E3878" t="s">
        <v>12244</v>
      </c>
      <c r="F3878" t="s">
        <v>16</v>
      </c>
      <c r="H3878">
        <v>1</v>
      </c>
      <c r="I3878">
        <v>0</v>
      </c>
      <c r="J3878">
        <v>100</v>
      </c>
      <c r="K3878">
        <v>0</v>
      </c>
      <c r="L3878">
        <v>1</v>
      </c>
      <c r="M3878">
        <v>10</v>
      </c>
      <c r="N3878">
        <v>10</v>
      </c>
      <c r="O3878" t="s">
        <v>12245</v>
      </c>
      <c r="P3878" t="s">
        <v>12245</v>
      </c>
    </row>
    <row r="3879" spans="1:16" x14ac:dyDescent="0.25">
      <c r="A3879">
        <v>282796</v>
      </c>
      <c r="B3879" t="s">
        <v>12243</v>
      </c>
      <c r="C3879">
        <v>2008</v>
      </c>
      <c r="D3879" t="s">
        <v>11802</v>
      </c>
      <c r="E3879" t="s">
        <v>12246</v>
      </c>
      <c r="F3879" t="s">
        <v>16</v>
      </c>
      <c r="H3879">
        <v>1</v>
      </c>
      <c r="I3879">
        <v>0</v>
      </c>
      <c r="J3879">
        <v>100</v>
      </c>
      <c r="K3879">
        <v>0</v>
      </c>
      <c r="L3879">
        <v>1</v>
      </c>
      <c r="M3879">
        <v>10</v>
      </c>
      <c r="N3879">
        <v>10</v>
      </c>
      <c r="O3879" t="s">
        <v>12247</v>
      </c>
      <c r="P3879" t="s">
        <v>12247</v>
      </c>
    </row>
    <row r="3880" spans="1:16" x14ac:dyDescent="0.25">
      <c r="A3880">
        <v>282797</v>
      </c>
      <c r="B3880" t="s">
        <v>12243</v>
      </c>
      <c r="C3880">
        <v>2010</v>
      </c>
      <c r="D3880" t="s">
        <v>11802</v>
      </c>
      <c r="E3880" t="s">
        <v>12248</v>
      </c>
      <c r="F3880" t="s">
        <v>18</v>
      </c>
      <c r="H3880">
        <v>1</v>
      </c>
      <c r="I3880">
        <v>0</v>
      </c>
      <c r="J3880">
        <v>100</v>
      </c>
      <c r="K3880">
        <v>0</v>
      </c>
      <c r="L3880">
        <v>1</v>
      </c>
      <c r="M3880">
        <v>10</v>
      </c>
      <c r="N3880">
        <v>10</v>
      </c>
      <c r="O3880" t="s">
        <v>12249</v>
      </c>
      <c r="P3880" t="s">
        <v>12249</v>
      </c>
    </row>
    <row r="3881" spans="1:16" x14ac:dyDescent="0.25">
      <c r="A3881">
        <v>282798</v>
      </c>
      <c r="B3881" t="s">
        <v>12250</v>
      </c>
      <c r="C3881">
        <v>2005</v>
      </c>
      <c r="D3881" t="s">
        <v>11802</v>
      </c>
      <c r="E3881" t="s">
        <v>12251</v>
      </c>
      <c r="F3881" t="s">
        <v>16</v>
      </c>
      <c r="H3881">
        <v>1</v>
      </c>
      <c r="I3881">
        <v>0</v>
      </c>
      <c r="J3881">
        <v>100</v>
      </c>
      <c r="K3881">
        <v>0</v>
      </c>
      <c r="L3881">
        <v>1</v>
      </c>
      <c r="M3881">
        <v>10</v>
      </c>
      <c r="N3881">
        <v>10</v>
      </c>
      <c r="O3881" t="s">
        <v>12252</v>
      </c>
      <c r="P3881" t="s">
        <v>12252</v>
      </c>
    </row>
    <row r="3882" spans="1:16" x14ac:dyDescent="0.25">
      <c r="A3882">
        <v>282799</v>
      </c>
      <c r="B3882" t="s">
        <v>12250</v>
      </c>
      <c r="C3882">
        <v>2008</v>
      </c>
      <c r="D3882" t="s">
        <v>11802</v>
      </c>
      <c r="E3882" t="s">
        <v>12253</v>
      </c>
      <c r="F3882" t="s">
        <v>16</v>
      </c>
      <c r="H3882">
        <v>1</v>
      </c>
      <c r="I3882">
        <v>0</v>
      </c>
      <c r="J3882">
        <v>100</v>
      </c>
      <c r="K3882">
        <v>0</v>
      </c>
      <c r="L3882">
        <v>1</v>
      </c>
      <c r="M3882">
        <v>10</v>
      </c>
      <c r="N3882">
        <v>10</v>
      </c>
      <c r="O3882" t="s">
        <v>12254</v>
      </c>
      <c r="P3882" t="s">
        <v>12254</v>
      </c>
    </row>
    <row r="3883" spans="1:16" x14ac:dyDescent="0.25">
      <c r="A3883">
        <v>282800</v>
      </c>
      <c r="B3883" t="s">
        <v>12250</v>
      </c>
      <c r="C3883">
        <v>2010</v>
      </c>
      <c r="D3883" t="s">
        <v>11802</v>
      </c>
      <c r="E3883" t="s">
        <v>12255</v>
      </c>
      <c r="F3883" t="s">
        <v>18</v>
      </c>
      <c r="H3883">
        <v>1</v>
      </c>
      <c r="I3883">
        <v>0</v>
      </c>
      <c r="J3883">
        <v>100</v>
      </c>
      <c r="K3883">
        <v>0</v>
      </c>
      <c r="L3883">
        <v>1</v>
      </c>
      <c r="M3883">
        <v>10</v>
      </c>
      <c r="N3883">
        <v>10</v>
      </c>
      <c r="O3883" t="s">
        <v>12256</v>
      </c>
      <c r="P3883" t="s">
        <v>12256</v>
      </c>
    </row>
    <row r="3884" spans="1:16" x14ac:dyDescent="0.25">
      <c r="A3884">
        <v>282801</v>
      </c>
      <c r="B3884" t="s">
        <v>12257</v>
      </c>
      <c r="C3884">
        <v>2005</v>
      </c>
      <c r="D3884" t="s">
        <v>11802</v>
      </c>
      <c r="E3884" t="s">
        <v>12258</v>
      </c>
      <c r="F3884" t="s">
        <v>16</v>
      </c>
      <c r="H3884">
        <v>1</v>
      </c>
      <c r="I3884">
        <v>0</v>
      </c>
      <c r="J3884">
        <v>100</v>
      </c>
      <c r="K3884">
        <v>0</v>
      </c>
      <c r="L3884">
        <v>1</v>
      </c>
      <c r="M3884">
        <v>10</v>
      </c>
      <c r="N3884">
        <v>10</v>
      </c>
      <c r="O3884" t="s">
        <v>12259</v>
      </c>
      <c r="P3884" t="s">
        <v>12259</v>
      </c>
    </row>
    <row r="3885" spans="1:16" x14ac:dyDescent="0.25">
      <c r="A3885">
        <v>282802</v>
      </c>
      <c r="B3885" t="s">
        <v>12257</v>
      </c>
      <c r="C3885">
        <v>2008</v>
      </c>
      <c r="D3885" t="s">
        <v>11802</v>
      </c>
      <c r="E3885" t="s">
        <v>12260</v>
      </c>
      <c r="F3885" t="s">
        <v>16</v>
      </c>
      <c r="H3885">
        <v>1</v>
      </c>
      <c r="I3885">
        <v>0</v>
      </c>
      <c r="J3885">
        <v>100</v>
      </c>
      <c r="K3885">
        <v>0</v>
      </c>
      <c r="L3885">
        <v>1</v>
      </c>
      <c r="M3885">
        <v>10</v>
      </c>
      <c r="N3885">
        <v>10</v>
      </c>
      <c r="O3885" t="s">
        <v>12261</v>
      </c>
      <c r="P3885" t="s">
        <v>12261</v>
      </c>
    </row>
    <row r="3886" spans="1:16" x14ac:dyDescent="0.25">
      <c r="A3886">
        <v>282803</v>
      </c>
      <c r="B3886" t="s">
        <v>12257</v>
      </c>
      <c r="C3886">
        <v>2010</v>
      </c>
      <c r="D3886" t="s">
        <v>11802</v>
      </c>
      <c r="E3886" t="s">
        <v>12262</v>
      </c>
      <c r="F3886" t="s">
        <v>18</v>
      </c>
      <c r="H3886">
        <v>1</v>
      </c>
      <c r="I3886">
        <v>0</v>
      </c>
      <c r="J3886">
        <v>100</v>
      </c>
      <c r="K3886">
        <v>0</v>
      </c>
      <c r="L3886">
        <v>1</v>
      </c>
      <c r="M3886">
        <v>10</v>
      </c>
      <c r="N3886">
        <v>10</v>
      </c>
      <c r="O3886" t="s">
        <v>12263</v>
      </c>
      <c r="P3886" t="s">
        <v>12263</v>
      </c>
    </row>
    <row r="3887" spans="1:16" x14ac:dyDescent="0.25">
      <c r="A3887">
        <v>282804</v>
      </c>
      <c r="B3887" t="s">
        <v>12264</v>
      </c>
      <c r="C3887">
        <v>2005</v>
      </c>
      <c r="D3887" t="s">
        <v>11802</v>
      </c>
      <c r="E3887" t="s">
        <v>12265</v>
      </c>
      <c r="F3887" t="s">
        <v>16</v>
      </c>
      <c r="H3887">
        <v>1</v>
      </c>
      <c r="I3887">
        <v>0</v>
      </c>
      <c r="J3887">
        <v>100</v>
      </c>
      <c r="K3887">
        <v>0</v>
      </c>
      <c r="L3887">
        <v>1</v>
      </c>
      <c r="M3887">
        <v>10</v>
      </c>
      <c r="N3887">
        <v>10</v>
      </c>
      <c r="O3887" t="s">
        <v>12266</v>
      </c>
      <c r="P3887" t="s">
        <v>12266</v>
      </c>
    </row>
    <row r="3888" spans="1:16" x14ac:dyDescent="0.25">
      <c r="A3888">
        <v>282805</v>
      </c>
      <c r="B3888" t="s">
        <v>12264</v>
      </c>
      <c r="C3888">
        <v>2008</v>
      </c>
      <c r="D3888" t="s">
        <v>11802</v>
      </c>
      <c r="E3888" t="s">
        <v>12267</v>
      </c>
      <c r="F3888" t="s">
        <v>16</v>
      </c>
      <c r="H3888">
        <v>1</v>
      </c>
      <c r="I3888">
        <v>0</v>
      </c>
      <c r="J3888">
        <v>100</v>
      </c>
      <c r="K3888">
        <v>0</v>
      </c>
      <c r="L3888">
        <v>1</v>
      </c>
      <c r="M3888">
        <v>10</v>
      </c>
      <c r="N3888">
        <v>10</v>
      </c>
      <c r="O3888" t="s">
        <v>12268</v>
      </c>
      <c r="P3888" t="s">
        <v>12268</v>
      </c>
    </row>
    <row r="3889" spans="1:16" x14ac:dyDescent="0.25">
      <c r="A3889">
        <v>282806</v>
      </c>
      <c r="B3889" t="s">
        <v>12264</v>
      </c>
      <c r="C3889">
        <v>2010</v>
      </c>
      <c r="D3889" t="s">
        <v>11802</v>
      </c>
      <c r="E3889" t="s">
        <v>12269</v>
      </c>
      <c r="F3889" t="s">
        <v>18</v>
      </c>
      <c r="H3889">
        <v>1</v>
      </c>
      <c r="I3889">
        <v>0</v>
      </c>
      <c r="J3889">
        <v>100</v>
      </c>
      <c r="K3889">
        <v>0</v>
      </c>
      <c r="L3889">
        <v>1</v>
      </c>
      <c r="M3889">
        <v>10</v>
      </c>
      <c r="N3889">
        <v>10</v>
      </c>
      <c r="O3889" t="s">
        <v>12270</v>
      </c>
      <c r="P3889" t="s">
        <v>12270</v>
      </c>
    </row>
    <row r="3890" spans="1:16" x14ac:dyDescent="0.25">
      <c r="A3890">
        <v>282807</v>
      </c>
      <c r="B3890" t="s">
        <v>12271</v>
      </c>
      <c r="C3890">
        <v>2005</v>
      </c>
      <c r="D3890" t="s">
        <v>12272</v>
      </c>
      <c r="E3890" t="s">
        <v>12273</v>
      </c>
      <c r="F3890" t="s">
        <v>16</v>
      </c>
      <c r="H3890">
        <v>1</v>
      </c>
      <c r="I3890">
        <v>0</v>
      </c>
      <c r="J3890">
        <v>100</v>
      </c>
      <c r="K3890">
        <v>0</v>
      </c>
      <c r="L3890">
        <v>1</v>
      </c>
      <c r="M3890">
        <v>10</v>
      </c>
      <c r="N3890">
        <v>10</v>
      </c>
      <c r="O3890" t="s">
        <v>12274</v>
      </c>
      <c r="P3890" t="s">
        <v>12274</v>
      </c>
    </row>
    <row r="3891" spans="1:16" x14ac:dyDescent="0.25">
      <c r="A3891">
        <v>282808</v>
      </c>
      <c r="B3891" t="s">
        <v>12271</v>
      </c>
      <c r="C3891">
        <v>2008</v>
      </c>
      <c r="D3891" t="s">
        <v>12272</v>
      </c>
      <c r="E3891" t="s">
        <v>12275</v>
      </c>
      <c r="F3891" t="s">
        <v>16</v>
      </c>
      <c r="H3891">
        <v>1</v>
      </c>
      <c r="I3891">
        <v>0</v>
      </c>
      <c r="J3891">
        <v>100</v>
      </c>
      <c r="K3891">
        <v>0</v>
      </c>
      <c r="L3891">
        <v>1</v>
      </c>
      <c r="M3891">
        <v>10</v>
      </c>
      <c r="N3891">
        <v>10</v>
      </c>
      <c r="O3891" t="s">
        <v>12276</v>
      </c>
      <c r="P3891" t="s">
        <v>12276</v>
      </c>
    </row>
    <row r="3892" spans="1:16" x14ac:dyDescent="0.25">
      <c r="A3892">
        <v>282809</v>
      </c>
      <c r="B3892" t="s">
        <v>12271</v>
      </c>
      <c r="C3892">
        <v>2010</v>
      </c>
      <c r="D3892" t="s">
        <v>12272</v>
      </c>
      <c r="E3892" t="s">
        <v>12277</v>
      </c>
      <c r="F3892" t="s">
        <v>19</v>
      </c>
      <c r="H3892">
        <v>1</v>
      </c>
      <c r="I3892">
        <v>0</v>
      </c>
      <c r="J3892">
        <v>100</v>
      </c>
      <c r="K3892">
        <v>0</v>
      </c>
      <c r="L3892">
        <v>1</v>
      </c>
      <c r="M3892">
        <v>10</v>
      </c>
      <c r="N3892">
        <v>10</v>
      </c>
      <c r="O3892" t="s">
        <v>12278</v>
      </c>
      <c r="P3892" t="s">
        <v>12278</v>
      </c>
    </row>
    <row r="3893" spans="1:16" x14ac:dyDescent="0.25">
      <c r="A3893">
        <v>282810</v>
      </c>
      <c r="B3893" t="s">
        <v>12279</v>
      </c>
      <c r="C3893">
        <v>2005</v>
      </c>
      <c r="D3893" t="s">
        <v>12272</v>
      </c>
      <c r="E3893" t="s">
        <v>12280</v>
      </c>
      <c r="F3893" t="s">
        <v>18</v>
      </c>
      <c r="H3893">
        <v>1</v>
      </c>
      <c r="I3893">
        <v>0</v>
      </c>
      <c r="J3893">
        <v>100</v>
      </c>
      <c r="K3893">
        <v>0</v>
      </c>
      <c r="L3893">
        <v>1</v>
      </c>
      <c r="M3893">
        <v>10</v>
      </c>
      <c r="N3893">
        <v>10</v>
      </c>
      <c r="O3893" t="s">
        <v>12281</v>
      </c>
      <c r="P3893" t="s">
        <v>12281</v>
      </c>
    </row>
    <row r="3894" spans="1:16" x14ac:dyDescent="0.25">
      <c r="A3894">
        <v>282811</v>
      </c>
      <c r="B3894" t="s">
        <v>12279</v>
      </c>
      <c r="C3894">
        <v>2008</v>
      </c>
      <c r="D3894" t="s">
        <v>12272</v>
      </c>
      <c r="E3894" t="s">
        <v>12282</v>
      </c>
      <c r="F3894" t="s">
        <v>18</v>
      </c>
      <c r="H3894">
        <v>1</v>
      </c>
      <c r="I3894">
        <v>0</v>
      </c>
      <c r="J3894">
        <v>100</v>
      </c>
      <c r="K3894">
        <v>0</v>
      </c>
      <c r="L3894">
        <v>1</v>
      </c>
      <c r="M3894">
        <v>10</v>
      </c>
      <c r="N3894">
        <v>10</v>
      </c>
      <c r="O3894" t="s">
        <v>12283</v>
      </c>
      <c r="P3894" t="s">
        <v>12283</v>
      </c>
    </row>
    <row r="3895" spans="1:16" x14ac:dyDescent="0.25">
      <c r="A3895">
        <v>282812</v>
      </c>
      <c r="B3895" t="s">
        <v>12279</v>
      </c>
      <c r="C3895">
        <v>2010</v>
      </c>
      <c r="D3895" t="s">
        <v>12272</v>
      </c>
      <c r="E3895" t="s">
        <v>12284</v>
      </c>
      <c r="F3895" t="s">
        <v>19</v>
      </c>
      <c r="H3895">
        <v>1</v>
      </c>
      <c r="I3895">
        <v>0</v>
      </c>
      <c r="J3895">
        <v>100</v>
      </c>
      <c r="K3895">
        <v>0</v>
      </c>
      <c r="L3895">
        <v>1</v>
      </c>
      <c r="M3895">
        <v>10</v>
      </c>
      <c r="N3895">
        <v>10</v>
      </c>
      <c r="O3895" t="s">
        <v>12285</v>
      </c>
      <c r="P3895" t="s">
        <v>12285</v>
      </c>
    </row>
    <row r="3896" spans="1:16" x14ac:dyDescent="0.25">
      <c r="A3896">
        <v>282813</v>
      </c>
      <c r="B3896" t="s">
        <v>12286</v>
      </c>
      <c r="C3896">
        <v>2005</v>
      </c>
      <c r="D3896" t="s">
        <v>12272</v>
      </c>
      <c r="E3896" t="s">
        <v>12287</v>
      </c>
      <c r="F3896" t="s">
        <v>16</v>
      </c>
      <c r="H3896">
        <v>1</v>
      </c>
      <c r="I3896">
        <v>0</v>
      </c>
      <c r="J3896">
        <v>100</v>
      </c>
      <c r="K3896">
        <v>0</v>
      </c>
      <c r="L3896">
        <v>1</v>
      </c>
      <c r="M3896">
        <v>10</v>
      </c>
      <c r="N3896">
        <v>10</v>
      </c>
      <c r="O3896" t="s">
        <v>12288</v>
      </c>
      <c r="P3896" t="s">
        <v>12288</v>
      </c>
    </row>
    <row r="3897" spans="1:16" x14ac:dyDescent="0.25">
      <c r="A3897">
        <v>282814</v>
      </c>
      <c r="B3897" t="s">
        <v>12286</v>
      </c>
      <c r="C3897">
        <v>2008</v>
      </c>
      <c r="D3897" t="s">
        <v>12272</v>
      </c>
      <c r="E3897" t="s">
        <v>12289</v>
      </c>
      <c r="F3897" t="s">
        <v>16</v>
      </c>
      <c r="H3897">
        <v>1</v>
      </c>
      <c r="I3897">
        <v>0</v>
      </c>
      <c r="J3897">
        <v>100</v>
      </c>
      <c r="K3897">
        <v>0</v>
      </c>
      <c r="L3897">
        <v>1</v>
      </c>
      <c r="M3897">
        <v>10</v>
      </c>
      <c r="N3897">
        <v>10</v>
      </c>
      <c r="O3897" t="s">
        <v>12290</v>
      </c>
      <c r="P3897" t="s">
        <v>12290</v>
      </c>
    </row>
    <row r="3898" spans="1:16" x14ac:dyDescent="0.25">
      <c r="A3898">
        <v>282815</v>
      </c>
      <c r="B3898" t="s">
        <v>12286</v>
      </c>
      <c r="C3898">
        <v>2010</v>
      </c>
      <c r="D3898" t="s">
        <v>12272</v>
      </c>
      <c r="E3898" t="s">
        <v>12291</v>
      </c>
      <c r="F3898" t="s">
        <v>16</v>
      </c>
      <c r="H3898">
        <v>1</v>
      </c>
      <c r="I3898">
        <v>0</v>
      </c>
      <c r="J3898">
        <v>100</v>
      </c>
      <c r="K3898">
        <v>0</v>
      </c>
      <c r="L3898">
        <v>1</v>
      </c>
      <c r="M3898">
        <v>10</v>
      </c>
      <c r="N3898">
        <v>10</v>
      </c>
      <c r="O3898" t="s">
        <v>12292</v>
      </c>
      <c r="P3898" t="s">
        <v>12292</v>
      </c>
    </row>
    <row r="3899" spans="1:16" x14ac:dyDescent="0.25">
      <c r="A3899">
        <v>282816</v>
      </c>
      <c r="B3899" t="s">
        <v>12293</v>
      </c>
      <c r="C3899">
        <v>2005</v>
      </c>
      <c r="D3899" t="s">
        <v>12272</v>
      </c>
      <c r="E3899" t="s">
        <v>12294</v>
      </c>
      <c r="F3899" t="s">
        <v>16</v>
      </c>
      <c r="H3899">
        <v>1</v>
      </c>
      <c r="I3899">
        <v>0</v>
      </c>
      <c r="J3899">
        <v>100</v>
      </c>
      <c r="K3899">
        <v>0</v>
      </c>
      <c r="L3899">
        <v>1</v>
      </c>
      <c r="M3899">
        <v>10</v>
      </c>
      <c r="N3899">
        <v>10</v>
      </c>
      <c r="O3899" t="s">
        <v>12295</v>
      </c>
      <c r="P3899" t="s">
        <v>12295</v>
      </c>
    </row>
    <row r="3900" spans="1:16" x14ac:dyDescent="0.25">
      <c r="A3900">
        <v>282817</v>
      </c>
      <c r="B3900" t="s">
        <v>12293</v>
      </c>
      <c r="C3900">
        <v>2008</v>
      </c>
      <c r="D3900" t="s">
        <v>12272</v>
      </c>
      <c r="E3900" t="s">
        <v>12296</v>
      </c>
      <c r="F3900" t="s">
        <v>16</v>
      </c>
      <c r="H3900">
        <v>1</v>
      </c>
      <c r="I3900">
        <v>0</v>
      </c>
      <c r="J3900">
        <v>100</v>
      </c>
      <c r="K3900">
        <v>0</v>
      </c>
      <c r="L3900">
        <v>1</v>
      </c>
      <c r="M3900">
        <v>10</v>
      </c>
      <c r="N3900">
        <v>10</v>
      </c>
      <c r="O3900" t="s">
        <v>12297</v>
      </c>
      <c r="P3900" t="s">
        <v>12297</v>
      </c>
    </row>
    <row r="3901" spans="1:16" x14ac:dyDescent="0.25">
      <c r="A3901">
        <v>282818</v>
      </c>
      <c r="B3901" t="s">
        <v>12293</v>
      </c>
      <c r="C3901">
        <v>2010</v>
      </c>
      <c r="D3901" t="s">
        <v>12272</v>
      </c>
      <c r="E3901" t="s">
        <v>12298</v>
      </c>
      <c r="F3901" t="s">
        <v>18</v>
      </c>
      <c r="H3901">
        <v>1</v>
      </c>
      <c r="I3901">
        <v>0</v>
      </c>
      <c r="J3901">
        <v>100</v>
      </c>
      <c r="K3901">
        <v>0</v>
      </c>
      <c r="L3901">
        <v>1</v>
      </c>
      <c r="M3901">
        <v>10</v>
      </c>
      <c r="N3901">
        <v>10</v>
      </c>
      <c r="O3901" t="s">
        <v>12299</v>
      </c>
      <c r="P3901" t="s">
        <v>12299</v>
      </c>
    </row>
    <row r="3902" spans="1:16" x14ac:dyDescent="0.25">
      <c r="A3902">
        <v>282819</v>
      </c>
      <c r="B3902" t="s">
        <v>12300</v>
      </c>
      <c r="C3902">
        <v>2005</v>
      </c>
      <c r="D3902" t="s">
        <v>12272</v>
      </c>
      <c r="E3902" t="s">
        <v>12301</v>
      </c>
      <c r="F3902" t="s">
        <v>16</v>
      </c>
      <c r="H3902">
        <v>1</v>
      </c>
      <c r="I3902">
        <v>0</v>
      </c>
      <c r="J3902">
        <v>100</v>
      </c>
      <c r="K3902">
        <v>0</v>
      </c>
      <c r="L3902">
        <v>1</v>
      </c>
      <c r="M3902">
        <v>10</v>
      </c>
      <c r="N3902">
        <v>10</v>
      </c>
      <c r="O3902" t="s">
        <v>12302</v>
      </c>
      <c r="P3902" t="s">
        <v>12302</v>
      </c>
    </row>
    <row r="3903" spans="1:16" x14ac:dyDescent="0.25">
      <c r="A3903">
        <v>282820</v>
      </c>
      <c r="B3903" t="s">
        <v>12300</v>
      </c>
      <c r="C3903">
        <v>2008</v>
      </c>
      <c r="D3903" t="s">
        <v>12272</v>
      </c>
      <c r="E3903" t="s">
        <v>12303</v>
      </c>
      <c r="F3903" t="s">
        <v>16</v>
      </c>
      <c r="H3903">
        <v>1</v>
      </c>
      <c r="I3903">
        <v>0</v>
      </c>
      <c r="J3903">
        <v>100</v>
      </c>
      <c r="K3903">
        <v>0</v>
      </c>
      <c r="L3903">
        <v>1</v>
      </c>
      <c r="M3903">
        <v>10</v>
      </c>
      <c r="N3903">
        <v>10</v>
      </c>
      <c r="O3903" t="s">
        <v>12304</v>
      </c>
      <c r="P3903" t="s">
        <v>12304</v>
      </c>
    </row>
    <row r="3904" spans="1:16" x14ac:dyDescent="0.25">
      <c r="A3904">
        <v>282821</v>
      </c>
      <c r="B3904" t="s">
        <v>12300</v>
      </c>
      <c r="C3904">
        <v>2010</v>
      </c>
      <c r="D3904" t="s">
        <v>12272</v>
      </c>
      <c r="E3904" t="s">
        <v>12305</v>
      </c>
      <c r="F3904" t="s">
        <v>16</v>
      </c>
      <c r="H3904">
        <v>1</v>
      </c>
      <c r="I3904">
        <v>0</v>
      </c>
      <c r="J3904">
        <v>100</v>
      </c>
      <c r="K3904">
        <v>0</v>
      </c>
      <c r="L3904">
        <v>1</v>
      </c>
      <c r="M3904">
        <v>10</v>
      </c>
      <c r="N3904">
        <v>10</v>
      </c>
      <c r="O3904" t="s">
        <v>12306</v>
      </c>
      <c r="P3904" t="s">
        <v>12306</v>
      </c>
    </row>
    <row r="3905" spans="1:16" x14ac:dyDescent="0.25">
      <c r="A3905">
        <v>282822</v>
      </c>
      <c r="B3905" t="s">
        <v>12307</v>
      </c>
      <c r="C3905">
        <v>2005</v>
      </c>
      <c r="D3905" t="s">
        <v>12272</v>
      </c>
      <c r="E3905" t="s">
        <v>12308</v>
      </c>
      <c r="F3905" t="s">
        <v>16</v>
      </c>
      <c r="H3905">
        <v>1</v>
      </c>
      <c r="I3905">
        <v>0</v>
      </c>
      <c r="J3905">
        <v>100</v>
      </c>
      <c r="K3905">
        <v>0</v>
      </c>
      <c r="L3905">
        <v>1</v>
      </c>
      <c r="M3905">
        <v>10</v>
      </c>
      <c r="N3905">
        <v>10</v>
      </c>
      <c r="O3905" t="s">
        <v>12309</v>
      </c>
      <c r="P3905" t="s">
        <v>12309</v>
      </c>
    </row>
    <row r="3906" spans="1:16" x14ac:dyDescent="0.25">
      <c r="A3906">
        <v>282823</v>
      </c>
      <c r="B3906" t="s">
        <v>12307</v>
      </c>
      <c r="C3906">
        <v>2008</v>
      </c>
      <c r="D3906" t="s">
        <v>12272</v>
      </c>
      <c r="E3906" t="s">
        <v>12310</v>
      </c>
      <c r="F3906" t="s">
        <v>16</v>
      </c>
      <c r="H3906">
        <v>1</v>
      </c>
      <c r="I3906">
        <v>0</v>
      </c>
      <c r="J3906">
        <v>100</v>
      </c>
      <c r="K3906">
        <v>0</v>
      </c>
      <c r="L3906">
        <v>1</v>
      </c>
      <c r="M3906">
        <v>10</v>
      </c>
      <c r="N3906">
        <v>10</v>
      </c>
      <c r="O3906" t="s">
        <v>12311</v>
      </c>
      <c r="P3906" t="s">
        <v>12311</v>
      </c>
    </row>
    <row r="3907" spans="1:16" x14ac:dyDescent="0.25">
      <c r="A3907">
        <v>282824</v>
      </c>
      <c r="B3907" t="s">
        <v>12307</v>
      </c>
      <c r="C3907">
        <v>2010</v>
      </c>
      <c r="D3907" t="s">
        <v>12272</v>
      </c>
      <c r="E3907" t="s">
        <v>12312</v>
      </c>
      <c r="F3907" t="s">
        <v>16</v>
      </c>
      <c r="H3907">
        <v>1</v>
      </c>
      <c r="I3907">
        <v>0</v>
      </c>
      <c r="J3907">
        <v>100</v>
      </c>
      <c r="K3907">
        <v>0</v>
      </c>
      <c r="L3907">
        <v>1</v>
      </c>
      <c r="M3907">
        <v>10</v>
      </c>
      <c r="N3907">
        <v>10</v>
      </c>
      <c r="O3907" t="s">
        <v>12313</v>
      </c>
      <c r="P3907" t="s">
        <v>12313</v>
      </c>
    </row>
    <row r="3908" spans="1:16" x14ac:dyDescent="0.25">
      <c r="A3908">
        <v>282825</v>
      </c>
      <c r="B3908" t="s">
        <v>12314</v>
      </c>
      <c r="C3908">
        <v>2005</v>
      </c>
      <c r="D3908" t="s">
        <v>12272</v>
      </c>
      <c r="E3908" t="s">
        <v>12315</v>
      </c>
      <c r="F3908" t="s">
        <v>16</v>
      </c>
      <c r="H3908">
        <v>1</v>
      </c>
      <c r="I3908">
        <v>0</v>
      </c>
      <c r="J3908">
        <v>100</v>
      </c>
      <c r="K3908">
        <v>0</v>
      </c>
      <c r="L3908">
        <v>1</v>
      </c>
      <c r="M3908">
        <v>10</v>
      </c>
      <c r="N3908">
        <v>10</v>
      </c>
      <c r="O3908" t="s">
        <v>12316</v>
      </c>
      <c r="P3908" t="s">
        <v>12316</v>
      </c>
    </row>
    <row r="3909" spans="1:16" x14ac:dyDescent="0.25">
      <c r="A3909">
        <v>282826</v>
      </c>
      <c r="B3909" t="s">
        <v>12314</v>
      </c>
      <c r="C3909">
        <v>2008</v>
      </c>
      <c r="D3909" t="s">
        <v>12272</v>
      </c>
      <c r="E3909" t="s">
        <v>12317</v>
      </c>
      <c r="F3909" t="s">
        <v>16</v>
      </c>
      <c r="H3909">
        <v>1</v>
      </c>
      <c r="I3909">
        <v>0</v>
      </c>
      <c r="J3909">
        <v>100</v>
      </c>
      <c r="K3909">
        <v>0</v>
      </c>
      <c r="L3909">
        <v>1</v>
      </c>
      <c r="M3909">
        <v>10</v>
      </c>
      <c r="N3909">
        <v>10</v>
      </c>
      <c r="O3909" t="s">
        <v>12318</v>
      </c>
      <c r="P3909" t="s">
        <v>12318</v>
      </c>
    </row>
    <row r="3910" spans="1:16" x14ac:dyDescent="0.25">
      <c r="A3910">
        <v>282827</v>
      </c>
      <c r="B3910" t="s">
        <v>12314</v>
      </c>
      <c r="C3910">
        <v>2010</v>
      </c>
      <c r="D3910" t="s">
        <v>12272</v>
      </c>
      <c r="E3910" t="s">
        <v>12319</v>
      </c>
      <c r="F3910" t="s">
        <v>16</v>
      </c>
      <c r="H3910">
        <v>1</v>
      </c>
      <c r="I3910">
        <v>0</v>
      </c>
      <c r="J3910">
        <v>100</v>
      </c>
      <c r="K3910">
        <v>0</v>
      </c>
      <c r="L3910">
        <v>1</v>
      </c>
      <c r="M3910">
        <v>10</v>
      </c>
      <c r="N3910">
        <v>10</v>
      </c>
      <c r="O3910" t="s">
        <v>12320</v>
      </c>
      <c r="P3910" t="s">
        <v>12320</v>
      </c>
    </row>
    <row r="3911" spans="1:16" x14ac:dyDescent="0.25">
      <c r="A3911">
        <v>282828</v>
      </c>
      <c r="B3911" t="s">
        <v>12321</v>
      </c>
      <c r="C3911">
        <v>2005</v>
      </c>
      <c r="D3911" t="s">
        <v>12272</v>
      </c>
      <c r="E3911" t="s">
        <v>12322</v>
      </c>
      <c r="F3911" t="s">
        <v>16</v>
      </c>
      <c r="H3911">
        <v>1</v>
      </c>
      <c r="I3911">
        <v>0</v>
      </c>
      <c r="J3911">
        <v>100</v>
      </c>
      <c r="K3911">
        <v>0</v>
      </c>
      <c r="L3911">
        <v>1</v>
      </c>
      <c r="M3911">
        <v>10</v>
      </c>
      <c r="N3911">
        <v>10</v>
      </c>
      <c r="O3911" t="s">
        <v>12323</v>
      </c>
      <c r="P3911" t="s">
        <v>12323</v>
      </c>
    </row>
    <row r="3912" spans="1:16" x14ac:dyDescent="0.25">
      <c r="A3912">
        <v>282829</v>
      </c>
      <c r="B3912" t="s">
        <v>12321</v>
      </c>
      <c r="C3912">
        <v>2008</v>
      </c>
      <c r="D3912" t="s">
        <v>12272</v>
      </c>
      <c r="E3912" t="s">
        <v>12324</v>
      </c>
      <c r="F3912" t="s">
        <v>16</v>
      </c>
      <c r="H3912">
        <v>1</v>
      </c>
      <c r="I3912">
        <v>0</v>
      </c>
      <c r="J3912">
        <v>100</v>
      </c>
      <c r="K3912">
        <v>0</v>
      </c>
      <c r="L3912">
        <v>1</v>
      </c>
      <c r="M3912">
        <v>10</v>
      </c>
      <c r="N3912">
        <v>10</v>
      </c>
      <c r="O3912" t="s">
        <v>12325</v>
      </c>
      <c r="P3912" t="s">
        <v>12325</v>
      </c>
    </row>
    <row r="3913" spans="1:16" x14ac:dyDescent="0.25">
      <c r="A3913">
        <v>282830</v>
      </c>
      <c r="B3913" t="s">
        <v>12321</v>
      </c>
      <c r="C3913">
        <v>2010</v>
      </c>
      <c r="D3913" t="s">
        <v>12272</v>
      </c>
      <c r="E3913" t="s">
        <v>12326</v>
      </c>
      <c r="F3913" t="s">
        <v>16</v>
      </c>
      <c r="H3913">
        <v>1</v>
      </c>
      <c r="I3913">
        <v>0</v>
      </c>
      <c r="J3913">
        <v>100</v>
      </c>
      <c r="K3913">
        <v>0</v>
      </c>
      <c r="L3913">
        <v>1</v>
      </c>
      <c r="M3913">
        <v>10</v>
      </c>
      <c r="N3913">
        <v>10</v>
      </c>
      <c r="O3913" t="s">
        <v>12327</v>
      </c>
      <c r="P3913" t="s">
        <v>12327</v>
      </c>
    </row>
    <row r="3914" spans="1:16" x14ac:dyDescent="0.25">
      <c r="A3914">
        <v>282831</v>
      </c>
      <c r="B3914" t="s">
        <v>12328</v>
      </c>
      <c r="C3914">
        <v>2005</v>
      </c>
      <c r="D3914" t="s">
        <v>12272</v>
      </c>
      <c r="E3914" t="s">
        <v>12329</v>
      </c>
      <c r="F3914" t="s">
        <v>16</v>
      </c>
      <c r="H3914">
        <v>1</v>
      </c>
      <c r="I3914">
        <v>0</v>
      </c>
      <c r="J3914">
        <v>100</v>
      </c>
      <c r="K3914">
        <v>0</v>
      </c>
      <c r="L3914">
        <v>1</v>
      </c>
      <c r="M3914">
        <v>10</v>
      </c>
      <c r="N3914">
        <v>10</v>
      </c>
      <c r="O3914" t="s">
        <v>12330</v>
      </c>
      <c r="P3914" t="s">
        <v>12330</v>
      </c>
    </row>
    <row r="3915" spans="1:16" x14ac:dyDescent="0.25">
      <c r="A3915">
        <v>282832</v>
      </c>
      <c r="B3915" t="s">
        <v>12328</v>
      </c>
      <c r="C3915">
        <v>2008</v>
      </c>
      <c r="D3915" t="s">
        <v>12272</v>
      </c>
      <c r="E3915" t="s">
        <v>12331</v>
      </c>
      <c r="F3915" t="s">
        <v>16</v>
      </c>
      <c r="H3915">
        <v>1</v>
      </c>
      <c r="I3915">
        <v>0</v>
      </c>
      <c r="J3915">
        <v>100</v>
      </c>
      <c r="K3915">
        <v>0</v>
      </c>
      <c r="L3915">
        <v>1</v>
      </c>
      <c r="M3915">
        <v>10</v>
      </c>
      <c r="N3915">
        <v>10</v>
      </c>
      <c r="O3915" t="s">
        <v>12332</v>
      </c>
      <c r="P3915" t="s">
        <v>12332</v>
      </c>
    </row>
    <row r="3916" spans="1:16" x14ac:dyDescent="0.25">
      <c r="A3916">
        <v>282833</v>
      </c>
      <c r="B3916" t="s">
        <v>12328</v>
      </c>
      <c r="C3916">
        <v>2010</v>
      </c>
      <c r="D3916" t="s">
        <v>12272</v>
      </c>
      <c r="E3916" t="s">
        <v>12333</v>
      </c>
      <c r="F3916" t="s">
        <v>16</v>
      </c>
      <c r="H3916">
        <v>1</v>
      </c>
      <c r="I3916">
        <v>0</v>
      </c>
      <c r="J3916">
        <v>100</v>
      </c>
      <c r="K3916">
        <v>0</v>
      </c>
      <c r="L3916">
        <v>1</v>
      </c>
      <c r="M3916">
        <v>10</v>
      </c>
      <c r="N3916">
        <v>10</v>
      </c>
      <c r="O3916" t="s">
        <v>12334</v>
      </c>
      <c r="P3916" t="s">
        <v>12334</v>
      </c>
    </row>
    <row r="3917" spans="1:16" x14ac:dyDescent="0.25">
      <c r="A3917">
        <v>282834</v>
      </c>
      <c r="B3917" t="s">
        <v>12335</v>
      </c>
      <c r="C3917">
        <v>2005</v>
      </c>
      <c r="D3917" t="s">
        <v>12272</v>
      </c>
      <c r="E3917" t="s">
        <v>12336</v>
      </c>
      <c r="F3917" t="s">
        <v>16</v>
      </c>
      <c r="H3917">
        <v>1</v>
      </c>
      <c r="I3917">
        <v>0</v>
      </c>
      <c r="J3917">
        <v>100</v>
      </c>
      <c r="K3917">
        <v>0</v>
      </c>
      <c r="L3917">
        <v>1</v>
      </c>
      <c r="M3917">
        <v>10</v>
      </c>
      <c r="N3917">
        <v>10</v>
      </c>
      <c r="O3917" t="s">
        <v>12337</v>
      </c>
      <c r="P3917" t="s">
        <v>12337</v>
      </c>
    </row>
    <row r="3918" spans="1:16" x14ac:dyDescent="0.25">
      <c r="A3918">
        <v>282835</v>
      </c>
      <c r="B3918" t="s">
        <v>12335</v>
      </c>
      <c r="C3918">
        <v>2008</v>
      </c>
      <c r="D3918" t="s">
        <v>12272</v>
      </c>
      <c r="E3918" t="s">
        <v>12338</v>
      </c>
      <c r="F3918" t="s">
        <v>16</v>
      </c>
      <c r="H3918">
        <v>1</v>
      </c>
      <c r="I3918">
        <v>0</v>
      </c>
      <c r="J3918">
        <v>100</v>
      </c>
      <c r="K3918">
        <v>0</v>
      </c>
      <c r="L3918">
        <v>1</v>
      </c>
      <c r="M3918">
        <v>10</v>
      </c>
      <c r="N3918">
        <v>10</v>
      </c>
      <c r="O3918" t="s">
        <v>12339</v>
      </c>
      <c r="P3918" t="s">
        <v>12339</v>
      </c>
    </row>
    <row r="3919" spans="1:16" x14ac:dyDescent="0.25">
      <c r="A3919">
        <v>282836</v>
      </c>
      <c r="B3919" t="s">
        <v>12335</v>
      </c>
      <c r="C3919">
        <v>2010</v>
      </c>
      <c r="D3919" t="s">
        <v>12272</v>
      </c>
      <c r="E3919" t="s">
        <v>12340</v>
      </c>
      <c r="F3919" t="s">
        <v>16</v>
      </c>
      <c r="H3919">
        <v>1</v>
      </c>
      <c r="I3919">
        <v>0</v>
      </c>
      <c r="J3919">
        <v>100</v>
      </c>
      <c r="K3919">
        <v>0</v>
      </c>
      <c r="L3919">
        <v>1</v>
      </c>
      <c r="M3919">
        <v>10</v>
      </c>
      <c r="N3919">
        <v>10</v>
      </c>
      <c r="O3919" t="s">
        <v>12341</v>
      </c>
      <c r="P3919" t="s">
        <v>12341</v>
      </c>
    </row>
    <row r="3920" spans="1:16" x14ac:dyDescent="0.25">
      <c r="A3920">
        <v>282837</v>
      </c>
      <c r="B3920" t="s">
        <v>12342</v>
      </c>
      <c r="C3920">
        <v>2005</v>
      </c>
      <c r="D3920" t="s">
        <v>12272</v>
      </c>
      <c r="E3920" t="s">
        <v>12343</v>
      </c>
      <c r="F3920" t="s">
        <v>16</v>
      </c>
      <c r="H3920">
        <v>1</v>
      </c>
      <c r="I3920">
        <v>0</v>
      </c>
      <c r="J3920">
        <v>100</v>
      </c>
      <c r="K3920">
        <v>0</v>
      </c>
      <c r="L3920">
        <v>1</v>
      </c>
      <c r="M3920">
        <v>10</v>
      </c>
      <c r="N3920">
        <v>10</v>
      </c>
      <c r="O3920" t="s">
        <v>12344</v>
      </c>
      <c r="P3920" t="s">
        <v>12344</v>
      </c>
    </row>
    <row r="3921" spans="1:16" x14ac:dyDescent="0.25">
      <c r="A3921">
        <v>282838</v>
      </c>
      <c r="B3921" t="s">
        <v>12342</v>
      </c>
      <c r="C3921">
        <v>2008</v>
      </c>
      <c r="D3921" t="s">
        <v>12272</v>
      </c>
      <c r="E3921" t="s">
        <v>12345</v>
      </c>
      <c r="F3921" t="s">
        <v>16</v>
      </c>
      <c r="H3921">
        <v>1</v>
      </c>
      <c r="I3921">
        <v>0</v>
      </c>
      <c r="J3921">
        <v>100</v>
      </c>
      <c r="K3921">
        <v>0</v>
      </c>
      <c r="L3921">
        <v>1</v>
      </c>
      <c r="M3921">
        <v>10</v>
      </c>
      <c r="N3921">
        <v>10</v>
      </c>
      <c r="O3921" t="s">
        <v>12346</v>
      </c>
      <c r="P3921" t="s">
        <v>12346</v>
      </c>
    </row>
    <row r="3922" spans="1:16" x14ac:dyDescent="0.25">
      <c r="A3922">
        <v>282839</v>
      </c>
      <c r="B3922" t="s">
        <v>12342</v>
      </c>
      <c r="C3922">
        <v>2010</v>
      </c>
      <c r="D3922" t="s">
        <v>12272</v>
      </c>
      <c r="E3922" t="s">
        <v>12347</v>
      </c>
      <c r="F3922" t="s">
        <v>16</v>
      </c>
      <c r="H3922">
        <v>1</v>
      </c>
      <c r="I3922">
        <v>0</v>
      </c>
      <c r="J3922">
        <v>100</v>
      </c>
      <c r="K3922">
        <v>0</v>
      </c>
      <c r="L3922">
        <v>1</v>
      </c>
      <c r="M3922">
        <v>10</v>
      </c>
      <c r="N3922">
        <v>10</v>
      </c>
      <c r="O3922" t="s">
        <v>12348</v>
      </c>
      <c r="P3922" t="s">
        <v>12348</v>
      </c>
    </row>
    <row r="3923" spans="1:16" x14ac:dyDescent="0.25">
      <c r="A3923">
        <v>282840</v>
      </c>
      <c r="B3923" t="s">
        <v>12349</v>
      </c>
      <c r="C3923">
        <v>2005</v>
      </c>
      <c r="D3923" t="s">
        <v>12272</v>
      </c>
      <c r="E3923" t="s">
        <v>12350</v>
      </c>
      <c r="F3923" t="s">
        <v>16</v>
      </c>
      <c r="H3923">
        <v>1</v>
      </c>
      <c r="I3923">
        <v>0</v>
      </c>
      <c r="J3923">
        <v>100</v>
      </c>
      <c r="K3923">
        <v>0</v>
      </c>
      <c r="L3923">
        <v>1</v>
      </c>
      <c r="M3923">
        <v>10</v>
      </c>
      <c r="N3923">
        <v>10</v>
      </c>
      <c r="O3923" t="s">
        <v>12351</v>
      </c>
      <c r="P3923" t="s">
        <v>12351</v>
      </c>
    </row>
    <row r="3924" spans="1:16" x14ac:dyDescent="0.25">
      <c r="A3924">
        <v>282841</v>
      </c>
      <c r="B3924" t="s">
        <v>12349</v>
      </c>
      <c r="C3924">
        <v>2008</v>
      </c>
      <c r="D3924" t="s">
        <v>12272</v>
      </c>
      <c r="E3924" t="s">
        <v>12352</v>
      </c>
      <c r="F3924" t="s">
        <v>16</v>
      </c>
      <c r="H3924">
        <v>1</v>
      </c>
      <c r="I3924">
        <v>0</v>
      </c>
      <c r="J3924">
        <v>100</v>
      </c>
      <c r="K3924">
        <v>0</v>
      </c>
      <c r="L3924">
        <v>1</v>
      </c>
      <c r="M3924">
        <v>10</v>
      </c>
      <c r="N3924">
        <v>10</v>
      </c>
      <c r="O3924" t="s">
        <v>12353</v>
      </c>
      <c r="P3924" t="s">
        <v>12353</v>
      </c>
    </row>
    <row r="3925" spans="1:16" x14ac:dyDescent="0.25">
      <c r="A3925">
        <v>282842</v>
      </c>
      <c r="B3925" t="s">
        <v>12349</v>
      </c>
      <c r="C3925">
        <v>2010</v>
      </c>
      <c r="D3925" t="s">
        <v>12272</v>
      </c>
      <c r="E3925" t="s">
        <v>12354</v>
      </c>
      <c r="F3925" t="s">
        <v>16</v>
      </c>
      <c r="H3925">
        <v>1</v>
      </c>
      <c r="I3925">
        <v>0</v>
      </c>
      <c r="J3925">
        <v>100</v>
      </c>
      <c r="K3925">
        <v>0</v>
      </c>
      <c r="L3925">
        <v>1</v>
      </c>
      <c r="M3925">
        <v>10</v>
      </c>
      <c r="N3925">
        <v>10</v>
      </c>
      <c r="O3925" t="s">
        <v>12355</v>
      </c>
      <c r="P3925" t="s">
        <v>12355</v>
      </c>
    </row>
    <row r="3926" spans="1:16" x14ac:dyDescent="0.25">
      <c r="A3926">
        <v>282843</v>
      </c>
      <c r="B3926" t="s">
        <v>12356</v>
      </c>
      <c r="C3926">
        <v>2005</v>
      </c>
      <c r="D3926" t="s">
        <v>12272</v>
      </c>
      <c r="E3926" t="s">
        <v>12357</v>
      </c>
      <c r="F3926" t="s">
        <v>16</v>
      </c>
      <c r="H3926">
        <v>1</v>
      </c>
      <c r="I3926">
        <v>0</v>
      </c>
      <c r="J3926">
        <v>100</v>
      </c>
      <c r="K3926">
        <v>0</v>
      </c>
      <c r="L3926">
        <v>1</v>
      </c>
      <c r="M3926">
        <v>10</v>
      </c>
      <c r="N3926">
        <v>10</v>
      </c>
      <c r="O3926" t="s">
        <v>12358</v>
      </c>
      <c r="P3926" t="s">
        <v>12358</v>
      </c>
    </row>
    <row r="3927" spans="1:16" x14ac:dyDescent="0.25">
      <c r="A3927">
        <v>282844</v>
      </c>
      <c r="B3927" t="s">
        <v>12356</v>
      </c>
      <c r="C3927">
        <v>2008</v>
      </c>
      <c r="D3927" t="s">
        <v>12272</v>
      </c>
      <c r="E3927" t="s">
        <v>12359</v>
      </c>
      <c r="F3927" t="s">
        <v>16</v>
      </c>
      <c r="H3927">
        <v>1</v>
      </c>
      <c r="I3927">
        <v>0</v>
      </c>
      <c r="J3927">
        <v>100</v>
      </c>
      <c r="K3927">
        <v>0</v>
      </c>
      <c r="L3927">
        <v>1</v>
      </c>
      <c r="M3927">
        <v>10</v>
      </c>
      <c r="N3927">
        <v>10</v>
      </c>
      <c r="O3927" t="s">
        <v>12360</v>
      </c>
      <c r="P3927" t="s">
        <v>12360</v>
      </c>
    </row>
    <row r="3928" spans="1:16" x14ac:dyDescent="0.25">
      <c r="A3928">
        <v>282845</v>
      </c>
      <c r="B3928" t="s">
        <v>12356</v>
      </c>
      <c r="C3928">
        <v>2010</v>
      </c>
      <c r="D3928" t="s">
        <v>12272</v>
      </c>
      <c r="E3928" t="s">
        <v>12361</v>
      </c>
      <c r="F3928" t="s">
        <v>16</v>
      </c>
      <c r="H3928">
        <v>1</v>
      </c>
      <c r="I3928">
        <v>0</v>
      </c>
      <c r="J3928">
        <v>100</v>
      </c>
      <c r="K3928">
        <v>0</v>
      </c>
      <c r="L3928">
        <v>1</v>
      </c>
      <c r="M3928">
        <v>10</v>
      </c>
      <c r="N3928">
        <v>10</v>
      </c>
      <c r="O3928" t="s">
        <v>12362</v>
      </c>
      <c r="P3928" t="s">
        <v>12362</v>
      </c>
    </row>
    <row r="3929" spans="1:16" x14ac:dyDescent="0.25">
      <c r="A3929">
        <v>282846</v>
      </c>
      <c r="B3929" t="s">
        <v>12363</v>
      </c>
      <c r="C3929">
        <v>2005</v>
      </c>
      <c r="D3929" t="s">
        <v>12272</v>
      </c>
      <c r="E3929" t="s">
        <v>12364</v>
      </c>
      <c r="F3929" t="s">
        <v>16</v>
      </c>
      <c r="H3929">
        <v>1</v>
      </c>
      <c r="I3929">
        <v>0</v>
      </c>
      <c r="J3929">
        <v>100</v>
      </c>
      <c r="K3929">
        <v>0</v>
      </c>
      <c r="L3929">
        <v>1</v>
      </c>
      <c r="M3929">
        <v>10</v>
      </c>
      <c r="N3929">
        <v>10</v>
      </c>
      <c r="O3929" t="s">
        <v>12365</v>
      </c>
      <c r="P3929" t="s">
        <v>12365</v>
      </c>
    </row>
    <row r="3930" spans="1:16" x14ac:dyDescent="0.25">
      <c r="A3930">
        <v>282847</v>
      </c>
      <c r="B3930" t="s">
        <v>12363</v>
      </c>
      <c r="C3930">
        <v>2008</v>
      </c>
      <c r="D3930" t="s">
        <v>12272</v>
      </c>
      <c r="E3930" t="s">
        <v>12366</v>
      </c>
      <c r="F3930" t="s">
        <v>16</v>
      </c>
      <c r="H3930">
        <v>1</v>
      </c>
      <c r="I3930">
        <v>0</v>
      </c>
      <c r="J3930">
        <v>100</v>
      </c>
      <c r="K3930">
        <v>0</v>
      </c>
      <c r="L3930">
        <v>1</v>
      </c>
      <c r="M3930">
        <v>10</v>
      </c>
      <c r="N3930">
        <v>10</v>
      </c>
      <c r="O3930" t="s">
        <v>12367</v>
      </c>
      <c r="P3930" t="s">
        <v>12367</v>
      </c>
    </row>
    <row r="3931" spans="1:16" x14ac:dyDescent="0.25">
      <c r="A3931">
        <v>282848</v>
      </c>
      <c r="B3931" t="s">
        <v>12363</v>
      </c>
      <c r="C3931">
        <v>2010</v>
      </c>
      <c r="D3931" t="s">
        <v>12272</v>
      </c>
      <c r="E3931" t="s">
        <v>12368</v>
      </c>
      <c r="F3931" t="s">
        <v>16</v>
      </c>
      <c r="H3931">
        <v>1</v>
      </c>
      <c r="I3931">
        <v>0</v>
      </c>
      <c r="J3931">
        <v>100</v>
      </c>
      <c r="K3931">
        <v>0</v>
      </c>
      <c r="L3931">
        <v>1</v>
      </c>
      <c r="M3931">
        <v>10</v>
      </c>
      <c r="N3931">
        <v>10</v>
      </c>
      <c r="O3931" t="s">
        <v>12369</v>
      </c>
      <c r="P3931" t="s">
        <v>12369</v>
      </c>
    </row>
    <row r="3932" spans="1:16" x14ac:dyDescent="0.25">
      <c r="A3932">
        <v>282849</v>
      </c>
      <c r="B3932" t="s">
        <v>12370</v>
      </c>
      <c r="C3932">
        <v>2005</v>
      </c>
      <c r="D3932" t="s">
        <v>12272</v>
      </c>
      <c r="E3932" t="s">
        <v>12371</v>
      </c>
      <c r="F3932" t="s">
        <v>16</v>
      </c>
      <c r="H3932">
        <v>1</v>
      </c>
      <c r="I3932">
        <v>0</v>
      </c>
      <c r="J3932">
        <v>100</v>
      </c>
      <c r="K3932">
        <v>0</v>
      </c>
      <c r="L3932">
        <v>1</v>
      </c>
      <c r="M3932">
        <v>10</v>
      </c>
      <c r="N3932">
        <v>10</v>
      </c>
      <c r="O3932" t="s">
        <v>12372</v>
      </c>
      <c r="P3932" t="s">
        <v>12372</v>
      </c>
    </row>
    <row r="3933" spans="1:16" x14ac:dyDescent="0.25">
      <c r="A3933">
        <v>282850</v>
      </c>
      <c r="B3933" t="s">
        <v>12370</v>
      </c>
      <c r="C3933">
        <v>2008</v>
      </c>
      <c r="D3933" t="s">
        <v>12272</v>
      </c>
      <c r="E3933" t="s">
        <v>12373</v>
      </c>
      <c r="F3933" t="s">
        <v>16</v>
      </c>
      <c r="H3933">
        <v>1</v>
      </c>
      <c r="I3933">
        <v>0</v>
      </c>
      <c r="J3933">
        <v>100</v>
      </c>
      <c r="K3933">
        <v>0</v>
      </c>
      <c r="L3933">
        <v>1</v>
      </c>
      <c r="M3933">
        <v>10</v>
      </c>
      <c r="N3933">
        <v>10</v>
      </c>
      <c r="O3933" t="s">
        <v>12374</v>
      </c>
      <c r="P3933" t="s">
        <v>12374</v>
      </c>
    </row>
    <row r="3934" spans="1:16" x14ac:dyDescent="0.25">
      <c r="A3934">
        <v>282851</v>
      </c>
      <c r="B3934" t="s">
        <v>12370</v>
      </c>
      <c r="C3934">
        <v>2010</v>
      </c>
      <c r="D3934" t="s">
        <v>12272</v>
      </c>
      <c r="E3934" t="s">
        <v>12375</v>
      </c>
      <c r="F3934" t="s">
        <v>18</v>
      </c>
      <c r="H3934">
        <v>1</v>
      </c>
      <c r="I3934">
        <v>0</v>
      </c>
      <c r="J3934">
        <v>100</v>
      </c>
      <c r="K3934">
        <v>0</v>
      </c>
      <c r="L3934">
        <v>1</v>
      </c>
      <c r="M3934">
        <v>10</v>
      </c>
      <c r="N3934">
        <v>10</v>
      </c>
      <c r="O3934" t="s">
        <v>12376</v>
      </c>
      <c r="P3934" t="s">
        <v>12376</v>
      </c>
    </row>
    <row r="3935" spans="1:16" x14ac:dyDescent="0.25">
      <c r="A3935">
        <v>282852</v>
      </c>
      <c r="B3935" t="s">
        <v>12377</v>
      </c>
      <c r="C3935">
        <v>2005</v>
      </c>
      <c r="D3935" t="s">
        <v>12272</v>
      </c>
      <c r="E3935" t="s">
        <v>12378</v>
      </c>
      <c r="F3935" t="s">
        <v>16</v>
      </c>
      <c r="H3935">
        <v>1</v>
      </c>
      <c r="I3935">
        <v>0</v>
      </c>
      <c r="J3935">
        <v>100</v>
      </c>
      <c r="K3935">
        <v>0</v>
      </c>
      <c r="L3935">
        <v>1</v>
      </c>
      <c r="M3935">
        <v>10</v>
      </c>
      <c r="N3935">
        <v>10</v>
      </c>
      <c r="O3935" t="s">
        <v>12379</v>
      </c>
      <c r="P3935" t="s">
        <v>12379</v>
      </c>
    </row>
    <row r="3936" spans="1:16" x14ac:dyDescent="0.25">
      <c r="A3936">
        <v>282853</v>
      </c>
      <c r="B3936" t="s">
        <v>12377</v>
      </c>
      <c r="C3936">
        <v>2008</v>
      </c>
      <c r="D3936" t="s">
        <v>12272</v>
      </c>
      <c r="E3936" t="s">
        <v>12380</v>
      </c>
      <c r="F3936" t="s">
        <v>16</v>
      </c>
      <c r="H3936">
        <v>1</v>
      </c>
      <c r="I3936">
        <v>0</v>
      </c>
      <c r="J3936">
        <v>100</v>
      </c>
      <c r="K3936">
        <v>0</v>
      </c>
      <c r="L3936">
        <v>1</v>
      </c>
      <c r="M3936">
        <v>10</v>
      </c>
      <c r="N3936">
        <v>10</v>
      </c>
      <c r="O3936" t="s">
        <v>12381</v>
      </c>
      <c r="P3936" t="s">
        <v>12381</v>
      </c>
    </row>
    <row r="3937" spans="1:16" x14ac:dyDescent="0.25">
      <c r="A3937">
        <v>282854</v>
      </c>
      <c r="B3937" t="s">
        <v>12377</v>
      </c>
      <c r="C3937">
        <v>2010</v>
      </c>
      <c r="D3937" t="s">
        <v>12272</v>
      </c>
      <c r="E3937" t="s">
        <v>12382</v>
      </c>
      <c r="F3937" t="s">
        <v>16</v>
      </c>
      <c r="H3937">
        <v>1</v>
      </c>
      <c r="I3937">
        <v>0</v>
      </c>
      <c r="J3937">
        <v>100</v>
      </c>
      <c r="K3937">
        <v>0</v>
      </c>
      <c r="L3937">
        <v>1</v>
      </c>
      <c r="M3937">
        <v>10</v>
      </c>
      <c r="N3937">
        <v>10</v>
      </c>
      <c r="O3937" t="s">
        <v>12383</v>
      </c>
      <c r="P3937" t="s">
        <v>12383</v>
      </c>
    </row>
    <row r="3938" spans="1:16" x14ac:dyDescent="0.25">
      <c r="A3938">
        <v>282855</v>
      </c>
      <c r="B3938" t="s">
        <v>12384</v>
      </c>
      <c r="C3938">
        <v>2005</v>
      </c>
      <c r="D3938" t="s">
        <v>12272</v>
      </c>
      <c r="E3938" t="s">
        <v>12385</v>
      </c>
      <c r="F3938" t="s">
        <v>16</v>
      </c>
      <c r="H3938">
        <v>1</v>
      </c>
      <c r="I3938">
        <v>0</v>
      </c>
      <c r="J3938">
        <v>100</v>
      </c>
      <c r="K3938">
        <v>0</v>
      </c>
      <c r="L3938">
        <v>1</v>
      </c>
      <c r="M3938">
        <v>10</v>
      </c>
      <c r="N3938">
        <v>10</v>
      </c>
      <c r="O3938" t="s">
        <v>12386</v>
      </c>
      <c r="P3938" t="s">
        <v>12386</v>
      </c>
    </row>
    <row r="3939" spans="1:16" x14ac:dyDescent="0.25">
      <c r="A3939">
        <v>282856</v>
      </c>
      <c r="B3939" t="s">
        <v>12384</v>
      </c>
      <c r="C3939">
        <v>2008</v>
      </c>
      <c r="D3939" t="s">
        <v>12272</v>
      </c>
      <c r="E3939" t="s">
        <v>12387</v>
      </c>
      <c r="F3939" t="s">
        <v>16</v>
      </c>
      <c r="H3939">
        <v>1</v>
      </c>
      <c r="I3939">
        <v>0</v>
      </c>
      <c r="J3939">
        <v>100</v>
      </c>
      <c r="K3939">
        <v>0</v>
      </c>
      <c r="L3939">
        <v>1</v>
      </c>
      <c r="M3939">
        <v>10</v>
      </c>
      <c r="N3939">
        <v>10</v>
      </c>
      <c r="O3939" t="s">
        <v>12388</v>
      </c>
      <c r="P3939" t="s">
        <v>12388</v>
      </c>
    </row>
    <row r="3940" spans="1:16" x14ac:dyDescent="0.25">
      <c r="A3940">
        <v>282857</v>
      </c>
      <c r="B3940" t="s">
        <v>12384</v>
      </c>
      <c r="C3940">
        <v>2010</v>
      </c>
      <c r="D3940" t="s">
        <v>12272</v>
      </c>
      <c r="E3940" t="s">
        <v>12389</v>
      </c>
      <c r="F3940" t="s">
        <v>16</v>
      </c>
      <c r="H3940">
        <v>1</v>
      </c>
      <c r="I3940">
        <v>0</v>
      </c>
      <c r="J3940">
        <v>100</v>
      </c>
      <c r="K3940">
        <v>0</v>
      </c>
      <c r="L3940">
        <v>1</v>
      </c>
      <c r="M3940">
        <v>10</v>
      </c>
      <c r="N3940">
        <v>10</v>
      </c>
      <c r="O3940" t="s">
        <v>12390</v>
      </c>
      <c r="P3940" t="s">
        <v>12390</v>
      </c>
    </row>
    <row r="3941" spans="1:16" x14ac:dyDescent="0.25">
      <c r="A3941">
        <v>282858</v>
      </c>
      <c r="B3941" t="s">
        <v>12391</v>
      </c>
      <c r="C3941">
        <v>2005</v>
      </c>
      <c r="D3941" t="s">
        <v>12272</v>
      </c>
      <c r="E3941" t="s">
        <v>12392</v>
      </c>
      <c r="F3941" t="s">
        <v>16</v>
      </c>
      <c r="H3941">
        <v>1</v>
      </c>
      <c r="I3941">
        <v>0</v>
      </c>
      <c r="J3941">
        <v>100</v>
      </c>
      <c r="K3941">
        <v>0</v>
      </c>
      <c r="L3941">
        <v>1</v>
      </c>
      <c r="M3941">
        <v>10</v>
      </c>
      <c r="N3941">
        <v>10</v>
      </c>
      <c r="O3941" t="s">
        <v>12393</v>
      </c>
      <c r="P3941" t="s">
        <v>12393</v>
      </c>
    </row>
    <row r="3942" spans="1:16" x14ac:dyDescent="0.25">
      <c r="A3942">
        <v>282859</v>
      </c>
      <c r="B3942" t="s">
        <v>12391</v>
      </c>
      <c r="C3942">
        <v>2008</v>
      </c>
      <c r="D3942" t="s">
        <v>12272</v>
      </c>
      <c r="E3942" t="s">
        <v>12394</v>
      </c>
      <c r="F3942" t="s">
        <v>16</v>
      </c>
      <c r="H3942">
        <v>1</v>
      </c>
      <c r="I3942">
        <v>0</v>
      </c>
      <c r="J3942">
        <v>100</v>
      </c>
      <c r="K3942">
        <v>0</v>
      </c>
      <c r="L3942">
        <v>1</v>
      </c>
      <c r="M3942">
        <v>10</v>
      </c>
      <c r="N3942">
        <v>10</v>
      </c>
      <c r="O3942" t="s">
        <v>12395</v>
      </c>
      <c r="P3942" t="s">
        <v>12395</v>
      </c>
    </row>
    <row r="3943" spans="1:16" x14ac:dyDescent="0.25">
      <c r="A3943">
        <v>282860</v>
      </c>
      <c r="B3943" t="s">
        <v>12391</v>
      </c>
      <c r="C3943">
        <v>2010</v>
      </c>
      <c r="D3943" t="s">
        <v>12272</v>
      </c>
      <c r="E3943" t="s">
        <v>12396</v>
      </c>
      <c r="F3943" t="s">
        <v>16</v>
      </c>
      <c r="H3943">
        <v>1</v>
      </c>
      <c r="I3943">
        <v>0</v>
      </c>
      <c r="J3943">
        <v>100</v>
      </c>
      <c r="K3943">
        <v>0</v>
      </c>
      <c r="L3943">
        <v>1</v>
      </c>
      <c r="M3943">
        <v>10</v>
      </c>
      <c r="N3943">
        <v>10</v>
      </c>
      <c r="O3943" t="s">
        <v>12397</v>
      </c>
      <c r="P3943" t="s">
        <v>12397</v>
      </c>
    </row>
    <row r="3944" spans="1:16" x14ac:dyDescent="0.25">
      <c r="A3944">
        <v>282861</v>
      </c>
      <c r="B3944" t="s">
        <v>12398</v>
      </c>
      <c r="C3944">
        <v>2005</v>
      </c>
      <c r="D3944" t="s">
        <v>12272</v>
      </c>
      <c r="E3944" t="s">
        <v>12399</v>
      </c>
      <c r="F3944" t="s">
        <v>16</v>
      </c>
      <c r="H3944">
        <v>1</v>
      </c>
      <c r="I3944">
        <v>0</v>
      </c>
      <c r="J3944">
        <v>100</v>
      </c>
      <c r="K3944">
        <v>0</v>
      </c>
      <c r="L3944">
        <v>1</v>
      </c>
      <c r="M3944">
        <v>10</v>
      </c>
      <c r="N3944">
        <v>10</v>
      </c>
      <c r="O3944" t="s">
        <v>12400</v>
      </c>
      <c r="P3944" t="s">
        <v>12400</v>
      </c>
    </row>
    <row r="3945" spans="1:16" x14ac:dyDescent="0.25">
      <c r="A3945">
        <v>282862</v>
      </c>
      <c r="B3945" t="s">
        <v>12398</v>
      </c>
      <c r="C3945">
        <v>2008</v>
      </c>
      <c r="D3945" t="s">
        <v>12272</v>
      </c>
      <c r="E3945" t="s">
        <v>12401</v>
      </c>
      <c r="F3945" t="s">
        <v>16</v>
      </c>
      <c r="H3945">
        <v>1</v>
      </c>
      <c r="I3945">
        <v>0</v>
      </c>
      <c r="J3945">
        <v>100</v>
      </c>
      <c r="K3945">
        <v>0</v>
      </c>
      <c r="L3945">
        <v>1</v>
      </c>
      <c r="M3945">
        <v>10</v>
      </c>
      <c r="N3945">
        <v>10</v>
      </c>
      <c r="O3945" t="s">
        <v>12402</v>
      </c>
      <c r="P3945" t="s">
        <v>12402</v>
      </c>
    </row>
    <row r="3946" spans="1:16" x14ac:dyDescent="0.25">
      <c r="A3946">
        <v>282863</v>
      </c>
      <c r="B3946" t="s">
        <v>12398</v>
      </c>
      <c r="C3946">
        <v>2010</v>
      </c>
      <c r="D3946" t="s">
        <v>12272</v>
      </c>
      <c r="E3946" t="s">
        <v>12403</v>
      </c>
      <c r="F3946" t="s">
        <v>16</v>
      </c>
      <c r="H3946">
        <v>1</v>
      </c>
      <c r="I3946">
        <v>0</v>
      </c>
      <c r="J3946">
        <v>100</v>
      </c>
      <c r="K3946">
        <v>0</v>
      </c>
      <c r="L3946">
        <v>1</v>
      </c>
      <c r="M3946">
        <v>10</v>
      </c>
      <c r="N3946">
        <v>10</v>
      </c>
      <c r="O3946" t="s">
        <v>12404</v>
      </c>
      <c r="P3946" t="s">
        <v>12404</v>
      </c>
    </row>
    <row r="3947" spans="1:16" x14ac:dyDescent="0.25">
      <c r="A3947">
        <v>282864</v>
      </c>
      <c r="B3947" t="s">
        <v>12405</v>
      </c>
      <c r="C3947">
        <v>2005</v>
      </c>
      <c r="D3947" t="s">
        <v>12272</v>
      </c>
      <c r="E3947" t="s">
        <v>12406</v>
      </c>
      <c r="F3947" t="s">
        <v>16</v>
      </c>
      <c r="H3947">
        <v>1</v>
      </c>
      <c r="I3947">
        <v>0</v>
      </c>
      <c r="J3947">
        <v>100</v>
      </c>
      <c r="K3947">
        <v>0</v>
      </c>
      <c r="L3947">
        <v>1</v>
      </c>
      <c r="M3947">
        <v>10</v>
      </c>
      <c r="N3947">
        <v>10</v>
      </c>
      <c r="O3947" t="s">
        <v>12407</v>
      </c>
      <c r="P3947" t="s">
        <v>12407</v>
      </c>
    </row>
    <row r="3948" spans="1:16" x14ac:dyDescent="0.25">
      <c r="A3948">
        <v>282865</v>
      </c>
      <c r="B3948" t="s">
        <v>12405</v>
      </c>
      <c r="C3948">
        <v>2008</v>
      </c>
      <c r="D3948" t="s">
        <v>12272</v>
      </c>
      <c r="E3948" t="s">
        <v>12408</v>
      </c>
      <c r="F3948" t="s">
        <v>16</v>
      </c>
      <c r="H3948">
        <v>1</v>
      </c>
      <c r="I3948">
        <v>0</v>
      </c>
      <c r="J3948">
        <v>100</v>
      </c>
      <c r="K3948">
        <v>0</v>
      </c>
      <c r="L3948">
        <v>1</v>
      </c>
      <c r="M3948">
        <v>10</v>
      </c>
      <c r="N3948">
        <v>10</v>
      </c>
      <c r="O3948" t="s">
        <v>12409</v>
      </c>
      <c r="P3948" t="s">
        <v>12409</v>
      </c>
    </row>
    <row r="3949" spans="1:16" x14ac:dyDescent="0.25">
      <c r="A3949">
        <v>282866</v>
      </c>
      <c r="B3949" t="s">
        <v>12405</v>
      </c>
      <c r="C3949">
        <v>2010</v>
      </c>
      <c r="D3949" t="s">
        <v>12272</v>
      </c>
      <c r="E3949" t="s">
        <v>12410</v>
      </c>
      <c r="F3949" t="s">
        <v>16</v>
      </c>
      <c r="H3949">
        <v>1</v>
      </c>
      <c r="I3949">
        <v>0</v>
      </c>
      <c r="J3949">
        <v>100</v>
      </c>
      <c r="K3949">
        <v>0</v>
      </c>
      <c r="L3949">
        <v>1</v>
      </c>
      <c r="M3949">
        <v>10</v>
      </c>
      <c r="N3949">
        <v>10</v>
      </c>
      <c r="O3949" t="s">
        <v>12411</v>
      </c>
      <c r="P3949" t="s">
        <v>12411</v>
      </c>
    </row>
    <row r="3950" spans="1:16" x14ac:dyDescent="0.25">
      <c r="A3950">
        <v>282867</v>
      </c>
      <c r="B3950" t="s">
        <v>12412</v>
      </c>
      <c r="C3950">
        <v>2005</v>
      </c>
      <c r="D3950" t="s">
        <v>12272</v>
      </c>
      <c r="E3950" t="s">
        <v>12413</v>
      </c>
      <c r="F3950" t="s">
        <v>16</v>
      </c>
      <c r="H3950">
        <v>1</v>
      </c>
      <c r="I3950">
        <v>0</v>
      </c>
      <c r="J3950">
        <v>100</v>
      </c>
      <c r="K3950">
        <v>0</v>
      </c>
      <c r="L3950">
        <v>1</v>
      </c>
      <c r="M3950">
        <v>10</v>
      </c>
      <c r="N3950">
        <v>10</v>
      </c>
      <c r="O3950" t="s">
        <v>12414</v>
      </c>
      <c r="P3950" t="s">
        <v>12414</v>
      </c>
    </row>
    <row r="3951" spans="1:16" x14ac:dyDescent="0.25">
      <c r="A3951">
        <v>282868</v>
      </c>
      <c r="B3951" t="s">
        <v>12412</v>
      </c>
      <c r="C3951">
        <v>2008</v>
      </c>
      <c r="D3951" t="s">
        <v>12272</v>
      </c>
      <c r="E3951" t="s">
        <v>12415</v>
      </c>
      <c r="F3951" t="s">
        <v>16</v>
      </c>
      <c r="H3951">
        <v>1</v>
      </c>
      <c r="I3951">
        <v>0</v>
      </c>
      <c r="J3951">
        <v>100</v>
      </c>
      <c r="K3951">
        <v>0</v>
      </c>
      <c r="L3951">
        <v>1</v>
      </c>
      <c r="M3951">
        <v>10</v>
      </c>
      <c r="N3951">
        <v>10</v>
      </c>
      <c r="O3951" t="s">
        <v>12416</v>
      </c>
      <c r="P3951" t="s">
        <v>12416</v>
      </c>
    </row>
    <row r="3952" spans="1:16" x14ac:dyDescent="0.25">
      <c r="A3952">
        <v>282869</v>
      </c>
      <c r="B3952" t="s">
        <v>12412</v>
      </c>
      <c r="C3952">
        <v>2010</v>
      </c>
      <c r="D3952" t="s">
        <v>12272</v>
      </c>
      <c r="E3952" t="s">
        <v>12417</v>
      </c>
      <c r="F3952" t="s">
        <v>18</v>
      </c>
      <c r="H3952">
        <v>1</v>
      </c>
      <c r="I3952">
        <v>0</v>
      </c>
      <c r="J3952">
        <v>100</v>
      </c>
      <c r="K3952">
        <v>0</v>
      </c>
      <c r="L3952">
        <v>1</v>
      </c>
      <c r="M3952">
        <v>10</v>
      </c>
      <c r="N3952">
        <v>10</v>
      </c>
      <c r="O3952" t="s">
        <v>12418</v>
      </c>
      <c r="P3952" t="s">
        <v>12418</v>
      </c>
    </row>
    <row r="3953" spans="1:16" x14ac:dyDescent="0.25">
      <c r="A3953">
        <v>282870</v>
      </c>
      <c r="B3953" t="s">
        <v>12419</v>
      </c>
      <c r="C3953">
        <v>2005</v>
      </c>
      <c r="D3953" t="s">
        <v>12272</v>
      </c>
      <c r="E3953" t="s">
        <v>12420</v>
      </c>
      <c r="F3953" t="s">
        <v>16</v>
      </c>
      <c r="H3953">
        <v>1</v>
      </c>
      <c r="I3953">
        <v>0</v>
      </c>
      <c r="J3953">
        <v>100</v>
      </c>
      <c r="K3953">
        <v>0</v>
      </c>
      <c r="L3953">
        <v>1</v>
      </c>
      <c r="M3953">
        <v>10</v>
      </c>
      <c r="N3953">
        <v>10</v>
      </c>
      <c r="O3953" t="s">
        <v>12421</v>
      </c>
      <c r="P3953" t="s">
        <v>12421</v>
      </c>
    </row>
    <row r="3954" spans="1:16" x14ac:dyDescent="0.25">
      <c r="A3954">
        <v>282871</v>
      </c>
      <c r="B3954" t="s">
        <v>12419</v>
      </c>
      <c r="C3954">
        <v>2008</v>
      </c>
      <c r="D3954" t="s">
        <v>12272</v>
      </c>
      <c r="E3954" t="s">
        <v>12422</v>
      </c>
      <c r="F3954" t="s">
        <v>16</v>
      </c>
      <c r="H3954">
        <v>1</v>
      </c>
      <c r="I3954">
        <v>0</v>
      </c>
      <c r="J3954">
        <v>100</v>
      </c>
      <c r="K3954">
        <v>0</v>
      </c>
      <c r="L3954">
        <v>1</v>
      </c>
      <c r="M3954">
        <v>10</v>
      </c>
      <c r="N3954">
        <v>10</v>
      </c>
      <c r="O3954" t="s">
        <v>12423</v>
      </c>
      <c r="P3954" t="s">
        <v>12423</v>
      </c>
    </row>
    <row r="3955" spans="1:16" x14ac:dyDescent="0.25">
      <c r="A3955">
        <v>282872</v>
      </c>
      <c r="B3955" t="s">
        <v>12419</v>
      </c>
      <c r="C3955">
        <v>2010</v>
      </c>
      <c r="D3955" t="s">
        <v>12272</v>
      </c>
      <c r="E3955" t="s">
        <v>12424</v>
      </c>
      <c r="F3955" t="s">
        <v>16</v>
      </c>
      <c r="H3955">
        <v>1</v>
      </c>
      <c r="I3955">
        <v>0</v>
      </c>
      <c r="J3955">
        <v>100</v>
      </c>
      <c r="K3955">
        <v>0</v>
      </c>
      <c r="L3955">
        <v>1</v>
      </c>
      <c r="M3955">
        <v>10</v>
      </c>
      <c r="N3955">
        <v>10</v>
      </c>
      <c r="O3955" t="s">
        <v>12425</v>
      </c>
      <c r="P3955" t="s">
        <v>12425</v>
      </c>
    </row>
    <row r="3956" spans="1:16" x14ac:dyDescent="0.25">
      <c r="A3956">
        <v>282873</v>
      </c>
      <c r="B3956" t="s">
        <v>12426</v>
      </c>
      <c r="C3956">
        <v>2005</v>
      </c>
      <c r="D3956" t="s">
        <v>12272</v>
      </c>
      <c r="E3956" t="s">
        <v>12427</v>
      </c>
      <c r="F3956" t="s">
        <v>16</v>
      </c>
      <c r="H3956">
        <v>1</v>
      </c>
      <c r="I3956">
        <v>0</v>
      </c>
      <c r="J3956">
        <v>100</v>
      </c>
      <c r="K3956">
        <v>0</v>
      </c>
      <c r="L3956">
        <v>1</v>
      </c>
      <c r="M3956">
        <v>10</v>
      </c>
      <c r="N3956">
        <v>10</v>
      </c>
      <c r="O3956" t="s">
        <v>12428</v>
      </c>
      <c r="P3956" t="s">
        <v>12428</v>
      </c>
    </row>
    <row r="3957" spans="1:16" x14ac:dyDescent="0.25">
      <c r="A3957">
        <v>282874</v>
      </c>
      <c r="B3957" t="s">
        <v>12426</v>
      </c>
      <c r="C3957">
        <v>2008</v>
      </c>
      <c r="D3957" t="s">
        <v>12272</v>
      </c>
      <c r="E3957" t="s">
        <v>12429</v>
      </c>
      <c r="F3957" t="s">
        <v>16</v>
      </c>
      <c r="H3957">
        <v>1</v>
      </c>
      <c r="I3957">
        <v>0</v>
      </c>
      <c r="J3957">
        <v>100</v>
      </c>
      <c r="K3957">
        <v>0</v>
      </c>
      <c r="L3957">
        <v>1</v>
      </c>
      <c r="M3957">
        <v>10</v>
      </c>
      <c r="N3957">
        <v>10</v>
      </c>
      <c r="O3957" t="s">
        <v>12430</v>
      </c>
      <c r="P3957" t="s">
        <v>12430</v>
      </c>
    </row>
    <row r="3958" spans="1:16" x14ac:dyDescent="0.25">
      <c r="A3958">
        <v>282875</v>
      </c>
      <c r="B3958" t="s">
        <v>12426</v>
      </c>
      <c r="C3958">
        <v>2010</v>
      </c>
      <c r="D3958" t="s">
        <v>12272</v>
      </c>
      <c r="E3958" t="s">
        <v>12431</v>
      </c>
      <c r="F3958" t="s">
        <v>16</v>
      </c>
      <c r="H3958">
        <v>1</v>
      </c>
      <c r="I3958">
        <v>0</v>
      </c>
      <c r="J3958">
        <v>100</v>
      </c>
      <c r="K3958">
        <v>0</v>
      </c>
      <c r="L3958">
        <v>1</v>
      </c>
      <c r="M3958">
        <v>10</v>
      </c>
      <c r="N3958">
        <v>10</v>
      </c>
      <c r="O3958" t="s">
        <v>12432</v>
      </c>
      <c r="P3958" t="s">
        <v>12432</v>
      </c>
    </row>
    <row r="3959" spans="1:16" x14ac:dyDescent="0.25">
      <c r="A3959">
        <v>282876</v>
      </c>
      <c r="B3959" t="s">
        <v>12433</v>
      </c>
      <c r="C3959">
        <v>2005</v>
      </c>
      <c r="D3959" t="s">
        <v>12272</v>
      </c>
      <c r="E3959" t="s">
        <v>12434</v>
      </c>
      <c r="F3959" t="s">
        <v>16</v>
      </c>
      <c r="H3959">
        <v>1</v>
      </c>
      <c r="I3959">
        <v>0</v>
      </c>
      <c r="J3959">
        <v>100</v>
      </c>
      <c r="K3959">
        <v>0</v>
      </c>
      <c r="L3959">
        <v>1</v>
      </c>
      <c r="M3959">
        <v>10</v>
      </c>
      <c r="N3959">
        <v>10</v>
      </c>
      <c r="O3959" t="s">
        <v>12435</v>
      </c>
      <c r="P3959" t="s">
        <v>12435</v>
      </c>
    </row>
    <row r="3960" spans="1:16" x14ac:dyDescent="0.25">
      <c r="A3960">
        <v>282877</v>
      </c>
      <c r="B3960" t="s">
        <v>12433</v>
      </c>
      <c r="C3960">
        <v>2008</v>
      </c>
      <c r="D3960" t="s">
        <v>12272</v>
      </c>
      <c r="E3960" t="s">
        <v>12436</v>
      </c>
      <c r="F3960" t="s">
        <v>16</v>
      </c>
      <c r="H3960">
        <v>1</v>
      </c>
      <c r="I3960">
        <v>0</v>
      </c>
      <c r="J3960">
        <v>100</v>
      </c>
      <c r="K3960">
        <v>0</v>
      </c>
      <c r="L3960">
        <v>1</v>
      </c>
      <c r="M3960">
        <v>10</v>
      </c>
      <c r="N3960">
        <v>10</v>
      </c>
      <c r="O3960" t="s">
        <v>12437</v>
      </c>
      <c r="P3960" t="s">
        <v>12437</v>
      </c>
    </row>
    <row r="3961" spans="1:16" x14ac:dyDescent="0.25">
      <c r="A3961">
        <v>282878</v>
      </c>
      <c r="B3961" t="s">
        <v>12433</v>
      </c>
      <c r="C3961">
        <v>2010</v>
      </c>
      <c r="D3961" t="s">
        <v>12272</v>
      </c>
      <c r="E3961" t="s">
        <v>12438</v>
      </c>
      <c r="F3961" t="s">
        <v>16</v>
      </c>
      <c r="H3961">
        <v>1</v>
      </c>
      <c r="I3961">
        <v>0</v>
      </c>
      <c r="J3961">
        <v>100</v>
      </c>
      <c r="K3961">
        <v>0</v>
      </c>
      <c r="L3961">
        <v>1</v>
      </c>
      <c r="M3961">
        <v>10</v>
      </c>
      <c r="N3961">
        <v>10</v>
      </c>
      <c r="O3961" t="s">
        <v>12439</v>
      </c>
      <c r="P3961" t="s">
        <v>12439</v>
      </c>
    </row>
    <row r="3962" spans="1:16" x14ac:dyDescent="0.25">
      <c r="A3962">
        <v>282879</v>
      </c>
      <c r="B3962" t="s">
        <v>12440</v>
      </c>
      <c r="C3962">
        <v>2005</v>
      </c>
      <c r="D3962" t="s">
        <v>12272</v>
      </c>
      <c r="E3962" t="s">
        <v>12441</v>
      </c>
      <c r="F3962" t="s">
        <v>16</v>
      </c>
      <c r="H3962">
        <v>1</v>
      </c>
      <c r="I3962">
        <v>0</v>
      </c>
      <c r="J3962">
        <v>100</v>
      </c>
      <c r="K3962">
        <v>0</v>
      </c>
      <c r="L3962">
        <v>1</v>
      </c>
      <c r="M3962">
        <v>10</v>
      </c>
      <c r="N3962">
        <v>10</v>
      </c>
      <c r="O3962" t="s">
        <v>12442</v>
      </c>
      <c r="P3962" t="s">
        <v>12442</v>
      </c>
    </row>
    <row r="3963" spans="1:16" x14ac:dyDescent="0.25">
      <c r="A3963">
        <v>282880</v>
      </c>
      <c r="B3963" t="s">
        <v>12440</v>
      </c>
      <c r="C3963">
        <v>2008</v>
      </c>
      <c r="D3963" t="s">
        <v>12272</v>
      </c>
      <c r="E3963" t="s">
        <v>12443</v>
      </c>
      <c r="F3963" t="s">
        <v>16</v>
      </c>
      <c r="H3963">
        <v>1</v>
      </c>
      <c r="I3963">
        <v>0</v>
      </c>
      <c r="J3963">
        <v>100</v>
      </c>
      <c r="K3963">
        <v>0</v>
      </c>
      <c r="L3963">
        <v>1</v>
      </c>
      <c r="M3963">
        <v>10</v>
      </c>
      <c r="N3963">
        <v>10</v>
      </c>
      <c r="O3963" t="s">
        <v>12444</v>
      </c>
      <c r="P3963" t="s">
        <v>12444</v>
      </c>
    </row>
    <row r="3964" spans="1:16" x14ac:dyDescent="0.25">
      <c r="A3964">
        <v>282881</v>
      </c>
      <c r="B3964" t="s">
        <v>12440</v>
      </c>
      <c r="C3964">
        <v>2010</v>
      </c>
      <c r="D3964" t="s">
        <v>12272</v>
      </c>
      <c r="E3964" t="s">
        <v>12445</v>
      </c>
      <c r="F3964" t="s">
        <v>16</v>
      </c>
      <c r="H3964">
        <v>1</v>
      </c>
      <c r="I3964">
        <v>0</v>
      </c>
      <c r="J3964">
        <v>100</v>
      </c>
      <c r="K3964">
        <v>0</v>
      </c>
      <c r="L3964">
        <v>1</v>
      </c>
      <c r="M3964">
        <v>10</v>
      </c>
      <c r="N3964">
        <v>10</v>
      </c>
      <c r="O3964" t="s">
        <v>12446</v>
      </c>
      <c r="P3964" t="s">
        <v>12446</v>
      </c>
    </row>
    <row r="3965" spans="1:16" x14ac:dyDescent="0.25">
      <c r="A3965">
        <v>282882</v>
      </c>
      <c r="B3965" t="s">
        <v>12447</v>
      </c>
      <c r="C3965">
        <v>2005</v>
      </c>
      <c r="D3965" t="s">
        <v>12272</v>
      </c>
      <c r="E3965" t="s">
        <v>12448</v>
      </c>
      <c r="F3965" t="s">
        <v>16</v>
      </c>
      <c r="H3965">
        <v>1</v>
      </c>
      <c r="I3965">
        <v>0</v>
      </c>
      <c r="J3965">
        <v>100</v>
      </c>
      <c r="K3965">
        <v>0</v>
      </c>
      <c r="L3965">
        <v>1</v>
      </c>
      <c r="M3965">
        <v>10</v>
      </c>
      <c r="N3965">
        <v>10</v>
      </c>
      <c r="O3965" t="s">
        <v>12449</v>
      </c>
      <c r="P3965" t="s">
        <v>12449</v>
      </c>
    </row>
    <row r="3966" spans="1:16" x14ac:dyDescent="0.25">
      <c r="A3966">
        <v>282883</v>
      </c>
      <c r="B3966" t="s">
        <v>12447</v>
      </c>
      <c r="C3966">
        <v>2008</v>
      </c>
      <c r="D3966" t="s">
        <v>12272</v>
      </c>
      <c r="E3966" t="s">
        <v>12450</v>
      </c>
      <c r="F3966" t="s">
        <v>16</v>
      </c>
      <c r="H3966">
        <v>1</v>
      </c>
      <c r="I3966">
        <v>0</v>
      </c>
      <c r="J3966">
        <v>100</v>
      </c>
      <c r="K3966">
        <v>0</v>
      </c>
      <c r="L3966">
        <v>1</v>
      </c>
      <c r="M3966">
        <v>10</v>
      </c>
      <c r="N3966">
        <v>10</v>
      </c>
      <c r="O3966" t="s">
        <v>12451</v>
      </c>
      <c r="P3966" t="s">
        <v>12451</v>
      </c>
    </row>
    <row r="3967" spans="1:16" x14ac:dyDescent="0.25">
      <c r="A3967">
        <v>282884</v>
      </c>
      <c r="B3967" t="s">
        <v>12447</v>
      </c>
      <c r="C3967">
        <v>2010</v>
      </c>
      <c r="D3967" t="s">
        <v>12272</v>
      </c>
      <c r="E3967" t="s">
        <v>12452</v>
      </c>
      <c r="F3967" t="s">
        <v>16</v>
      </c>
      <c r="H3967">
        <v>1</v>
      </c>
      <c r="I3967">
        <v>0</v>
      </c>
      <c r="J3967">
        <v>100</v>
      </c>
      <c r="K3967">
        <v>0</v>
      </c>
      <c r="L3967">
        <v>1</v>
      </c>
      <c r="M3967">
        <v>10</v>
      </c>
      <c r="N3967">
        <v>10</v>
      </c>
      <c r="O3967" t="s">
        <v>12453</v>
      </c>
      <c r="P3967" t="s">
        <v>12453</v>
      </c>
    </row>
    <row r="3968" spans="1:16" x14ac:dyDescent="0.25">
      <c r="A3968">
        <v>282885</v>
      </c>
      <c r="B3968" t="s">
        <v>12454</v>
      </c>
      <c r="C3968">
        <v>2005</v>
      </c>
      <c r="D3968" t="s">
        <v>12272</v>
      </c>
      <c r="E3968" t="s">
        <v>12455</v>
      </c>
      <c r="F3968" t="s">
        <v>16</v>
      </c>
      <c r="H3968">
        <v>1</v>
      </c>
      <c r="I3968">
        <v>0</v>
      </c>
      <c r="J3968">
        <v>100</v>
      </c>
      <c r="K3968">
        <v>0</v>
      </c>
      <c r="L3968">
        <v>1</v>
      </c>
      <c r="M3968">
        <v>10</v>
      </c>
      <c r="N3968">
        <v>10</v>
      </c>
      <c r="O3968" t="s">
        <v>12456</v>
      </c>
      <c r="P3968" t="s">
        <v>12456</v>
      </c>
    </row>
    <row r="3969" spans="1:16" x14ac:dyDescent="0.25">
      <c r="A3969">
        <v>282886</v>
      </c>
      <c r="B3969" t="s">
        <v>12454</v>
      </c>
      <c r="C3969">
        <v>2008</v>
      </c>
      <c r="D3969" t="s">
        <v>12272</v>
      </c>
      <c r="E3969" t="s">
        <v>12457</v>
      </c>
      <c r="F3969" t="s">
        <v>16</v>
      </c>
      <c r="H3969">
        <v>1</v>
      </c>
      <c r="I3969">
        <v>0</v>
      </c>
      <c r="J3969">
        <v>100</v>
      </c>
      <c r="K3969">
        <v>0</v>
      </c>
      <c r="L3969">
        <v>1</v>
      </c>
      <c r="M3969">
        <v>10</v>
      </c>
      <c r="N3969">
        <v>10</v>
      </c>
      <c r="O3969" t="s">
        <v>12458</v>
      </c>
      <c r="P3969" t="s">
        <v>12458</v>
      </c>
    </row>
    <row r="3970" spans="1:16" x14ac:dyDescent="0.25">
      <c r="A3970">
        <v>282887</v>
      </c>
      <c r="B3970" t="s">
        <v>12454</v>
      </c>
      <c r="C3970">
        <v>2010</v>
      </c>
      <c r="D3970" t="s">
        <v>12272</v>
      </c>
      <c r="E3970" t="s">
        <v>12459</v>
      </c>
      <c r="F3970" t="s">
        <v>16</v>
      </c>
      <c r="H3970">
        <v>1</v>
      </c>
      <c r="I3970">
        <v>0</v>
      </c>
      <c r="J3970">
        <v>100</v>
      </c>
      <c r="K3970">
        <v>0</v>
      </c>
      <c r="L3970">
        <v>1</v>
      </c>
      <c r="M3970">
        <v>10</v>
      </c>
      <c r="N3970">
        <v>10</v>
      </c>
      <c r="O3970" t="s">
        <v>12460</v>
      </c>
      <c r="P3970" t="s">
        <v>12460</v>
      </c>
    </row>
    <row r="3971" spans="1:16" x14ac:dyDescent="0.25">
      <c r="A3971">
        <v>282888</v>
      </c>
      <c r="B3971" t="s">
        <v>12461</v>
      </c>
      <c r="C3971">
        <v>2005</v>
      </c>
      <c r="D3971" t="s">
        <v>12272</v>
      </c>
      <c r="E3971" t="s">
        <v>12462</v>
      </c>
      <c r="F3971" t="s">
        <v>16</v>
      </c>
      <c r="H3971">
        <v>1</v>
      </c>
      <c r="I3971">
        <v>0</v>
      </c>
      <c r="J3971">
        <v>100</v>
      </c>
      <c r="K3971">
        <v>0</v>
      </c>
      <c r="L3971">
        <v>1</v>
      </c>
      <c r="M3971">
        <v>10</v>
      </c>
      <c r="N3971">
        <v>10</v>
      </c>
      <c r="O3971" t="s">
        <v>12463</v>
      </c>
      <c r="P3971" t="s">
        <v>12463</v>
      </c>
    </row>
    <row r="3972" spans="1:16" x14ac:dyDescent="0.25">
      <c r="A3972">
        <v>282889</v>
      </c>
      <c r="B3972" t="s">
        <v>12461</v>
      </c>
      <c r="C3972">
        <v>2008</v>
      </c>
      <c r="D3972" t="s">
        <v>12272</v>
      </c>
      <c r="E3972" t="s">
        <v>12464</v>
      </c>
      <c r="F3972" t="s">
        <v>16</v>
      </c>
      <c r="H3972">
        <v>1</v>
      </c>
      <c r="I3972">
        <v>0</v>
      </c>
      <c r="J3972">
        <v>100</v>
      </c>
      <c r="K3972">
        <v>0</v>
      </c>
      <c r="L3972">
        <v>1</v>
      </c>
      <c r="M3972">
        <v>10</v>
      </c>
      <c r="N3972">
        <v>10</v>
      </c>
      <c r="O3972" t="s">
        <v>12465</v>
      </c>
      <c r="P3972" t="s">
        <v>12465</v>
      </c>
    </row>
    <row r="3973" spans="1:16" x14ac:dyDescent="0.25">
      <c r="A3973">
        <v>282890</v>
      </c>
      <c r="B3973" t="s">
        <v>12461</v>
      </c>
      <c r="C3973">
        <v>2010</v>
      </c>
      <c r="D3973" t="s">
        <v>12272</v>
      </c>
      <c r="E3973" t="s">
        <v>12466</v>
      </c>
      <c r="F3973" t="s">
        <v>16</v>
      </c>
      <c r="H3973">
        <v>1</v>
      </c>
      <c r="I3973">
        <v>0</v>
      </c>
      <c r="J3973">
        <v>100</v>
      </c>
      <c r="K3973">
        <v>0</v>
      </c>
      <c r="L3973">
        <v>1</v>
      </c>
      <c r="M3973">
        <v>10</v>
      </c>
      <c r="N3973">
        <v>10</v>
      </c>
      <c r="O3973" t="s">
        <v>12467</v>
      </c>
      <c r="P3973" t="s">
        <v>12467</v>
      </c>
    </row>
    <row r="3974" spans="1:16" x14ac:dyDescent="0.25">
      <c r="A3974">
        <v>282891</v>
      </c>
      <c r="B3974" t="s">
        <v>12468</v>
      </c>
      <c r="C3974">
        <v>2005</v>
      </c>
      <c r="D3974" t="s">
        <v>12272</v>
      </c>
      <c r="E3974" t="s">
        <v>12469</v>
      </c>
      <c r="F3974" t="s">
        <v>16</v>
      </c>
      <c r="H3974">
        <v>1</v>
      </c>
      <c r="I3974">
        <v>0</v>
      </c>
      <c r="J3974">
        <v>100</v>
      </c>
      <c r="K3974">
        <v>0</v>
      </c>
      <c r="L3974">
        <v>1</v>
      </c>
      <c r="M3974">
        <v>10</v>
      </c>
      <c r="N3974">
        <v>10</v>
      </c>
      <c r="O3974" t="s">
        <v>12470</v>
      </c>
      <c r="P3974" t="s">
        <v>12470</v>
      </c>
    </row>
    <row r="3975" spans="1:16" x14ac:dyDescent="0.25">
      <c r="A3975">
        <v>282892</v>
      </c>
      <c r="B3975" t="s">
        <v>12468</v>
      </c>
      <c r="C3975">
        <v>2008</v>
      </c>
      <c r="D3975" t="s">
        <v>12272</v>
      </c>
      <c r="E3975" t="s">
        <v>12471</v>
      </c>
      <c r="F3975" t="s">
        <v>16</v>
      </c>
      <c r="H3975">
        <v>1</v>
      </c>
      <c r="I3975">
        <v>0</v>
      </c>
      <c r="J3975">
        <v>100</v>
      </c>
      <c r="K3975">
        <v>0</v>
      </c>
      <c r="L3975">
        <v>1</v>
      </c>
      <c r="M3975">
        <v>10</v>
      </c>
      <c r="N3975">
        <v>10</v>
      </c>
      <c r="O3975" t="s">
        <v>12472</v>
      </c>
      <c r="P3975" t="s">
        <v>12472</v>
      </c>
    </row>
    <row r="3976" spans="1:16" x14ac:dyDescent="0.25">
      <c r="A3976">
        <v>282893</v>
      </c>
      <c r="B3976" t="s">
        <v>12468</v>
      </c>
      <c r="C3976">
        <v>2010</v>
      </c>
      <c r="D3976" t="s">
        <v>12272</v>
      </c>
      <c r="E3976" t="s">
        <v>12473</v>
      </c>
      <c r="F3976" t="s">
        <v>16</v>
      </c>
      <c r="H3976">
        <v>1</v>
      </c>
      <c r="I3976">
        <v>0</v>
      </c>
      <c r="J3976">
        <v>100</v>
      </c>
      <c r="K3976">
        <v>0</v>
      </c>
      <c r="L3976">
        <v>1</v>
      </c>
      <c r="M3976">
        <v>10</v>
      </c>
      <c r="N3976">
        <v>10</v>
      </c>
      <c r="O3976" t="s">
        <v>12474</v>
      </c>
      <c r="P3976" t="s">
        <v>12474</v>
      </c>
    </row>
    <row r="3977" spans="1:16" x14ac:dyDescent="0.25">
      <c r="A3977">
        <v>282894</v>
      </c>
      <c r="B3977" t="s">
        <v>12475</v>
      </c>
      <c r="C3977">
        <v>2005</v>
      </c>
      <c r="D3977" t="s">
        <v>12272</v>
      </c>
      <c r="E3977" t="s">
        <v>12476</v>
      </c>
      <c r="F3977" t="s">
        <v>16</v>
      </c>
      <c r="H3977">
        <v>1</v>
      </c>
      <c r="I3977">
        <v>0</v>
      </c>
      <c r="J3977">
        <v>100</v>
      </c>
      <c r="K3977">
        <v>0</v>
      </c>
      <c r="L3977">
        <v>1</v>
      </c>
      <c r="M3977">
        <v>10</v>
      </c>
      <c r="N3977">
        <v>10</v>
      </c>
      <c r="O3977" t="s">
        <v>12477</v>
      </c>
      <c r="P3977" t="s">
        <v>12477</v>
      </c>
    </row>
    <row r="3978" spans="1:16" x14ac:dyDescent="0.25">
      <c r="A3978">
        <v>282895</v>
      </c>
      <c r="B3978" t="s">
        <v>12475</v>
      </c>
      <c r="C3978">
        <v>2008</v>
      </c>
      <c r="D3978" t="s">
        <v>12272</v>
      </c>
      <c r="E3978" t="s">
        <v>12478</v>
      </c>
      <c r="F3978" t="s">
        <v>16</v>
      </c>
      <c r="H3978">
        <v>1</v>
      </c>
      <c r="I3978">
        <v>0</v>
      </c>
      <c r="J3978">
        <v>100</v>
      </c>
      <c r="K3978">
        <v>0</v>
      </c>
      <c r="L3978">
        <v>1</v>
      </c>
      <c r="M3978">
        <v>10</v>
      </c>
      <c r="N3978">
        <v>10</v>
      </c>
      <c r="O3978" t="s">
        <v>12479</v>
      </c>
      <c r="P3978" t="s">
        <v>12479</v>
      </c>
    </row>
    <row r="3979" spans="1:16" x14ac:dyDescent="0.25">
      <c r="A3979">
        <v>282896</v>
      </c>
      <c r="B3979" t="s">
        <v>12475</v>
      </c>
      <c r="C3979">
        <v>2010</v>
      </c>
      <c r="D3979" t="s">
        <v>12272</v>
      </c>
      <c r="E3979" t="s">
        <v>12480</v>
      </c>
      <c r="F3979" t="s">
        <v>16</v>
      </c>
      <c r="H3979">
        <v>1</v>
      </c>
      <c r="I3979">
        <v>0</v>
      </c>
      <c r="J3979">
        <v>100</v>
      </c>
      <c r="K3979">
        <v>0</v>
      </c>
      <c r="L3979">
        <v>1</v>
      </c>
      <c r="M3979">
        <v>10</v>
      </c>
      <c r="N3979">
        <v>10</v>
      </c>
      <c r="O3979" t="s">
        <v>12481</v>
      </c>
      <c r="P3979" t="s">
        <v>12481</v>
      </c>
    </row>
    <row r="3980" spans="1:16" x14ac:dyDescent="0.25">
      <c r="A3980">
        <v>282897</v>
      </c>
      <c r="B3980" t="s">
        <v>12482</v>
      </c>
      <c r="C3980">
        <v>2005</v>
      </c>
      <c r="D3980" t="s">
        <v>12272</v>
      </c>
      <c r="E3980" t="s">
        <v>12483</v>
      </c>
      <c r="F3980" t="s">
        <v>16</v>
      </c>
      <c r="H3980">
        <v>1</v>
      </c>
      <c r="I3980">
        <v>0</v>
      </c>
      <c r="J3980">
        <v>100</v>
      </c>
      <c r="K3980">
        <v>0</v>
      </c>
      <c r="L3980">
        <v>1</v>
      </c>
      <c r="M3980">
        <v>10</v>
      </c>
      <c r="N3980">
        <v>10</v>
      </c>
      <c r="O3980" t="s">
        <v>12484</v>
      </c>
      <c r="P3980" t="s">
        <v>12484</v>
      </c>
    </row>
    <row r="3981" spans="1:16" x14ac:dyDescent="0.25">
      <c r="A3981">
        <v>282898</v>
      </c>
      <c r="B3981" t="s">
        <v>12482</v>
      </c>
      <c r="C3981">
        <v>2008</v>
      </c>
      <c r="D3981" t="s">
        <v>12272</v>
      </c>
      <c r="E3981" t="s">
        <v>12485</v>
      </c>
      <c r="F3981" t="s">
        <v>16</v>
      </c>
      <c r="H3981">
        <v>1</v>
      </c>
      <c r="I3981">
        <v>0</v>
      </c>
      <c r="J3981">
        <v>100</v>
      </c>
      <c r="K3981">
        <v>0</v>
      </c>
      <c r="L3981">
        <v>1</v>
      </c>
      <c r="M3981">
        <v>10</v>
      </c>
      <c r="N3981">
        <v>10</v>
      </c>
      <c r="O3981" t="s">
        <v>12486</v>
      </c>
      <c r="P3981" t="s">
        <v>12486</v>
      </c>
    </row>
    <row r="3982" spans="1:16" x14ac:dyDescent="0.25">
      <c r="A3982">
        <v>282899</v>
      </c>
      <c r="B3982" t="s">
        <v>12482</v>
      </c>
      <c r="C3982">
        <v>2010</v>
      </c>
      <c r="D3982" t="s">
        <v>12272</v>
      </c>
      <c r="E3982" t="s">
        <v>12487</v>
      </c>
      <c r="F3982" t="s">
        <v>16</v>
      </c>
      <c r="H3982">
        <v>1</v>
      </c>
      <c r="I3982">
        <v>0</v>
      </c>
      <c r="J3982">
        <v>100</v>
      </c>
      <c r="K3982">
        <v>0</v>
      </c>
      <c r="L3982">
        <v>1</v>
      </c>
      <c r="M3982">
        <v>10</v>
      </c>
      <c r="N3982">
        <v>10</v>
      </c>
      <c r="O3982" t="s">
        <v>12488</v>
      </c>
      <c r="P3982" t="s">
        <v>12488</v>
      </c>
    </row>
    <row r="3983" spans="1:16" x14ac:dyDescent="0.25">
      <c r="A3983">
        <v>282900</v>
      </c>
      <c r="B3983" t="s">
        <v>12489</v>
      </c>
      <c r="C3983">
        <v>2005</v>
      </c>
      <c r="D3983" t="s">
        <v>12272</v>
      </c>
      <c r="E3983" t="s">
        <v>12490</v>
      </c>
      <c r="F3983" t="s">
        <v>16</v>
      </c>
      <c r="H3983">
        <v>1</v>
      </c>
      <c r="I3983">
        <v>0</v>
      </c>
      <c r="J3983">
        <v>100</v>
      </c>
      <c r="K3983">
        <v>0</v>
      </c>
      <c r="L3983">
        <v>1</v>
      </c>
      <c r="M3983">
        <v>10</v>
      </c>
      <c r="N3983">
        <v>10</v>
      </c>
      <c r="O3983" t="s">
        <v>12491</v>
      </c>
      <c r="P3983" t="s">
        <v>12491</v>
      </c>
    </row>
    <row r="3984" spans="1:16" x14ac:dyDescent="0.25">
      <c r="A3984">
        <v>282901</v>
      </c>
      <c r="B3984" t="s">
        <v>12489</v>
      </c>
      <c r="C3984">
        <v>2008</v>
      </c>
      <c r="D3984" t="s">
        <v>12272</v>
      </c>
      <c r="E3984" t="s">
        <v>12492</v>
      </c>
      <c r="F3984" t="s">
        <v>16</v>
      </c>
      <c r="H3984">
        <v>1</v>
      </c>
      <c r="I3984">
        <v>0</v>
      </c>
      <c r="J3984">
        <v>100</v>
      </c>
      <c r="K3984">
        <v>0</v>
      </c>
      <c r="L3984">
        <v>1</v>
      </c>
      <c r="M3984">
        <v>10</v>
      </c>
      <c r="N3984">
        <v>10</v>
      </c>
      <c r="O3984" t="s">
        <v>12493</v>
      </c>
      <c r="P3984" t="s">
        <v>12493</v>
      </c>
    </row>
    <row r="3985" spans="1:16" x14ac:dyDescent="0.25">
      <c r="A3985">
        <v>282902</v>
      </c>
      <c r="B3985" t="s">
        <v>12489</v>
      </c>
      <c r="C3985">
        <v>2010</v>
      </c>
      <c r="D3985" t="s">
        <v>12272</v>
      </c>
      <c r="E3985" t="s">
        <v>12494</v>
      </c>
      <c r="F3985" t="s">
        <v>16</v>
      </c>
      <c r="H3985">
        <v>1</v>
      </c>
      <c r="I3985">
        <v>0</v>
      </c>
      <c r="J3985">
        <v>100</v>
      </c>
      <c r="K3985">
        <v>0</v>
      </c>
      <c r="L3985">
        <v>1</v>
      </c>
      <c r="M3985">
        <v>10</v>
      </c>
      <c r="N3985">
        <v>10</v>
      </c>
      <c r="O3985" t="s">
        <v>12495</v>
      </c>
      <c r="P3985" t="s">
        <v>12495</v>
      </c>
    </row>
    <row r="3986" spans="1:16" x14ac:dyDescent="0.25">
      <c r="A3986">
        <v>282903</v>
      </c>
      <c r="B3986" t="s">
        <v>12496</v>
      </c>
      <c r="C3986">
        <v>2005</v>
      </c>
      <c r="D3986" t="s">
        <v>12272</v>
      </c>
      <c r="E3986" t="s">
        <v>12497</v>
      </c>
      <c r="F3986" t="s">
        <v>16</v>
      </c>
      <c r="H3986">
        <v>1</v>
      </c>
      <c r="I3986">
        <v>0</v>
      </c>
      <c r="J3986">
        <v>100</v>
      </c>
      <c r="K3986">
        <v>0</v>
      </c>
      <c r="L3986">
        <v>1</v>
      </c>
      <c r="M3986">
        <v>10</v>
      </c>
      <c r="N3986">
        <v>10</v>
      </c>
      <c r="O3986" t="s">
        <v>12498</v>
      </c>
      <c r="P3986" t="s">
        <v>12498</v>
      </c>
    </row>
    <row r="3987" spans="1:16" x14ac:dyDescent="0.25">
      <c r="A3987">
        <v>282904</v>
      </c>
      <c r="B3987" t="s">
        <v>12496</v>
      </c>
      <c r="C3987">
        <v>2008</v>
      </c>
      <c r="D3987" t="s">
        <v>12272</v>
      </c>
      <c r="E3987" t="s">
        <v>12499</v>
      </c>
      <c r="F3987" t="s">
        <v>16</v>
      </c>
      <c r="H3987">
        <v>1</v>
      </c>
      <c r="I3987">
        <v>0</v>
      </c>
      <c r="J3987">
        <v>100</v>
      </c>
      <c r="K3987">
        <v>0</v>
      </c>
      <c r="L3987">
        <v>1</v>
      </c>
      <c r="M3987">
        <v>10</v>
      </c>
      <c r="N3987">
        <v>10</v>
      </c>
      <c r="O3987" t="s">
        <v>12500</v>
      </c>
      <c r="P3987" t="s">
        <v>12500</v>
      </c>
    </row>
    <row r="3988" spans="1:16" x14ac:dyDescent="0.25">
      <c r="A3988">
        <v>282905</v>
      </c>
      <c r="B3988" t="s">
        <v>12496</v>
      </c>
      <c r="C3988">
        <v>2010</v>
      </c>
      <c r="D3988" t="s">
        <v>12272</v>
      </c>
      <c r="E3988" t="s">
        <v>12501</v>
      </c>
      <c r="F3988" t="s">
        <v>16</v>
      </c>
      <c r="H3988">
        <v>1</v>
      </c>
      <c r="I3988">
        <v>0</v>
      </c>
      <c r="J3988">
        <v>100</v>
      </c>
      <c r="K3988">
        <v>0</v>
      </c>
      <c r="L3988">
        <v>1</v>
      </c>
      <c r="M3988">
        <v>10</v>
      </c>
      <c r="N3988">
        <v>10</v>
      </c>
      <c r="O3988" t="s">
        <v>12502</v>
      </c>
      <c r="P3988" t="s">
        <v>12502</v>
      </c>
    </row>
    <row r="3989" spans="1:16" x14ac:dyDescent="0.25">
      <c r="A3989">
        <v>282906</v>
      </c>
      <c r="B3989" t="s">
        <v>12503</v>
      </c>
      <c r="C3989">
        <v>2005</v>
      </c>
      <c r="D3989" t="s">
        <v>12272</v>
      </c>
      <c r="E3989" t="s">
        <v>12504</v>
      </c>
      <c r="F3989" t="s">
        <v>16</v>
      </c>
      <c r="H3989">
        <v>1</v>
      </c>
      <c r="I3989">
        <v>0</v>
      </c>
      <c r="J3989">
        <v>100</v>
      </c>
      <c r="K3989">
        <v>0</v>
      </c>
      <c r="L3989">
        <v>1</v>
      </c>
      <c r="M3989">
        <v>10</v>
      </c>
      <c r="N3989">
        <v>10</v>
      </c>
      <c r="O3989" t="s">
        <v>12505</v>
      </c>
      <c r="P3989" t="s">
        <v>12505</v>
      </c>
    </row>
    <row r="3990" spans="1:16" x14ac:dyDescent="0.25">
      <c r="A3990">
        <v>282907</v>
      </c>
      <c r="B3990" t="s">
        <v>12503</v>
      </c>
      <c r="C3990">
        <v>2008</v>
      </c>
      <c r="D3990" t="s">
        <v>12272</v>
      </c>
      <c r="E3990" t="s">
        <v>12506</v>
      </c>
      <c r="F3990" t="s">
        <v>16</v>
      </c>
      <c r="H3990">
        <v>1</v>
      </c>
      <c r="I3990">
        <v>0</v>
      </c>
      <c r="J3990">
        <v>100</v>
      </c>
      <c r="K3990">
        <v>0</v>
      </c>
      <c r="L3990">
        <v>1</v>
      </c>
      <c r="M3990">
        <v>10</v>
      </c>
      <c r="N3990">
        <v>10</v>
      </c>
      <c r="O3990" t="s">
        <v>12507</v>
      </c>
      <c r="P3990" t="s">
        <v>12507</v>
      </c>
    </row>
    <row r="3991" spans="1:16" x14ac:dyDescent="0.25">
      <c r="A3991">
        <v>282908</v>
      </c>
      <c r="B3991" t="s">
        <v>12503</v>
      </c>
      <c r="C3991">
        <v>2010</v>
      </c>
      <c r="D3991" t="s">
        <v>12272</v>
      </c>
      <c r="E3991" t="s">
        <v>12508</v>
      </c>
      <c r="F3991" t="s">
        <v>16</v>
      </c>
      <c r="H3991">
        <v>1</v>
      </c>
      <c r="I3991">
        <v>0</v>
      </c>
      <c r="J3991">
        <v>100</v>
      </c>
      <c r="K3991">
        <v>0</v>
      </c>
      <c r="L3991">
        <v>1</v>
      </c>
      <c r="M3991">
        <v>10</v>
      </c>
      <c r="N3991">
        <v>10</v>
      </c>
      <c r="O3991" t="s">
        <v>12509</v>
      </c>
      <c r="P3991" t="s">
        <v>12509</v>
      </c>
    </row>
    <row r="3992" spans="1:16" x14ac:dyDescent="0.25">
      <c r="A3992">
        <v>282909</v>
      </c>
      <c r="B3992" t="s">
        <v>12510</v>
      </c>
      <c r="C3992">
        <v>2005</v>
      </c>
      <c r="D3992" t="s">
        <v>12272</v>
      </c>
      <c r="E3992" t="s">
        <v>12511</v>
      </c>
      <c r="F3992" t="s">
        <v>16</v>
      </c>
      <c r="H3992">
        <v>1</v>
      </c>
      <c r="I3992">
        <v>0</v>
      </c>
      <c r="J3992">
        <v>100</v>
      </c>
      <c r="K3992">
        <v>0</v>
      </c>
      <c r="L3992">
        <v>1</v>
      </c>
      <c r="M3992">
        <v>10</v>
      </c>
      <c r="N3992">
        <v>10</v>
      </c>
      <c r="O3992" t="s">
        <v>12512</v>
      </c>
      <c r="P3992" t="s">
        <v>12512</v>
      </c>
    </row>
    <row r="3993" spans="1:16" x14ac:dyDescent="0.25">
      <c r="A3993">
        <v>282910</v>
      </c>
      <c r="B3993" t="s">
        <v>12510</v>
      </c>
      <c r="C3993">
        <v>2008</v>
      </c>
      <c r="D3993" t="s">
        <v>12272</v>
      </c>
      <c r="E3993" t="s">
        <v>12513</v>
      </c>
      <c r="F3993" t="s">
        <v>16</v>
      </c>
      <c r="H3993">
        <v>1</v>
      </c>
      <c r="I3993">
        <v>0</v>
      </c>
      <c r="J3993">
        <v>100</v>
      </c>
      <c r="K3993">
        <v>0</v>
      </c>
      <c r="L3993">
        <v>1</v>
      </c>
      <c r="M3993">
        <v>10</v>
      </c>
      <c r="N3993">
        <v>10</v>
      </c>
      <c r="O3993" t="s">
        <v>12514</v>
      </c>
      <c r="P3993" t="s">
        <v>12514</v>
      </c>
    </row>
    <row r="3994" spans="1:16" x14ac:dyDescent="0.25">
      <c r="A3994">
        <v>282911</v>
      </c>
      <c r="B3994" t="s">
        <v>12510</v>
      </c>
      <c r="C3994">
        <v>2010</v>
      </c>
      <c r="D3994" t="s">
        <v>12272</v>
      </c>
      <c r="E3994" t="s">
        <v>12515</v>
      </c>
      <c r="F3994" t="s">
        <v>16</v>
      </c>
      <c r="H3994">
        <v>1</v>
      </c>
      <c r="I3994">
        <v>0</v>
      </c>
      <c r="J3994">
        <v>100</v>
      </c>
      <c r="K3994">
        <v>0</v>
      </c>
      <c r="L3994">
        <v>1</v>
      </c>
      <c r="M3994">
        <v>10</v>
      </c>
      <c r="N3994">
        <v>10</v>
      </c>
      <c r="O3994" t="s">
        <v>12516</v>
      </c>
      <c r="P3994" t="s">
        <v>12516</v>
      </c>
    </row>
    <row r="3995" spans="1:16" x14ac:dyDescent="0.25">
      <c r="A3995">
        <v>282912</v>
      </c>
      <c r="B3995" t="s">
        <v>12517</v>
      </c>
      <c r="C3995">
        <v>2005</v>
      </c>
      <c r="D3995" t="s">
        <v>12272</v>
      </c>
      <c r="E3995" t="s">
        <v>12518</v>
      </c>
      <c r="F3995" t="s">
        <v>16</v>
      </c>
      <c r="H3995">
        <v>1</v>
      </c>
      <c r="I3995">
        <v>0</v>
      </c>
      <c r="J3995">
        <v>100</v>
      </c>
      <c r="K3995">
        <v>0</v>
      </c>
      <c r="L3995">
        <v>1</v>
      </c>
      <c r="M3995">
        <v>10</v>
      </c>
      <c r="N3995">
        <v>10</v>
      </c>
      <c r="O3995" t="s">
        <v>12519</v>
      </c>
      <c r="P3995" t="s">
        <v>12519</v>
      </c>
    </row>
    <row r="3996" spans="1:16" x14ac:dyDescent="0.25">
      <c r="A3996">
        <v>282913</v>
      </c>
      <c r="B3996" t="s">
        <v>12517</v>
      </c>
      <c r="C3996">
        <v>2008</v>
      </c>
      <c r="D3996" t="s">
        <v>12272</v>
      </c>
      <c r="E3996" t="s">
        <v>12520</v>
      </c>
      <c r="F3996" t="s">
        <v>16</v>
      </c>
      <c r="H3996">
        <v>1</v>
      </c>
      <c r="I3996">
        <v>0</v>
      </c>
      <c r="J3996">
        <v>100</v>
      </c>
      <c r="K3996">
        <v>0</v>
      </c>
      <c r="L3996">
        <v>1</v>
      </c>
      <c r="M3996">
        <v>10</v>
      </c>
      <c r="N3996">
        <v>10</v>
      </c>
      <c r="O3996" t="s">
        <v>12521</v>
      </c>
      <c r="P3996" t="s">
        <v>12521</v>
      </c>
    </row>
    <row r="3997" spans="1:16" x14ac:dyDescent="0.25">
      <c r="A3997">
        <v>282914</v>
      </c>
      <c r="B3997" t="s">
        <v>12517</v>
      </c>
      <c r="C3997">
        <v>2010</v>
      </c>
      <c r="D3997" t="s">
        <v>12272</v>
      </c>
      <c r="E3997" t="s">
        <v>12522</v>
      </c>
      <c r="F3997" t="s">
        <v>16</v>
      </c>
      <c r="H3997">
        <v>1</v>
      </c>
      <c r="I3997">
        <v>0</v>
      </c>
      <c r="J3997">
        <v>100</v>
      </c>
      <c r="K3997">
        <v>0</v>
      </c>
      <c r="L3997">
        <v>1</v>
      </c>
      <c r="M3997">
        <v>10</v>
      </c>
      <c r="N3997">
        <v>10</v>
      </c>
      <c r="O3997" t="s">
        <v>12523</v>
      </c>
      <c r="P3997" t="s">
        <v>12523</v>
      </c>
    </row>
    <row r="3998" spans="1:16" x14ac:dyDescent="0.25">
      <c r="A3998">
        <v>282915</v>
      </c>
      <c r="B3998" t="s">
        <v>12524</v>
      </c>
      <c r="C3998">
        <v>2005</v>
      </c>
      <c r="D3998" t="s">
        <v>12272</v>
      </c>
      <c r="E3998" t="s">
        <v>12525</v>
      </c>
      <c r="F3998" t="s">
        <v>16</v>
      </c>
      <c r="H3998">
        <v>1</v>
      </c>
      <c r="I3998">
        <v>0</v>
      </c>
      <c r="J3998">
        <v>100</v>
      </c>
      <c r="K3998">
        <v>0</v>
      </c>
      <c r="L3998">
        <v>1</v>
      </c>
      <c r="M3998">
        <v>10</v>
      </c>
      <c r="N3998">
        <v>10</v>
      </c>
      <c r="O3998" t="s">
        <v>12526</v>
      </c>
      <c r="P3998" t="s">
        <v>12526</v>
      </c>
    </row>
    <row r="3999" spans="1:16" x14ac:dyDescent="0.25">
      <c r="A3999">
        <v>282916</v>
      </c>
      <c r="B3999" t="s">
        <v>12524</v>
      </c>
      <c r="C3999">
        <v>2008</v>
      </c>
      <c r="D3999" t="s">
        <v>12272</v>
      </c>
      <c r="E3999" t="s">
        <v>12527</v>
      </c>
      <c r="F3999" t="s">
        <v>16</v>
      </c>
      <c r="H3999">
        <v>1</v>
      </c>
      <c r="I3999">
        <v>0</v>
      </c>
      <c r="J3999">
        <v>100</v>
      </c>
      <c r="K3999">
        <v>0</v>
      </c>
      <c r="L3999">
        <v>1</v>
      </c>
      <c r="M3999">
        <v>10</v>
      </c>
      <c r="N3999">
        <v>10</v>
      </c>
      <c r="O3999" t="s">
        <v>12528</v>
      </c>
      <c r="P3999" t="s">
        <v>12528</v>
      </c>
    </row>
    <row r="4000" spans="1:16" x14ac:dyDescent="0.25">
      <c r="A4000">
        <v>282917</v>
      </c>
      <c r="B4000" t="s">
        <v>12524</v>
      </c>
      <c r="C4000">
        <v>2010</v>
      </c>
      <c r="D4000" t="s">
        <v>12272</v>
      </c>
      <c r="E4000" t="s">
        <v>12529</v>
      </c>
      <c r="F4000" t="s">
        <v>16</v>
      </c>
      <c r="H4000">
        <v>1</v>
      </c>
      <c r="I4000">
        <v>0</v>
      </c>
      <c r="J4000">
        <v>100</v>
      </c>
      <c r="K4000">
        <v>0</v>
      </c>
      <c r="L4000">
        <v>1</v>
      </c>
      <c r="M4000">
        <v>10</v>
      </c>
      <c r="N4000">
        <v>10</v>
      </c>
      <c r="O4000" t="s">
        <v>12530</v>
      </c>
      <c r="P4000" t="s">
        <v>12530</v>
      </c>
    </row>
    <row r="4001" spans="1:16" x14ac:dyDescent="0.25">
      <c r="A4001">
        <v>282918</v>
      </c>
      <c r="B4001" t="s">
        <v>12531</v>
      </c>
      <c r="C4001">
        <v>2005</v>
      </c>
      <c r="D4001" t="s">
        <v>12272</v>
      </c>
      <c r="E4001" t="s">
        <v>12532</v>
      </c>
      <c r="F4001" t="s">
        <v>16</v>
      </c>
      <c r="H4001">
        <v>1</v>
      </c>
      <c r="I4001">
        <v>0</v>
      </c>
      <c r="J4001">
        <v>100</v>
      </c>
      <c r="K4001">
        <v>0</v>
      </c>
      <c r="L4001">
        <v>1</v>
      </c>
      <c r="M4001">
        <v>10</v>
      </c>
      <c r="N4001">
        <v>10</v>
      </c>
      <c r="O4001" t="s">
        <v>12533</v>
      </c>
      <c r="P4001" t="s">
        <v>12533</v>
      </c>
    </row>
    <row r="4002" spans="1:16" x14ac:dyDescent="0.25">
      <c r="A4002">
        <v>282919</v>
      </c>
      <c r="B4002" t="s">
        <v>12531</v>
      </c>
      <c r="C4002">
        <v>2008</v>
      </c>
      <c r="D4002" t="s">
        <v>12272</v>
      </c>
      <c r="E4002" t="s">
        <v>12534</v>
      </c>
      <c r="F4002" t="s">
        <v>16</v>
      </c>
      <c r="H4002">
        <v>1</v>
      </c>
      <c r="I4002">
        <v>0</v>
      </c>
      <c r="J4002">
        <v>100</v>
      </c>
      <c r="K4002">
        <v>0</v>
      </c>
      <c r="L4002">
        <v>1</v>
      </c>
      <c r="M4002">
        <v>10</v>
      </c>
      <c r="N4002">
        <v>10</v>
      </c>
      <c r="O4002" t="s">
        <v>12535</v>
      </c>
      <c r="P4002" t="s">
        <v>12535</v>
      </c>
    </row>
    <row r="4003" spans="1:16" x14ac:dyDescent="0.25">
      <c r="A4003">
        <v>282920</v>
      </c>
      <c r="B4003" t="s">
        <v>12531</v>
      </c>
      <c r="C4003">
        <v>2010</v>
      </c>
      <c r="D4003" t="s">
        <v>12272</v>
      </c>
      <c r="E4003" t="s">
        <v>12536</v>
      </c>
      <c r="F4003" t="s">
        <v>16</v>
      </c>
      <c r="H4003">
        <v>1</v>
      </c>
      <c r="I4003">
        <v>0</v>
      </c>
      <c r="J4003">
        <v>100</v>
      </c>
      <c r="K4003">
        <v>0</v>
      </c>
      <c r="L4003">
        <v>1</v>
      </c>
      <c r="M4003">
        <v>10</v>
      </c>
      <c r="N4003">
        <v>10</v>
      </c>
      <c r="O4003" t="s">
        <v>12537</v>
      </c>
      <c r="P4003" t="s">
        <v>12537</v>
      </c>
    </row>
    <row r="4004" spans="1:16" x14ac:dyDescent="0.25">
      <c r="A4004">
        <v>282921</v>
      </c>
      <c r="B4004" t="s">
        <v>12538</v>
      </c>
      <c r="C4004">
        <v>2005</v>
      </c>
      <c r="D4004" t="s">
        <v>12272</v>
      </c>
      <c r="E4004" t="s">
        <v>12539</v>
      </c>
      <c r="F4004" t="s">
        <v>16</v>
      </c>
      <c r="H4004">
        <v>1</v>
      </c>
      <c r="I4004">
        <v>0</v>
      </c>
      <c r="J4004">
        <v>100</v>
      </c>
      <c r="K4004">
        <v>0</v>
      </c>
      <c r="L4004">
        <v>1</v>
      </c>
      <c r="M4004">
        <v>10</v>
      </c>
      <c r="N4004">
        <v>10</v>
      </c>
      <c r="O4004" t="s">
        <v>12540</v>
      </c>
      <c r="P4004" t="s">
        <v>12540</v>
      </c>
    </row>
    <row r="4005" spans="1:16" x14ac:dyDescent="0.25">
      <c r="A4005">
        <v>282922</v>
      </c>
      <c r="B4005" t="s">
        <v>12538</v>
      </c>
      <c r="C4005">
        <v>2008</v>
      </c>
      <c r="D4005" t="s">
        <v>12272</v>
      </c>
      <c r="E4005" t="s">
        <v>12541</v>
      </c>
      <c r="F4005" t="s">
        <v>18</v>
      </c>
      <c r="H4005">
        <v>1</v>
      </c>
      <c r="I4005">
        <v>0</v>
      </c>
      <c r="J4005">
        <v>100</v>
      </c>
      <c r="K4005">
        <v>0</v>
      </c>
      <c r="L4005">
        <v>1</v>
      </c>
      <c r="M4005">
        <v>10</v>
      </c>
      <c r="N4005">
        <v>10</v>
      </c>
      <c r="O4005" t="s">
        <v>12542</v>
      </c>
      <c r="P4005" t="s">
        <v>12542</v>
      </c>
    </row>
    <row r="4006" spans="1:16" x14ac:dyDescent="0.25">
      <c r="A4006">
        <v>282923</v>
      </c>
      <c r="B4006" t="s">
        <v>12538</v>
      </c>
      <c r="C4006">
        <v>2010</v>
      </c>
      <c r="D4006" t="s">
        <v>12272</v>
      </c>
      <c r="E4006" t="s">
        <v>12543</v>
      </c>
      <c r="F4006" t="s">
        <v>18</v>
      </c>
      <c r="H4006">
        <v>1</v>
      </c>
      <c r="I4006">
        <v>0</v>
      </c>
      <c r="J4006">
        <v>100</v>
      </c>
      <c r="K4006">
        <v>0</v>
      </c>
      <c r="L4006">
        <v>1</v>
      </c>
      <c r="M4006">
        <v>10</v>
      </c>
      <c r="N4006">
        <v>10</v>
      </c>
      <c r="O4006" t="s">
        <v>12544</v>
      </c>
      <c r="P4006" t="s">
        <v>12544</v>
      </c>
    </row>
    <row r="4007" spans="1:16" x14ac:dyDescent="0.25">
      <c r="A4007">
        <v>282924</v>
      </c>
      <c r="B4007" t="s">
        <v>12545</v>
      </c>
      <c r="C4007">
        <v>2005</v>
      </c>
      <c r="D4007" t="s">
        <v>12272</v>
      </c>
      <c r="E4007" t="s">
        <v>12546</v>
      </c>
      <c r="F4007" t="s">
        <v>16</v>
      </c>
      <c r="H4007">
        <v>1</v>
      </c>
      <c r="I4007">
        <v>0</v>
      </c>
      <c r="J4007">
        <v>100</v>
      </c>
      <c r="K4007">
        <v>0</v>
      </c>
      <c r="L4007">
        <v>1</v>
      </c>
      <c r="M4007">
        <v>10</v>
      </c>
      <c r="N4007">
        <v>10</v>
      </c>
      <c r="O4007" t="s">
        <v>12547</v>
      </c>
      <c r="P4007" t="s">
        <v>12547</v>
      </c>
    </row>
    <row r="4008" spans="1:16" x14ac:dyDescent="0.25">
      <c r="A4008">
        <v>282925</v>
      </c>
      <c r="B4008" t="s">
        <v>12545</v>
      </c>
      <c r="C4008">
        <v>2008</v>
      </c>
      <c r="D4008" t="s">
        <v>12272</v>
      </c>
      <c r="E4008" t="s">
        <v>12548</v>
      </c>
      <c r="F4008" t="s">
        <v>16</v>
      </c>
      <c r="H4008">
        <v>1</v>
      </c>
      <c r="I4008">
        <v>0</v>
      </c>
      <c r="J4008">
        <v>100</v>
      </c>
      <c r="K4008">
        <v>0</v>
      </c>
      <c r="L4008">
        <v>1</v>
      </c>
      <c r="M4008">
        <v>10</v>
      </c>
      <c r="N4008">
        <v>10</v>
      </c>
      <c r="O4008" t="s">
        <v>12549</v>
      </c>
      <c r="P4008" t="s">
        <v>12549</v>
      </c>
    </row>
    <row r="4009" spans="1:16" x14ac:dyDescent="0.25">
      <c r="A4009">
        <v>282926</v>
      </c>
      <c r="B4009" t="s">
        <v>12545</v>
      </c>
      <c r="C4009">
        <v>2010</v>
      </c>
      <c r="D4009" t="s">
        <v>12272</v>
      </c>
      <c r="E4009" t="s">
        <v>12550</v>
      </c>
      <c r="F4009" t="s">
        <v>16</v>
      </c>
      <c r="H4009">
        <v>1</v>
      </c>
      <c r="I4009">
        <v>0</v>
      </c>
      <c r="J4009">
        <v>100</v>
      </c>
      <c r="K4009">
        <v>0</v>
      </c>
      <c r="L4009">
        <v>1</v>
      </c>
      <c r="M4009">
        <v>10</v>
      </c>
      <c r="N4009">
        <v>10</v>
      </c>
      <c r="O4009" t="s">
        <v>12551</v>
      </c>
      <c r="P4009" t="s">
        <v>12551</v>
      </c>
    </row>
    <row r="4010" spans="1:16" x14ac:dyDescent="0.25">
      <c r="A4010">
        <v>282927</v>
      </c>
      <c r="B4010" t="s">
        <v>12552</v>
      </c>
      <c r="C4010">
        <v>2005</v>
      </c>
      <c r="D4010" t="s">
        <v>12272</v>
      </c>
      <c r="E4010" t="s">
        <v>12553</v>
      </c>
      <c r="F4010" t="s">
        <v>16</v>
      </c>
      <c r="H4010">
        <v>1</v>
      </c>
      <c r="I4010">
        <v>0</v>
      </c>
      <c r="J4010">
        <v>100</v>
      </c>
      <c r="K4010">
        <v>0</v>
      </c>
      <c r="L4010">
        <v>1</v>
      </c>
      <c r="M4010">
        <v>10</v>
      </c>
      <c r="N4010">
        <v>10</v>
      </c>
      <c r="O4010" t="s">
        <v>12554</v>
      </c>
      <c r="P4010" t="s">
        <v>12554</v>
      </c>
    </row>
    <row r="4011" spans="1:16" x14ac:dyDescent="0.25">
      <c r="A4011">
        <v>282928</v>
      </c>
      <c r="B4011" t="s">
        <v>12552</v>
      </c>
      <c r="C4011">
        <v>2008</v>
      </c>
      <c r="D4011" t="s">
        <v>12272</v>
      </c>
      <c r="E4011" t="s">
        <v>12555</v>
      </c>
      <c r="F4011" t="s">
        <v>16</v>
      </c>
      <c r="H4011">
        <v>1</v>
      </c>
      <c r="I4011">
        <v>0</v>
      </c>
      <c r="J4011">
        <v>100</v>
      </c>
      <c r="K4011">
        <v>0</v>
      </c>
      <c r="L4011">
        <v>1</v>
      </c>
      <c r="M4011">
        <v>10</v>
      </c>
      <c r="N4011">
        <v>10</v>
      </c>
      <c r="O4011" t="s">
        <v>12556</v>
      </c>
      <c r="P4011" t="s">
        <v>12556</v>
      </c>
    </row>
    <row r="4012" spans="1:16" x14ac:dyDescent="0.25">
      <c r="A4012">
        <v>282929</v>
      </c>
      <c r="B4012" t="s">
        <v>12552</v>
      </c>
      <c r="C4012">
        <v>2010</v>
      </c>
      <c r="D4012" t="s">
        <v>12272</v>
      </c>
      <c r="E4012" t="s">
        <v>12557</v>
      </c>
      <c r="F4012" t="s">
        <v>16</v>
      </c>
      <c r="H4012">
        <v>1</v>
      </c>
      <c r="I4012">
        <v>0</v>
      </c>
      <c r="J4012">
        <v>100</v>
      </c>
      <c r="K4012">
        <v>0</v>
      </c>
      <c r="L4012">
        <v>1</v>
      </c>
      <c r="M4012">
        <v>10</v>
      </c>
      <c r="N4012">
        <v>10</v>
      </c>
      <c r="O4012" t="s">
        <v>12558</v>
      </c>
      <c r="P4012" t="s">
        <v>12558</v>
      </c>
    </row>
    <row r="4013" spans="1:16" x14ac:dyDescent="0.25">
      <c r="A4013">
        <v>282930</v>
      </c>
      <c r="B4013" t="s">
        <v>12559</v>
      </c>
      <c r="C4013">
        <v>2005</v>
      </c>
      <c r="D4013" t="s">
        <v>12272</v>
      </c>
      <c r="E4013" t="s">
        <v>12560</v>
      </c>
      <c r="F4013" t="s">
        <v>16</v>
      </c>
      <c r="H4013">
        <v>1</v>
      </c>
      <c r="I4013">
        <v>0</v>
      </c>
      <c r="J4013">
        <v>100</v>
      </c>
      <c r="K4013">
        <v>0</v>
      </c>
      <c r="L4013">
        <v>1</v>
      </c>
      <c r="M4013">
        <v>10</v>
      </c>
      <c r="N4013">
        <v>10</v>
      </c>
      <c r="O4013" t="s">
        <v>12561</v>
      </c>
      <c r="P4013" t="s">
        <v>12561</v>
      </c>
    </row>
    <row r="4014" spans="1:16" x14ac:dyDescent="0.25">
      <c r="A4014">
        <v>282931</v>
      </c>
      <c r="B4014" t="s">
        <v>12559</v>
      </c>
      <c r="C4014">
        <v>2008</v>
      </c>
      <c r="D4014" t="s">
        <v>12272</v>
      </c>
      <c r="E4014" t="s">
        <v>12562</v>
      </c>
      <c r="F4014" t="s">
        <v>16</v>
      </c>
      <c r="H4014">
        <v>1</v>
      </c>
      <c r="I4014">
        <v>0</v>
      </c>
      <c r="J4014">
        <v>100</v>
      </c>
      <c r="K4014">
        <v>0</v>
      </c>
      <c r="L4014">
        <v>1</v>
      </c>
      <c r="M4014">
        <v>10</v>
      </c>
      <c r="N4014">
        <v>10</v>
      </c>
      <c r="O4014" t="s">
        <v>12563</v>
      </c>
      <c r="P4014" t="s">
        <v>12563</v>
      </c>
    </row>
    <row r="4015" spans="1:16" x14ac:dyDescent="0.25">
      <c r="A4015">
        <v>282932</v>
      </c>
      <c r="B4015" t="s">
        <v>12559</v>
      </c>
      <c r="C4015">
        <v>2010</v>
      </c>
      <c r="D4015" t="s">
        <v>12272</v>
      </c>
      <c r="E4015" t="s">
        <v>12564</v>
      </c>
      <c r="F4015" t="s">
        <v>18</v>
      </c>
      <c r="H4015">
        <v>1</v>
      </c>
      <c r="I4015">
        <v>0</v>
      </c>
      <c r="J4015">
        <v>100</v>
      </c>
      <c r="K4015">
        <v>0</v>
      </c>
      <c r="L4015">
        <v>1</v>
      </c>
      <c r="M4015">
        <v>10</v>
      </c>
      <c r="N4015">
        <v>10</v>
      </c>
      <c r="O4015" t="s">
        <v>12565</v>
      </c>
      <c r="P4015" t="s">
        <v>12565</v>
      </c>
    </row>
    <row r="4016" spans="1:16" x14ac:dyDescent="0.25">
      <c r="A4016">
        <v>282933</v>
      </c>
      <c r="B4016" t="s">
        <v>12566</v>
      </c>
      <c r="C4016">
        <v>2005</v>
      </c>
      <c r="D4016" t="s">
        <v>12272</v>
      </c>
      <c r="E4016" t="s">
        <v>12567</v>
      </c>
      <c r="F4016" t="s">
        <v>16</v>
      </c>
      <c r="H4016">
        <v>1</v>
      </c>
      <c r="I4016">
        <v>0</v>
      </c>
      <c r="J4016">
        <v>100</v>
      </c>
      <c r="K4016">
        <v>0</v>
      </c>
      <c r="L4016">
        <v>1</v>
      </c>
      <c r="M4016">
        <v>10</v>
      </c>
      <c r="N4016">
        <v>10</v>
      </c>
      <c r="O4016" t="s">
        <v>12568</v>
      </c>
      <c r="P4016" t="s">
        <v>12568</v>
      </c>
    </row>
    <row r="4017" spans="1:16" x14ac:dyDescent="0.25">
      <c r="A4017">
        <v>282934</v>
      </c>
      <c r="B4017" t="s">
        <v>12566</v>
      </c>
      <c r="C4017">
        <v>2008</v>
      </c>
      <c r="D4017" t="s">
        <v>12272</v>
      </c>
      <c r="E4017" t="s">
        <v>12569</v>
      </c>
      <c r="F4017" t="s">
        <v>18</v>
      </c>
      <c r="H4017">
        <v>1</v>
      </c>
      <c r="I4017">
        <v>0</v>
      </c>
      <c r="J4017">
        <v>100</v>
      </c>
      <c r="K4017">
        <v>0</v>
      </c>
      <c r="L4017">
        <v>1</v>
      </c>
      <c r="M4017">
        <v>10</v>
      </c>
      <c r="N4017">
        <v>10</v>
      </c>
      <c r="O4017" t="s">
        <v>12570</v>
      </c>
      <c r="P4017" t="s">
        <v>12570</v>
      </c>
    </row>
    <row r="4018" spans="1:16" x14ac:dyDescent="0.25">
      <c r="A4018">
        <v>282935</v>
      </c>
      <c r="B4018" t="s">
        <v>12566</v>
      </c>
      <c r="C4018">
        <v>2010</v>
      </c>
      <c r="D4018" t="s">
        <v>12272</v>
      </c>
      <c r="E4018" t="s">
        <v>12571</v>
      </c>
      <c r="F4018" t="s">
        <v>17</v>
      </c>
      <c r="H4018">
        <v>1</v>
      </c>
      <c r="I4018">
        <v>0</v>
      </c>
      <c r="J4018">
        <v>100</v>
      </c>
      <c r="K4018">
        <v>0</v>
      </c>
      <c r="L4018">
        <v>1</v>
      </c>
      <c r="M4018">
        <v>10</v>
      </c>
      <c r="N4018">
        <v>10</v>
      </c>
      <c r="O4018" t="s">
        <v>12572</v>
      </c>
      <c r="P4018" t="s">
        <v>12572</v>
      </c>
    </row>
    <row r="4019" spans="1:16" x14ac:dyDescent="0.25">
      <c r="A4019">
        <v>282936</v>
      </c>
      <c r="B4019" t="s">
        <v>12573</v>
      </c>
      <c r="C4019">
        <v>2005</v>
      </c>
      <c r="D4019" t="s">
        <v>12272</v>
      </c>
      <c r="E4019" t="s">
        <v>12574</v>
      </c>
      <c r="F4019" t="s">
        <v>16</v>
      </c>
      <c r="H4019">
        <v>1</v>
      </c>
      <c r="I4019">
        <v>0</v>
      </c>
      <c r="J4019">
        <v>100</v>
      </c>
      <c r="K4019">
        <v>0</v>
      </c>
      <c r="L4019">
        <v>1</v>
      </c>
      <c r="M4019">
        <v>10</v>
      </c>
      <c r="N4019">
        <v>10</v>
      </c>
      <c r="O4019" t="s">
        <v>12575</v>
      </c>
      <c r="P4019" t="s">
        <v>12575</v>
      </c>
    </row>
    <row r="4020" spans="1:16" x14ac:dyDescent="0.25">
      <c r="A4020">
        <v>282937</v>
      </c>
      <c r="B4020" t="s">
        <v>12573</v>
      </c>
      <c r="C4020">
        <v>2008</v>
      </c>
      <c r="D4020" t="s">
        <v>12272</v>
      </c>
      <c r="E4020" t="s">
        <v>12576</v>
      </c>
      <c r="F4020" t="s">
        <v>16</v>
      </c>
      <c r="H4020">
        <v>1</v>
      </c>
      <c r="I4020">
        <v>0</v>
      </c>
      <c r="J4020">
        <v>100</v>
      </c>
      <c r="K4020">
        <v>0</v>
      </c>
      <c r="L4020">
        <v>1</v>
      </c>
      <c r="M4020">
        <v>10</v>
      </c>
      <c r="N4020">
        <v>10</v>
      </c>
      <c r="O4020" t="s">
        <v>12577</v>
      </c>
      <c r="P4020" t="s">
        <v>12577</v>
      </c>
    </row>
    <row r="4021" spans="1:16" x14ac:dyDescent="0.25">
      <c r="A4021">
        <v>282938</v>
      </c>
      <c r="B4021" t="s">
        <v>12573</v>
      </c>
      <c r="C4021">
        <v>2010</v>
      </c>
      <c r="D4021" t="s">
        <v>12272</v>
      </c>
      <c r="E4021" t="s">
        <v>12578</v>
      </c>
      <c r="F4021" t="s">
        <v>17</v>
      </c>
      <c r="H4021">
        <v>1</v>
      </c>
      <c r="I4021">
        <v>0</v>
      </c>
      <c r="J4021">
        <v>100</v>
      </c>
      <c r="K4021">
        <v>0</v>
      </c>
      <c r="L4021">
        <v>1</v>
      </c>
      <c r="M4021">
        <v>10</v>
      </c>
      <c r="N4021">
        <v>10</v>
      </c>
      <c r="O4021" t="s">
        <v>12579</v>
      </c>
      <c r="P4021" t="s">
        <v>12579</v>
      </c>
    </row>
    <row r="4022" spans="1:16" x14ac:dyDescent="0.25">
      <c r="A4022">
        <v>282939</v>
      </c>
      <c r="B4022" t="s">
        <v>12580</v>
      </c>
      <c r="C4022">
        <v>2005</v>
      </c>
      <c r="D4022" t="s">
        <v>12272</v>
      </c>
      <c r="E4022" t="s">
        <v>12581</v>
      </c>
      <c r="F4022" t="s">
        <v>16</v>
      </c>
      <c r="H4022">
        <v>1</v>
      </c>
      <c r="I4022">
        <v>0</v>
      </c>
      <c r="J4022">
        <v>100</v>
      </c>
      <c r="K4022">
        <v>0</v>
      </c>
      <c r="L4022">
        <v>1</v>
      </c>
      <c r="M4022">
        <v>10</v>
      </c>
      <c r="N4022">
        <v>10</v>
      </c>
      <c r="O4022" t="s">
        <v>12582</v>
      </c>
      <c r="P4022" t="s">
        <v>12582</v>
      </c>
    </row>
    <row r="4023" spans="1:16" x14ac:dyDescent="0.25">
      <c r="A4023">
        <v>282940</v>
      </c>
      <c r="B4023" t="s">
        <v>12580</v>
      </c>
      <c r="C4023">
        <v>2008</v>
      </c>
      <c r="D4023" t="s">
        <v>12272</v>
      </c>
      <c r="E4023" t="s">
        <v>12583</v>
      </c>
      <c r="F4023" t="s">
        <v>18</v>
      </c>
      <c r="H4023">
        <v>1</v>
      </c>
      <c r="I4023">
        <v>0</v>
      </c>
      <c r="J4023">
        <v>100</v>
      </c>
      <c r="K4023">
        <v>0</v>
      </c>
      <c r="L4023">
        <v>1</v>
      </c>
      <c r="M4023">
        <v>10</v>
      </c>
      <c r="N4023">
        <v>10</v>
      </c>
      <c r="O4023" t="s">
        <v>12584</v>
      </c>
      <c r="P4023" t="s">
        <v>12584</v>
      </c>
    </row>
    <row r="4024" spans="1:16" x14ac:dyDescent="0.25">
      <c r="A4024">
        <v>282941</v>
      </c>
      <c r="B4024" t="s">
        <v>12580</v>
      </c>
      <c r="C4024">
        <v>2010</v>
      </c>
      <c r="D4024" t="s">
        <v>12272</v>
      </c>
      <c r="E4024" t="s">
        <v>12585</v>
      </c>
      <c r="F4024" t="s">
        <v>18</v>
      </c>
      <c r="H4024">
        <v>1</v>
      </c>
      <c r="I4024">
        <v>0</v>
      </c>
      <c r="J4024">
        <v>100</v>
      </c>
      <c r="K4024">
        <v>0</v>
      </c>
      <c r="L4024">
        <v>1</v>
      </c>
      <c r="M4024">
        <v>10</v>
      </c>
      <c r="N4024">
        <v>10</v>
      </c>
      <c r="O4024" t="s">
        <v>12586</v>
      </c>
      <c r="P4024" t="s">
        <v>12586</v>
      </c>
    </row>
    <row r="4025" spans="1:16" x14ac:dyDescent="0.25">
      <c r="A4025">
        <v>282942</v>
      </c>
      <c r="B4025" t="s">
        <v>12587</v>
      </c>
      <c r="C4025">
        <v>2005</v>
      </c>
      <c r="D4025" t="s">
        <v>12272</v>
      </c>
      <c r="E4025" t="s">
        <v>12588</v>
      </c>
      <c r="F4025" t="s">
        <v>16</v>
      </c>
      <c r="H4025">
        <v>1</v>
      </c>
      <c r="I4025">
        <v>0</v>
      </c>
      <c r="J4025">
        <v>100</v>
      </c>
      <c r="K4025">
        <v>0</v>
      </c>
      <c r="L4025">
        <v>1</v>
      </c>
      <c r="M4025">
        <v>10</v>
      </c>
      <c r="N4025">
        <v>10</v>
      </c>
      <c r="O4025" t="s">
        <v>12589</v>
      </c>
      <c r="P4025" t="s">
        <v>12589</v>
      </c>
    </row>
    <row r="4026" spans="1:16" x14ac:dyDescent="0.25">
      <c r="A4026">
        <v>282943</v>
      </c>
      <c r="B4026" t="s">
        <v>12587</v>
      </c>
      <c r="C4026">
        <v>2008</v>
      </c>
      <c r="D4026" t="s">
        <v>12272</v>
      </c>
      <c r="E4026" t="s">
        <v>12590</v>
      </c>
      <c r="F4026" t="s">
        <v>16</v>
      </c>
      <c r="H4026">
        <v>1</v>
      </c>
      <c r="I4026">
        <v>0</v>
      </c>
      <c r="J4026">
        <v>100</v>
      </c>
      <c r="K4026">
        <v>0</v>
      </c>
      <c r="L4026">
        <v>1</v>
      </c>
      <c r="M4026">
        <v>10</v>
      </c>
      <c r="N4026">
        <v>10</v>
      </c>
      <c r="O4026" t="s">
        <v>12591</v>
      </c>
      <c r="P4026" t="s">
        <v>12591</v>
      </c>
    </row>
    <row r="4027" spans="1:16" x14ac:dyDescent="0.25">
      <c r="A4027">
        <v>282944</v>
      </c>
      <c r="B4027" t="s">
        <v>12587</v>
      </c>
      <c r="C4027">
        <v>2010</v>
      </c>
      <c r="D4027" t="s">
        <v>12272</v>
      </c>
      <c r="E4027" t="s">
        <v>12592</v>
      </c>
      <c r="F4027" t="s">
        <v>19</v>
      </c>
      <c r="H4027">
        <v>1</v>
      </c>
      <c r="I4027">
        <v>0</v>
      </c>
      <c r="J4027">
        <v>100</v>
      </c>
      <c r="K4027">
        <v>0</v>
      </c>
      <c r="L4027">
        <v>1</v>
      </c>
      <c r="M4027">
        <v>10</v>
      </c>
      <c r="N4027">
        <v>10</v>
      </c>
      <c r="O4027" t="s">
        <v>12593</v>
      </c>
      <c r="P4027" t="s">
        <v>12593</v>
      </c>
    </row>
    <row r="4028" spans="1:16" x14ac:dyDescent="0.25">
      <c r="A4028">
        <v>282945</v>
      </c>
      <c r="B4028" t="s">
        <v>12594</v>
      </c>
      <c r="C4028">
        <v>2005</v>
      </c>
      <c r="D4028" t="s">
        <v>12272</v>
      </c>
      <c r="E4028" t="s">
        <v>12595</v>
      </c>
      <c r="F4028" t="s">
        <v>16</v>
      </c>
      <c r="H4028">
        <v>1</v>
      </c>
      <c r="I4028">
        <v>0</v>
      </c>
      <c r="J4028">
        <v>100</v>
      </c>
      <c r="K4028">
        <v>0</v>
      </c>
      <c r="L4028">
        <v>1</v>
      </c>
      <c r="M4028">
        <v>10</v>
      </c>
      <c r="N4028">
        <v>10</v>
      </c>
      <c r="O4028" t="s">
        <v>12596</v>
      </c>
      <c r="P4028" t="s">
        <v>12596</v>
      </c>
    </row>
    <row r="4029" spans="1:16" x14ac:dyDescent="0.25">
      <c r="A4029">
        <v>282946</v>
      </c>
      <c r="B4029" t="s">
        <v>12594</v>
      </c>
      <c r="C4029">
        <v>2008</v>
      </c>
      <c r="D4029" t="s">
        <v>12272</v>
      </c>
      <c r="E4029" t="s">
        <v>12597</v>
      </c>
      <c r="F4029" t="s">
        <v>17</v>
      </c>
      <c r="H4029">
        <v>1</v>
      </c>
      <c r="I4029">
        <v>0</v>
      </c>
      <c r="J4029">
        <v>100</v>
      </c>
      <c r="K4029">
        <v>0</v>
      </c>
      <c r="L4029">
        <v>1</v>
      </c>
      <c r="M4029">
        <v>10</v>
      </c>
      <c r="N4029">
        <v>10</v>
      </c>
      <c r="O4029" t="s">
        <v>12598</v>
      </c>
      <c r="P4029" t="s">
        <v>12598</v>
      </c>
    </row>
    <row r="4030" spans="1:16" x14ac:dyDescent="0.25">
      <c r="A4030">
        <v>282947</v>
      </c>
      <c r="B4030" t="s">
        <v>12594</v>
      </c>
      <c r="C4030">
        <v>2010</v>
      </c>
      <c r="D4030" t="s">
        <v>12272</v>
      </c>
      <c r="E4030" t="s">
        <v>12599</v>
      </c>
      <c r="F4030" t="s">
        <v>17</v>
      </c>
      <c r="H4030">
        <v>1</v>
      </c>
      <c r="I4030">
        <v>0</v>
      </c>
      <c r="J4030">
        <v>100</v>
      </c>
      <c r="K4030">
        <v>0</v>
      </c>
      <c r="L4030">
        <v>1</v>
      </c>
      <c r="M4030">
        <v>10</v>
      </c>
      <c r="N4030">
        <v>10</v>
      </c>
      <c r="O4030" t="s">
        <v>12600</v>
      </c>
      <c r="P4030" t="s">
        <v>12600</v>
      </c>
    </row>
    <row r="4031" spans="1:16" x14ac:dyDescent="0.25">
      <c r="A4031">
        <v>282948</v>
      </c>
      <c r="B4031" t="s">
        <v>12601</v>
      </c>
      <c r="C4031">
        <v>2005</v>
      </c>
      <c r="D4031" t="s">
        <v>12272</v>
      </c>
      <c r="E4031" t="s">
        <v>12602</v>
      </c>
      <c r="F4031" t="s">
        <v>16</v>
      </c>
      <c r="H4031">
        <v>1</v>
      </c>
      <c r="I4031">
        <v>0</v>
      </c>
      <c r="J4031">
        <v>100</v>
      </c>
      <c r="K4031">
        <v>0</v>
      </c>
      <c r="L4031">
        <v>1</v>
      </c>
      <c r="M4031">
        <v>10</v>
      </c>
      <c r="N4031">
        <v>10</v>
      </c>
      <c r="O4031" t="s">
        <v>12603</v>
      </c>
      <c r="P4031" t="s">
        <v>12603</v>
      </c>
    </row>
    <row r="4032" spans="1:16" x14ac:dyDescent="0.25">
      <c r="A4032">
        <v>282949</v>
      </c>
      <c r="B4032" t="s">
        <v>12601</v>
      </c>
      <c r="C4032">
        <v>2008</v>
      </c>
      <c r="D4032" t="s">
        <v>12272</v>
      </c>
      <c r="E4032" t="s">
        <v>12604</v>
      </c>
      <c r="F4032" t="s">
        <v>16</v>
      </c>
      <c r="H4032">
        <v>1</v>
      </c>
      <c r="I4032">
        <v>0</v>
      </c>
      <c r="J4032">
        <v>100</v>
      </c>
      <c r="K4032">
        <v>0</v>
      </c>
      <c r="L4032">
        <v>1</v>
      </c>
      <c r="M4032">
        <v>10</v>
      </c>
      <c r="N4032">
        <v>10</v>
      </c>
      <c r="O4032" t="s">
        <v>12605</v>
      </c>
      <c r="P4032" t="s">
        <v>12605</v>
      </c>
    </row>
    <row r="4033" spans="1:16" x14ac:dyDescent="0.25">
      <c r="A4033">
        <v>282950</v>
      </c>
      <c r="B4033" t="s">
        <v>12601</v>
      </c>
      <c r="C4033">
        <v>2010</v>
      </c>
      <c r="D4033" t="s">
        <v>12272</v>
      </c>
      <c r="E4033" t="s">
        <v>12606</v>
      </c>
      <c r="F4033" t="s">
        <v>16</v>
      </c>
      <c r="H4033">
        <v>1</v>
      </c>
      <c r="I4033">
        <v>0</v>
      </c>
      <c r="J4033">
        <v>100</v>
      </c>
      <c r="K4033">
        <v>0</v>
      </c>
      <c r="L4033">
        <v>1</v>
      </c>
      <c r="M4033">
        <v>10</v>
      </c>
      <c r="N4033">
        <v>10</v>
      </c>
      <c r="O4033" t="s">
        <v>12607</v>
      </c>
      <c r="P4033" t="s">
        <v>12607</v>
      </c>
    </row>
    <row r="4034" spans="1:16" x14ac:dyDescent="0.25">
      <c r="A4034">
        <v>282951</v>
      </c>
      <c r="B4034" t="s">
        <v>12608</v>
      </c>
      <c r="C4034">
        <v>2005</v>
      </c>
      <c r="D4034" t="s">
        <v>12272</v>
      </c>
      <c r="E4034" t="s">
        <v>12609</v>
      </c>
      <c r="F4034" t="s">
        <v>16</v>
      </c>
      <c r="H4034">
        <v>1</v>
      </c>
      <c r="I4034">
        <v>0</v>
      </c>
      <c r="J4034">
        <v>100</v>
      </c>
      <c r="K4034">
        <v>0</v>
      </c>
      <c r="L4034">
        <v>1</v>
      </c>
      <c r="M4034">
        <v>10</v>
      </c>
      <c r="N4034">
        <v>10</v>
      </c>
      <c r="O4034" t="s">
        <v>12610</v>
      </c>
      <c r="P4034" t="s">
        <v>12610</v>
      </c>
    </row>
    <row r="4035" spans="1:16" x14ac:dyDescent="0.25">
      <c r="A4035">
        <v>282952</v>
      </c>
      <c r="B4035" t="s">
        <v>12608</v>
      </c>
      <c r="C4035">
        <v>2008</v>
      </c>
      <c r="D4035" t="s">
        <v>12272</v>
      </c>
      <c r="E4035" t="s">
        <v>12611</v>
      </c>
      <c r="F4035" t="s">
        <v>16</v>
      </c>
      <c r="H4035">
        <v>1</v>
      </c>
      <c r="I4035">
        <v>0</v>
      </c>
      <c r="J4035">
        <v>100</v>
      </c>
      <c r="K4035">
        <v>0</v>
      </c>
      <c r="L4035">
        <v>1</v>
      </c>
      <c r="M4035">
        <v>10</v>
      </c>
      <c r="N4035">
        <v>10</v>
      </c>
      <c r="O4035" t="s">
        <v>12612</v>
      </c>
      <c r="P4035" t="s">
        <v>12612</v>
      </c>
    </row>
    <row r="4036" spans="1:16" x14ac:dyDescent="0.25">
      <c r="A4036">
        <v>282953</v>
      </c>
      <c r="B4036" t="s">
        <v>12608</v>
      </c>
      <c r="C4036">
        <v>2010</v>
      </c>
      <c r="D4036" t="s">
        <v>12272</v>
      </c>
      <c r="E4036" t="s">
        <v>12613</v>
      </c>
      <c r="F4036" t="s">
        <v>16</v>
      </c>
      <c r="H4036">
        <v>1</v>
      </c>
      <c r="I4036">
        <v>0</v>
      </c>
      <c r="J4036">
        <v>100</v>
      </c>
      <c r="K4036">
        <v>0</v>
      </c>
      <c r="L4036">
        <v>1</v>
      </c>
      <c r="M4036">
        <v>10</v>
      </c>
      <c r="N4036">
        <v>10</v>
      </c>
      <c r="O4036" t="s">
        <v>12614</v>
      </c>
      <c r="P4036" t="s">
        <v>12614</v>
      </c>
    </row>
    <row r="4037" spans="1:16" x14ac:dyDescent="0.25">
      <c r="A4037">
        <v>282954</v>
      </c>
      <c r="B4037" t="s">
        <v>12615</v>
      </c>
      <c r="C4037">
        <v>2005</v>
      </c>
      <c r="D4037" t="s">
        <v>12272</v>
      </c>
      <c r="E4037" t="s">
        <v>12616</v>
      </c>
      <c r="F4037" t="s">
        <v>16</v>
      </c>
      <c r="H4037">
        <v>1</v>
      </c>
      <c r="I4037">
        <v>0</v>
      </c>
      <c r="J4037">
        <v>100</v>
      </c>
      <c r="K4037">
        <v>0</v>
      </c>
      <c r="L4037">
        <v>1</v>
      </c>
      <c r="M4037">
        <v>10</v>
      </c>
      <c r="N4037">
        <v>10</v>
      </c>
      <c r="O4037" t="s">
        <v>12617</v>
      </c>
      <c r="P4037" t="s">
        <v>12617</v>
      </c>
    </row>
    <row r="4038" spans="1:16" x14ac:dyDescent="0.25">
      <c r="A4038">
        <v>282955</v>
      </c>
      <c r="B4038" t="s">
        <v>12615</v>
      </c>
      <c r="C4038">
        <v>2008</v>
      </c>
      <c r="D4038" t="s">
        <v>12272</v>
      </c>
      <c r="E4038" t="s">
        <v>12618</v>
      </c>
      <c r="F4038" t="s">
        <v>16</v>
      </c>
      <c r="H4038">
        <v>1</v>
      </c>
      <c r="I4038">
        <v>0</v>
      </c>
      <c r="J4038">
        <v>100</v>
      </c>
      <c r="K4038">
        <v>0</v>
      </c>
      <c r="L4038">
        <v>1</v>
      </c>
      <c r="M4038">
        <v>10</v>
      </c>
      <c r="N4038">
        <v>10</v>
      </c>
      <c r="O4038" t="s">
        <v>12619</v>
      </c>
      <c r="P4038" t="s">
        <v>12619</v>
      </c>
    </row>
    <row r="4039" spans="1:16" x14ac:dyDescent="0.25">
      <c r="A4039">
        <v>282956</v>
      </c>
      <c r="B4039" t="s">
        <v>12615</v>
      </c>
      <c r="C4039">
        <v>2010</v>
      </c>
      <c r="D4039" t="s">
        <v>12272</v>
      </c>
      <c r="E4039" t="s">
        <v>12620</v>
      </c>
      <c r="F4039" t="s">
        <v>18</v>
      </c>
      <c r="H4039">
        <v>1</v>
      </c>
      <c r="I4039">
        <v>0</v>
      </c>
      <c r="J4039">
        <v>100</v>
      </c>
      <c r="K4039">
        <v>0</v>
      </c>
      <c r="L4039">
        <v>1</v>
      </c>
      <c r="M4039">
        <v>10</v>
      </c>
      <c r="N4039">
        <v>10</v>
      </c>
      <c r="O4039" t="s">
        <v>12621</v>
      </c>
      <c r="P4039" t="s">
        <v>12621</v>
      </c>
    </row>
    <row r="4040" spans="1:16" x14ac:dyDescent="0.25">
      <c r="A4040">
        <v>282957</v>
      </c>
      <c r="B4040" t="s">
        <v>12622</v>
      </c>
      <c r="C4040">
        <v>2005</v>
      </c>
      <c r="D4040" t="s">
        <v>12272</v>
      </c>
      <c r="E4040" t="s">
        <v>12623</v>
      </c>
      <c r="F4040" t="s">
        <v>16</v>
      </c>
      <c r="H4040">
        <v>1</v>
      </c>
      <c r="I4040">
        <v>0</v>
      </c>
      <c r="J4040">
        <v>100</v>
      </c>
      <c r="K4040">
        <v>0</v>
      </c>
      <c r="L4040">
        <v>1</v>
      </c>
      <c r="M4040">
        <v>10</v>
      </c>
      <c r="N4040">
        <v>10</v>
      </c>
      <c r="O4040" t="s">
        <v>12624</v>
      </c>
      <c r="P4040" t="s">
        <v>12624</v>
      </c>
    </row>
    <row r="4041" spans="1:16" x14ac:dyDescent="0.25">
      <c r="A4041">
        <v>282958</v>
      </c>
      <c r="B4041" t="s">
        <v>12622</v>
      </c>
      <c r="C4041">
        <v>2008</v>
      </c>
      <c r="D4041" t="s">
        <v>12272</v>
      </c>
      <c r="E4041" t="s">
        <v>12625</v>
      </c>
      <c r="F4041" t="s">
        <v>16</v>
      </c>
      <c r="H4041">
        <v>1</v>
      </c>
      <c r="I4041">
        <v>0</v>
      </c>
      <c r="J4041">
        <v>100</v>
      </c>
      <c r="K4041">
        <v>0</v>
      </c>
      <c r="L4041">
        <v>1</v>
      </c>
      <c r="M4041">
        <v>10</v>
      </c>
      <c r="N4041">
        <v>10</v>
      </c>
      <c r="O4041" t="s">
        <v>12626</v>
      </c>
      <c r="P4041" t="s">
        <v>12626</v>
      </c>
    </row>
    <row r="4042" spans="1:16" x14ac:dyDescent="0.25">
      <c r="A4042">
        <v>282959</v>
      </c>
      <c r="B4042" t="s">
        <v>12622</v>
      </c>
      <c r="C4042">
        <v>2010</v>
      </c>
      <c r="D4042" t="s">
        <v>12272</v>
      </c>
      <c r="E4042" t="s">
        <v>12627</v>
      </c>
      <c r="F4042" t="s">
        <v>17</v>
      </c>
      <c r="H4042">
        <v>1</v>
      </c>
      <c r="I4042">
        <v>0</v>
      </c>
      <c r="J4042">
        <v>100</v>
      </c>
      <c r="K4042">
        <v>0</v>
      </c>
      <c r="L4042">
        <v>1</v>
      </c>
      <c r="M4042">
        <v>10</v>
      </c>
      <c r="N4042">
        <v>10</v>
      </c>
      <c r="O4042" t="s">
        <v>12628</v>
      </c>
      <c r="P4042" t="s">
        <v>12628</v>
      </c>
    </row>
    <row r="4043" spans="1:16" x14ac:dyDescent="0.25">
      <c r="A4043">
        <v>282960</v>
      </c>
      <c r="B4043" t="s">
        <v>12629</v>
      </c>
      <c r="C4043">
        <v>2005</v>
      </c>
      <c r="D4043" t="s">
        <v>12272</v>
      </c>
      <c r="E4043" t="s">
        <v>12630</v>
      </c>
      <c r="F4043" t="s">
        <v>16</v>
      </c>
      <c r="H4043">
        <v>1</v>
      </c>
      <c r="I4043">
        <v>0</v>
      </c>
      <c r="J4043">
        <v>100</v>
      </c>
      <c r="K4043">
        <v>0</v>
      </c>
      <c r="L4043">
        <v>1</v>
      </c>
      <c r="M4043">
        <v>10</v>
      </c>
      <c r="N4043">
        <v>10</v>
      </c>
      <c r="O4043" t="s">
        <v>12631</v>
      </c>
      <c r="P4043" t="s">
        <v>12631</v>
      </c>
    </row>
    <row r="4044" spans="1:16" x14ac:dyDescent="0.25">
      <c r="A4044">
        <v>282961</v>
      </c>
      <c r="B4044" t="s">
        <v>12629</v>
      </c>
      <c r="C4044">
        <v>2008</v>
      </c>
      <c r="D4044" t="s">
        <v>12272</v>
      </c>
      <c r="E4044" t="s">
        <v>12632</v>
      </c>
      <c r="F4044" t="s">
        <v>16</v>
      </c>
      <c r="H4044">
        <v>1</v>
      </c>
      <c r="I4044">
        <v>0</v>
      </c>
      <c r="J4044">
        <v>100</v>
      </c>
      <c r="K4044">
        <v>0</v>
      </c>
      <c r="L4044">
        <v>1</v>
      </c>
      <c r="M4044">
        <v>10</v>
      </c>
      <c r="N4044">
        <v>10</v>
      </c>
      <c r="O4044" t="s">
        <v>12633</v>
      </c>
      <c r="P4044" t="s">
        <v>12633</v>
      </c>
    </row>
    <row r="4045" spans="1:16" x14ac:dyDescent="0.25">
      <c r="A4045">
        <v>282962</v>
      </c>
      <c r="B4045" t="s">
        <v>12629</v>
      </c>
      <c r="C4045">
        <v>2010</v>
      </c>
      <c r="D4045" t="s">
        <v>12272</v>
      </c>
      <c r="E4045" t="s">
        <v>12634</v>
      </c>
      <c r="F4045" t="s">
        <v>18</v>
      </c>
      <c r="H4045">
        <v>1</v>
      </c>
      <c r="I4045">
        <v>0</v>
      </c>
      <c r="J4045">
        <v>100</v>
      </c>
      <c r="K4045">
        <v>0</v>
      </c>
      <c r="L4045">
        <v>1</v>
      </c>
      <c r="M4045">
        <v>10</v>
      </c>
      <c r="N4045">
        <v>10</v>
      </c>
      <c r="O4045" t="s">
        <v>12635</v>
      </c>
      <c r="P4045" t="s">
        <v>12635</v>
      </c>
    </row>
    <row r="4046" spans="1:16" x14ac:dyDescent="0.25">
      <c r="A4046">
        <v>282963</v>
      </c>
      <c r="B4046" t="s">
        <v>12636</v>
      </c>
      <c r="C4046">
        <v>2005</v>
      </c>
      <c r="D4046" t="s">
        <v>12272</v>
      </c>
      <c r="E4046" t="s">
        <v>12637</v>
      </c>
      <c r="F4046" t="s">
        <v>16</v>
      </c>
      <c r="H4046">
        <v>1</v>
      </c>
      <c r="I4046">
        <v>0</v>
      </c>
      <c r="J4046">
        <v>100</v>
      </c>
      <c r="K4046">
        <v>0</v>
      </c>
      <c r="L4046">
        <v>1</v>
      </c>
      <c r="M4046">
        <v>10</v>
      </c>
      <c r="N4046">
        <v>10</v>
      </c>
      <c r="O4046" t="s">
        <v>12638</v>
      </c>
      <c r="P4046" t="s">
        <v>12638</v>
      </c>
    </row>
    <row r="4047" spans="1:16" x14ac:dyDescent="0.25">
      <c r="A4047">
        <v>282964</v>
      </c>
      <c r="B4047" t="s">
        <v>12636</v>
      </c>
      <c r="C4047">
        <v>2008</v>
      </c>
      <c r="D4047" t="s">
        <v>12272</v>
      </c>
      <c r="E4047" t="s">
        <v>12639</v>
      </c>
      <c r="F4047" t="s">
        <v>18</v>
      </c>
      <c r="H4047">
        <v>1</v>
      </c>
      <c r="I4047">
        <v>0</v>
      </c>
      <c r="J4047">
        <v>100</v>
      </c>
      <c r="K4047">
        <v>0</v>
      </c>
      <c r="L4047">
        <v>1</v>
      </c>
      <c r="M4047">
        <v>10</v>
      </c>
      <c r="N4047">
        <v>10</v>
      </c>
      <c r="O4047" t="s">
        <v>12640</v>
      </c>
      <c r="P4047" t="s">
        <v>12640</v>
      </c>
    </row>
    <row r="4048" spans="1:16" x14ac:dyDescent="0.25">
      <c r="A4048">
        <v>282965</v>
      </c>
      <c r="B4048" t="s">
        <v>12636</v>
      </c>
      <c r="C4048">
        <v>2010</v>
      </c>
      <c r="D4048" t="s">
        <v>12272</v>
      </c>
      <c r="E4048" t="s">
        <v>12641</v>
      </c>
      <c r="F4048" t="s">
        <v>18</v>
      </c>
      <c r="H4048">
        <v>1</v>
      </c>
      <c r="I4048">
        <v>0</v>
      </c>
      <c r="J4048">
        <v>100</v>
      </c>
      <c r="K4048">
        <v>0</v>
      </c>
      <c r="L4048">
        <v>1</v>
      </c>
      <c r="M4048">
        <v>10</v>
      </c>
      <c r="N4048">
        <v>10</v>
      </c>
      <c r="O4048" t="s">
        <v>12642</v>
      </c>
      <c r="P4048" t="s">
        <v>12642</v>
      </c>
    </row>
    <row r="4049" spans="1:16" x14ac:dyDescent="0.25">
      <c r="A4049">
        <v>282966</v>
      </c>
      <c r="B4049" t="s">
        <v>12643</v>
      </c>
      <c r="C4049">
        <v>2005</v>
      </c>
      <c r="D4049" t="s">
        <v>12272</v>
      </c>
      <c r="E4049" t="s">
        <v>12644</v>
      </c>
      <c r="F4049" t="s">
        <v>16</v>
      </c>
      <c r="H4049">
        <v>1</v>
      </c>
      <c r="I4049">
        <v>0</v>
      </c>
      <c r="J4049">
        <v>100</v>
      </c>
      <c r="K4049">
        <v>0</v>
      </c>
      <c r="L4049">
        <v>1</v>
      </c>
      <c r="M4049">
        <v>10</v>
      </c>
      <c r="N4049">
        <v>10</v>
      </c>
      <c r="O4049" t="s">
        <v>12645</v>
      </c>
      <c r="P4049" t="s">
        <v>12645</v>
      </c>
    </row>
    <row r="4050" spans="1:16" x14ac:dyDescent="0.25">
      <c r="A4050">
        <v>282967</v>
      </c>
      <c r="B4050" t="s">
        <v>12643</v>
      </c>
      <c r="C4050">
        <v>2008</v>
      </c>
      <c r="D4050" t="s">
        <v>12272</v>
      </c>
      <c r="E4050" t="s">
        <v>12646</v>
      </c>
      <c r="F4050" t="s">
        <v>16</v>
      </c>
      <c r="H4050">
        <v>1</v>
      </c>
      <c r="I4050">
        <v>0</v>
      </c>
      <c r="J4050">
        <v>100</v>
      </c>
      <c r="K4050">
        <v>0</v>
      </c>
      <c r="L4050">
        <v>1</v>
      </c>
      <c r="M4050">
        <v>10</v>
      </c>
      <c r="N4050">
        <v>10</v>
      </c>
      <c r="O4050" t="s">
        <v>12647</v>
      </c>
      <c r="P4050" t="s">
        <v>12647</v>
      </c>
    </row>
    <row r="4051" spans="1:16" x14ac:dyDescent="0.25">
      <c r="A4051">
        <v>282968</v>
      </c>
      <c r="B4051" t="s">
        <v>12643</v>
      </c>
      <c r="C4051">
        <v>2010</v>
      </c>
      <c r="D4051" t="s">
        <v>12272</v>
      </c>
      <c r="E4051" t="s">
        <v>12648</v>
      </c>
      <c r="F4051" t="s">
        <v>17</v>
      </c>
      <c r="H4051">
        <v>1</v>
      </c>
      <c r="I4051">
        <v>0</v>
      </c>
      <c r="J4051">
        <v>100</v>
      </c>
      <c r="K4051">
        <v>0</v>
      </c>
      <c r="L4051">
        <v>1</v>
      </c>
      <c r="M4051">
        <v>10</v>
      </c>
      <c r="N4051">
        <v>10</v>
      </c>
      <c r="O4051" t="s">
        <v>12649</v>
      </c>
      <c r="P4051" t="s">
        <v>12649</v>
      </c>
    </row>
    <row r="4052" spans="1:16" x14ac:dyDescent="0.25">
      <c r="A4052">
        <v>282969</v>
      </c>
      <c r="B4052" t="s">
        <v>12650</v>
      </c>
      <c r="C4052">
        <v>2005</v>
      </c>
      <c r="D4052" t="s">
        <v>12272</v>
      </c>
      <c r="E4052" t="s">
        <v>12651</v>
      </c>
      <c r="F4052" t="s">
        <v>16</v>
      </c>
      <c r="H4052">
        <v>1</v>
      </c>
      <c r="I4052">
        <v>0</v>
      </c>
      <c r="J4052">
        <v>100</v>
      </c>
      <c r="K4052">
        <v>0</v>
      </c>
      <c r="L4052">
        <v>1</v>
      </c>
      <c r="M4052">
        <v>10</v>
      </c>
      <c r="N4052">
        <v>10</v>
      </c>
      <c r="O4052" t="s">
        <v>12652</v>
      </c>
      <c r="P4052" t="s">
        <v>12652</v>
      </c>
    </row>
    <row r="4053" spans="1:16" x14ac:dyDescent="0.25">
      <c r="A4053">
        <v>282970</v>
      </c>
      <c r="B4053" t="s">
        <v>12650</v>
      </c>
      <c r="C4053">
        <v>2008</v>
      </c>
      <c r="D4053" t="s">
        <v>12272</v>
      </c>
      <c r="E4053" t="s">
        <v>12653</v>
      </c>
      <c r="F4053" t="s">
        <v>16</v>
      </c>
      <c r="H4053">
        <v>1</v>
      </c>
      <c r="I4053">
        <v>0</v>
      </c>
      <c r="J4053">
        <v>100</v>
      </c>
      <c r="K4053">
        <v>0</v>
      </c>
      <c r="L4053">
        <v>1</v>
      </c>
      <c r="M4053">
        <v>10</v>
      </c>
      <c r="N4053">
        <v>10</v>
      </c>
      <c r="O4053" t="s">
        <v>12654</v>
      </c>
      <c r="P4053" t="s">
        <v>12654</v>
      </c>
    </row>
    <row r="4054" spans="1:16" x14ac:dyDescent="0.25">
      <c r="A4054">
        <v>282971</v>
      </c>
      <c r="B4054" t="s">
        <v>12650</v>
      </c>
      <c r="C4054">
        <v>2010</v>
      </c>
      <c r="D4054" t="s">
        <v>12272</v>
      </c>
      <c r="E4054" t="s">
        <v>12655</v>
      </c>
      <c r="F4054" t="s">
        <v>16</v>
      </c>
      <c r="H4054">
        <v>1</v>
      </c>
      <c r="I4054">
        <v>0</v>
      </c>
      <c r="J4054">
        <v>100</v>
      </c>
      <c r="K4054">
        <v>0</v>
      </c>
      <c r="L4054">
        <v>1</v>
      </c>
      <c r="M4054">
        <v>10</v>
      </c>
      <c r="N4054">
        <v>10</v>
      </c>
      <c r="O4054" t="s">
        <v>12656</v>
      </c>
      <c r="P4054" t="s">
        <v>12656</v>
      </c>
    </row>
    <row r="4055" spans="1:16" x14ac:dyDescent="0.25">
      <c r="A4055">
        <v>282972</v>
      </c>
      <c r="B4055" t="s">
        <v>12657</v>
      </c>
      <c r="C4055">
        <v>2005</v>
      </c>
      <c r="D4055" t="s">
        <v>12272</v>
      </c>
      <c r="E4055" t="s">
        <v>12658</v>
      </c>
      <c r="F4055" t="s">
        <v>16</v>
      </c>
      <c r="H4055">
        <v>1</v>
      </c>
      <c r="I4055">
        <v>0</v>
      </c>
      <c r="J4055">
        <v>100</v>
      </c>
      <c r="K4055">
        <v>0</v>
      </c>
      <c r="L4055">
        <v>1</v>
      </c>
      <c r="M4055">
        <v>10</v>
      </c>
      <c r="N4055">
        <v>10</v>
      </c>
      <c r="O4055" t="s">
        <v>12659</v>
      </c>
      <c r="P4055" t="s">
        <v>12659</v>
      </c>
    </row>
    <row r="4056" spans="1:16" x14ac:dyDescent="0.25">
      <c r="A4056">
        <v>282973</v>
      </c>
      <c r="B4056" t="s">
        <v>12657</v>
      </c>
      <c r="C4056">
        <v>2008</v>
      </c>
      <c r="D4056" t="s">
        <v>12272</v>
      </c>
      <c r="E4056" t="s">
        <v>12660</v>
      </c>
      <c r="F4056" t="s">
        <v>16</v>
      </c>
      <c r="H4056">
        <v>1</v>
      </c>
      <c r="I4056">
        <v>0</v>
      </c>
      <c r="J4056">
        <v>100</v>
      </c>
      <c r="K4056">
        <v>0</v>
      </c>
      <c r="L4056">
        <v>1</v>
      </c>
      <c r="M4056">
        <v>10</v>
      </c>
      <c r="N4056">
        <v>10</v>
      </c>
      <c r="O4056" t="s">
        <v>12661</v>
      </c>
      <c r="P4056" t="s">
        <v>12661</v>
      </c>
    </row>
    <row r="4057" spans="1:16" x14ac:dyDescent="0.25">
      <c r="A4057">
        <v>282974</v>
      </c>
      <c r="B4057" t="s">
        <v>12657</v>
      </c>
      <c r="C4057">
        <v>2010</v>
      </c>
      <c r="D4057" t="s">
        <v>12272</v>
      </c>
      <c r="E4057" t="s">
        <v>12662</v>
      </c>
      <c r="F4057" t="s">
        <v>17</v>
      </c>
      <c r="H4057">
        <v>1</v>
      </c>
      <c r="I4057">
        <v>0</v>
      </c>
      <c r="J4057">
        <v>100</v>
      </c>
      <c r="K4057">
        <v>0</v>
      </c>
      <c r="L4057">
        <v>1</v>
      </c>
      <c r="M4057">
        <v>10</v>
      </c>
      <c r="N4057">
        <v>10</v>
      </c>
      <c r="O4057" t="s">
        <v>12663</v>
      </c>
      <c r="P4057" t="s">
        <v>12663</v>
      </c>
    </row>
    <row r="4058" spans="1:16" x14ac:dyDescent="0.25">
      <c r="A4058">
        <v>282975</v>
      </c>
      <c r="B4058" t="s">
        <v>12664</v>
      </c>
      <c r="C4058">
        <v>2005</v>
      </c>
      <c r="D4058" t="s">
        <v>12272</v>
      </c>
      <c r="E4058" t="s">
        <v>12665</v>
      </c>
      <c r="F4058" t="s">
        <v>16</v>
      </c>
      <c r="H4058">
        <v>1</v>
      </c>
      <c r="I4058">
        <v>0</v>
      </c>
      <c r="J4058">
        <v>100</v>
      </c>
      <c r="K4058">
        <v>0</v>
      </c>
      <c r="L4058">
        <v>1</v>
      </c>
      <c r="M4058">
        <v>10</v>
      </c>
      <c r="N4058">
        <v>10</v>
      </c>
      <c r="O4058" t="s">
        <v>12666</v>
      </c>
      <c r="P4058" t="s">
        <v>12666</v>
      </c>
    </row>
    <row r="4059" spans="1:16" x14ac:dyDescent="0.25">
      <c r="A4059">
        <v>282976</v>
      </c>
      <c r="B4059" t="s">
        <v>12664</v>
      </c>
      <c r="C4059">
        <v>2008</v>
      </c>
      <c r="D4059" t="s">
        <v>12272</v>
      </c>
      <c r="E4059" t="s">
        <v>12667</v>
      </c>
      <c r="F4059" t="s">
        <v>17</v>
      </c>
      <c r="H4059">
        <v>1</v>
      </c>
      <c r="I4059">
        <v>0</v>
      </c>
      <c r="J4059">
        <v>100</v>
      </c>
      <c r="K4059">
        <v>0</v>
      </c>
      <c r="L4059">
        <v>1</v>
      </c>
      <c r="M4059">
        <v>10</v>
      </c>
      <c r="N4059">
        <v>10</v>
      </c>
      <c r="O4059" t="s">
        <v>12668</v>
      </c>
      <c r="P4059" t="s">
        <v>12668</v>
      </c>
    </row>
    <row r="4060" spans="1:16" x14ac:dyDescent="0.25">
      <c r="A4060">
        <v>282977</v>
      </c>
      <c r="B4060" t="s">
        <v>12664</v>
      </c>
      <c r="C4060">
        <v>2010</v>
      </c>
      <c r="D4060" t="s">
        <v>12272</v>
      </c>
      <c r="E4060" t="s">
        <v>12669</v>
      </c>
      <c r="F4060" t="s">
        <v>19</v>
      </c>
      <c r="H4060">
        <v>1</v>
      </c>
      <c r="I4060">
        <v>0</v>
      </c>
      <c r="J4060">
        <v>100</v>
      </c>
      <c r="K4060">
        <v>0</v>
      </c>
      <c r="L4060">
        <v>1</v>
      </c>
      <c r="M4060">
        <v>10</v>
      </c>
      <c r="N4060">
        <v>10</v>
      </c>
      <c r="O4060" t="s">
        <v>12670</v>
      </c>
      <c r="P4060" t="s">
        <v>12670</v>
      </c>
    </row>
    <row r="4061" spans="1:16" x14ac:dyDescent="0.25">
      <c r="A4061">
        <v>282978</v>
      </c>
      <c r="B4061" t="s">
        <v>12671</v>
      </c>
      <c r="C4061">
        <v>2005</v>
      </c>
      <c r="D4061" t="s">
        <v>12272</v>
      </c>
      <c r="E4061" t="s">
        <v>12672</v>
      </c>
      <c r="F4061" t="s">
        <v>16</v>
      </c>
      <c r="H4061">
        <v>1</v>
      </c>
      <c r="I4061">
        <v>0</v>
      </c>
      <c r="J4061">
        <v>100</v>
      </c>
      <c r="K4061">
        <v>0</v>
      </c>
      <c r="L4061">
        <v>1</v>
      </c>
      <c r="M4061">
        <v>10</v>
      </c>
      <c r="N4061">
        <v>10</v>
      </c>
      <c r="O4061" t="s">
        <v>12673</v>
      </c>
      <c r="P4061" t="s">
        <v>12673</v>
      </c>
    </row>
    <row r="4062" spans="1:16" x14ac:dyDescent="0.25">
      <c r="A4062">
        <v>282979</v>
      </c>
      <c r="B4062" t="s">
        <v>12671</v>
      </c>
      <c r="C4062">
        <v>2008</v>
      </c>
      <c r="D4062" t="s">
        <v>12272</v>
      </c>
      <c r="E4062" t="s">
        <v>12674</v>
      </c>
      <c r="F4062" t="s">
        <v>18</v>
      </c>
      <c r="H4062">
        <v>1</v>
      </c>
      <c r="I4062">
        <v>0</v>
      </c>
      <c r="J4062">
        <v>100</v>
      </c>
      <c r="K4062">
        <v>0</v>
      </c>
      <c r="L4062">
        <v>1</v>
      </c>
      <c r="M4062">
        <v>10</v>
      </c>
      <c r="N4062">
        <v>10</v>
      </c>
      <c r="O4062" t="s">
        <v>12675</v>
      </c>
      <c r="P4062" t="s">
        <v>12675</v>
      </c>
    </row>
    <row r="4063" spans="1:16" x14ac:dyDescent="0.25">
      <c r="A4063">
        <v>282980</v>
      </c>
      <c r="B4063" t="s">
        <v>12671</v>
      </c>
      <c r="C4063">
        <v>2010</v>
      </c>
      <c r="D4063" t="s">
        <v>12272</v>
      </c>
      <c r="E4063" t="s">
        <v>12676</v>
      </c>
      <c r="F4063" t="s">
        <v>18</v>
      </c>
      <c r="H4063">
        <v>1</v>
      </c>
      <c r="I4063">
        <v>0</v>
      </c>
      <c r="J4063">
        <v>100</v>
      </c>
      <c r="K4063">
        <v>0</v>
      </c>
      <c r="L4063">
        <v>1</v>
      </c>
      <c r="M4063">
        <v>10</v>
      </c>
      <c r="N4063">
        <v>10</v>
      </c>
      <c r="O4063" t="s">
        <v>12677</v>
      </c>
      <c r="P4063" t="s">
        <v>12677</v>
      </c>
    </row>
    <row r="4064" spans="1:16" x14ac:dyDescent="0.25">
      <c r="A4064">
        <v>282981</v>
      </c>
      <c r="B4064" t="s">
        <v>12678</v>
      </c>
      <c r="C4064">
        <v>2005</v>
      </c>
      <c r="D4064" t="s">
        <v>12272</v>
      </c>
      <c r="E4064" t="s">
        <v>12679</v>
      </c>
      <c r="F4064" t="s">
        <v>16</v>
      </c>
      <c r="H4064">
        <v>1</v>
      </c>
      <c r="I4064">
        <v>0</v>
      </c>
      <c r="J4064">
        <v>100</v>
      </c>
      <c r="K4064">
        <v>0</v>
      </c>
      <c r="L4064">
        <v>1</v>
      </c>
      <c r="M4064">
        <v>10</v>
      </c>
      <c r="N4064">
        <v>10</v>
      </c>
      <c r="O4064" t="s">
        <v>12680</v>
      </c>
      <c r="P4064" t="s">
        <v>12680</v>
      </c>
    </row>
    <row r="4065" spans="1:16" x14ac:dyDescent="0.25">
      <c r="A4065">
        <v>282982</v>
      </c>
      <c r="B4065" t="s">
        <v>12678</v>
      </c>
      <c r="C4065">
        <v>2008</v>
      </c>
      <c r="D4065" t="s">
        <v>12272</v>
      </c>
      <c r="E4065" t="s">
        <v>12681</v>
      </c>
      <c r="F4065" t="s">
        <v>16</v>
      </c>
      <c r="H4065">
        <v>1</v>
      </c>
      <c r="I4065">
        <v>0</v>
      </c>
      <c r="J4065">
        <v>100</v>
      </c>
      <c r="K4065">
        <v>0</v>
      </c>
      <c r="L4065">
        <v>1</v>
      </c>
      <c r="M4065">
        <v>10</v>
      </c>
      <c r="N4065">
        <v>10</v>
      </c>
      <c r="O4065" t="s">
        <v>12682</v>
      </c>
      <c r="P4065" t="s">
        <v>12682</v>
      </c>
    </row>
    <row r="4066" spans="1:16" x14ac:dyDescent="0.25">
      <c r="A4066">
        <v>282983</v>
      </c>
      <c r="B4066" t="s">
        <v>12678</v>
      </c>
      <c r="C4066">
        <v>2010</v>
      </c>
      <c r="D4066" t="s">
        <v>12272</v>
      </c>
      <c r="E4066" t="s">
        <v>12683</v>
      </c>
      <c r="F4066" t="s">
        <v>16</v>
      </c>
      <c r="H4066">
        <v>1</v>
      </c>
      <c r="I4066">
        <v>0</v>
      </c>
      <c r="J4066">
        <v>100</v>
      </c>
      <c r="K4066">
        <v>0</v>
      </c>
      <c r="L4066">
        <v>1</v>
      </c>
      <c r="M4066">
        <v>10</v>
      </c>
      <c r="N4066">
        <v>10</v>
      </c>
      <c r="O4066" t="s">
        <v>12684</v>
      </c>
      <c r="P4066" t="s">
        <v>12684</v>
      </c>
    </row>
    <row r="4067" spans="1:16" x14ac:dyDescent="0.25">
      <c r="A4067">
        <v>282984</v>
      </c>
      <c r="B4067" t="s">
        <v>12685</v>
      </c>
      <c r="C4067">
        <v>2005</v>
      </c>
      <c r="D4067" t="s">
        <v>12272</v>
      </c>
      <c r="E4067" t="s">
        <v>12686</v>
      </c>
      <c r="F4067" t="s">
        <v>16</v>
      </c>
      <c r="H4067">
        <v>1</v>
      </c>
      <c r="I4067">
        <v>0</v>
      </c>
      <c r="J4067">
        <v>100</v>
      </c>
      <c r="K4067">
        <v>0</v>
      </c>
      <c r="L4067">
        <v>1</v>
      </c>
      <c r="M4067">
        <v>10</v>
      </c>
      <c r="N4067">
        <v>10</v>
      </c>
      <c r="O4067" t="s">
        <v>12687</v>
      </c>
      <c r="P4067" t="s">
        <v>12687</v>
      </c>
    </row>
    <row r="4068" spans="1:16" x14ac:dyDescent="0.25">
      <c r="A4068">
        <v>282985</v>
      </c>
      <c r="B4068" t="s">
        <v>12685</v>
      </c>
      <c r="C4068">
        <v>2008</v>
      </c>
      <c r="D4068" t="s">
        <v>12272</v>
      </c>
      <c r="E4068" t="s">
        <v>12688</v>
      </c>
      <c r="F4068" t="s">
        <v>17</v>
      </c>
      <c r="H4068">
        <v>1</v>
      </c>
      <c r="I4068">
        <v>0</v>
      </c>
      <c r="J4068">
        <v>100</v>
      </c>
      <c r="K4068">
        <v>0</v>
      </c>
      <c r="L4068">
        <v>1</v>
      </c>
      <c r="M4068">
        <v>10</v>
      </c>
      <c r="N4068">
        <v>10</v>
      </c>
      <c r="O4068" t="s">
        <v>12689</v>
      </c>
      <c r="P4068" t="s">
        <v>12689</v>
      </c>
    </row>
    <row r="4069" spans="1:16" x14ac:dyDescent="0.25">
      <c r="A4069">
        <v>282986</v>
      </c>
      <c r="B4069" t="s">
        <v>12685</v>
      </c>
      <c r="C4069">
        <v>2010</v>
      </c>
      <c r="D4069" t="s">
        <v>12272</v>
      </c>
      <c r="E4069" t="s">
        <v>12690</v>
      </c>
      <c r="F4069" t="s">
        <v>19</v>
      </c>
      <c r="H4069">
        <v>1</v>
      </c>
      <c r="I4069">
        <v>0</v>
      </c>
      <c r="J4069">
        <v>100</v>
      </c>
      <c r="K4069">
        <v>0</v>
      </c>
      <c r="L4069">
        <v>1</v>
      </c>
      <c r="M4069">
        <v>10</v>
      </c>
      <c r="N4069">
        <v>10</v>
      </c>
      <c r="O4069" t="s">
        <v>12691</v>
      </c>
      <c r="P4069" t="s">
        <v>12691</v>
      </c>
    </row>
    <row r="4070" spans="1:16" x14ac:dyDescent="0.25">
      <c r="A4070">
        <v>282987</v>
      </c>
      <c r="B4070" t="s">
        <v>12692</v>
      </c>
      <c r="C4070">
        <v>2005</v>
      </c>
      <c r="D4070" t="s">
        <v>12272</v>
      </c>
      <c r="E4070" t="s">
        <v>12693</v>
      </c>
      <c r="F4070" t="s">
        <v>16</v>
      </c>
      <c r="H4070">
        <v>1</v>
      </c>
      <c r="I4070">
        <v>0</v>
      </c>
      <c r="J4070">
        <v>100</v>
      </c>
      <c r="K4070">
        <v>0</v>
      </c>
      <c r="L4070">
        <v>1</v>
      </c>
      <c r="M4070">
        <v>10</v>
      </c>
      <c r="N4070">
        <v>10</v>
      </c>
      <c r="O4070" t="s">
        <v>12694</v>
      </c>
      <c r="P4070" t="s">
        <v>12694</v>
      </c>
    </row>
    <row r="4071" spans="1:16" x14ac:dyDescent="0.25">
      <c r="A4071">
        <v>282988</v>
      </c>
      <c r="B4071" t="s">
        <v>12692</v>
      </c>
      <c r="C4071">
        <v>2008</v>
      </c>
      <c r="D4071" t="s">
        <v>12272</v>
      </c>
      <c r="E4071" t="s">
        <v>12695</v>
      </c>
      <c r="F4071" t="s">
        <v>16</v>
      </c>
      <c r="H4071">
        <v>1</v>
      </c>
      <c r="I4071">
        <v>0</v>
      </c>
      <c r="J4071">
        <v>100</v>
      </c>
      <c r="K4071">
        <v>0</v>
      </c>
      <c r="L4071">
        <v>1</v>
      </c>
      <c r="M4071">
        <v>10</v>
      </c>
      <c r="N4071">
        <v>10</v>
      </c>
      <c r="O4071" t="s">
        <v>12696</v>
      </c>
      <c r="P4071" t="s">
        <v>12696</v>
      </c>
    </row>
    <row r="4072" spans="1:16" x14ac:dyDescent="0.25">
      <c r="A4072">
        <v>282989</v>
      </c>
      <c r="B4072" t="s">
        <v>12692</v>
      </c>
      <c r="C4072">
        <v>2010</v>
      </c>
      <c r="D4072" t="s">
        <v>12272</v>
      </c>
      <c r="E4072" t="s">
        <v>12697</v>
      </c>
      <c r="F4072" t="s">
        <v>17</v>
      </c>
      <c r="H4072">
        <v>1</v>
      </c>
      <c r="I4072">
        <v>0</v>
      </c>
      <c r="J4072">
        <v>100</v>
      </c>
      <c r="K4072">
        <v>0</v>
      </c>
      <c r="L4072">
        <v>1</v>
      </c>
      <c r="M4072">
        <v>10</v>
      </c>
      <c r="N4072">
        <v>10</v>
      </c>
      <c r="O4072" t="s">
        <v>12698</v>
      </c>
      <c r="P4072" t="s">
        <v>12698</v>
      </c>
    </row>
    <row r="4073" spans="1:16" x14ac:dyDescent="0.25">
      <c r="A4073">
        <v>282990</v>
      </c>
      <c r="B4073" t="s">
        <v>12699</v>
      </c>
      <c r="C4073">
        <v>2005</v>
      </c>
      <c r="D4073" t="s">
        <v>12272</v>
      </c>
      <c r="E4073" t="s">
        <v>12700</v>
      </c>
      <c r="F4073" t="s">
        <v>16</v>
      </c>
      <c r="H4073">
        <v>1</v>
      </c>
      <c r="I4073">
        <v>0</v>
      </c>
      <c r="J4073">
        <v>100</v>
      </c>
      <c r="K4073">
        <v>0</v>
      </c>
      <c r="L4073">
        <v>1</v>
      </c>
      <c r="M4073">
        <v>10</v>
      </c>
      <c r="N4073">
        <v>10</v>
      </c>
      <c r="O4073" t="s">
        <v>12701</v>
      </c>
      <c r="P4073" t="s">
        <v>12701</v>
      </c>
    </row>
    <row r="4074" spans="1:16" x14ac:dyDescent="0.25">
      <c r="A4074">
        <v>282991</v>
      </c>
      <c r="B4074" t="s">
        <v>12699</v>
      </c>
      <c r="C4074">
        <v>2008</v>
      </c>
      <c r="D4074" t="s">
        <v>12272</v>
      </c>
      <c r="E4074" t="s">
        <v>12702</v>
      </c>
      <c r="F4074" t="s">
        <v>16</v>
      </c>
      <c r="H4074">
        <v>1</v>
      </c>
      <c r="I4074">
        <v>0</v>
      </c>
      <c r="J4074">
        <v>100</v>
      </c>
      <c r="K4074">
        <v>0</v>
      </c>
      <c r="L4074">
        <v>1</v>
      </c>
      <c r="M4074">
        <v>10</v>
      </c>
      <c r="N4074">
        <v>10</v>
      </c>
      <c r="O4074" t="s">
        <v>12703</v>
      </c>
      <c r="P4074" t="s">
        <v>12703</v>
      </c>
    </row>
    <row r="4075" spans="1:16" x14ac:dyDescent="0.25">
      <c r="A4075">
        <v>282992</v>
      </c>
      <c r="B4075" t="s">
        <v>12699</v>
      </c>
      <c r="C4075">
        <v>2010</v>
      </c>
      <c r="D4075" t="s">
        <v>12272</v>
      </c>
      <c r="E4075" t="s">
        <v>12704</v>
      </c>
      <c r="F4075" t="s">
        <v>16</v>
      </c>
      <c r="H4075">
        <v>1</v>
      </c>
      <c r="I4075">
        <v>0</v>
      </c>
      <c r="J4075">
        <v>100</v>
      </c>
      <c r="K4075">
        <v>0</v>
      </c>
      <c r="L4075">
        <v>1</v>
      </c>
      <c r="M4075">
        <v>10</v>
      </c>
      <c r="N4075">
        <v>10</v>
      </c>
      <c r="O4075" t="s">
        <v>12705</v>
      </c>
      <c r="P4075" t="s">
        <v>12705</v>
      </c>
    </row>
    <row r="4076" spans="1:16" x14ac:dyDescent="0.25">
      <c r="A4076">
        <v>282993</v>
      </c>
      <c r="B4076" t="s">
        <v>12706</v>
      </c>
      <c r="C4076">
        <v>2005</v>
      </c>
      <c r="D4076" t="s">
        <v>12272</v>
      </c>
      <c r="E4076" t="s">
        <v>12707</v>
      </c>
      <c r="F4076" t="s">
        <v>16</v>
      </c>
      <c r="H4076">
        <v>1</v>
      </c>
      <c r="I4076">
        <v>0</v>
      </c>
      <c r="J4076">
        <v>100</v>
      </c>
      <c r="K4076">
        <v>0</v>
      </c>
      <c r="L4076">
        <v>1</v>
      </c>
      <c r="M4076">
        <v>10</v>
      </c>
      <c r="N4076">
        <v>10</v>
      </c>
      <c r="O4076" t="s">
        <v>12708</v>
      </c>
      <c r="P4076" t="s">
        <v>12708</v>
      </c>
    </row>
    <row r="4077" spans="1:16" x14ac:dyDescent="0.25">
      <c r="A4077">
        <v>282994</v>
      </c>
      <c r="B4077" t="s">
        <v>12706</v>
      </c>
      <c r="C4077">
        <v>2008</v>
      </c>
      <c r="D4077" t="s">
        <v>12272</v>
      </c>
      <c r="E4077" t="s">
        <v>12709</v>
      </c>
      <c r="F4077" t="s">
        <v>16</v>
      </c>
      <c r="H4077">
        <v>1</v>
      </c>
      <c r="I4077">
        <v>0</v>
      </c>
      <c r="J4077">
        <v>100</v>
      </c>
      <c r="K4077">
        <v>0</v>
      </c>
      <c r="L4077">
        <v>1</v>
      </c>
      <c r="M4077">
        <v>10</v>
      </c>
      <c r="N4077">
        <v>10</v>
      </c>
      <c r="O4077" t="s">
        <v>12710</v>
      </c>
      <c r="P4077" t="s">
        <v>12710</v>
      </c>
    </row>
    <row r="4078" spans="1:16" x14ac:dyDescent="0.25">
      <c r="A4078">
        <v>282995</v>
      </c>
      <c r="B4078" t="s">
        <v>12706</v>
      </c>
      <c r="C4078">
        <v>2010</v>
      </c>
      <c r="D4078" t="s">
        <v>12272</v>
      </c>
      <c r="E4078" t="s">
        <v>12711</v>
      </c>
      <c r="F4078" t="s">
        <v>17</v>
      </c>
      <c r="H4078">
        <v>1</v>
      </c>
      <c r="I4078">
        <v>0</v>
      </c>
      <c r="J4078">
        <v>100</v>
      </c>
      <c r="K4078">
        <v>0</v>
      </c>
      <c r="L4078">
        <v>1</v>
      </c>
      <c r="M4078">
        <v>10</v>
      </c>
      <c r="N4078">
        <v>10</v>
      </c>
      <c r="O4078" t="s">
        <v>12712</v>
      </c>
      <c r="P4078" t="s">
        <v>12712</v>
      </c>
    </row>
    <row r="4079" spans="1:16" x14ac:dyDescent="0.25">
      <c r="A4079">
        <v>282996</v>
      </c>
      <c r="B4079" t="s">
        <v>12713</v>
      </c>
      <c r="C4079">
        <v>2005</v>
      </c>
      <c r="D4079" t="s">
        <v>12272</v>
      </c>
      <c r="E4079" t="s">
        <v>12714</v>
      </c>
      <c r="F4079" t="s">
        <v>16</v>
      </c>
      <c r="H4079">
        <v>1</v>
      </c>
      <c r="I4079">
        <v>0</v>
      </c>
      <c r="J4079">
        <v>100</v>
      </c>
      <c r="K4079">
        <v>0</v>
      </c>
      <c r="L4079">
        <v>1</v>
      </c>
      <c r="M4079">
        <v>10</v>
      </c>
      <c r="N4079">
        <v>10</v>
      </c>
      <c r="O4079" t="s">
        <v>12715</v>
      </c>
      <c r="P4079" t="s">
        <v>12715</v>
      </c>
    </row>
    <row r="4080" spans="1:16" x14ac:dyDescent="0.25">
      <c r="A4080">
        <v>282997</v>
      </c>
      <c r="B4080" t="s">
        <v>12713</v>
      </c>
      <c r="C4080">
        <v>2008</v>
      </c>
      <c r="D4080" t="s">
        <v>12272</v>
      </c>
      <c r="E4080" t="s">
        <v>12716</v>
      </c>
      <c r="F4080" t="s">
        <v>16</v>
      </c>
      <c r="H4080">
        <v>1</v>
      </c>
      <c r="I4080">
        <v>0</v>
      </c>
      <c r="J4080">
        <v>100</v>
      </c>
      <c r="K4080">
        <v>0</v>
      </c>
      <c r="L4080">
        <v>1</v>
      </c>
      <c r="M4080">
        <v>10</v>
      </c>
      <c r="N4080">
        <v>10</v>
      </c>
      <c r="O4080" t="s">
        <v>12717</v>
      </c>
      <c r="P4080" t="s">
        <v>12717</v>
      </c>
    </row>
    <row r="4081" spans="1:16" x14ac:dyDescent="0.25">
      <c r="A4081">
        <v>282998</v>
      </c>
      <c r="B4081" t="s">
        <v>12713</v>
      </c>
      <c r="C4081">
        <v>2010</v>
      </c>
      <c r="D4081" t="s">
        <v>12272</v>
      </c>
      <c r="E4081" t="s">
        <v>12718</v>
      </c>
      <c r="F4081" t="s">
        <v>16</v>
      </c>
      <c r="H4081">
        <v>1</v>
      </c>
      <c r="I4081">
        <v>0</v>
      </c>
      <c r="J4081">
        <v>100</v>
      </c>
      <c r="K4081">
        <v>0</v>
      </c>
      <c r="L4081">
        <v>1</v>
      </c>
      <c r="M4081">
        <v>10</v>
      </c>
      <c r="N4081">
        <v>10</v>
      </c>
      <c r="O4081" t="s">
        <v>12719</v>
      </c>
      <c r="P4081" t="s">
        <v>12719</v>
      </c>
    </row>
    <row r="4082" spans="1:16" x14ac:dyDescent="0.25">
      <c r="A4082">
        <v>282999</v>
      </c>
      <c r="B4082" t="s">
        <v>12720</v>
      </c>
      <c r="C4082">
        <v>2005</v>
      </c>
      <c r="D4082" t="s">
        <v>12272</v>
      </c>
      <c r="E4082" t="s">
        <v>12721</v>
      </c>
      <c r="F4082" t="s">
        <v>16</v>
      </c>
      <c r="H4082">
        <v>1</v>
      </c>
      <c r="I4082">
        <v>0</v>
      </c>
      <c r="J4082">
        <v>100</v>
      </c>
      <c r="K4082">
        <v>0</v>
      </c>
      <c r="L4082">
        <v>1</v>
      </c>
      <c r="M4082">
        <v>10</v>
      </c>
      <c r="N4082">
        <v>10</v>
      </c>
      <c r="O4082" t="s">
        <v>12722</v>
      </c>
      <c r="P4082" t="s">
        <v>12722</v>
      </c>
    </row>
    <row r="4083" spans="1:16" x14ac:dyDescent="0.25">
      <c r="A4083">
        <v>283000</v>
      </c>
      <c r="B4083" t="s">
        <v>12720</v>
      </c>
      <c r="C4083">
        <v>2008</v>
      </c>
      <c r="D4083" t="s">
        <v>12272</v>
      </c>
      <c r="E4083" t="s">
        <v>12723</v>
      </c>
      <c r="F4083" t="s">
        <v>16</v>
      </c>
      <c r="H4083">
        <v>1</v>
      </c>
      <c r="I4083">
        <v>0</v>
      </c>
      <c r="J4083">
        <v>100</v>
      </c>
      <c r="K4083">
        <v>0</v>
      </c>
      <c r="L4083">
        <v>1</v>
      </c>
      <c r="M4083">
        <v>10</v>
      </c>
      <c r="N4083">
        <v>10</v>
      </c>
      <c r="O4083" t="s">
        <v>12724</v>
      </c>
      <c r="P4083" t="s">
        <v>12724</v>
      </c>
    </row>
    <row r="4084" spans="1:16" x14ac:dyDescent="0.25">
      <c r="A4084">
        <v>283001</v>
      </c>
      <c r="B4084" t="s">
        <v>12720</v>
      </c>
      <c r="C4084">
        <v>2010</v>
      </c>
      <c r="D4084" t="s">
        <v>12272</v>
      </c>
      <c r="E4084" t="s">
        <v>12725</v>
      </c>
      <c r="F4084" t="s">
        <v>16</v>
      </c>
      <c r="H4084">
        <v>1</v>
      </c>
      <c r="I4084">
        <v>0</v>
      </c>
      <c r="J4084">
        <v>100</v>
      </c>
      <c r="K4084">
        <v>0</v>
      </c>
      <c r="L4084">
        <v>1</v>
      </c>
      <c r="M4084">
        <v>10</v>
      </c>
      <c r="N4084">
        <v>10</v>
      </c>
      <c r="O4084" t="s">
        <v>12726</v>
      </c>
      <c r="P4084" t="s">
        <v>12726</v>
      </c>
    </row>
    <row r="4085" spans="1:16" x14ac:dyDescent="0.25">
      <c r="A4085">
        <v>283002</v>
      </c>
      <c r="B4085" t="s">
        <v>12727</v>
      </c>
      <c r="C4085">
        <v>2005</v>
      </c>
      <c r="D4085" t="s">
        <v>12272</v>
      </c>
      <c r="E4085" t="s">
        <v>12728</v>
      </c>
      <c r="F4085" t="s">
        <v>16</v>
      </c>
      <c r="H4085">
        <v>1</v>
      </c>
      <c r="I4085">
        <v>0</v>
      </c>
      <c r="J4085">
        <v>100</v>
      </c>
      <c r="K4085">
        <v>0</v>
      </c>
      <c r="L4085">
        <v>1</v>
      </c>
      <c r="M4085">
        <v>10</v>
      </c>
      <c r="N4085">
        <v>10</v>
      </c>
      <c r="O4085" t="s">
        <v>12729</v>
      </c>
      <c r="P4085" t="s">
        <v>12729</v>
      </c>
    </row>
    <row r="4086" spans="1:16" x14ac:dyDescent="0.25">
      <c r="A4086">
        <v>283003</v>
      </c>
      <c r="B4086" t="s">
        <v>12727</v>
      </c>
      <c r="C4086">
        <v>2008</v>
      </c>
      <c r="D4086" t="s">
        <v>12272</v>
      </c>
      <c r="E4086" t="s">
        <v>12730</v>
      </c>
      <c r="F4086" t="s">
        <v>16</v>
      </c>
      <c r="H4086">
        <v>1</v>
      </c>
      <c r="I4086">
        <v>0</v>
      </c>
      <c r="J4086">
        <v>100</v>
      </c>
      <c r="K4086">
        <v>0</v>
      </c>
      <c r="L4086">
        <v>1</v>
      </c>
      <c r="M4086">
        <v>10</v>
      </c>
      <c r="N4086">
        <v>10</v>
      </c>
      <c r="O4086" t="s">
        <v>12731</v>
      </c>
      <c r="P4086" t="s">
        <v>12731</v>
      </c>
    </row>
    <row r="4087" spans="1:16" x14ac:dyDescent="0.25">
      <c r="A4087">
        <v>283004</v>
      </c>
      <c r="B4087" t="s">
        <v>12727</v>
      </c>
      <c r="C4087">
        <v>2010</v>
      </c>
      <c r="D4087" t="s">
        <v>12272</v>
      </c>
      <c r="E4087" t="s">
        <v>12732</v>
      </c>
      <c r="F4087" t="s">
        <v>16</v>
      </c>
      <c r="H4087">
        <v>1</v>
      </c>
      <c r="I4087">
        <v>0</v>
      </c>
      <c r="J4087">
        <v>100</v>
      </c>
      <c r="K4087">
        <v>0</v>
      </c>
      <c r="L4087">
        <v>1</v>
      </c>
      <c r="M4087">
        <v>10</v>
      </c>
      <c r="N4087">
        <v>10</v>
      </c>
      <c r="O4087" t="s">
        <v>12733</v>
      </c>
      <c r="P4087" t="s">
        <v>12733</v>
      </c>
    </row>
    <row r="4088" spans="1:16" x14ac:dyDescent="0.25">
      <c r="A4088">
        <v>283005</v>
      </c>
      <c r="B4088" t="s">
        <v>12734</v>
      </c>
      <c r="C4088">
        <v>2005</v>
      </c>
      <c r="D4088" t="s">
        <v>12272</v>
      </c>
      <c r="E4088" t="s">
        <v>12735</v>
      </c>
      <c r="F4088" t="s">
        <v>16</v>
      </c>
      <c r="H4088">
        <v>1</v>
      </c>
      <c r="I4088">
        <v>0</v>
      </c>
      <c r="J4088">
        <v>100</v>
      </c>
      <c r="K4088">
        <v>0</v>
      </c>
      <c r="L4088">
        <v>1</v>
      </c>
      <c r="M4088">
        <v>10</v>
      </c>
      <c r="N4088">
        <v>10</v>
      </c>
      <c r="O4088" t="s">
        <v>12736</v>
      </c>
      <c r="P4088" t="s">
        <v>12736</v>
      </c>
    </row>
    <row r="4089" spans="1:16" x14ac:dyDescent="0.25">
      <c r="A4089">
        <v>283006</v>
      </c>
      <c r="B4089" t="s">
        <v>12734</v>
      </c>
      <c r="C4089">
        <v>2008</v>
      </c>
      <c r="D4089" t="s">
        <v>12272</v>
      </c>
      <c r="E4089" t="s">
        <v>12737</v>
      </c>
      <c r="F4089" t="s">
        <v>16</v>
      </c>
      <c r="H4089">
        <v>1</v>
      </c>
      <c r="I4089">
        <v>0</v>
      </c>
      <c r="J4089">
        <v>100</v>
      </c>
      <c r="K4089">
        <v>0</v>
      </c>
      <c r="L4089">
        <v>1</v>
      </c>
      <c r="M4089">
        <v>10</v>
      </c>
      <c r="N4089">
        <v>10</v>
      </c>
      <c r="O4089" t="s">
        <v>12738</v>
      </c>
      <c r="P4089" t="s">
        <v>12738</v>
      </c>
    </row>
    <row r="4090" spans="1:16" x14ac:dyDescent="0.25">
      <c r="A4090">
        <v>283007</v>
      </c>
      <c r="B4090" t="s">
        <v>12734</v>
      </c>
      <c r="C4090">
        <v>2010</v>
      </c>
      <c r="D4090" t="s">
        <v>12272</v>
      </c>
      <c r="E4090" t="s">
        <v>12739</v>
      </c>
      <c r="F4090" t="s">
        <v>16</v>
      </c>
      <c r="H4090">
        <v>1</v>
      </c>
      <c r="I4090">
        <v>0</v>
      </c>
      <c r="J4090">
        <v>100</v>
      </c>
      <c r="K4090">
        <v>0</v>
      </c>
      <c r="L4090">
        <v>1</v>
      </c>
      <c r="M4090">
        <v>10</v>
      </c>
      <c r="N4090">
        <v>10</v>
      </c>
      <c r="O4090" t="s">
        <v>12740</v>
      </c>
      <c r="P4090" t="s">
        <v>12740</v>
      </c>
    </row>
    <row r="4091" spans="1:16" x14ac:dyDescent="0.25">
      <c r="A4091">
        <v>283008</v>
      </c>
      <c r="B4091" t="s">
        <v>12741</v>
      </c>
      <c r="C4091">
        <v>2005</v>
      </c>
      <c r="D4091" t="s">
        <v>12272</v>
      </c>
      <c r="E4091" t="s">
        <v>12742</v>
      </c>
      <c r="F4091" t="s">
        <v>16</v>
      </c>
      <c r="H4091">
        <v>1</v>
      </c>
      <c r="I4091">
        <v>0</v>
      </c>
      <c r="J4091">
        <v>100</v>
      </c>
      <c r="K4091">
        <v>0</v>
      </c>
      <c r="L4091">
        <v>1</v>
      </c>
      <c r="M4091">
        <v>10</v>
      </c>
      <c r="N4091">
        <v>10</v>
      </c>
      <c r="O4091" t="s">
        <v>12743</v>
      </c>
      <c r="P4091" t="s">
        <v>12743</v>
      </c>
    </row>
    <row r="4092" spans="1:16" x14ac:dyDescent="0.25">
      <c r="A4092">
        <v>283009</v>
      </c>
      <c r="B4092" t="s">
        <v>12741</v>
      </c>
      <c r="C4092">
        <v>2008</v>
      </c>
      <c r="D4092" t="s">
        <v>12272</v>
      </c>
      <c r="E4092" t="s">
        <v>12744</v>
      </c>
      <c r="F4092" t="s">
        <v>16</v>
      </c>
      <c r="H4092">
        <v>1</v>
      </c>
      <c r="I4092">
        <v>0</v>
      </c>
      <c r="J4092">
        <v>100</v>
      </c>
      <c r="K4092">
        <v>0</v>
      </c>
      <c r="L4092">
        <v>1</v>
      </c>
      <c r="M4092">
        <v>10</v>
      </c>
      <c r="N4092">
        <v>10</v>
      </c>
      <c r="O4092" t="s">
        <v>12745</v>
      </c>
      <c r="P4092" t="s">
        <v>12745</v>
      </c>
    </row>
    <row r="4093" spans="1:16" x14ac:dyDescent="0.25">
      <c r="A4093">
        <v>283010</v>
      </c>
      <c r="B4093" t="s">
        <v>12741</v>
      </c>
      <c r="C4093">
        <v>2010</v>
      </c>
      <c r="D4093" t="s">
        <v>12272</v>
      </c>
      <c r="E4093" t="s">
        <v>12746</v>
      </c>
      <c r="F4093" t="s">
        <v>16</v>
      </c>
      <c r="H4093">
        <v>1</v>
      </c>
      <c r="I4093">
        <v>0</v>
      </c>
      <c r="J4093">
        <v>100</v>
      </c>
      <c r="K4093">
        <v>0</v>
      </c>
      <c r="L4093">
        <v>1</v>
      </c>
      <c r="M4093">
        <v>10</v>
      </c>
      <c r="N4093">
        <v>10</v>
      </c>
      <c r="O4093" t="s">
        <v>12747</v>
      </c>
      <c r="P4093" t="s">
        <v>12747</v>
      </c>
    </row>
    <row r="4094" spans="1:16" x14ac:dyDescent="0.25">
      <c r="A4094">
        <v>283011</v>
      </c>
      <c r="B4094" t="s">
        <v>12748</v>
      </c>
      <c r="C4094">
        <v>2005</v>
      </c>
      <c r="D4094" t="s">
        <v>12272</v>
      </c>
      <c r="E4094" t="s">
        <v>12749</v>
      </c>
      <c r="F4094" t="s">
        <v>16</v>
      </c>
      <c r="H4094">
        <v>1</v>
      </c>
      <c r="I4094">
        <v>0</v>
      </c>
      <c r="J4094">
        <v>100</v>
      </c>
      <c r="K4094">
        <v>0</v>
      </c>
      <c r="L4094">
        <v>1</v>
      </c>
      <c r="M4094">
        <v>10</v>
      </c>
      <c r="N4094">
        <v>10</v>
      </c>
      <c r="O4094" t="s">
        <v>12750</v>
      </c>
      <c r="P4094" t="s">
        <v>12750</v>
      </c>
    </row>
    <row r="4095" spans="1:16" x14ac:dyDescent="0.25">
      <c r="A4095">
        <v>283012</v>
      </c>
      <c r="B4095" t="s">
        <v>12748</v>
      </c>
      <c r="C4095">
        <v>2008</v>
      </c>
      <c r="D4095" t="s">
        <v>12272</v>
      </c>
      <c r="E4095" t="s">
        <v>12751</v>
      </c>
      <c r="F4095" t="s">
        <v>16</v>
      </c>
      <c r="H4095">
        <v>1</v>
      </c>
      <c r="I4095">
        <v>0</v>
      </c>
      <c r="J4095">
        <v>100</v>
      </c>
      <c r="K4095">
        <v>0</v>
      </c>
      <c r="L4095">
        <v>1</v>
      </c>
      <c r="M4095">
        <v>10</v>
      </c>
      <c r="N4095">
        <v>10</v>
      </c>
      <c r="O4095" t="s">
        <v>12752</v>
      </c>
      <c r="P4095" t="s">
        <v>12752</v>
      </c>
    </row>
    <row r="4096" spans="1:16" x14ac:dyDescent="0.25">
      <c r="A4096">
        <v>283013</v>
      </c>
      <c r="B4096" t="s">
        <v>12748</v>
      </c>
      <c r="C4096">
        <v>2010</v>
      </c>
      <c r="D4096" t="s">
        <v>12272</v>
      </c>
      <c r="E4096" t="s">
        <v>12753</v>
      </c>
      <c r="F4096" t="s">
        <v>17</v>
      </c>
      <c r="H4096">
        <v>1</v>
      </c>
      <c r="I4096">
        <v>0</v>
      </c>
      <c r="J4096">
        <v>100</v>
      </c>
      <c r="K4096">
        <v>0</v>
      </c>
      <c r="L4096">
        <v>1</v>
      </c>
      <c r="M4096">
        <v>10</v>
      </c>
      <c r="N4096">
        <v>10</v>
      </c>
      <c r="O4096" t="s">
        <v>12754</v>
      </c>
      <c r="P4096" t="s">
        <v>12754</v>
      </c>
    </row>
    <row r="4097" spans="1:16" x14ac:dyDescent="0.25">
      <c r="A4097">
        <v>283014</v>
      </c>
      <c r="B4097" t="s">
        <v>12755</v>
      </c>
      <c r="C4097">
        <v>2005</v>
      </c>
      <c r="D4097" t="s">
        <v>12272</v>
      </c>
      <c r="E4097" t="s">
        <v>12756</v>
      </c>
      <c r="F4097" t="s">
        <v>16</v>
      </c>
      <c r="H4097">
        <v>1</v>
      </c>
      <c r="I4097">
        <v>0</v>
      </c>
      <c r="J4097">
        <v>100</v>
      </c>
      <c r="K4097">
        <v>0</v>
      </c>
      <c r="L4097">
        <v>1</v>
      </c>
      <c r="M4097">
        <v>10</v>
      </c>
      <c r="N4097">
        <v>10</v>
      </c>
      <c r="O4097" t="s">
        <v>12757</v>
      </c>
      <c r="P4097" t="s">
        <v>12757</v>
      </c>
    </row>
    <row r="4098" spans="1:16" x14ac:dyDescent="0.25">
      <c r="A4098">
        <v>283015</v>
      </c>
      <c r="B4098" t="s">
        <v>12755</v>
      </c>
      <c r="C4098">
        <v>2008</v>
      </c>
      <c r="D4098" t="s">
        <v>12272</v>
      </c>
      <c r="E4098" t="s">
        <v>12758</v>
      </c>
      <c r="F4098" t="s">
        <v>16</v>
      </c>
      <c r="H4098">
        <v>1</v>
      </c>
      <c r="I4098">
        <v>0</v>
      </c>
      <c r="J4098">
        <v>100</v>
      </c>
      <c r="K4098">
        <v>0</v>
      </c>
      <c r="L4098">
        <v>1</v>
      </c>
      <c r="M4098">
        <v>10</v>
      </c>
      <c r="N4098">
        <v>10</v>
      </c>
      <c r="O4098" t="s">
        <v>12759</v>
      </c>
      <c r="P4098" t="s">
        <v>12759</v>
      </c>
    </row>
    <row r="4099" spans="1:16" x14ac:dyDescent="0.25">
      <c r="A4099">
        <v>283016</v>
      </c>
      <c r="B4099" t="s">
        <v>12755</v>
      </c>
      <c r="C4099">
        <v>2010</v>
      </c>
      <c r="D4099" t="s">
        <v>12272</v>
      </c>
      <c r="E4099" t="s">
        <v>12760</v>
      </c>
      <c r="F4099" t="s">
        <v>16</v>
      </c>
      <c r="H4099">
        <v>1</v>
      </c>
      <c r="I4099">
        <v>0</v>
      </c>
      <c r="J4099">
        <v>100</v>
      </c>
      <c r="K4099">
        <v>0</v>
      </c>
      <c r="L4099">
        <v>1</v>
      </c>
      <c r="M4099">
        <v>10</v>
      </c>
      <c r="N4099">
        <v>10</v>
      </c>
      <c r="O4099" t="s">
        <v>12761</v>
      </c>
      <c r="P4099" t="s">
        <v>12761</v>
      </c>
    </row>
    <row r="4100" spans="1:16" x14ac:dyDescent="0.25">
      <c r="A4100">
        <v>283017</v>
      </c>
      <c r="B4100" t="s">
        <v>12762</v>
      </c>
      <c r="C4100">
        <v>2005</v>
      </c>
      <c r="D4100" t="s">
        <v>12272</v>
      </c>
      <c r="E4100" t="s">
        <v>12763</v>
      </c>
      <c r="F4100" t="s">
        <v>16</v>
      </c>
      <c r="H4100">
        <v>1</v>
      </c>
      <c r="I4100">
        <v>0</v>
      </c>
      <c r="J4100">
        <v>100</v>
      </c>
      <c r="K4100">
        <v>0</v>
      </c>
      <c r="L4100">
        <v>1</v>
      </c>
      <c r="M4100">
        <v>10</v>
      </c>
      <c r="N4100">
        <v>10</v>
      </c>
      <c r="O4100" t="s">
        <v>12764</v>
      </c>
      <c r="P4100" t="s">
        <v>12764</v>
      </c>
    </row>
    <row r="4101" spans="1:16" x14ac:dyDescent="0.25">
      <c r="A4101">
        <v>283018</v>
      </c>
      <c r="B4101" t="s">
        <v>12762</v>
      </c>
      <c r="C4101">
        <v>2008</v>
      </c>
      <c r="D4101" t="s">
        <v>12272</v>
      </c>
      <c r="E4101" t="s">
        <v>12765</v>
      </c>
      <c r="F4101" t="s">
        <v>16</v>
      </c>
      <c r="H4101">
        <v>1</v>
      </c>
      <c r="I4101">
        <v>0</v>
      </c>
      <c r="J4101">
        <v>100</v>
      </c>
      <c r="K4101">
        <v>0</v>
      </c>
      <c r="L4101">
        <v>1</v>
      </c>
      <c r="M4101">
        <v>10</v>
      </c>
      <c r="N4101">
        <v>10</v>
      </c>
      <c r="O4101" t="s">
        <v>12766</v>
      </c>
      <c r="P4101" t="s">
        <v>12766</v>
      </c>
    </row>
    <row r="4102" spans="1:16" x14ac:dyDescent="0.25">
      <c r="A4102">
        <v>283019</v>
      </c>
      <c r="B4102" t="s">
        <v>12762</v>
      </c>
      <c r="C4102">
        <v>2010</v>
      </c>
      <c r="D4102" t="s">
        <v>12272</v>
      </c>
      <c r="E4102" t="s">
        <v>12767</v>
      </c>
      <c r="F4102" t="s">
        <v>16</v>
      </c>
      <c r="H4102">
        <v>1</v>
      </c>
      <c r="I4102">
        <v>0</v>
      </c>
      <c r="J4102">
        <v>100</v>
      </c>
      <c r="K4102">
        <v>0</v>
      </c>
      <c r="L4102">
        <v>1</v>
      </c>
      <c r="M4102">
        <v>10</v>
      </c>
      <c r="N4102">
        <v>10</v>
      </c>
      <c r="O4102" t="s">
        <v>12768</v>
      </c>
      <c r="P4102" t="s">
        <v>12768</v>
      </c>
    </row>
    <row r="4103" spans="1:16" x14ac:dyDescent="0.25">
      <c r="A4103">
        <v>283020</v>
      </c>
      <c r="B4103" t="s">
        <v>12769</v>
      </c>
      <c r="C4103">
        <v>2005</v>
      </c>
      <c r="D4103" t="s">
        <v>12272</v>
      </c>
      <c r="E4103" t="s">
        <v>12770</v>
      </c>
      <c r="F4103" t="s">
        <v>16</v>
      </c>
      <c r="H4103">
        <v>1</v>
      </c>
      <c r="I4103">
        <v>0</v>
      </c>
      <c r="J4103">
        <v>100</v>
      </c>
      <c r="K4103">
        <v>0</v>
      </c>
      <c r="L4103">
        <v>1</v>
      </c>
      <c r="M4103">
        <v>10</v>
      </c>
      <c r="N4103">
        <v>10</v>
      </c>
      <c r="O4103" t="s">
        <v>12771</v>
      </c>
      <c r="P4103" t="s">
        <v>12771</v>
      </c>
    </row>
    <row r="4104" spans="1:16" x14ac:dyDescent="0.25">
      <c r="A4104">
        <v>283021</v>
      </c>
      <c r="B4104" t="s">
        <v>12769</v>
      </c>
      <c r="C4104">
        <v>2008</v>
      </c>
      <c r="D4104" t="s">
        <v>12272</v>
      </c>
      <c r="E4104" t="s">
        <v>12772</v>
      </c>
      <c r="F4104" t="s">
        <v>16</v>
      </c>
      <c r="H4104">
        <v>1</v>
      </c>
      <c r="I4104">
        <v>0</v>
      </c>
      <c r="J4104">
        <v>100</v>
      </c>
      <c r="K4104">
        <v>0</v>
      </c>
      <c r="L4104">
        <v>1</v>
      </c>
      <c r="M4104">
        <v>10</v>
      </c>
      <c r="N4104">
        <v>10</v>
      </c>
      <c r="O4104" t="s">
        <v>12773</v>
      </c>
      <c r="P4104" t="s">
        <v>12773</v>
      </c>
    </row>
    <row r="4105" spans="1:16" x14ac:dyDescent="0.25">
      <c r="A4105">
        <v>283022</v>
      </c>
      <c r="B4105" t="s">
        <v>12769</v>
      </c>
      <c r="C4105">
        <v>2010</v>
      </c>
      <c r="D4105" t="s">
        <v>12272</v>
      </c>
      <c r="E4105" t="s">
        <v>12774</v>
      </c>
      <c r="F4105" t="s">
        <v>16</v>
      </c>
      <c r="H4105">
        <v>1</v>
      </c>
      <c r="I4105">
        <v>0</v>
      </c>
      <c r="J4105">
        <v>100</v>
      </c>
      <c r="K4105">
        <v>0</v>
      </c>
      <c r="L4105">
        <v>1</v>
      </c>
      <c r="M4105">
        <v>10</v>
      </c>
      <c r="N4105">
        <v>10</v>
      </c>
      <c r="O4105" t="s">
        <v>12775</v>
      </c>
      <c r="P4105" t="s">
        <v>12775</v>
      </c>
    </row>
    <row r="4106" spans="1:16" x14ac:dyDescent="0.25">
      <c r="A4106">
        <v>283023</v>
      </c>
      <c r="B4106" t="s">
        <v>12776</v>
      </c>
      <c r="C4106">
        <v>2005</v>
      </c>
      <c r="D4106" t="s">
        <v>12272</v>
      </c>
      <c r="E4106" t="s">
        <v>12777</v>
      </c>
      <c r="F4106" t="s">
        <v>16</v>
      </c>
      <c r="H4106">
        <v>1</v>
      </c>
      <c r="I4106">
        <v>0</v>
      </c>
      <c r="J4106">
        <v>100</v>
      </c>
      <c r="K4106">
        <v>0</v>
      </c>
      <c r="L4106">
        <v>1</v>
      </c>
      <c r="M4106">
        <v>10</v>
      </c>
      <c r="N4106">
        <v>10</v>
      </c>
      <c r="O4106" t="s">
        <v>12778</v>
      </c>
      <c r="P4106" t="s">
        <v>12778</v>
      </c>
    </row>
    <row r="4107" spans="1:16" x14ac:dyDescent="0.25">
      <c r="A4107">
        <v>283024</v>
      </c>
      <c r="B4107" t="s">
        <v>12776</v>
      </c>
      <c r="C4107">
        <v>2008</v>
      </c>
      <c r="D4107" t="s">
        <v>12272</v>
      </c>
      <c r="E4107" t="s">
        <v>12779</v>
      </c>
      <c r="F4107" t="s">
        <v>16</v>
      </c>
      <c r="H4107">
        <v>1</v>
      </c>
      <c r="I4107">
        <v>0</v>
      </c>
      <c r="J4107">
        <v>100</v>
      </c>
      <c r="K4107">
        <v>0</v>
      </c>
      <c r="L4107">
        <v>1</v>
      </c>
      <c r="M4107">
        <v>10</v>
      </c>
      <c r="N4107">
        <v>10</v>
      </c>
      <c r="O4107" t="s">
        <v>12780</v>
      </c>
      <c r="P4107" t="s">
        <v>12780</v>
      </c>
    </row>
    <row r="4108" spans="1:16" x14ac:dyDescent="0.25">
      <c r="A4108">
        <v>283025</v>
      </c>
      <c r="B4108" t="s">
        <v>12776</v>
      </c>
      <c r="C4108">
        <v>2010</v>
      </c>
      <c r="D4108" t="s">
        <v>12272</v>
      </c>
      <c r="E4108" t="s">
        <v>12781</v>
      </c>
      <c r="F4108" t="s">
        <v>16</v>
      </c>
      <c r="H4108">
        <v>1</v>
      </c>
      <c r="I4108">
        <v>0</v>
      </c>
      <c r="J4108">
        <v>100</v>
      </c>
      <c r="K4108">
        <v>0</v>
      </c>
      <c r="L4108">
        <v>1</v>
      </c>
      <c r="M4108">
        <v>10</v>
      </c>
      <c r="N4108">
        <v>10</v>
      </c>
      <c r="O4108" t="s">
        <v>12782</v>
      </c>
      <c r="P4108" t="s">
        <v>12782</v>
      </c>
    </row>
    <row r="4109" spans="1:16" x14ac:dyDescent="0.25">
      <c r="A4109">
        <v>283026</v>
      </c>
      <c r="B4109" t="s">
        <v>12783</v>
      </c>
      <c r="C4109">
        <v>2005</v>
      </c>
      <c r="D4109" t="s">
        <v>12272</v>
      </c>
      <c r="E4109" t="s">
        <v>12784</v>
      </c>
      <c r="F4109" t="s">
        <v>16</v>
      </c>
      <c r="H4109">
        <v>1</v>
      </c>
      <c r="I4109">
        <v>0</v>
      </c>
      <c r="J4109">
        <v>100</v>
      </c>
      <c r="K4109">
        <v>0</v>
      </c>
      <c r="L4109">
        <v>1</v>
      </c>
      <c r="M4109">
        <v>10</v>
      </c>
      <c r="N4109">
        <v>10</v>
      </c>
      <c r="O4109" t="s">
        <v>12785</v>
      </c>
      <c r="P4109" t="s">
        <v>12785</v>
      </c>
    </row>
    <row r="4110" spans="1:16" x14ac:dyDescent="0.25">
      <c r="A4110">
        <v>283027</v>
      </c>
      <c r="B4110" t="s">
        <v>12783</v>
      </c>
      <c r="C4110">
        <v>2008</v>
      </c>
      <c r="D4110" t="s">
        <v>12272</v>
      </c>
      <c r="E4110" t="s">
        <v>12786</v>
      </c>
      <c r="F4110" t="s">
        <v>16</v>
      </c>
      <c r="H4110">
        <v>1</v>
      </c>
      <c r="I4110">
        <v>0</v>
      </c>
      <c r="J4110">
        <v>100</v>
      </c>
      <c r="K4110">
        <v>0</v>
      </c>
      <c r="L4110">
        <v>1</v>
      </c>
      <c r="M4110">
        <v>10</v>
      </c>
      <c r="N4110">
        <v>10</v>
      </c>
      <c r="O4110" t="s">
        <v>12787</v>
      </c>
      <c r="P4110" t="s">
        <v>12787</v>
      </c>
    </row>
    <row r="4111" spans="1:16" x14ac:dyDescent="0.25">
      <c r="A4111">
        <v>283028</v>
      </c>
      <c r="B4111" t="s">
        <v>12783</v>
      </c>
      <c r="C4111">
        <v>2010</v>
      </c>
      <c r="D4111" t="s">
        <v>12272</v>
      </c>
      <c r="E4111" t="s">
        <v>12788</v>
      </c>
      <c r="F4111" t="s">
        <v>16</v>
      </c>
      <c r="H4111">
        <v>1</v>
      </c>
      <c r="I4111">
        <v>0</v>
      </c>
      <c r="J4111">
        <v>100</v>
      </c>
      <c r="K4111">
        <v>0</v>
      </c>
      <c r="L4111">
        <v>1</v>
      </c>
      <c r="M4111">
        <v>10</v>
      </c>
      <c r="N4111">
        <v>10</v>
      </c>
      <c r="O4111" t="s">
        <v>12789</v>
      </c>
      <c r="P4111" t="s">
        <v>12789</v>
      </c>
    </row>
    <row r="4112" spans="1:16" x14ac:dyDescent="0.25">
      <c r="A4112">
        <v>283029</v>
      </c>
      <c r="B4112" t="s">
        <v>12790</v>
      </c>
      <c r="C4112">
        <v>2005</v>
      </c>
      <c r="D4112" t="s">
        <v>12272</v>
      </c>
      <c r="E4112" t="s">
        <v>12791</v>
      </c>
      <c r="F4112" t="s">
        <v>16</v>
      </c>
      <c r="H4112">
        <v>1</v>
      </c>
      <c r="I4112">
        <v>0</v>
      </c>
      <c r="J4112">
        <v>100</v>
      </c>
      <c r="K4112">
        <v>0</v>
      </c>
      <c r="L4112">
        <v>1</v>
      </c>
      <c r="M4112">
        <v>10</v>
      </c>
      <c r="N4112">
        <v>10</v>
      </c>
      <c r="O4112" t="s">
        <v>12792</v>
      </c>
      <c r="P4112" t="s">
        <v>12792</v>
      </c>
    </row>
    <row r="4113" spans="1:16" x14ac:dyDescent="0.25">
      <c r="A4113">
        <v>283030</v>
      </c>
      <c r="B4113" t="s">
        <v>12790</v>
      </c>
      <c r="C4113">
        <v>2008</v>
      </c>
      <c r="D4113" t="s">
        <v>12272</v>
      </c>
      <c r="E4113" t="s">
        <v>12793</v>
      </c>
      <c r="F4113" t="s">
        <v>16</v>
      </c>
      <c r="H4113">
        <v>1</v>
      </c>
      <c r="I4113">
        <v>0</v>
      </c>
      <c r="J4113">
        <v>100</v>
      </c>
      <c r="K4113">
        <v>0</v>
      </c>
      <c r="L4113">
        <v>1</v>
      </c>
      <c r="M4113">
        <v>10</v>
      </c>
      <c r="N4113">
        <v>10</v>
      </c>
      <c r="O4113" t="s">
        <v>12794</v>
      </c>
      <c r="P4113" t="s">
        <v>12794</v>
      </c>
    </row>
    <row r="4114" spans="1:16" x14ac:dyDescent="0.25">
      <c r="A4114">
        <v>283031</v>
      </c>
      <c r="B4114" t="s">
        <v>12790</v>
      </c>
      <c r="C4114">
        <v>2010</v>
      </c>
      <c r="D4114" t="s">
        <v>12272</v>
      </c>
      <c r="E4114" t="s">
        <v>12795</v>
      </c>
      <c r="F4114" t="s">
        <v>16</v>
      </c>
      <c r="H4114">
        <v>1</v>
      </c>
      <c r="I4114">
        <v>0</v>
      </c>
      <c r="J4114">
        <v>100</v>
      </c>
      <c r="K4114">
        <v>0</v>
      </c>
      <c r="L4114">
        <v>1</v>
      </c>
      <c r="M4114">
        <v>10</v>
      </c>
      <c r="N4114">
        <v>10</v>
      </c>
      <c r="O4114" t="s">
        <v>12796</v>
      </c>
      <c r="P4114" t="s">
        <v>12796</v>
      </c>
    </row>
    <row r="4115" spans="1:16" x14ac:dyDescent="0.25">
      <c r="A4115">
        <v>283032</v>
      </c>
      <c r="B4115" t="s">
        <v>12797</v>
      </c>
      <c r="C4115">
        <v>2005</v>
      </c>
      <c r="D4115" t="s">
        <v>12272</v>
      </c>
      <c r="E4115" t="s">
        <v>12798</v>
      </c>
      <c r="F4115" t="s">
        <v>16</v>
      </c>
      <c r="H4115">
        <v>1</v>
      </c>
      <c r="I4115">
        <v>0</v>
      </c>
      <c r="J4115">
        <v>100</v>
      </c>
      <c r="K4115">
        <v>0</v>
      </c>
      <c r="L4115">
        <v>1</v>
      </c>
      <c r="M4115">
        <v>10</v>
      </c>
      <c r="N4115">
        <v>10</v>
      </c>
      <c r="O4115" t="s">
        <v>12799</v>
      </c>
      <c r="P4115" t="s">
        <v>12799</v>
      </c>
    </row>
    <row r="4116" spans="1:16" x14ac:dyDescent="0.25">
      <c r="A4116">
        <v>283033</v>
      </c>
      <c r="B4116" t="s">
        <v>12797</v>
      </c>
      <c r="C4116">
        <v>2008</v>
      </c>
      <c r="D4116" t="s">
        <v>12272</v>
      </c>
      <c r="E4116" t="s">
        <v>12800</v>
      </c>
      <c r="F4116" t="s">
        <v>16</v>
      </c>
      <c r="H4116">
        <v>1</v>
      </c>
      <c r="I4116">
        <v>0</v>
      </c>
      <c r="J4116">
        <v>100</v>
      </c>
      <c r="K4116">
        <v>0</v>
      </c>
      <c r="L4116">
        <v>1</v>
      </c>
      <c r="M4116">
        <v>10</v>
      </c>
      <c r="N4116">
        <v>10</v>
      </c>
      <c r="O4116" t="s">
        <v>12801</v>
      </c>
      <c r="P4116" t="s">
        <v>12801</v>
      </c>
    </row>
    <row r="4117" spans="1:16" x14ac:dyDescent="0.25">
      <c r="A4117">
        <v>283034</v>
      </c>
      <c r="B4117" t="s">
        <v>12797</v>
      </c>
      <c r="C4117">
        <v>2010</v>
      </c>
      <c r="D4117" t="s">
        <v>12272</v>
      </c>
      <c r="E4117" t="s">
        <v>12802</v>
      </c>
      <c r="F4117" t="s">
        <v>16</v>
      </c>
      <c r="H4117">
        <v>1</v>
      </c>
      <c r="I4117">
        <v>0</v>
      </c>
      <c r="J4117">
        <v>100</v>
      </c>
      <c r="K4117">
        <v>0</v>
      </c>
      <c r="L4117">
        <v>1</v>
      </c>
      <c r="M4117">
        <v>10</v>
      </c>
      <c r="N4117">
        <v>10</v>
      </c>
      <c r="O4117" t="s">
        <v>12803</v>
      </c>
      <c r="P4117" t="s">
        <v>12803</v>
      </c>
    </row>
    <row r="4118" spans="1:16" x14ac:dyDescent="0.25">
      <c r="A4118">
        <v>283035</v>
      </c>
      <c r="B4118" t="s">
        <v>12804</v>
      </c>
      <c r="C4118">
        <v>2005</v>
      </c>
      <c r="D4118" t="s">
        <v>12272</v>
      </c>
      <c r="E4118" t="s">
        <v>12805</v>
      </c>
      <c r="F4118" t="s">
        <v>16</v>
      </c>
      <c r="H4118">
        <v>1</v>
      </c>
      <c r="I4118">
        <v>0</v>
      </c>
      <c r="J4118">
        <v>100</v>
      </c>
      <c r="K4118">
        <v>0</v>
      </c>
      <c r="L4118">
        <v>1</v>
      </c>
      <c r="M4118">
        <v>10</v>
      </c>
      <c r="N4118">
        <v>10</v>
      </c>
      <c r="O4118" t="s">
        <v>12806</v>
      </c>
      <c r="P4118" t="s">
        <v>12806</v>
      </c>
    </row>
    <row r="4119" spans="1:16" x14ac:dyDescent="0.25">
      <c r="A4119">
        <v>283036</v>
      </c>
      <c r="B4119" t="s">
        <v>12804</v>
      </c>
      <c r="C4119">
        <v>2008</v>
      </c>
      <c r="D4119" t="s">
        <v>12272</v>
      </c>
      <c r="E4119" t="s">
        <v>12807</v>
      </c>
      <c r="F4119" t="s">
        <v>16</v>
      </c>
      <c r="H4119">
        <v>1</v>
      </c>
      <c r="I4119">
        <v>0</v>
      </c>
      <c r="J4119">
        <v>100</v>
      </c>
      <c r="K4119">
        <v>0</v>
      </c>
      <c r="L4119">
        <v>1</v>
      </c>
      <c r="M4119">
        <v>10</v>
      </c>
      <c r="N4119">
        <v>10</v>
      </c>
      <c r="O4119" t="s">
        <v>12808</v>
      </c>
      <c r="P4119" t="s">
        <v>12808</v>
      </c>
    </row>
    <row r="4120" spans="1:16" x14ac:dyDescent="0.25">
      <c r="A4120">
        <v>283037</v>
      </c>
      <c r="B4120" t="s">
        <v>12804</v>
      </c>
      <c r="C4120">
        <v>2010</v>
      </c>
      <c r="D4120" t="s">
        <v>12272</v>
      </c>
      <c r="E4120" t="s">
        <v>12809</v>
      </c>
      <c r="F4120" t="s">
        <v>16</v>
      </c>
      <c r="H4120">
        <v>1</v>
      </c>
      <c r="I4120">
        <v>0</v>
      </c>
      <c r="J4120">
        <v>100</v>
      </c>
      <c r="K4120">
        <v>0</v>
      </c>
      <c r="L4120">
        <v>1</v>
      </c>
      <c r="M4120">
        <v>10</v>
      </c>
      <c r="N4120">
        <v>10</v>
      </c>
      <c r="O4120" t="s">
        <v>12810</v>
      </c>
      <c r="P4120" t="s">
        <v>12810</v>
      </c>
    </row>
    <row r="4121" spans="1:16" x14ac:dyDescent="0.25">
      <c r="A4121">
        <v>283038</v>
      </c>
      <c r="B4121" t="s">
        <v>12811</v>
      </c>
      <c r="C4121">
        <v>2005</v>
      </c>
      <c r="D4121" t="s">
        <v>12272</v>
      </c>
      <c r="E4121" t="s">
        <v>12812</v>
      </c>
      <c r="F4121" t="s">
        <v>16</v>
      </c>
      <c r="H4121">
        <v>1</v>
      </c>
      <c r="I4121">
        <v>0</v>
      </c>
      <c r="J4121">
        <v>100</v>
      </c>
      <c r="K4121">
        <v>0</v>
      </c>
      <c r="L4121">
        <v>1</v>
      </c>
      <c r="M4121">
        <v>10</v>
      </c>
      <c r="N4121">
        <v>10</v>
      </c>
      <c r="O4121" t="s">
        <v>12813</v>
      </c>
      <c r="P4121" t="s">
        <v>12813</v>
      </c>
    </row>
    <row r="4122" spans="1:16" x14ac:dyDescent="0.25">
      <c r="A4122">
        <v>283039</v>
      </c>
      <c r="B4122" t="s">
        <v>12811</v>
      </c>
      <c r="C4122">
        <v>2008</v>
      </c>
      <c r="D4122" t="s">
        <v>12272</v>
      </c>
      <c r="E4122" t="s">
        <v>12814</v>
      </c>
      <c r="F4122" t="s">
        <v>16</v>
      </c>
      <c r="H4122">
        <v>1</v>
      </c>
      <c r="I4122">
        <v>0</v>
      </c>
      <c r="J4122">
        <v>100</v>
      </c>
      <c r="K4122">
        <v>0</v>
      </c>
      <c r="L4122">
        <v>1</v>
      </c>
      <c r="M4122">
        <v>10</v>
      </c>
      <c r="N4122">
        <v>10</v>
      </c>
      <c r="O4122" t="s">
        <v>12815</v>
      </c>
      <c r="P4122" t="s">
        <v>12815</v>
      </c>
    </row>
    <row r="4123" spans="1:16" x14ac:dyDescent="0.25">
      <c r="A4123">
        <v>283040</v>
      </c>
      <c r="B4123" t="s">
        <v>12811</v>
      </c>
      <c r="C4123">
        <v>2010</v>
      </c>
      <c r="D4123" t="s">
        <v>12272</v>
      </c>
      <c r="E4123" t="s">
        <v>12816</v>
      </c>
      <c r="F4123" t="s">
        <v>16</v>
      </c>
      <c r="H4123">
        <v>1</v>
      </c>
      <c r="I4123">
        <v>0</v>
      </c>
      <c r="J4123">
        <v>100</v>
      </c>
      <c r="K4123">
        <v>0</v>
      </c>
      <c r="L4123">
        <v>1</v>
      </c>
      <c r="M4123">
        <v>10</v>
      </c>
      <c r="N4123">
        <v>10</v>
      </c>
      <c r="O4123" t="s">
        <v>12817</v>
      </c>
      <c r="P4123" t="s">
        <v>12817</v>
      </c>
    </row>
    <row r="4124" spans="1:16" x14ac:dyDescent="0.25">
      <c r="A4124">
        <v>283041</v>
      </c>
      <c r="B4124" t="s">
        <v>12818</v>
      </c>
      <c r="C4124">
        <v>2005</v>
      </c>
      <c r="D4124" t="s">
        <v>12272</v>
      </c>
      <c r="E4124" t="s">
        <v>12819</v>
      </c>
      <c r="F4124" t="s">
        <v>16</v>
      </c>
      <c r="H4124">
        <v>1</v>
      </c>
      <c r="I4124">
        <v>0</v>
      </c>
      <c r="J4124">
        <v>100</v>
      </c>
      <c r="K4124">
        <v>0</v>
      </c>
      <c r="L4124">
        <v>1</v>
      </c>
      <c r="M4124">
        <v>10</v>
      </c>
      <c r="N4124">
        <v>10</v>
      </c>
      <c r="O4124" t="s">
        <v>12820</v>
      </c>
      <c r="P4124" t="s">
        <v>12820</v>
      </c>
    </row>
    <row r="4125" spans="1:16" x14ac:dyDescent="0.25">
      <c r="A4125">
        <v>283042</v>
      </c>
      <c r="B4125" t="s">
        <v>12818</v>
      </c>
      <c r="C4125">
        <v>2008</v>
      </c>
      <c r="D4125" t="s">
        <v>12272</v>
      </c>
      <c r="E4125" t="s">
        <v>12821</v>
      </c>
      <c r="F4125" t="s">
        <v>16</v>
      </c>
      <c r="H4125">
        <v>1</v>
      </c>
      <c r="I4125">
        <v>0</v>
      </c>
      <c r="J4125">
        <v>100</v>
      </c>
      <c r="K4125">
        <v>0</v>
      </c>
      <c r="L4125">
        <v>1</v>
      </c>
      <c r="M4125">
        <v>10</v>
      </c>
      <c r="N4125">
        <v>10</v>
      </c>
      <c r="O4125" t="s">
        <v>12822</v>
      </c>
      <c r="P4125" t="s">
        <v>12822</v>
      </c>
    </row>
    <row r="4126" spans="1:16" x14ac:dyDescent="0.25">
      <c r="A4126">
        <v>283043</v>
      </c>
      <c r="B4126" t="s">
        <v>12818</v>
      </c>
      <c r="C4126">
        <v>2010</v>
      </c>
      <c r="D4126" t="s">
        <v>12272</v>
      </c>
      <c r="E4126" t="s">
        <v>12823</v>
      </c>
      <c r="F4126" t="s">
        <v>16</v>
      </c>
      <c r="H4126">
        <v>1</v>
      </c>
      <c r="I4126">
        <v>0</v>
      </c>
      <c r="J4126">
        <v>100</v>
      </c>
      <c r="K4126">
        <v>0</v>
      </c>
      <c r="L4126">
        <v>1</v>
      </c>
      <c r="M4126">
        <v>10</v>
      </c>
      <c r="N4126">
        <v>10</v>
      </c>
      <c r="O4126" t="s">
        <v>12824</v>
      </c>
      <c r="P4126" t="s">
        <v>12824</v>
      </c>
    </row>
    <row r="4127" spans="1:16" x14ac:dyDescent="0.25">
      <c r="A4127">
        <v>283044</v>
      </c>
      <c r="B4127" t="s">
        <v>12825</v>
      </c>
      <c r="C4127">
        <v>2005</v>
      </c>
      <c r="D4127" t="s">
        <v>12272</v>
      </c>
      <c r="E4127" t="s">
        <v>12826</v>
      </c>
      <c r="F4127" t="s">
        <v>16</v>
      </c>
      <c r="H4127">
        <v>1</v>
      </c>
      <c r="I4127">
        <v>0</v>
      </c>
      <c r="J4127">
        <v>100</v>
      </c>
      <c r="K4127">
        <v>0</v>
      </c>
      <c r="L4127">
        <v>1</v>
      </c>
      <c r="M4127">
        <v>10</v>
      </c>
      <c r="N4127">
        <v>10</v>
      </c>
      <c r="O4127" t="s">
        <v>12827</v>
      </c>
      <c r="P4127" t="s">
        <v>12827</v>
      </c>
    </row>
    <row r="4128" spans="1:16" x14ac:dyDescent="0.25">
      <c r="A4128">
        <v>283045</v>
      </c>
      <c r="B4128" t="s">
        <v>12825</v>
      </c>
      <c r="C4128">
        <v>2008</v>
      </c>
      <c r="D4128" t="s">
        <v>12272</v>
      </c>
      <c r="E4128" t="s">
        <v>12828</v>
      </c>
      <c r="F4128" t="s">
        <v>16</v>
      </c>
      <c r="H4128">
        <v>1</v>
      </c>
      <c r="I4128">
        <v>0</v>
      </c>
      <c r="J4128">
        <v>100</v>
      </c>
      <c r="K4128">
        <v>0</v>
      </c>
      <c r="L4128">
        <v>1</v>
      </c>
      <c r="M4128">
        <v>10</v>
      </c>
      <c r="N4128">
        <v>10</v>
      </c>
      <c r="O4128" t="s">
        <v>12829</v>
      </c>
      <c r="P4128" t="s">
        <v>12829</v>
      </c>
    </row>
    <row r="4129" spans="1:16" x14ac:dyDescent="0.25">
      <c r="A4129">
        <v>283046</v>
      </c>
      <c r="B4129" t="s">
        <v>12825</v>
      </c>
      <c r="C4129">
        <v>2010</v>
      </c>
      <c r="D4129" t="s">
        <v>12272</v>
      </c>
      <c r="E4129" t="s">
        <v>12830</v>
      </c>
      <c r="F4129" t="s">
        <v>16</v>
      </c>
      <c r="H4129">
        <v>1</v>
      </c>
      <c r="I4129">
        <v>0</v>
      </c>
      <c r="J4129">
        <v>100</v>
      </c>
      <c r="K4129">
        <v>0</v>
      </c>
      <c r="L4129">
        <v>1</v>
      </c>
      <c r="M4129">
        <v>10</v>
      </c>
      <c r="N4129">
        <v>10</v>
      </c>
      <c r="O4129" t="s">
        <v>12831</v>
      </c>
      <c r="P4129" t="s">
        <v>12831</v>
      </c>
    </row>
    <row r="4130" spans="1:16" x14ac:dyDescent="0.25">
      <c r="A4130">
        <v>283047</v>
      </c>
      <c r="B4130" t="s">
        <v>12832</v>
      </c>
      <c r="C4130">
        <v>2005</v>
      </c>
      <c r="D4130" t="s">
        <v>12272</v>
      </c>
      <c r="E4130" t="s">
        <v>12833</v>
      </c>
      <c r="F4130" t="s">
        <v>16</v>
      </c>
      <c r="H4130">
        <v>1</v>
      </c>
      <c r="I4130">
        <v>0</v>
      </c>
      <c r="J4130">
        <v>100</v>
      </c>
      <c r="K4130">
        <v>0</v>
      </c>
      <c r="L4130">
        <v>1</v>
      </c>
      <c r="M4130">
        <v>10</v>
      </c>
      <c r="N4130">
        <v>10</v>
      </c>
      <c r="O4130" t="s">
        <v>12834</v>
      </c>
      <c r="P4130" t="s">
        <v>12834</v>
      </c>
    </row>
    <row r="4131" spans="1:16" x14ac:dyDescent="0.25">
      <c r="A4131">
        <v>283048</v>
      </c>
      <c r="B4131" t="s">
        <v>12832</v>
      </c>
      <c r="C4131">
        <v>2008</v>
      </c>
      <c r="D4131" t="s">
        <v>12272</v>
      </c>
      <c r="E4131" t="s">
        <v>12835</v>
      </c>
      <c r="F4131" t="s">
        <v>16</v>
      </c>
      <c r="H4131">
        <v>1</v>
      </c>
      <c r="I4131">
        <v>0</v>
      </c>
      <c r="J4131">
        <v>100</v>
      </c>
      <c r="K4131">
        <v>0</v>
      </c>
      <c r="L4131">
        <v>1</v>
      </c>
      <c r="M4131">
        <v>10</v>
      </c>
      <c r="N4131">
        <v>10</v>
      </c>
      <c r="O4131" t="s">
        <v>12836</v>
      </c>
      <c r="P4131" t="s">
        <v>12836</v>
      </c>
    </row>
    <row r="4132" spans="1:16" x14ac:dyDescent="0.25">
      <c r="A4132">
        <v>283049</v>
      </c>
      <c r="B4132" t="s">
        <v>12832</v>
      </c>
      <c r="C4132">
        <v>2010</v>
      </c>
      <c r="D4132" t="s">
        <v>12272</v>
      </c>
      <c r="E4132" t="s">
        <v>12837</v>
      </c>
      <c r="F4132" t="s">
        <v>16</v>
      </c>
      <c r="H4132">
        <v>1</v>
      </c>
      <c r="I4132">
        <v>0</v>
      </c>
      <c r="J4132">
        <v>100</v>
      </c>
      <c r="K4132">
        <v>0</v>
      </c>
      <c r="L4132">
        <v>1</v>
      </c>
      <c r="M4132">
        <v>10</v>
      </c>
      <c r="N4132">
        <v>10</v>
      </c>
      <c r="O4132" t="s">
        <v>12838</v>
      </c>
      <c r="P4132" t="s">
        <v>12838</v>
      </c>
    </row>
    <row r="4133" spans="1:16" x14ac:dyDescent="0.25">
      <c r="A4133">
        <v>283050</v>
      </c>
      <c r="B4133" t="s">
        <v>12839</v>
      </c>
      <c r="C4133">
        <v>2005</v>
      </c>
      <c r="D4133" t="s">
        <v>12272</v>
      </c>
      <c r="E4133" t="s">
        <v>12840</v>
      </c>
      <c r="F4133" t="s">
        <v>16</v>
      </c>
      <c r="H4133">
        <v>1</v>
      </c>
      <c r="I4133">
        <v>0</v>
      </c>
      <c r="J4133">
        <v>100</v>
      </c>
      <c r="K4133">
        <v>0</v>
      </c>
      <c r="L4133">
        <v>1</v>
      </c>
      <c r="M4133">
        <v>10</v>
      </c>
      <c r="N4133">
        <v>10</v>
      </c>
      <c r="O4133" t="s">
        <v>12841</v>
      </c>
      <c r="P4133" t="s">
        <v>12841</v>
      </c>
    </row>
    <row r="4134" spans="1:16" x14ac:dyDescent="0.25">
      <c r="A4134">
        <v>283051</v>
      </c>
      <c r="B4134" t="s">
        <v>12839</v>
      </c>
      <c r="C4134">
        <v>2008</v>
      </c>
      <c r="D4134" t="s">
        <v>12272</v>
      </c>
      <c r="E4134" t="s">
        <v>12842</v>
      </c>
      <c r="F4134" t="s">
        <v>16</v>
      </c>
      <c r="H4134">
        <v>1</v>
      </c>
      <c r="I4134">
        <v>0</v>
      </c>
      <c r="J4134">
        <v>100</v>
      </c>
      <c r="K4134">
        <v>0</v>
      </c>
      <c r="L4134">
        <v>1</v>
      </c>
      <c r="M4134">
        <v>10</v>
      </c>
      <c r="N4134">
        <v>10</v>
      </c>
      <c r="O4134" t="s">
        <v>12843</v>
      </c>
      <c r="P4134" t="s">
        <v>12843</v>
      </c>
    </row>
    <row r="4135" spans="1:16" x14ac:dyDescent="0.25">
      <c r="A4135">
        <v>283052</v>
      </c>
      <c r="B4135" t="s">
        <v>12839</v>
      </c>
      <c r="C4135">
        <v>2010</v>
      </c>
      <c r="D4135" t="s">
        <v>12272</v>
      </c>
      <c r="E4135" t="s">
        <v>12844</v>
      </c>
      <c r="F4135" t="s">
        <v>16</v>
      </c>
      <c r="H4135">
        <v>1</v>
      </c>
      <c r="I4135">
        <v>0</v>
      </c>
      <c r="J4135">
        <v>100</v>
      </c>
      <c r="K4135">
        <v>0</v>
      </c>
      <c r="L4135">
        <v>1</v>
      </c>
      <c r="M4135">
        <v>10</v>
      </c>
      <c r="N4135">
        <v>10</v>
      </c>
      <c r="O4135" t="s">
        <v>12845</v>
      </c>
      <c r="P4135" t="s">
        <v>12845</v>
      </c>
    </row>
    <row r="4136" spans="1:16" x14ac:dyDescent="0.25">
      <c r="A4136">
        <v>283053</v>
      </c>
      <c r="B4136" t="s">
        <v>12846</v>
      </c>
      <c r="C4136">
        <v>2005</v>
      </c>
      <c r="D4136" t="s">
        <v>12272</v>
      </c>
      <c r="E4136" t="s">
        <v>12847</v>
      </c>
      <c r="F4136" t="s">
        <v>16</v>
      </c>
      <c r="H4136">
        <v>1</v>
      </c>
      <c r="I4136">
        <v>0</v>
      </c>
      <c r="J4136">
        <v>100</v>
      </c>
      <c r="K4136">
        <v>0</v>
      </c>
      <c r="L4136">
        <v>1</v>
      </c>
      <c r="M4136">
        <v>10</v>
      </c>
      <c r="N4136">
        <v>10</v>
      </c>
      <c r="O4136" t="s">
        <v>12848</v>
      </c>
      <c r="P4136" t="s">
        <v>12848</v>
      </c>
    </row>
    <row r="4137" spans="1:16" x14ac:dyDescent="0.25">
      <c r="A4137">
        <v>283054</v>
      </c>
      <c r="B4137" t="s">
        <v>12846</v>
      </c>
      <c r="C4137">
        <v>2008</v>
      </c>
      <c r="D4137" t="s">
        <v>12272</v>
      </c>
      <c r="E4137" t="s">
        <v>12849</v>
      </c>
      <c r="F4137" t="s">
        <v>16</v>
      </c>
      <c r="H4137">
        <v>1</v>
      </c>
      <c r="I4137">
        <v>0</v>
      </c>
      <c r="J4137">
        <v>100</v>
      </c>
      <c r="K4137">
        <v>0</v>
      </c>
      <c r="L4137">
        <v>1</v>
      </c>
      <c r="M4137">
        <v>10</v>
      </c>
      <c r="N4137">
        <v>10</v>
      </c>
      <c r="O4137" t="s">
        <v>12850</v>
      </c>
      <c r="P4137" t="s">
        <v>12850</v>
      </c>
    </row>
    <row r="4138" spans="1:16" x14ac:dyDescent="0.25">
      <c r="A4138">
        <v>283055</v>
      </c>
      <c r="B4138" t="s">
        <v>12846</v>
      </c>
      <c r="C4138">
        <v>2010</v>
      </c>
      <c r="D4138" t="s">
        <v>12272</v>
      </c>
      <c r="E4138" t="s">
        <v>12851</v>
      </c>
      <c r="F4138" t="s">
        <v>16</v>
      </c>
      <c r="H4138">
        <v>1</v>
      </c>
      <c r="I4138">
        <v>0</v>
      </c>
      <c r="J4138">
        <v>100</v>
      </c>
      <c r="K4138">
        <v>0</v>
      </c>
      <c r="L4138">
        <v>1</v>
      </c>
      <c r="M4138">
        <v>10</v>
      </c>
      <c r="N4138">
        <v>10</v>
      </c>
      <c r="O4138" t="s">
        <v>12852</v>
      </c>
      <c r="P4138" t="s">
        <v>12852</v>
      </c>
    </row>
    <row r="4139" spans="1:16" x14ac:dyDescent="0.25">
      <c r="A4139">
        <v>283056</v>
      </c>
      <c r="B4139" t="s">
        <v>12853</v>
      </c>
      <c r="C4139">
        <v>2005</v>
      </c>
      <c r="D4139" t="s">
        <v>12272</v>
      </c>
      <c r="E4139" t="s">
        <v>12854</v>
      </c>
      <c r="F4139" t="s">
        <v>16</v>
      </c>
      <c r="H4139">
        <v>1</v>
      </c>
      <c r="I4139">
        <v>0</v>
      </c>
      <c r="J4139">
        <v>100</v>
      </c>
      <c r="K4139">
        <v>0</v>
      </c>
      <c r="L4139">
        <v>1</v>
      </c>
      <c r="M4139">
        <v>10</v>
      </c>
      <c r="N4139">
        <v>10</v>
      </c>
      <c r="O4139" t="s">
        <v>12855</v>
      </c>
      <c r="P4139" t="s">
        <v>12855</v>
      </c>
    </row>
    <row r="4140" spans="1:16" x14ac:dyDescent="0.25">
      <c r="A4140">
        <v>283057</v>
      </c>
      <c r="B4140" t="s">
        <v>12853</v>
      </c>
      <c r="C4140">
        <v>2008</v>
      </c>
      <c r="D4140" t="s">
        <v>12272</v>
      </c>
      <c r="E4140" t="s">
        <v>12856</v>
      </c>
      <c r="F4140" t="s">
        <v>16</v>
      </c>
      <c r="H4140">
        <v>1</v>
      </c>
      <c r="I4140">
        <v>0</v>
      </c>
      <c r="J4140">
        <v>100</v>
      </c>
      <c r="K4140">
        <v>0</v>
      </c>
      <c r="L4140">
        <v>1</v>
      </c>
      <c r="M4140">
        <v>10</v>
      </c>
      <c r="N4140">
        <v>10</v>
      </c>
      <c r="O4140" t="s">
        <v>12857</v>
      </c>
      <c r="P4140" t="s">
        <v>12857</v>
      </c>
    </row>
    <row r="4141" spans="1:16" x14ac:dyDescent="0.25">
      <c r="A4141">
        <v>283058</v>
      </c>
      <c r="B4141" t="s">
        <v>12853</v>
      </c>
      <c r="C4141">
        <v>2010</v>
      </c>
      <c r="D4141" t="s">
        <v>12272</v>
      </c>
      <c r="E4141" t="s">
        <v>12858</v>
      </c>
      <c r="F4141" t="s">
        <v>16</v>
      </c>
      <c r="H4141">
        <v>1</v>
      </c>
      <c r="I4141">
        <v>0</v>
      </c>
      <c r="J4141">
        <v>100</v>
      </c>
      <c r="K4141">
        <v>0</v>
      </c>
      <c r="L4141">
        <v>1</v>
      </c>
      <c r="M4141">
        <v>10</v>
      </c>
      <c r="N4141">
        <v>10</v>
      </c>
      <c r="O4141" t="s">
        <v>12859</v>
      </c>
      <c r="P4141" t="s">
        <v>12859</v>
      </c>
    </row>
    <row r="4142" spans="1:16" x14ac:dyDescent="0.25">
      <c r="A4142">
        <v>283059</v>
      </c>
      <c r="B4142" t="s">
        <v>12860</v>
      </c>
      <c r="C4142">
        <v>2005</v>
      </c>
      <c r="D4142" t="s">
        <v>12272</v>
      </c>
      <c r="E4142" t="s">
        <v>12861</v>
      </c>
      <c r="F4142" t="s">
        <v>16</v>
      </c>
      <c r="H4142">
        <v>1</v>
      </c>
      <c r="I4142">
        <v>0</v>
      </c>
      <c r="J4142">
        <v>100</v>
      </c>
      <c r="K4142">
        <v>0</v>
      </c>
      <c r="L4142">
        <v>1</v>
      </c>
      <c r="M4142">
        <v>10</v>
      </c>
      <c r="N4142">
        <v>10</v>
      </c>
      <c r="O4142" t="s">
        <v>12862</v>
      </c>
      <c r="P4142" t="s">
        <v>12862</v>
      </c>
    </row>
    <row r="4143" spans="1:16" x14ac:dyDescent="0.25">
      <c r="A4143">
        <v>283060</v>
      </c>
      <c r="B4143" t="s">
        <v>12860</v>
      </c>
      <c r="C4143">
        <v>2008</v>
      </c>
      <c r="D4143" t="s">
        <v>12272</v>
      </c>
      <c r="E4143" t="s">
        <v>12863</v>
      </c>
      <c r="F4143" t="s">
        <v>16</v>
      </c>
      <c r="H4143">
        <v>1</v>
      </c>
      <c r="I4143">
        <v>0</v>
      </c>
      <c r="J4143">
        <v>100</v>
      </c>
      <c r="K4143">
        <v>0</v>
      </c>
      <c r="L4143">
        <v>1</v>
      </c>
      <c r="M4143">
        <v>10</v>
      </c>
      <c r="N4143">
        <v>10</v>
      </c>
      <c r="O4143" t="s">
        <v>12864</v>
      </c>
      <c r="P4143" t="s">
        <v>12864</v>
      </c>
    </row>
    <row r="4144" spans="1:16" x14ac:dyDescent="0.25">
      <c r="A4144">
        <v>283061</v>
      </c>
      <c r="B4144" t="s">
        <v>12860</v>
      </c>
      <c r="C4144">
        <v>2010</v>
      </c>
      <c r="D4144" t="s">
        <v>12272</v>
      </c>
      <c r="E4144" t="s">
        <v>12865</v>
      </c>
      <c r="F4144" t="s">
        <v>16</v>
      </c>
      <c r="H4144">
        <v>1</v>
      </c>
      <c r="I4144">
        <v>0</v>
      </c>
      <c r="J4144">
        <v>100</v>
      </c>
      <c r="K4144">
        <v>0</v>
      </c>
      <c r="L4144">
        <v>1</v>
      </c>
      <c r="M4144">
        <v>10</v>
      </c>
      <c r="N4144">
        <v>10</v>
      </c>
      <c r="O4144" t="s">
        <v>12866</v>
      </c>
      <c r="P4144" t="s">
        <v>12866</v>
      </c>
    </row>
    <row r="4145" spans="1:16" x14ac:dyDescent="0.25">
      <c r="A4145">
        <v>283062</v>
      </c>
      <c r="B4145" t="s">
        <v>12867</v>
      </c>
      <c r="C4145">
        <v>2005</v>
      </c>
      <c r="D4145" t="s">
        <v>12272</v>
      </c>
      <c r="E4145" t="s">
        <v>12868</v>
      </c>
      <c r="F4145" t="s">
        <v>16</v>
      </c>
      <c r="H4145">
        <v>1</v>
      </c>
      <c r="I4145">
        <v>0</v>
      </c>
      <c r="J4145">
        <v>100</v>
      </c>
      <c r="K4145">
        <v>0</v>
      </c>
      <c r="L4145">
        <v>1</v>
      </c>
      <c r="M4145">
        <v>10</v>
      </c>
      <c r="N4145">
        <v>10</v>
      </c>
      <c r="O4145" t="s">
        <v>12869</v>
      </c>
      <c r="P4145" t="s">
        <v>12869</v>
      </c>
    </row>
    <row r="4146" spans="1:16" x14ac:dyDescent="0.25">
      <c r="A4146">
        <v>283063</v>
      </c>
      <c r="B4146" t="s">
        <v>12867</v>
      </c>
      <c r="C4146">
        <v>2008</v>
      </c>
      <c r="D4146" t="s">
        <v>12272</v>
      </c>
      <c r="E4146" t="s">
        <v>12870</v>
      </c>
      <c r="F4146" t="s">
        <v>16</v>
      </c>
      <c r="H4146">
        <v>1</v>
      </c>
      <c r="I4146">
        <v>0</v>
      </c>
      <c r="J4146">
        <v>100</v>
      </c>
      <c r="K4146">
        <v>0</v>
      </c>
      <c r="L4146">
        <v>1</v>
      </c>
      <c r="M4146">
        <v>10</v>
      </c>
      <c r="N4146">
        <v>10</v>
      </c>
      <c r="O4146" t="s">
        <v>12871</v>
      </c>
      <c r="P4146" t="s">
        <v>12871</v>
      </c>
    </row>
    <row r="4147" spans="1:16" x14ac:dyDescent="0.25">
      <c r="A4147">
        <v>283064</v>
      </c>
      <c r="B4147" t="s">
        <v>12867</v>
      </c>
      <c r="C4147">
        <v>2010</v>
      </c>
      <c r="D4147" t="s">
        <v>12272</v>
      </c>
      <c r="E4147" t="s">
        <v>12872</v>
      </c>
      <c r="F4147" t="s">
        <v>16</v>
      </c>
      <c r="H4147">
        <v>1</v>
      </c>
      <c r="I4147">
        <v>0</v>
      </c>
      <c r="J4147">
        <v>100</v>
      </c>
      <c r="K4147">
        <v>0</v>
      </c>
      <c r="L4147">
        <v>1</v>
      </c>
      <c r="M4147">
        <v>10</v>
      </c>
      <c r="N4147">
        <v>10</v>
      </c>
      <c r="O4147" t="s">
        <v>12873</v>
      </c>
      <c r="P4147" t="s">
        <v>12873</v>
      </c>
    </row>
    <row r="4148" spans="1:16" x14ac:dyDescent="0.25">
      <c r="A4148">
        <v>283065</v>
      </c>
      <c r="B4148" t="s">
        <v>12874</v>
      </c>
      <c r="C4148">
        <v>2005</v>
      </c>
      <c r="D4148" t="s">
        <v>12272</v>
      </c>
      <c r="E4148" t="s">
        <v>12875</v>
      </c>
      <c r="F4148" t="s">
        <v>16</v>
      </c>
      <c r="H4148">
        <v>1</v>
      </c>
      <c r="I4148">
        <v>0</v>
      </c>
      <c r="J4148">
        <v>100</v>
      </c>
      <c r="K4148">
        <v>0</v>
      </c>
      <c r="L4148">
        <v>1</v>
      </c>
      <c r="M4148">
        <v>10</v>
      </c>
      <c r="N4148">
        <v>10</v>
      </c>
      <c r="O4148" t="s">
        <v>12876</v>
      </c>
      <c r="P4148" t="s">
        <v>12876</v>
      </c>
    </row>
    <row r="4149" spans="1:16" x14ac:dyDescent="0.25">
      <c r="A4149">
        <v>283066</v>
      </c>
      <c r="B4149" t="s">
        <v>12874</v>
      </c>
      <c r="C4149">
        <v>2008</v>
      </c>
      <c r="D4149" t="s">
        <v>12272</v>
      </c>
      <c r="E4149" t="s">
        <v>12877</v>
      </c>
      <c r="F4149" t="s">
        <v>18</v>
      </c>
      <c r="H4149">
        <v>1</v>
      </c>
      <c r="I4149">
        <v>0</v>
      </c>
      <c r="J4149">
        <v>100</v>
      </c>
      <c r="K4149">
        <v>0</v>
      </c>
      <c r="L4149">
        <v>1</v>
      </c>
      <c r="M4149">
        <v>10</v>
      </c>
      <c r="N4149">
        <v>10</v>
      </c>
      <c r="O4149" t="s">
        <v>12878</v>
      </c>
      <c r="P4149" t="s">
        <v>12878</v>
      </c>
    </row>
    <row r="4150" spans="1:16" x14ac:dyDescent="0.25">
      <c r="A4150">
        <v>283067</v>
      </c>
      <c r="B4150" t="s">
        <v>12874</v>
      </c>
      <c r="C4150">
        <v>2010</v>
      </c>
      <c r="D4150" t="s">
        <v>12272</v>
      </c>
      <c r="E4150" t="s">
        <v>12879</v>
      </c>
      <c r="F4150" t="s">
        <v>19</v>
      </c>
      <c r="H4150">
        <v>1</v>
      </c>
      <c r="I4150">
        <v>0</v>
      </c>
      <c r="J4150">
        <v>100</v>
      </c>
      <c r="K4150">
        <v>0</v>
      </c>
      <c r="L4150">
        <v>1</v>
      </c>
      <c r="M4150">
        <v>10</v>
      </c>
      <c r="N4150">
        <v>10</v>
      </c>
      <c r="O4150" t="s">
        <v>12880</v>
      </c>
      <c r="P4150" t="s">
        <v>12880</v>
      </c>
    </row>
    <row r="4151" spans="1:16" x14ac:dyDescent="0.25">
      <c r="A4151">
        <v>283068</v>
      </c>
      <c r="B4151" t="s">
        <v>12881</v>
      </c>
      <c r="C4151">
        <v>2005</v>
      </c>
      <c r="D4151" t="s">
        <v>12272</v>
      </c>
      <c r="E4151" t="s">
        <v>12882</v>
      </c>
      <c r="F4151" t="s">
        <v>16</v>
      </c>
      <c r="H4151">
        <v>1</v>
      </c>
      <c r="I4151">
        <v>0</v>
      </c>
      <c r="J4151">
        <v>100</v>
      </c>
      <c r="K4151">
        <v>0</v>
      </c>
      <c r="L4151">
        <v>1</v>
      </c>
      <c r="M4151">
        <v>10</v>
      </c>
      <c r="N4151">
        <v>10</v>
      </c>
      <c r="O4151" t="s">
        <v>12883</v>
      </c>
      <c r="P4151" t="s">
        <v>12883</v>
      </c>
    </row>
    <row r="4152" spans="1:16" x14ac:dyDescent="0.25">
      <c r="A4152">
        <v>283069</v>
      </c>
      <c r="B4152" t="s">
        <v>12881</v>
      </c>
      <c r="C4152">
        <v>2008</v>
      </c>
      <c r="D4152" t="s">
        <v>12272</v>
      </c>
      <c r="E4152" t="s">
        <v>12884</v>
      </c>
      <c r="F4152" t="s">
        <v>16</v>
      </c>
      <c r="H4152">
        <v>1</v>
      </c>
      <c r="I4152">
        <v>0</v>
      </c>
      <c r="J4152">
        <v>100</v>
      </c>
      <c r="K4152">
        <v>0</v>
      </c>
      <c r="L4152">
        <v>1</v>
      </c>
      <c r="M4152">
        <v>10</v>
      </c>
      <c r="N4152">
        <v>10</v>
      </c>
      <c r="O4152" t="s">
        <v>12885</v>
      </c>
      <c r="P4152" t="s">
        <v>12885</v>
      </c>
    </row>
    <row r="4153" spans="1:16" x14ac:dyDescent="0.25">
      <c r="A4153">
        <v>283070</v>
      </c>
      <c r="B4153" t="s">
        <v>12881</v>
      </c>
      <c r="C4153">
        <v>2010</v>
      </c>
      <c r="D4153" t="s">
        <v>12272</v>
      </c>
      <c r="E4153" t="s">
        <v>12886</v>
      </c>
      <c r="F4153" t="s">
        <v>17</v>
      </c>
      <c r="H4153">
        <v>1</v>
      </c>
      <c r="I4153">
        <v>0</v>
      </c>
      <c r="J4153">
        <v>100</v>
      </c>
      <c r="K4153">
        <v>0</v>
      </c>
      <c r="L4153">
        <v>1</v>
      </c>
      <c r="M4153">
        <v>10</v>
      </c>
      <c r="N4153">
        <v>10</v>
      </c>
      <c r="O4153" t="s">
        <v>12887</v>
      </c>
      <c r="P4153" t="s">
        <v>12887</v>
      </c>
    </row>
    <row r="4154" spans="1:16" x14ac:dyDescent="0.25">
      <c r="A4154">
        <v>283071</v>
      </c>
      <c r="B4154" t="s">
        <v>12888</v>
      </c>
      <c r="C4154">
        <v>2005</v>
      </c>
      <c r="D4154" t="s">
        <v>12272</v>
      </c>
      <c r="E4154" t="s">
        <v>12889</v>
      </c>
      <c r="F4154" t="s">
        <v>16</v>
      </c>
      <c r="H4154">
        <v>1</v>
      </c>
      <c r="I4154">
        <v>0</v>
      </c>
      <c r="J4154">
        <v>100</v>
      </c>
      <c r="K4154">
        <v>0</v>
      </c>
      <c r="L4154">
        <v>1</v>
      </c>
      <c r="M4154">
        <v>10</v>
      </c>
      <c r="N4154">
        <v>10</v>
      </c>
      <c r="O4154" t="s">
        <v>12890</v>
      </c>
      <c r="P4154" t="s">
        <v>12890</v>
      </c>
    </row>
    <row r="4155" spans="1:16" x14ac:dyDescent="0.25">
      <c r="A4155">
        <v>283072</v>
      </c>
      <c r="B4155" t="s">
        <v>12888</v>
      </c>
      <c r="C4155">
        <v>2008</v>
      </c>
      <c r="D4155" t="s">
        <v>12272</v>
      </c>
      <c r="E4155" t="s">
        <v>12891</v>
      </c>
      <c r="F4155" t="s">
        <v>18</v>
      </c>
      <c r="H4155">
        <v>1</v>
      </c>
      <c r="I4155">
        <v>0</v>
      </c>
      <c r="J4155">
        <v>100</v>
      </c>
      <c r="K4155">
        <v>0</v>
      </c>
      <c r="L4155">
        <v>1</v>
      </c>
      <c r="M4155">
        <v>10</v>
      </c>
      <c r="N4155">
        <v>10</v>
      </c>
      <c r="O4155" t="s">
        <v>12892</v>
      </c>
      <c r="P4155" t="s">
        <v>12892</v>
      </c>
    </row>
    <row r="4156" spans="1:16" x14ac:dyDescent="0.25">
      <c r="A4156">
        <v>283073</v>
      </c>
      <c r="B4156" t="s">
        <v>12888</v>
      </c>
      <c r="C4156">
        <v>2010</v>
      </c>
      <c r="D4156" t="s">
        <v>12272</v>
      </c>
      <c r="E4156" t="s">
        <v>12893</v>
      </c>
      <c r="F4156" t="s">
        <v>19</v>
      </c>
      <c r="H4156">
        <v>1</v>
      </c>
      <c r="I4156">
        <v>0</v>
      </c>
      <c r="J4156">
        <v>100</v>
      </c>
      <c r="K4156">
        <v>0</v>
      </c>
      <c r="L4156">
        <v>1</v>
      </c>
      <c r="M4156">
        <v>10</v>
      </c>
      <c r="N4156">
        <v>10</v>
      </c>
      <c r="O4156" t="s">
        <v>12894</v>
      </c>
      <c r="P4156" t="s">
        <v>12894</v>
      </c>
    </row>
    <row r="4157" spans="1:16" x14ac:dyDescent="0.25">
      <c r="A4157">
        <v>283074</v>
      </c>
      <c r="B4157" t="s">
        <v>12895</v>
      </c>
      <c r="C4157">
        <v>2005</v>
      </c>
      <c r="D4157" t="s">
        <v>12272</v>
      </c>
      <c r="E4157" t="s">
        <v>12896</v>
      </c>
      <c r="F4157" t="s">
        <v>16</v>
      </c>
      <c r="H4157">
        <v>1</v>
      </c>
      <c r="I4157">
        <v>0</v>
      </c>
      <c r="J4157">
        <v>100</v>
      </c>
      <c r="K4157">
        <v>0</v>
      </c>
      <c r="L4157">
        <v>1</v>
      </c>
      <c r="M4157">
        <v>10</v>
      </c>
      <c r="N4157">
        <v>10</v>
      </c>
      <c r="O4157" t="s">
        <v>12897</v>
      </c>
      <c r="P4157" t="s">
        <v>12897</v>
      </c>
    </row>
    <row r="4158" spans="1:16" x14ac:dyDescent="0.25">
      <c r="A4158">
        <v>283075</v>
      </c>
      <c r="B4158" t="s">
        <v>12895</v>
      </c>
      <c r="C4158">
        <v>2008</v>
      </c>
      <c r="D4158" t="s">
        <v>12272</v>
      </c>
      <c r="E4158" t="s">
        <v>12898</v>
      </c>
      <c r="F4158" t="s">
        <v>16</v>
      </c>
      <c r="H4158">
        <v>1</v>
      </c>
      <c r="I4158">
        <v>0</v>
      </c>
      <c r="J4158">
        <v>100</v>
      </c>
      <c r="K4158">
        <v>0</v>
      </c>
      <c r="L4158">
        <v>1</v>
      </c>
      <c r="M4158">
        <v>10</v>
      </c>
      <c r="N4158">
        <v>10</v>
      </c>
      <c r="O4158" t="s">
        <v>12899</v>
      </c>
      <c r="P4158" t="s">
        <v>12899</v>
      </c>
    </row>
    <row r="4159" spans="1:16" x14ac:dyDescent="0.25">
      <c r="A4159">
        <v>283076</v>
      </c>
      <c r="B4159" t="s">
        <v>12895</v>
      </c>
      <c r="C4159">
        <v>2010</v>
      </c>
      <c r="D4159" t="s">
        <v>12272</v>
      </c>
      <c r="E4159" t="s">
        <v>12900</v>
      </c>
      <c r="F4159" t="s">
        <v>16</v>
      </c>
      <c r="H4159">
        <v>1</v>
      </c>
      <c r="I4159">
        <v>0</v>
      </c>
      <c r="J4159">
        <v>100</v>
      </c>
      <c r="K4159">
        <v>0</v>
      </c>
      <c r="L4159">
        <v>1</v>
      </c>
      <c r="M4159">
        <v>10</v>
      </c>
      <c r="N4159">
        <v>10</v>
      </c>
      <c r="O4159" t="s">
        <v>12901</v>
      </c>
      <c r="P4159" t="s">
        <v>12901</v>
      </c>
    </row>
    <row r="4160" spans="1:16" x14ac:dyDescent="0.25">
      <c r="A4160">
        <v>283077</v>
      </c>
      <c r="B4160" t="s">
        <v>12902</v>
      </c>
      <c r="C4160">
        <v>2005</v>
      </c>
      <c r="D4160" t="s">
        <v>12272</v>
      </c>
      <c r="E4160" t="s">
        <v>12903</v>
      </c>
      <c r="F4160" t="s">
        <v>16</v>
      </c>
      <c r="H4160">
        <v>1</v>
      </c>
      <c r="I4160">
        <v>0</v>
      </c>
      <c r="J4160">
        <v>100</v>
      </c>
      <c r="K4160">
        <v>0</v>
      </c>
      <c r="L4160">
        <v>1</v>
      </c>
      <c r="M4160">
        <v>10</v>
      </c>
      <c r="N4160">
        <v>10</v>
      </c>
      <c r="O4160" t="s">
        <v>12904</v>
      </c>
      <c r="P4160" t="s">
        <v>12904</v>
      </c>
    </row>
    <row r="4161" spans="1:16" x14ac:dyDescent="0.25">
      <c r="A4161">
        <v>283078</v>
      </c>
      <c r="B4161" t="s">
        <v>12902</v>
      </c>
      <c r="C4161">
        <v>2008</v>
      </c>
      <c r="D4161" t="s">
        <v>12272</v>
      </c>
      <c r="E4161" t="s">
        <v>12905</v>
      </c>
      <c r="F4161" t="s">
        <v>18</v>
      </c>
      <c r="H4161">
        <v>1</v>
      </c>
      <c r="I4161">
        <v>0</v>
      </c>
      <c r="J4161">
        <v>100</v>
      </c>
      <c r="K4161">
        <v>0</v>
      </c>
      <c r="L4161">
        <v>1</v>
      </c>
      <c r="M4161">
        <v>10</v>
      </c>
      <c r="N4161">
        <v>10</v>
      </c>
      <c r="O4161" t="s">
        <v>12906</v>
      </c>
      <c r="P4161" t="s">
        <v>12906</v>
      </c>
    </row>
    <row r="4162" spans="1:16" x14ac:dyDescent="0.25">
      <c r="A4162">
        <v>283079</v>
      </c>
      <c r="B4162" t="s">
        <v>12902</v>
      </c>
      <c r="C4162">
        <v>2010</v>
      </c>
      <c r="D4162" t="s">
        <v>12272</v>
      </c>
      <c r="E4162" t="s">
        <v>12907</v>
      </c>
      <c r="F4162" t="s">
        <v>17</v>
      </c>
      <c r="H4162">
        <v>1</v>
      </c>
      <c r="I4162">
        <v>0</v>
      </c>
      <c r="J4162">
        <v>100</v>
      </c>
      <c r="K4162">
        <v>0</v>
      </c>
      <c r="L4162">
        <v>1</v>
      </c>
      <c r="M4162">
        <v>10</v>
      </c>
      <c r="N4162">
        <v>10</v>
      </c>
      <c r="O4162" t="s">
        <v>12908</v>
      </c>
      <c r="P4162" t="s">
        <v>12908</v>
      </c>
    </row>
    <row r="4163" spans="1:16" x14ac:dyDescent="0.25">
      <c r="A4163">
        <v>283080</v>
      </c>
      <c r="B4163" t="s">
        <v>12909</v>
      </c>
      <c r="C4163">
        <v>2005</v>
      </c>
      <c r="D4163" t="s">
        <v>12272</v>
      </c>
      <c r="E4163" t="s">
        <v>12910</v>
      </c>
      <c r="F4163" t="s">
        <v>16</v>
      </c>
      <c r="H4163">
        <v>1</v>
      </c>
      <c r="I4163">
        <v>0</v>
      </c>
      <c r="J4163">
        <v>100</v>
      </c>
      <c r="K4163">
        <v>0</v>
      </c>
      <c r="L4163">
        <v>1</v>
      </c>
      <c r="M4163">
        <v>10</v>
      </c>
      <c r="N4163">
        <v>10</v>
      </c>
      <c r="O4163" t="s">
        <v>12911</v>
      </c>
      <c r="P4163" t="s">
        <v>12911</v>
      </c>
    </row>
    <row r="4164" spans="1:16" x14ac:dyDescent="0.25">
      <c r="A4164">
        <v>283081</v>
      </c>
      <c r="B4164" t="s">
        <v>12909</v>
      </c>
      <c r="C4164">
        <v>2008</v>
      </c>
      <c r="D4164" t="s">
        <v>12272</v>
      </c>
      <c r="E4164" t="s">
        <v>12912</v>
      </c>
      <c r="F4164" t="s">
        <v>16</v>
      </c>
      <c r="H4164">
        <v>2</v>
      </c>
      <c r="I4164">
        <v>0</v>
      </c>
      <c r="J4164">
        <v>100</v>
      </c>
      <c r="K4164">
        <v>0</v>
      </c>
      <c r="L4164">
        <v>2</v>
      </c>
      <c r="M4164">
        <v>10</v>
      </c>
      <c r="N4164">
        <v>20</v>
      </c>
      <c r="O4164" t="s">
        <v>12913</v>
      </c>
      <c r="P4164" t="s">
        <v>12913</v>
      </c>
    </row>
    <row r="4165" spans="1:16" x14ac:dyDescent="0.25">
      <c r="A4165">
        <v>283083</v>
      </c>
      <c r="B4165" t="s">
        <v>12916</v>
      </c>
      <c r="C4165">
        <v>2005</v>
      </c>
      <c r="D4165" t="s">
        <v>12272</v>
      </c>
      <c r="E4165" t="s">
        <v>12917</v>
      </c>
      <c r="F4165" t="s">
        <v>16</v>
      </c>
      <c r="H4165">
        <v>1</v>
      </c>
      <c r="I4165">
        <v>0</v>
      </c>
      <c r="J4165">
        <v>100</v>
      </c>
      <c r="K4165">
        <v>0</v>
      </c>
      <c r="L4165">
        <v>1</v>
      </c>
      <c r="M4165">
        <v>10</v>
      </c>
      <c r="N4165">
        <v>10</v>
      </c>
      <c r="O4165" t="s">
        <v>12918</v>
      </c>
      <c r="P4165" t="s">
        <v>12918</v>
      </c>
    </row>
    <row r="4166" spans="1:16" x14ac:dyDescent="0.25">
      <c r="A4166">
        <v>283082</v>
      </c>
      <c r="B4166" t="s">
        <v>12909</v>
      </c>
      <c r="C4166">
        <v>2010</v>
      </c>
      <c r="D4166" t="s">
        <v>12272</v>
      </c>
      <c r="E4166" t="s">
        <v>12914</v>
      </c>
      <c r="F4166" t="s">
        <v>19</v>
      </c>
      <c r="H4166">
        <v>1</v>
      </c>
      <c r="I4166">
        <v>0</v>
      </c>
      <c r="J4166">
        <v>100</v>
      </c>
      <c r="K4166">
        <v>0</v>
      </c>
      <c r="L4166">
        <v>1</v>
      </c>
      <c r="M4166">
        <v>10</v>
      </c>
      <c r="N4166">
        <v>10</v>
      </c>
      <c r="O4166" t="s">
        <v>12915</v>
      </c>
      <c r="P4166" t="s">
        <v>12915</v>
      </c>
    </row>
    <row r="4167" spans="1:16" x14ac:dyDescent="0.25">
      <c r="A4167">
        <v>283084</v>
      </c>
      <c r="B4167" t="s">
        <v>12916</v>
      </c>
      <c r="C4167">
        <v>2008</v>
      </c>
      <c r="D4167" t="s">
        <v>12272</v>
      </c>
      <c r="E4167" t="s">
        <v>12919</v>
      </c>
      <c r="F4167" t="s">
        <v>16</v>
      </c>
      <c r="H4167">
        <v>1</v>
      </c>
      <c r="I4167">
        <v>0</v>
      </c>
      <c r="J4167">
        <v>100</v>
      </c>
      <c r="K4167">
        <v>0</v>
      </c>
      <c r="L4167">
        <v>1</v>
      </c>
      <c r="M4167">
        <v>10</v>
      </c>
      <c r="N4167">
        <v>10</v>
      </c>
      <c r="O4167" t="s">
        <v>12920</v>
      </c>
      <c r="P4167" t="s">
        <v>12920</v>
      </c>
    </row>
    <row r="4168" spans="1:16" x14ac:dyDescent="0.25">
      <c r="A4168">
        <v>283085</v>
      </c>
      <c r="B4168" t="s">
        <v>12916</v>
      </c>
      <c r="C4168">
        <v>2010</v>
      </c>
      <c r="D4168" t="s">
        <v>12272</v>
      </c>
      <c r="E4168" t="s">
        <v>12921</v>
      </c>
      <c r="F4168" t="s">
        <v>18</v>
      </c>
      <c r="H4168">
        <v>1</v>
      </c>
      <c r="I4168">
        <v>0</v>
      </c>
      <c r="J4168">
        <v>100</v>
      </c>
      <c r="K4168">
        <v>0</v>
      </c>
      <c r="L4168">
        <v>1</v>
      </c>
      <c r="M4168">
        <v>10</v>
      </c>
      <c r="N4168">
        <v>10</v>
      </c>
      <c r="O4168" t="s">
        <v>12922</v>
      </c>
      <c r="P4168" t="s">
        <v>12922</v>
      </c>
    </row>
    <row r="4169" spans="1:16" x14ac:dyDescent="0.25">
      <c r="A4169">
        <v>283086</v>
      </c>
      <c r="B4169" t="s">
        <v>12923</v>
      </c>
      <c r="C4169">
        <v>2005</v>
      </c>
      <c r="D4169" t="s">
        <v>12272</v>
      </c>
      <c r="E4169" t="s">
        <v>12924</v>
      </c>
      <c r="F4169" t="s">
        <v>16</v>
      </c>
      <c r="H4169">
        <v>1</v>
      </c>
      <c r="I4169">
        <v>0</v>
      </c>
      <c r="J4169">
        <v>100</v>
      </c>
      <c r="K4169">
        <v>0</v>
      </c>
      <c r="L4169">
        <v>1</v>
      </c>
      <c r="M4169">
        <v>10</v>
      </c>
      <c r="N4169">
        <v>10</v>
      </c>
      <c r="O4169" t="s">
        <v>12925</v>
      </c>
      <c r="P4169" t="s">
        <v>12925</v>
      </c>
    </row>
    <row r="4170" spans="1:16" x14ac:dyDescent="0.25">
      <c r="A4170">
        <v>283087</v>
      </c>
      <c r="B4170" t="s">
        <v>12923</v>
      </c>
      <c r="C4170">
        <v>2008</v>
      </c>
      <c r="D4170" t="s">
        <v>12272</v>
      </c>
      <c r="E4170" t="s">
        <v>12926</v>
      </c>
      <c r="F4170" t="s">
        <v>16</v>
      </c>
      <c r="H4170">
        <v>1</v>
      </c>
      <c r="I4170">
        <v>0</v>
      </c>
      <c r="J4170">
        <v>100</v>
      </c>
      <c r="K4170">
        <v>0</v>
      </c>
      <c r="L4170">
        <v>1</v>
      </c>
      <c r="M4170">
        <v>10</v>
      </c>
      <c r="N4170">
        <v>10</v>
      </c>
      <c r="O4170" t="s">
        <v>12927</v>
      </c>
      <c r="P4170" t="s">
        <v>12927</v>
      </c>
    </row>
    <row r="4171" spans="1:16" x14ac:dyDescent="0.25">
      <c r="A4171">
        <v>283088</v>
      </c>
      <c r="B4171" t="s">
        <v>12923</v>
      </c>
      <c r="C4171">
        <v>2010</v>
      </c>
      <c r="D4171" t="s">
        <v>12272</v>
      </c>
      <c r="E4171" t="s">
        <v>12928</v>
      </c>
      <c r="F4171" t="s">
        <v>18</v>
      </c>
      <c r="H4171">
        <v>1</v>
      </c>
      <c r="I4171">
        <v>0</v>
      </c>
      <c r="J4171">
        <v>100</v>
      </c>
      <c r="K4171">
        <v>0</v>
      </c>
      <c r="L4171">
        <v>1</v>
      </c>
      <c r="M4171">
        <v>10</v>
      </c>
      <c r="N4171">
        <v>10</v>
      </c>
      <c r="O4171" t="s">
        <v>12929</v>
      </c>
      <c r="P4171" t="s">
        <v>12929</v>
      </c>
    </row>
    <row r="4172" spans="1:16" x14ac:dyDescent="0.25">
      <c r="A4172">
        <v>283089</v>
      </c>
      <c r="B4172" t="s">
        <v>12930</v>
      </c>
      <c r="C4172">
        <v>2005</v>
      </c>
      <c r="D4172" t="s">
        <v>12272</v>
      </c>
      <c r="E4172" t="s">
        <v>12931</v>
      </c>
      <c r="F4172" t="s">
        <v>16</v>
      </c>
      <c r="H4172">
        <v>1</v>
      </c>
      <c r="I4172">
        <v>0</v>
      </c>
      <c r="J4172">
        <v>100</v>
      </c>
      <c r="K4172">
        <v>0</v>
      </c>
      <c r="L4172">
        <v>1</v>
      </c>
      <c r="M4172">
        <v>10</v>
      </c>
      <c r="N4172">
        <v>10</v>
      </c>
      <c r="O4172" t="s">
        <v>12932</v>
      </c>
      <c r="P4172" t="s">
        <v>12932</v>
      </c>
    </row>
    <row r="4173" spans="1:16" x14ac:dyDescent="0.25">
      <c r="A4173">
        <v>283090</v>
      </c>
      <c r="B4173" t="s">
        <v>12930</v>
      </c>
      <c r="C4173">
        <v>2008</v>
      </c>
      <c r="D4173" t="s">
        <v>12272</v>
      </c>
      <c r="E4173" t="s">
        <v>12933</v>
      </c>
      <c r="F4173" t="s">
        <v>16</v>
      </c>
      <c r="H4173">
        <v>1</v>
      </c>
      <c r="I4173">
        <v>0</v>
      </c>
      <c r="J4173">
        <v>100</v>
      </c>
      <c r="K4173">
        <v>0</v>
      </c>
      <c r="L4173">
        <v>1</v>
      </c>
      <c r="M4173">
        <v>10</v>
      </c>
      <c r="N4173">
        <v>10</v>
      </c>
      <c r="O4173" t="s">
        <v>12934</v>
      </c>
      <c r="P4173" t="s">
        <v>12934</v>
      </c>
    </row>
    <row r="4174" spans="1:16" x14ac:dyDescent="0.25">
      <c r="A4174">
        <v>283091</v>
      </c>
      <c r="B4174" t="s">
        <v>12930</v>
      </c>
      <c r="C4174">
        <v>2010</v>
      </c>
      <c r="D4174" t="s">
        <v>12272</v>
      </c>
      <c r="E4174" t="s">
        <v>12935</v>
      </c>
      <c r="F4174" t="s">
        <v>16</v>
      </c>
      <c r="H4174">
        <v>1</v>
      </c>
      <c r="I4174">
        <v>0</v>
      </c>
      <c r="J4174">
        <v>100</v>
      </c>
      <c r="K4174">
        <v>0</v>
      </c>
      <c r="L4174">
        <v>1</v>
      </c>
      <c r="M4174">
        <v>10</v>
      </c>
      <c r="N4174">
        <v>10</v>
      </c>
      <c r="O4174" t="s">
        <v>12936</v>
      </c>
      <c r="P4174" t="s">
        <v>12936</v>
      </c>
    </row>
    <row r="4175" spans="1:16" x14ac:dyDescent="0.25">
      <c r="A4175">
        <v>283092</v>
      </c>
      <c r="B4175" t="s">
        <v>12937</v>
      </c>
      <c r="C4175">
        <v>2005</v>
      </c>
      <c r="D4175" t="s">
        <v>12272</v>
      </c>
      <c r="E4175" t="s">
        <v>12938</v>
      </c>
      <c r="F4175" t="s">
        <v>16</v>
      </c>
      <c r="H4175">
        <v>1</v>
      </c>
      <c r="I4175">
        <v>0</v>
      </c>
      <c r="J4175">
        <v>100</v>
      </c>
      <c r="K4175">
        <v>0</v>
      </c>
      <c r="L4175">
        <v>1</v>
      </c>
      <c r="M4175">
        <v>10</v>
      </c>
      <c r="N4175">
        <v>10</v>
      </c>
      <c r="O4175" t="s">
        <v>12939</v>
      </c>
      <c r="P4175" t="s">
        <v>12939</v>
      </c>
    </row>
    <row r="4176" spans="1:16" x14ac:dyDescent="0.25">
      <c r="A4176">
        <v>283093</v>
      </c>
      <c r="B4176" t="s">
        <v>12937</v>
      </c>
      <c r="C4176">
        <v>2008</v>
      </c>
      <c r="D4176" t="s">
        <v>12272</v>
      </c>
      <c r="E4176" t="s">
        <v>12940</v>
      </c>
      <c r="F4176" t="s">
        <v>16</v>
      </c>
      <c r="H4176">
        <v>1</v>
      </c>
      <c r="I4176">
        <v>0</v>
      </c>
      <c r="J4176">
        <v>100</v>
      </c>
      <c r="K4176">
        <v>0</v>
      </c>
      <c r="L4176">
        <v>1</v>
      </c>
      <c r="M4176">
        <v>10</v>
      </c>
      <c r="N4176">
        <v>10</v>
      </c>
      <c r="O4176" t="s">
        <v>12941</v>
      </c>
      <c r="P4176" t="s">
        <v>12941</v>
      </c>
    </row>
    <row r="4177" spans="1:16" x14ac:dyDescent="0.25">
      <c r="A4177">
        <v>283094</v>
      </c>
      <c r="B4177" t="s">
        <v>12937</v>
      </c>
      <c r="C4177">
        <v>2010</v>
      </c>
      <c r="D4177" t="s">
        <v>12272</v>
      </c>
      <c r="E4177" t="s">
        <v>12942</v>
      </c>
      <c r="F4177" t="s">
        <v>16</v>
      </c>
      <c r="H4177">
        <v>1</v>
      </c>
      <c r="I4177">
        <v>0</v>
      </c>
      <c r="J4177">
        <v>100</v>
      </c>
      <c r="K4177">
        <v>0</v>
      </c>
      <c r="L4177">
        <v>1</v>
      </c>
      <c r="M4177">
        <v>10</v>
      </c>
      <c r="N4177">
        <v>10</v>
      </c>
      <c r="O4177" t="s">
        <v>12943</v>
      </c>
      <c r="P4177" t="s">
        <v>12943</v>
      </c>
    </row>
    <row r="4178" spans="1:16" x14ac:dyDescent="0.25">
      <c r="A4178">
        <v>283095</v>
      </c>
      <c r="B4178" t="s">
        <v>12944</v>
      </c>
      <c r="C4178">
        <v>2005</v>
      </c>
      <c r="D4178" t="s">
        <v>12272</v>
      </c>
      <c r="E4178" t="s">
        <v>12945</v>
      </c>
      <c r="F4178" t="s">
        <v>16</v>
      </c>
      <c r="H4178">
        <v>1</v>
      </c>
      <c r="I4178">
        <v>0</v>
      </c>
      <c r="J4178">
        <v>100</v>
      </c>
      <c r="K4178">
        <v>0</v>
      </c>
      <c r="L4178">
        <v>1</v>
      </c>
      <c r="M4178">
        <v>10</v>
      </c>
      <c r="N4178">
        <v>10</v>
      </c>
      <c r="O4178" t="s">
        <v>12946</v>
      </c>
      <c r="P4178" t="s">
        <v>12946</v>
      </c>
    </row>
    <row r="4179" spans="1:16" x14ac:dyDescent="0.25">
      <c r="A4179">
        <v>283096</v>
      </c>
      <c r="B4179" t="s">
        <v>12944</v>
      </c>
      <c r="C4179">
        <v>2008</v>
      </c>
      <c r="D4179" t="s">
        <v>12272</v>
      </c>
      <c r="E4179" t="s">
        <v>12947</v>
      </c>
      <c r="F4179" t="s">
        <v>16</v>
      </c>
      <c r="H4179">
        <v>1</v>
      </c>
      <c r="I4179">
        <v>0</v>
      </c>
      <c r="J4179">
        <v>100</v>
      </c>
      <c r="K4179">
        <v>0</v>
      </c>
      <c r="L4179">
        <v>1</v>
      </c>
      <c r="M4179">
        <v>10</v>
      </c>
      <c r="N4179">
        <v>10</v>
      </c>
      <c r="O4179" t="s">
        <v>12948</v>
      </c>
      <c r="P4179" t="s">
        <v>12948</v>
      </c>
    </row>
    <row r="4180" spans="1:16" x14ac:dyDescent="0.25">
      <c r="A4180">
        <v>283097</v>
      </c>
      <c r="B4180" t="s">
        <v>12944</v>
      </c>
      <c r="C4180">
        <v>2010</v>
      </c>
      <c r="D4180" t="s">
        <v>12272</v>
      </c>
      <c r="E4180" t="s">
        <v>12949</v>
      </c>
      <c r="F4180" t="s">
        <v>16</v>
      </c>
      <c r="H4180">
        <v>1</v>
      </c>
      <c r="I4180">
        <v>0</v>
      </c>
      <c r="J4180">
        <v>100</v>
      </c>
      <c r="K4180">
        <v>0</v>
      </c>
      <c r="L4180">
        <v>1</v>
      </c>
      <c r="M4180">
        <v>10</v>
      </c>
      <c r="N4180">
        <v>10</v>
      </c>
      <c r="O4180" t="s">
        <v>12950</v>
      </c>
      <c r="P4180" t="s">
        <v>12950</v>
      </c>
    </row>
    <row r="4181" spans="1:16" x14ac:dyDescent="0.25">
      <c r="A4181">
        <v>283098</v>
      </c>
      <c r="B4181" t="s">
        <v>12951</v>
      </c>
      <c r="C4181">
        <v>2005</v>
      </c>
      <c r="D4181" t="s">
        <v>12272</v>
      </c>
      <c r="E4181" t="s">
        <v>12952</v>
      </c>
      <c r="F4181" t="s">
        <v>16</v>
      </c>
      <c r="H4181">
        <v>1</v>
      </c>
      <c r="I4181">
        <v>0</v>
      </c>
      <c r="J4181">
        <v>100</v>
      </c>
      <c r="K4181">
        <v>0</v>
      </c>
      <c r="L4181">
        <v>1</v>
      </c>
      <c r="M4181">
        <v>10</v>
      </c>
      <c r="N4181">
        <v>10</v>
      </c>
      <c r="O4181" t="s">
        <v>12953</v>
      </c>
      <c r="P4181" t="s">
        <v>12953</v>
      </c>
    </row>
    <row r="4182" spans="1:16" x14ac:dyDescent="0.25">
      <c r="A4182">
        <v>283099</v>
      </c>
      <c r="B4182" t="s">
        <v>12951</v>
      </c>
      <c r="C4182">
        <v>2008</v>
      </c>
      <c r="D4182" t="s">
        <v>12272</v>
      </c>
      <c r="E4182" t="s">
        <v>12954</v>
      </c>
      <c r="F4182" t="s">
        <v>17</v>
      </c>
      <c r="H4182">
        <v>1</v>
      </c>
      <c r="I4182">
        <v>0</v>
      </c>
      <c r="J4182">
        <v>100</v>
      </c>
      <c r="K4182">
        <v>0</v>
      </c>
      <c r="L4182">
        <v>1</v>
      </c>
      <c r="M4182">
        <v>10</v>
      </c>
      <c r="N4182">
        <v>10</v>
      </c>
      <c r="O4182" t="s">
        <v>12955</v>
      </c>
      <c r="P4182" t="s">
        <v>12955</v>
      </c>
    </row>
    <row r="4183" spans="1:16" x14ac:dyDescent="0.25">
      <c r="A4183">
        <v>283100</v>
      </c>
      <c r="B4183" t="s">
        <v>12951</v>
      </c>
      <c r="C4183">
        <v>2010</v>
      </c>
      <c r="D4183" t="s">
        <v>12272</v>
      </c>
      <c r="E4183" t="s">
        <v>12956</v>
      </c>
      <c r="F4183" t="s">
        <v>18</v>
      </c>
      <c r="H4183">
        <v>1</v>
      </c>
      <c r="I4183">
        <v>0</v>
      </c>
      <c r="J4183">
        <v>100</v>
      </c>
      <c r="K4183">
        <v>0</v>
      </c>
      <c r="L4183">
        <v>1</v>
      </c>
      <c r="M4183">
        <v>10</v>
      </c>
      <c r="N4183">
        <v>10</v>
      </c>
      <c r="O4183" t="s">
        <v>12957</v>
      </c>
      <c r="P4183" t="s">
        <v>12957</v>
      </c>
    </row>
    <row r="4184" spans="1:16" x14ac:dyDescent="0.25">
      <c r="A4184">
        <v>283101</v>
      </c>
      <c r="B4184" t="s">
        <v>12958</v>
      </c>
      <c r="C4184">
        <v>2005</v>
      </c>
      <c r="D4184" t="s">
        <v>12272</v>
      </c>
      <c r="E4184" t="s">
        <v>12959</v>
      </c>
      <c r="F4184" t="s">
        <v>16</v>
      </c>
      <c r="H4184">
        <v>1</v>
      </c>
      <c r="I4184">
        <v>0</v>
      </c>
      <c r="J4184">
        <v>100</v>
      </c>
      <c r="K4184">
        <v>0</v>
      </c>
      <c r="L4184">
        <v>1</v>
      </c>
      <c r="M4184">
        <v>10</v>
      </c>
      <c r="N4184">
        <v>10</v>
      </c>
      <c r="O4184" t="s">
        <v>12960</v>
      </c>
      <c r="P4184" t="s">
        <v>12960</v>
      </c>
    </row>
    <row r="4185" spans="1:16" x14ac:dyDescent="0.25">
      <c r="A4185">
        <v>283102</v>
      </c>
      <c r="B4185" t="s">
        <v>12958</v>
      </c>
      <c r="C4185">
        <v>2008</v>
      </c>
      <c r="D4185" t="s">
        <v>12272</v>
      </c>
      <c r="E4185" t="s">
        <v>12961</v>
      </c>
      <c r="F4185" t="s">
        <v>16</v>
      </c>
      <c r="H4185">
        <v>1</v>
      </c>
      <c r="I4185">
        <v>0</v>
      </c>
      <c r="J4185">
        <v>100</v>
      </c>
      <c r="K4185">
        <v>0</v>
      </c>
      <c r="L4185">
        <v>1</v>
      </c>
      <c r="M4185">
        <v>10</v>
      </c>
      <c r="N4185">
        <v>10</v>
      </c>
      <c r="O4185" t="s">
        <v>12962</v>
      </c>
      <c r="P4185" t="s">
        <v>12962</v>
      </c>
    </row>
    <row r="4186" spans="1:16" x14ac:dyDescent="0.25">
      <c r="A4186">
        <v>283103</v>
      </c>
      <c r="B4186" t="s">
        <v>12958</v>
      </c>
      <c r="C4186">
        <v>2010</v>
      </c>
      <c r="D4186" t="s">
        <v>12272</v>
      </c>
      <c r="E4186" t="s">
        <v>12963</v>
      </c>
      <c r="F4186" t="s">
        <v>16</v>
      </c>
      <c r="H4186">
        <v>1</v>
      </c>
      <c r="I4186">
        <v>0</v>
      </c>
      <c r="J4186">
        <v>100</v>
      </c>
      <c r="K4186">
        <v>0</v>
      </c>
      <c r="L4186">
        <v>1</v>
      </c>
      <c r="M4186">
        <v>10</v>
      </c>
      <c r="N4186">
        <v>10</v>
      </c>
      <c r="O4186" t="s">
        <v>12964</v>
      </c>
      <c r="P4186" t="s">
        <v>12964</v>
      </c>
    </row>
    <row r="4187" spans="1:16" x14ac:dyDescent="0.25">
      <c r="A4187">
        <v>283104</v>
      </c>
      <c r="B4187" t="s">
        <v>12965</v>
      </c>
      <c r="C4187">
        <v>2005</v>
      </c>
      <c r="D4187" t="s">
        <v>12272</v>
      </c>
      <c r="E4187" t="s">
        <v>12966</v>
      </c>
      <c r="F4187" t="s">
        <v>16</v>
      </c>
      <c r="H4187">
        <v>1</v>
      </c>
      <c r="I4187">
        <v>0</v>
      </c>
      <c r="J4187">
        <v>100</v>
      </c>
      <c r="K4187">
        <v>0</v>
      </c>
      <c r="L4187">
        <v>1</v>
      </c>
      <c r="M4187">
        <v>10</v>
      </c>
      <c r="N4187">
        <v>10</v>
      </c>
      <c r="O4187" t="s">
        <v>12967</v>
      </c>
      <c r="P4187" t="s">
        <v>12967</v>
      </c>
    </row>
    <row r="4188" spans="1:16" x14ac:dyDescent="0.25">
      <c r="A4188">
        <v>283105</v>
      </c>
      <c r="B4188" t="s">
        <v>12965</v>
      </c>
      <c r="C4188">
        <v>2008</v>
      </c>
      <c r="D4188" t="s">
        <v>12272</v>
      </c>
      <c r="E4188" t="s">
        <v>12968</v>
      </c>
      <c r="F4188" t="s">
        <v>16</v>
      </c>
      <c r="H4188">
        <v>1</v>
      </c>
      <c r="I4188">
        <v>0</v>
      </c>
      <c r="J4188">
        <v>100</v>
      </c>
      <c r="K4188">
        <v>0</v>
      </c>
      <c r="L4188">
        <v>1</v>
      </c>
      <c r="M4188">
        <v>10</v>
      </c>
      <c r="N4188">
        <v>10</v>
      </c>
      <c r="O4188" t="s">
        <v>12969</v>
      </c>
      <c r="P4188" t="s">
        <v>12969</v>
      </c>
    </row>
    <row r="4189" spans="1:16" x14ac:dyDescent="0.25">
      <c r="A4189">
        <v>283106</v>
      </c>
      <c r="B4189" t="s">
        <v>12965</v>
      </c>
      <c r="C4189">
        <v>2010</v>
      </c>
      <c r="D4189" t="s">
        <v>12272</v>
      </c>
      <c r="E4189" t="s">
        <v>12970</v>
      </c>
      <c r="F4189" t="s">
        <v>17</v>
      </c>
      <c r="H4189">
        <v>1</v>
      </c>
      <c r="I4189">
        <v>0</v>
      </c>
      <c r="J4189">
        <v>100</v>
      </c>
      <c r="K4189">
        <v>0</v>
      </c>
      <c r="L4189">
        <v>1</v>
      </c>
      <c r="M4189">
        <v>10</v>
      </c>
      <c r="N4189">
        <v>10</v>
      </c>
      <c r="O4189" t="s">
        <v>12971</v>
      </c>
      <c r="P4189" t="s">
        <v>12971</v>
      </c>
    </row>
    <row r="4190" spans="1:16" x14ac:dyDescent="0.25">
      <c r="A4190">
        <v>283107</v>
      </c>
      <c r="B4190" t="s">
        <v>12972</v>
      </c>
      <c r="C4190">
        <v>2005</v>
      </c>
      <c r="D4190" t="s">
        <v>12272</v>
      </c>
      <c r="E4190" t="s">
        <v>12973</v>
      </c>
      <c r="F4190" t="s">
        <v>16</v>
      </c>
      <c r="H4190">
        <v>1</v>
      </c>
      <c r="I4190">
        <v>0</v>
      </c>
      <c r="J4190">
        <v>100</v>
      </c>
      <c r="K4190">
        <v>0</v>
      </c>
      <c r="L4190">
        <v>1</v>
      </c>
      <c r="M4190">
        <v>10</v>
      </c>
      <c r="N4190">
        <v>10</v>
      </c>
      <c r="O4190" t="s">
        <v>12974</v>
      </c>
      <c r="P4190" t="s">
        <v>12974</v>
      </c>
    </row>
    <row r="4191" spans="1:16" x14ac:dyDescent="0.25">
      <c r="A4191">
        <v>283108</v>
      </c>
      <c r="B4191" t="s">
        <v>12972</v>
      </c>
      <c r="C4191">
        <v>2008</v>
      </c>
      <c r="D4191" t="s">
        <v>12272</v>
      </c>
      <c r="E4191" t="s">
        <v>12975</v>
      </c>
      <c r="F4191" t="s">
        <v>16</v>
      </c>
      <c r="H4191">
        <v>1</v>
      </c>
      <c r="I4191">
        <v>0</v>
      </c>
      <c r="J4191">
        <v>100</v>
      </c>
      <c r="K4191">
        <v>0</v>
      </c>
      <c r="L4191">
        <v>1</v>
      </c>
      <c r="M4191">
        <v>10</v>
      </c>
      <c r="N4191">
        <v>10</v>
      </c>
      <c r="O4191" t="s">
        <v>12976</v>
      </c>
      <c r="P4191" t="s">
        <v>12976</v>
      </c>
    </row>
    <row r="4192" spans="1:16" x14ac:dyDescent="0.25">
      <c r="A4192">
        <v>283109</v>
      </c>
      <c r="B4192" t="s">
        <v>12972</v>
      </c>
      <c r="C4192">
        <v>2010</v>
      </c>
      <c r="D4192" t="s">
        <v>12272</v>
      </c>
      <c r="E4192" t="s">
        <v>12977</v>
      </c>
      <c r="F4192" t="s">
        <v>16</v>
      </c>
      <c r="H4192">
        <v>1</v>
      </c>
      <c r="I4192">
        <v>0</v>
      </c>
      <c r="J4192">
        <v>100</v>
      </c>
      <c r="K4192">
        <v>0</v>
      </c>
      <c r="L4192">
        <v>1</v>
      </c>
      <c r="M4192">
        <v>10</v>
      </c>
      <c r="N4192">
        <v>10</v>
      </c>
      <c r="O4192" t="s">
        <v>12978</v>
      </c>
      <c r="P4192" t="s">
        <v>12978</v>
      </c>
    </row>
    <row r="4193" spans="1:16" x14ac:dyDescent="0.25">
      <c r="A4193">
        <v>283110</v>
      </c>
      <c r="B4193" t="s">
        <v>12979</v>
      </c>
      <c r="C4193">
        <v>2005</v>
      </c>
      <c r="D4193" t="s">
        <v>12272</v>
      </c>
      <c r="E4193" t="s">
        <v>12980</v>
      </c>
      <c r="F4193" t="s">
        <v>16</v>
      </c>
      <c r="H4193">
        <v>1</v>
      </c>
      <c r="I4193">
        <v>0</v>
      </c>
      <c r="J4193">
        <v>100</v>
      </c>
      <c r="K4193">
        <v>0</v>
      </c>
      <c r="L4193">
        <v>1</v>
      </c>
      <c r="M4193">
        <v>10</v>
      </c>
      <c r="N4193">
        <v>10</v>
      </c>
      <c r="O4193" t="s">
        <v>12981</v>
      </c>
      <c r="P4193" t="s">
        <v>12981</v>
      </c>
    </row>
    <row r="4194" spans="1:16" x14ac:dyDescent="0.25">
      <c r="A4194">
        <v>283111</v>
      </c>
      <c r="B4194" t="s">
        <v>12979</v>
      </c>
      <c r="C4194">
        <v>2008</v>
      </c>
      <c r="D4194" t="s">
        <v>12272</v>
      </c>
      <c r="E4194" t="s">
        <v>12982</v>
      </c>
      <c r="F4194" t="s">
        <v>16</v>
      </c>
      <c r="H4194">
        <v>1</v>
      </c>
      <c r="I4194">
        <v>0</v>
      </c>
      <c r="J4194">
        <v>100</v>
      </c>
      <c r="K4194">
        <v>0</v>
      </c>
      <c r="L4194">
        <v>1</v>
      </c>
      <c r="M4194">
        <v>10</v>
      </c>
      <c r="N4194">
        <v>10</v>
      </c>
      <c r="O4194" t="s">
        <v>12983</v>
      </c>
      <c r="P4194" t="s">
        <v>12983</v>
      </c>
    </row>
    <row r="4195" spans="1:16" x14ac:dyDescent="0.25">
      <c r="A4195">
        <v>283112</v>
      </c>
      <c r="B4195" t="s">
        <v>12979</v>
      </c>
      <c r="C4195">
        <v>2010</v>
      </c>
      <c r="D4195" t="s">
        <v>12272</v>
      </c>
      <c r="E4195" t="s">
        <v>12984</v>
      </c>
      <c r="F4195" t="s">
        <v>16</v>
      </c>
      <c r="H4195">
        <v>1</v>
      </c>
      <c r="I4195">
        <v>0</v>
      </c>
      <c r="J4195">
        <v>100</v>
      </c>
      <c r="K4195">
        <v>0</v>
      </c>
      <c r="L4195">
        <v>1</v>
      </c>
      <c r="M4195">
        <v>10</v>
      </c>
      <c r="N4195">
        <v>10</v>
      </c>
      <c r="O4195" t="s">
        <v>12985</v>
      </c>
      <c r="P4195" t="s">
        <v>12985</v>
      </c>
    </row>
    <row r="4196" spans="1:16" x14ac:dyDescent="0.25">
      <c r="A4196">
        <v>283113</v>
      </c>
      <c r="B4196" t="s">
        <v>12986</v>
      </c>
      <c r="C4196">
        <v>2005</v>
      </c>
      <c r="D4196" t="s">
        <v>12272</v>
      </c>
      <c r="E4196" t="s">
        <v>12987</v>
      </c>
      <c r="F4196" t="s">
        <v>16</v>
      </c>
      <c r="H4196">
        <v>1</v>
      </c>
      <c r="I4196">
        <v>0</v>
      </c>
      <c r="J4196">
        <v>100</v>
      </c>
      <c r="K4196">
        <v>0</v>
      </c>
      <c r="L4196">
        <v>1</v>
      </c>
      <c r="M4196">
        <v>10</v>
      </c>
      <c r="N4196">
        <v>10</v>
      </c>
      <c r="O4196" t="s">
        <v>12988</v>
      </c>
      <c r="P4196" t="s">
        <v>12988</v>
      </c>
    </row>
    <row r="4197" spans="1:16" x14ac:dyDescent="0.25">
      <c r="A4197">
        <v>283114</v>
      </c>
      <c r="B4197" t="s">
        <v>12986</v>
      </c>
      <c r="C4197">
        <v>2008</v>
      </c>
      <c r="D4197" t="s">
        <v>12272</v>
      </c>
      <c r="E4197" t="s">
        <v>12989</v>
      </c>
      <c r="F4197" t="s">
        <v>16</v>
      </c>
      <c r="H4197">
        <v>1</v>
      </c>
      <c r="I4197">
        <v>0</v>
      </c>
      <c r="J4197">
        <v>100</v>
      </c>
      <c r="K4197">
        <v>0</v>
      </c>
      <c r="L4197">
        <v>1</v>
      </c>
      <c r="M4197">
        <v>10</v>
      </c>
      <c r="N4197">
        <v>10</v>
      </c>
      <c r="O4197" t="s">
        <v>12990</v>
      </c>
      <c r="P4197" t="s">
        <v>12990</v>
      </c>
    </row>
    <row r="4198" spans="1:16" x14ac:dyDescent="0.25">
      <c r="A4198">
        <v>283115</v>
      </c>
      <c r="B4198" t="s">
        <v>12986</v>
      </c>
      <c r="C4198">
        <v>2010</v>
      </c>
      <c r="D4198" t="s">
        <v>12272</v>
      </c>
      <c r="E4198" t="s">
        <v>12991</v>
      </c>
      <c r="F4198" t="s">
        <v>16</v>
      </c>
      <c r="H4198">
        <v>1</v>
      </c>
      <c r="I4198">
        <v>0</v>
      </c>
      <c r="J4198">
        <v>100</v>
      </c>
      <c r="K4198">
        <v>0</v>
      </c>
      <c r="L4198">
        <v>1</v>
      </c>
      <c r="M4198">
        <v>10</v>
      </c>
      <c r="N4198">
        <v>10</v>
      </c>
      <c r="O4198" t="s">
        <v>12992</v>
      </c>
      <c r="P4198" t="s">
        <v>12992</v>
      </c>
    </row>
    <row r="4199" spans="1:16" x14ac:dyDescent="0.25">
      <c r="A4199">
        <v>283116</v>
      </c>
      <c r="B4199" t="s">
        <v>12993</v>
      </c>
      <c r="C4199">
        <v>2005</v>
      </c>
      <c r="D4199" t="s">
        <v>12272</v>
      </c>
      <c r="E4199" t="s">
        <v>12994</v>
      </c>
      <c r="F4199" t="s">
        <v>16</v>
      </c>
      <c r="H4199">
        <v>1</v>
      </c>
      <c r="I4199">
        <v>0</v>
      </c>
      <c r="J4199">
        <v>100</v>
      </c>
      <c r="K4199">
        <v>0</v>
      </c>
      <c r="L4199">
        <v>1</v>
      </c>
      <c r="M4199">
        <v>10</v>
      </c>
      <c r="N4199">
        <v>10</v>
      </c>
      <c r="O4199" t="s">
        <v>12995</v>
      </c>
      <c r="P4199" t="s">
        <v>12995</v>
      </c>
    </row>
    <row r="4200" spans="1:16" x14ac:dyDescent="0.25">
      <c r="A4200">
        <v>283117</v>
      </c>
      <c r="B4200" t="s">
        <v>12993</v>
      </c>
      <c r="C4200">
        <v>2008</v>
      </c>
      <c r="D4200" t="s">
        <v>12272</v>
      </c>
      <c r="E4200" t="s">
        <v>12996</v>
      </c>
      <c r="F4200" t="s">
        <v>16</v>
      </c>
      <c r="H4200">
        <v>1</v>
      </c>
      <c r="I4200">
        <v>0</v>
      </c>
      <c r="J4200">
        <v>100</v>
      </c>
      <c r="K4200">
        <v>0</v>
      </c>
      <c r="L4200">
        <v>1</v>
      </c>
      <c r="M4200">
        <v>10</v>
      </c>
      <c r="N4200">
        <v>10</v>
      </c>
      <c r="O4200" t="s">
        <v>12997</v>
      </c>
      <c r="P4200" t="s">
        <v>12997</v>
      </c>
    </row>
    <row r="4201" spans="1:16" x14ac:dyDescent="0.25">
      <c r="A4201">
        <v>283118</v>
      </c>
      <c r="B4201" t="s">
        <v>12993</v>
      </c>
      <c r="C4201">
        <v>2010</v>
      </c>
      <c r="D4201" t="s">
        <v>12272</v>
      </c>
      <c r="E4201" t="s">
        <v>12998</v>
      </c>
      <c r="F4201" t="s">
        <v>16</v>
      </c>
      <c r="H4201">
        <v>1</v>
      </c>
      <c r="I4201">
        <v>0</v>
      </c>
      <c r="J4201">
        <v>100</v>
      </c>
      <c r="K4201">
        <v>0</v>
      </c>
      <c r="L4201">
        <v>1</v>
      </c>
      <c r="M4201">
        <v>10</v>
      </c>
      <c r="N4201">
        <v>10</v>
      </c>
      <c r="O4201" t="s">
        <v>12999</v>
      </c>
      <c r="P4201" t="s">
        <v>12999</v>
      </c>
    </row>
    <row r="4202" spans="1:16" x14ac:dyDescent="0.25">
      <c r="A4202">
        <v>283119</v>
      </c>
      <c r="B4202" t="s">
        <v>13000</v>
      </c>
      <c r="C4202">
        <v>2005</v>
      </c>
      <c r="D4202" t="s">
        <v>12272</v>
      </c>
      <c r="E4202" t="s">
        <v>13001</v>
      </c>
      <c r="F4202" t="s">
        <v>16</v>
      </c>
      <c r="H4202">
        <v>1</v>
      </c>
      <c r="I4202">
        <v>0</v>
      </c>
      <c r="J4202">
        <v>100</v>
      </c>
      <c r="K4202">
        <v>0</v>
      </c>
      <c r="L4202">
        <v>1</v>
      </c>
      <c r="M4202">
        <v>10</v>
      </c>
      <c r="N4202">
        <v>10</v>
      </c>
      <c r="O4202" t="s">
        <v>13002</v>
      </c>
      <c r="P4202" t="s">
        <v>13002</v>
      </c>
    </row>
    <row r="4203" spans="1:16" x14ac:dyDescent="0.25">
      <c r="A4203">
        <v>283120</v>
      </c>
      <c r="B4203" t="s">
        <v>13000</v>
      </c>
      <c r="C4203">
        <v>2008</v>
      </c>
      <c r="D4203" t="s">
        <v>12272</v>
      </c>
      <c r="E4203" t="s">
        <v>13003</v>
      </c>
      <c r="F4203" t="s">
        <v>18</v>
      </c>
      <c r="H4203">
        <v>1</v>
      </c>
      <c r="I4203">
        <v>0</v>
      </c>
      <c r="J4203">
        <v>100</v>
      </c>
      <c r="K4203">
        <v>0</v>
      </c>
      <c r="L4203">
        <v>1</v>
      </c>
      <c r="M4203">
        <v>10</v>
      </c>
      <c r="N4203">
        <v>10</v>
      </c>
      <c r="O4203" t="s">
        <v>13004</v>
      </c>
      <c r="P4203" t="s">
        <v>13004</v>
      </c>
    </row>
    <row r="4204" spans="1:16" x14ac:dyDescent="0.25">
      <c r="A4204">
        <v>283121</v>
      </c>
      <c r="B4204" t="s">
        <v>13000</v>
      </c>
      <c r="C4204">
        <v>2010</v>
      </c>
      <c r="D4204" t="s">
        <v>12272</v>
      </c>
      <c r="E4204" t="s">
        <v>13005</v>
      </c>
      <c r="F4204" t="s">
        <v>17</v>
      </c>
      <c r="H4204">
        <v>1</v>
      </c>
      <c r="I4204">
        <v>0</v>
      </c>
      <c r="J4204">
        <v>100</v>
      </c>
      <c r="K4204">
        <v>0</v>
      </c>
      <c r="L4204">
        <v>1</v>
      </c>
      <c r="M4204">
        <v>10</v>
      </c>
      <c r="N4204">
        <v>10</v>
      </c>
      <c r="O4204" t="s">
        <v>13006</v>
      </c>
      <c r="P4204" t="s">
        <v>13006</v>
      </c>
    </row>
    <row r="4205" spans="1:16" x14ac:dyDescent="0.25">
      <c r="A4205">
        <v>283122</v>
      </c>
      <c r="B4205" t="s">
        <v>13007</v>
      </c>
      <c r="C4205">
        <v>2005</v>
      </c>
      <c r="D4205" t="s">
        <v>12272</v>
      </c>
      <c r="E4205" t="s">
        <v>13008</v>
      </c>
      <c r="F4205" t="s">
        <v>16</v>
      </c>
      <c r="H4205">
        <v>1</v>
      </c>
      <c r="I4205">
        <v>0</v>
      </c>
      <c r="J4205">
        <v>100</v>
      </c>
      <c r="K4205">
        <v>0</v>
      </c>
      <c r="L4205">
        <v>1</v>
      </c>
      <c r="M4205">
        <v>10</v>
      </c>
      <c r="N4205">
        <v>10</v>
      </c>
      <c r="O4205" t="s">
        <v>13009</v>
      </c>
      <c r="P4205" t="s">
        <v>13009</v>
      </c>
    </row>
    <row r="4206" spans="1:16" x14ac:dyDescent="0.25">
      <c r="A4206">
        <v>283123</v>
      </c>
      <c r="B4206" t="s">
        <v>13007</v>
      </c>
      <c r="C4206">
        <v>2008</v>
      </c>
      <c r="D4206" t="s">
        <v>12272</v>
      </c>
      <c r="E4206" t="s">
        <v>13010</v>
      </c>
      <c r="F4206" t="s">
        <v>18</v>
      </c>
      <c r="H4206">
        <v>1</v>
      </c>
      <c r="I4206">
        <v>0</v>
      </c>
      <c r="J4206">
        <v>100</v>
      </c>
      <c r="K4206">
        <v>0</v>
      </c>
      <c r="L4206">
        <v>1</v>
      </c>
      <c r="M4206">
        <v>10</v>
      </c>
      <c r="N4206">
        <v>10</v>
      </c>
      <c r="O4206" t="s">
        <v>13011</v>
      </c>
      <c r="P4206" t="s">
        <v>13011</v>
      </c>
    </row>
    <row r="4207" spans="1:16" x14ac:dyDescent="0.25">
      <c r="A4207">
        <v>283124</v>
      </c>
      <c r="B4207" t="s">
        <v>13007</v>
      </c>
      <c r="C4207">
        <v>2010</v>
      </c>
      <c r="D4207" t="s">
        <v>12272</v>
      </c>
      <c r="E4207" t="s">
        <v>13012</v>
      </c>
      <c r="F4207" t="s">
        <v>18</v>
      </c>
      <c r="H4207">
        <v>1</v>
      </c>
      <c r="I4207">
        <v>0</v>
      </c>
      <c r="J4207">
        <v>100</v>
      </c>
      <c r="K4207">
        <v>0</v>
      </c>
      <c r="L4207">
        <v>1</v>
      </c>
      <c r="M4207">
        <v>10</v>
      </c>
      <c r="N4207">
        <v>10</v>
      </c>
      <c r="O4207" t="s">
        <v>13013</v>
      </c>
      <c r="P4207" t="s">
        <v>13013</v>
      </c>
    </row>
    <row r="4208" spans="1:16" x14ac:dyDescent="0.25">
      <c r="A4208">
        <v>283125</v>
      </c>
      <c r="B4208" t="s">
        <v>13014</v>
      </c>
      <c r="C4208">
        <v>2005</v>
      </c>
      <c r="D4208" t="s">
        <v>12272</v>
      </c>
      <c r="E4208" t="s">
        <v>13015</v>
      </c>
      <c r="F4208" t="s">
        <v>16</v>
      </c>
      <c r="H4208">
        <v>1</v>
      </c>
      <c r="I4208">
        <v>0</v>
      </c>
      <c r="J4208">
        <v>100</v>
      </c>
      <c r="K4208">
        <v>0</v>
      </c>
      <c r="L4208">
        <v>1</v>
      </c>
      <c r="M4208">
        <v>10</v>
      </c>
      <c r="N4208">
        <v>10</v>
      </c>
      <c r="O4208" t="s">
        <v>13016</v>
      </c>
      <c r="P4208" t="s">
        <v>13016</v>
      </c>
    </row>
    <row r="4209" spans="1:16" x14ac:dyDescent="0.25">
      <c r="A4209">
        <v>283126</v>
      </c>
      <c r="B4209" t="s">
        <v>13014</v>
      </c>
      <c r="C4209">
        <v>2008</v>
      </c>
      <c r="D4209" t="s">
        <v>12272</v>
      </c>
      <c r="E4209" t="s">
        <v>13017</v>
      </c>
      <c r="F4209" t="s">
        <v>16</v>
      </c>
      <c r="H4209">
        <v>1</v>
      </c>
      <c r="I4209">
        <v>0</v>
      </c>
      <c r="J4209">
        <v>100</v>
      </c>
      <c r="K4209">
        <v>0</v>
      </c>
      <c r="L4209">
        <v>1</v>
      </c>
      <c r="M4209">
        <v>10</v>
      </c>
      <c r="N4209">
        <v>10</v>
      </c>
      <c r="O4209" t="s">
        <v>13018</v>
      </c>
      <c r="P4209" t="s">
        <v>13018</v>
      </c>
    </row>
    <row r="4210" spans="1:16" x14ac:dyDescent="0.25">
      <c r="A4210">
        <v>283127</v>
      </c>
      <c r="B4210" t="s">
        <v>13014</v>
      </c>
      <c r="C4210">
        <v>2010</v>
      </c>
      <c r="D4210" t="s">
        <v>12272</v>
      </c>
      <c r="E4210" t="s">
        <v>13019</v>
      </c>
      <c r="F4210" t="s">
        <v>16</v>
      </c>
      <c r="H4210">
        <v>1</v>
      </c>
      <c r="I4210">
        <v>0</v>
      </c>
      <c r="J4210">
        <v>100</v>
      </c>
      <c r="K4210">
        <v>0</v>
      </c>
      <c r="L4210">
        <v>1</v>
      </c>
      <c r="M4210">
        <v>10</v>
      </c>
      <c r="N4210">
        <v>10</v>
      </c>
      <c r="O4210" t="s">
        <v>13020</v>
      </c>
      <c r="P4210" t="s">
        <v>13020</v>
      </c>
    </row>
    <row r="4211" spans="1:16" x14ac:dyDescent="0.25">
      <c r="A4211">
        <v>283128</v>
      </c>
      <c r="B4211" t="s">
        <v>13021</v>
      </c>
      <c r="C4211">
        <v>2005</v>
      </c>
      <c r="D4211" t="s">
        <v>12272</v>
      </c>
      <c r="E4211" t="s">
        <v>13022</v>
      </c>
      <c r="F4211" t="s">
        <v>16</v>
      </c>
      <c r="H4211">
        <v>1</v>
      </c>
      <c r="I4211">
        <v>0</v>
      </c>
      <c r="J4211">
        <v>100</v>
      </c>
      <c r="K4211">
        <v>0</v>
      </c>
      <c r="L4211">
        <v>1</v>
      </c>
      <c r="M4211">
        <v>10</v>
      </c>
      <c r="N4211">
        <v>10</v>
      </c>
      <c r="O4211" t="s">
        <v>13023</v>
      </c>
      <c r="P4211" t="s">
        <v>13023</v>
      </c>
    </row>
    <row r="4212" spans="1:16" x14ac:dyDescent="0.25">
      <c r="A4212">
        <v>283129</v>
      </c>
      <c r="B4212" t="s">
        <v>13021</v>
      </c>
      <c r="C4212">
        <v>2008</v>
      </c>
      <c r="D4212" t="s">
        <v>12272</v>
      </c>
      <c r="E4212" t="s">
        <v>13024</v>
      </c>
      <c r="F4212" t="s">
        <v>16</v>
      </c>
      <c r="H4212">
        <v>1</v>
      </c>
      <c r="I4212">
        <v>0</v>
      </c>
      <c r="J4212">
        <v>100</v>
      </c>
      <c r="K4212">
        <v>0</v>
      </c>
      <c r="L4212">
        <v>1</v>
      </c>
      <c r="M4212">
        <v>10</v>
      </c>
      <c r="N4212">
        <v>10</v>
      </c>
      <c r="O4212" t="s">
        <v>13025</v>
      </c>
      <c r="P4212" t="s">
        <v>13025</v>
      </c>
    </row>
    <row r="4213" spans="1:16" x14ac:dyDescent="0.25">
      <c r="A4213">
        <v>283130</v>
      </c>
      <c r="B4213" t="s">
        <v>13021</v>
      </c>
      <c r="C4213">
        <v>2010</v>
      </c>
      <c r="D4213" t="s">
        <v>12272</v>
      </c>
      <c r="E4213" t="s">
        <v>13026</v>
      </c>
      <c r="F4213" t="s">
        <v>16</v>
      </c>
      <c r="H4213">
        <v>1</v>
      </c>
      <c r="I4213">
        <v>0</v>
      </c>
      <c r="J4213">
        <v>100</v>
      </c>
      <c r="K4213">
        <v>0</v>
      </c>
      <c r="L4213">
        <v>1</v>
      </c>
      <c r="M4213">
        <v>10</v>
      </c>
      <c r="N4213">
        <v>10</v>
      </c>
      <c r="O4213" t="s">
        <v>13027</v>
      </c>
      <c r="P4213" t="s">
        <v>13027</v>
      </c>
    </row>
    <row r="4214" spans="1:16" x14ac:dyDescent="0.25">
      <c r="A4214">
        <v>283131</v>
      </c>
      <c r="B4214" t="s">
        <v>13028</v>
      </c>
      <c r="C4214">
        <v>2005</v>
      </c>
      <c r="D4214" t="s">
        <v>12272</v>
      </c>
      <c r="E4214" t="s">
        <v>13029</v>
      </c>
      <c r="F4214" t="s">
        <v>16</v>
      </c>
      <c r="H4214">
        <v>1</v>
      </c>
      <c r="I4214">
        <v>0</v>
      </c>
      <c r="J4214">
        <v>100</v>
      </c>
      <c r="K4214">
        <v>0</v>
      </c>
      <c r="L4214">
        <v>1</v>
      </c>
      <c r="M4214">
        <v>10</v>
      </c>
      <c r="N4214">
        <v>10</v>
      </c>
      <c r="O4214" t="s">
        <v>13030</v>
      </c>
      <c r="P4214" t="s">
        <v>13030</v>
      </c>
    </row>
    <row r="4215" spans="1:16" x14ac:dyDescent="0.25">
      <c r="A4215">
        <v>283132</v>
      </c>
      <c r="B4215" t="s">
        <v>13028</v>
      </c>
      <c r="C4215">
        <v>2008</v>
      </c>
      <c r="D4215" t="s">
        <v>12272</v>
      </c>
      <c r="E4215" t="s">
        <v>13031</v>
      </c>
      <c r="F4215" t="s">
        <v>16</v>
      </c>
      <c r="H4215">
        <v>1</v>
      </c>
      <c r="I4215">
        <v>0</v>
      </c>
      <c r="J4215">
        <v>100</v>
      </c>
      <c r="K4215">
        <v>0</v>
      </c>
      <c r="L4215">
        <v>1</v>
      </c>
      <c r="M4215">
        <v>10</v>
      </c>
      <c r="N4215">
        <v>10</v>
      </c>
      <c r="O4215" t="s">
        <v>13032</v>
      </c>
      <c r="P4215" t="s">
        <v>13032</v>
      </c>
    </row>
    <row r="4216" spans="1:16" x14ac:dyDescent="0.25">
      <c r="A4216">
        <v>283133</v>
      </c>
      <c r="B4216" t="s">
        <v>13028</v>
      </c>
      <c r="C4216">
        <v>2010</v>
      </c>
      <c r="D4216" t="s">
        <v>12272</v>
      </c>
      <c r="E4216" t="s">
        <v>13033</v>
      </c>
      <c r="F4216" t="s">
        <v>16</v>
      </c>
      <c r="H4216">
        <v>1</v>
      </c>
      <c r="I4216">
        <v>0</v>
      </c>
      <c r="J4216">
        <v>100</v>
      </c>
      <c r="K4216">
        <v>0</v>
      </c>
      <c r="L4216">
        <v>1</v>
      </c>
      <c r="M4216">
        <v>10</v>
      </c>
      <c r="N4216">
        <v>10</v>
      </c>
      <c r="O4216" t="s">
        <v>13034</v>
      </c>
      <c r="P4216" t="s">
        <v>13034</v>
      </c>
    </row>
    <row r="4217" spans="1:16" x14ac:dyDescent="0.25">
      <c r="A4217">
        <v>283134</v>
      </c>
      <c r="B4217" t="s">
        <v>13035</v>
      </c>
      <c r="C4217">
        <v>2005</v>
      </c>
      <c r="D4217" t="s">
        <v>12272</v>
      </c>
      <c r="E4217" t="s">
        <v>13036</v>
      </c>
      <c r="F4217" t="s">
        <v>16</v>
      </c>
      <c r="H4217">
        <v>1</v>
      </c>
      <c r="I4217">
        <v>0</v>
      </c>
      <c r="J4217">
        <v>100</v>
      </c>
      <c r="K4217">
        <v>0</v>
      </c>
      <c r="L4217">
        <v>1</v>
      </c>
      <c r="M4217">
        <v>10</v>
      </c>
      <c r="N4217">
        <v>10</v>
      </c>
      <c r="O4217" t="s">
        <v>13037</v>
      </c>
      <c r="P4217" t="s">
        <v>13037</v>
      </c>
    </row>
    <row r="4218" spans="1:16" x14ac:dyDescent="0.25">
      <c r="A4218">
        <v>283135</v>
      </c>
      <c r="B4218" t="s">
        <v>13035</v>
      </c>
      <c r="C4218">
        <v>2008</v>
      </c>
      <c r="D4218" t="s">
        <v>12272</v>
      </c>
      <c r="E4218" t="s">
        <v>13038</v>
      </c>
      <c r="F4218" t="s">
        <v>16</v>
      </c>
      <c r="H4218">
        <v>1</v>
      </c>
      <c r="I4218">
        <v>0</v>
      </c>
      <c r="J4218">
        <v>100</v>
      </c>
      <c r="K4218">
        <v>0</v>
      </c>
      <c r="L4218">
        <v>1</v>
      </c>
      <c r="M4218">
        <v>10</v>
      </c>
      <c r="N4218">
        <v>10</v>
      </c>
      <c r="O4218" t="s">
        <v>13039</v>
      </c>
      <c r="P4218" t="s">
        <v>13039</v>
      </c>
    </row>
    <row r="4219" spans="1:16" x14ac:dyDescent="0.25">
      <c r="A4219">
        <v>283136</v>
      </c>
      <c r="B4219" t="s">
        <v>13035</v>
      </c>
      <c r="C4219">
        <v>2010</v>
      </c>
      <c r="D4219" t="s">
        <v>12272</v>
      </c>
      <c r="E4219" t="s">
        <v>13040</v>
      </c>
      <c r="F4219" t="s">
        <v>16</v>
      </c>
      <c r="H4219">
        <v>1</v>
      </c>
      <c r="I4219">
        <v>0</v>
      </c>
      <c r="J4219">
        <v>100</v>
      </c>
      <c r="K4219">
        <v>0</v>
      </c>
      <c r="L4219">
        <v>1</v>
      </c>
      <c r="M4219">
        <v>10</v>
      </c>
      <c r="N4219">
        <v>10</v>
      </c>
      <c r="O4219" t="s">
        <v>13041</v>
      </c>
      <c r="P4219" t="s">
        <v>13041</v>
      </c>
    </row>
    <row r="4220" spans="1:16" x14ac:dyDescent="0.25">
      <c r="A4220">
        <v>283137</v>
      </c>
      <c r="B4220" t="s">
        <v>13042</v>
      </c>
      <c r="C4220">
        <v>2005</v>
      </c>
      <c r="D4220" t="s">
        <v>12272</v>
      </c>
      <c r="E4220" t="s">
        <v>13043</v>
      </c>
      <c r="F4220" t="s">
        <v>16</v>
      </c>
      <c r="H4220">
        <v>1</v>
      </c>
      <c r="I4220">
        <v>0</v>
      </c>
      <c r="J4220">
        <v>100</v>
      </c>
      <c r="K4220">
        <v>0</v>
      </c>
      <c r="L4220">
        <v>1</v>
      </c>
      <c r="M4220">
        <v>10</v>
      </c>
      <c r="N4220">
        <v>10</v>
      </c>
      <c r="O4220" t="s">
        <v>13044</v>
      </c>
      <c r="P4220" t="s">
        <v>13044</v>
      </c>
    </row>
    <row r="4221" spans="1:16" x14ac:dyDescent="0.25">
      <c r="A4221">
        <v>283138</v>
      </c>
      <c r="B4221" t="s">
        <v>13042</v>
      </c>
      <c r="C4221">
        <v>2008</v>
      </c>
      <c r="D4221" t="s">
        <v>12272</v>
      </c>
      <c r="E4221" t="s">
        <v>13045</v>
      </c>
      <c r="F4221" t="s">
        <v>16</v>
      </c>
      <c r="H4221">
        <v>1</v>
      </c>
      <c r="I4221">
        <v>0</v>
      </c>
      <c r="J4221">
        <v>100</v>
      </c>
      <c r="K4221">
        <v>0</v>
      </c>
      <c r="L4221">
        <v>1</v>
      </c>
      <c r="M4221">
        <v>10</v>
      </c>
      <c r="N4221">
        <v>10</v>
      </c>
      <c r="O4221" t="s">
        <v>13046</v>
      </c>
      <c r="P4221" t="s">
        <v>13046</v>
      </c>
    </row>
    <row r="4222" spans="1:16" x14ac:dyDescent="0.25">
      <c r="A4222">
        <v>283139</v>
      </c>
      <c r="B4222" t="s">
        <v>13042</v>
      </c>
      <c r="C4222">
        <v>2010</v>
      </c>
      <c r="D4222" t="s">
        <v>12272</v>
      </c>
      <c r="E4222" t="s">
        <v>13047</v>
      </c>
      <c r="F4222" t="s">
        <v>16</v>
      </c>
      <c r="H4222">
        <v>1</v>
      </c>
      <c r="I4222">
        <v>0</v>
      </c>
      <c r="J4222">
        <v>100</v>
      </c>
      <c r="K4222">
        <v>0</v>
      </c>
      <c r="L4222">
        <v>1</v>
      </c>
      <c r="M4222">
        <v>10</v>
      </c>
      <c r="N4222">
        <v>10</v>
      </c>
      <c r="O4222" t="s">
        <v>13048</v>
      </c>
      <c r="P4222" t="s">
        <v>13048</v>
      </c>
    </row>
    <row r="4223" spans="1:16" x14ac:dyDescent="0.25">
      <c r="A4223">
        <v>283140</v>
      </c>
      <c r="B4223" t="s">
        <v>13049</v>
      </c>
      <c r="C4223">
        <v>2005</v>
      </c>
      <c r="D4223" t="s">
        <v>12272</v>
      </c>
      <c r="E4223" t="s">
        <v>13050</v>
      </c>
      <c r="F4223" t="s">
        <v>16</v>
      </c>
      <c r="H4223">
        <v>1</v>
      </c>
      <c r="I4223">
        <v>0</v>
      </c>
      <c r="J4223">
        <v>100</v>
      </c>
      <c r="K4223">
        <v>0</v>
      </c>
      <c r="L4223">
        <v>1</v>
      </c>
      <c r="M4223">
        <v>10</v>
      </c>
      <c r="N4223">
        <v>10</v>
      </c>
      <c r="O4223" t="s">
        <v>13051</v>
      </c>
      <c r="P4223" t="s">
        <v>13051</v>
      </c>
    </row>
    <row r="4224" spans="1:16" x14ac:dyDescent="0.25">
      <c r="A4224">
        <v>283141</v>
      </c>
      <c r="B4224" t="s">
        <v>13049</v>
      </c>
      <c r="C4224">
        <v>2008</v>
      </c>
      <c r="D4224" t="s">
        <v>12272</v>
      </c>
      <c r="E4224" t="s">
        <v>13052</v>
      </c>
      <c r="F4224" t="s">
        <v>16</v>
      </c>
      <c r="H4224">
        <v>1</v>
      </c>
      <c r="I4224">
        <v>0</v>
      </c>
      <c r="J4224">
        <v>100</v>
      </c>
      <c r="K4224">
        <v>0</v>
      </c>
      <c r="L4224">
        <v>1</v>
      </c>
      <c r="M4224">
        <v>10</v>
      </c>
      <c r="N4224">
        <v>10</v>
      </c>
      <c r="O4224" t="s">
        <v>13053</v>
      </c>
      <c r="P4224" t="s">
        <v>13053</v>
      </c>
    </row>
    <row r="4225" spans="1:16" x14ac:dyDescent="0.25">
      <c r="A4225">
        <v>283142</v>
      </c>
      <c r="B4225" t="s">
        <v>13049</v>
      </c>
      <c r="C4225">
        <v>2010</v>
      </c>
      <c r="D4225" t="s">
        <v>12272</v>
      </c>
      <c r="E4225" t="s">
        <v>13054</v>
      </c>
      <c r="F4225" t="s">
        <v>16</v>
      </c>
      <c r="H4225">
        <v>1</v>
      </c>
      <c r="I4225">
        <v>0</v>
      </c>
      <c r="J4225">
        <v>100</v>
      </c>
      <c r="K4225">
        <v>0</v>
      </c>
      <c r="L4225">
        <v>1</v>
      </c>
      <c r="M4225">
        <v>10</v>
      </c>
      <c r="N4225">
        <v>10</v>
      </c>
      <c r="O4225" t="s">
        <v>13055</v>
      </c>
      <c r="P4225" t="s">
        <v>13055</v>
      </c>
    </row>
    <row r="4226" spans="1:16" x14ac:dyDescent="0.25">
      <c r="A4226">
        <v>283143</v>
      </c>
      <c r="B4226" t="s">
        <v>13056</v>
      </c>
      <c r="C4226">
        <v>2005</v>
      </c>
      <c r="D4226" t="s">
        <v>12272</v>
      </c>
      <c r="E4226" t="s">
        <v>13057</v>
      </c>
      <c r="F4226" t="s">
        <v>16</v>
      </c>
      <c r="H4226">
        <v>1</v>
      </c>
      <c r="I4226">
        <v>0</v>
      </c>
      <c r="J4226">
        <v>100</v>
      </c>
      <c r="K4226">
        <v>0</v>
      </c>
      <c r="L4226">
        <v>1</v>
      </c>
      <c r="M4226">
        <v>10</v>
      </c>
      <c r="N4226">
        <v>10</v>
      </c>
      <c r="O4226" t="s">
        <v>13058</v>
      </c>
      <c r="P4226" t="s">
        <v>13058</v>
      </c>
    </row>
    <row r="4227" spans="1:16" x14ac:dyDescent="0.25">
      <c r="A4227">
        <v>283144</v>
      </c>
      <c r="B4227" t="s">
        <v>13056</v>
      </c>
      <c r="C4227">
        <v>2008</v>
      </c>
      <c r="D4227" t="s">
        <v>12272</v>
      </c>
      <c r="E4227" t="s">
        <v>13059</v>
      </c>
      <c r="F4227" t="s">
        <v>16</v>
      </c>
      <c r="H4227">
        <v>1</v>
      </c>
      <c r="I4227">
        <v>0</v>
      </c>
      <c r="J4227">
        <v>100</v>
      </c>
      <c r="K4227">
        <v>0</v>
      </c>
      <c r="L4227">
        <v>1</v>
      </c>
      <c r="M4227">
        <v>10</v>
      </c>
      <c r="N4227">
        <v>10</v>
      </c>
      <c r="O4227" t="s">
        <v>13060</v>
      </c>
      <c r="P4227" t="s">
        <v>13060</v>
      </c>
    </row>
    <row r="4228" spans="1:16" x14ac:dyDescent="0.25">
      <c r="A4228">
        <v>283145</v>
      </c>
      <c r="B4228" t="s">
        <v>13056</v>
      </c>
      <c r="C4228">
        <v>2010</v>
      </c>
      <c r="D4228" t="s">
        <v>12272</v>
      </c>
      <c r="E4228" t="s">
        <v>13061</v>
      </c>
      <c r="F4228" t="s">
        <v>16</v>
      </c>
      <c r="H4228">
        <v>1</v>
      </c>
      <c r="I4228">
        <v>0</v>
      </c>
      <c r="J4228">
        <v>100</v>
      </c>
      <c r="K4228">
        <v>0</v>
      </c>
      <c r="L4228">
        <v>1</v>
      </c>
      <c r="M4228">
        <v>10</v>
      </c>
      <c r="N4228">
        <v>10</v>
      </c>
      <c r="O4228" t="s">
        <v>13062</v>
      </c>
      <c r="P4228" t="s">
        <v>13062</v>
      </c>
    </row>
    <row r="4229" spans="1:16" x14ac:dyDescent="0.25">
      <c r="A4229">
        <v>283146</v>
      </c>
      <c r="B4229" t="s">
        <v>13063</v>
      </c>
      <c r="C4229">
        <v>2005</v>
      </c>
      <c r="D4229" t="s">
        <v>12272</v>
      </c>
      <c r="E4229" t="s">
        <v>13064</v>
      </c>
      <c r="F4229" t="s">
        <v>16</v>
      </c>
      <c r="H4229">
        <v>1</v>
      </c>
      <c r="I4229">
        <v>0</v>
      </c>
      <c r="J4229">
        <v>100</v>
      </c>
      <c r="K4229">
        <v>0</v>
      </c>
      <c r="L4229">
        <v>1</v>
      </c>
      <c r="M4229">
        <v>10</v>
      </c>
      <c r="N4229">
        <v>10</v>
      </c>
      <c r="O4229" t="s">
        <v>13065</v>
      </c>
      <c r="P4229" t="s">
        <v>13065</v>
      </c>
    </row>
    <row r="4230" spans="1:16" x14ac:dyDescent="0.25">
      <c r="A4230">
        <v>283147</v>
      </c>
      <c r="B4230" t="s">
        <v>13063</v>
      </c>
      <c r="C4230">
        <v>2008</v>
      </c>
      <c r="D4230" t="s">
        <v>12272</v>
      </c>
      <c r="E4230" t="s">
        <v>13066</v>
      </c>
      <c r="F4230" t="s">
        <v>16</v>
      </c>
      <c r="H4230">
        <v>1</v>
      </c>
      <c r="I4230">
        <v>0</v>
      </c>
      <c r="J4230">
        <v>100</v>
      </c>
      <c r="K4230">
        <v>0</v>
      </c>
      <c r="L4230">
        <v>1</v>
      </c>
      <c r="M4230">
        <v>10</v>
      </c>
      <c r="N4230">
        <v>10</v>
      </c>
      <c r="O4230" t="s">
        <v>13067</v>
      </c>
      <c r="P4230" t="s">
        <v>13067</v>
      </c>
    </row>
    <row r="4231" spans="1:16" x14ac:dyDescent="0.25">
      <c r="A4231">
        <v>283148</v>
      </c>
      <c r="B4231" t="s">
        <v>13063</v>
      </c>
      <c r="C4231">
        <v>2010</v>
      </c>
      <c r="D4231" t="s">
        <v>12272</v>
      </c>
      <c r="E4231" t="s">
        <v>13068</v>
      </c>
      <c r="F4231" t="s">
        <v>16</v>
      </c>
      <c r="H4231">
        <v>1</v>
      </c>
      <c r="I4231">
        <v>0</v>
      </c>
      <c r="J4231">
        <v>100</v>
      </c>
      <c r="K4231">
        <v>0</v>
      </c>
      <c r="L4231">
        <v>1</v>
      </c>
      <c r="M4231">
        <v>10</v>
      </c>
      <c r="N4231">
        <v>10</v>
      </c>
      <c r="O4231" t="s">
        <v>13069</v>
      </c>
      <c r="P4231" t="s">
        <v>13069</v>
      </c>
    </row>
    <row r="4232" spans="1:16" x14ac:dyDescent="0.25">
      <c r="A4232">
        <v>283149</v>
      </c>
      <c r="B4232" t="s">
        <v>13070</v>
      </c>
      <c r="C4232">
        <v>2005</v>
      </c>
      <c r="D4232" t="s">
        <v>12272</v>
      </c>
      <c r="E4232" t="s">
        <v>13071</v>
      </c>
      <c r="F4232" t="s">
        <v>16</v>
      </c>
      <c r="H4232">
        <v>1</v>
      </c>
      <c r="I4232">
        <v>0</v>
      </c>
      <c r="J4232">
        <v>100</v>
      </c>
      <c r="K4232">
        <v>0</v>
      </c>
      <c r="L4232">
        <v>1</v>
      </c>
      <c r="M4232">
        <v>10</v>
      </c>
      <c r="N4232">
        <v>10</v>
      </c>
      <c r="O4232" t="s">
        <v>13072</v>
      </c>
      <c r="P4232" t="s">
        <v>13072</v>
      </c>
    </row>
    <row r="4233" spans="1:16" x14ac:dyDescent="0.25">
      <c r="A4233">
        <v>283150</v>
      </c>
      <c r="B4233" t="s">
        <v>13070</v>
      </c>
      <c r="C4233">
        <v>2008</v>
      </c>
      <c r="D4233" t="s">
        <v>12272</v>
      </c>
      <c r="E4233" t="s">
        <v>13073</v>
      </c>
      <c r="F4233" t="s">
        <v>16</v>
      </c>
      <c r="H4233">
        <v>1</v>
      </c>
      <c r="I4233">
        <v>0</v>
      </c>
      <c r="J4233">
        <v>100</v>
      </c>
      <c r="K4233">
        <v>0</v>
      </c>
      <c r="L4233">
        <v>1</v>
      </c>
      <c r="M4233">
        <v>10</v>
      </c>
      <c r="N4233">
        <v>10</v>
      </c>
      <c r="O4233" t="s">
        <v>13074</v>
      </c>
      <c r="P4233" t="s">
        <v>13074</v>
      </c>
    </row>
    <row r="4234" spans="1:16" x14ac:dyDescent="0.25">
      <c r="A4234">
        <v>283151</v>
      </c>
      <c r="B4234" t="s">
        <v>13070</v>
      </c>
      <c r="C4234">
        <v>2010</v>
      </c>
      <c r="D4234" t="s">
        <v>12272</v>
      </c>
      <c r="E4234" t="s">
        <v>13075</v>
      </c>
      <c r="F4234" t="s">
        <v>16</v>
      </c>
      <c r="H4234">
        <v>1</v>
      </c>
      <c r="I4234">
        <v>0</v>
      </c>
      <c r="J4234">
        <v>100</v>
      </c>
      <c r="K4234">
        <v>0</v>
      </c>
      <c r="L4234">
        <v>1</v>
      </c>
      <c r="M4234">
        <v>10</v>
      </c>
      <c r="N4234">
        <v>10</v>
      </c>
      <c r="O4234" t="s">
        <v>13076</v>
      </c>
      <c r="P4234" t="s">
        <v>13076</v>
      </c>
    </row>
    <row r="4235" spans="1:16" x14ac:dyDescent="0.25">
      <c r="A4235">
        <v>283152</v>
      </c>
      <c r="B4235" t="s">
        <v>13077</v>
      </c>
      <c r="C4235">
        <v>2005</v>
      </c>
      <c r="D4235" t="s">
        <v>12272</v>
      </c>
      <c r="E4235" t="s">
        <v>13078</v>
      </c>
      <c r="F4235" t="s">
        <v>16</v>
      </c>
      <c r="H4235">
        <v>1</v>
      </c>
      <c r="I4235">
        <v>0</v>
      </c>
      <c r="J4235">
        <v>100</v>
      </c>
      <c r="K4235">
        <v>0</v>
      </c>
      <c r="L4235">
        <v>1</v>
      </c>
      <c r="M4235">
        <v>10</v>
      </c>
      <c r="N4235">
        <v>10</v>
      </c>
      <c r="O4235" t="s">
        <v>13079</v>
      </c>
      <c r="P4235" t="s">
        <v>13079</v>
      </c>
    </row>
    <row r="4236" spans="1:16" x14ac:dyDescent="0.25">
      <c r="A4236">
        <v>283153</v>
      </c>
      <c r="B4236" t="s">
        <v>13077</v>
      </c>
      <c r="C4236">
        <v>2008</v>
      </c>
      <c r="D4236" t="s">
        <v>12272</v>
      </c>
      <c r="E4236" t="s">
        <v>13080</v>
      </c>
      <c r="F4236" t="s">
        <v>16</v>
      </c>
      <c r="H4236">
        <v>1</v>
      </c>
      <c r="I4236">
        <v>0</v>
      </c>
      <c r="J4236">
        <v>100</v>
      </c>
      <c r="K4236">
        <v>0</v>
      </c>
      <c r="L4236">
        <v>1</v>
      </c>
      <c r="M4236">
        <v>10</v>
      </c>
      <c r="N4236">
        <v>10</v>
      </c>
      <c r="O4236" t="s">
        <v>13081</v>
      </c>
      <c r="P4236" t="s">
        <v>13081</v>
      </c>
    </row>
    <row r="4237" spans="1:16" x14ac:dyDescent="0.25">
      <c r="A4237">
        <v>283154</v>
      </c>
      <c r="B4237" t="s">
        <v>13077</v>
      </c>
      <c r="C4237">
        <v>2010</v>
      </c>
      <c r="D4237" t="s">
        <v>12272</v>
      </c>
      <c r="E4237" t="s">
        <v>13082</v>
      </c>
      <c r="F4237" t="s">
        <v>16</v>
      </c>
      <c r="H4237">
        <v>1</v>
      </c>
      <c r="I4237">
        <v>0</v>
      </c>
      <c r="J4237">
        <v>100</v>
      </c>
      <c r="K4237">
        <v>0</v>
      </c>
      <c r="L4237">
        <v>1</v>
      </c>
      <c r="M4237">
        <v>10</v>
      </c>
      <c r="N4237">
        <v>10</v>
      </c>
      <c r="O4237" t="s">
        <v>13083</v>
      </c>
      <c r="P4237" t="s">
        <v>13083</v>
      </c>
    </row>
    <row r="4238" spans="1:16" x14ac:dyDescent="0.25">
      <c r="A4238">
        <v>283155</v>
      </c>
      <c r="B4238" t="s">
        <v>13084</v>
      </c>
      <c r="C4238">
        <v>2005</v>
      </c>
      <c r="D4238" t="s">
        <v>12272</v>
      </c>
      <c r="E4238" t="s">
        <v>13085</v>
      </c>
      <c r="F4238" t="s">
        <v>16</v>
      </c>
      <c r="H4238">
        <v>1</v>
      </c>
      <c r="I4238">
        <v>0</v>
      </c>
      <c r="J4238">
        <v>100</v>
      </c>
      <c r="K4238">
        <v>0</v>
      </c>
      <c r="L4238">
        <v>1</v>
      </c>
      <c r="M4238">
        <v>10</v>
      </c>
      <c r="N4238">
        <v>10</v>
      </c>
      <c r="O4238" t="s">
        <v>13086</v>
      </c>
      <c r="P4238" t="s">
        <v>13086</v>
      </c>
    </row>
    <row r="4239" spans="1:16" x14ac:dyDescent="0.25">
      <c r="A4239">
        <v>283156</v>
      </c>
      <c r="B4239" t="s">
        <v>13084</v>
      </c>
      <c r="C4239">
        <v>2008</v>
      </c>
      <c r="D4239" t="s">
        <v>12272</v>
      </c>
      <c r="E4239" t="s">
        <v>13087</v>
      </c>
      <c r="F4239" t="s">
        <v>16</v>
      </c>
      <c r="H4239">
        <v>1</v>
      </c>
      <c r="I4239">
        <v>0</v>
      </c>
      <c r="J4239">
        <v>100</v>
      </c>
      <c r="K4239">
        <v>0</v>
      </c>
      <c r="L4239">
        <v>1</v>
      </c>
      <c r="M4239">
        <v>10</v>
      </c>
      <c r="N4239">
        <v>10</v>
      </c>
      <c r="O4239" t="s">
        <v>13088</v>
      </c>
      <c r="P4239" t="s">
        <v>13088</v>
      </c>
    </row>
    <row r="4240" spans="1:16" x14ac:dyDescent="0.25">
      <c r="A4240">
        <v>283157</v>
      </c>
      <c r="B4240" t="s">
        <v>13084</v>
      </c>
      <c r="C4240">
        <v>2010</v>
      </c>
      <c r="D4240" t="s">
        <v>12272</v>
      </c>
      <c r="E4240" t="s">
        <v>13089</v>
      </c>
      <c r="F4240" t="s">
        <v>16</v>
      </c>
      <c r="H4240">
        <v>1</v>
      </c>
      <c r="I4240">
        <v>0</v>
      </c>
      <c r="J4240">
        <v>100</v>
      </c>
      <c r="K4240">
        <v>0</v>
      </c>
      <c r="L4240">
        <v>1</v>
      </c>
      <c r="M4240">
        <v>10</v>
      </c>
      <c r="N4240">
        <v>10</v>
      </c>
      <c r="O4240" t="s">
        <v>13090</v>
      </c>
      <c r="P4240" t="s">
        <v>13090</v>
      </c>
    </row>
    <row r="4241" spans="1:16" x14ac:dyDescent="0.25">
      <c r="A4241">
        <v>283158</v>
      </c>
      <c r="B4241" t="s">
        <v>13091</v>
      </c>
      <c r="C4241">
        <v>2005</v>
      </c>
      <c r="D4241" t="s">
        <v>12272</v>
      </c>
      <c r="E4241" t="s">
        <v>13092</v>
      </c>
      <c r="F4241" t="s">
        <v>16</v>
      </c>
      <c r="H4241">
        <v>1</v>
      </c>
      <c r="I4241">
        <v>0</v>
      </c>
      <c r="J4241">
        <v>100</v>
      </c>
      <c r="K4241">
        <v>0</v>
      </c>
      <c r="L4241">
        <v>1</v>
      </c>
      <c r="M4241">
        <v>10</v>
      </c>
      <c r="N4241">
        <v>10</v>
      </c>
      <c r="O4241" t="s">
        <v>13093</v>
      </c>
      <c r="P4241" t="s">
        <v>13093</v>
      </c>
    </row>
    <row r="4242" spans="1:16" x14ac:dyDescent="0.25">
      <c r="A4242">
        <v>283159</v>
      </c>
      <c r="B4242" t="s">
        <v>13091</v>
      </c>
      <c r="C4242">
        <v>2008</v>
      </c>
      <c r="D4242" t="s">
        <v>12272</v>
      </c>
      <c r="E4242" t="s">
        <v>13094</v>
      </c>
      <c r="F4242" t="s">
        <v>16</v>
      </c>
      <c r="H4242">
        <v>1</v>
      </c>
      <c r="I4242">
        <v>0</v>
      </c>
      <c r="J4242">
        <v>100</v>
      </c>
      <c r="K4242">
        <v>0</v>
      </c>
      <c r="L4242">
        <v>1</v>
      </c>
      <c r="M4242">
        <v>10</v>
      </c>
      <c r="N4242">
        <v>10</v>
      </c>
      <c r="O4242" t="s">
        <v>13095</v>
      </c>
      <c r="P4242" t="s">
        <v>13095</v>
      </c>
    </row>
    <row r="4243" spans="1:16" x14ac:dyDescent="0.25">
      <c r="A4243">
        <v>283160</v>
      </c>
      <c r="B4243" t="s">
        <v>13091</v>
      </c>
      <c r="C4243">
        <v>2010</v>
      </c>
      <c r="D4243" t="s">
        <v>12272</v>
      </c>
      <c r="E4243" t="s">
        <v>13096</v>
      </c>
      <c r="F4243" t="s">
        <v>16</v>
      </c>
      <c r="H4243">
        <v>1</v>
      </c>
      <c r="I4243">
        <v>0</v>
      </c>
      <c r="J4243">
        <v>100</v>
      </c>
      <c r="K4243">
        <v>0</v>
      </c>
      <c r="L4243">
        <v>1</v>
      </c>
      <c r="M4243">
        <v>10</v>
      </c>
      <c r="N4243">
        <v>10</v>
      </c>
      <c r="O4243" t="s">
        <v>13097</v>
      </c>
      <c r="P4243" t="s">
        <v>13097</v>
      </c>
    </row>
    <row r="4244" spans="1:16" x14ac:dyDescent="0.25">
      <c r="A4244">
        <v>283161</v>
      </c>
      <c r="B4244" t="s">
        <v>13098</v>
      </c>
      <c r="C4244">
        <v>2005</v>
      </c>
      <c r="D4244" t="s">
        <v>12272</v>
      </c>
      <c r="E4244" t="s">
        <v>13099</v>
      </c>
      <c r="F4244" t="s">
        <v>16</v>
      </c>
      <c r="H4244">
        <v>1</v>
      </c>
      <c r="I4244">
        <v>0</v>
      </c>
      <c r="J4244">
        <v>100</v>
      </c>
      <c r="K4244">
        <v>0</v>
      </c>
      <c r="L4244">
        <v>1</v>
      </c>
      <c r="M4244">
        <v>10</v>
      </c>
      <c r="N4244">
        <v>10</v>
      </c>
      <c r="O4244" t="s">
        <v>13100</v>
      </c>
      <c r="P4244" t="s">
        <v>13100</v>
      </c>
    </row>
    <row r="4245" spans="1:16" x14ac:dyDescent="0.25">
      <c r="A4245">
        <v>283162</v>
      </c>
      <c r="B4245" t="s">
        <v>13098</v>
      </c>
      <c r="C4245">
        <v>2008</v>
      </c>
      <c r="D4245" t="s">
        <v>12272</v>
      </c>
      <c r="E4245" t="s">
        <v>13101</v>
      </c>
      <c r="F4245" t="s">
        <v>16</v>
      </c>
      <c r="H4245">
        <v>1</v>
      </c>
      <c r="I4245">
        <v>0</v>
      </c>
      <c r="J4245">
        <v>100</v>
      </c>
      <c r="K4245">
        <v>0</v>
      </c>
      <c r="L4245">
        <v>1</v>
      </c>
      <c r="M4245">
        <v>10</v>
      </c>
      <c r="N4245">
        <v>10</v>
      </c>
      <c r="O4245" t="s">
        <v>13102</v>
      </c>
      <c r="P4245" t="s">
        <v>13102</v>
      </c>
    </row>
    <row r="4246" spans="1:16" x14ac:dyDescent="0.25">
      <c r="A4246">
        <v>283163</v>
      </c>
      <c r="B4246" t="s">
        <v>13098</v>
      </c>
      <c r="C4246">
        <v>2010</v>
      </c>
      <c r="D4246" t="s">
        <v>12272</v>
      </c>
      <c r="E4246" t="s">
        <v>13103</v>
      </c>
      <c r="F4246" t="s">
        <v>17</v>
      </c>
      <c r="H4246">
        <v>1</v>
      </c>
      <c r="I4246">
        <v>0</v>
      </c>
      <c r="J4246">
        <v>100</v>
      </c>
      <c r="K4246">
        <v>0</v>
      </c>
      <c r="L4246">
        <v>1</v>
      </c>
      <c r="M4246">
        <v>10</v>
      </c>
      <c r="N4246">
        <v>10</v>
      </c>
      <c r="O4246" t="s">
        <v>13104</v>
      </c>
      <c r="P4246" t="s">
        <v>13104</v>
      </c>
    </row>
    <row r="4247" spans="1:16" x14ac:dyDescent="0.25">
      <c r="A4247">
        <v>283164</v>
      </c>
      <c r="B4247" t="s">
        <v>13105</v>
      </c>
      <c r="C4247">
        <v>2005</v>
      </c>
      <c r="D4247" t="s">
        <v>12272</v>
      </c>
      <c r="E4247" t="s">
        <v>13106</v>
      </c>
      <c r="F4247" t="s">
        <v>16</v>
      </c>
      <c r="H4247">
        <v>1</v>
      </c>
      <c r="I4247">
        <v>0</v>
      </c>
      <c r="J4247">
        <v>100</v>
      </c>
      <c r="K4247">
        <v>0</v>
      </c>
      <c r="L4247">
        <v>1</v>
      </c>
      <c r="M4247">
        <v>10</v>
      </c>
      <c r="N4247">
        <v>10</v>
      </c>
      <c r="O4247" t="s">
        <v>13107</v>
      </c>
      <c r="P4247" t="s">
        <v>13107</v>
      </c>
    </row>
    <row r="4248" spans="1:16" x14ac:dyDescent="0.25">
      <c r="A4248">
        <v>283165</v>
      </c>
      <c r="B4248" t="s">
        <v>13105</v>
      </c>
      <c r="C4248">
        <v>2008</v>
      </c>
      <c r="D4248" t="s">
        <v>12272</v>
      </c>
      <c r="E4248" t="s">
        <v>13108</v>
      </c>
      <c r="F4248" t="s">
        <v>16</v>
      </c>
      <c r="H4248">
        <v>1</v>
      </c>
      <c r="I4248">
        <v>0</v>
      </c>
      <c r="J4248">
        <v>100</v>
      </c>
      <c r="K4248">
        <v>0</v>
      </c>
      <c r="L4248">
        <v>1</v>
      </c>
      <c r="M4248">
        <v>10</v>
      </c>
      <c r="N4248">
        <v>10</v>
      </c>
      <c r="O4248" t="s">
        <v>13109</v>
      </c>
      <c r="P4248" t="s">
        <v>13109</v>
      </c>
    </row>
    <row r="4249" spans="1:16" x14ac:dyDescent="0.25">
      <c r="A4249">
        <v>283166</v>
      </c>
      <c r="B4249" t="s">
        <v>13105</v>
      </c>
      <c r="C4249">
        <v>2010</v>
      </c>
      <c r="D4249" t="s">
        <v>12272</v>
      </c>
      <c r="E4249" t="s">
        <v>13110</v>
      </c>
      <c r="F4249" t="s">
        <v>16</v>
      </c>
      <c r="H4249">
        <v>1</v>
      </c>
      <c r="I4249">
        <v>0</v>
      </c>
      <c r="J4249">
        <v>100</v>
      </c>
      <c r="K4249">
        <v>0</v>
      </c>
      <c r="L4249">
        <v>1</v>
      </c>
      <c r="M4249">
        <v>10</v>
      </c>
      <c r="N4249">
        <v>10</v>
      </c>
      <c r="O4249" t="s">
        <v>13111</v>
      </c>
      <c r="P4249" t="s">
        <v>13111</v>
      </c>
    </row>
    <row r="4250" spans="1:16" x14ac:dyDescent="0.25">
      <c r="A4250">
        <v>283167</v>
      </c>
      <c r="B4250" t="s">
        <v>13112</v>
      </c>
      <c r="C4250">
        <v>2005</v>
      </c>
      <c r="D4250" t="s">
        <v>12272</v>
      </c>
      <c r="E4250" t="s">
        <v>13113</v>
      </c>
      <c r="F4250" t="s">
        <v>16</v>
      </c>
      <c r="H4250">
        <v>1</v>
      </c>
      <c r="I4250">
        <v>0</v>
      </c>
      <c r="J4250">
        <v>100</v>
      </c>
      <c r="K4250">
        <v>0</v>
      </c>
      <c r="L4250">
        <v>1</v>
      </c>
      <c r="M4250">
        <v>10</v>
      </c>
      <c r="N4250">
        <v>10</v>
      </c>
      <c r="O4250" t="s">
        <v>13114</v>
      </c>
      <c r="P4250" t="s">
        <v>13114</v>
      </c>
    </row>
    <row r="4251" spans="1:16" x14ac:dyDescent="0.25">
      <c r="A4251">
        <v>283168</v>
      </c>
      <c r="B4251" t="s">
        <v>13112</v>
      </c>
      <c r="C4251">
        <v>2008</v>
      </c>
      <c r="D4251" t="s">
        <v>12272</v>
      </c>
      <c r="E4251" t="s">
        <v>13115</v>
      </c>
      <c r="F4251" t="s">
        <v>16</v>
      </c>
      <c r="H4251">
        <v>1</v>
      </c>
      <c r="I4251">
        <v>0</v>
      </c>
      <c r="J4251">
        <v>100</v>
      </c>
      <c r="K4251">
        <v>0</v>
      </c>
      <c r="L4251">
        <v>1</v>
      </c>
      <c r="M4251">
        <v>10</v>
      </c>
      <c r="N4251">
        <v>10</v>
      </c>
      <c r="O4251" t="s">
        <v>13116</v>
      </c>
      <c r="P4251" t="s">
        <v>13116</v>
      </c>
    </row>
    <row r="4252" spans="1:16" x14ac:dyDescent="0.25">
      <c r="A4252">
        <v>283169</v>
      </c>
      <c r="B4252" t="s">
        <v>13112</v>
      </c>
      <c r="C4252">
        <v>2010</v>
      </c>
      <c r="D4252" t="s">
        <v>12272</v>
      </c>
      <c r="E4252" t="s">
        <v>13117</v>
      </c>
      <c r="F4252" t="s">
        <v>17</v>
      </c>
      <c r="H4252">
        <v>1</v>
      </c>
      <c r="I4252">
        <v>0</v>
      </c>
      <c r="J4252">
        <v>100</v>
      </c>
      <c r="K4252">
        <v>0</v>
      </c>
      <c r="L4252">
        <v>1</v>
      </c>
      <c r="M4252">
        <v>10</v>
      </c>
      <c r="N4252">
        <v>10</v>
      </c>
      <c r="O4252" t="s">
        <v>13118</v>
      </c>
      <c r="P4252" t="s">
        <v>13118</v>
      </c>
    </row>
    <row r="4253" spans="1:16" x14ac:dyDescent="0.25">
      <c r="A4253">
        <v>283170</v>
      </c>
      <c r="B4253" t="s">
        <v>13119</v>
      </c>
      <c r="C4253">
        <v>2005</v>
      </c>
      <c r="D4253" t="s">
        <v>12272</v>
      </c>
      <c r="E4253" t="s">
        <v>13120</v>
      </c>
      <c r="F4253" t="s">
        <v>16</v>
      </c>
      <c r="H4253">
        <v>1</v>
      </c>
      <c r="I4253">
        <v>0</v>
      </c>
      <c r="J4253">
        <v>100</v>
      </c>
      <c r="K4253">
        <v>0</v>
      </c>
      <c r="L4253">
        <v>1</v>
      </c>
      <c r="M4253">
        <v>10</v>
      </c>
      <c r="N4253">
        <v>10</v>
      </c>
      <c r="O4253" t="s">
        <v>13121</v>
      </c>
      <c r="P4253" t="s">
        <v>13121</v>
      </c>
    </row>
    <row r="4254" spans="1:16" x14ac:dyDescent="0.25">
      <c r="A4254">
        <v>283171</v>
      </c>
      <c r="B4254" t="s">
        <v>13119</v>
      </c>
      <c r="C4254">
        <v>2008</v>
      </c>
      <c r="D4254" t="s">
        <v>12272</v>
      </c>
      <c r="E4254" t="s">
        <v>13122</v>
      </c>
      <c r="F4254" t="s">
        <v>16</v>
      </c>
      <c r="H4254">
        <v>1</v>
      </c>
      <c r="I4254">
        <v>0</v>
      </c>
      <c r="J4254">
        <v>100</v>
      </c>
      <c r="K4254">
        <v>0</v>
      </c>
      <c r="L4254">
        <v>1</v>
      </c>
      <c r="M4254">
        <v>10</v>
      </c>
      <c r="N4254">
        <v>10</v>
      </c>
      <c r="O4254" t="s">
        <v>13123</v>
      </c>
      <c r="P4254" t="s">
        <v>13123</v>
      </c>
    </row>
    <row r="4255" spans="1:16" x14ac:dyDescent="0.25">
      <c r="A4255">
        <v>283172</v>
      </c>
      <c r="B4255" t="s">
        <v>13119</v>
      </c>
      <c r="C4255">
        <v>2010</v>
      </c>
      <c r="D4255" t="s">
        <v>12272</v>
      </c>
      <c r="E4255" t="s">
        <v>13124</v>
      </c>
      <c r="F4255" t="s">
        <v>16</v>
      </c>
      <c r="H4255">
        <v>1</v>
      </c>
      <c r="I4255">
        <v>0</v>
      </c>
      <c r="J4255">
        <v>100</v>
      </c>
      <c r="K4255">
        <v>0</v>
      </c>
      <c r="L4255">
        <v>1</v>
      </c>
      <c r="M4255">
        <v>10</v>
      </c>
      <c r="N4255">
        <v>10</v>
      </c>
      <c r="O4255" t="s">
        <v>13125</v>
      </c>
      <c r="P4255" t="s">
        <v>13125</v>
      </c>
    </row>
    <row r="4256" spans="1:16" x14ac:dyDescent="0.25">
      <c r="A4256">
        <v>283173</v>
      </c>
      <c r="B4256" t="s">
        <v>13126</v>
      </c>
      <c r="C4256">
        <v>2005</v>
      </c>
      <c r="D4256" t="s">
        <v>12272</v>
      </c>
      <c r="E4256" t="s">
        <v>13127</v>
      </c>
      <c r="F4256" t="s">
        <v>16</v>
      </c>
      <c r="H4256">
        <v>1</v>
      </c>
      <c r="I4256">
        <v>0</v>
      </c>
      <c r="J4256">
        <v>100</v>
      </c>
      <c r="K4256">
        <v>0</v>
      </c>
      <c r="L4256">
        <v>1</v>
      </c>
      <c r="M4256">
        <v>10</v>
      </c>
      <c r="N4256">
        <v>10</v>
      </c>
      <c r="O4256" t="s">
        <v>13128</v>
      </c>
      <c r="P4256" t="s">
        <v>13128</v>
      </c>
    </row>
    <row r="4257" spans="1:16" x14ac:dyDescent="0.25">
      <c r="A4257">
        <v>283174</v>
      </c>
      <c r="B4257" t="s">
        <v>13126</v>
      </c>
      <c r="C4257">
        <v>2008</v>
      </c>
      <c r="D4257" t="s">
        <v>12272</v>
      </c>
      <c r="E4257" t="s">
        <v>13129</v>
      </c>
      <c r="F4257" t="s">
        <v>16</v>
      </c>
      <c r="H4257">
        <v>1</v>
      </c>
      <c r="I4257">
        <v>0</v>
      </c>
      <c r="J4257">
        <v>100</v>
      </c>
      <c r="K4257">
        <v>0</v>
      </c>
      <c r="L4257">
        <v>1</v>
      </c>
      <c r="M4257">
        <v>10</v>
      </c>
      <c r="N4257">
        <v>10</v>
      </c>
      <c r="O4257" t="s">
        <v>13130</v>
      </c>
      <c r="P4257" t="s">
        <v>13130</v>
      </c>
    </row>
    <row r="4258" spans="1:16" x14ac:dyDescent="0.25">
      <c r="A4258">
        <v>283175</v>
      </c>
      <c r="B4258" t="s">
        <v>13126</v>
      </c>
      <c r="C4258">
        <v>2010</v>
      </c>
      <c r="D4258" t="s">
        <v>12272</v>
      </c>
      <c r="E4258" t="s">
        <v>13131</v>
      </c>
      <c r="F4258" t="s">
        <v>16</v>
      </c>
      <c r="H4258">
        <v>1</v>
      </c>
      <c r="I4258">
        <v>0</v>
      </c>
      <c r="J4258">
        <v>100</v>
      </c>
      <c r="K4258">
        <v>0</v>
      </c>
      <c r="L4258">
        <v>1</v>
      </c>
      <c r="M4258">
        <v>10</v>
      </c>
      <c r="N4258">
        <v>10</v>
      </c>
      <c r="O4258" t="s">
        <v>13132</v>
      </c>
      <c r="P4258" t="s">
        <v>13132</v>
      </c>
    </row>
    <row r="4259" spans="1:16" x14ac:dyDescent="0.25">
      <c r="A4259">
        <v>283176</v>
      </c>
      <c r="B4259" t="s">
        <v>13133</v>
      </c>
      <c r="C4259">
        <v>2005</v>
      </c>
      <c r="D4259" t="s">
        <v>12272</v>
      </c>
      <c r="E4259" t="s">
        <v>13134</v>
      </c>
      <c r="F4259" t="s">
        <v>16</v>
      </c>
      <c r="H4259">
        <v>1</v>
      </c>
      <c r="I4259">
        <v>0</v>
      </c>
      <c r="J4259">
        <v>100</v>
      </c>
      <c r="K4259">
        <v>0</v>
      </c>
      <c r="L4259">
        <v>1</v>
      </c>
      <c r="M4259">
        <v>10</v>
      </c>
      <c r="N4259">
        <v>10</v>
      </c>
      <c r="O4259" t="s">
        <v>13135</v>
      </c>
      <c r="P4259" t="s">
        <v>13135</v>
      </c>
    </row>
    <row r="4260" spans="1:16" x14ac:dyDescent="0.25">
      <c r="A4260">
        <v>283177</v>
      </c>
      <c r="B4260" t="s">
        <v>13133</v>
      </c>
      <c r="C4260">
        <v>2008</v>
      </c>
      <c r="D4260" t="s">
        <v>12272</v>
      </c>
      <c r="E4260" t="s">
        <v>13136</v>
      </c>
      <c r="F4260" t="s">
        <v>16</v>
      </c>
      <c r="H4260">
        <v>1</v>
      </c>
      <c r="I4260">
        <v>0</v>
      </c>
      <c r="J4260">
        <v>100</v>
      </c>
      <c r="K4260">
        <v>0</v>
      </c>
      <c r="L4260">
        <v>1</v>
      </c>
      <c r="M4260">
        <v>10</v>
      </c>
      <c r="N4260">
        <v>10</v>
      </c>
      <c r="O4260" t="s">
        <v>13137</v>
      </c>
      <c r="P4260" t="s">
        <v>13137</v>
      </c>
    </row>
    <row r="4261" spans="1:16" x14ac:dyDescent="0.25">
      <c r="A4261">
        <v>283178</v>
      </c>
      <c r="B4261" t="s">
        <v>13133</v>
      </c>
      <c r="C4261">
        <v>2010</v>
      </c>
      <c r="D4261" t="s">
        <v>12272</v>
      </c>
      <c r="E4261" t="s">
        <v>13138</v>
      </c>
      <c r="F4261" t="s">
        <v>16</v>
      </c>
      <c r="H4261">
        <v>1</v>
      </c>
      <c r="I4261">
        <v>0</v>
      </c>
      <c r="J4261">
        <v>100</v>
      </c>
      <c r="K4261">
        <v>0</v>
      </c>
      <c r="L4261">
        <v>1</v>
      </c>
      <c r="M4261">
        <v>10</v>
      </c>
      <c r="N4261">
        <v>10</v>
      </c>
      <c r="O4261" t="s">
        <v>13139</v>
      </c>
      <c r="P4261" t="s">
        <v>13139</v>
      </c>
    </row>
    <row r="4262" spans="1:16" x14ac:dyDescent="0.25">
      <c r="A4262">
        <v>283179</v>
      </c>
      <c r="B4262" t="s">
        <v>13140</v>
      </c>
      <c r="C4262">
        <v>2005</v>
      </c>
      <c r="D4262" t="s">
        <v>12272</v>
      </c>
      <c r="E4262" t="s">
        <v>13141</v>
      </c>
      <c r="F4262" t="s">
        <v>16</v>
      </c>
      <c r="H4262">
        <v>1</v>
      </c>
      <c r="I4262">
        <v>0</v>
      </c>
      <c r="J4262">
        <v>100</v>
      </c>
      <c r="K4262">
        <v>0</v>
      </c>
      <c r="L4262">
        <v>1</v>
      </c>
      <c r="M4262">
        <v>10</v>
      </c>
      <c r="N4262">
        <v>10</v>
      </c>
      <c r="O4262" t="s">
        <v>13142</v>
      </c>
      <c r="P4262" t="s">
        <v>13142</v>
      </c>
    </row>
    <row r="4263" spans="1:16" x14ac:dyDescent="0.25">
      <c r="A4263">
        <v>283180</v>
      </c>
      <c r="B4263" t="s">
        <v>13140</v>
      </c>
      <c r="C4263">
        <v>2008</v>
      </c>
      <c r="D4263" t="s">
        <v>12272</v>
      </c>
      <c r="E4263" t="s">
        <v>13143</v>
      </c>
      <c r="F4263" t="s">
        <v>16</v>
      </c>
      <c r="H4263">
        <v>1</v>
      </c>
      <c r="I4263">
        <v>0</v>
      </c>
      <c r="J4263">
        <v>100</v>
      </c>
      <c r="K4263">
        <v>0</v>
      </c>
      <c r="L4263">
        <v>1</v>
      </c>
      <c r="M4263">
        <v>10</v>
      </c>
      <c r="N4263">
        <v>10</v>
      </c>
      <c r="O4263" t="s">
        <v>13144</v>
      </c>
      <c r="P4263" t="s">
        <v>13144</v>
      </c>
    </row>
    <row r="4264" spans="1:16" x14ac:dyDescent="0.25">
      <c r="A4264">
        <v>283181</v>
      </c>
      <c r="B4264" t="s">
        <v>13140</v>
      </c>
      <c r="C4264">
        <v>2010</v>
      </c>
      <c r="D4264" t="s">
        <v>12272</v>
      </c>
      <c r="E4264" t="s">
        <v>13145</v>
      </c>
      <c r="F4264" t="s">
        <v>16</v>
      </c>
      <c r="H4264">
        <v>1</v>
      </c>
      <c r="I4264">
        <v>0</v>
      </c>
      <c r="J4264">
        <v>100</v>
      </c>
      <c r="K4264">
        <v>0</v>
      </c>
      <c r="L4264">
        <v>1</v>
      </c>
      <c r="M4264">
        <v>10</v>
      </c>
      <c r="N4264">
        <v>10</v>
      </c>
      <c r="O4264" t="s">
        <v>13146</v>
      </c>
      <c r="P4264" t="s">
        <v>13146</v>
      </c>
    </row>
    <row r="4265" spans="1:16" x14ac:dyDescent="0.25">
      <c r="A4265">
        <v>283182</v>
      </c>
      <c r="B4265" t="s">
        <v>13147</v>
      </c>
      <c r="C4265">
        <v>2005</v>
      </c>
      <c r="D4265" t="s">
        <v>12272</v>
      </c>
      <c r="E4265" t="s">
        <v>13148</v>
      </c>
      <c r="F4265" t="s">
        <v>16</v>
      </c>
      <c r="H4265">
        <v>1</v>
      </c>
      <c r="I4265">
        <v>0</v>
      </c>
      <c r="J4265">
        <v>100</v>
      </c>
      <c r="K4265">
        <v>0</v>
      </c>
      <c r="L4265">
        <v>1</v>
      </c>
      <c r="M4265">
        <v>10</v>
      </c>
      <c r="N4265">
        <v>10</v>
      </c>
      <c r="O4265" t="s">
        <v>13149</v>
      </c>
      <c r="P4265" t="s">
        <v>13149</v>
      </c>
    </row>
    <row r="4266" spans="1:16" x14ac:dyDescent="0.25">
      <c r="A4266">
        <v>283183</v>
      </c>
      <c r="B4266" t="s">
        <v>13147</v>
      </c>
      <c r="C4266">
        <v>2008</v>
      </c>
      <c r="D4266" t="s">
        <v>12272</v>
      </c>
      <c r="E4266" t="s">
        <v>13150</v>
      </c>
      <c r="F4266" t="s">
        <v>16</v>
      </c>
      <c r="H4266">
        <v>1</v>
      </c>
      <c r="I4266">
        <v>0</v>
      </c>
      <c r="J4266">
        <v>100</v>
      </c>
      <c r="K4266">
        <v>0</v>
      </c>
      <c r="L4266">
        <v>1</v>
      </c>
      <c r="M4266">
        <v>10</v>
      </c>
      <c r="N4266">
        <v>10</v>
      </c>
      <c r="O4266" t="s">
        <v>13151</v>
      </c>
      <c r="P4266" t="s">
        <v>13151</v>
      </c>
    </row>
    <row r="4267" spans="1:16" x14ac:dyDescent="0.25">
      <c r="A4267">
        <v>283184</v>
      </c>
      <c r="B4267" t="s">
        <v>13147</v>
      </c>
      <c r="C4267">
        <v>2010</v>
      </c>
      <c r="D4267" t="s">
        <v>12272</v>
      </c>
      <c r="E4267" t="s">
        <v>13152</v>
      </c>
      <c r="F4267" t="s">
        <v>16</v>
      </c>
      <c r="H4267">
        <v>1</v>
      </c>
      <c r="I4267">
        <v>0</v>
      </c>
      <c r="J4267">
        <v>100</v>
      </c>
      <c r="K4267">
        <v>0</v>
      </c>
      <c r="L4267">
        <v>1</v>
      </c>
      <c r="M4267">
        <v>10</v>
      </c>
      <c r="N4267">
        <v>10</v>
      </c>
      <c r="O4267" t="s">
        <v>6703</v>
      </c>
      <c r="P4267" t="s">
        <v>6703</v>
      </c>
    </row>
    <row r="4268" spans="1:16" x14ac:dyDescent="0.25">
      <c r="A4268">
        <v>283185</v>
      </c>
      <c r="B4268" t="s">
        <v>13153</v>
      </c>
      <c r="C4268">
        <v>2005</v>
      </c>
      <c r="D4268" t="s">
        <v>12272</v>
      </c>
      <c r="E4268" t="s">
        <v>13154</v>
      </c>
      <c r="F4268" t="s">
        <v>16</v>
      </c>
      <c r="H4268">
        <v>2</v>
      </c>
      <c r="I4268">
        <v>0</v>
      </c>
      <c r="J4268">
        <v>100</v>
      </c>
      <c r="K4268">
        <v>0</v>
      </c>
      <c r="L4268">
        <v>2</v>
      </c>
      <c r="M4268">
        <v>10</v>
      </c>
      <c r="N4268">
        <v>20</v>
      </c>
      <c r="O4268" t="s">
        <v>6706</v>
      </c>
      <c r="P4268" t="s">
        <v>6706</v>
      </c>
    </row>
    <row r="4269" spans="1:16" x14ac:dyDescent="0.25">
      <c r="A4269">
        <v>283187</v>
      </c>
      <c r="B4269" t="s">
        <v>13153</v>
      </c>
      <c r="C4269">
        <v>2010</v>
      </c>
      <c r="D4269" t="s">
        <v>12272</v>
      </c>
      <c r="E4269" t="s">
        <v>13157</v>
      </c>
      <c r="F4269" t="s">
        <v>16</v>
      </c>
      <c r="H4269">
        <v>2</v>
      </c>
      <c r="I4269">
        <v>0</v>
      </c>
      <c r="J4269">
        <v>100</v>
      </c>
      <c r="K4269">
        <v>0</v>
      </c>
      <c r="L4269">
        <v>2</v>
      </c>
      <c r="M4269">
        <v>10</v>
      </c>
      <c r="N4269">
        <v>20</v>
      </c>
      <c r="O4269" t="s">
        <v>13158</v>
      </c>
      <c r="P4269" t="s">
        <v>13159</v>
      </c>
    </row>
    <row r="4270" spans="1:16" x14ac:dyDescent="0.25">
      <c r="A4270">
        <v>283188</v>
      </c>
      <c r="B4270" t="s">
        <v>13160</v>
      </c>
      <c r="C4270">
        <v>2005</v>
      </c>
      <c r="D4270" t="s">
        <v>12272</v>
      </c>
      <c r="E4270" t="s">
        <v>13161</v>
      </c>
      <c r="F4270" t="s">
        <v>16</v>
      </c>
      <c r="H4270">
        <v>1</v>
      </c>
      <c r="I4270">
        <v>0</v>
      </c>
      <c r="J4270">
        <v>100</v>
      </c>
      <c r="K4270">
        <v>0</v>
      </c>
      <c r="L4270">
        <v>1</v>
      </c>
      <c r="M4270">
        <v>10</v>
      </c>
      <c r="N4270">
        <v>10</v>
      </c>
      <c r="O4270" t="s">
        <v>13162</v>
      </c>
      <c r="P4270" t="s">
        <v>13162</v>
      </c>
    </row>
    <row r="4271" spans="1:16" x14ac:dyDescent="0.25">
      <c r="A4271">
        <v>283186</v>
      </c>
      <c r="B4271" t="s">
        <v>13153</v>
      </c>
      <c r="C4271">
        <v>2008</v>
      </c>
      <c r="D4271" t="s">
        <v>12272</v>
      </c>
      <c r="E4271" t="s">
        <v>13155</v>
      </c>
      <c r="F4271" t="s">
        <v>16</v>
      </c>
      <c r="H4271">
        <v>1</v>
      </c>
      <c r="I4271">
        <v>0</v>
      </c>
      <c r="J4271">
        <v>100</v>
      </c>
      <c r="K4271">
        <v>0</v>
      </c>
      <c r="L4271">
        <v>1</v>
      </c>
      <c r="M4271">
        <v>10</v>
      </c>
      <c r="N4271">
        <v>10</v>
      </c>
      <c r="O4271" t="s">
        <v>13156</v>
      </c>
      <c r="P4271" t="s">
        <v>13156</v>
      </c>
    </row>
    <row r="4272" spans="1:16" x14ac:dyDescent="0.25">
      <c r="A4272">
        <v>283189</v>
      </c>
      <c r="B4272" t="s">
        <v>13160</v>
      </c>
      <c r="C4272">
        <v>2008</v>
      </c>
      <c r="D4272" t="s">
        <v>12272</v>
      </c>
      <c r="E4272" t="s">
        <v>13163</v>
      </c>
      <c r="F4272" t="s">
        <v>16</v>
      </c>
      <c r="H4272">
        <v>1</v>
      </c>
      <c r="I4272">
        <v>0</v>
      </c>
      <c r="J4272">
        <v>100</v>
      </c>
      <c r="K4272">
        <v>0</v>
      </c>
      <c r="L4272">
        <v>1</v>
      </c>
      <c r="M4272">
        <v>10</v>
      </c>
      <c r="N4272">
        <v>10</v>
      </c>
      <c r="O4272" t="s">
        <v>13164</v>
      </c>
      <c r="P4272" t="s">
        <v>13164</v>
      </c>
    </row>
    <row r="4273" spans="1:16" x14ac:dyDescent="0.25">
      <c r="A4273">
        <v>283190</v>
      </c>
      <c r="B4273" t="s">
        <v>13160</v>
      </c>
      <c r="C4273">
        <v>2010</v>
      </c>
      <c r="D4273" t="s">
        <v>12272</v>
      </c>
      <c r="E4273" t="s">
        <v>13165</v>
      </c>
      <c r="F4273" t="s">
        <v>16</v>
      </c>
      <c r="H4273">
        <v>1</v>
      </c>
      <c r="I4273">
        <v>0</v>
      </c>
      <c r="J4273">
        <v>100</v>
      </c>
      <c r="K4273">
        <v>0</v>
      </c>
      <c r="L4273">
        <v>1</v>
      </c>
      <c r="M4273">
        <v>10</v>
      </c>
      <c r="N4273">
        <v>10</v>
      </c>
      <c r="O4273" t="s">
        <v>13166</v>
      </c>
      <c r="P4273" t="s">
        <v>13166</v>
      </c>
    </row>
    <row r="4274" spans="1:16" x14ac:dyDescent="0.25">
      <c r="A4274">
        <v>283191</v>
      </c>
      <c r="B4274" t="s">
        <v>13167</v>
      </c>
      <c r="C4274">
        <v>2005</v>
      </c>
      <c r="D4274" t="s">
        <v>12272</v>
      </c>
      <c r="E4274" t="s">
        <v>13168</v>
      </c>
      <c r="F4274" t="s">
        <v>16</v>
      </c>
      <c r="H4274">
        <v>1</v>
      </c>
      <c r="I4274">
        <v>0</v>
      </c>
      <c r="J4274">
        <v>100</v>
      </c>
      <c r="K4274">
        <v>0</v>
      </c>
      <c r="L4274">
        <v>1</v>
      </c>
      <c r="M4274">
        <v>10</v>
      </c>
      <c r="N4274">
        <v>10</v>
      </c>
      <c r="O4274" t="s">
        <v>13169</v>
      </c>
      <c r="P4274" t="s">
        <v>13169</v>
      </c>
    </row>
    <row r="4275" spans="1:16" x14ac:dyDescent="0.25">
      <c r="A4275">
        <v>283192</v>
      </c>
      <c r="B4275" t="s">
        <v>13167</v>
      </c>
      <c r="C4275">
        <v>2008</v>
      </c>
      <c r="D4275" t="s">
        <v>12272</v>
      </c>
      <c r="E4275" t="s">
        <v>13170</v>
      </c>
      <c r="F4275" t="s">
        <v>16</v>
      </c>
      <c r="H4275">
        <v>1</v>
      </c>
      <c r="I4275">
        <v>0</v>
      </c>
      <c r="J4275">
        <v>100</v>
      </c>
      <c r="K4275">
        <v>0</v>
      </c>
      <c r="L4275">
        <v>1</v>
      </c>
      <c r="M4275">
        <v>10</v>
      </c>
      <c r="N4275">
        <v>10</v>
      </c>
      <c r="O4275" t="s">
        <v>13171</v>
      </c>
      <c r="P4275" t="s">
        <v>13171</v>
      </c>
    </row>
    <row r="4276" spans="1:16" x14ac:dyDescent="0.25">
      <c r="A4276">
        <v>283193</v>
      </c>
      <c r="B4276" t="s">
        <v>13167</v>
      </c>
      <c r="C4276">
        <v>2010</v>
      </c>
      <c r="D4276" t="s">
        <v>12272</v>
      </c>
      <c r="E4276" t="s">
        <v>13172</v>
      </c>
      <c r="F4276" t="s">
        <v>16</v>
      </c>
      <c r="H4276">
        <v>1</v>
      </c>
      <c r="I4276">
        <v>0</v>
      </c>
      <c r="J4276">
        <v>100</v>
      </c>
      <c r="K4276">
        <v>0</v>
      </c>
      <c r="L4276">
        <v>1</v>
      </c>
      <c r="M4276">
        <v>10</v>
      </c>
      <c r="N4276">
        <v>10</v>
      </c>
      <c r="O4276" t="s">
        <v>13173</v>
      </c>
      <c r="P4276" t="s">
        <v>13173</v>
      </c>
    </row>
    <row r="4277" spans="1:16" x14ac:dyDescent="0.25">
      <c r="A4277">
        <v>283194</v>
      </c>
      <c r="B4277" t="s">
        <v>13174</v>
      </c>
      <c r="C4277">
        <v>2005</v>
      </c>
      <c r="D4277" t="s">
        <v>12272</v>
      </c>
      <c r="E4277" t="s">
        <v>13175</v>
      </c>
      <c r="F4277" t="s">
        <v>16</v>
      </c>
      <c r="H4277">
        <v>1</v>
      </c>
      <c r="I4277">
        <v>0</v>
      </c>
      <c r="J4277">
        <v>100</v>
      </c>
      <c r="K4277">
        <v>0</v>
      </c>
      <c r="L4277">
        <v>1</v>
      </c>
      <c r="M4277">
        <v>10</v>
      </c>
      <c r="N4277">
        <v>10</v>
      </c>
      <c r="O4277" t="s">
        <v>13176</v>
      </c>
      <c r="P4277" t="s">
        <v>13176</v>
      </c>
    </row>
    <row r="4278" spans="1:16" x14ac:dyDescent="0.25">
      <c r="A4278">
        <v>283195</v>
      </c>
      <c r="B4278" t="s">
        <v>13174</v>
      </c>
      <c r="C4278">
        <v>2008</v>
      </c>
      <c r="D4278" t="s">
        <v>12272</v>
      </c>
      <c r="E4278" t="s">
        <v>13177</v>
      </c>
      <c r="F4278" t="s">
        <v>16</v>
      </c>
      <c r="H4278">
        <v>1</v>
      </c>
      <c r="I4278">
        <v>0</v>
      </c>
      <c r="J4278">
        <v>100</v>
      </c>
      <c r="K4278">
        <v>0</v>
      </c>
      <c r="L4278">
        <v>1</v>
      </c>
      <c r="M4278">
        <v>10</v>
      </c>
      <c r="N4278">
        <v>10</v>
      </c>
      <c r="O4278" t="s">
        <v>13178</v>
      </c>
      <c r="P4278" t="s">
        <v>13178</v>
      </c>
    </row>
    <row r="4279" spans="1:16" x14ac:dyDescent="0.25">
      <c r="A4279">
        <v>283196</v>
      </c>
      <c r="B4279" t="s">
        <v>13174</v>
      </c>
      <c r="C4279">
        <v>2010</v>
      </c>
      <c r="D4279" t="s">
        <v>12272</v>
      </c>
      <c r="E4279" t="s">
        <v>13179</v>
      </c>
      <c r="F4279" t="s">
        <v>16</v>
      </c>
      <c r="H4279">
        <v>1</v>
      </c>
      <c r="I4279">
        <v>0</v>
      </c>
      <c r="J4279">
        <v>100</v>
      </c>
      <c r="K4279">
        <v>0</v>
      </c>
      <c r="L4279">
        <v>1</v>
      </c>
      <c r="M4279">
        <v>10</v>
      </c>
      <c r="N4279">
        <v>10</v>
      </c>
      <c r="O4279" t="s">
        <v>13180</v>
      </c>
      <c r="P4279" t="s">
        <v>13180</v>
      </c>
    </row>
    <row r="4280" spans="1:16" x14ac:dyDescent="0.25">
      <c r="A4280">
        <v>283197</v>
      </c>
      <c r="B4280" t="s">
        <v>13181</v>
      </c>
      <c r="C4280">
        <v>2005</v>
      </c>
      <c r="D4280" t="s">
        <v>12272</v>
      </c>
      <c r="E4280" t="s">
        <v>13182</v>
      </c>
      <c r="F4280" t="s">
        <v>16</v>
      </c>
      <c r="H4280">
        <v>1</v>
      </c>
      <c r="I4280">
        <v>0</v>
      </c>
      <c r="J4280">
        <v>100</v>
      </c>
      <c r="K4280">
        <v>0</v>
      </c>
      <c r="L4280">
        <v>1</v>
      </c>
      <c r="M4280">
        <v>10</v>
      </c>
      <c r="N4280">
        <v>10</v>
      </c>
      <c r="O4280" t="s">
        <v>6733</v>
      </c>
      <c r="P4280" t="s">
        <v>6733</v>
      </c>
    </row>
    <row r="4281" spans="1:16" x14ac:dyDescent="0.25">
      <c r="A4281">
        <v>283198</v>
      </c>
      <c r="B4281" t="s">
        <v>13181</v>
      </c>
      <c r="C4281">
        <v>2008</v>
      </c>
      <c r="D4281" t="s">
        <v>12272</v>
      </c>
      <c r="E4281" t="s">
        <v>13183</v>
      </c>
      <c r="F4281" t="s">
        <v>16</v>
      </c>
      <c r="H4281">
        <v>1</v>
      </c>
      <c r="I4281">
        <v>0</v>
      </c>
      <c r="J4281">
        <v>100</v>
      </c>
      <c r="K4281">
        <v>0</v>
      </c>
      <c r="L4281">
        <v>1</v>
      </c>
      <c r="M4281">
        <v>10</v>
      </c>
      <c r="N4281">
        <v>10</v>
      </c>
      <c r="O4281" t="s">
        <v>6736</v>
      </c>
      <c r="P4281" t="s">
        <v>6736</v>
      </c>
    </row>
    <row r="4282" spans="1:16" x14ac:dyDescent="0.25">
      <c r="A4282">
        <v>283199</v>
      </c>
      <c r="B4282" t="s">
        <v>13181</v>
      </c>
      <c r="C4282">
        <v>2010</v>
      </c>
      <c r="D4282" t="s">
        <v>12272</v>
      </c>
      <c r="E4282" t="s">
        <v>13184</v>
      </c>
      <c r="F4282" t="s">
        <v>16</v>
      </c>
      <c r="H4282">
        <v>1</v>
      </c>
      <c r="I4282">
        <v>0</v>
      </c>
      <c r="J4282">
        <v>100</v>
      </c>
      <c r="K4282">
        <v>0</v>
      </c>
      <c r="L4282">
        <v>1</v>
      </c>
      <c r="M4282">
        <v>10</v>
      </c>
      <c r="N4282">
        <v>10</v>
      </c>
      <c r="O4282" t="s">
        <v>6740</v>
      </c>
      <c r="P4282" t="s">
        <v>6740</v>
      </c>
    </row>
    <row r="4283" spans="1:16" x14ac:dyDescent="0.25">
      <c r="A4283">
        <v>283200</v>
      </c>
      <c r="B4283" t="s">
        <v>13185</v>
      </c>
      <c r="C4283">
        <v>2005</v>
      </c>
      <c r="D4283" t="s">
        <v>12272</v>
      </c>
      <c r="E4283" t="s">
        <v>13186</v>
      </c>
      <c r="F4283" t="s">
        <v>16</v>
      </c>
      <c r="H4283">
        <v>1</v>
      </c>
      <c r="I4283">
        <v>0</v>
      </c>
      <c r="J4283">
        <v>100</v>
      </c>
      <c r="K4283">
        <v>0</v>
      </c>
      <c r="L4283">
        <v>1</v>
      </c>
      <c r="M4283">
        <v>10</v>
      </c>
      <c r="N4283">
        <v>10</v>
      </c>
      <c r="O4283" t="s">
        <v>13187</v>
      </c>
      <c r="P4283" t="s">
        <v>13187</v>
      </c>
    </row>
    <row r="4284" spans="1:16" x14ac:dyDescent="0.25">
      <c r="A4284">
        <v>283201</v>
      </c>
      <c r="B4284" t="s">
        <v>13185</v>
      </c>
      <c r="C4284">
        <v>2008</v>
      </c>
      <c r="D4284" t="s">
        <v>12272</v>
      </c>
      <c r="E4284" t="s">
        <v>13188</v>
      </c>
      <c r="F4284" t="s">
        <v>16</v>
      </c>
      <c r="H4284">
        <v>1</v>
      </c>
      <c r="I4284">
        <v>0</v>
      </c>
      <c r="J4284">
        <v>100</v>
      </c>
      <c r="K4284">
        <v>0</v>
      </c>
      <c r="L4284">
        <v>1</v>
      </c>
      <c r="M4284">
        <v>10</v>
      </c>
      <c r="N4284">
        <v>10</v>
      </c>
      <c r="O4284" t="s">
        <v>13189</v>
      </c>
      <c r="P4284" t="s">
        <v>13189</v>
      </c>
    </row>
    <row r="4285" spans="1:16" x14ac:dyDescent="0.25">
      <c r="A4285">
        <v>283202</v>
      </c>
      <c r="B4285" t="s">
        <v>13185</v>
      </c>
      <c r="C4285">
        <v>2010</v>
      </c>
      <c r="D4285" t="s">
        <v>12272</v>
      </c>
      <c r="E4285" t="s">
        <v>13190</v>
      </c>
      <c r="F4285" t="s">
        <v>16</v>
      </c>
      <c r="H4285">
        <v>1</v>
      </c>
      <c r="I4285">
        <v>0</v>
      </c>
      <c r="J4285">
        <v>100</v>
      </c>
      <c r="K4285">
        <v>0</v>
      </c>
      <c r="L4285">
        <v>1</v>
      </c>
      <c r="M4285">
        <v>10</v>
      </c>
      <c r="N4285">
        <v>10</v>
      </c>
      <c r="O4285" t="s">
        <v>13191</v>
      </c>
      <c r="P4285" t="s">
        <v>13191</v>
      </c>
    </row>
    <row r="4286" spans="1:16" x14ac:dyDescent="0.25">
      <c r="A4286">
        <v>283203</v>
      </c>
      <c r="B4286" t="s">
        <v>13192</v>
      </c>
      <c r="C4286">
        <v>2005</v>
      </c>
      <c r="D4286" t="s">
        <v>12272</v>
      </c>
      <c r="E4286" t="s">
        <v>13193</v>
      </c>
      <c r="F4286" t="s">
        <v>16</v>
      </c>
      <c r="H4286">
        <v>1</v>
      </c>
      <c r="I4286">
        <v>0</v>
      </c>
      <c r="J4286">
        <v>100</v>
      </c>
      <c r="K4286">
        <v>0</v>
      </c>
      <c r="L4286">
        <v>1</v>
      </c>
      <c r="M4286">
        <v>10</v>
      </c>
      <c r="N4286">
        <v>10</v>
      </c>
      <c r="O4286" t="s">
        <v>6743</v>
      </c>
      <c r="P4286" t="s">
        <v>6743</v>
      </c>
    </row>
    <row r="4287" spans="1:16" x14ac:dyDescent="0.25">
      <c r="A4287">
        <v>283204</v>
      </c>
      <c r="B4287" t="s">
        <v>13192</v>
      </c>
      <c r="C4287">
        <v>2008</v>
      </c>
      <c r="D4287" t="s">
        <v>12272</v>
      </c>
      <c r="E4287" t="s">
        <v>13194</v>
      </c>
      <c r="F4287" t="s">
        <v>16</v>
      </c>
      <c r="H4287">
        <v>1</v>
      </c>
      <c r="I4287">
        <v>0</v>
      </c>
      <c r="J4287">
        <v>100</v>
      </c>
      <c r="K4287">
        <v>0</v>
      </c>
      <c r="L4287">
        <v>1</v>
      </c>
      <c r="M4287">
        <v>10</v>
      </c>
      <c r="N4287">
        <v>10</v>
      </c>
      <c r="O4287" t="s">
        <v>6746</v>
      </c>
      <c r="P4287" t="s">
        <v>6746</v>
      </c>
    </row>
    <row r="4288" spans="1:16" x14ac:dyDescent="0.25">
      <c r="A4288">
        <v>283205</v>
      </c>
      <c r="B4288" t="s">
        <v>13192</v>
      </c>
      <c r="C4288">
        <v>2010</v>
      </c>
      <c r="D4288" t="s">
        <v>12272</v>
      </c>
      <c r="E4288" t="s">
        <v>13195</v>
      </c>
      <c r="F4288" t="s">
        <v>16</v>
      </c>
      <c r="H4288">
        <v>1</v>
      </c>
      <c r="I4288">
        <v>0</v>
      </c>
      <c r="J4288">
        <v>100</v>
      </c>
      <c r="K4288">
        <v>0</v>
      </c>
      <c r="L4288">
        <v>1</v>
      </c>
      <c r="M4288">
        <v>10</v>
      </c>
      <c r="N4288">
        <v>10</v>
      </c>
      <c r="O4288" t="s">
        <v>13196</v>
      </c>
      <c r="P4288" t="s">
        <v>13196</v>
      </c>
    </row>
    <row r="4289" spans="1:16" x14ac:dyDescent="0.25">
      <c r="A4289">
        <v>283206</v>
      </c>
      <c r="B4289" t="s">
        <v>13197</v>
      </c>
      <c r="C4289">
        <v>2005</v>
      </c>
      <c r="D4289" t="s">
        <v>12272</v>
      </c>
      <c r="E4289" t="s">
        <v>13198</v>
      </c>
      <c r="F4289" t="s">
        <v>16</v>
      </c>
      <c r="H4289">
        <v>1</v>
      </c>
      <c r="I4289">
        <v>0</v>
      </c>
      <c r="J4289">
        <v>100</v>
      </c>
      <c r="K4289">
        <v>0</v>
      </c>
      <c r="L4289">
        <v>1</v>
      </c>
      <c r="M4289">
        <v>10</v>
      </c>
      <c r="N4289">
        <v>10</v>
      </c>
      <c r="O4289" t="s">
        <v>13199</v>
      </c>
      <c r="P4289" t="s">
        <v>13199</v>
      </c>
    </row>
    <row r="4290" spans="1:16" x14ac:dyDescent="0.25">
      <c r="A4290">
        <v>283207</v>
      </c>
      <c r="B4290" t="s">
        <v>13197</v>
      </c>
      <c r="C4290">
        <v>2008</v>
      </c>
      <c r="D4290" t="s">
        <v>12272</v>
      </c>
      <c r="E4290" t="s">
        <v>13200</v>
      </c>
      <c r="F4290" t="s">
        <v>16</v>
      </c>
      <c r="H4290">
        <v>1</v>
      </c>
      <c r="I4290">
        <v>0</v>
      </c>
      <c r="J4290">
        <v>100</v>
      </c>
      <c r="K4290">
        <v>0</v>
      </c>
      <c r="L4290">
        <v>1</v>
      </c>
      <c r="M4290">
        <v>10</v>
      </c>
      <c r="N4290">
        <v>10</v>
      </c>
      <c r="O4290" t="s">
        <v>13201</v>
      </c>
      <c r="P4290" t="s">
        <v>13201</v>
      </c>
    </row>
    <row r="4291" spans="1:16" x14ac:dyDescent="0.25">
      <c r="A4291">
        <v>283208</v>
      </c>
      <c r="B4291" t="s">
        <v>13197</v>
      </c>
      <c r="C4291">
        <v>2010</v>
      </c>
      <c r="D4291" t="s">
        <v>12272</v>
      </c>
      <c r="E4291" t="s">
        <v>13202</v>
      </c>
      <c r="F4291" t="s">
        <v>16</v>
      </c>
      <c r="H4291">
        <v>1</v>
      </c>
      <c r="I4291">
        <v>0</v>
      </c>
      <c r="J4291">
        <v>100</v>
      </c>
      <c r="K4291">
        <v>0</v>
      </c>
      <c r="L4291">
        <v>1</v>
      </c>
      <c r="M4291">
        <v>10</v>
      </c>
      <c r="N4291">
        <v>10</v>
      </c>
      <c r="O4291" t="s">
        <v>6760</v>
      </c>
      <c r="P4291" t="s">
        <v>6760</v>
      </c>
    </row>
    <row r="4292" spans="1:16" x14ac:dyDescent="0.25">
      <c r="A4292">
        <v>283209</v>
      </c>
      <c r="B4292" t="s">
        <v>13203</v>
      </c>
      <c r="C4292">
        <v>2005</v>
      </c>
      <c r="D4292" t="s">
        <v>12272</v>
      </c>
      <c r="E4292" t="s">
        <v>13204</v>
      </c>
      <c r="F4292" t="s">
        <v>16</v>
      </c>
      <c r="H4292">
        <v>1</v>
      </c>
      <c r="I4292">
        <v>0</v>
      </c>
      <c r="J4292">
        <v>100</v>
      </c>
      <c r="K4292">
        <v>0</v>
      </c>
      <c r="L4292">
        <v>1</v>
      </c>
      <c r="M4292">
        <v>10</v>
      </c>
      <c r="N4292">
        <v>10</v>
      </c>
      <c r="O4292" t="s">
        <v>6763</v>
      </c>
      <c r="P4292" t="s">
        <v>6763</v>
      </c>
    </row>
    <row r="4293" spans="1:16" x14ac:dyDescent="0.25">
      <c r="A4293">
        <v>283210</v>
      </c>
      <c r="B4293" t="s">
        <v>13203</v>
      </c>
      <c r="C4293">
        <v>2008</v>
      </c>
      <c r="D4293" t="s">
        <v>12272</v>
      </c>
      <c r="E4293" t="s">
        <v>13205</v>
      </c>
      <c r="F4293" t="s">
        <v>16</v>
      </c>
      <c r="H4293">
        <v>1</v>
      </c>
      <c r="I4293">
        <v>0</v>
      </c>
      <c r="J4293">
        <v>100</v>
      </c>
      <c r="K4293">
        <v>0</v>
      </c>
      <c r="L4293">
        <v>1</v>
      </c>
      <c r="M4293">
        <v>10</v>
      </c>
      <c r="N4293">
        <v>10</v>
      </c>
      <c r="O4293" t="s">
        <v>13206</v>
      </c>
      <c r="P4293" t="s">
        <v>13206</v>
      </c>
    </row>
    <row r="4294" spans="1:16" x14ac:dyDescent="0.25">
      <c r="A4294">
        <v>283211</v>
      </c>
      <c r="B4294" t="s">
        <v>13203</v>
      </c>
      <c r="C4294">
        <v>2010</v>
      </c>
      <c r="D4294" t="s">
        <v>12272</v>
      </c>
      <c r="E4294" t="s">
        <v>13207</v>
      </c>
      <c r="F4294" t="s">
        <v>16</v>
      </c>
      <c r="H4294">
        <v>1</v>
      </c>
      <c r="I4294">
        <v>0</v>
      </c>
      <c r="J4294">
        <v>100</v>
      </c>
      <c r="K4294">
        <v>0</v>
      </c>
      <c r="L4294">
        <v>1</v>
      </c>
      <c r="M4294">
        <v>10</v>
      </c>
      <c r="N4294">
        <v>10</v>
      </c>
      <c r="O4294" t="s">
        <v>13208</v>
      </c>
      <c r="P4294" t="s">
        <v>13208</v>
      </c>
    </row>
    <row r="4295" spans="1:16" x14ac:dyDescent="0.25">
      <c r="A4295">
        <v>283212</v>
      </c>
      <c r="B4295" t="s">
        <v>13209</v>
      </c>
      <c r="C4295">
        <v>2005</v>
      </c>
      <c r="D4295" t="s">
        <v>12272</v>
      </c>
      <c r="E4295" t="s">
        <v>13210</v>
      </c>
      <c r="F4295" t="s">
        <v>16</v>
      </c>
      <c r="H4295">
        <v>1</v>
      </c>
      <c r="I4295">
        <v>0</v>
      </c>
      <c r="J4295">
        <v>100</v>
      </c>
      <c r="K4295">
        <v>0</v>
      </c>
      <c r="L4295">
        <v>1</v>
      </c>
      <c r="M4295">
        <v>10</v>
      </c>
      <c r="N4295">
        <v>10</v>
      </c>
      <c r="O4295" t="s">
        <v>13211</v>
      </c>
      <c r="P4295" t="s">
        <v>13211</v>
      </c>
    </row>
    <row r="4296" spans="1:16" x14ac:dyDescent="0.25">
      <c r="A4296">
        <v>283213</v>
      </c>
      <c r="B4296" t="s">
        <v>13209</v>
      </c>
      <c r="C4296">
        <v>2008</v>
      </c>
      <c r="D4296" t="s">
        <v>12272</v>
      </c>
      <c r="E4296" t="s">
        <v>13212</v>
      </c>
      <c r="F4296" t="s">
        <v>16</v>
      </c>
      <c r="H4296">
        <v>1</v>
      </c>
      <c r="I4296">
        <v>0</v>
      </c>
      <c r="J4296">
        <v>100</v>
      </c>
      <c r="K4296">
        <v>0</v>
      </c>
      <c r="L4296">
        <v>1</v>
      </c>
      <c r="M4296">
        <v>10</v>
      </c>
      <c r="N4296">
        <v>10</v>
      </c>
      <c r="O4296" t="s">
        <v>13213</v>
      </c>
      <c r="P4296" t="s">
        <v>13213</v>
      </c>
    </row>
    <row r="4297" spans="1:16" x14ac:dyDescent="0.25">
      <c r="A4297">
        <v>283214</v>
      </c>
      <c r="B4297" t="s">
        <v>13209</v>
      </c>
      <c r="C4297">
        <v>2010</v>
      </c>
      <c r="D4297" t="s">
        <v>12272</v>
      </c>
      <c r="E4297" t="s">
        <v>13214</v>
      </c>
      <c r="F4297" t="s">
        <v>19</v>
      </c>
      <c r="H4297">
        <v>1</v>
      </c>
      <c r="I4297">
        <v>0</v>
      </c>
      <c r="J4297">
        <v>100</v>
      </c>
      <c r="K4297">
        <v>0</v>
      </c>
      <c r="L4297">
        <v>1</v>
      </c>
      <c r="M4297">
        <v>10</v>
      </c>
      <c r="N4297">
        <v>10</v>
      </c>
      <c r="O4297" t="s">
        <v>6773</v>
      </c>
      <c r="P4297" t="s">
        <v>6773</v>
      </c>
    </row>
    <row r="4298" spans="1:16" x14ac:dyDescent="0.25">
      <c r="A4298">
        <v>283215</v>
      </c>
      <c r="B4298" t="s">
        <v>13215</v>
      </c>
      <c r="C4298">
        <v>2005</v>
      </c>
      <c r="D4298" t="s">
        <v>12272</v>
      </c>
      <c r="E4298" t="s">
        <v>13216</v>
      </c>
      <c r="F4298" t="s">
        <v>16</v>
      </c>
      <c r="H4298">
        <v>1</v>
      </c>
      <c r="I4298">
        <v>0</v>
      </c>
      <c r="J4298">
        <v>100</v>
      </c>
      <c r="K4298">
        <v>0</v>
      </c>
      <c r="L4298">
        <v>1</v>
      </c>
      <c r="M4298">
        <v>10</v>
      </c>
      <c r="N4298">
        <v>10</v>
      </c>
      <c r="O4298" t="s">
        <v>13217</v>
      </c>
      <c r="P4298" t="s">
        <v>13217</v>
      </c>
    </row>
    <row r="4299" spans="1:16" x14ac:dyDescent="0.25">
      <c r="A4299">
        <v>283216</v>
      </c>
      <c r="B4299" t="s">
        <v>13215</v>
      </c>
      <c r="C4299">
        <v>2008</v>
      </c>
      <c r="D4299" t="s">
        <v>12272</v>
      </c>
      <c r="E4299" t="s">
        <v>13218</v>
      </c>
      <c r="F4299" t="s">
        <v>16</v>
      </c>
      <c r="H4299">
        <v>1</v>
      </c>
      <c r="I4299">
        <v>0</v>
      </c>
      <c r="J4299">
        <v>100</v>
      </c>
      <c r="K4299">
        <v>0</v>
      </c>
      <c r="L4299">
        <v>1</v>
      </c>
      <c r="M4299">
        <v>10</v>
      </c>
      <c r="N4299">
        <v>10</v>
      </c>
      <c r="O4299" t="s">
        <v>13219</v>
      </c>
      <c r="P4299" t="s">
        <v>13219</v>
      </c>
    </row>
    <row r="4300" spans="1:16" x14ac:dyDescent="0.25">
      <c r="A4300">
        <v>283217</v>
      </c>
      <c r="B4300" t="s">
        <v>13215</v>
      </c>
      <c r="C4300">
        <v>2010</v>
      </c>
      <c r="D4300" t="s">
        <v>12272</v>
      </c>
      <c r="E4300" t="s">
        <v>13220</v>
      </c>
      <c r="F4300" t="s">
        <v>16</v>
      </c>
      <c r="H4300">
        <v>1</v>
      </c>
      <c r="I4300">
        <v>0</v>
      </c>
      <c r="J4300">
        <v>100</v>
      </c>
      <c r="K4300">
        <v>0</v>
      </c>
      <c r="L4300">
        <v>1</v>
      </c>
      <c r="M4300">
        <v>10</v>
      </c>
      <c r="N4300">
        <v>10</v>
      </c>
      <c r="O4300" t="s">
        <v>13221</v>
      </c>
      <c r="P4300" t="s">
        <v>13221</v>
      </c>
    </row>
    <row r="4301" spans="1:16" x14ac:dyDescent="0.25">
      <c r="A4301">
        <v>283218</v>
      </c>
      <c r="B4301" t="s">
        <v>13222</v>
      </c>
      <c r="C4301">
        <v>2005</v>
      </c>
      <c r="D4301" t="s">
        <v>12272</v>
      </c>
      <c r="E4301" t="s">
        <v>13223</v>
      </c>
      <c r="F4301" t="s">
        <v>16</v>
      </c>
      <c r="H4301">
        <v>1</v>
      </c>
      <c r="I4301">
        <v>0</v>
      </c>
      <c r="J4301">
        <v>100</v>
      </c>
      <c r="K4301">
        <v>0</v>
      </c>
      <c r="L4301">
        <v>1</v>
      </c>
      <c r="M4301">
        <v>10</v>
      </c>
      <c r="N4301">
        <v>10</v>
      </c>
      <c r="O4301" t="s">
        <v>13224</v>
      </c>
      <c r="P4301" t="s">
        <v>13224</v>
      </c>
    </row>
    <row r="4302" spans="1:16" x14ac:dyDescent="0.25">
      <c r="A4302">
        <v>283219</v>
      </c>
      <c r="B4302" t="s">
        <v>13222</v>
      </c>
      <c r="C4302">
        <v>2008</v>
      </c>
      <c r="D4302" t="s">
        <v>12272</v>
      </c>
      <c r="E4302" t="s">
        <v>13225</v>
      </c>
      <c r="F4302" t="s">
        <v>16</v>
      </c>
      <c r="H4302">
        <v>1</v>
      </c>
      <c r="I4302">
        <v>0</v>
      </c>
      <c r="J4302">
        <v>100</v>
      </c>
      <c r="K4302">
        <v>0</v>
      </c>
      <c r="L4302">
        <v>1</v>
      </c>
      <c r="M4302">
        <v>10</v>
      </c>
      <c r="N4302">
        <v>10</v>
      </c>
      <c r="O4302" t="s">
        <v>13226</v>
      </c>
      <c r="P4302" t="s">
        <v>13226</v>
      </c>
    </row>
    <row r="4303" spans="1:16" x14ac:dyDescent="0.25">
      <c r="A4303">
        <v>283220</v>
      </c>
      <c r="B4303" t="s">
        <v>13222</v>
      </c>
      <c r="C4303">
        <v>2010</v>
      </c>
      <c r="D4303" t="s">
        <v>12272</v>
      </c>
      <c r="E4303" t="s">
        <v>13227</v>
      </c>
      <c r="F4303" t="s">
        <v>16</v>
      </c>
      <c r="H4303">
        <v>1</v>
      </c>
      <c r="I4303">
        <v>0</v>
      </c>
      <c r="J4303">
        <v>100</v>
      </c>
      <c r="K4303">
        <v>0</v>
      </c>
      <c r="L4303">
        <v>1</v>
      </c>
      <c r="M4303">
        <v>10</v>
      </c>
      <c r="N4303">
        <v>10</v>
      </c>
      <c r="O4303" t="s">
        <v>13228</v>
      </c>
      <c r="P4303" t="s">
        <v>13228</v>
      </c>
    </row>
    <row r="4304" spans="1:16" x14ac:dyDescent="0.25">
      <c r="A4304">
        <v>283221</v>
      </c>
      <c r="B4304" t="s">
        <v>13229</v>
      </c>
      <c r="C4304">
        <v>2005</v>
      </c>
      <c r="D4304" t="s">
        <v>12272</v>
      </c>
      <c r="E4304" t="s">
        <v>13230</v>
      </c>
      <c r="F4304" t="s">
        <v>16</v>
      </c>
      <c r="H4304">
        <v>1</v>
      </c>
      <c r="I4304">
        <v>0</v>
      </c>
      <c r="J4304">
        <v>100</v>
      </c>
      <c r="K4304">
        <v>0</v>
      </c>
      <c r="L4304">
        <v>1</v>
      </c>
      <c r="M4304">
        <v>10</v>
      </c>
      <c r="N4304">
        <v>10</v>
      </c>
      <c r="O4304" t="s">
        <v>13231</v>
      </c>
      <c r="P4304" t="s">
        <v>13231</v>
      </c>
    </row>
    <row r="4305" spans="1:16" x14ac:dyDescent="0.25">
      <c r="A4305">
        <v>283222</v>
      </c>
      <c r="B4305" t="s">
        <v>13229</v>
      </c>
      <c r="C4305">
        <v>2008</v>
      </c>
      <c r="D4305" t="s">
        <v>12272</v>
      </c>
      <c r="E4305" t="s">
        <v>13232</v>
      </c>
      <c r="F4305" t="s">
        <v>16</v>
      </c>
      <c r="H4305">
        <v>1</v>
      </c>
      <c r="I4305">
        <v>0</v>
      </c>
      <c r="J4305">
        <v>100</v>
      </c>
      <c r="K4305">
        <v>0</v>
      </c>
      <c r="L4305">
        <v>1</v>
      </c>
      <c r="M4305">
        <v>10</v>
      </c>
      <c r="N4305">
        <v>10</v>
      </c>
      <c r="O4305" t="s">
        <v>6796</v>
      </c>
      <c r="P4305" t="s">
        <v>6796</v>
      </c>
    </row>
    <row r="4306" spans="1:16" x14ac:dyDescent="0.25">
      <c r="A4306">
        <v>283223</v>
      </c>
      <c r="B4306" t="s">
        <v>13229</v>
      </c>
      <c r="C4306">
        <v>2010</v>
      </c>
      <c r="D4306" t="s">
        <v>12272</v>
      </c>
      <c r="E4306" t="s">
        <v>13233</v>
      </c>
      <c r="F4306" t="s">
        <v>19</v>
      </c>
      <c r="H4306">
        <v>1</v>
      </c>
      <c r="I4306">
        <v>0</v>
      </c>
      <c r="J4306">
        <v>100</v>
      </c>
      <c r="K4306">
        <v>0</v>
      </c>
      <c r="L4306">
        <v>1</v>
      </c>
      <c r="M4306">
        <v>10</v>
      </c>
      <c r="N4306">
        <v>10</v>
      </c>
      <c r="O4306" t="s">
        <v>13234</v>
      </c>
      <c r="P4306" t="s">
        <v>13234</v>
      </c>
    </row>
    <row r="4307" spans="1:16" x14ac:dyDescent="0.25">
      <c r="A4307">
        <v>283224</v>
      </c>
      <c r="B4307" t="s">
        <v>13235</v>
      </c>
      <c r="C4307">
        <v>2005</v>
      </c>
      <c r="D4307" t="s">
        <v>12272</v>
      </c>
      <c r="E4307" t="s">
        <v>13236</v>
      </c>
      <c r="F4307" t="s">
        <v>16</v>
      </c>
      <c r="H4307">
        <v>1</v>
      </c>
      <c r="I4307">
        <v>0</v>
      </c>
      <c r="J4307">
        <v>100</v>
      </c>
      <c r="K4307">
        <v>0</v>
      </c>
      <c r="L4307">
        <v>1</v>
      </c>
      <c r="M4307">
        <v>10</v>
      </c>
      <c r="N4307">
        <v>10</v>
      </c>
      <c r="O4307" t="s">
        <v>13237</v>
      </c>
      <c r="P4307" t="s">
        <v>13237</v>
      </c>
    </row>
    <row r="4308" spans="1:16" x14ac:dyDescent="0.25">
      <c r="A4308">
        <v>283225</v>
      </c>
      <c r="B4308" t="s">
        <v>13235</v>
      </c>
      <c r="C4308">
        <v>2008</v>
      </c>
      <c r="D4308" t="s">
        <v>12272</v>
      </c>
      <c r="E4308" t="s">
        <v>13238</v>
      </c>
      <c r="F4308" t="s">
        <v>16</v>
      </c>
      <c r="H4308">
        <v>1</v>
      </c>
      <c r="I4308">
        <v>0</v>
      </c>
      <c r="J4308">
        <v>100</v>
      </c>
      <c r="K4308">
        <v>0</v>
      </c>
      <c r="L4308">
        <v>1</v>
      </c>
      <c r="M4308">
        <v>10</v>
      </c>
      <c r="N4308">
        <v>10</v>
      </c>
      <c r="O4308" t="s">
        <v>13239</v>
      </c>
      <c r="P4308" t="s">
        <v>13239</v>
      </c>
    </row>
    <row r="4309" spans="1:16" x14ac:dyDescent="0.25">
      <c r="A4309">
        <v>283226</v>
      </c>
      <c r="B4309" t="s">
        <v>13235</v>
      </c>
      <c r="C4309">
        <v>2010</v>
      </c>
      <c r="D4309" t="s">
        <v>12272</v>
      </c>
      <c r="E4309" t="s">
        <v>13240</v>
      </c>
      <c r="F4309" t="s">
        <v>18</v>
      </c>
      <c r="H4309">
        <v>1</v>
      </c>
      <c r="I4309">
        <v>0</v>
      </c>
      <c r="J4309">
        <v>100</v>
      </c>
      <c r="K4309">
        <v>0</v>
      </c>
      <c r="L4309">
        <v>1</v>
      </c>
      <c r="M4309">
        <v>10</v>
      </c>
      <c r="N4309">
        <v>10</v>
      </c>
      <c r="O4309" t="s">
        <v>13241</v>
      </c>
      <c r="P4309" t="s">
        <v>13241</v>
      </c>
    </row>
    <row r="4310" spans="1:16" x14ac:dyDescent="0.25">
      <c r="A4310">
        <v>283227</v>
      </c>
      <c r="B4310" t="s">
        <v>13242</v>
      </c>
      <c r="C4310">
        <v>2005</v>
      </c>
      <c r="D4310" t="s">
        <v>12272</v>
      </c>
      <c r="E4310" t="s">
        <v>13243</v>
      </c>
      <c r="F4310" t="s">
        <v>16</v>
      </c>
      <c r="H4310">
        <v>1</v>
      </c>
      <c r="I4310">
        <v>0</v>
      </c>
      <c r="J4310">
        <v>100</v>
      </c>
      <c r="K4310">
        <v>0</v>
      </c>
      <c r="L4310">
        <v>1</v>
      </c>
      <c r="M4310">
        <v>10</v>
      </c>
      <c r="N4310">
        <v>10</v>
      </c>
      <c r="O4310" t="s">
        <v>13244</v>
      </c>
      <c r="P4310" t="s">
        <v>13244</v>
      </c>
    </row>
    <row r="4311" spans="1:16" x14ac:dyDescent="0.25">
      <c r="A4311">
        <v>283228</v>
      </c>
      <c r="B4311" t="s">
        <v>13242</v>
      </c>
      <c r="C4311">
        <v>2008</v>
      </c>
      <c r="D4311" t="s">
        <v>12272</v>
      </c>
      <c r="E4311" t="s">
        <v>13245</v>
      </c>
      <c r="F4311" t="s">
        <v>16</v>
      </c>
      <c r="H4311">
        <v>1</v>
      </c>
      <c r="I4311">
        <v>0</v>
      </c>
      <c r="J4311">
        <v>100</v>
      </c>
      <c r="K4311">
        <v>0</v>
      </c>
      <c r="L4311">
        <v>1</v>
      </c>
      <c r="M4311">
        <v>10</v>
      </c>
      <c r="N4311">
        <v>10</v>
      </c>
      <c r="O4311" t="s">
        <v>13246</v>
      </c>
      <c r="P4311" t="s">
        <v>13246</v>
      </c>
    </row>
    <row r="4312" spans="1:16" x14ac:dyDescent="0.25">
      <c r="A4312">
        <v>283229</v>
      </c>
      <c r="B4312" t="s">
        <v>13242</v>
      </c>
      <c r="C4312">
        <v>2010</v>
      </c>
      <c r="D4312" t="s">
        <v>12272</v>
      </c>
      <c r="E4312" t="s">
        <v>13247</v>
      </c>
    </row>
    <row r="4313" spans="1:16" x14ac:dyDescent="0.25">
      <c r="A4313">
        <v>283230</v>
      </c>
      <c r="B4313" t="s">
        <v>13248</v>
      </c>
      <c r="C4313">
        <v>2005</v>
      </c>
      <c r="D4313" t="s">
        <v>12272</v>
      </c>
      <c r="E4313" t="s">
        <v>13249</v>
      </c>
    </row>
    <row r="4314" spans="1:16" x14ac:dyDescent="0.25">
      <c r="A4314">
        <v>283231</v>
      </c>
      <c r="B4314" t="s">
        <v>13248</v>
      </c>
      <c r="C4314">
        <v>2008</v>
      </c>
      <c r="D4314" t="s">
        <v>12272</v>
      </c>
      <c r="E4314" t="s">
        <v>13250</v>
      </c>
    </row>
    <row r="4315" spans="1:16" x14ac:dyDescent="0.25">
      <c r="A4315">
        <v>283232</v>
      </c>
      <c r="B4315" t="s">
        <v>13248</v>
      </c>
      <c r="C4315">
        <v>2010</v>
      </c>
      <c r="D4315" t="s">
        <v>12272</v>
      </c>
      <c r="E4315" t="s">
        <v>13251</v>
      </c>
    </row>
    <row r="4316" spans="1:16" x14ac:dyDescent="0.25">
      <c r="A4316">
        <v>283233</v>
      </c>
      <c r="B4316" t="s">
        <v>13252</v>
      </c>
      <c r="C4316">
        <v>2005</v>
      </c>
      <c r="D4316" t="s">
        <v>12272</v>
      </c>
      <c r="E4316" t="s">
        <v>13253</v>
      </c>
    </row>
    <row r="4317" spans="1:16" x14ac:dyDescent="0.25">
      <c r="A4317">
        <v>283234</v>
      </c>
      <c r="B4317" t="s">
        <v>13252</v>
      </c>
      <c r="C4317">
        <v>2008</v>
      </c>
      <c r="D4317" t="s">
        <v>12272</v>
      </c>
      <c r="E4317" t="s">
        <v>13254</v>
      </c>
    </row>
    <row r="4318" spans="1:16" x14ac:dyDescent="0.25">
      <c r="A4318">
        <v>283235</v>
      </c>
      <c r="B4318" t="s">
        <v>13252</v>
      </c>
      <c r="C4318">
        <v>2010</v>
      </c>
      <c r="D4318" t="s">
        <v>12272</v>
      </c>
      <c r="E4318" t="s">
        <v>13255</v>
      </c>
    </row>
    <row r="4319" spans="1:16" x14ac:dyDescent="0.25">
      <c r="A4319">
        <v>283236</v>
      </c>
      <c r="B4319" t="s">
        <v>13256</v>
      </c>
      <c r="C4319">
        <v>2005</v>
      </c>
      <c r="D4319" t="s">
        <v>12272</v>
      </c>
      <c r="E4319" t="s">
        <v>13257</v>
      </c>
    </row>
    <row r="4320" spans="1:16" x14ac:dyDescent="0.25">
      <c r="A4320">
        <v>283237</v>
      </c>
      <c r="B4320" t="s">
        <v>13256</v>
      </c>
      <c r="C4320">
        <v>2008</v>
      </c>
      <c r="D4320" t="s">
        <v>12272</v>
      </c>
      <c r="E4320" t="s">
        <v>13258</v>
      </c>
    </row>
    <row r="4321" spans="1:5" x14ac:dyDescent="0.25">
      <c r="A4321">
        <v>283238</v>
      </c>
      <c r="B4321" t="s">
        <v>13256</v>
      </c>
      <c r="C4321">
        <v>2010</v>
      </c>
      <c r="D4321" t="s">
        <v>12272</v>
      </c>
      <c r="E4321" t="s">
        <v>13259</v>
      </c>
    </row>
    <row r="4322" spans="1:5" x14ac:dyDescent="0.25">
      <c r="A4322">
        <v>283239</v>
      </c>
      <c r="B4322" t="s">
        <v>13260</v>
      </c>
      <c r="C4322">
        <v>2005</v>
      </c>
      <c r="D4322" t="s">
        <v>12272</v>
      </c>
      <c r="E4322" t="s">
        <v>13261</v>
      </c>
    </row>
    <row r="4323" spans="1:5" x14ac:dyDescent="0.25">
      <c r="A4323">
        <v>283240</v>
      </c>
      <c r="B4323" t="s">
        <v>13260</v>
      </c>
      <c r="C4323">
        <v>2008</v>
      </c>
      <c r="D4323" t="s">
        <v>12272</v>
      </c>
      <c r="E4323" t="s">
        <v>13262</v>
      </c>
    </row>
    <row r="4324" spans="1:5" x14ac:dyDescent="0.25">
      <c r="A4324">
        <v>283241</v>
      </c>
      <c r="B4324" t="s">
        <v>13260</v>
      </c>
      <c r="C4324">
        <v>2010</v>
      </c>
      <c r="D4324" t="s">
        <v>12272</v>
      </c>
      <c r="E4324" t="s">
        <v>13263</v>
      </c>
    </row>
    <row r="4325" spans="1:5" x14ac:dyDescent="0.25">
      <c r="A4325">
        <v>283242</v>
      </c>
      <c r="B4325" t="s">
        <v>13264</v>
      </c>
      <c r="C4325">
        <v>2005</v>
      </c>
      <c r="D4325" t="s">
        <v>12272</v>
      </c>
      <c r="E4325" t="s">
        <v>13265</v>
      </c>
    </row>
    <row r="4326" spans="1:5" x14ac:dyDescent="0.25">
      <c r="A4326">
        <v>283243</v>
      </c>
      <c r="B4326" t="s">
        <v>13264</v>
      </c>
      <c r="C4326">
        <v>2008</v>
      </c>
      <c r="D4326" t="s">
        <v>12272</v>
      </c>
      <c r="E4326" t="s">
        <v>13266</v>
      </c>
    </row>
    <row r="4327" spans="1:5" x14ac:dyDescent="0.25">
      <c r="A4327">
        <v>283244</v>
      </c>
      <c r="B4327" t="s">
        <v>13264</v>
      </c>
      <c r="C4327">
        <v>2010</v>
      </c>
      <c r="D4327" t="s">
        <v>12272</v>
      </c>
      <c r="E4327" t="s">
        <v>13267</v>
      </c>
    </row>
    <row r="4328" spans="1:5" x14ac:dyDescent="0.25">
      <c r="A4328">
        <v>283245</v>
      </c>
      <c r="B4328" t="s">
        <v>13268</v>
      </c>
      <c r="C4328">
        <v>2005</v>
      </c>
      <c r="D4328" t="s">
        <v>12272</v>
      </c>
      <c r="E4328" t="s">
        <v>13269</v>
      </c>
    </row>
    <row r="4329" spans="1:5" x14ac:dyDescent="0.25">
      <c r="A4329">
        <v>283246</v>
      </c>
      <c r="B4329" t="s">
        <v>13268</v>
      </c>
      <c r="C4329">
        <v>2008</v>
      </c>
      <c r="D4329" t="s">
        <v>12272</v>
      </c>
      <c r="E4329" t="s">
        <v>13270</v>
      </c>
    </row>
    <row r="4330" spans="1:5" x14ac:dyDescent="0.25">
      <c r="A4330">
        <v>283247</v>
      </c>
      <c r="B4330" t="s">
        <v>13268</v>
      </c>
      <c r="C4330">
        <v>2010</v>
      </c>
      <c r="D4330" t="s">
        <v>12272</v>
      </c>
      <c r="E4330" t="s">
        <v>13271</v>
      </c>
    </row>
    <row r="4331" spans="1:5" x14ac:dyDescent="0.25">
      <c r="A4331">
        <v>283248</v>
      </c>
      <c r="B4331" t="s">
        <v>13272</v>
      </c>
      <c r="C4331">
        <v>2005</v>
      </c>
      <c r="D4331" t="s">
        <v>12272</v>
      </c>
      <c r="E4331" t="s">
        <v>13273</v>
      </c>
    </row>
    <row r="4332" spans="1:5" x14ac:dyDescent="0.25">
      <c r="A4332">
        <v>283249</v>
      </c>
      <c r="B4332" t="s">
        <v>13272</v>
      </c>
      <c r="C4332">
        <v>2008</v>
      </c>
      <c r="D4332" t="s">
        <v>12272</v>
      </c>
      <c r="E4332" t="s">
        <v>13274</v>
      </c>
    </row>
    <row r="4333" spans="1:5" x14ac:dyDescent="0.25">
      <c r="A4333">
        <v>283250</v>
      </c>
      <c r="B4333" t="s">
        <v>13272</v>
      </c>
      <c r="C4333">
        <v>2010</v>
      </c>
      <c r="D4333" t="s">
        <v>12272</v>
      </c>
      <c r="E4333" t="s">
        <v>13275</v>
      </c>
    </row>
    <row r="4334" spans="1:5" x14ac:dyDescent="0.25">
      <c r="A4334">
        <v>283251</v>
      </c>
      <c r="B4334" t="s">
        <v>13276</v>
      </c>
      <c r="C4334">
        <v>2005</v>
      </c>
      <c r="D4334" t="s">
        <v>12272</v>
      </c>
      <c r="E4334" t="s">
        <v>13277</v>
      </c>
    </row>
    <row r="4335" spans="1:5" x14ac:dyDescent="0.25">
      <c r="A4335">
        <v>283252</v>
      </c>
      <c r="B4335" t="s">
        <v>13276</v>
      </c>
      <c r="C4335">
        <v>2008</v>
      </c>
      <c r="D4335" t="s">
        <v>12272</v>
      </c>
      <c r="E4335" t="s">
        <v>13278</v>
      </c>
    </row>
    <row r="4336" spans="1:5" x14ac:dyDescent="0.25">
      <c r="A4336">
        <v>283253</v>
      </c>
      <c r="B4336" t="s">
        <v>13276</v>
      </c>
      <c r="C4336">
        <v>2010</v>
      </c>
      <c r="D4336" t="s">
        <v>12272</v>
      </c>
      <c r="E4336" t="s">
        <v>13279</v>
      </c>
    </row>
    <row r="4337" spans="1:5" x14ac:dyDescent="0.25">
      <c r="A4337">
        <v>283254</v>
      </c>
      <c r="B4337" t="s">
        <v>13280</v>
      </c>
      <c r="C4337">
        <v>2005</v>
      </c>
      <c r="D4337" t="s">
        <v>12272</v>
      </c>
      <c r="E4337" t="s">
        <v>13281</v>
      </c>
    </row>
    <row r="4338" spans="1:5" x14ac:dyDescent="0.25">
      <c r="A4338">
        <v>283255</v>
      </c>
      <c r="B4338" t="s">
        <v>13280</v>
      </c>
      <c r="C4338">
        <v>2008</v>
      </c>
      <c r="D4338" t="s">
        <v>12272</v>
      </c>
      <c r="E4338" t="s">
        <v>13282</v>
      </c>
    </row>
    <row r="4339" spans="1:5" x14ac:dyDescent="0.25">
      <c r="A4339">
        <v>283256</v>
      </c>
      <c r="B4339" t="s">
        <v>13280</v>
      </c>
      <c r="C4339">
        <v>2010</v>
      </c>
      <c r="D4339" t="s">
        <v>12272</v>
      </c>
      <c r="E4339" t="s">
        <v>13283</v>
      </c>
    </row>
    <row r="4340" spans="1:5" x14ac:dyDescent="0.25">
      <c r="A4340">
        <v>283257</v>
      </c>
      <c r="B4340" t="s">
        <v>13284</v>
      </c>
      <c r="C4340">
        <v>2005</v>
      </c>
      <c r="D4340" t="s">
        <v>12272</v>
      </c>
      <c r="E4340" t="s">
        <v>13285</v>
      </c>
    </row>
    <row r="4341" spans="1:5" x14ac:dyDescent="0.25">
      <c r="A4341">
        <v>283258</v>
      </c>
      <c r="B4341" t="s">
        <v>13284</v>
      </c>
      <c r="C4341">
        <v>2008</v>
      </c>
      <c r="D4341" t="s">
        <v>12272</v>
      </c>
      <c r="E4341" t="s">
        <v>13286</v>
      </c>
    </row>
    <row r="4342" spans="1:5" x14ac:dyDescent="0.25">
      <c r="A4342">
        <v>283259</v>
      </c>
      <c r="B4342" t="s">
        <v>13284</v>
      </c>
      <c r="C4342">
        <v>2010</v>
      </c>
      <c r="D4342" t="s">
        <v>12272</v>
      </c>
      <c r="E4342" t="s">
        <v>13287</v>
      </c>
    </row>
    <row r="4343" spans="1:5" x14ac:dyDescent="0.25">
      <c r="A4343">
        <v>283260</v>
      </c>
      <c r="B4343" t="s">
        <v>13288</v>
      </c>
      <c r="C4343">
        <v>2005</v>
      </c>
      <c r="D4343" t="s">
        <v>12272</v>
      </c>
      <c r="E4343" t="s">
        <v>13289</v>
      </c>
    </row>
    <row r="4344" spans="1:5" x14ac:dyDescent="0.25">
      <c r="A4344">
        <v>283261</v>
      </c>
      <c r="B4344" t="s">
        <v>13288</v>
      </c>
      <c r="C4344">
        <v>2008</v>
      </c>
      <c r="D4344" t="s">
        <v>12272</v>
      </c>
      <c r="E4344" t="s">
        <v>13290</v>
      </c>
    </row>
    <row r="4345" spans="1:5" x14ac:dyDescent="0.25">
      <c r="A4345">
        <v>283262</v>
      </c>
      <c r="B4345" t="s">
        <v>13288</v>
      </c>
      <c r="C4345">
        <v>2010</v>
      </c>
      <c r="D4345" t="s">
        <v>12272</v>
      </c>
      <c r="E4345" t="s">
        <v>13291</v>
      </c>
    </row>
    <row r="4346" spans="1:5" x14ac:dyDescent="0.25">
      <c r="A4346">
        <v>283263</v>
      </c>
      <c r="B4346" t="s">
        <v>13292</v>
      </c>
      <c r="C4346">
        <v>2005</v>
      </c>
      <c r="D4346" t="s">
        <v>12272</v>
      </c>
      <c r="E4346" t="s">
        <v>13293</v>
      </c>
    </row>
    <row r="4347" spans="1:5" x14ac:dyDescent="0.25">
      <c r="A4347">
        <v>283264</v>
      </c>
      <c r="B4347" t="s">
        <v>13292</v>
      </c>
      <c r="C4347">
        <v>2008</v>
      </c>
      <c r="D4347" t="s">
        <v>12272</v>
      </c>
      <c r="E4347" t="s">
        <v>13294</v>
      </c>
    </row>
    <row r="4348" spans="1:5" x14ac:dyDescent="0.25">
      <c r="A4348">
        <v>283265</v>
      </c>
      <c r="B4348" t="s">
        <v>13292</v>
      </c>
      <c r="C4348">
        <v>2010</v>
      </c>
      <c r="D4348" t="s">
        <v>12272</v>
      </c>
      <c r="E4348" t="s">
        <v>13295</v>
      </c>
    </row>
    <row r="4349" spans="1:5" x14ac:dyDescent="0.25">
      <c r="A4349">
        <v>283266</v>
      </c>
      <c r="B4349" t="s">
        <v>13296</v>
      </c>
      <c r="C4349">
        <v>2005</v>
      </c>
      <c r="D4349" t="s">
        <v>12272</v>
      </c>
      <c r="E4349" t="s">
        <v>13297</v>
      </c>
    </row>
    <row r="4350" spans="1:5" x14ac:dyDescent="0.25">
      <c r="A4350">
        <v>283267</v>
      </c>
      <c r="B4350" t="s">
        <v>13296</v>
      </c>
      <c r="C4350">
        <v>2008</v>
      </c>
      <c r="D4350" t="s">
        <v>12272</v>
      </c>
      <c r="E4350" t="s">
        <v>13298</v>
      </c>
    </row>
    <row r="4351" spans="1:5" x14ac:dyDescent="0.25">
      <c r="A4351">
        <v>283268</v>
      </c>
      <c r="B4351" t="s">
        <v>13296</v>
      </c>
      <c r="C4351">
        <v>2010</v>
      </c>
      <c r="D4351" t="s">
        <v>12272</v>
      </c>
      <c r="E4351" t="s">
        <v>13299</v>
      </c>
    </row>
    <row r="4352" spans="1:5" x14ac:dyDescent="0.25">
      <c r="A4352">
        <v>283269</v>
      </c>
      <c r="B4352" t="s">
        <v>13300</v>
      </c>
      <c r="C4352">
        <v>2005</v>
      </c>
      <c r="D4352" t="s">
        <v>12272</v>
      </c>
      <c r="E4352" t="s">
        <v>13301</v>
      </c>
    </row>
    <row r="4353" spans="1:5" x14ac:dyDescent="0.25">
      <c r="A4353">
        <v>283270</v>
      </c>
      <c r="B4353" t="s">
        <v>13300</v>
      </c>
      <c r="C4353">
        <v>2008</v>
      </c>
      <c r="D4353" t="s">
        <v>12272</v>
      </c>
      <c r="E4353" t="s">
        <v>13302</v>
      </c>
    </row>
    <row r="4354" spans="1:5" x14ac:dyDescent="0.25">
      <c r="A4354">
        <v>283271</v>
      </c>
      <c r="B4354" t="s">
        <v>13300</v>
      </c>
      <c r="C4354">
        <v>2010</v>
      </c>
      <c r="D4354" t="s">
        <v>12272</v>
      </c>
      <c r="E4354" t="s">
        <v>13303</v>
      </c>
    </row>
    <row r="4355" spans="1:5" x14ac:dyDescent="0.25">
      <c r="A4355">
        <v>283272</v>
      </c>
      <c r="B4355" t="s">
        <v>13304</v>
      </c>
      <c r="C4355">
        <v>2005</v>
      </c>
      <c r="D4355" t="s">
        <v>12272</v>
      </c>
      <c r="E4355" t="s">
        <v>13305</v>
      </c>
    </row>
    <row r="4356" spans="1:5" x14ac:dyDescent="0.25">
      <c r="A4356">
        <v>283273</v>
      </c>
      <c r="B4356" t="s">
        <v>13304</v>
      </c>
      <c r="C4356">
        <v>2008</v>
      </c>
      <c r="D4356" t="s">
        <v>12272</v>
      </c>
      <c r="E4356" t="s">
        <v>13306</v>
      </c>
    </row>
    <row r="4357" spans="1:5" x14ac:dyDescent="0.25">
      <c r="A4357">
        <v>283274</v>
      </c>
      <c r="B4357" t="s">
        <v>13304</v>
      </c>
      <c r="C4357">
        <v>2010</v>
      </c>
      <c r="D4357" t="s">
        <v>12272</v>
      </c>
      <c r="E4357" t="s">
        <v>13307</v>
      </c>
    </row>
    <row r="4358" spans="1:5" x14ac:dyDescent="0.25">
      <c r="A4358">
        <v>283275</v>
      </c>
      <c r="B4358" s="1" t="s">
        <v>13308</v>
      </c>
      <c r="C4358">
        <v>2005</v>
      </c>
      <c r="D4358" t="s">
        <v>12272</v>
      </c>
      <c r="E4358" t="s">
        <v>13309</v>
      </c>
    </row>
    <row r="4359" spans="1:5" x14ac:dyDescent="0.25">
      <c r="A4359">
        <v>283276</v>
      </c>
      <c r="B4359" s="1" t="s">
        <v>13308</v>
      </c>
      <c r="C4359">
        <v>2008</v>
      </c>
      <c r="D4359" t="s">
        <v>12272</v>
      </c>
      <c r="E4359" t="s">
        <v>13310</v>
      </c>
    </row>
    <row r="4360" spans="1:5" x14ac:dyDescent="0.25">
      <c r="A4360">
        <v>283277</v>
      </c>
      <c r="B4360" s="1" t="s">
        <v>13308</v>
      </c>
      <c r="C4360">
        <v>2010</v>
      </c>
      <c r="D4360" t="s">
        <v>12272</v>
      </c>
      <c r="E4360" t="s">
        <v>13311</v>
      </c>
    </row>
    <row r="4361" spans="1:5" x14ac:dyDescent="0.25">
      <c r="A4361">
        <v>283278</v>
      </c>
      <c r="B4361" t="s">
        <v>13312</v>
      </c>
      <c r="C4361">
        <v>2005</v>
      </c>
      <c r="D4361" t="s">
        <v>12272</v>
      </c>
      <c r="E4361" t="s">
        <v>13313</v>
      </c>
    </row>
    <row r="4362" spans="1:5" x14ac:dyDescent="0.25">
      <c r="A4362">
        <v>283279</v>
      </c>
      <c r="B4362" t="s">
        <v>13312</v>
      </c>
      <c r="C4362">
        <v>2008</v>
      </c>
      <c r="D4362" t="s">
        <v>12272</v>
      </c>
      <c r="E4362" t="s">
        <v>13314</v>
      </c>
    </row>
    <row r="4363" spans="1:5" x14ac:dyDescent="0.25">
      <c r="A4363">
        <v>283280</v>
      </c>
      <c r="B4363" t="s">
        <v>13312</v>
      </c>
      <c r="C4363">
        <v>2010</v>
      </c>
      <c r="D4363" t="s">
        <v>12272</v>
      </c>
      <c r="E4363" t="s">
        <v>13315</v>
      </c>
    </row>
    <row r="4364" spans="1:5" x14ac:dyDescent="0.25">
      <c r="A4364">
        <v>283281</v>
      </c>
      <c r="B4364" t="s">
        <v>13316</v>
      </c>
      <c r="C4364">
        <v>2005</v>
      </c>
      <c r="D4364" t="s">
        <v>12272</v>
      </c>
      <c r="E4364" t="s">
        <v>13317</v>
      </c>
    </row>
    <row r="4365" spans="1:5" x14ac:dyDescent="0.25">
      <c r="A4365">
        <v>283282</v>
      </c>
      <c r="B4365" t="s">
        <v>13316</v>
      </c>
      <c r="C4365">
        <v>2008</v>
      </c>
      <c r="D4365" t="s">
        <v>12272</v>
      </c>
      <c r="E4365" t="s">
        <v>13318</v>
      </c>
    </row>
    <row r="4366" spans="1:5" x14ac:dyDescent="0.25">
      <c r="A4366">
        <v>283283</v>
      </c>
      <c r="B4366" t="s">
        <v>13316</v>
      </c>
      <c r="C4366">
        <v>2010</v>
      </c>
      <c r="D4366" t="s">
        <v>12272</v>
      </c>
      <c r="E4366" t="s">
        <v>13319</v>
      </c>
    </row>
    <row r="4367" spans="1:5" x14ac:dyDescent="0.25">
      <c r="A4367">
        <v>283284</v>
      </c>
      <c r="B4367" t="s">
        <v>13320</v>
      </c>
      <c r="C4367">
        <v>2005</v>
      </c>
      <c r="D4367" t="s">
        <v>13321</v>
      </c>
      <c r="E4367" t="s">
        <v>13322</v>
      </c>
    </row>
    <row r="4368" spans="1:5" x14ac:dyDescent="0.25">
      <c r="A4368">
        <v>283285</v>
      </c>
      <c r="B4368" t="s">
        <v>13320</v>
      </c>
      <c r="C4368">
        <v>2008</v>
      </c>
      <c r="D4368" t="s">
        <v>13321</v>
      </c>
      <c r="E4368" t="s">
        <v>13323</v>
      </c>
    </row>
    <row r="4369" spans="1:5" x14ac:dyDescent="0.25">
      <c r="A4369">
        <v>283286</v>
      </c>
      <c r="B4369" t="s">
        <v>13320</v>
      </c>
      <c r="C4369">
        <v>2010</v>
      </c>
      <c r="D4369" t="s">
        <v>13321</v>
      </c>
      <c r="E4369" t="s">
        <v>13324</v>
      </c>
    </row>
    <row r="4370" spans="1:5" x14ac:dyDescent="0.25">
      <c r="A4370">
        <v>283287</v>
      </c>
      <c r="B4370" t="s">
        <v>13325</v>
      </c>
      <c r="C4370">
        <v>2005</v>
      </c>
      <c r="D4370" t="s">
        <v>13321</v>
      </c>
      <c r="E4370" t="s">
        <v>13326</v>
      </c>
    </row>
    <row r="4371" spans="1:5" x14ac:dyDescent="0.25">
      <c r="A4371">
        <v>283288</v>
      </c>
      <c r="B4371" t="s">
        <v>13325</v>
      </c>
      <c r="C4371">
        <v>2008</v>
      </c>
      <c r="D4371" t="s">
        <v>13321</v>
      </c>
      <c r="E4371" t="s">
        <v>13327</v>
      </c>
    </row>
    <row r="4372" spans="1:5" x14ac:dyDescent="0.25">
      <c r="A4372">
        <v>283289</v>
      </c>
      <c r="B4372" t="s">
        <v>13325</v>
      </c>
      <c r="C4372">
        <v>2010</v>
      </c>
      <c r="D4372" t="s">
        <v>13321</v>
      </c>
      <c r="E4372" t="s">
        <v>13328</v>
      </c>
    </row>
    <row r="4373" spans="1:5" x14ac:dyDescent="0.25">
      <c r="A4373">
        <v>283290</v>
      </c>
      <c r="B4373" t="s">
        <v>13329</v>
      </c>
      <c r="C4373">
        <v>2005</v>
      </c>
      <c r="D4373" t="s">
        <v>12272</v>
      </c>
      <c r="E4373" t="s">
        <v>13330</v>
      </c>
    </row>
    <row r="4374" spans="1:5" x14ac:dyDescent="0.25">
      <c r="A4374">
        <v>283291</v>
      </c>
      <c r="B4374" t="s">
        <v>13329</v>
      </c>
      <c r="C4374">
        <v>2008</v>
      </c>
      <c r="D4374" t="s">
        <v>12272</v>
      </c>
      <c r="E4374" t="s">
        <v>13331</v>
      </c>
    </row>
    <row r="4375" spans="1:5" x14ac:dyDescent="0.25">
      <c r="A4375">
        <v>283292</v>
      </c>
      <c r="B4375" t="s">
        <v>13329</v>
      </c>
      <c r="C4375">
        <v>2010</v>
      </c>
      <c r="D4375" t="s">
        <v>12272</v>
      </c>
      <c r="E4375" t="s">
        <v>13332</v>
      </c>
    </row>
    <row r="4376" spans="1:5" x14ac:dyDescent="0.25">
      <c r="A4376">
        <v>283293</v>
      </c>
      <c r="B4376" t="s">
        <v>13333</v>
      </c>
      <c r="C4376">
        <v>2005</v>
      </c>
      <c r="D4376" t="s">
        <v>13321</v>
      </c>
      <c r="E4376" t="s">
        <v>13334</v>
      </c>
    </row>
    <row r="4377" spans="1:5" x14ac:dyDescent="0.25">
      <c r="A4377">
        <v>283294</v>
      </c>
      <c r="B4377" t="s">
        <v>13333</v>
      </c>
      <c r="C4377">
        <v>2008</v>
      </c>
      <c r="D4377" t="s">
        <v>13321</v>
      </c>
      <c r="E4377" t="s">
        <v>13335</v>
      </c>
    </row>
    <row r="4378" spans="1:5" x14ac:dyDescent="0.25">
      <c r="A4378">
        <v>283295</v>
      </c>
      <c r="B4378" t="s">
        <v>13333</v>
      </c>
      <c r="C4378">
        <v>2010</v>
      </c>
      <c r="D4378" t="s">
        <v>13321</v>
      </c>
      <c r="E4378" t="s">
        <v>13336</v>
      </c>
    </row>
    <row r="4379" spans="1:5" x14ac:dyDescent="0.25">
      <c r="A4379">
        <v>283296</v>
      </c>
      <c r="B4379" t="s">
        <v>13337</v>
      </c>
      <c r="C4379">
        <v>2005</v>
      </c>
      <c r="D4379" t="s">
        <v>13321</v>
      </c>
      <c r="E4379" t="s">
        <v>13338</v>
      </c>
    </row>
    <row r="4380" spans="1:5" x14ac:dyDescent="0.25">
      <c r="A4380">
        <v>283297</v>
      </c>
      <c r="B4380" t="s">
        <v>13337</v>
      </c>
      <c r="C4380">
        <v>2008</v>
      </c>
      <c r="D4380" t="s">
        <v>13321</v>
      </c>
      <c r="E4380" t="s">
        <v>13339</v>
      </c>
    </row>
    <row r="4381" spans="1:5" x14ac:dyDescent="0.25">
      <c r="A4381">
        <v>283298</v>
      </c>
      <c r="B4381" t="s">
        <v>13337</v>
      </c>
      <c r="C4381">
        <v>2010</v>
      </c>
      <c r="D4381" t="s">
        <v>13321</v>
      </c>
      <c r="E4381" t="s">
        <v>13340</v>
      </c>
    </row>
    <row r="4382" spans="1:5" x14ac:dyDescent="0.25">
      <c r="A4382">
        <v>283299</v>
      </c>
      <c r="B4382" t="s">
        <v>13341</v>
      </c>
      <c r="C4382">
        <v>2005</v>
      </c>
      <c r="D4382" t="s">
        <v>13321</v>
      </c>
      <c r="E4382" t="s">
        <v>13342</v>
      </c>
    </row>
    <row r="4383" spans="1:5" x14ac:dyDescent="0.25">
      <c r="A4383">
        <v>283300</v>
      </c>
      <c r="B4383" t="s">
        <v>13341</v>
      </c>
      <c r="C4383">
        <v>2008</v>
      </c>
      <c r="D4383" t="s">
        <v>13321</v>
      </c>
      <c r="E4383" t="s">
        <v>13343</v>
      </c>
    </row>
    <row r="4384" spans="1:5" x14ac:dyDescent="0.25">
      <c r="A4384">
        <v>283301</v>
      </c>
      <c r="B4384" t="s">
        <v>13341</v>
      </c>
      <c r="C4384">
        <v>2010</v>
      </c>
      <c r="D4384" t="s">
        <v>13321</v>
      </c>
      <c r="E4384" t="s">
        <v>13344</v>
      </c>
    </row>
    <row r="4385" spans="1:5" x14ac:dyDescent="0.25">
      <c r="A4385">
        <v>283302</v>
      </c>
      <c r="B4385" t="s">
        <v>13345</v>
      </c>
      <c r="C4385">
        <v>2005</v>
      </c>
      <c r="D4385" t="s">
        <v>13321</v>
      </c>
      <c r="E4385" t="s">
        <v>13346</v>
      </c>
    </row>
    <row r="4386" spans="1:5" x14ac:dyDescent="0.25">
      <c r="A4386">
        <v>283303</v>
      </c>
      <c r="B4386" t="s">
        <v>13345</v>
      </c>
      <c r="C4386">
        <v>2008</v>
      </c>
      <c r="D4386" t="s">
        <v>13321</v>
      </c>
      <c r="E4386" t="s">
        <v>13347</v>
      </c>
    </row>
    <row r="4387" spans="1:5" x14ac:dyDescent="0.25">
      <c r="A4387">
        <v>283304</v>
      </c>
      <c r="B4387" t="s">
        <v>13345</v>
      </c>
      <c r="C4387">
        <v>2010</v>
      </c>
      <c r="D4387" t="s">
        <v>13321</v>
      </c>
      <c r="E4387" t="s">
        <v>13348</v>
      </c>
    </row>
    <row r="4388" spans="1:5" x14ac:dyDescent="0.25">
      <c r="A4388">
        <v>283305</v>
      </c>
      <c r="B4388" t="s">
        <v>13349</v>
      </c>
      <c r="C4388">
        <v>2005</v>
      </c>
      <c r="D4388" t="s">
        <v>13321</v>
      </c>
      <c r="E4388" t="s">
        <v>13350</v>
      </c>
    </row>
    <row r="4389" spans="1:5" x14ac:dyDescent="0.25">
      <c r="A4389">
        <v>283306</v>
      </c>
      <c r="B4389" t="s">
        <v>13349</v>
      </c>
      <c r="C4389">
        <v>2008</v>
      </c>
      <c r="D4389" t="s">
        <v>13321</v>
      </c>
      <c r="E4389" t="s">
        <v>13351</v>
      </c>
    </row>
    <row r="4390" spans="1:5" x14ac:dyDescent="0.25">
      <c r="A4390">
        <v>283307</v>
      </c>
      <c r="B4390" t="s">
        <v>13349</v>
      </c>
      <c r="C4390">
        <v>2010</v>
      </c>
      <c r="D4390" t="s">
        <v>13321</v>
      </c>
      <c r="E4390" t="s">
        <v>13352</v>
      </c>
    </row>
    <row r="4391" spans="1:5" x14ac:dyDescent="0.25">
      <c r="A4391">
        <v>283308</v>
      </c>
      <c r="B4391" t="s">
        <v>13353</v>
      </c>
      <c r="C4391">
        <v>2005</v>
      </c>
      <c r="D4391" t="s">
        <v>12272</v>
      </c>
      <c r="E4391" t="s">
        <v>13354</v>
      </c>
    </row>
    <row r="4392" spans="1:5" x14ac:dyDescent="0.25">
      <c r="A4392">
        <v>283309</v>
      </c>
      <c r="B4392" t="s">
        <v>13353</v>
      </c>
      <c r="C4392">
        <v>2008</v>
      </c>
      <c r="D4392" t="s">
        <v>12272</v>
      </c>
      <c r="E4392" t="s">
        <v>13355</v>
      </c>
    </row>
    <row r="4393" spans="1:5" x14ac:dyDescent="0.25">
      <c r="A4393">
        <v>283310</v>
      </c>
      <c r="B4393" t="s">
        <v>13353</v>
      </c>
      <c r="C4393">
        <v>2010</v>
      </c>
      <c r="D4393" t="s">
        <v>12272</v>
      </c>
      <c r="E4393" t="s">
        <v>13356</v>
      </c>
    </row>
    <row r="4394" spans="1:5" x14ac:dyDescent="0.25">
      <c r="A4394">
        <v>283311</v>
      </c>
      <c r="B4394" t="s">
        <v>13357</v>
      </c>
      <c r="C4394">
        <v>2005</v>
      </c>
      <c r="D4394" t="s">
        <v>13321</v>
      </c>
      <c r="E4394" t="s">
        <v>13358</v>
      </c>
    </row>
    <row r="4395" spans="1:5" x14ac:dyDescent="0.25">
      <c r="A4395">
        <v>283312</v>
      </c>
      <c r="B4395" t="s">
        <v>13357</v>
      </c>
      <c r="C4395">
        <v>2008</v>
      </c>
      <c r="D4395" t="s">
        <v>13321</v>
      </c>
      <c r="E4395" t="s">
        <v>13359</v>
      </c>
    </row>
    <row r="4396" spans="1:5" x14ac:dyDescent="0.25">
      <c r="A4396">
        <v>283313</v>
      </c>
      <c r="B4396" t="s">
        <v>13357</v>
      </c>
      <c r="C4396">
        <v>2010</v>
      </c>
      <c r="D4396" t="s">
        <v>13321</v>
      </c>
      <c r="E4396" t="s">
        <v>13360</v>
      </c>
    </row>
    <row r="4397" spans="1:5" x14ac:dyDescent="0.25">
      <c r="A4397">
        <v>283314</v>
      </c>
      <c r="B4397" t="s">
        <v>13361</v>
      </c>
      <c r="C4397">
        <v>2005</v>
      </c>
      <c r="D4397" t="s">
        <v>13321</v>
      </c>
      <c r="E4397" t="s">
        <v>13362</v>
      </c>
    </row>
    <row r="4398" spans="1:5" x14ac:dyDescent="0.25">
      <c r="A4398">
        <v>283315</v>
      </c>
      <c r="B4398" t="s">
        <v>13361</v>
      </c>
      <c r="C4398">
        <v>2008</v>
      </c>
      <c r="D4398" t="s">
        <v>13321</v>
      </c>
      <c r="E4398" t="s">
        <v>13363</v>
      </c>
    </row>
    <row r="4399" spans="1:5" x14ac:dyDescent="0.25">
      <c r="A4399">
        <v>283316</v>
      </c>
      <c r="B4399" t="s">
        <v>13361</v>
      </c>
      <c r="C4399">
        <v>2010</v>
      </c>
      <c r="D4399" t="s">
        <v>13321</v>
      </c>
      <c r="E4399" t="s">
        <v>13364</v>
      </c>
    </row>
    <row r="4400" spans="1:5" x14ac:dyDescent="0.25">
      <c r="A4400">
        <v>283317</v>
      </c>
      <c r="B4400" t="s">
        <v>13365</v>
      </c>
      <c r="C4400">
        <v>2005</v>
      </c>
      <c r="D4400" t="s">
        <v>13321</v>
      </c>
      <c r="E4400" t="s">
        <v>13366</v>
      </c>
    </row>
    <row r="4401" spans="1:5" x14ac:dyDescent="0.25">
      <c r="A4401">
        <v>283318</v>
      </c>
      <c r="B4401" t="s">
        <v>13365</v>
      </c>
      <c r="C4401">
        <v>2008</v>
      </c>
      <c r="D4401" t="s">
        <v>13321</v>
      </c>
      <c r="E4401" t="s">
        <v>13367</v>
      </c>
    </row>
    <row r="4402" spans="1:5" x14ac:dyDescent="0.25">
      <c r="A4402">
        <v>283319</v>
      </c>
      <c r="B4402" t="s">
        <v>13365</v>
      </c>
      <c r="C4402">
        <v>2010</v>
      </c>
      <c r="D4402" t="s">
        <v>13321</v>
      </c>
      <c r="E4402" t="s">
        <v>13368</v>
      </c>
    </row>
    <row r="4403" spans="1:5" x14ac:dyDescent="0.25">
      <c r="A4403">
        <v>283320</v>
      </c>
      <c r="B4403" t="s">
        <v>13369</v>
      </c>
      <c r="C4403">
        <v>2005</v>
      </c>
      <c r="D4403" t="s">
        <v>13321</v>
      </c>
      <c r="E4403" t="s">
        <v>13370</v>
      </c>
    </row>
    <row r="4404" spans="1:5" x14ac:dyDescent="0.25">
      <c r="A4404">
        <v>283321</v>
      </c>
      <c r="B4404" t="s">
        <v>13369</v>
      </c>
      <c r="C4404">
        <v>2008</v>
      </c>
      <c r="D4404" t="s">
        <v>13321</v>
      </c>
      <c r="E4404" t="s">
        <v>13371</v>
      </c>
    </row>
    <row r="4405" spans="1:5" x14ac:dyDescent="0.25">
      <c r="A4405">
        <v>283322</v>
      </c>
      <c r="B4405" t="s">
        <v>13369</v>
      </c>
      <c r="C4405">
        <v>2010</v>
      </c>
      <c r="D4405" t="s">
        <v>13321</v>
      </c>
      <c r="E4405" t="s">
        <v>13372</v>
      </c>
    </row>
    <row r="4406" spans="1:5" x14ac:dyDescent="0.25">
      <c r="A4406">
        <v>283323</v>
      </c>
      <c r="B4406" t="s">
        <v>13373</v>
      </c>
      <c r="C4406">
        <v>2005</v>
      </c>
      <c r="D4406" t="s">
        <v>12272</v>
      </c>
      <c r="E4406" t="s">
        <v>13374</v>
      </c>
    </row>
    <row r="4407" spans="1:5" x14ac:dyDescent="0.25">
      <c r="A4407">
        <v>283324</v>
      </c>
      <c r="B4407" t="s">
        <v>13373</v>
      </c>
      <c r="C4407">
        <v>2008</v>
      </c>
      <c r="D4407" t="s">
        <v>12272</v>
      </c>
      <c r="E4407" t="s">
        <v>13375</v>
      </c>
    </row>
    <row r="4408" spans="1:5" x14ac:dyDescent="0.25">
      <c r="A4408">
        <v>283325</v>
      </c>
      <c r="B4408" t="s">
        <v>13373</v>
      </c>
      <c r="C4408">
        <v>2010</v>
      </c>
      <c r="D4408" t="s">
        <v>12272</v>
      </c>
      <c r="E4408" t="s">
        <v>13376</v>
      </c>
    </row>
    <row r="4409" spans="1:5" x14ac:dyDescent="0.25">
      <c r="A4409">
        <v>283326</v>
      </c>
      <c r="B4409" t="s">
        <v>13377</v>
      </c>
      <c r="C4409">
        <v>2005</v>
      </c>
      <c r="D4409" t="s">
        <v>12272</v>
      </c>
      <c r="E4409" t="s">
        <v>13378</v>
      </c>
    </row>
    <row r="4410" spans="1:5" x14ac:dyDescent="0.25">
      <c r="A4410">
        <v>283327</v>
      </c>
      <c r="B4410" t="s">
        <v>13377</v>
      </c>
      <c r="C4410">
        <v>2008</v>
      </c>
      <c r="D4410" t="s">
        <v>12272</v>
      </c>
      <c r="E4410" t="s">
        <v>13379</v>
      </c>
    </row>
    <row r="4411" spans="1:5" x14ac:dyDescent="0.25">
      <c r="A4411">
        <v>283328</v>
      </c>
      <c r="B4411" t="s">
        <v>13377</v>
      </c>
      <c r="C4411">
        <v>2010</v>
      </c>
      <c r="D4411" t="s">
        <v>12272</v>
      </c>
      <c r="E4411" t="s">
        <v>13380</v>
      </c>
    </row>
    <row r="4412" spans="1:5" x14ac:dyDescent="0.25">
      <c r="A4412">
        <v>283329</v>
      </c>
      <c r="B4412" t="s">
        <v>13381</v>
      </c>
      <c r="C4412">
        <v>2005</v>
      </c>
      <c r="D4412" t="s">
        <v>13321</v>
      </c>
      <c r="E4412" t="s">
        <v>13382</v>
      </c>
    </row>
    <row r="4413" spans="1:5" x14ac:dyDescent="0.25">
      <c r="A4413">
        <v>283330</v>
      </c>
      <c r="B4413" t="s">
        <v>13381</v>
      </c>
      <c r="C4413">
        <v>2008</v>
      </c>
      <c r="D4413" t="s">
        <v>13321</v>
      </c>
      <c r="E4413" t="s">
        <v>13383</v>
      </c>
    </row>
    <row r="4414" spans="1:5" x14ac:dyDescent="0.25">
      <c r="A4414">
        <v>283331</v>
      </c>
      <c r="B4414" t="s">
        <v>13381</v>
      </c>
      <c r="C4414">
        <v>2010</v>
      </c>
      <c r="D4414" t="s">
        <v>13321</v>
      </c>
      <c r="E4414" t="s">
        <v>13384</v>
      </c>
    </row>
    <row r="4415" spans="1:5" x14ac:dyDescent="0.25">
      <c r="A4415">
        <v>283332</v>
      </c>
      <c r="B4415" t="s">
        <v>13385</v>
      </c>
      <c r="C4415">
        <v>2005</v>
      </c>
      <c r="D4415" t="s">
        <v>13321</v>
      </c>
      <c r="E4415" t="s">
        <v>13386</v>
      </c>
    </row>
    <row r="4416" spans="1:5" x14ac:dyDescent="0.25">
      <c r="A4416">
        <v>283333</v>
      </c>
      <c r="B4416" t="s">
        <v>13385</v>
      </c>
      <c r="C4416">
        <v>2008</v>
      </c>
      <c r="D4416" t="s">
        <v>13321</v>
      </c>
      <c r="E4416" t="s">
        <v>13387</v>
      </c>
    </row>
    <row r="4417" spans="1:5" x14ac:dyDescent="0.25">
      <c r="A4417">
        <v>283334</v>
      </c>
      <c r="B4417" t="s">
        <v>13385</v>
      </c>
      <c r="C4417">
        <v>2010</v>
      </c>
      <c r="D4417" t="s">
        <v>13321</v>
      </c>
      <c r="E4417" t="s">
        <v>13388</v>
      </c>
    </row>
    <row r="4418" spans="1:5" x14ac:dyDescent="0.25">
      <c r="A4418">
        <v>283335</v>
      </c>
      <c r="B4418" t="s">
        <v>13389</v>
      </c>
      <c r="C4418">
        <v>2005</v>
      </c>
      <c r="D4418" t="s">
        <v>12272</v>
      </c>
      <c r="E4418" t="s">
        <v>13390</v>
      </c>
    </row>
    <row r="4419" spans="1:5" x14ac:dyDescent="0.25">
      <c r="A4419">
        <v>283336</v>
      </c>
      <c r="B4419" t="s">
        <v>13389</v>
      </c>
      <c r="C4419">
        <v>2008</v>
      </c>
      <c r="D4419" t="s">
        <v>12272</v>
      </c>
      <c r="E4419" t="s">
        <v>13391</v>
      </c>
    </row>
    <row r="4420" spans="1:5" x14ac:dyDescent="0.25">
      <c r="A4420">
        <v>283337</v>
      </c>
      <c r="B4420" t="s">
        <v>13389</v>
      </c>
      <c r="C4420">
        <v>2010</v>
      </c>
      <c r="D4420" t="s">
        <v>12272</v>
      </c>
      <c r="E4420" t="s">
        <v>13392</v>
      </c>
    </row>
    <row r="4421" spans="1:5" x14ac:dyDescent="0.25">
      <c r="A4421">
        <v>283338</v>
      </c>
      <c r="B4421" t="s">
        <v>13393</v>
      </c>
      <c r="C4421">
        <v>2005</v>
      </c>
      <c r="D4421" t="s">
        <v>13321</v>
      </c>
      <c r="E4421" t="s">
        <v>13394</v>
      </c>
    </row>
    <row r="4422" spans="1:5" x14ac:dyDescent="0.25">
      <c r="A4422">
        <v>283339</v>
      </c>
      <c r="B4422" t="s">
        <v>13393</v>
      </c>
      <c r="C4422">
        <v>2008</v>
      </c>
      <c r="D4422" t="s">
        <v>13321</v>
      </c>
      <c r="E4422" t="s">
        <v>13395</v>
      </c>
    </row>
    <row r="4423" spans="1:5" x14ac:dyDescent="0.25">
      <c r="A4423">
        <v>283340</v>
      </c>
      <c r="B4423" t="s">
        <v>13393</v>
      </c>
      <c r="C4423">
        <v>2010</v>
      </c>
      <c r="D4423" t="s">
        <v>13321</v>
      </c>
      <c r="E4423" t="s">
        <v>13396</v>
      </c>
    </row>
    <row r="4424" spans="1:5" x14ac:dyDescent="0.25">
      <c r="A4424">
        <v>283341</v>
      </c>
      <c r="B4424" t="s">
        <v>13397</v>
      </c>
      <c r="C4424">
        <v>2005</v>
      </c>
      <c r="D4424" t="s">
        <v>12272</v>
      </c>
      <c r="E4424" t="s">
        <v>13398</v>
      </c>
    </row>
    <row r="4425" spans="1:5" x14ac:dyDescent="0.25">
      <c r="A4425">
        <v>283342</v>
      </c>
      <c r="B4425" t="s">
        <v>13397</v>
      </c>
      <c r="C4425">
        <v>2008</v>
      </c>
      <c r="D4425" t="s">
        <v>12272</v>
      </c>
      <c r="E4425" t="s">
        <v>13399</v>
      </c>
    </row>
    <row r="4426" spans="1:5" x14ac:dyDescent="0.25">
      <c r="A4426">
        <v>283343</v>
      </c>
      <c r="B4426" t="s">
        <v>13397</v>
      </c>
      <c r="C4426">
        <v>2010</v>
      </c>
      <c r="D4426" t="s">
        <v>12272</v>
      </c>
      <c r="E4426" t="s">
        <v>13400</v>
      </c>
    </row>
    <row r="4427" spans="1:5" x14ac:dyDescent="0.25">
      <c r="A4427">
        <v>283344</v>
      </c>
      <c r="B4427" t="s">
        <v>13401</v>
      </c>
      <c r="C4427">
        <v>2005</v>
      </c>
      <c r="D4427" t="s">
        <v>13321</v>
      </c>
      <c r="E4427" t="s">
        <v>13402</v>
      </c>
    </row>
    <row r="4428" spans="1:5" x14ac:dyDescent="0.25">
      <c r="A4428">
        <v>283345</v>
      </c>
      <c r="B4428" t="s">
        <v>13401</v>
      </c>
      <c r="C4428">
        <v>2008</v>
      </c>
      <c r="D4428" t="s">
        <v>13321</v>
      </c>
      <c r="E4428" t="s">
        <v>13403</v>
      </c>
    </row>
    <row r="4429" spans="1:5" x14ac:dyDescent="0.25">
      <c r="A4429">
        <v>283346</v>
      </c>
      <c r="B4429" t="s">
        <v>13401</v>
      </c>
      <c r="C4429">
        <v>2010</v>
      </c>
      <c r="D4429" t="s">
        <v>13321</v>
      </c>
      <c r="E4429" t="s">
        <v>13404</v>
      </c>
    </row>
    <row r="4430" spans="1:5" x14ac:dyDescent="0.25">
      <c r="A4430">
        <v>283347</v>
      </c>
      <c r="B4430" t="s">
        <v>13405</v>
      </c>
      <c r="C4430">
        <v>2005</v>
      </c>
      <c r="D4430" t="s">
        <v>12272</v>
      </c>
      <c r="E4430" t="s">
        <v>13406</v>
      </c>
    </row>
    <row r="4431" spans="1:5" x14ac:dyDescent="0.25">
      <c r="A4431">
        <v>283348</v>
      </c>
      <c r="B4431" t="s">
        <v>13405</v>
      </c>
      <c r="C4431">
        <v>2008</v>
      </c>
      <c r="D4431" t="s">
        <v>12272</v>
      </c>
      <c r="E4431" t="s">
        <v>13407</v>
      </c>
    </row>
    <row r="4432" spans="1:5" x14ac:dyDescent="0.25">
      <c r="A4432">
        <v>283349</v>
      </c>
      <c r="B4432" t="s">
        <v>13405</v>
      </c>
      <c r="C4432">
        <v>2010</v>
      </c>
      <c r="D4432" t="s">
        <v>12272</v>
      </c>
      <c r="E4432" t="s">
        <v>13408</v>
      </c>
    </row>
    <row r="4433" spans="1:5" x14ac:dyDescent="0.25">
      <c r="A4433">
        <v>283350</v>
      </c>
      <c r="B4433" t="s">
        <v>13409</v>
      </c>
      <c r="C4433">
        <v>2005</v>
      </c>
      <c r="D4433" t="s">
        <v>12272</v>
      </c>
      <c r="E4433" t="s">
        <v>13410</v>
      </c>
    </row>
    <row r="4434" spans="1:5" x14ac:dyDescent="0.25">
      <c r="A4434">
        <v>283351</v>
      </c>
      <c r="B4434" t="s">
        <v>13409</v>
      </c>
      <c r="C4434">
        <v>2008</v>
      </c>
      <c r="D4434" t="s">
        <v>12272</v>
      </c>
      <c r="E4434" t="s">
        <v>13411</v>
      </c>
    </row>
    <row r="4435" spans="1:5" x14ac:dyDescent="0.25">
      <c r="A4435">
        <v>283352</v>
      </c>
      <c r="B4435" t="s">
        <v>13409</v>
      </c>
      <c r="C4435">
        <v>2010</v>
      </c>
      <c r="D4435" t="s">
        <v>12272</v>
      </c>
      <c r="E4435" t="s">
        <v>13412</v>
      </c>
    </row>
    <row r="4436" spans="1:5" x14ac:dyDescent="0.25">
      <c r="A4436">
        <v>283353</v>
      </c>
      <c r="B4436" s="1" t="s">
        <v>13413</v>
      </c>
      <c r="C4436">
        <v>2005</v>
      </c>
      <c r="D4436" t="s">
        <v>13321</v>
      </c>
      <c r="E4436" t="s">
        <v>13414</v>
      </c>
    </row>
    <row r="4437" spans="1:5" x14ac:dyDescent="0.25">
      <c r="A4437">
        <v>283354</v>
      </c>
      <c r="B4437" s="1" t="s">
        <v>13413</v>
      </c>
      <c r="C4437">
        <v>2008</v>
      </c>
      <c r="D4437" t="s">
        <v>13321</v>
      </c>
      <c r="E4437" t="s">
        <v>13415</v>
      </c>
    </row>
    <row r="4438" spans="1:5" x14ac:dyDescent="0.25">
      <c r="A4438">
        <v>283355</v>
      </c>
      <c r="B4438" s="1" t="s">
        <v>13413</v>
      </c>
      <c r="C4438">
        <v>2010</v>
      </c>
      <c r="D4438" t="s">
        <v>13321</v>
      </c>
      <c r="E4438" t="s">
        <v>13416</v>
      </c>
    </row>
    <row r="4439" spans="1:5" x14ac:dyDescent="0.25">
      <c r="A4439">
        <v>283356</v>
      </c>
      <c r="B4439" t="s">
        <v>13417</v>
      </c>
      <c r="C4439">
        <v>2005</v>
      </c>
      <c r="D4439" t="s">
        <v>13321</v>
      </c>
      <c r="E4439" t="s">
        <v>13418</v>
      </c>
    </row>
    <row r="4440" spans="1:5" x14ac:dyDescent="0.25">
      <c r="A4440">
        <v>283357</v>
      </c>
      <c r="B4440" t="s">
        <v>13417</v>
      </c>
      <c r="C4440">
        <v>2008</v>
      </c>
      <c r="D4440" t="s">
        <v>13321</v>
      </c>
      <c r="E4440" t="s">
        <v>13419</v>
      </c>
    </row>
    <row r="4441" spans="1:5" x14ac:dyDescent="0.25">
      <c r="A4441">
        <v>283358</v>
      </c>
      <c r="B4441" t="s">
        <v>13417</v>
      </c>
      <c r="C4441">
        <v>2010</v>
      </c>
      <c r="D4441" t="s">
        <v>13321</v>
      </c>
      <c r="E4441" t="s">
        <v>13420</v>
      </c>
    </row>
    <row r="4442" spans="1:5" x14ac:dyDescent="0.25">
      <c r="A4442">
        <v>283359</v>
      </c>
      <c r="B4442" t="s">
        <v>13421</v>
      </c>
      <c r="C4442">
        <v>2005</v>
      </c>
      <c r="D4442" t="s">
        <v>13321</v>
      </c>
      <c r="E4442" t="s">
        <v>13422</v>
      </c>
    </row>
    <row r="4443" spans="1:5" x14ac:dyDescent="0.25">
      <c r="A4443">
        <v>283360</v>
      </c>
      <c r="B4443" t="s">
        <v>13421</v>
      </c>
      <c r="C4443">
        <v>2008</v>
      </c>
      <c r="D4443" t="s">
        <v>13321</v>
      </c>
      <c r="E4443" t="s">
        <v>13423</v>
      </c>
    </row>
    <row r="4444" spans="1:5" x14ac:dyDescent="0.25">
      <c r="A4444">
        <v>283361</v>
      </c>
      <c r="B4444" t="s">
        <v>13421</v>
      </c>
      <c r="C4444">
        <v>2010</v>
      </c>
      <c r="D4444" t="s">
        <v>13321</v>
      </c>
      <c r="E4444" t="s">
        <v>13424</v>
      </c>
    </row>
    <row r="4445" spans="1:5" x14ac:dyDescent="0.25">
      <c r="A4445">
        <v>283362</v>
      </c>
      <c r="B4445" t="s">
        <v>13425</v>
      </c>
      <c r="C4445">
        <v>2005</v>
      </c>
      <c r="D4445" t="s">
        <v>13321</v>
      </c>
      <c r="E4445" t="s">
        <v>13426</v>
      </c>
    </row>
    <row r="4446" spans="1:5" x14ac:dyDescent="0.25">
      <c r="A4446">
        <v>283363</v>
      </c>
      <c r="B4446" t="s">
        <v>13425</v>
      </c>
      <c r="C4446">
        <v>2008</v>
      </c>
      <c r="D4446" t="s">
        <v>13321</v>
      </c>
      <c r="E4446" t="s">
        <v>13427</v>
      </c>
    </row>
    <row r="4447" spans="1:5" x14ac:dyDescent="0.25">
      <c r="A4447">
        <v>283364</v>
      </c>
      <c r="B4447" t="s">
        <v>13425</v>
      </c>
      <c r="C4447">
        <v>2010</v>
      </c>
      <c r="D4447" t="s">
        <v>13321</v>
      </c>
      <c r="E4447" t="s">
        <v>13428</v>
      </c>
    </row>
    <row r="4448" spans="1:5" x14ac:dyDescent="0.25">
      <c r="A4448">
        <v>283365</v>
      </c>
      <c r="B4448" t="s">
        <v>13429</v>
      </c>
      <c r="C4448">
        <v>2005</v>
      </c>
      <c r="D4448" t="s">
        <v>13321</v>
      </c>
      <c r="E4448" t="s">
        <v>13430</v>
      </c>
    </row>
    <row r="4449" spans="1:5" x14ac:dyDescent="0.25">
      <c r="A4449">
        <v>283366</v>
      </c>
      <c r="B4449" t="s">
        <v>13429</v>
      </c>
      <c r="C4449">
        <v>2008</v>
      </c>
      <c r="D4449" t="s">
        <v>13321</v>
      </c>
      <c r="E4449" t="s">
        <v>13431</v>
      </c>
    </row>
    <row r="4450" spans="1:5" x14ac:dyDescent="0.25">
      <c r="A4450">
        <v>283367</v>
      </c>
      <c r="B4450" t="s">
        <v>13429</v>
      </c>
      <c r="C4450">
        <v>2010</v>
      </c>
      <c r="D4450" t="s">
        <v>13321</v>
      </c>
      <c r="E4450" t="s">
        <v>13432</v>
      </c>
    </row>
    <row r="4451" spans="1:5" x14ac:dyDescent="0.25">
      <c r="A4451">
        <v>283368</v>
      </c>
      <c r="B4451" t="s">
        <v>13433</v>
      </c>
      <c r="C4451">
        <v>2005</v>
      </c>
      <c r="D4451" t="s">
        <v>13321</v>
      </c>
      <c r="E4451" t="s">
        <v>13434</v>
      </c>
    </row>
    <row r="4452" spans="1:5" x14ac:dyDescent="0.25">
      <c r="A4452">
        <v>283369</v>
      </c>
      <c r="B4452" t="s">
        <v>13433</v>
      </c>
      <c r="C4452">
        <v>2008</v>
      </c>
      <c r="D4452" t="s">
        <v>13321</v>
      </c>
      <c r="E4452" t="s">
        <v>13435</v>
      </c>
    </row>
    <row r="4453" spans="1:5" x14ac:dyDescent="0.25">
      <c r="A4453">
        <v>283370</v>
      </c>
      <c r="B4453" t="s">
        <v>13433</v>
      </c>
      <c r="C4453">
        <v>2010</v>
      </c>
      <c r="D4453" t="s">
        <v>13321</v>
      </c>
      <c r="E4453" t="s">
        <v>13436</v>
      </c>
    </row>
    <row r="4454" spans="1:5" x14ac:dyDescent="0.25">
      <c r="A4454">
        <v>283371</v>
      </c>
      <c r="B4454" t="s">
        <v>13437</v>
      </c>
      <c r="C4454">
        <v>2005</v>
      </c>
      <c r="D4454" t="s">
        <v>13321</v>
      </c>
      <c r="E4454" t="s">
        <v>13438</v>
      </c>
    </row>
    <row r="4455" spans="1:5" x14ac:dyDescent="0.25">
      <c r="A4455">
        <v>283372</v>
      </c>
      <c r="B4455" t="s">
        <v>13437</v>
      </c>
      <c r="C4455">
        <v>2008</v>
      </c>
      <c r="D4455" t="s">
        <v>13321</v>
      </c>
      <c r="E4455" t="s">
        <v>13439</v>
      </c>
    </row>
    <row r="4456" spans="1:5" x14ac:dyDescent="0.25">
      <c r="A4456">
        <v>283373</v>
      </c>
      <c r="B4456" t="s">
        <v>13437</v>
      </c>
      <c r="C4456">
        <v>2010</v>
      </c>
      <c r="D4456" t="s">
        <v>13321</v>
      </c>
      <c r="E4456" t="s">
        <v>13440</v>
      </c>
    </row>
    <row r="4457" spans="1:5" x14ac:dyDescent="0.25">
      <c r="A4457">
        <v>283374</v>
      </c>
      <c r="B4457" t="s">
        <v>13441</v>
      </c>
      <c r="C4457">
        <v>2005</v>
      </c>
      <c r="D4457" t="s">
        <v>13321</v>
      </c>
      <c r="E4457" t="s">
        <v>13442</v>
      </c>
    </row>
    <row r="4458" spans="1:5" x14ac:dyDescent="0.25">
      <c r="A4458">
        <v>283375</v>
      </c>
      <c r="B4458" t="s">
        <v>13441</v>
      </c>
      <c r="C4458">
        <v>2008</v>
      </c>
      <c r="D4458" t="s">
        <v>13321</v>
      </c>
      <c r="E4458" t="s">
        <v>13443</v>
      </c>
    </row>
    <row r="4459" spans="1:5" x14ac:dyDescent="0.25">
      <c r="A4459">
        <v>283376</v>
      </c>
      <c r="B4459" t="s">
        <v>13441</v>
      </c>
      <c r="C4459">
        <v>2010</v>
      </c>
      <c r="D4459" t="s">
        <v>13321</v>
      </c>
      <c r="E4459" t="s">
        <v>13444</v>
      </c>
    </row>
    <row r="4460" spans="1:5" x14ac:dyDescent="0.25">
      <c r="A4460">
        <v>283377</v>
      </c>
      <c r="B4460" t="s">
        <v>13445</v>
      </c>
      <c r="C4460">
        <v>2005</v>
      </c>
      <c r="D4460" t="s">
        <v>13321</v>
      </c>
      <c r="E4460" t="s">
        <v>13446</v>
      </c>
    </row>
    <row r="4461" spans="1:5" x14ac:dyDescent="0.25">
      <c r="A4461">
        <v>283378</v>
      </c>
      <c r="B4461" t="s">
        <v>13445</v>
      </c>
      <c r="C4461">
        <v>2008</v>
      </c>
      <c r="D4461" t="s">
        <v>13321</v>
      </c>
      <c r="E4461" t="s">
        <v>13447</v>
      </c>
    </row>
    <row r="4462" spans="1:5" x14ac:dyDescent="0.25">
      <c r="A4462">
        <v>283379</v>
      </c>
      <c r="B4462" t="s">
        <v>13445</v>
      </c>
      <c r="C4462">
        <v>2010</v>
      </c>
      <c r="D4462" t="s">
        <v>13321</v>
      </c>
      <c r="E4462" t="s">
        <v>13448</v>
      </c>
    </row>
    <row r="4463" spans="1:5" x14ac:dyDescent="0.25">
      <c r="A4463">
        <v>283380</v>
      </c>
      <c r="B4463" t="s">
        <v>13449</v>
      </c>
      <c r="C4463">
        <v>2005</v>
      </c>
      <c r="D4463" t="s">
        <v>13321</v>
      </c>
      <c r="E4463" t="s">
        <v>13450</v>
      </c>
    </row>
    <row r="4464" spans="1:5" x14ac:dyDescent="0.25">
      <c r="A4464">
        <v>283381</v>
      </c>
      <c r="B4464" t="s">
        <v>13449</v>
      </c>
      <c r="C4464">
        <v>2008</v>
      </c>
      <c r="D4464" t="s">
        <v>13321</v>
      </c>
      <c r="E4464" t="s">
        <v>13451</v>
      </c>
    </row>
    <row r="4465" spans="1:5" x14ac:dyDescent="0.25">
      <c r="A4465">
        <v>283382</v>
      </c>
      <c r="B4465" t="s">
        <v>13449</v>
      </c>
      <c r="C4465">
        <v>2010</v>
      </c>
      <c r="D4465" t="s">
        <v>13321</v>
      </c>
      <c r="E4465" t="s">
        <v>13452</v>
      </c>
    </row>
    <row r="4466" spans="1:5" x14ac:dyDescent="0.25">
      <c r="A4466">
        <v>283383</v>
      </c>
      <c r="B4466" t="s">
        <v>13453</v>
      </c>
      <c r="C4466">
        <v>2005</v>
      </c>
      <c r="D4466" t="s">
        <v>13321</v>
      </c>
      <c r="E4466" t="s">
        <v>13454</v>
      </c>
    </row>
    <row r="4467" spans="1:5" x14ac:dyDescent="0.25">
      <c r="A4467">
        <v>283384</v>
      </c>
      <c r="B4467" t="s">
        <v>13453</v>
      </c>
      <c r="C4467">
        <v>2008</v>
      </c>
      <c r="D4467" t="s">
        <v>13321</v>
      </c>
      <c r="E4467" t="s">
        <v>13455</v>
      </c>
    </row>
    <row r="4468" spans="1:5" x14ac:dyDescent="0.25">
      <c r="A4468">
        <v>283385</v>
      </c>
      <c r="B4468" t="s">
        <v>13453</v>
      </c>
      <c r="C4468">
        <v>2010</v>
      </c>
      <c r="D4468" t="s">
        <v>13321</v>
      </c>
      <c r="E4468" t="s">
        <v>13456</v>
      </c>
    </row>
    <row r="4469" spans="1:5" x14ac:dyDescent="0.25">
      <c r="A4469">
        <v>283386</v>
      </c>
      <c r="B4469" t="s">
        <v>13457</v>
      </c>
      <c r="C4469">
        <v>2005</v>
      </c>
      <c r="D4469" t="s">
        <v>13321</v>
      </c>
      <c r="E4469" t="s">
        <v>13458</v>
      </c>
    </row>
    <row r="4470" spans="1:5" x14ac:dyDescent="0.25">
      <c r="A4470">
        <v>283387</v>
      </c>
      <c r="B4470" t="s">
        <v>13457</v>
      </c>
      <c r="C4470">
        <v>2008</v>
      </c>
      <c r="D4470" t="s">
        <v>13321</v>
      </c>
      <c r="E4470" t="s">
        <v>13459</v>
      </c>
    </row>
    <row r="4471" spans="1:5" x14ac:dyDescent="0.25">
      <c r="A4471">
        <v>283388</v>
      </c>
      <c r="B4471" t="s">
        <v>13457</v>
      </c>
      <c r="C4471">
        <v>2010</v>
      </c>
      <c r="D4471" t="s">
        <v>13321</v>
      </c>
      <c r="E4471" t="s">
        <v>13460</v>
      </c>
    </row>
    <row r="4472" spans="1:5" x14ac:dyDescent="0.25">
      <c r="A4472">
        <v>283389</v>
      </c>
      <c r="B4472" t="s">
        <v>13461</v>
      </c>
      <c r="C4472">
        <v>2005</v>
      </c>
      <c r="D4472" t="s">
        <v>12272</v>
      </c>
      <c r="E4472" t="s">
        <v>13462</v>
      </c>
    </row>
    <row r="4473" spans="1:5" x14ac:dyDescent="0.25">
      <c r="A4473">
        <v>283390</v>
      </c>
      <c r="B4473" t="s">
        <v>13461</v>
      </c>
      <c r="C4473">
        <v>2008</v>
      </c>
      <c r="D4473" t="s">
        <v>12272</v>
      </c>
      <c r="E4473" t="s">
        <v>13463</v>
      </c>
    </row>
    <row r="4474" spans="1:5" x14ac:dyDescent="0.25">
      <c r="A4474">
        <v>283391</v>
      </c>
      <c r="B4474" t="s">
        <v>13461</v>
      </c>
      <c r="C4474">
        <v>2010</v>
      </c>
      <c r="D4474" t="s">
        <v>12272</v>
      </c>
      <c r="E4474" t="s">
        <v>13464</v>
      </c>
    </row>
    <row r="4475" spans="1:5" x14ac:dyDescent="0.25">
      <c r="A4475">
        <v>283392</v>
      </c>
      <c r="B4475" t="s">
        <v>13465</v>
      </c>
      <c r="C4475">
        <v>2005</v>
      </c>
      <c r="D4475" t="s">
        <v>13321</v>
      </c>
      <c r="E4475" t="s">
        <v>13466</v>
      </c>
    </row>
    <row r="4476" spans="1:5" x14ac:dyDescent="0.25">
      <c r="A4476">
        <v>283393</v>
      </c>
      <c r="B4476" t="s">
        <v>13465</v>
      </c>
      <c r="C4476">
        <v>2008</v>
      </c>
      <c r="D4476" t="s">
        <v>13321</v>
      </c>
      <c r="E4476" t="s">
        <v>13467</v>
      </c>
    </row>
    <row r="4477" spans="1:5" x14ac:dyDescent="0.25">
      <c r="A4477">
        <v>283394</v>
      </c>
      <c r="B4477" t="s">
        <v>13465</v>
      </c>
      <c r="C4477">
        <v>2010</v>
      </c>
      <c r="D4477" t="s">
        <v>13321</v>
      </c>
      <c r="E4477" t="s">
        <v>13468</v>
      </c>
    </row>
    <row r="4478" spans="1:5" x14ac:dyDescent="0.25">
      <c r="A4478">
        <v>283395</v>
      </c>
      <c r="B4478" t="s">
        <v>13469</v>
      </c>
      <c r="C4478">
        <v>2005</v>
      </c>
      <c r="D4478" t="s">
        <v>13321</v>
      </c>
      <c r="E4478" t="s">
        <v>13470</v>
      </c>
    </row>
    <row r="4479" spans="1:5" x14ac:dyDescent="0.25">
      <c r="A4479">
        <v>283396</v>
      </c>
      <c r="B4479" t="s">
        <v>13469</v>
      </c>
      <c r="C4479">
        <v>2008</v>
      </c>
      <c r="D4479" t="s">
        <v>13321</v>
      </c>
      <c r="E4479" t="s">
        <v>13471</v>
      </c>
    </row>
    <row r="4480" spans="1:5" x14ac:dyDescent="0.25">
      <c r="A4480">
        <v>283397</v>
      </c>
      <c r="B4480" t="s">
        <v>13469</v>
      </c>
      <c r="C4480">
        <v>2010</v>
      </c>
      <c r="D4480" t="s">
        <v>13321</v>
      </c>
      <c r="E4480" t="s">
        <v>13472</v>
      </c>
    </row>
    <row r="4481" spans="1:5" x14ac:dyDescent="0.25">
      <c r="A4481">
        <v>283398</v>
      </c>
      <c r="B4481" t="s">
        <v>13473</v>
      </c>
      <c r="C4481">
        <v>2005</v>
      </c>
      <c r="D4481" t="s">
        <v>13321</v>
      </c>
      <c r="E4481" t="s">
        <v>13474</v>
      </c>
    </row>
    <row r="4482" spans="1:5" x14ac:dyDescent="0.25">
      <c r="A4482">
        <v>283399</v>
      </c>
      <c r="B4482" t="s">
        <v>13473</v>
      </c>
      <c r="C4482">
        <v>2008</v>
      </c>
      <c r="D4482" t="s">
        <v>13321</v>
      </c>
      <c r="E4482" t="s">
        <v>13475</v>
      </c>
    </row>
    <row r="4483" spans="1:5" x14ac:dyDescent="0.25">
      <c r="A4483">
        <v>283400</v>
      </c>
      <c r="B4483" t="s">
        <v>13473</v>
      </c>
      <c r="C4483">
        <v>2010</v>
      </c>
      <c r="D4483" t="s">
        <v>13321</v>
      </c>
      <c r="E4483" t="s">
        <v>13476</v>
      </c>
    </row>
    <row r="4484" spans="1:5" x14ac:dyDescent="0.25">
      <c r="A4484">
        <v>283401</v>
      </c>
      <c r="B4484" t="s">
        <v>13477</v>
      </c>
      <c r="C4484">
        <v>2005</v>
      </c>
      <c r="D4484" t="s">
        <v>13321</v>
      </c>
      <c r="E4484" t="s">
        <v>13478</v>
      </c>
    </row>
    <row r="4485" spans="1:5" x14ac:dyDescent="0.25">
      <c r="A4485">
        <v>283402</v>
      </c>
      <c r="B4485" t="s">
        <v>13477</v>
      </c>
      <c r="C4485">
        <v>2008</v>
      </c>
      <c r="D4485" t="s">
        <v>13321</v>
      </c>
      <c r="E4485" t="s">
        <v>13479</v>
      </c>
    </row>
    <row r="4486" spans="1:5" x14ac:dyDescent="0.25">
      <c r="A4486">
        <v>283403</v>
      </c>
      <c r="B4486" t="s">
        <v>13477</v>
      </c>
      <c r="C4486">
        <v>2010</v>
      </c>
      <c r="D4486" t="s">
        <v>13321</v>
      </c>
      <c r="E4486" t="s">
        <v>13480</v>
      </c>
    </row>
    <row r="4487" spans="1:5" x14ac:dyDescent="0.25">
      <c r="A4487">
        <v>283404</v>
      </c>
      <c r="B4487" t="s">
        <v>13481</v>
      </c>
      <c r="C4487">
        <v>2005</v>
      </c>
      <c r="D4487" t="s">
        <v>12272</v>
      </c>
      <c r="E4487" t="s">
        <v>13482</v>
      </c>
    </row>
    <row r="4488" spans="1:5" x14ac:dyDescent="0.25">
      <c r="A4488">
        <v>283405</v>
      </c>
      <c r="B4488" t="s">
        <v>13481</v>
      </c>
      <c r="C4488">
        <v>2008</v>
      </c>
      <c r="D4488" t="s">
        <v>12272</v>
      </c>
      <c r="E4488" t="s">
        <v>13483</v>
      </c>
    </row>
    <row r="4489" spans="1:5" x14ac:dyDescent="0.25">
      <c r="A4489">
        <v>283406</v>
      </c>
      <c r="B4489" t="s">
        <v>13481</v>
      </c>
      <c r="C4489">
        <v>2010</v>
      </c>
      <c r="D4489" t="s">
        <v>12272</v>
      </c>
      <c r="E4489" t="s">
        <v>13484</v>
      </c>
    </row>
    <row r="4490" spans="1:5" x14ac:dyDescent="0.25">
      <c r="A4490">
        <v>283407</v>
      </c>
      <c r="B4490" t="s">
        <v>13485</v>
      </c>
      <c r="C4490">
        <v>2005</v>
      </c>
      <c r="D4490" t="s">
        <v>13321</v>
      </c>
      <c r="E4490" t="s">
        <v>13486</v>
      </c>
    </row>
    <row r="4491" spans="1:5" x14ac:dyDescent="0.25">
      <c r="A4491">
        <v>283408</v>
      </c>
      <c r="B4491" t="s">
        <v>13485</v>
      </c>
      <c r="C4491">
        <v>2008</v>
      </c>
      <c r="D4491" t="s">
        <v>13321</v>
      </c>
      <c r="E4491" t="s">
        <v>13487</v>
      </c>
    </row>
    <row r="4492" spans="1:5" x14ac:dyDescent="0.25">
      <c r="A4492">
        <v>283409</v>
      </c>
      <c r="B4492" t="s">
        <v>13485</v>
      </c>
      <c r="C4492">
        <v>2010</v>
      </c>
      <c r="D4492" t="s">
        <v>13321</v>
      </c>
      <c r="E4492" t="s">
        <v>13488</v>
      </c>
    </row>
    <row r="4493" spans="1:5" x14ac:dyDescent="0.25">
      <c r="A4493">
        <v>283410</v>
      </c>
      <c r="B4493" t="s">
        <v>13489</v>
      </c>
      <c r="C4493">
        <v>2005</v>
      </c>
      <c r="D4493" t="s">
        <v>13321</v>
      </c>
      <c r="E4493" t="s">
        <v>13490</v>
      </c>
    </row>
    <row r="4494" spans="1:5" x14ac:dyDescent="0.25">
      <c r="A4494">
        <v>283411</v>
      </c>
      <c r="B4494" t="s">
        <v>13489</v>
      </c>
      <c r="C4494">
        <v>2008</v>
      </c>
      <c r="D4494" t="s">
        <v>13321</v>
      </c>
      <c r="E4494" t="s">
        <v>13491</v>
      </c>
    </row>
    <row r="4495" spans="1:5" x14ac:dyDescent="0.25">
      <c r="A4495">
        <v>283412</v>
      </c>
      <c r="B4495" t="s">
        <v>13489</v>
      </c>
      <c r="C4495">
        <v>2010</v>
      </c>
      <c r="D4495" t="s">
        <v>13321</v>
      </c>
      <c r="E4495" t="s">
        <v>13492</v>
      </c>
    </row>
    <row r="4496" spans="1:5" x14ac:dyDescent="0.25">
      <c r="A4496">
        <v>283413</v>
      </c>
      <c r="B4496" t="s">
        <v>13493</v>
      </c>
      <c r="C4496">
        <v>2005</v>
      </c>
      <c r="D4496" t="s">
        <v>13321</v>
      </c>
      <c r="E4496" t="s">
        <v>13494</v>
      </c>
    </row>
    <row r="4497" spans="1:5" x14ac:dyDescent="0.25">
      <c r="A4497">
        <v>283414</v>
      </c>
      <c r="B4497" t="s">
        <v>13493</v>
      </c>
      <c r="C4497">
        <v>2008</v>
      </c>
      <c r="D4497" t="s">
        <v>13321</v>
      </c>
      <c r="E4497" t="s">
        <v>13495</v>
      </c>
    </row>
    <row r="4498" spans="1:5" x14ac:dyDescent="0.25">
      <c r="A4498">
        <v>283415</v>
      </c>
      <c r="B4498" t="s">
        <v>13493</v>
      </c>
      <c r="C4498">
        <v>2010</v>
      </c>
      <c r="D4498" t="s">
        <v>13321</v>
      </c>
      <c r="E4498" t="s">
        <v>13496</v>
      </c>
    </row>
    <row r="4499" spans="1:5" x14ac:dyDescent="0.25">
      <c r="A4499">
        <v>283416</v>
      </c>
      <c r="B4499" t="s">
        <v>13497</v>
      </c>
      <c r="C4499">
        <v>2005</v>
      </c>
      <c r="D4499" t="s">
        <v>12272</v>
      </c>
      <c r="E4499" t="s">
        <v>13498</v>
      </c>
    </row>
    <row r="4500" spans="1:5" x14ac:dyDescent="0.25">
      <c r="A4500">
        <v>283417</v>
      </c>
      <c r="B4500" t="s">
        <v>13497</v>
      </c>
      <c r="C4500">
        <v>2008</v>
      </c>
      <c r="D4500" t="s">
        <v>12272</v>
      </c>
      <c r="E4500" t="s">
        <v>13499</v>
      </c>
    </row>
    <row r="4501" spans="1:5" x14ac:dyDescent="0.25">
      <c r="A4501">
        <v>283418</v>
      </c>
      <c r="B4501" t="s">
        <v>13497</v>
      </c>
      <c r="C4501">
        <v>2010</v>
      </c>
      <c r="D4501" t="s">
        <v>12272</v>
      </c>
      <c r="E4501" t="s">
        <v>13500</v>
      </c>
    </row>
    <row r="4502" spans="1:5" x14ac:dyDescent="0.25">
      <c r="A4502">
        <v>283419</v>
      </c>
      <c r="B4502" t="s">
        <v>13501</v>
      </c>
      <c r="C4502">
        <v>2005</v>
      </c>
      <c r="D4502" t="s">
        <v>13321</v>
      </c>
      <c r="E4502" t="s">
        <v>13502</v>
      </c>
    </row>
    <row r="4503" spans="1:5" x14ac:dyDescent="0.25">
      <c r="A4503">
        <v>283420</v>
      </c>
      <c r="B4503" t="s">
        <v>13501</v>
      </c>
      <c r="C4503">
        <v>2008</v>
      </c>
      <c r="D4503" t="s">
        <v>13321</v>
      </c>
      <c r="E4503" t="s">
        <v>13503</v>
      </c>
    </row>
    <row r="4504" spans="1:5" x14ac:dyDescent="0.25">
      <c r="A4504">
        <v>283421</v>
      </c>
      <c r="B4504" t="s">
        <v>13501</v>
      </c>
      <c r="C4504">
        <v>2010</v>
      </c>
      <c r="D4504" t="s">
        <v>13321</v>
      </c>
      <c r="E4504" t="s">
        <v>13504</v>
      </c>
    </row>
    <row r="4505" spans="1:5" x14ac:dyDescent="0.25">
      <c r="A4505">
        <v>283422</v>
      </c>
      <c r="B4505" t="s">
        <v>13505</v>
      </c>
      <c r="C4505">
        <v>2005</v>
      </c>
      <c r="D4505" t="s">
        <v>13321</v>
      </c>
      <c r="E4505" t="s">
        <v>13506</v>
      </c>
    </row>
    <row r="4506" spans="1:5" x14ac:dyDescent="0.25">
      <c r="A4506">
        <v>283423</v>
      </c>
      <c r="B4506" t="s">
        <v>13505</v>
      </c>
      <c r="C4506">
        <v>2008</v>
      </c>
      <c r="D4506" t="s">
        <v>13321</v>
      </c>
      <c r="E4506" t="s">
        <v>13507</v>
      </c>
    </row>
    <row r="4507" spans="1:5" x14ac:dyDescent="0.25">
      <c r="A4507">
        <v>283424</v>
      </c>
      <c r="B4507" t="s">
        <v>13505</v>
      </c>
      <c r="C4507">
        <v>2010</v>
      </c>
      <c r="D4507" t="s">
        <v>13321</v>
      </c>
      <c r="E4507" t="s">
        <v>13508</v>
      </c>
    </row>
    <row r="4508" spans="1:5" x14ac:dyDescent="0.25">
      <c r="A4508">
        <v>283425</v>
      </c>
      <c r="B4508" t="s">
        <v>13509</v>
      </c>
      <c r="C4508">
        <v>2005</v>
      </c>
      <c r="D4508" t="s">
        <v>13321</v>
      </c>
      <c r="E4508" t="s">
        <v>13510</v>
      </c>
    </row>
    <row r="4509" spans="1:5" x14ac:dyDescent="0.25">
      <c r="A4509">
        <v>283426</v>
      </c>
      <c r="B4509" t="s">
        <v>13509</v>
      </c>
      <c r="C4509">
        <v>2008</v>
      </c>
      <c r="D4509" t="s">
        <v>13321</v>
      </c>
      <c r="E4509" t="s">
        <v>13511</v>
      </c>
    </row>
    <row r="4510" spans="1:5" x14ac:dyDescent="0.25">
      <c r="A4510">
        <v>283427</v>
      </c>
      <c r="B4510" t="s">
        <v>13509</v>
      </c>
      <c r="C4510">
        <v>2010</v>
      </c>
      <c r="D4510" t="s">
        <v>13321</v>
      </c>
      <c r="E4510" t="s">
        <v>13512</v>
      </c>
    </row>
    <row r="4511" spans="1:5" x14ac:dyDescent="0.25">
      <c r="A4511">
        <v>283428</v>
      </c>
      <c r="B4511" t="s">
        <v>13513</v>
      </c>
      <c r="C4511">
        <v>2005</v>
      </c>
      <c r="D4511" t="s">
        <v>13321</v>
      </c>
      <c r="E4511" t="s">
        <v>13514</v>
      </c>
    </row>
    <row r="4512" spans="1:5" x14ac:dyDescent="0.25">
      <c r="A4512">
        <v>283429</v>
      </c>
      <c r="B4512" t="s">
        <v>13513</v>
      </c>
      <c r="C4512">
        <v>2008</v>
      </c>
      <c r="D4512" t="s">
        <v>13321</v>
      </c>
      <c r="E4512" t="s">
        <v>13515</v>
      </c>
    </row>
    <row r="4513" spans="1:5" x14ac:dyDescent="0.25">
      <c r="A4513">
        <v>283430</v>
      </c>
      <c r="B4513" t="s">
        <v>13513</v>
      </c>
      <c r="C4513">
        <v>2010</v>
      </c>
      <c r="D4513" t="s">
        <v>13321</v>
      </c>
      <c r="E4513" t="s">
        <v>13516</v>
      </c>
    </row>
    <row r="4514" spans="1:5" x14ac:dyDescent="0.25">
      <c r="A4514">
        <v>283431</v>
      </c>
      <c r="B4514" t="s">
        <v>13517</v>
      </c>
      <c r="C4514">
        <v>2005</v>
      </c>
      <c r="D4514" t="s">
        <v>12272</v>
      </c>
      <c r="E4514" t="s">
        <v>13518</v>
      </c>
    </row>
    <row r="4515" spans="1:5" x14ac:dyDescent="0.25">
      <c r="A4515">
        <v>283432</v>
      </c>
      <c r="B4515" t="s">
        <v>13517</v>
      </c>
      <c r="C4515">
        <v>2008</v>
      </c>
      <c r="D4515" t="s">
        <v>12272</v>
      </c>
      <c r="E4515" t="s">
        <v>13519</v>
      </c>
    </row>
    <row r="4516" spans="1:5" x14ac:dyDescent="0.25">
      <c r="A4516">
        <v>283433</v>
      </c>
      <c r="B4516" t="s">
        <v>13517</v>
      </c>
      <c r="C4516">
        <v>2010</v>
      </c>
      <c r="D4516" t="s">
        <v>12272</v>
      </c>
      <c r="E4516" t="s">
        <v>13520</v>
      </c>
    </row>
    <row r="4517" spans="1:5" x14ac:dyDescent="0.25">
      <c r="A4517">
        <v>283434</v>
      </c>
      <c r="B4517" t="s">
        <v>13521</v>
      </c>
      <c r="C4517">
        <v>2005</v>
      </c>
      <c r="D4517" t="s">
        <v>13321</v>
      </c>
      <c r="E4517" t="s">
        <v>13522</v>
      </c>
    </row>
    <row r="4518" spans="1:5" x14ac:dyDescent="0.25">
      <c r="A4518">
        <v>283435</v>
      </c>
      <c r="B4518" t="s">
        <v>13521</v>
      </c>
      <c r="C4518">
        <v>2008</v>
      </c>
      <c r="D4518" t="s">
        <v>13321</v>
      </c>
      <c r="E4518" t="s">
        <v>13523</v>
      </c>
    </row>
    <row r="4519" spans="1:5" x14ac:dyDescent="0.25">
      <c r="A4519">
        <v>283436</v>
      </c>
      <c r="B4519" t="s">
        <v>13521</v>
      </c>
      <c r="C4519">
        <v>2010</v>
      </c>
      <c r="D4519" t="s">
        <v>13321</v>
      </c>
      <c r="E4519" t="s">
        <v>13524</v>
      </c>
    </row>
    <row r="4520" spans="1:5" x14ac:dyDescent="0.25">
      <c r="A4520">
        <v>283437</v>
      </c>
      <c r="B4520" t="s">
        <v>13525</v>
      </c>
      <c r="C4520">
        <v>2005</v>
      </c>
      <c r="D4520" t="s">
        <v>13321</v>
      </c>
      <c r="E4520" t="s">
        <v>13526</v>
      </c>
    </row>
    <row r="4521" spans="1:5" x14ac:dyDescent="0.25">
      <c r="A4521">
        <v>283438</v>
      </c>
      <c r="B4521" t="s">
        <v>13525</v>
      </c>
      <c r="C4521">
        <v>2008</v>
      </c>
      <c r="D4521" t="s">
        <v>13321</v>
      </c>
      <c r="E4521" t="s">
        <v>13527</v>
      </c>
    </row>
    <row r="4522" spans="1:5" x14ac:dyDescent="0.25">
      <c r="A4522">
        <v>283439</v>
      </c>
      <c r="B4522" t="s">
        <v>13525</v>
      </c>
      <c r="C4522">
        <v>2010</v>
      </c>
      <c r="D4522" t="s">
        <v>13321</v>
      </c>
      <c r="E4522" t="s">
        <v>13528</v>
      </c>
    </row>
    <row r="4523" spans="1:5" x14ac:dyDescent="0.25">
      <c r="A4523">
        <v>283440</v>
      </c>
      <c r="B4523" t="s">
        <v>13529</v>
      </c>
      <c r="C4523">
        <v>2005</v>
      </c>
      <c r="D4523" t="s">
        <v>13321</v>
      </c>
      <c r="E4523" t="s">
        <v>13530</v>
      </c>
    </row>
    <row r="4524" spans="1:5" x14ac:dyDescent="0.25">
      <c r="A4524">
        <v>283441</v>
      </c>
      <c r="B4524" t="s">
        <v>13529</v>
      </c>
      <c r="C4524">
        <v>2008</v>
      </c>
      <c r="D4524" t="s">
        <v>13321</v>
      </c>
      <c r="E4524" t="s">
        <v>13531</v>
      </c>
    </row>
    <row r="4525" spans="1:5" x14ac:dyDescent="0.25">
      <c r="A4525">
        <v>283442</v>
      </c>
      <c r="B4525" t="s">
        <v>13529</v>
      </c>
      <c r="C4525">
        <v>2010</v>
      </c>
      <c r="D4525" t="s">
        <v>13321</v>
      </c>
      <c r="E4525" t="s">
        <v>13532</v>
      </c>
    </row>
    <row r="4526" spans="1:5" x14ac:dyDescent="0.25">
      <c r="A4526">
        <v>283443</v>
      </c>
      <c r="B4526" t="s">
        <v>13533</v>
      </c>
      <c r="C4526">
        <v>2005</v>
      </c>
      <c r="D4526" t="s">
        <v>13321</v>
      </c>
      <c r="E4526" t="s">
        <v>13534</v>
      </c>
    </row>
    <row r="4527" spans="1:5" x14ac:dyDescent="0.25">
      <c r="A4527">
        <v>283444</v>
      </c>
      <c r="B4527" t="s">
        <v>13533</v>
      </c>
      <c r="C4527">
        <v>2008</v>
      </c>
      <c r="D4527" t="s">
        <v>13321</v>
      </c>
      <c r="E4527" t="s">
        <v>13535</v>
      </c>
    </row>
    <row r="4528" spans="1:5" x14ac:dyDescent="0.25">
      <c r="A4528">
        <v>283445</v>
      </c>
      <c r="B4528" t="s">
        <v>13533</v>
      </c>
      <c r="C4528">
        <v>2010</v>
      </c>
      <c r="D4528" t="s">
        <v>13321</v>
      </c>
      <c r="E4528" t="s">
        <v>13536</v>
      </c>
    </row>
    <row r="4529" spans="1:5" x14ac:dyDescent="0.25">
      <c r="A4529">
        <v>283446</v>
      </c>
      <c r="B4529" s="1" t="s">
        <v>13537</v>
      </c>
      <c r="C4529">
        <v>2005</v>
      </c>
      <c r="D4529" t="s">
        <v>13321</v>
      </c>
      <c r="E4529" t="s">
        <v>13538</v>
      </c>
    </row>
    <row r="4530" spans="1:5" x14ac:dyDescent="0.25">
      <c r="A4530">
        <v>283447</v>
      </c>
      <c r="B4530" s="1" t="s">
        <v>13537</v>
      </c>
      <c r="C4530">
        <v>2008</v>
      </c>
      <c r="D4530" t="s">
        <v>13321</v>
      </c>
      <c r="E4530" t="s">
        <v>13539</v>
      </c>
    </row>
    <row r="4531" spans="1:5" x14ac:dyDescent="0.25">
      <c r="A4531">
        <v>283448</v>
      </c>
      <c r="B4531" s="1" t="s">
        <v>13537</v>
      </c>
      <c r="C4531">
        <v>2010</v>
      </c>
      <c r="D4531" t="s">
        <v>13321</v>
      </c>
      <c r="E4531" t="s">
        <v>13540</v>
      </c>
    </row>
    <row r="4532" spans="1:5" x14ac:dyDescent="0.25">
      <c r="A4532">
        <v>283449</v>
      </c>
      <c r="B4532" t="s">
        <v>13541</v>
      </c>
      <c r="C4532">
        <v>2005</v>
      </c>
      <c r="D4532" t="s">
        <v>13321</v>
      </c>
      <c r="E4532" t="s">
        <v>13542</v>
      </c>
    </row>
    <row r="4533" spans="1:5" x14ac:dyDescent="0.25">
      <c r="A4533">
        <v>283450</v>
      </c>
      <c r="B4533" t="s">
        <v>13541</v>
      </c>
      <c r="C4533">
        <v>2008</v>
      </c>
      <c r="D4533" t="s">
        <v>13321</v>
      </c>
      <c r="E4533" t="s">
        <v>13543</v>
      </c>
    </row>
    <row r="4534" spans="1:5" x14ac:dyDescent="0.25">
      <c r="A4534">
        <v>283451</v>
      </c>
      <c r="B4534" t="s">
        <v>13541</v>
      </c>
      <c r="C4534">
        <v>2010</v>
      </c>
      <c r="D4534" t="s">
        <v>13321</v>
      </c>
      <c r="E4534" t="s">
        <v>13544</v>
      </c>
    </row>
    <row r="4535" spans="1:5" x14ac:dyDescent="0.25">
      <c r="A4535">
        <v>283452</v>
      </c>
      <c r="B4535" t="s">
        <v>13545</v>
      </c>
      <c r="C4535">
        <v>2005</v>
      </c>
      <c r="D4535" t="s">
        <v>13321</v>
      </c>
      <c r="E4535" t="s">
        <v>13546</v>
      </c>
    </row>
    <row r="4536" spans="1:5" x14ac:dyDescent="0.25">
      <c r="A4536">
        <v>283453</v>
      </c>
      <c r="B4536" t="s">
        <v>13545</v>
      </c>
      <c r="C4536">
        <v>2008</v>
      </c>
      <c r="D4536" t="s">
        <v>13321</v>
      </c>
      <c r="E4536" t="s">
        <v>13547</v>
      </c>
    </row>
    <row r="4537" spans="1:5" x14ac:dyDescent="0.25">
      <c r="A4537">
        <v>283454</v>
      </c>
      <c r="B4537" t="s">
        <v>13545</v>
      </c>
      <c r="C4537">
        <v>2010</v>
      </c>
      <c r="D4537" t="s">
        <v>13321</v>
      </c>
      <c r="E4537" t="s">
        <v>13548</v>
      </c>
    </row>
    <row r="4538" spans="1:5" x14ac:dyDescent="0.25">
      <c r="A4538">
        <v>283455</v>
      </c>
      <c r="B4538" t="s">
        <v>13549</v>
      </c>
      <c r="C4538">
        <v>2005</v>
      </c>
      <c r="D4538" t="s">
        <v>13321</v>
      </c>
      <c r="E4538" t="s">
        <v>13550</v>
      </c>
    </row>
    <row r="4539" spans="1:5" x14ac:dyDescent="0.25">
      <c r="A4539">
        <v>283456</v>
      </c>
      <c r="B4539" t="s">
        <v>13549</v>
      </c>
      <c r="C4539">
        <v>2008</v>
      </c>
      <c r="D4539" t="s">
        <v>13321</v>
      </c>
      <c r="E4539" t="s">
        <v>13551</v>
      </c>
    </row>
    <row r="4540" spans="1:5" x14ac:dyDescent="0.25">
      <c r="A4540">
        <v>283457</v>
      </c>
      <c r="B4540" t="s">
        <v>13549</v>
      </c>
      <c r="C4540">
        <v>2010</v>
      </c>
      <c r="D4540" t="s">
        <v>13321</v>
      </c>
      <c r="E4540" t="s">
        <v>13552</v>
      </c>
    </row>
    <row r="4541" spans="1:5" x14ac:dyDescent="0.25">
      <c r="A4541">
        <v>283458</v>
      </c>
      <c r="B4541" t="s">
        <v>13553</v>
      </c>
      <c r="C4541">
        <v>2005</v>
      </c>
      <c r="D4541" t="s">
        <v>12272</v>
      </c>
      <c r="E4541" t="s">
        <v>13554</v>
      </c>
    </row>
    <row r="4542" spans="1:5" x14ac:dyDescent="0.25">
      <c r="A4542">
        <v>283459</v>
      </c>
      <c r="B4542" t="s">
        <v>13553</v>
      </c>
      <c r="C4542">
        <v>2008</v>
      </c>
      <c r="D4542" t="s">
        <v>12272</v>
      </c>
      <c r="E4542" t="s">
        <v>13555</v>
      </c>
    </row>
    <row r="4543" spans="1:5" x14ac:dyDescent="0.25">
      <c r="A4543">
        <v>283460</v>
      </c>
      <c r="B4543" t="s">
        <v>13553</v>
      </c>
      <c r="C4543">
        <v>2010</v>
      </c>
      <c r="D4543" t="s">
        <v>12272</v>
      </c>
      <c r="E4543" t="s">
        <v>13556</v>
      </c>
    </row>
    <row r="4544" spans="1:5" x14ac:dyDescent="0.25">
      <c r="A4544">
        <v>283461</v>
      </c>
      <c r="B4544" t="s">
        <v>13557</v>
      </c>
      <c r="C4544">
        <v>2005</v>
      </c>
      <c r="D4544" t="s">
        <v>13321</v>
      </c>
      <c r="E4544" t="s">
        <v>13558</v>
      </c>
    </row>
    <row r="4545" spans="1:5" x14ac:dyDescent="0.25">
      <c r="A4545">
        <v>283462</v>
      </c>
      <c r="B4545" t="s">
        <v>13557</v>
      </c>
      <c r="C4545">
        <v>2008</v>
      </c>
      <c r="D4545" t="s">
        <v>13321</v>
      </c>
      <c r="E4545" t="s">
        <v>13559</v>
      </c>
    </row>
    <row r="4546" spans="1:5" x14ac:dyDescent="0.25">
      <c r="A4546">
        <v>283463</v>
      </c>
      <c r="B4546" t="s">
        <v>13557</v>
      </c>
      <c r="C4546">
        <v>2010</v>
      </c>
      <c r="D4546" t="s">
        <v>13321</v>
      </c>
      <c r="E4546" t="s">
        <v>13560</v>
      </c>
    </row>
    <row r="4547" spans="1:5" x14ac:dyDescent="0.25">
      <c r="A4547">
        <v>283464</v>
      </c>
      <c r="B4547" t="s">
        <v>13561</v>
      </c>
      <c r="C4547">
        <v>2005</v>
      </c>
      <c r="D4547" t="s">
        <v>13321</v>
      </c>
      <c r="E4547" t="s">
        <v>13562</v>
      </c>
    </row>
    <row r="4548" spans="1:5" x14ac:dyDescent="0.25">
      <c r="A4548">
        <v>283465</v>
      </c>
      <c r="B4548" t="s">
        <v>13561</v>
      </c>
      <c r="C4548">
        <v>2008</v>
      </c>
      <c r="D4548" t="s">
        <v>13321</v>
      </c>
      <c r="E4548" t="s">
        <v>13563</v>
      </c>
    </row>
    <row r="4549" spans="1:5" x14ac:dyDescent="0.25">
      <c r="A4549">
        <v>283466</v>
      </c>
      <c r="B4549" t="s">
        <v>13561</v>
      </c>
      <c r="C4549">
        <v>2010</v>
      </c>
      <c r="D4549" t="s">
        <v>13321</v>
      </c>
      <c r="E4549" t="s">
        <v>13564</v>
      </c>
    </row>
    <row r="4550" spans="1:5" x14ac:dyDescent="0.25">
      <c r="A4550">
        <v>283467</v>
      </c>
      <c r="B4550" t="s">
        <v>13565</v>
      </c>
      <c r="C4550">
        <v>2005</v>
      </c>
      <c r="D4550" t="s">
        <v>13321</v>
      </c>
      <c r="E4550" t="s">
        <v>13566</v>
      </c>
    </row>
    <row r="4551" spans="1:5" x14ac:dyDescent="0.25">
      <c r="A4551">
        <v>283468</v>
      </c>
      <c r="B4551" t="s">
        <v>13565</v>
      </c>
      <c r="C4551">
        <v>2008</v>
      </c>
      <c r="D4551" t="s">
        <v>13321</v>
      </c>
      <c r="E4551" t="s">
        <v>13567</v>
      </c>
    </row>
    <row r="4552" spans="1:5" x14ac:dyDescent="0.25">
      <c r="A4552">
        <v>283469</v>
      </c>
      <c r="B4552" t="s">
        <v>13565</v>
      </c>
      <c r="C4552">
        <v>2010</v>
      </c>
      <c r="D4552" t="s">
        <v>13321</v>
      </c>
      <c r="E4552" t="s">
        <v>13568</v>
      </c>
    </row>
    <row r="4553" spans="1:5" x14ac:dyDescent="0.25">
      <c r="A4553">
        <v>283470</v>
      </c>
      <c r="B4553" t="s">
        <v>13569</v>
      </c>
      <c r="C4553">
        <v>2005</v>
      </c>
      <c r="D4553" t="s">
        <v>12272</v>
      </c>
      <c r="E4553" t="s">
        <v>13570</v>
      </c>
    </row>
    <row r="4554" spans="1:5" x14ac:dyDescent="0.25">
      <c r="A4554">
        <v>283471</v>
      </c>
      <c r="B4554" t="s">
        <v>13569</v>
      </c>
      <c r="C4554">
        <v>2008</v>
      </c>
      <c r="D4554" t="s">
        <v>12272</v>
      </c>
      <c r="E4554" t="s">
        <v>13571</v>
      </c>
    </row>
    <row r="4555" spans="1:5" x14ac:dyDescent="0.25">
      <c r="A4555">
        <v>283472</v>
      </c>
      <c r="B4555" t="s">
        <v>13569</v>
      </c>
      <c r="C4555">
        <v>2010</v>
      </c>
      <c r="D4555" t="s">
        <v>12272</v>
      </c>
      <c r="E4555" t="s">
        <v>13572</v>
      </c>
    </row>
    <row r="4556" spans="1:5" x14ac:dyDescent="0.25">
      <c r="A4556">
        <v>283473</v>
      </c>
      <c r="B4556" t="s">
        <v>13573</v>
      </c>
      <c r="C4556">
        <v>2005</v>
      </c>
      <c r="D4556" t="s">
        <v>12272</v>
      </c>
      <c r="E4556" t="s">
        <v>13574</v>
      </c>
    </row>
    <row r="4557" spans="1:5" x14ac:dyDescent="0.25">
      <c r="A4557">
        <v>283474</v>
      </c>
      <c r="B4557" t="s">
        <v>13573</v>
      </c>
      <c r="C4557">
        <v>2008</v>
      </c>
      <c r="D4557" t="s">
        <v>12272</v>
      </c>
      <c r="E4557" t="s">
        <v>13575</v>
      </c>
    </row>
    <row r="4558" spans="1:5" x14ac:dyDescent="0.25">
      <c r="A4558">
        <v>283475</v>
      </c>
      <c r="B4558" t="s">
        <v>13573</v>
      </c>
      <c r="C4558">
        <v>2010</v>
      </c>
      <c r="D4558" t="s">
        <v>12272</v>
      </c>
      <c r="E4558" t="s">
        <v>13576</v>
      </c>
    </row>
    <row r="4559" spans="1:5" x14ac:dyDescent="0.25">
      <c r="A4559">
        <v>283476</v>
      </c>
      <c r="B4559" t="s">
        <v>13577</v>
      </c>
      <c r="C4559">
        <v>2005</v>
      </c>
      <c r="D4559" t="s">
        <v>13321</v>
      </c>
      <c r="E4559" t="s">
        <v>13578</v>
      </c>
    </row>
    <row r="4560" spans="1:5" x14ac:dyDescent="0.25">
      <c r="A4560">
        <v>283477</v>
      </c>
      <c r="B4560" t="s">
        <v>13577</v>
      </c>
      <c r="C4560">
        <v>2008</v>
      </c>
      <c r="D4560" t="s">
        <v>13321</v>
      </c>
      <c r="E4560" t="s">
        <v>13579</v>
      </c>
    </row>
    <row r="4561" spans="1:5" x14ac:dyDescent="0.25">
      <c r="A4561">
        <v>283478</v>
      </c>
      <c r="B4561" t="s">
        <v>13577</v>
      </c>
      <c r="C4561">
        <v>2010</v>
      </c>
      <c r="D4561" t="s">
        <v>13321</v>
      </c>
      <c r="E4561" t="s">
        <v>13580</v>
      </c>
    </row>
    <row r="4562" spans="1:5" x14ac:dyDescent="0.25">
      <c r="A4562">
        <v>283479</v>
      </c>
      <c r="B4562" t="s">
        <v>13581</v>
      </c>
      <c r="C4562">
        <v>2005</v>
      </c>
      <c r="D4562" t="s">
        <v>13321</v>
      </c>
      <c r="E4562" t="s">
        <v>13582</v>
      </c>
    </row>
    <row r="4563" spans="1:5" x14ac:dyDescent="0.25">
      <c r="A4563">
        <v>283480</v>
      </c>
      <c r="B4563" t="s">
        <v>13581</v>
      </c>
      <c r="C4563">
        <v>2008</v>
      </c>
      <c r="D4563" t="s">
        <v>13321</v>
      </c>
      <c r="E4563" t="s">
        <v>13583</v>
      </c>
    </row>
    <row r="4564" spans="1:5" x14ac:dyDescent="0.25">
      <c r="A4564">
        <v>283481</v>
      </c>
      <c r="B4564" t="s">
        <v>13581</v>
      </c>
      <c r="C4564">
        <v>2010</v>
      </c>
      <c r="D4564" t="s">
        <v>13321</v>
      </c>
      <c r="E4564" t="s">
        <v>13584</v>
      </c>
    </row>
    <row r="4565" spans="1:5" x14ac:dyDescent="0.25">
      <c r="A4565">
        <v>283482</v>
      </c>
      <c r="B4565" t="s">
        <v>13585</v>
      </c>
      <c r="C4565">
        <v>2005</v>
      </c>
      <c r="D4565" t="s">
        <v>13321</v>
      </c>
      <c r="E4565" t="s">
        <v>13586</v>
      </c>
    </row>
    <row r="4566" spans="1:5" x14ac:dyDescent="0.25">
      <c r="A4566">
        <v>283483</v>
      </c>
      <c r="B4566" t="s">
        <v>13585</v>
      </c>
      <c r="C4566">
        <v>2008</v>
      </c>
      <c r="D4566" t="s">
        <v>13321</v>
      </c>
      <c r="E4566" t="s">
        <v>13587</v>
      </c>
    </row>
    <row r="4567" spans="1:5" x14ac:dyDescent="0.25">
      <c r="A4567">
        <v>283484</v>
      </c>
      <c r="B4567" t="s">
        <v>13585</v>
      </c>
      <c r="C4567">
        <v>2010</v>
      </c>
      <c r="D4567" t="s">
        <v>13321</v>
      </c>
      <c r="E4567" t="s">
        <v>13588</v>
      </c>
    </row>
    <row r="4568" spans="1:5" x14ac:dyDescent="0.25">
      <c r="A4568">
        <v>283485</v>
      </c>
      <c r="B4568" t="s">
        <v>13589</v>
      </c>
      <c r="C4568">
        <v>2005</v>
      </c>
      <c r="D4568" t="s">
        <v>13321</v>
      </c>
      <c r="E4568" t="s">
        <v>13590</v>
      </c>
    </row>
    <row r="4569" spans="1:5" x14ac:dyDescent="0.25">
      <c r="A4569">
        <v>283486</v>
      </c>
      <c r="B4569" t="s">
        <v>13589</v>
      </c>
      <c r="C4569">
        <v>2008</v>
      </c>
      <c r="D4569" t="s">
        <v>13321</v>
      </c>
      <c r="E4569" t="s">
        <v>13591</v>
      </c>
    </row>
    <row r="4570" spans="1:5" x14ac:dyDescent="0.25">
      <c r="A4570">
        <v>283487</v>
      </c>
      <c r="B4570" t="s">
        <v>13589</v>
      </c>
      <c r="C4570">
        <v>2010</v>
      </c>
      <c r="D4570" t="s">
        <v>13321</v>
      </c>
      <c r="E4570" t="s">
        <v>13592</v>
      </c>
    </row>
    <row r="4571" spans="1:5" x14ac:dyDescent="0.25">
      <c r="A4571">
        <v>283488</v>
      </c>
      <c r="B4571" t="s">
        <v>13593</v>
      </c>
      <c r="C4571">
        <v>2005</v>
      </c>
      <c r="D4571" t="s">
        <v>13321</v>
      </c>
      <c r="E4571" t="s">
        <v>13594</v>
      </c>
    </row>
    <row r="4572" spans="1:5" x14ac:dyDescent="0.25">
      <c r="A4572">
        <v>283489</v>
      </c>
      <c r="B4572" t="s">
        <v>13593</v>
      </c>
      <c r="C4572">
        <v>2008</v>
      </c>
      <c r="D4572" t="s">
        <v>13321</v>
      </c>
      <c r="E4572" t="s">
        <v>13595</v>
      </c>
    </row>
    <row r="4573" spans="1:5" x14ac:dyDescent="0.25">
      <c r="A4573">
        <v>283490</v>
      </c>
      <c r="B4573" t="s">
        <v>13593</v>
      </c>
      <c r="C4573">
        <v>2010</v>
      </c>
      <c r="D4573" t="s">
        <v>13321</v>
      </c>
      <c r="E4573" t="s">
        <v>13596</v>
      </c>
    </row>
    <row r="4574" spans="1:5" x14ac:dyDescent="0.25">
      <c r="A4574">
        <v>283491</v>
      </c>
      <c r="B4574" t="s">
        <v>13597</v>
      </c>
      <c r="C4574">
        <v>2005</v>
      </c>
      <c r="D4574" t="s">
        <v>13321</v>
      </c>
      <c r="E4574" t="s">
        <v>13598</v>
      </c>
    </row>
    <row r="4575" spans="1:5" x14ac:dyDescent="0.25">
      <c r="A4575">
        <v>283492</v>
      </c>
      <c r="B4575" t="s">
        <v>13597</v>
      </c>
      <c r="C4575">
        <v>2008</v>
      </c>
      <c r="D4575" t="s">
        <v>13321</v>
      </c>
      <c r="E4575" t="s">
        <v>13599</v>
      </c>
    </row>
    <row r="4576" spans="1:5" x14ac:dyDescent="0.25">
      <c r="A4576">
        <v>283493</v>
      </c>
      <c r="B4576" t="s">
        <v>13597</v>
      </c>
      <c r="C4576">
        <v>2010</v>
      </c>
      <c r="D4576" t="s">
        <v>13321</v>
      </c>
      <c r="E4576" t="s">
        <v>13600</v>
      </c>
    </row>
    <row r="4577" spans="1:5" x14ac:dyDescent="0.25">
      <c r="A4577">
        <v>283494</v>
      </c>
      <c r="B4577" t="s">
        <v>13601</v>
      </c>
      <c r="C4577">
        <v>2005</v>
      </c>
      <c r="D4577" t="s">
        <v>13321</v>
      </c>
      <c r="E4577" t="s">
        <v>13602</v>
      </c>
    </row>
    <row r="4578" spans="1:5" x14ac:dyDescent="0.25">
      <c r="A4578">
        <v>283495</v>
      </c>
      <c r="B4578" t="s">
        <v>13601</v>
      </c>
      <c r="C4578">
        <v>2008</v>
      </c>
      <c r="D4578" t="s">
        <v>13321</v>
      </c>
      <c r="E4578" t="s">
        <v>13603</v>
      </c>
    </row>
    <row r="4579" spans="1:5" x14ac:dyDescent="0.25">
      <c r="A4579">
        <v>283496</v>
      </c>
      <c r="B4579" t="s">
        <v>13601</v>
      </c>
      <c r="C4579">
        <v>2010</v>
      </c>
      <c r="D4579" t="s">
        <v>13321</v>
      </c>
      <c r="E4579" t="s">
        <v>13604</v>
      </c>
    </row>
    <row r="4580" spans="1:5" x14ac:dyDescent="0.25">
      <c r="A4580">
        <v>283497</v>
      </c>
      <c r="B4580" t="s">
        <v>13605</v>
      </c>
      <c r="C4580">
        <v>2005</v>
      </c>
      <c r="D4580" t="s">
        <v>13321</v>
      </c>
      <c r="E4580" t="s">
        <v>13606</v>
      </c>
    </row>
    <row r="4581" spans="1:5" x14ac:dyDescent="0.25">
      <c r="A4581">
        <v>283498</v>
      </c>
      <c r="B4581" t="s">
        <v>13605</v>
      </c>
      <c r="C4581">
        <v>2008</v>
      </c>
      <c r="D4581" t="s">
        <v>13321</v>
      </c>
      <c r="E4581" t="s">
        <v>13607</v>
      </c>
    </row>
    <row r="4582" spans="1:5" x14ac:dyDescent="0.25">
      <c r="A4582">
        <v>283499</v>
      </c>
      <c r="B4582" t="s">
        <v>13605</v>
      </c>
      <c r="C4582">
        <v>2010</v>
      </c>
      <c r="D4582" t="s">
        <v>13321</v>
      </c>
      <c r="E4582" t="s">
        <v>13608</v>
      </c>
    </row>
    <row r="4583" spans="1:5" x14ac:dyDescent="0.25">
      <c r="A4583">
        <v>283500</v>
      </c>
      <c r="B4583" t="s">
        <v>13609</v>
      </c>
      <c r="C4583">
        <v>2005</v>
      </c>
      <c r="D4583" t="s">
        <v>13321</v>
      </c>
      <c r="E4583" t="s">
        <v>13610</v>
      </c>
    </row>
    <row r="4584" spans="1:5" x14ac:dyDescent="0.25">
      <c r="A4584">
        <v>283501</v>
      </c>
      <c r="B4584" t="s">
        <v>13609</v>
      </c>
      <c r="C4584">
        <v>2008</v>
      </c>
      <c r="D4584" t="s">
        <v>13321</v>
      </c>
      <c r="E4584" t="s">
        <v>13611</v>
      </c>
    </row>
    <row r="4585" spans="1:5" x14ac:dyDescent="0.25">
      <c r="A4585">
        <v>283502</v>
      </c>
      <c r="B4585" t="s">
        <v>13609</v>
      </c>
      <c r="C4585">
        <v>2010</v>
      </c>
      <c r="D4585" t="s">
        <v>13321</v>
      </c>
      <c r="E4585" t="s">
        <v>13612</v>
      </c>
    </row>
    <row r="4586" spans="1:5" x14ac:dyDescent="0.25">
      <c r="A4586">
        <v>283503</v>
      </c>
      <c r="B4586" t="s">
        <v>13613</v>
      </c>
      <c r="C4586">
        <v>2005</v>
      </c>
      <c r="D4586" t="s">
        <v>13321</v>
      </c>
      <c r="E4586" t="s">
        <v>13614</v>
      </c>
    </row>
    <row r="4587" spans="1:5" x14ac:dyDescent="0.25">
      <c r="A4587">
        <v>283504</v>
      </c>
      <c r="B4587" t="s">
        <v>13613</v>
      </c>
      <c r="C4587">
        <v>2008</v>
      </c>
      <c r="D4587" t="s">
        <v>13321</v>
      </c>
      <c r="E4587" t="s">
        <v>13615</v>
      </c>
    </row>
    <row r="4588" spans="1:5" x14ac:dyDescent="0.25">
      <c r="A4588">
        <v>283505</v>
      </c>
      <c r="B4588" t="s">
        <v>13613</v>
      </c>
      <c r="C4588">
        <v>2010</v>
      </c>
      <c r="D4588" t="s">
        <v>13321</v>
      </c>
      <c r="E4588" t="s">
        <v>13616</v>
      </c>
    </row>
    <row r="4589" spans="1:5" x14ac:dyDescent="0.25">
      <c r="A4589">
        <v>283506</v>
      </c>
      <c r="B4589" t="s">
        <v>13617</v>
      </c>
      <c r="C4589">
        <v>2005</v>
      </c>
      <c r="D4589" t="s">
        <v>13321</v>
      </c>
      <c r="E4589" t="s">
        <v>13618</v>
      </c>
    </row>
    <row r="4590" spans="1:5" x14ac:dyDescent="0.25">
      <c r="A4590">
        <v>283507</v>
      </c>
      <c r="B4590" t="s">
        <v>13617</v>
      </c>
      <c r="C4590">
        <v>2008</v>
      </c>
      <c r="D4590" t="s">
        <v>13321</v>
      </c>
      <c r="E4590" t="s">
        <v>13619</v>
      </c>
    </row>
    <row r="4591" spans="1:5" x14ac:dyDescent="0.25">
      <c r="A4591">
        <v>283508</v>
      </c>
      <c r="B4591" t="s">
        <v>13617</v>
      </c>
      <c r="C4591">
        <v>2010</v>
      </c>
      <c r="D4591" t="s">
        <v>13321</v>
      </c>
      <c r="E4591" t="s">
        <v>13620</v>
      </c>
    </row>
    <row r="4592" spans="1:5" x14ac:dyDescent="0.25">
      <c r="A4592">
        <v>283509</v>
      </c>
      <c r="B4592" t="s">
        <v>13621</v>
      </c>
      <c r="C4592">
        <v>2005</v>
      </c>
      <c r="D4592" t="s">
        <v>13321</v>
      </c>
      <c r="E4592" t="s">
        <v>13622</v>
      </c>
    </row>
    <row r="4593" spans="1:5" x14ac:dyDescent="0.25">
      <c r="A4593">
        <v>283510</v>
      </c>
      <c r="B4593" t="s">
        <v>13621</v>
      </c>
      <c r="C4593">
        <v>2008</v>
      </c>
      <c r="D4593" t="s">
        <v>13321</v>
      </c>
      <c r="E4593" t="s">
        <v>13623</v>
      </c>
    </row>
    <row r="4594" spans="1:5" x14ac:dyDescent="0.25">
      <c r="A4594">
        <v>283511</v>
      </c>
      <c r="B4594" t="s">
        <v>13621</v>
      </c>
      <c r="C4594">
        <v>2010</v>
      </c>
      <c r="D4594" t="s">
        <v>13321</v>
      </c>
      <c r="E4594" t="s">
        <v>13624</v>
      </c>
    </row>
    <row r="4595" spans="1:5" x14ac:dyDescent="0.25">
      <c r="A4595">
        <v>283512</v>
      </c>
      <c r="B4595" t="s">
        <v>13625</v>
      </c>
      <c r="C4595">
        <v>2005</v>
      </c>
      <c r="D4595" t="s">
        <v>12272</v>
      </c>
      <c r="E4595" t="s">
        <v>13626</v>
      </c>
    </row>
    <row r="4596" spans="1:5" x14ac:dyDescent="0.25">
      <c r="A4596">
        <v>283513</v>
      </c>
      <c r="B4596" t="s">
        <v>13625</v>
      </c>
      <c r="C4596">
        <v>2008</v>
      </c>
      <c r="D4596" t="s">
        <v>12272</v>
      </c>
      <c r="E4596" t="s">
        <v>13627</v>
      </c>
    </row>
    <row r="4597" spans="1:5" x14ac:dyDescent="0.25">
      <c r="A4597">
        <v>283514</v>
      </c>
      <c r="B4597" t="s">
        <v>13625</v>
      </c>
      <c r="C4597">
        <v>2010</v>
      </c>
      <c r="D4597" t="s">
        <v>12272</v>
      </c>
      <c r="E4597" t="s">
        <v>13628</v>
      </c>
    </row>
    <row r="4598" spans="1:5" x14ac:dyDescent="0.25">
      <c r="A4598">
        <v>283515</v>
      </c>
      <c r="B4598" t="s">
        <v>13629</v>
      </c>
      <c r="C4598">
        <v>2005</v>
      </c>
      <c r="D4598" t="s">
        <v>13321</v>
      </c>
      <c r="E4598" t="s">
        <v>13630</v>
      </c>
    </row>
    <row r="4599" spans="1:5" x14ac:dyDescent="0.25">
      <c r="A4599">
        <v>283516</v>
      </c>
      <c r="B4599" t="s">
        <v>13629</v>
      </c>
      <c r="C4599">
        <v>2008</v>
      </c>
      <c r="D4599" t="s">
        <v>13321</v>
      </c>
      <c r="E4599" t="s">
        <v>13631</v>
      </c>
    </row>
    <row r="4600" spans="1:5" x14ac:dyDescent="0.25">
      <c r="A4600">
        <v>283517</v>
      </c>
      <c r="B4600" t="s">
        <v>13629</v>
      </c>
      <c r="C4600">
        <v>2010</v>
      </c>
      <c r="D4600" t="s">
        <v>13321</v>
      </c>
      <c r="E4600" t="s">
        <v>13632</v>
      </c>
    </row>
    <row r="4601" spans="1:5" x14ac:dyDescent="0.25">
      <c r="A4601">
        <v>283518</v>
      </c>
      <c r="B4601" t="s">
        <v>13633</v>
      </c>
      <c r="C4601">
        <v>2005</v>
      </c>
      <c r="D4601" t="s">
        <v>13321</v>
      </c>
      <c r="E4601" t="s">
        <v>13634</v>
      </c>
    </row>
    <row r="4602" spans="1:5" x14ac:dyDescent="0.25">
      <c r="A4602">
        <v>283519</v>
      </c>
      <c r="B4602" t="s">
        <v>13633</v>
      </c>
      <c r="C4602">
        <v>2008</v>
      </c>
      <c r="D4602" t="s">
        <v>13321</v>
      </c>
      <c r="E4602" t="s">
        <v>13635</v>
      </c>
    </row>
    <row r="4603" spans="1:5" x14ac:dyDescent="0.25">
      <c r="A4603">
        <v>283520</v>
      </c>
      <c r="B4603" t="s">
        <v>13633</v>
      </c>
      <c r="C4603">
        <v>2010</v>
      </c>
      <c r="D4603" t="s">
        <v>13321</v>
      </c>
      <c r="E4603" t="s">
        <v>13636</v>
      </c>
    </row>
    <row r="4604" spans="1:5" x14ac:dyDescent="0.25">
      <c r="A4604">
        <v>283521</v>
      </c>
      <c r="B4604" t="s">
        <v>13637</v>
      </c>
      <c r="C4604">
        <v>2005</v>
      </c>
      <c r="D4604" t="s">
        <v>13321</v>
      </c>
      <c r="E4604" t="s">
        <v>13638</v>
      </c>
    </row>
    <row r="4605" spans="1:5" x14ac:dyDescent="0.25">
      <c r="A4605">
        <v>283522</v>
      </c>
      <c r="B4605" t="s">
        <v>13637</v>
      </c>
      <c r="C4605">
        <v>2008</v>
      </c>
      <c r="D4605" t="s">
        <v>13321</v>
      </c>
      <c r="E4605" t="s">
        <v>13639</v>
      </c>
    </row>
    <row r="4606" spans="1:5" x14ac:dyDescent="0.25">
      <c r="A4606">
        <v>283523</v>
      </c>
      <c r="B4606" t="s">
        <v>13637</v>
      </c>
      <c r="C4606">
        <v>2010</v>
      </c>
      <c r="D4606" t="s">
        <v>13321</v>
      </c>
      <c r="E4606" t="s">
        <v>13640</v>
      </c>
    </row>
    <row r="4607" spans="1:5" x14ac:dyDescent="0.25">
      <c r="A4607">
        <v>283524</v>
      </c>
      <c r="B4607" t="s">
        <v>13641</v>
      </c>
      <c r="C4607">
        <v>2005</v>
      </c>
      <c r="D4607" t="s">
        <v>13321</v>
      </c>
      <c r="E4607" t="s">
        <v>13642</v>
      </c>
    </row>
    <row r="4608" spans="1:5" x14ac:dyDescent="0.25">
      <c r="A4608">
        <v>283525</v>
      </c>
      <c r="B4608" t="s">
        <v>13641</v>
      </c>
      <c r="C4608">
        <v>2008</v>
      </c>
      <c r="D4608" t="s">
        <v>13321</v>
      </c>
      <c r="E4608" t="s">
        <v>13643</v>
      </c>
    </row>
    <row r="4609" spans="1:5" x14ac:dyDescent="0.25">
      <c r="A4609">
        <v>283526</v>
      </c>
      <c r="B4609" t="s">
        <v>13641</v>
      </c>
      <c r="C4609">
        <v>2010</v>
      </c>
      <c r="D4609" t="s">
        <v>13321</v>
      </c>
      <c r="E4609" t="s">
        <v>13644</v>
      </c>
    </row>
    <row r="4610" spans="1:5" x14ac:dyDescent="0.25">
      <c r="A4610">
        <v>283527</v>
      </c>
      <c r="B4610" t="s">
        <v>13645</v>
      </c>
      <c r="C4610">
        <v>2005</v>
      </c>
      <c r="D4610" t="s">
        <v>13321</v>
      </c>
      <c r="E4610" t="s">
        <v>13646</v>
      </c>
    </row>
    <row r="4611" spans="1:5" x14ac:dyDescent="0.25">
      <c r="A4611">
        <v>283528</v>
      </c>
      <c r="B4611" t="s">
        <v>13645</v>
      </c>
      <c r="C4611">
        <v>2008</v>
      </c>
      <c r="D4611" t="s">
        <v>13321</v>
      </c>
      <c r="E4611" t="s">
        <v>13647</v>
      </c>
    </row>
    <row r="4612" spans="1:5" x14ac:dyDescent="0.25">
      <c r="A4612">
        <v>283529</v>
      </c>
      <c r="B4612" t="s">
        <v>13645</v>
      </c>
      <c r="C4612">
        <v>2010</v>
      </c>
      <c r="D4612" t="s">
        <v>13321</v>
      </c>
      <c r="E4612" t="s">
        <v>13648</v>
      </c>
    </row>
    <row r="4613" spans="1:5" x14ac:dyDescent="0.25">
      <c r="A4613">
        <v>283530</v>
      </c>
      <c r="B4613" t="s">
        <v>13649</v>
      </c>
      <c r="C4613">
        <v>2005</v>
      </c>
      <c r="D4613" t="s">
        <v>13321</v>
      </c>
      <c r="E4613" t="s">
        <v>13650</v>
      </c>
    </row>
    <row r="4614" spans="1:5" x14ac:dyDescent="0.25">
      <c r="A4614">
        <v>283531</v>
      </c>
      <c r="B4614" t="s">
        <v>13649</v>
      </c>
      <c r="C4614">
        <v>2008</v>
      </c>
      <c r="D4614" t="s">
        <v>13321</v>
      </c>
      <c r="E4614" t="s">
        <v>13651</v>
      </c>
    </row>
    <row r="4615" spans="1:5" x14ac:dyDescent="0.25">
      <c r="A4615">
        <v>283532</v>
      </c>
      <c r="B4615" t="s">
        <v>13649</v>
      </c>
      <c r="C4615">
        <v>2010</v>
      </c>
      <c r="D4615" t="s">
        <v>13321</v>
      </c>
      <c r="E4615" t="s">
        <v>13652</v>
      </c>
    </row>
    <row r="4616" spans="1:5" x14ac:dyDescent="0.25">
      <c r="A4616">
        <v>283533</v>
      </c>
      <c r="B4616" t="s">
        <v>13653</v>
      </c>
      <c r="C4616">
        <v>2005</v>
      </c>
      <c r="D4616" t="s">
        <v>13321</v>
      </c>
      <c r="E4616" t="s">
        <v>13654</v>
      </c>
    </row>
    <row r="4617" spans="1:5" x14ac:dyDescent="0.25">
      <c r="A4617">
        <v>283534</v>
      </c>
      <c r="B4617" t="s">
        <v>13653</v>
      </c>
      <c r="C4617">
        <v>2008</v>
      </c>
      <c r="D4617" t="s">
        <v>13321</v>
      </c>
      <c r="E4617" t="s">
        <v>13655</v>
      </c>
    </row>
    <row r="4618" spans="1:5" x14ac:dyDescent="0.25">
      <c r="A4618">
        <v>283535</v>
      </c>
      <c r="B4618" t="s">
        <v>13653</v>
      </c>
      <c r="C4618">
        <v>2010</v>
      </c>
      <c r="D4618" t="s">
        <v>13321</v>
      </c>
      <c r="E4618" t="s">
        <v>13656</v>
      </c>
    </row>
    <row r="4619" spans="1:5" x14ac:dyDescent="0.25">
      <c r="A4619">
        <v>283536</v>
      </c>
      <c r="B4619" t="s">
        <v>13657</v>
      </c>
      <c r="C4619">
        <v>2005</v>
      </c>
      <c r="D4619" t="s">
        <v>13321</v>
      </c>
      <c r="E4619" t="s">
        <v>13658</v>
      </c>
    </row>
    <row r="4620" spans="1:5" x14ac:dyDescent="0.25">
      <c r="A4620">
        <v>283537</v>
      </c>
      <c r="B4620" t="s">
        <v>13657</v>
      </c>
      <c r="C4620">
        <v>2008</v>
      </c>
      <c r="D4620" t="s">
        <v>13321</v>
      </c>
      <c r="E4620" t="s">
        <v>13659</v>
      </c>
    </row>
    <row r="4621" spans="1:5" x14ac:dyDescent="0.25">
      <c r="A4621">
        <v>283538</v>
      </c>
      <c r="B4621" t="s">
        <v>13657</v>
      </c>
      <c r="C4621">
        <v>2010</v>
      </c>
      <c r="D4621" t="s">
        <v>13321</v>
      </c>
      <c r="E4621" t="s">
        <v>13660</v>
      </c>
    </row>
    <row r="4622" spans="1:5" x14ac:dyDescent="0.25">
      <c r="A4622">
        <v>283539</v>
      </c>
      <c r="B4622" t="s">
        <v>13661</v>
      </c>
      <c r="C4622">
        <v>2005</v>
      </c>
      <c r="D4622" t="s">
        <v>13321</v>
      </c>
      <c r="E4622" t="s">
        <v>13662</v>
      </c>
    </row>
    <row r="4623" spans="1:5" x14ac:dyDescent="0.25">
      <c r="A4623">
        <v>283540</v>
      </c>
      <c r="B4623" t="s">
        <v>13661</v>
      </c>
      <c r="C4623">
        <v>2008</v>
      </c>
      <c r="D4623" t="s">
        <v>13321</v>
      </c>
      <c r="E4623" t="s">
        <v>13663</v>
      </c>
    </row>
    <row r="4624" spans="1:5" x14ac:dyDescent="0.25">
      <c r="A4624">
        <v>283541</v>
      </c>
      <c r="B4624" t="s">
        <v>13661</v>
      </c>
      <c r="C4624">
        <v>2010</v>
      </c>
      <c r="D4624" t="s">
        <v>13321</v>
      </c>
      <c r="E4624" t="s">
        <v>13664</v>
      </c>
    </row>
    <row r="4625" spans="1:5" x14ac:dyDescent="0.25">
      <c r="A4625">
        <v>283542</v>
      </c>
      <c r="B4625" t="s">
        <v>13665</v>
      </c>
      <c r="C4625">
        <v>2005</v>
      </c>
      <c r="D4625" t="s">
        <v>13321</v>
      </c>
      <c r="E4625" t="s">
        <v>13666</v>
      </c>
    </row>
    <row r="4626" spans="1:5" x14ac:dyDescent="0.25">
      <c r="A4626">
        <v>283543</v>
      </c>
      <c r="B4626" t="s">
        <v>13665</v>
      </c>
      <c r="C4626">
        <v>2008</v>
      </c>
      <c r="D4626" t="s">
        <v>13321</v>
      </c>
      <c r="E4626" t="s">
        <v>13667</v>
      </c>
    </row>
    <row r="4627" spans="1:5" x14ac:dyDescent="0.25">
      <c r="A4627">
        <v>283544</v>
      </c>
      <c r="B4627" t="s">
        <v>13665</v>
      </c>
      <c r="C4627">
        <v>2010</v>
      </c>
      <c r="D4627" t="s">
        <v>13321</v>
      </c>
      <c r="E4627" t="s">
        <v>13668</v>
      </c>
    </row>
    <row r="4628" spans="1:5" x14ac:dyDescent="0.25">
      <c r="A4628">
        <v>283545</v>
      </c>
      <c r="B4628" t="s">
        <v>13669</v>
      </c>
      <c r="C4628">
        <v>2005</v>
      </c>
      <c r="D4628" t="s">
        <v>13321</v>
      </c>
      <c r="E4628" t="s">
        <v>13670</v>
      </c>
    </row>
    <row r="4629" spans="1:5" x14ac:dyDescent="0.25">
      <c r="A4629">
        <v>283546</v>
      </c>
      <c r="B4629" t="s">
        <v>13669</v>
      </c>
      <c r="C4629">
        <v>2008</v>
      </c>
      <c r="D4629" t="s">
        <v>13321</v>
      </c>
      <c r="E4629" t="s">
        <v>13671</v>
      </c>
    </row>
    <row r="4630" spans="1:5" x14ac:dyDescent="0.25">
      <c r="A4630">
        <v>283547</v>
      </c>
      <c r="B4630" t="s">
        <v>13669</v>
      </c>
      <c r="C4630">
        <v>2010</v>
      </c>
      <c r="D4630" t="s">
        <v>13321</v>
      </c>
      <c r="E4630" t="s">
        <v>13672</v>
      </c>
    </row>
    <row r="4631" spans="1:5" x14ac:dyDescent="0.25">
      <c r="A4631">
        <v>283548</v>
      </c>
      <c r="B4631" t="s">
        <v>13673</v>
      </c>
      <c r="C4631">
        <v>2005</v>
      </c>
      <c r="D4631" t="s">
        <v>13321</v>
      </c>
      <c r="E4631" t="s">
        <v>13674</v>
      </c>
    </row>
    <row r="4632" spans="1:5" x14ac:dyDescent="0.25">
      <c r="A4632">
        <v>283549</v>
      </c>
      <c r="B4632" t="s">
        <v>13673</v>
      </c>
      <c r="C4632">
        <v>2008</v>
      </c>
      <c r="D4632" t="s">
        <v>13321</v>
      </c>
      <c r="E4632" t="s">
        <v>13675</v>
      </c>
    </row>
    <row r="4633" spans="1:5" x14ac:dyDescent="0.25">
      <c r="A4633">
        <v>283550</v>
      </c>
      <c r="B4633" t="s">
        <v>13673</v>
      </c>
      <c r="C4633">
        <v>2010</v>
      </c>
      <c r="D4633" t="s">
        <v>13321</v>
      </c>
      <c r="E4633" t="s">
        <v>13676</v>
      </c>
    </row>
    <row r="4634" spans="1:5" x14ac:dyDescent="0.25">
      <c r="A4634">
        <v>283551</v>
      </c>
      <c r="B4634" t="s">
        <v>13677</v>
      </c>
      <c r="C4634">
        <v>2005</v>
      </c>
      <c r="D4634" t="s">
        <v>13321</v>
      </c>
      <c r="E4634" t="s">
        <v>13678</v>
      </c>
    </row>
    <row r="4635" spans="1:5" x14ac:dyDescent="0.25">
      <c r="A4635">
        <v>283552</v>
      </c>
      <c r="B4635" t="s">
        <v>13677</v>
      </c>
      <c r="C4635">
        <v>2008</v>
      </c>
      <c r="D4635" t="s">
        <v>13321</v>
      </c>
      <c r="E4635" t="s">
        <v>13679</v>
      </c>
    </row>
    <row r="4636" spans="1:5" x14ac:dyDescent="0.25">
      <c r="A4636">
        <v>283553</v>
      </c>
      <c r="B4636" t="s">
        <v>13677</v>
      </c>
      <c r="C4636">
        <v>2010</v>
      </c>
      <c r="D4636" t="s">
        <v>13321</v>
      </c>
      <c r="E4636" t="s">
        <v>13680</v>
      </c>
    </row>
    <row r="4637" spans="1:5" x14ac:dyDescent="0.25">
      <c r="A4637">
        <v>283554</v>
      </c>
      <c r="B4637" t="s">
        <v>13681</v>
      </c>
      <c r="C4637">
        <v>2005</v>
      </c>
      <c r="D4637" t="s">
        <v>13321</v>
      </c>
      <c r="E4637" t="s">
        <v>13682</v>
      </c>
    </row>
    <row r="4638" spans="1:5" x14ac:dyDescent="0.25">
      <c r="A4638">
        <v>283555</v>
      </c>
      <c r="B4638" t="s">
        <v>13681</v>
      </c>
      <c r="C4638">
        <v>2008</v>
      </c>
      <c r="D4638" t="s">
        <v>13321</v>
      </c>
      <c r="E4638" t="s">
        <v>13683</v>
      </c>
    </row>
    <row r="4639" spans="1:5" x14ac:dyDescent="0.25">
      <c r="A4639">
        <v>283556</v>
      </c>
      <c r="B4639" t="s">
        <v>13681</v>
      </c>
      <c r="C4639">
        <v>2010</v>
      </c>
      <c r="D4639" t="s">
        <v>13321</v>
      </c>
      <c r="E4639" t="s">
        <v>13684</v>
      </c>
    </row>
    <row r="4640" spans="1:5" x14ac:dyDescent="0.25">
      <c r="A4640">
        <v>283557</v>
      </c>
      <c r="B4640" t="s">
        <v>13685</v>
      </c>
      <c r="C4640">
        <v>2005</v>
      </c>
      <c r="D4640" t="s">
        <v>13321</v>
      </c>
      <c r="E4640" t="s">
        <v>13686</v>
      </c>
    </row>
    <row r="4641" spans="1:5" x14ac:dyDescent="0.25">
      <c r="A4641">
        <v>283558</v>
      </c>
      <c r="B4641" t="s">
        <v>13685</v>
      </c>
      <c r="C4641">
        <v>2008</v>
      </c>
      <c r="D4641" t="s">
        <v>13321</v>
      </c>
      <c r="E4641" t="s">
        <v>13687</v>
      </c>
    </row>
    <row r="4642" spans="1:5" x14ac:dyDescent="0.25">
      <c r="A4642">
        <v>283559</v>
      </c>
      <c r="B4642" t="s">
        <v>13685</v>
      </c>
      <c r="C4642">
        <v>2010</v>
      </c>
      <c r="D4642" t="s">
        <v>13321</v>
      </c>
      <c r="E4642" t="s">
        <v>13688</v>
      </c>
    </row>
    <row r="4643" spans="1:5" x14ac:dyDescent="0.25">
      <c r="A4643">
        <v>283560</v>
      </c>
      <c r="B4643" t="s">
        <v>13689</v>
      </c>
      <c r="C4643">
        <v>2005</v>
      </c>
      <c r="D4643" t="s">
        <v>13321</v>
      </c>
      <c r="E4643" t="s">
        <v>13690</v>
      </c>
    </row>
    <row r="4644" spans="1:5" x14ac:dyDescent="0.25">
      <c r="A4644">
        <v>283561</v>
      </c>
      <c r="B4644" t="s">
        <v>13689</v>
      </c>
      <c r="C4644">
        <v>2008</v>
      </c>
      <c r="D4644" t="s">
        <v>13321</v>
      </c>
      <c r="E4644" t="s">
        <v>13691</v>
      </c>
    </row>
    <row r="4645" spans="1:5" x14ac:dyDescent="0.25">
      <c r="A4645">
        <v>283562</v>
      </c>
      <c r="B4645" t="s">
        <v>13689</v>
      </c>
      <c r="C4645">
        <v>2010</v>
      </c>
      <c r="D4645" t="s">
        <v>13321</v>
      </c>
      <c r="E4645" t="s">
        <v>13692</v>
      </c>
    </row>
    <row r="4646" spans="1:5" x14ac:dyDescent="0.25">
      <c r="A4646">
        <v>283563</v>
      </c>
      <c r="B4646" t="s">
        <v>13693</v>
      </c>
      <c r="C4646">
        <v>2005</v>
      </c>
      <c r="D4646" t="s">
        <v>13321</v>
      </c>
      <c r="E4646" t="s">
        <v>13694</v>
      </c>
    </row>
    <row r="4647" spans="1:5" x14ac:dyDescent="0.25">
      <c r="A4647">
        <v>283564</v>
      </c>
      <c r="B4647" t="s">
        <v>13693</v>
      </c>
      <c r="C4647">
        <v>2008</v>
      </c>
      <c r="D4647" t="s">
        <v>13321</v>
      </c>
      <c r="E4647" t="s">
        <v>13695</v>
      </c>
    </row>
    <row r="4648" spans="1:5" x14ac:dyDescent="0.25">
      <c r="A4648">
        <v>283565</v>
      </c>
      <c r="B4648" t="s">
        <v>13693</v>
      </c>
      <c r="C4648">
        <v>2010</v>
      </c>
      <c r="D4648" t="s">
        <v>13321</v>
      </c>
      <c r="E4648" t="s">
        <v>13696</v>
      </c>
    </row>
    <row r="4649" spans="1:5" x14ac:dyDescent="0.25">
      <c r="A4649">
        <v>283566</v>
      </c>
      <c r="B4649" t="s">
        <v>13697</v>
      </c>
      <c r="C4649">
        <v>2005</v>
      </c>
      <c r="D4649" t="s">
        <v>13321</v>
      </c>
      <c r="E4649" t="s">
        <v>13698</v>
      </c>
    </row>
    <row r="4650" spans="1:5" x14ac:dyDescent="0.25">
      <c r="A4650">
        <v>283567</v>
      </c>
      <c r="B4650" t="s">
        <v>13697</v>
      </c>
      <c r="C4650">
        <v>2008</v>
      </c>
      <c r="D4650" t="s">
        <v>13321</v>
      </c>
      <c r="E4650" t="s">
        <v>13699</v>
      </c>
    </row>
    <row r="4651" spans="1:5" x14ac:dyDescent="0.25">
      <c r="A4651">
        <v>283568</v>
      </c>
      <c r="B4651" t="s">
        <v>13697</v>
      </c>
      <c r="C4651">
        <v>2010</v>
      </c>
      <c r="D4651" t="s">
        <v>13321</v>
      </c>
      <c r="E4651" t="s">
        <v>13700</v>
      </c>
    </row>
    <row r="4652" spans="1:5" x14ac:dyDescent="0.25">
      <c r="A4652">
        <v>283569</v>
      </c>
      <c r="B4652" t="s">
        <v>13701</v>
      </c>
      <c r="C4652">
        <v>2005</v>
      </c>
      <c r="D4652" t="s">
        <v>13321</v>
      </c>
      <c r="E4652" t="s">
        <v>13702</v>
      </c>
    </row>
    <row r="4653" spans="1:5" x14ac:dyDescent="0.25">
      <c r="A4653">
        <v>283570</v>
      </c>
      <c r="B4653" t="s">
        <v>13701</v>
      </c>
      <c r="C4653">
        <v>2008</v>
      </c>
      <c r="D4653" t="s">
        <v>13321</v>
      </c>
      <c r="E4653" t="s">
        <v>13703</v>
      </c>
    </row>
    <row r="4654" spans="1:5" x14ac:dyDescent="0.25">
      <c r="A4654">
        <v>283571</v>
      </c>
      <c r="B4654" t="s">
        <v>13701</v>
      </c>
      <c r="C4654">
        <v>2010</v>
      </c>
      <c r="D4654" t="s">
        <v>13321</v>
      </c>
      <c r="E4654" t="s">
        <v>13704</v>
      </c>
    </row>
    <row r="4655" spans="1:5" x14ac:dyDescent="0.25">
      <c r="A4655">
        <v>283572</v>
      </c>
      <c r="B4655" t="s">
        <v>13705</v>
      </c>
      <c r="C4655">
        <v>2005</v>
      </c>
      <c r="D4655" t="s">
        <v>13321</v>
      </c>
      <c r="E4655" t="s">
        <v>13706</v>
      </c>
    </row>
    <row r="4656" spans="1:5" x14ac:dyDescent="0.25">
      <c r="A4656">
        <v>283573</v>
      </c>
      <c r="B4656" t="s">
        <v>13705</v>
      </c>
      <c r="C4656">
        <v>2008</v>
      </c>
      <c r="D4656" t="s">
        <v>13321</v>
      </c>
      <c r="E4656" t="s">
        <v>13707</v>
      </c>
    </row>
    <row r="4657" spans="1:5" x14ac:dyDescent="0.25">
      <c r="A4657">
        <v>283574</v>
      </c>
      <c r="B4657" t="s">
        <v>13705</v>
      </c>
      <c r="C4657">
        <v>2010</v>
      </c>
      <c r="D4657" t="s">
        <v>13321</v>
      </c>
      <c r="E4657" t="s">
        <v>13708</v>
      </c>
    </row>
    <row r="4658" spans="1:5" x14ac:dyDescent="0.25">
      <c r="A4658">
        <v>283575</v>
      </c>
      <c r="B4658" t="s">
        <v>13709</v>
      </c>
      <c r="C4658">
        <v>2005</v>
      </c>
      <c r="D4658" t="s">
        <v>13321</v>
      </c>
      <c r="E4658" t="s">
        <v>13710</v>
      </c>
    </row>
    <row r="4659" spans="1:5" x14ac:dyDescent="0.25">
      <c r="A4659">
        <v>283576</v>
      </c>
      <c r="B4659" t="s">
        <v>13709</v>
      </c>
      <c r="C4659">
        <v>2008</v>
      </c>
      <c r="D4659" t="s">
        <v>13321</v>
      </c>
      <c r="E4659" t="s">
        <v>13711</v>
      </c>
    </row>
    <row r="4660" spans="1:5" x14ac:dyDescent="0.25">
      <c r="A4660">
        <v>283577</v>
      </c>
      <c r="B4660" t="s">
        <v>13709</v>
      </c>
      <c r="C4660">
        <v>2010</v>
      </c>
      <c r="D4660" t="s">
        <v>13321</v>
      </c>
      <c r="E4660" t="s">
        <v>13712</v>
      </c>
    </row>
    <row r="4661" spans="1:5" x14ac:dyDescent="0.25">
      <c r="A4661">
        <v>283578</v>
      </c>
      <c r="B4661" t="s">
        <v>13713</v>
      </c>
      <c r="C4661">
        <v>2005</v>
      </c>
      <c r="D4661" t="s">
        <v>13321</v>
      </c>
      <c r="E4661" t="s">
        <v>13714</v>
      </c>
    </row>
    <row r="4662" spans="1:5" x14ac:dyDescent="0.25">
      <c r="A4662">
        <v>283579</v>
      </c>
      <c r="B4662" t="s">
        <v>13713</v>
      </c>
      <c r="C4662">
        <v>2008</v>
      </c>
      <c r="D4662" t="s">
        <v>13321</v>
      </c>
      <c r="E4662" t="s">
        <v>13715</v>
      </c>
    </row>
    <row r="4663" spans="1:5" x14ac:dyDescent="0.25">
      <c r="A4663">
        <v>283580</v>
      </c>
      <c r="B4663" t="s">
        <v>13713</v>
      </c>
      <c r="C4663">
        <v>2010</v>
      </c>
      <c r="D4663" t="s">
        <v>13321</v>
      </c>
      <c r="E4663" t="s">
        <v>13716</v>
      </c>
    </row>
    <row r="4664" spans="1:5" x14ac:dyDescent="0.25">
      <c r="A4664">
        <v>283581</v>
      </c>
      <c r="B4664" t="s">
        <v>13717</v>
      </c>
      <c r="C4664">
        <v>2005</v>
      </c>
      <c r="D4664" t="s">
        <v>13321</v>
      </c>
      <c r="E4664" t="s">
        <v>13718</v>
      </c>
    </row>
    <row r="4665" spans="1:5" x14ac:dyDescent="0.25">
      <c r="A4665">
        <v>283582</v>
      </c>
      <c r="B4665" t="s">
        <v>13717</v>
      </c>
      <c r="C4665">
        <v>2008</v>
      </c>
      <c r="D4665" t="s">
        <v>13321</v>
      </c>
      <c r="E4665" t="s">
        <v>13719</v>
      </c>
    </row>
    <row r="4666" spans="1:5" x14ac:dyDescent="0.25">
      <c r="A4666">
        <v>283583</v>
      </c>
      <c r="B4666" t="s">
        <v>13717</v>
      </c>
      <c r="C4666">
        <v>2010</v>
      </c>
      <c r="D4666" t="s">
        <v>13321</v>
      </c>
      <c r="E4666" t="s">
        <v>13720</v>
      </c>
    </row>
    <row r="4667" spans="1:5" x14ac:dyDescent="0.25">
      <c r="A4667">
        <v>283584</v>
      </c>
      <c r="B4667" t="s">
        <v>13721</v>
      </c>
      <c r="C4667">
        <v>2005</v>
      </c>
      <c r="D4667" t="s">
        <v>13321</v>
      </c>
      <c r="E4667" t="s">
        <v>13722</v>
      </c>
    </row>
    <row r="4668" spans="1:5" x14ac:dyDescent="0.25">
      <c r="A4668">
        <v>283585</v>
      </c>
      <c r="B4668" t="s">
        <v>13721</v>
      </c>
      <c r="C4668">
        <v>2008</v>
      </c>
      <c r="D4668" t="s">
        <v>13321</v>
      </c>
      <c r="E4668" t="s">
        <v>13723</v>
      </c>
    </row>
    <row r="4669" spans="1:5" x14ac:dyDescent="0.25">
      <c r="A4669">
        <v>283586</v>
      </c>
      <c r="B4669" t="s">
        <v>13721</v>
      </c>
      <c r="C4669">
        <v>2010</v>
      </c>
      <c r="D4669" t="s">
        <v>13321</v>
      </c>
      <c r="E4669" t="s">
        <v>13724</v>
      </c>
    </row>
    <row r="4670" spans="1:5" x14ac:dyDescent="0.25">
      <c r="A4670">
        <v>283587</v>
      </c>
      <c r="B4670" t="s">
        <v>13725</v>
      </c>
      <c r="C4670">
        <v>2005</v>
      </c>
      <c r="D4670" t="s">
        <v>13321</v>
      </c>
      <c r="E4670" t="s">
        <v>13726</v>
      </c>
    </row>
    <row r="4671" spans="1:5" x14ac:dyDescent="0.25">
      <c r="A4671">
        <v>283588</v>
      </c>
      <c r="B4671" t="s">
        <v>13725</v>
      </c>
      <c r="C4671">
        <v>2008</v>
      </c>
      <c r="D4671" t="s">
        <v>13321</v>
      </c>
      <c r="E4671" t="s">
        <v>13727</v>
      </c>
    </row>
    <row r="4672" spans="1:5" x14ac:dyDescent="0.25">
      <c r="A4672">
        <v>283589</v>
      </c>
      <c r="B4672" t="s">
        <v>13725</v>
      </c>
      <c r="C4672">
        <v>2010</v>
      </c>
      <c r="D4672" t="s">
        <v>13321</v>
      </c>
      <c r="E4672" t="s">
        <v>13728</v>
      </c>
    </row>
    <row r="4673" spans="1:5" x14ac:dyDescent="0.25">
      <c r="A4673">
        <v>283590</v>
      </c>
      <c r="B4673" t="s">
        <v>13729</v>
      </c>
      <c r="C4673">
        <v>2005</v>
      </c>
      <c r="D4673" t="s">
        <v>13321</v>
      </c>
      <c r="E4673" t="s">
        <v>13730</v>
      </c>
    </row>
    <row r="4674" spans="1:5" x14ac:dyDescent="0.25">
      <c r="A4674">
        <v>283591</v>
      </c>
      <c r="B4674" t="s">
        <v>13729</v>
      </c>
      <c r="C4674">
        <v>2008</v>
      </c>
      <c r="D4674" t="s">
        <v>13321</v>
      </c>
      <c r="E4674" t="s">
        <v>13731</v>
      </c>
    </row>
    <row r="4675" spans="1:5" x14ac:dyDescent="0.25">
      <c r="A4675">
        <v>283592</v>
      </c>
      <c r="B4675" t="s">
        <v>13729</v>
      </c>
      <c r="C4675">
        <v>2010</v>
      </c>
      <c r="D4675" t="s">
        <v>13321</v>
      </c>
      <c r="E4675" t="s">
        <v>13732</v>
      </c>
    </row>
    <row r="4676" spans="1:5" x14ac:dyDescent="0.25">
      <c r="A4676">
        <v>283593</v>
      </c>
      <c r="B4676" t="s">
        <v>13733</v>
      </c>
      <c r="C4676">
        <v>2005</v>
      </c>
      <c r="D4676" t="s">
        <v>13321</v>
      </c>
      <c r="E4676" t="s">
        <v>13734</v>
      </c>
    </row>
    <row r="4677" spans="1:5" x14ac:dyDescent="0.25">
      <c r="A4677">
        <v>283594</v>
      </c>
      <c r="B4677" t="s">
        <v>13733</v>
      </c>
      <c r="C4677">
        <v>2008</v>
      </c>
      <c r="D4677" t="s">
        <v>13321</v>
      </c>
      <c r="E4677" t="s">
        <v>13735</v>
      </c>
    </row>
    <row r="4678" spans="1:5" x14ac:dyDescent="0.25">
      <c r="A4678">
        <v>283595</v>
      </c>
      <c r="B4678" t="s">
        <v>13733</v>
      </c>
      <c r="C4678">
        <v>2010</v>
      </c>
      <c r="D4678" t="s">
        <v>13321</v>
      </c>
      <c r="E4678" t="s">
        <v>13736</v>
      </c>
    </row>
    <row r="4679" spans="1:5" x14ac:dyDescent="0.25">
      <c r="A4679">
        <v>283596</v>
      </c>
      <c r="B4679" t="s">
        <v>13737</v>
      </c>
      <c r="C4679">
        <v>2005</v>
      </c>
      <c r="D4679" t="s">
        <v>13321</v>
      </c>
      <c r="E4679" t="s">
        <v>13738</v>
      </c>
    </row>
    <row r="4680" spans="1:5" x14ac:dyDescent="0.25">
      <c r="A4680">
        <v>283597</v>
      </c>
      <c r="B4680" t="s">
        <v>13737</v>
      </c>
      <c r="C4680">
        <v>2008</v>
      </c>
      <c r="D4680" t="s">
        <v>13321</v>
      </c>
      <c r="E4680" t="s">
        <v>13739</v>
      </c>
    </row>
    <row r="4681" spans="1:5" x14ac:dyDescent="0.25">
      <c r="A4681">
        <v>283598</v>
      </c>
      <c r="B4681" t="s">
        <v>13737</v>
      </c>
      <c r="C4681">
        <v>2010</v>
      </c>
      <c r="D4681" t="s">
        <v>13321</v>
      </c>
      <c r="E4681" t="s">
        <v>13740</v>
      </c>
    </row>
    <row r="4682" spans="1:5" x14ac:dyDescent="0.25">
      <c r="A4682">
        <v>283599</v>
      </c>
      <c r="B4682" t="s">
        <v>13741</v>
      </c>
      <c r="C4682">
        <v>2005</v>
      </c>
      <c r="D4682" t="s">
        <v>13321</v>
      </c>
      <c r="E4682" t="s">
        <v>13742</v>
      </c>
    </row>
    <row r="4683" spans="1:5" x14ac:dyDescent="0.25">
      <c r="A4683">
        <v>283600</v>
      </c>
      <c r="B4683" t="s">
        <v>13741</v>
      </c>
      <c r="C4683">
        <v>2008</v>
      </c>
      <c r="D4683" t="s">
        <v>13321</v>
      </c>
      <c r="E4683" t="s">
        <v>13743</v>
      </c>
    </row>
    <row r="4684" spans="1:5" x14ac:dyDescent="0.25">
      <c r="A4684">
        <v>283601</v>
      </c>
      <c r="B4684" t="s">
        <v>13741</v>
      </c>
      <c r="C4684">
        <v>2010</v>
      </c>
      <c r="D4684" t="s">
        <v>13321</v>
      </c>
      <c r="E4684" t="s">
        <v>13744</v>
      </c>
    </row>
    <row r="4685" spans="1:5" x14ac:dyDescent="0.25">
      <c r="A4685">
        <v>283602</v>
      </c>
      <c r="B4685" t="s">
        <v>13745</v>
      </c>
      <c r="C4685">
        <v>2005</v>
      </c>
      <c r="D4685" t="s">
        <v>13321</v>
      </c>
      <c r="E4685" t="s">
        <v>13746</v>
      </c>
    </row>
    <row r="4686" spans="1:5" x14ac:dyDescent="0.25">
      <c r="A4686">
        <v>283603</v>
      </c>
      <c r="B4686" t="s">
        <v>13745</v>
      </c>
      <c r="C4686">
        <v>2008</v>
      </c>
      <c r="D4686" t="s">
        <v>13321</v>
      </c>
      <c r="E4686" t="s">
        <v>13747</v>
      </c>
    </row>
    <row r="4687" spans="1:5" x14ac:dyDescent="0.25">
      <c r="A4687">
        <v>283604</v>
      </c>
      <c r="B4687" t="s">
        <v>13745</v>
      </c>
      <c r="C4687">
        <v>2010</v>
      </c>
      <c r="D4687" t="s">
        <v>13321</v>
      </c>
      <c r="E4687" t="s">
        <v>13748</v>
      </c>
    </row>
    <row r="4688" spans="1:5" x14ac:dyDescent="0.25">
      <c r="A4688">
        <v>283605</v>
      </c>
      <c r="B4688" t="s">
        <v>13749</v>
      </c>
      <c r="C4688">
        <v>2005</v>
      </c>
      <c r="D4688" t="s">
        <v>13321</v>
      </c>
      <c r="E4688" t="s">
        <v>13750</v>
      </c>
    </row>
    <row r="4689" spans="1:5" x14ac:dyDescent="0.25">
      <c r="A4689">
        <v>283606</v>
      </c>
      <c r="B4689" t="s">
        <v>13749</v>
      </c>
      <c r="C4689">
        <v>2008</v>
      </c>
      <c r="D4689" t="s">
        <v>13321</v>
      </c>
      <c r="E4689" t="s">
        <v>13751</v>
      </c>
    </row>
    <row r="4690" spans="1:5" x14ac:dyDescent="0.25">
      <c r="A4690">
        <v>283607</v>
      </c>
      <c r="B4690" t="s">
        <v>13749</v>
      </c>
      <c r="C4690">
        <v>2010</v>
      </c>
      <c r="D4690" t="s">
        <v>13321</v>
      </c>
      <c r="E4690" t="s">
        <v>13752</v>
      </c>
    </row>
    <row r="4691" spans="1:5" x14ac:dyDescent="0.25">
      <c r="A4691">
        <v>283608</v>
      </c>
      <c r="B4691" t="s">
        <v>13753</v>
      </c>
      <c r="C4691">
        <v>2005</v>
      </c>
      <c r="D4691" t="s">
        <v>13321</v>
      </c>
      <c r="E4691" t="s">
        <v>13754</v>
      </c>
    </row>
    <row r="4692" spans="1:5" x14ac:dyDescent="0.25">
      <c r="A4692">
        <v>283609</v>
      </c>
      <c r="B4692" t="s">
        <v>13753</v>
      </c>
      <c r="C4692">
        <v>2008</v>
      </c>
      <c r="D4692" t="s">
        <v>13321</v>
      </c>
      <c r="E4692" t="s">
        <v>13755</v>
      </c>
    </row>
    <row r="4693" spans="1:5" x14ac:dyDescent="0.25">
      <c r="A4693">
        <v>283610</v>
      </c>
      <c r="B4693" t="s">
        <v>13753</v>
      </c>
      <c r="C4693">
        <v>2010</v>
      </c>
      <c r="D4693" t="s">
        <v>13321</v>
      </c>
      <c r="E4693" t="s">
        <v>13756</v>
      </c>
    </row>
    <row r="4694" spans="1:5" x14ac:dyDescent="0.25">
      <c r="A4694">
        <v>283611</v>
      </c>
      <c r="B4694" t="s">
        <v>13757</v>
      </c>
      <c r="C4694">
        <v>2005</v>
      </c>
      <c r="D4694" t="s">
        <v>13321</v>
      </c>
      <c r="E4694" t="s">
        <v>13758</v>
      </c>
    </row>
    <row r="4695" spans="1:5" x14ac:dyDescent="0.25">
      <c r="A4695">
        <v>283612</v>
      </c>
      <c r="B4695" t="s">
        <v>13757</v>
      </c>
      <c r="C4695">
        <v>2008</v>
      </c>
      <c r="D4695" t="s">
        <v>13321</v>
      </c>
      <c r="E4695" t="s">
        <v>13759</v>
      </c>
    </row>
    <row r="4696" spans="1:5" x14ac:dyDescent="0.25">
      <c r="A4696">
        <v>283613</v>
      </c>
      <c r="B4696" t="s">
        <v>13757</v>
      </c>
      <c r="C4696">
        <v>2010</v>
      </c>
      <c r="D4696" t="s">
        <v>13321</v>
      </c>
      <c r="E4696" t="s">
        <v>13760</v>
      </c>
    </row>
    <row r="4697" spans="1:5" x14ac:dyDescent="0.25">
      <c r="A4697">
        <v>283614</v>
      </c>
      <c r="B4697" t="s">
        <v>13761</v>
      </c>
      <c r="C4697">
        <v>2005</v>
      </c>
      <c r="D4697" t="s">
        <v>13321</v>
      </c>
      <c r="E4697" t="s">
        <v>13762</v>
      </c>
    </row>
    <row r="4698" spans="1:5" x14ac:dyDescent="0.25">
      <c r="A4698">
        <v>283615</v>
      </c>
      <c r="B4698" t="s">
        <v>13761</v>
      </c>
      <c r="C4698">
        <v>2008</v>
      </c>
      <c r="D4698" t="s">
        <v>13321</v>
      </c>
      <c r="E4698" t="s">
        <v>13763</v>
      </c>
    </row>
    <row r="4699" spans="1:5" x14ac:dyDescent="0.25">
      <c r="A4699">
        <v>283616</v>
      </c>
      <c r="B4699" t="s">
        <v>13761</v>
      </c>
      <c r="C4699">
        <v>2010</v>
      </c>
      <c r="D4699" t="s">
        <v>13321</v>
      </c>
      <c r="E4699" t="s">
        <v>13764</v>
      </c>
    </row>
    <row r="4700" spans="1:5" x14ac:dyDescent="0.25">
      <c r="A4700">
        <v>283617</v>
      </c>
      <c r="B4700" t="s">
        <v>13765</v>
      </c>
      <c r="C4700">
        <v>2005</v>
      </c>
      <c r="D4700" t="s">
        <v>13321</v>
      </c>
      <c r="E4700" t="s">
        <v>13766</v>
      </c>
    </row>
    <row r="4701" spans="1:5" x14ac:dyDescent="0.25">
      <c r="A4701">
        <v>283618</v>
      </c>
      <c r="B4701" t="s">
        <v>13765</v>
      </c>
      <c r="C4701">
        <v>2008</v>
      </c>
      <c r="D4701" t="s">
        <v>13321</v>
      </c>
      <c r="E4701" t="s">
        <v>13767</v>
      </c>
    </row>
    <row r="4702" spans="1:5" x14ac:dyDescent="0.25">
      <c r="A4702">
        <v>283619</v>
      </c>
      <c r="B4702" t="s">
        <v>13765</v>
      </c>
      <c r="C4702">
        <v>2010</v>
      </c>
      <c r="D4702" t="s">
        <v>13321</v>
      </c>
      <c r="E4702" t="s">
        <v>13768</v>
      </c>
    </row>
    <row r="4703" spans="1:5" x14ac:dyDescent="0.25">
      <c r="A4703">
        <v>283620</v>
      </c>
      <c r="B4703" t="s">
        <v>13769</v>
      </c>
      <c r="C4703">
        <v>2005</v>
      </c>
      <c r="D4703" t="s">
        <v>13321</v>
      </c>
      <c r="E4703" t="s">
        <v>13770</v>
      </c>
    </row>
    <row r="4704" spans="1:5" x14ac:dyDescent="0.25">
      <c r="A4704">
        <v>283621</v>
      </c>
      <c r="B4704" t="s">
        <v>13769</v>
      </c>
      <c r="C4704">
        <v>2008</v>
      </c>
      <c r="D4704" t="s">
        <v>13321</v>
      </c>
      <c r="E4704" t="s">
        <v>13771</v>
      </c>
    </row>
    <row r="4705" spans="1:5" x14ac:dyDescent="0.25">
      <c r="A4705">
        <v>283622</v>
      </c>
      <c r="B4705" t="s">
        <v>13769</v>
      </c>
      <c r="C4705">
        <v>2010</v>
      </c>
      <c r="D4705" t="s">
        <v>13321</v>
      </c>
      <c r="E4705" t="s">
        <v>13772</v>
      </c>
    </row>
    <row r="4706" spans="1:5" x14ac:dyDescent="0.25">
      <c r="A4706">
        <v>283623</v>
      </c>
      <c r="B4706" t="s">
        <v>13773</v>
      </c>
      <c r="C4706">
        <v>2005</v>
      </c>
      <c r="D4706" t="s">
        <v>13321</v>
      </c>
      <c r="E4706" t="s">
        <v>13774</v>
      </c>
    </row>
    <row r="4707" spans="1:5" x14ac:dyDescent="0.25">
      <c r="A4707">
        <v>283624</v>
      </c>
      <c r="B4707" t="s">
        <v>13773</v>
      </c>
      <c r="C4707">
        <v>2008</v>
      </c>
      <c r="D4707" t="s">
        <v>13321</v>
      </c>
      <c r="E4707" t="s">
        <v>13775</v>
      </c>
    </row>
    <row r="4708" spans="1:5" x14ac:dyDescent="0.25">
      <c r="A4708">
        <v>283625</v>
      </c>
      <c r="B4708" t="s">
        <v>13773</v>
      </c>
      <c r="C4708">
        <v>2010</v>
      </c>
      <c r="D4708" t="s">
        <v>13321</v>
      </c>
      <c r="E4708" t="s">
        <v>13776</v>
      </c>
    </row>
    <row r="4709" spans="1:5" x14ac:dyDescent="0.25">
      <c r="A4709">
        <v>283626</v>
      </c>
      <c r="B4709" t="s">
        <v>13777</v>
      </c>
      <c r="C4709">
        <v>2005</v>
      </c>
      <c r="D4709" t="s">
        <v>13321</v>
      </c>
      <c r="E4709" t="s">
        <v>13778</v>
      </c>
    </row>
    <row r="4710" spans="1:5" x14ac:dyDescent="0.25">
      <c r="A4710">
        <v>283627</v>
      </c>
      <c r="B4710" t="s">
        <v>13777</v>
      </c>
      <c r="C4710">
        <v>2008</v>
      </c>
      <c r="D4710" t="s">
        <v>13321</v>
      </c>
      <c r="E4710" t="s">
        <v>13779</v>
      </c>
    </row>
    <row r="4711" spans="1:5" x14ac:dyDescent="0.25">
      <c r="A4711">
        <v>283628</v>
      </c>
      <c r="B4711" t="s">
        <v>13777</v>
      </c>
      <c r="C4711">
        <v>2010</v>
      </c>
      <c r="D4711" t="s">
        <v>13321</v>
      </c>
      <c r="E4711" t="s">
        <v>13780</v>
      </c>
    </row>
    <row r="4712" spans="1:5" x14ac:dyDescent="0.25">
      <c r="A4712">
        <v>283629</v>
      </c>
      <c r="B4712" t="s">
        <v>13781</v>
      </c>
      <c r="C4712">
        <v>2005</v>
      </c>
      <c r="D4712" t="s">
        <v>13321</v>
      </c>
      <c r="E4712" t="s">
        <v>13782</v>
      </c>
    </row>
    <row r="4713" spans="1:5" x14ac:dyDescent="0.25">
      <c r="A4713">
        <v>283630</v>
      </c>
      <c r="B4713" t="s">
        <v>13781</v>
      </c>
      <c r="C4713">
        <v>2008</v>
      </c>
      <c r="D4713" t="s">
        <v>13321</v>
      </c>
      <c r="E4713" t="s">
        <v>13783</v>
      </c>
    </row>
    <row r="4714" spans="1:5" x14ac:dyDescent="0.25">
      <c r="A4714">
        <v>283631</v>
      </c>
      <c r="B4714" t="s">
        <v>13781</v>
      </c>
      <c r="C4714">
        <v>2010</v>
      </c>
      <c r="D4714" t="s">
        <v>13321</v>
      </c>
      <c r="E4714" t="s">
        <v>13784</v>
      </c>
    </row>
    <row r="4715" spans="1:5" x14ac:dyDescent="0.25">
      <c r="A4715">
        <v>283632</v>
      </c>
      <c r="B4715" t="s">
        <v>13785</v>
      </c>
      <c r="C4715">
        <v>2005</v>
      </c>
      <c r="D4715" t="s">
        <v>13321</v>
      </c>
      <c r="E4715" t="s">
        <v>13786</v>
      </c>
    </row>
    <row r="4716" spans="1:5" x14ac:dyDescent="0.25">
      <c r="A4716">
        <v>283633</v>
      </c>
      <c r="B4716" t="s">
        <v>13785</v>
      </c>
      <c r="C4716">
        <v>2008</v>
      </c>
      <c r="D4716" t="s">
        <v>13321</v>
      </c>
      <c r="E4716" t="s">
        <v>13787</v>
      </c>
    </row>
    <row r="4717" spans="1:5" x14ac:dyDescent="0.25">
      <c r="A4717">
        <v>283634</v>
      </c>
      <c r="B4717" t="s">
        <v>13785</v>
      </c>
      <c r="C4717">
        <v>2010</v>
      </c>
      <c r="D4717" t="s">
        <v>13321</v>
      </c>
      <c r="E4717" t="s">
        <v>13788</v>
      </c>
    </row>
    <row r="4718" spans="1:5" x14ac:dyDescent="0.25">
      <c r="A4718">
        <v>283635</v>
      </c>
      <c r="B4718" t="s">
        <v>13789</v>
      </c>
      <c r="C4718">
        <v>2005</v>
      </c>
      <c r="D4718" t="s">
        <v>13321</v>
      </c>
      <c r="E4718" t="s">
        <v>13790</v>
      </c>
    </row>
    <row r="4719" spans="1:5" x14ac:dyDescent="0.25">
      <c r="A4719">
        <v>283636</v>
      </c>
      <c r="B4719" t="s">
        <v>13789</v>
      </c>
      <c r="C4719">
        <v>2008</v>
      </c>
      <c r="D4719" t="s">
        <v>13321</v>
      </c>
      <c r="E4719" t="s">
        <v>13791</v>
      </c>
    </row>
    <row r="4720" spans="1:5" x14ac:dyDescent="0.25">
      <c r="A4720">
        <v>283637</v>
      </c>
      <c r="B4720" t="s">
        <v>13789</v>
      </c>
      <c r="C4720">
        <v>2010</v>
      </c>
      <c r="D4720" t="s">
        <v>13321</v>
      </c>
      <c r="E4720" t="s">
        <v>13792</v>
      </c>
    </row>
    <row r="4721" spans="1:5" x14ac:dyDescent="0.25">
      <c r="A4721">
        <v>283638</v>
      </c>
      <c r="B4721" t="s">
        <v>13793</v>
      </c>
      <c r="C4721">
        <v>2005</v>
      </c>
      <c r="D4721" t="s">
        <v>13321</v>
      </c>
      <c r="E4721" t="s">
        <v>13794</v>
      </c>
    </row>
    <row r="4722" spans="1:5" x14ac:dyDescent="0.25">
      <c r="A4722">
        <v>283639</v>
      </c>
      <c r="B4722" t="s">
        <v>13793</v>
      </c>
      <c r="C4722">
        <v>2008</v>
      </c>
      <c r="D4722" t="s">
        <v>13321</v>
      </c>
      <c r="E4722" t="s">
        <v>13795</v>
      </c>
    </row>
    <row r="4723" spans="1:5" x14ac:dyDescent="0.25">
      <c r="A4723">
        <v>283640</v>
      </c>
      <c r="B4723" t="s">
        <v>13793</v>
      </c>
      <c r="C4723">
        <v>2010</v>
      </c>
      <c r="D4723" t="s">
        <v>13321</v>
      </c>
      <c r="E4723" t="s">
        <v>13796</v>
      </c>
    </row>
    <row r="4724" spans="1:5" x14ac:dyDescent="0.25">
      <c r="A4724">
        <v>283641</v>
      </c>
      <c r="B4724" t="s">
        <v>13797</v>
      </c>
      <c r="C4724">
        <v>2005</v>
      </c>
      <c r="D4724" t="s">
        <v>13321</v>
      </c>
      <c r="E4724" t="s">
        <v>13798</v>
      </c>
    </row>
    <row r="4725" spans="1:5" x14ac:dyDescent="0.25">
      <c r="A4725">
        <v>283642</v>
      </c>
      <c r="B4725" t="s">
        <v>13797</v>
      </c>
      <c r="C4725">
        <v>2008</v>
      </c>
      <c r="D4725" t="s">
        <v>13321</v>
      </c>
      <c r="E4725" t="s">
        <v>13799</v>
      </c>
    </row>
    <row r="4726" spans="1:5" x14ac:dyDescent="0.25">
      <c r="A4726">
        <v>283643</v>
      </c>
      <c r="B4726" t="s">
        <v>13797</v>
      </c>
      <c r="C4726">
        <v>2010</v>
      </c>
      <c r="D4726" t="s">
        <v>13321</v>
      </c>
      <c r="E4726" t="s">
        <v>13800</v>
      </c>
    </row>
    <row r="4727" spans="1:5" x14ac:dyDescent="0.25">
      <c r="A4727">
        <v>283644</v>
      </c>
      <c r="B4727" t="s">
        <v>13801</v>
      </c>
      <c r="C4727">
        <v>2005</v>
      </c>
      <c r="D4727" t="s">
        <v>13321</v>
      </c>
      <c r="E4727" t="s">
        <v>13802</v>
      </c>
    </row>
    <row r="4728" spans="1:5" x14ac:dyDescent="0.25">
      <c r="A4728">
        <v>283645</v>
      </c>
      <c r="B4728" t="s">
        <v>13801</v>
      </c>
      <c r="C4728">
        <v>2008</v>
      </c>
      <c r="D4728" t="s">
        <v>13321</v>
      </c>
      <c r="E4728" t="s">
        <v>13803</v>
      </c>
    </row>
    <row r="4729" spans="1:5" x14ac:dyDescent="0.25">
      <c r="A4729">
        <v>283646</v>
      </c>
      <c r="B4729" t="s">
        <v>13801</v>
      </c>
      <c r="C4729">
        <v>2010</v>
      </c>
      <c r="D4729" t="s">
        <v>13321</v>
      </c>
      <c r="E4729" t="s">
        <v>13804</v>
      </c>
    </row>
    <row r="4730" spans="1:5" x14ac:dyDescent="0.25">
      <c r="A4730">
        <v>283647</v>
      </c>
      <c r="B4730" t="s">
        <v>13805</v>
      </c>
      <c r="C4730">
        <v>2005</v>
      </c>
      <c r="D4730" t="s">
        <v>13321</v>
      </c>
      <c r="E4730" t="s">
        <v>13806</v>
      </c>
    </row>
    <row r="4731" spans="1:5" x14ac:dyDescent="0.25">
      <c r="A4731">
        <v>283648</v>
      </c>
      <c r="B4731" t="s">
        <v>13805</v>
      </c>
      <c r="C4731">
        <v>2008</v>
      </c>
      <c r="D4731" t="s">
        <v>13321</v>
      </c>
      <c r="E4731" t="s">
        <v>13807</v>
      </c>
    </row>
    <row r="4732" spans="1:5" x14ac:dyDescent="0.25">
      <c r="A4732">
        <v>283649</v>
      </c>
      <c r="B4732" t="s">
        <v>13805</v>
      </c>
      <c r="C4732">
        <v>2010</v>
      </c>
      <c r="D4732" t="s">
        <v>13321</v>
      </c>
      <c r="E4732" t="s">
        <v>13808</v>
      </c>
    </row>
    <row r="4733" spans="1:5" x14ac:dyDescent="0.25">
      <c r="A4733">
        <v>283650</v>
      </c>
      <c r="B4733" t="s">
        <v>13809</v>
      </c>
      <c r="C4733">
        <v>2005</v>
      </c>
      <c r="D4733" t="s">
        <v>13321</v>
      </c>
      <c r="E4733" t="s">
        <v>13810</v>
      </c>
    </row>
    <row r="4734" spans="1:5" x14ac:dyDescent="0.25">
      <c r="A4734">
        <v>283651</v>
      </c>
      <c r="B4734" t="s">
        <v>13809</v>
      </c>
      <c r="C4734">
        <v>2008</v>
      </c>
      <c r="D4734" t="s">
        <v>13321</v>
      </c>
      <c r="E4734" t="s">
        <v>13811</v>
      </c>
    </row>
    <row r="4735" spans="1:5" x14ac:dyDescent="0.25">
      <c r="A4735">
        <v>283652</v>
      </c>
      <c r="B4735" t="s">
        <v>13809</v>
      </c>
      <c r="C4735">
        <v>2010</v>
      </c>
      <c r="D4735" t="s">
        <v>13321</v>
      </c>
      <c r="E4735" t="s">
        <v>13812</v>
      </c>
    </row>
    <row r="4736" spans="1:5" x14ac:dyDescent="0.25">
      <c r="A4736">
        <v>283653</v>
      </c>
      <c r="B4736" s="1" t="s">
        <v>13813</v>
      </c>
      <c r="C4736">
        <v>2005</v>
      </c>
      <c r="D4736" t="s">
        <v>13321</v>
      </c>
      <c r="E4736" t="s">
        <v>13814</v>
      </c>
    </row>
    <row r="4737" spans="1:5" x14ac:dyDescent="0.25">
      <c r="A4737">
        <v>283654</v>
      </c>
      <c r="B4737" s="1" t="s">
        <v>13813</v>
      </c>
      <c r="C4737">
        <v>2008</v>
      </c>
      <c r="D4737" t="s">
        <v>13321</v>
      </c>
      <c r="E4737" t="s">
        <v>13815</v>
      </c>
    </row>
    <row r="4738" spans="1:5" x14ac:dyDescent="0.25">
      <c r="A4738">
        <v>283655</v>
      </c>
      <c r="B4738" s="1" t="s">
        <v>13813</v>
      </c>
      <c r="C4738">
        <v>2010</v>
      </c>
      <c r="D4738" t="s">
        <v>13321</v>
      </c>
      <c r="E4738" t="s">
        <v>13816</v>
      </c>
    </row>
    <row r="4739" spans="1:5" x14ac:dyDescent="0.25">
      <c r="A4739">
        <v>283656</v>
      </c>
      <c r="B4739" t="s">
        <v>13817</v>
      </c>
      <c r="C4739">
        <v>2005</v>
      </c>
      <c r="D4739" t="s">
        <v>13321</v>
      </c>
      <c r="E4739" t="s">
        <v>13818</v>
      </c>
    </row>
    <row r="4740" spans="1:5" x14ac:dyDescent="0.25">
      <c r="A4740">
        <v>283657</v>
      </c>
      <c r="B4740" t="s">
        <v>13817</v>
      </c>
      <c r="C4740">
        <v>2008</v>
      </c>
      <c r="D4740" t="s">
        <v>13321</v>
      </c>
      <c r="E4740" t="s">
        <v>13819</v>
      </c>
    </row>
    <row r="4741" spans="1:5" x14ac:dyDescent="0.25">
      <c r="A4741">
        <v>283658</v>
      </c>
      <c r="B4741" t="s">
        <v>13817</v>
      </c>
      <c r="C4741">
        <v>2010</v>
      </c>
      <c r="D4741" t="s">
        <v>13321</v>
      </c>
      <c r="E4741" t="s">
        <v>13820</v>
      </c>
    </row>
    <row r="4742" spans="1:5" x14ac:dyDescent="0.25">
      <c r="A4742">
        <v>283659</v>
      </c>
      <c r="B4742" t="s">
        <v>13821</v>
      </c>
      <c r="C4742">
        <v>2005</v>
      </c>
      <c r="D4742" t="s">
        <v>13321</v>
      </c>
      <c r="E4742" t="s">
        <v>13822</v>
      </c>
    </row>
    <row r="4743" spans="1:5" x14ac:dyDescent="0.25">
      <c r="A4743">
        <v>283660</v>
      </c>
      <c r="B4743" t="s">
        <v>13821</v>
      </c>
      <c r="C4743">
        <v>2008</v>
      </c>
      <c r="D4743" t="s">
        <v>13321</v>
      </c>
      <c r="E4743" t="s">
        <v>13823</v>
      </c>
    </row>
    <row r="4744" spans="1:5" x14ac:dyDescent="0.25">
      <c r="A4744">
        <v>283661</v>
      </c>
      <c r="B4744" t="s">
        <v>13821</v>
      </c>
      <c r="C4744">
        <v>2010</v>
      </c>
      <c r="D4744" t="s">
        <v>13321</v>
      </c>
      <c r="E4744" t="s">
        <v>13824</v>
      </c>
    </row>
    <row r="4745" spans="1:5" x14ac:dyDescent="0.25">
      <c r="A4745">
        <v>283662</v>
      </c>
      <c r="B4745" t="s">
        <v>13825</v>
      </c>
      <c r="C4745">
        <v>2005</v>
      </c>
      <c r="D4745" t="s">
        <v>12272</v>
      </c>
      <c r="E4745" t="s">
        <v>13826</v>
      </c>
    </row>
    <row r="4746" spans="1:5" x14ac:dyDescent="0.25">
      <c r="A4746">
        <v>283663</v>
      </c>
      <c r="B4746" t="s">
        <v>13825</v>
      </c>
      <c r="C4746">
        <v>2008</v>
      </c>
      <c r="D4746" t="s">
        <v>12272</v>
      </c>
      <c r="E4746" t="s">
        <v>13827</v>
      </c>
    </row>
    <row r="4747" spans="1:5" x14ac:dyDescent="0.25">
      <c r="A4747">
        <v>283664</v>
      </c>
      <c r="B4747" t="s">
        <v>13825</v>
      </c>
      <c r="C4747">
        <v>2010</v>
      </c>
      <c r="D4747" t="s">
        <v>12272</v>
      </c>
      <c r="E4747" t="s">
        <v>13828</v>
      </c>
    </row>
    <row r="4748" spans="1:5" x14ac:dyDescent="0.25">
      <c r="A4748">
        <v>283665</v>
      </c>
      <c r="B4748" t="s">
        <v>13829</v>
      </c>
      <c r="C4748">
        <v>2005</v>
      </c>
      <c r="D4748" t="s">
        <v>13321</v>
      </c>
      <c r="E4748" t="s">
        <v>13830</v>
      </c>
    </row>
    <row r="4749" spans="1:5" x14ac:dyDescent="0.25">
      <c r="A4749">
        <v>283666</v>
      </c>
      <c r="B4749" t="s">
        <v>13829</v>
      </c>
      <c r="C4749">
        <v>2008</v>
      </c>
      <c r="D4749" t="s">
        <v>13321</v>
      </c>
      <c r="E4749" t="s">
        <v>13831</v>
      </c>
    </row>
    <row r="4750" spans="1:5" x14ac:dyDescent="0.25">
      <c r="A4750">
        <v>283667</v>
      </c>
      <c r="B4750" t="s">
        <v>13829</v>
      </c>
      <c r="C4750">
        <v>2010</v>
      </c>
      <c r="D4750" t="s">
        <v>13321</v>
      </c>
      <c r="E4750" t="s">
        <v>13832</v>
      </c>
    </row>
    <row r="4751" spans="1:5" x14ac:dyDescent="0.25">
      <c r="A4751">
        <v>283668</v>
      </c>
      <c r="B4751" t="s">
        <v>13833</v>
      </c>
      <c r="C4751">
        <v>2005</v>
      </c>
      <c r="D4751" t="s">
        <v>13321</v>
      </c>
      <c r="E4751" t="s">
        <v>13834</v>
      </c>
    </row>
    <row r="4752" spans="1:5" x14ac:dyDescent="0.25">
      <c r="A4752">
        <v>283669</v>
      </c>
      <c r="B4752" t="s">
        <v>13833</v>
      </c>
      <c r="C4752">
        <v>2008</v>
      </c>
      <c r="D4752" t="s">
        <v>13321</v>
      </c>
      <c r="E4752" t="s">
        <v>13835</v>
      </c>
    </row>
    <row r="4753" spans="1:5" x14ac:dyDescent="0.25">
      <c r="A4753">
        <v>283670</v>
      </c>
      <c r="B4753" t="s">
        <v>13833</v>
      </c>
      <c r="C4753">
        <v>2010</v>
      </c>
      <c r="D4753" t="s">
        <v>13321</v>
      </c>
      <c r="E4753" t="s">
        <v>13836</v>
      </c>
    </row>
    <row r="4754" spans="1:5" x14ac:dyDescent="0.25">
      <c r="A4754">
        <v>283671</v>
      </c>
      <c r="B4754" t="s">
        <v>13837</v>
      </c>
      <c r="C4754">
        <v>2005</v>
      </c>
      <c r="D4754" t="s">
        <v>13321</v>
      </c>
      <c r="E4754" t="s">
        <v>13838</v>
      </c>
    </row>
    <row r="4755" spans="1:5" x14ac:dyDescent="0.25">
      <c r="A4755">
        <v>283672</v>
      </c>
      <c r="B4755" t="s">
        <v>13837</v>
      </c>
      <c r="C4755">
        <v>2008</v>
      </c>
      <c r="D4755" t="s">
        <v>13321</v>
      </c>
      <c r="E4755" t="s">
        <v>13839</v>
      </c>
    </row>
    <row r="4756" spans="1:5" x14ac:dyDescent="0.25">
      <c r="A4756">
        <v>283673</v>
      </c>
      <c r="B4756" t="s">
        <v>13837</v>
      </c>
      <c r="C4756">
        <v>2010</v>
      </c>
      <c r="D4756" t="s">
        <v>13321</v>
      </c>
      <c r="E4756" t="s">
        <v>13840</v>
      </c>
    </row>
    <row r="4757" spans="1:5" x14ac:dyDescent="0.25">
      <c r="A4757">
        <v>283674</v>
      </c>
      <c r="B4757" t="s">
        <v>13841</v>
      </c>
      <c r="C4757">
        <v>2005</v>
      </c>
      <c r="D4757" t="s">
        <v>13321</v>
      </c>
      <c r="E4757" t="s">
        <v>13842</v>
      </c>
    </row>
    <row r="4758" spans="1:5" x14ac:dyDescent="0.25">
      <c r="A4758">
        <v>283675</v>
      </c>
      <c r="B4758" t="s">
        <v>13841</v>
      </c>
      <c r="C4758">
        <v>2008</v>
      </c>
      <c r="D4758" t="s">
        <v>13321</v>
      </c>
      <c r="E4758" t="s">
        <v>13843</v>
      </c>
    </row>
    <row r="4759" spans="1:5" x14ac:dyDescent="0.25">
      <c r="A4759">
        <v>283676</v>
      </c>
      <c r="B4759" t="s">
        <v>13841</v>
      </c>
      <c r="C4759">
        <v>2010</v>
      </c>
      <c r="D4759" t="s">
        <v>13321</v>
      </c>
      <c r="E4759" t="s">
        <v>13844</v>
      </c>
    </row>
    <row r="4760" spans="1:5" x14ac:dyDescent="0.25">
      <c r="A4760">
        <v>283677</v>
      </c>
      <c r="B4760" t="s">
        <v>13845</v>
      </c>
      <c r="C4760">
        <v>2005</v>
      </c>
      <c r="D4760" t="s">
        <v>13321</v>
      </c>
      <c r="E4760" t="s">
        <v>13846</v>
      </c>
    </row>
    <row r="4761" spans="1:5" x14ac:dyDescent="0.25">
      <c r="A4761">
        <v>283678</v>
      </c>
      <c r="B4761" t="s">
        <v>13845</v>
      </c>
      <c r="C4761">
        <v>2008</v>
      </c>
      <c r="D4761" t="s">
        <v>13321</v>
      </c>
      <c r="E4761" t="s">
        <v>13847</v>
      </c>
    </row>
    <row r="4762" spans="1:5" x14ac:dyDescent="0.25">
      <c r="A4762">
        <v>283679</v>
      </c>
      <c r="B4762" t="s">
        <v>13845</v>
      </c>
      <c r="C4762">
        <v>2010</v>
      </c>
      <c r="D4762" t="s">
        <v>13321</v>
      </c>
      <c r="E4762" t="s">
        <v>13848</v>
      </c>
    </row>
    <row r="4763" spans="1:5" x14ac:dyDescent="0.25">
      <c r="A4763">
        <v>283680</v>
      </c>
      <c r="B4763" t="s">
        <v>13849</v>
      </c>
      <c r="C4763">
        <v>2005</v>
      </c>
      <c r="D4763" t="s">
        <v>13321</v>
      </c>
      <c r="E4763" t="s">
        <v>13850</v>
      </c>
    </row>
    <row r="4764" spans="1:5" x14ac:dyDescent="0.25">
      <c r="A4764">
        <v>283681</v>
      </c>
      <c r="B4764" t="s">
        <v>13849</v>
      </c>
      <c r="C4764">
        <v>2008</v>
      </c>
      <c r="D4764" t="s">
        <v>13321</v>
      </c>
      <c r="E4764" t="s">
        <v>13851</v>
      </c>
    </row>
    <row r="4765" spans="1:5" x14ac:dyDescent="0.25">
      <c r="A4765">
        <v>283682</v>
      </c>
      <c r="B4765" t="s">
        <v>13849</v>
      </c>
      <c r="C4765">
        <v>2010</v>
      </c>
      <c r="D4765" t="s">
        <v>13321</v>
      </c>
      <c r="E4765" t="s">
        <v>13852</v>
      </c>
    </row>
    <row r="4766" spans="1:5" x14ac:dyDescent="0.25">
      <c r="A4766">
        <v>283683</v>
      </c>
      <c r="B4766" t="s">
        <v>13853</v>
      </c>
      <c r="C4766">
        <v>2005</v>
      </c>
      <c r="D4766" t="s">
        <v>13321</v>
      </c>
      <c r="E4766" t="s">
        <v>13854</v>
      </c>
    </row>
    <row r="4767" spans="1:5" x14ac:dyDescent="0.25">
      <c r="A4767">
        <v>283684</v>
      </c>
      <c r="B4767" t="s">
        <v>13853</v>
      </c>
      <c r="C4767">
        <v>2008</v>
      </c>
      <c r="D4767" t="s">
        <v>13321</v>
      </c>
      <c r="E4767" t="s">
        <v>13855</v>
      </c>
    </row>
    <row r="4768" spans="1:5" x14ac:dyDescent="0.25">
      <c r="A4768">
        <v>283685</v>
      </c>
      <c r="B4768" t="s">
        <v>13853</v>
      </c>
      <c r="C4768">
        <v>2010</v>
      </c>
      <c r="D4768" t="s">
        <v>13321</v>
      </c>
      <c r="E4768" t="s">
        <v>13856</v>
      </c>
    </row>
    <row r="4769" spans="1:5" x14ac:dyDescent="0.25">
      <c r="A4769">
        <v>283686</v>
      </c>
      <c r="B4769" t="s">
        <v>13857</v>
      </c>
      <c r="C4769">
        <v>2005</v>
      </c>
      <c r="D4769" t="s">
        <v>13321</v>
      </c>
      <c r="E4769" t="s">
        <v>13858</v>
      </c>
    </row>
    <row r="4770" spans="1:5" x14ac:dyDescent="0.25">
      <c r="A4770">
        <v>283687</v>
      </c>
      <c r="B4770" t="s">
        <v>13857</v>
      </c>
      <c r="C4770">
        <v>2008</v>
      </c>
      <c r="D4770" t="s">
        <v>13321</v>
      </c>
      <c r="E4770" t="s">
        <v>13859</v>
      </c>
    </row>
    <row r="4771" spans="1:5" x14ac:dyDescent="0.25">
      <c r="A4771">
        <v>283688</v>
      </c>
      <c r="B4771" t="s">
        <v>13857</v>
      </c>
      <c r="C4771">
        <v>2010</v>
      </c>
      <c r="D4771" t="s">
        <v>13321</v>
      </c>
      <c r="E4771" t="s">
        <v>13860</v>
      </c>
    </row>
    <row r="4772" spans="1:5" x14ac:dyDescent="0.25">
      <c r="A4772">
        <v>283689</v>
      </c>
      <c r="B4772" t="s">
        <v>13861</v>
      </c>
      <c r="C4772">
        <v>2005</v>
      </c>
      <c r="D4772" t="s">
        <v>13321</v>
      </c>
      <c r="E4772" t="s">
        <v>13862</v>
      </c>
    </row>
    <row r="4773" spans="1:5" x14ac:dyDescent="0.25">
      <c r="A4773">
        <v>283690</v>
      </c>
      <c r="B4773" t="s">
        <v>13861</v>
      </c>
      <c r="C4773">
        <v>2008</v>
      </c>
      <c r="D4773" t="s">
        <v>13321</v>
      </c>
      <c r="E4773" t="s">
        <v>13863</v>
      </c>
    </row>
    <row r="4774" spans="1:5" x14ac:dyDescent="0.25">
      <c r="A4774">
        <v>283691</v>
      </c>
      <c r="B4774" t="s">
        <v>13861</v>
      </c>
      <c r="C4774">
        <v>2010</v>
      </c>
      <c r="D4774" t="s">
        <v>13321</v>
      </c>
      <c r="E4774" t="s">
        <v>13864</v>
      </c>
    </row>
    <row r="4775" spans="1:5" x14ac:dyDescent="0.25">
      <c r="A4775">
        <v>283692</v>
      </c>
      <c r="B4775" t="s">
        <v>13865</v>
      </c>
      <c r="C4775">
        <v>2005</v>
      </c>
      <c r="D4775" t="s">
        <v>13321</v>
      </c>
      <c r="E4775" t="s">
        <v>13866</v>
      </c>
    </row>
    <row r="4776" spans="1:5" x14ac:dyDescent="0.25">
      <c r="A4776">
        <v>283693</v>
      </c>
      <c r="B4776" t="s">
        <v>13865</v>
      </c>
      <c r="C4776">
        <v>2008</v>
      </c>
      <c r="D4776" t="s">
        <v>13321</v>
      </c>
      <c r="E4776" t="s">
        <v>13867</v>
      </c>
    </row>
    <row r="4777" spans="1:5" x14ac:dyDescent="0.25">
      <c r="A4777">
        <v>283694</v>
      </c>
      <c r="B4777" t="s">
        <v>13865</v>
      </c>
      <c r="C4777">
        <v>2010</v>
      </c>
      <c r="D4777" t="s">
        <v>13321</v>
      </c>
      <c r="E4777" t="s">
        <v>13868</v>
      </c>
    </row>
    <row r="4778" spans="1:5" x14ac:dyDescent="0.25">
      <c r="A4778">
        <v>283695</v>
      </c>
      <c r="B4778" t="s">
        <v>13869</v>
      </c>
      <c r="C4778">
        <v>2005</v>
      </c>
      <c r="D4778" t="s">
        <v>13321</v>
      </c>
      <c r="E4778" t="s">
        <v>13870</v>
      </c>
    </row>
    <row r="4779" spans="1:5" x14ac:dyDescent="0.25">
      <c r="A4779">
        <v>283696</v>
      </c>
      <c r="B4779" t="s">
        <v>13869</v>
      </c>
      <c r="C4779">
        <v>2008</v>
      </c>
      <c r="D4779" t="s">
        <v>13321</v>
      </c>
      <c r="E4779" t="s">
        <v>13871</v>
      </c>
    </row>
    <row r="4780" spans="1:5" x14ac:dyDescent="0.25">
      <c r="A4780">
        <v>283697</v>
      </c>
      <c r="B4780" t="s">
        <v>13869</v>
      </c>
      <c r="C4780">
        <v>2010</v>
      </c>
      <c r="D4780" t="s">
        <v>13321</v>
      </c>
      <c r="E4780" t="s">
        <v>13872</v>
      </c>
    </row>
    <row r="4781" spans="1:5" x14ac:dyDescent="0.25">
      <c r="A4781">
        <v>283698</v>
      </c>
      <c r="B4781" t="s">
        <v>13873</v>
      </c>
      <c r="C4781">
        <v>2005</v>
      </c>
      <c r="D4781" t="s">
        <v>13321</v>
      </c>
      <c r="E4781" t="s">
        <v>13874</v>
      </c>
    </row>
    <row r="4782" spans="1:5" x14ac:dyDescent="0.25">
      <c r="A4782">
        <v>283699</v>
      </c>
      <c r="B4782" t="s">
        <v>13873</v>
      </c>
      <c r="C4782">
        <v>2008</v>
      </c>
      <c r="D4782" t="s">
        <v>13321</v>
      </c>
      <c r="E4782" t="s">
        <v>13875</v>
      </c>
    </row>
    <row r="4783" spans="1:5" x14ac:dyDescent="0.25">
      <c r="A4783">
        <v>283700</v>
      </c>
      <c r="B4783" t="s">
        <v>13873</v>
      </c>
      <c r="C4783">
        <v>2010</v>
      </c>
      <c r="D4783" t="s">
        <v>13321</v>
      </c>
      <c r="E4783" t="s">
        <v>13876</v>
      </c>
    </row>
    <row r="4784" spans="1:5" x14ac:dyDescent="0.25">
      <c r="A4784">
        <v>283701</v>
      </c>
      <c r="B4784" t="s">
        <v>13877</v>
      </c>
      <c r="C4784">
        <v>2005</v>
      </c>
      <c r="D4784" t="s">
        <v>13321</v>
      </c>
      <c r="E4784" t="s">
        <v>13878</v>
      </c>
    </row>
    <row r="4785" spans="1:5" x14ac:dyDescent="0.25">
      <c r="A4785">
        <v>283702</v>
      </c>
      <c r="B4785" t="s">
        <v>13877</v>
      </c>
      <c r="C4785">
        <v>2008</v>
      </c>
      <c r="D4785" t="s">
        <v>13321</v>
      </c>
      <c r="E4785" t="s">
        <v>13879</v>
      </c>
    </row>
    <row r="4786" spans="1:5" x14ac:dyDescent="0.25">
      <c r="A4786">
        <v>283703</v>
      </c>
      <c r="B4786" t="s">
        <v>13877</v>
      </c>
      <c r="C4786">
        <v>2010</v>
      </c>
      <c r="D4786" t="s">
        <v>13321</v>
      </c>
      <c r="E4786" t="s">
        <v>13880</v>
      </c>
    </row>
    <row r="4787" spans="1:5" x14ac:dyDescent="0.25">
      <c r="A4787">
        <v>283704</v>
      </c>
      <c r="B4787" t="s">
        <v>13881</v>
      </c>
      <c r="C4787">
        <v>2005</v>
      </c>
      <c r="D4787" t="s">
        <v>13321</v>
      </c>
      <c r="E4787" t="s">
        <v>13882</v>
      </c>
    </row>
    <row r="4788" spans="1:5" x14ac:dyDescent="0.25">
      <c r="A4788">
        <v>283705</v>
      </c>
      <c r="B4788" t="s">
        <v>13881</v>
      </c>
      <c r="C4788">
        <v>2008</v>
      </c>
      <c r="D4788" t="s">
        <v>13321</v>
      </c>
      <c r="E4788" t="s">
        <v>13883</v>
      </c>
    </row>
    <row r="4789" spans="1:5" x14ac:dyDescent="0.25">
      <c r="A4789">
        <v>283706</v>
      </c>
      <c r="B4789" t="s">
        <v>13881</v>
      </c>
      <c r="C4789">
        <v>2010</v>
      </c>
      <c r="D4789" t="s">
        <v>13321</v>
      </c>
      <c r="E4789" t="s">
        <v>13884</v>
      </c>
    </row>
    <row r="4790" spans="1:5" x14ac:dyDescent="0.25">
      <c r="A4790">
        <v>283707</v>
      </c>
      <c r="B4790" t="s">
        <v>13885</v>
      </c>
      <c r="C4790">
        <v>2005</v>
      </c>
      <c r="D4790" t="s">
        <v>13321</v>
      </c>
      <c r="E4790" t="s">
        <v>13886</v>
      </c>
    </row>
    <row r="4791" spans="1:5" x14ac:dyDescent="0.25">
      <c r="A4791">
        <v>283708</v>
      </c>
      <c r="B4791" t="s">
        <v>13885</v>
      </c>
      <c r="C4791">
        <v>2008</v>
      </c>
      <c r="D4791" t="s">
        <v>13321</v>
      </c>
      <c r="E4791" t="s">
        <v>13887</v>
      </c>
    </row>
    <row r="4792" spans="1:5" x14ac:dyDescent="0.25">
      <c r="A4792">
        <v>283709</v>
      </c>
      <c r="B4792" t="s">
        <v>13885</v>
      </c>
      <c r="C4792">
        <v>2010</v>
      </c>
      <c r="D4792" t="s">
        <v>13321</v>
      </c>
      <c r="E4792" t="s">
        <v>13888</v>
      </c>
    </row>
    <row r="4793" spans="1:5" x14ac:dyDescent="0.25">
      <c r="A4793">
        <v>283710</v>
      </c>
      <c r="B4793" t="s">
        <v>13889</v>
      </c>
      <c r="C4793">
        <v>2005</v>
      </c>
      <c r="D4793" t="s">
        <v>13321</v>
      </c>
      <c r="E4793" t="s">
        <v>13890</v>
      </c>
    </row>
    <row r="4794" spans="1:5" x14ac:dyDescent="0.25">
      <c r="A4794">
        <v>283711</v>
      </c>
      <c r="B4794" t="s">
        <v>13889</v>
      </c>
      <c r="C4794">
        <v>2008</v>
      </c>
      <c r="D4794" t="s">
        <v>13321</v>
      </c>
      <c r="E4794" t="s">
        <v>13891</v>
      </c>
    </row>
    <row r="4795" spans="1:5" x14ac:dyDescent="0.25">
      <c r="A4795">
        <v>283712</v>
      </c>
      <c r="B4795" t="s">
        <v>13889</v>
      </c>
      <c r="C4795">
        <v>2010</v>
      </c>
      <c r="D4795" t="s">
        <v>13321</v>
      </c>
      <c r="E4795" t="s">
        <v>13892</v>
      </c>
    </row>
    <row r="4796" spans="1:5" x14ac:dyDescent="0.25">
      <c r="A4796">
        <v>283713</v>
      </c>
      <c r="B4796" t="s">
        <v>13893</v>
      </c>
      <c r="C4796">
        <v>2005</v>
      </c>
      <c r="D4796" t="s">
        <v>13321</v>
      </c>
      <c r="E4796" t="s">
        <v>13894</v>
      </c>
    </row>
    <row r="4797" spans="1:5" x14ac:dyDescent="0.25">
      <c r="A4797">
        <v>283714</v>
      </c>
      <c r="B4797" t="s">
        <v>13893</v>
      </c>
      <c r="C4797">
        <v>2008</v>
      </c>
      <c r="D4797" t="s">
        <v>13321</v>
      </c>
      <c r="E4797" t="s">
        <v>13895</v>
      </c>
    </row>
    <row r="4798" spans="1:5" x14ac:dyDescent="0.25">
      <c r="A4798">
        <v>283715</v>
      </c>
      <c r="B4798" t="s">
        <v>13893</v>
      </c>
      <c r="C4798">
        <v>2010</v>
      </c>
      <c r="D4798" t="s">
        <v>13321</v>
      </c>
      <c r="E4798" t="s">
        <v>13896</v>
      </c>
    </row>
    <row r="4799" spans="1:5" x14ac:dyDescent="0.25">
      <c r="A4799">
        <v>283716</v>
      </c>
      <c r="B4799" s="1" t="s">
        <v>13897</v>
      </c>
      <c r="C4799">
        <v>2005</v>
      </c>
      <c r="D4799" t="s">
        <v>12272</v>
      </c>
      <c r="E4799" t="s">
        <v>13898</v>
      </c>
    </row>
    <row r="4800" spans="1:5" x14ac:dyDescent="0.25">
      <c r="A4800">
        <v>283717</v>
      </c>
      <c r="B4800" s="1" t="s">
        <v>13897</v>
      </c>
      <c r="C4800">
        <v>2008</v>
      </c>
      <c r="D4800" t="s">
        <v>12272</v>
      </c>
      <c r="E4800" t="s">
        <v>13899</v>
      </c>
    </row>
    <row r="4801" spans="1:5" x14ac:dyDescent="0.25">
      <c r="A4801">
        <v>283718</v>
      </c>
      <c r="B4801" s="1" t="s">
        <v>13897</v>
      </c>
      <c r="C4801">
        <v>2010</v>
      </c>
      <c r="D4801" t="s">
        <v>12272</v>
      </c>
      <c r="E4801" t="s">
        <v>13900</v>
      </c>
    </row>
    <row r="4802" spans="1:5" x14ac:dyDescent="0.25">
      <c r="A4802">
        <v>283719</v>
      </c>
      <c r="B4802" t="s">
        <v>13901</v>
      </c>
      <c r="C4802">
        <v>2005</v>
      </c>
      <c r="D4802" t="s">
        <v>13321</v>
      </c>
      <c r="E4802" t="s">
        <v>13902</v>
      </c>
    </row>
    <row r="4803" spans="1:5" x14ac:dyDescent="0.25">
      <c r="A4803">
        <v>283720</v>
      </c>
      <c r="B4803" t="s">
        <v>13901</v>
      </c>
      <c r="C4803">
        <v>2008</v>
      </c>
      <c r="D4803" t="s">
        <v>13321</v>
      </c>
      <c r="E4803" t="s">
        <v>13903</v>
      </c>
    </row>
    <row r="4804" spans="1:5" x14ac:dyDescent="0.25">
      <c r="A4804">
        <v>283721</v>
      </c>
      <c r="B4804" t="s">
        <v>13901</v>
      </c>
      <c r="C4804">
        <v>2010</v>
      </c>
      <c r="D4804" t="s">
        <v>13321</v>
      </c>
      <c r="E4804" t="s">
        <v>13904</v>
      </c>
    </row>
    <row r="4805" spans="1:5" x14ac:dyDescent="0.25">
      <c r="A4805">
        <v>283722</v>
      </c>
      <c r="B4805" t="s">
        <v>13905</v>
      </c>
      <c r="C4805">
        <v>2005</v>
      </c>
      <c r="D4805" t="s">
        <v>13321</v>
      </c>
      <c r="E4805" t="s">
        <v>13906</v>
      </c>
    </row>
    <row r="4806" spans="1:5" x14ac:dyDescent="0.25">
      <c r="A4806">
        <v>283723</v>
      </c>
      <c r="B4806" t="s">
        <v>13905</v>
      </c>
      <c r="C4806">
        <v>2008</v>
      </c>
      <c r="D4806" t="s">
        <v>13321</v>
      </c>
      <c r="E4806" t="s">
        <v>13907</v>
      </c>
    </row>
    <row r="4807" spans="1:5" x14ac:dyDescent="0.25">
      <c r="A4807">
        <v>283724</v>
      </c>
      <c r="B4807" t="s">
        <v>13905</v>
      </c>
      <c r="C4807">
        <v>2010</v>
      </c>
      <c r="D4807" t="s">
        <v>13321</v>
      </c>
      <c r="E4807" t="s">
        <v>13908</v>
      </c>
    </row>
    <row r="4808" spans="1:5" x14ac:dyDescent="0.25">
      <c r="A4808">
        <v>283725</v>
      </c>
      <c r="B4808" t="s">
        <v>13909</v>
      </c>
      <c r="C4808">
        <v>2005</v>
      </c>
      <c r="D4808" t="s">
        <v>13321</v>
      </c>
      <c r="E4808" t="s">
        <v>13910</v>
      </c>
    </row>
    <row r="4809" spans="1:5" x14ac:dyDescent="0.25">
      <c r="A4809">
        <v>283726</v>
      </c>
      <c r="B4809" t="s">
        <v>13909</v>
      </c>
      <c r="C4809">
        <v>2008</v>
      </c>
      <c r="D4809" t="s">
        <v>13321</v>
      </c>
      <c r="E4809" t="s">
        <v>13911</v>
      </c>
    </row>
    <row r="4810" spans="1:5" x14ac:dyDescent="0.25">
      <c r="A4810">
        <v>283727</v>
      </c>
      <c r="B4810" t="s">
        <v>13909</v>
      </c>
      <c r="C4810">
        <v>2010</v>
      </c>
      <c r="D4810" t="s">
        <v>13321</v>
      </c>
      <c r="E4810" t="s">
        <v>13912</v>
      </c>
    </row>
    <row r="4811" spans="1:5" x14ac:dyDescent="0.25">
      <c r="A4811">
        <v>283728</v>
      </c>
      <c r="B4811" t="s">
        <v>13913</v>
      </c>
      <c r="C4811">
        <v>2005</v>
      </c>
      <c r="D4811" t="s">
        <v>13321</v>
      </c>
      <c r="E4811" t="s">
        <v>13914</v>
      </c>
    </row>
    <row r="4812" spans="1:5" x14ac:dyDescent="0.25">
      <c r="A4812">
        <v>283729</v>
      </c>
      <c r="B4812" t="s">
        <v>13913</v>
      </c>
      <c r="C4812">
        <v>2008</v>
      </c>
      <c r="D4812" t="s">
        <v>13321</v>
      </c>
      <c r="E4812" t="s">
        <v>13915</v>
      </c>
    </row>
    <row r="4813" spans="1:5" x14ac:dyDescent="0.25">
      <c r="A4813">
        <v>283730</v>
      </c>
      <c r="B4813" t="s">
        <v>13913</v>
      </c>
      <c r="C4813">
        <v>2010</v>
      </c>
      <c r="D4813" t="s">
        <v>13321</v>
      </c>
      <c r="E4813" t="s">
        <v>13916</v>
      </c>
    </row>
    <row r="4814" spans="1:5" x14ac:dyDescent="0.25">
      <c r="A4814">
        <v>283731</v>
      </c>
      <c r="B4814" t="s">
        <v>13917</v>
      </c>
      <c r="C4814">
        <v>2005</v>
      </c>
      <c r="D4814" t="s">
        <v>13321</v>
      </c>
      <c r="E4814" t="s">
        <v>13918</v>
      </c>
    </row>
    <row r="4815" spans="1:5" x14ac:dyDescent="0.25">
      <c r="A4815">
        <v>283732</v>
      </c>
      <c r="B4815" t="s">
        <v>13917</v>
      </c>
      <c r="C4815">
        <v>2008</v>
      </c>
      <c r="D4815" t="s">
        <v>13321</v>
      </c>
      <c r="E4815" t="s">
        <v>13919</v>
      </c>
    </row>
    <row r="4816" spans="1:5" x14ac:dyDescent="0.25">
      <c r="A4816">
        <v>283733</v>
      </c>
      <c r="B4816" t="s">
        <v>13917</v>
      </c>
      <c r="C4816">
        <v>2010</v>
      </c>
      <c r="D4816" t="s">
        <v>13321</v>
      </c>
      <c r="E4816" t="s">
        <v>13920</v>
      </c>
    </row>
    <row r="4817" spans="1:5" x14ac:dyDescent="0.25">
      <c r="A4817">
        <v>283734</v>
      </c>
      <c r="B4817" t="s">
        <v>13921</v>
      </c>
      <c r="C4817">
        <v>2005</v>
      </c>
      <c r="D4817" t="s">
        <v>13321</v>
      </c>
      <c r="E4817" t="s">
        <v>13922</v>
      </c>
    </row>
    <row r="4818" spans="1:5" x14ac:dyDescent="0.25">
      <c r="A4818">
        <v>283735</v>
      </c>
      <c r="B4818" t="s">
        <v>13921</v>
      </c>
      <c r="C4818">
        <v>2008</v>
      </c>
      <c r="D4818" t="s">
        <v>13321</v>
      </c>
      <c r="E4818" t="s">
        <v>13923</v>
      </c>
    </row>
    <row r="4819" spans="1:5" x14ac:dyDescent="0.25">
      <c r="A4819">
        <v>283736</v>
      </c>
      <c r="B4819" t="s">
        <v>13921</v>
      </c>
      <c r="C4819">
        <v>2010</v>
      </c>
      <c r="D4819" t="s">
        <v>13321</v>
      </c>
      <c r="E4819" t="s">
        <v>13924</v>
      </c>
    </row>
    <row r="4820" spans="1:5" x14ac:dyDescent="0.25">
      <c r="A4820">
        <v>283737</v>
      </c>
      <c r="B4820" t="s">
        <v>13925</v>
      </c>
      <c r="C4820">
        <v>2005</v>
      </c>
      <c r="D4820" t="s">
        <v>13321</v>
      </c>
      <c r="E4820" t="s">
        <v>13926</v>
      </c>
    </row>
    <row r="4821" spans="1:5" x14ac:dyDescent="0.25">
      <c r="A4821">
        <v>283738</v>
      </c>
      <c r="B4821" t="s">
        <v>13925</v>
      </c>
      <c r="C4821">
        <v>2008</v>
      </c>
      <c r="D4821" t="s">
        <v>13321</v>
      </c>
      <c r="E4821" t="s">
        <v>13927</v>
      </c>
    </row>
    <row r="4822" spans="1:5" x14ac:dyDescent="0.25">
      <c r="A4822">
        <v>283739</v>
      </c>
      <c r="B4822" t="s">
        <v>13925</v>
      </c>
      <c r="C4822">
        <v>2010</v>
      </c>
      <c r="D4822" t="s">
        <v>13321</v>
      </c>
      <c r="E4822" t="s">
        <v>13928</v>
      </c>
    </row>
    <row r="4823" spans="1:5" x14ac:dyDescent="0.25">
      <c r="A4823">
        <v>283740</v>
      </c>
      <c r="B4823" t="s">
        <v>13929</v>
      </c>
      <c r="C4823">
        <v>2005</v>
      </c>
      <c r="D4823" t="s">
        <v>13321</v>
      </c>
      <c r="E4823" t="s">
        <v>13930</v>
      </c>
    </row>
    <row r="4824" spans="1:5" x14ac:dyDescent="0.25">
      <c r="A4824">
        <v>283741</v>
      </c>
      <c r="B4824" t="s">
        <v>13929</v>
      </c>
      <c r="C4824">
        <v>2008</v>
      </c>
      <c r="D4824" t="s">
        <v>13321</v>
      </c>
      <c r="E4824" t="s">
        <v>13931</v>
      </c>
    </row>
    <row r="4825" spans="1:5" x14ac:dyDescent="0.25">
      <c r="A4825">
        <v>283742</v>
      </c>
      <c r="B4825" t="s">
        <v>13929</v>
      </c>
      <c r="C4825">
        <v>2010</v>
      </c>
      <c r="D4825" t="s">
        <v>13321</v>
      </c>
      <c r="E4825" t="s">
        <v>13932</v>
      </c>
    </row>
    <row r="4826" spans="1:5" x14ac:dyDescent="0.25">
      <c r="A4826">
        <v>283743</v>
      </c>
      <c r="B4826" t="s">
        <v>13933</v>
      </c>
      <c r="C4826">
        <v>2005</v>
      </c>
      <c r="D4826" t="s">
        <v>13321</v>
      </c>
      <c r="E4826" t="s">
        <v>13934</v>
      </c>
    </row>
    <row r="4827" spans="1:5" x14ac:dyDescent="0.25">
      <c r="A4827">
        <v>283744</v>
      </c>
      <c r="B4827" t="s">
        <v>13933</v>
      </c>
      <c r="C4827">
        <v>2008</v>
      </c>
      <c r="D4827" t="s">
        <v>13321</v>
      </c>
      <c r="E4827" t="s">
        <v>13935</v>
      </c>
    </row>
    <row r="4828" spans="1:5" x14ac:dyDescent="0.25">
      <c r="A4828">
        <v>283745</v>
      </c>
      <c r="B4828" t="s">
        <v>13933</v>
      </c>
      <c r="C4828">
        <v>2010</v>
      </c>
      <c r="D4828" t="s">
        <v>13321</v>
      </c>
      <c r="E4828" t="s">
        <v>13936</v>
      </c>
    </row>
    <row r="4829" spans="1:5" x14ac:dyDescent="0.25">
      <c r="A4829">
        <v>283746</v>
      </c>
      <c r="B4829" t="s">
        <v>13937</v>
      </c>
      <c r="C4829">
        <v>2005</v>
      </c>
      <c r="D4829" t="s">
        <v>13321</v>
      </c>
      <c r="E4829" t="s">
        <v>13938</v>
      </c>
    </row>
    <row r="4830" spans="1:5" x14ac:dyDescent="0.25">
      <c r="A4830">
        <v>283747</v>
      </c>
      <c r="B4830" t="s">
        <v>13937</v>
      </c>
      <c r="C4830">
        <v>2008</v>
      </c>
      <c r="D4830" t="s">
        <v>13321</v>
      </c>
      <c r="E4830" t="s">
        <v>13939</v>
      </c>
    </row>
    <row r="4831" spans="1:5" x14ac:dyDescent="0.25">
      <c r="A4831">
        <v>283748</v>
      </c>
      <c r="B4831" t="s">
        <v>13937</v>
      </c>
      <c r="C4831">
        <v>2010</v>
      </c>
      <c r="D4831" t="s">
        <v>13321</v>
      </c>
      <c r="E4831" t="s">
        <v>13940</v>
      </c>
    </row>
    <row r="4832" spans="1:5" x14ac:dyDescent="0.25">
      <c r="A4832">
        <v>283749</v>
      </c>
      <c r="B4832" t="s">
        <v>13941</v>
      </c>
      <c r="C4832">
        <v>2005</v>
      </c>
      <c r="D4832" t="s">
        <v>13321</v>
      </c>
      <c r="E4832" t="s">
        <v>13942</v>
      </c>
    </row>
    <row r="4833" spans="1:5" x14ac:dyDescent="0.25">
      <c r="A4833">
        <v>283750</v>
      </c>
      <c r="B4833" t="s">
        <v>13941</v>
      </c>
      <c r="C4833">
        <v>2008</v>
      </c>
      <c r="D4833" t="s">
        <v>13321</v>
      </c>
      <c r="E4833" t="s">
        <v>13943</v>
      </c>
    </row>
    <row r="4834" spans="1:5" x14ac:dyDescent="0.25">
      <c r="A4834">
        <v>283751</v>
      </c>
      <c r="B4834" t="s">
        <v>13941</v>
      </c>
      <c r="C4834">
        <v>2010</v>
      </c>
      <c r="D4834" t="s">
        <v>13321</v>
      </c>
      <c r="E4834" t="s">
        <v>13944</v>
      </c>
    </row>
    <row r="4835" spans="1:5" x14ac:dyDescent="0.25">
      <c r="A4835">
        <v>283752</v>
      </c>
      <c r="B4835" t="s">
        <v>13945</v>
      </c>
      <c r="C4835">
        <v>2005</v>
      </c>
      <c r="D4835" t="s">
        <v>13321</v>
      </c>
      <c r="E4835" t="s">
        <v>13946</v>
      </c>
    </row>
    <row r="4836" spans="1:5" x14ac:dyDescent="0.25">
      <c r="A4836">
        <v>283753</v>
      </c>
      <c r="B4836" t="s">
        <v>13945</v>
      </c>
      <c r="C4836">
        <v>2008</v>
      </c>
      <c r="D4836" t="s">
        <v>13321</v>
      </c>
      <c r="E4836" t="s">
        <v>13947</v>
      </c>
    </row>
    <row r="4837" spans="1:5" x14ac:dyDescent="0.25">
      <c r="A4837">
        <v>283754</v>
      </c>
      <c r="B4837" t="s">
        <v>13945</v>
      </c>
      <c r="C4837">
        <v>2010</v>
      </c>
      <c r="D4837" t="s">
        <v>13321</v>
      </c>
      <c r="E4837" t="s">
        <v>13948</v>
      </c>
    </row>
    <row r="4838" spans="1:5" x14ac:dyDescent="0.25">
      <c r="A4838">
        <v>283755</v>
      </c>
      <c r="B4838" t="s">
        <v>13949</v>
      </c>
      <c r="C4838">
        <v>2005</v>
      </c>
      <c r="D4838" t="s">
        <v>13321</v>
      </c>
      <c r="E4838" t="s">
        <v>13950</v>
      </c>
    </row>
    <row r="4839" spans="1:5" x14ac:dyDescent="0.25">
      <c r="A4839">
        <v>283756</v>
      </c>
      <c r="B4839" t="s">
        <v>13949</v>
      </c>
      <c r="C4839">
        <v>2008</v>
      </c>
      <c r="D4839" t="s">
        <v>13321</v>
      </c>
      <c r="E4839" t="s">
        <v>13951</v>
      </c>
    </row>
    <row r="4840" spans="1:5" x14ac:dyDescent="0.25">
      <c r="A4840">
        <v>283757</v>
      </c>
      <c r="B4840" t="s">
        <v>13949</v>
      </c>
      <c r="C4840">
        <v>2010</v>
      </c>
      <c r="D4840" t="s">
        <v>13321</v>
      </c>
      <c r="E4840" t="s">
        <v>13952</v>
      </c>
    </row>
    <row r="4841" spans="1:5" x14ac:dyDescent="0.25">
      <c r="A4841">
        <v>283758</v>
      </c>
      <c r="B4841" t="s">
        <v>13953</v>
      </c>
      <c r="C4841">
        <v>2005</v>
      </c>
      <c r="D4841" t="s">
        <v>13321</v>
      </c>
      <c r="E4841" t="s">
        <v>13954</v>
      </c>
    </row>
    <row r="4842" spans="1:5" x14ac:dyDescent="0.25">
      <c r="A4842">
        <v>283759</v>
      </c>
      <c r="B4842" t="s">
        <v>13953</v>
      </c>
      <c r="C4842">
        <v>2008</v>
      </c>
      <c r="D4842" t="s">
        <v>13321</v>
      </c>
      <c r="E4842" t="s">
        <v>13955</v>
      </c>
    </row>
    <row r="4843" spans="1:5" x14ac:dyDescent="0.25">
      <c r="A4843">
        <v>283760</v>
      </c>
      <c r="B4843" t="s">
        <v>13953</v>
      </c>
      <c r="C4843">
        <v>2010</v>
      </c>
      <c r="D4843" t="s">
        <v>13321</v>
      </c>
      <c r="E4843" t="s">
        <v>13956</v>
      </c>
    </row>
    <row r="4844" spans="1:5" x14ac:dyDescent="0.25">
      <c r="A4844">
        <v>283761</v>
      </c>
      <c r="B4844" t="s">
        <v>13957</v>
      </c>
      <c r="C4844">
        <v>2005</v>
      </c>
      <c r="D4844" t="s">
        <v>13321</v>
      </c>
      <c r="E4844" t="s">
        <v>13958</v>
      </c>
    </row>
    <row r="4845" spans="1:5" x14ac:dyDescent="0.25">
      <c r="A4845">
        <v>283762</v>
      </c>
      <c r="B4845" t="s">
        <v>13957</v>
      </c>
      <c r="C4845">
        <v>2008</v>
      </c>
      <c r="D4845" t="s">
        <v>13321</v>
      </c>
      <c r="E4845" t="s">
        <v>13959</v>
      </c>
    </row>
    <row r="4846" spans="1:5" x14ac:dyDescent="0.25">
      <c r="A4846">
        <v>283763</v>
      </c>
      <c r="B4846" t="s">
        <v>13957</v>
      </c>
      <c r="C4846">
        <v>2010</v>
      </c>
      <c r="D4846" t="s">
        <v>13321</v>
      </c>
      <c r="E4846" t="s">
        <v>13960</v>
      </c>
    </row>
    <row r="4847" spans="1:5" x14ac:dyDescent="0.25">
      <c r="A4847">
        <v>283764</v>
      </c>
      <c r="B4847" t="s">
        <v>13961</v>
      </c>
      <c r="C4847">
        <v>2005</v>
      </c>
      <c r="D4847" t="s">
        <v>13321</v>
      </c>
      <c r="E4847" t="s">
        <v>13962</v>
      </c>
    </row>
    <row r="4848" spans="1:5" x14ac:dyDescent="0.25">
      <c r="A4848">
        <v>283765</v>
      </c>
      <c r="B4848" t="s">
        <v>13961</v>
      </c>
      <c r="C4848">
        <v>2008</v>
      </c>
      <c r="D4848" t="s">
        <v>13321</v>
      </c>
      <c r="E4848" t="s">
        <v>13963</v>
      </c>
    </row>
    <row r="4849" spans="1:5" x14ac:dyDescent="0.25">
      <c r="A4849">
        <v>283766</v>
      </c>
      <c r="B4849" t="s">
        <v>13961</v>
      </c>
      <c r="C4849">
        <v>2010</v>
      </c>
      <c r="D4849" t="s">
        <v>13321</v>
      </c>
      <c r="E4849" t="s">
        <v>13964</v>
      </c>
    </row>
    <row r="4850" spans="1:5" x14ac:dyDescent="0.25">
      <c r="A4850">
        <v>283767</v>
      </c>
      <c r="B4850" t="s">
        <v>13965</v>
      </c>
      <c r="C4850">
        <v>2005</v>
      </c>
      <c r="D4850" t="s">
        <v>13321</v>
      </c>
      <c r="E4850" t="s">
        <v>13966</v>
      </c>
    </row>
    <row r="4851" spans="1:5" x14ac:dyDescent="0.25">
      <c r="A4851">
        <v>283768</v>
      </c>
      <c r="B4851" t="s">
        <v>13965</v>
      </c>
      <c r="C4851">
        <v>2008</v>
      </c>
      <c r="D4851" t="s">
        <v>13321</v>
      </c>
      <c r="E4851" t="s">
        <v>13967</v>
      </c>
    </row>
    <row r="4852" spans="1:5" x14ac:dyDescent="0.25">
      <c r="A4852">
        <v>283769</v>
      </c>
      <c r="B4852" t="s">
        <v>13965</v>
      </c>
      <c r="C4852">
        <v>2010</v>
      </c>
      <c r="D4852" t="s">
        <v>13321</v>
      </c>
      <c r="E4852" t="s">
        <v>13968</v>
      </c>
    </row>
    <row r="4853" spans="1:5" x14ac:dyDescent="0.25">
      <c r="A4853">
        <v>283770</v>
      </c>
      <c r="B4853" t="s">
        <v>13969</v>
      </c>
      <c r="C4853">
        <v>2005</v>
      </c>
      <c r="D4853" t="s">
        <v>13321</v>
      </c>
      <c r="E4853" t="s">
        <v>13970</v>
      </c>
    </row>
    <row r="4854" spans="1:5" x14ac:dyDescent="0.25">
      <c r="A4854">
        <v>283771</v>
      </c>
      <c r="B4854" t="s">
        <v>13969</v>
      </c>
      <c r="C4854">
        <v>2008</v>
      </c>
      <c r="D4854" t="s">
        <v>13321</v>
      </c>
      <c r="E4854" t="s">
        <v>13971</v>
      </c>
    </row>
    <row r="4855" spans="1:5" x14ac:dyDescent="0.25">
      <c r="A4855">
        <v>283772</v>
      </c>
      <c r="B4855" t="s">
        <v>13969</v>
      </c>
      <c r="C4855">
        <v>2010</v>
      </c>
      <c r="D4855" t="s">
        <v>13321</v>
      </c>
      <c r="E4855" t="s">
        <v>13972</v>
      </c>
    </row>
    <row r="4856" spans="1:5" x14ac:dyDescent="0.25">
      <c r="A4856">
        <v>283773</v>
      </c>
      <c r="B4856" t="s">
        <v>13973</v>
      </c>
      <c r="C4856">
        <v>2005</v>
      </c>
      <c r="D4856" t="s">
        <v>13321</v>
      </c>
      <c r="E4856" t="s">
        <v>13974</v>
      </c>
    </row>
    <row r="4857" spans="1:5" x14ac:dyDescent="0.25">
      <c r="A4857">
        <v>283774</v>
      </c>
      <c r="B4857" t="s">
        <v>13973</v>
      </c>
      <c r="C4857">
        <v>2008</v>
      </c>
      <c r="D4857" t="s">
        <v>13321</v>
      </c>
      <c r="E4857" t="s">
        <v>13975</v>
      </c>
    </row>
    <row r="4858" spans="1:5" x14ac:dyDescent="0.25">
      <c r="A4858">
        <v>283775</v>
      </c>
      <c r="B4858" t="s">
        <v>13973</v>
      </c>
      <c r="C4858">
        <v>2010</v>
      </c>
      <c r="D4858" t="s">
        <v>13321</v>
      </c>
      <c r="E4858" t="s">
        <v>13976</v>
      </c>
    </row>
    <row r="4859" spans="1:5" x14ac:dyDescent="0.25">
      <c r="A4859">
        <v>283776</v>
      </c>
      <c r="B4859" t="s">
        <v>13977</v>
      </c>
      <c r="C4859">
        <v>2005</v>
      </c>
      <c r="D4859" t="s">
        <v>13321</v>
      </c>
      <c r="E4859" t="s">
        <v>13978</v>
      </c>
    </row>
    <row r="4860" spans="1:5" x14ac:dyDescent="0.25">
      <c r="A4860">
        <v>283777</v>
      </c>
      <c r="B4860" t="s">
        <v>13977</v>
      </c>
      <c r="C4860">
        <v>2008</v>
      </c>
      <c r="D4860" t="s">
        <v>13321</v>
      </c>
      <c r="E4860" t="s">
        <v>13979</v>
      </c>
    </row>
    <row r="4861" spans="1:5" x14ac:dyDescent="0.25">
      <c r="A4861">
        <v>283778</v>
      </c>
      <c r="B4861" t="s">
        <v>13977</v>
      </c>
      <c r="C4861">
        <v>2010</v>
      </c>
      <c r="D4861" t="s">
        <v>13321</v>
      </c>
      <c r="E4861" t="s">
        <v>13980</v>
      </c>
    </row>
    <row r="4862" spans="1:5" x14ac:dyDescent="0.25">
      <c r="A4862">
        <v>283779</v>
      </c>
      <c r="B4862" t="s">
        <v>13981</v>
      </c>
      <c r="C4862">
        <v>2005</v>
      </c>
      <c r="D4862" t="s">
        <v>13321</v>
      </c>
      <c r="E4862" t="s">
        <v>13982</v>
      </c>
    </row>
    <row r="4863" spans="1:5" x14ac:dyDescent="0.25">
      <c r="A4863">
        <v>283780</v>
      </c>
      <c r="B4863" t="s">
        <v>13981</v>
      </c>
      <c r="C4863">
        <v>2008</v>
      </c>
      <c r="D4863" t="s">
        <v>13321</v>
      </c>
      <c r="E4863" t="s">
        <v>13983</v>
      </c>
    </row>
    <row r="4864" spans="1:5" x14ac:dyDescent="0.25">
      <c r="A4864">
        <v>283781</v>
      </c>
      <c r="B4864" t="s">
        <v>13981</v>
      </c>
      <c r="C4864">
        <v>2010</v>
      </c>
      <c r="D4864" t="s">
        <v>13321</v>
      </c>
      <c r="E4864" t="s">
        <v>13984</v>
      </c>
    </row>
    <row r="4865" spans="1:5" x14ac:dyDescent="0.25">
      <c r="A4865">
        <v>283782</v>
      </c>
      <c r="B4865" t="s">
        <v>13985</v>
      </c>
      <c r="C4865">
        <v>2005</v>
      </c>
      <c r="D4865" t="s">
        <v>13321</v>
      </c>
      <c r="E4865" t="s">
        <v>13986</v>
      </c>
    </row>
    <row r="4866" spans="1:5" x14ac:dyDescent="0.25">
      <c r="A4866">
        <v>283783</v>
      </c>
      <c r="B4866" t="s">
        <v>13985</v>
      </c>
      <c r="C4866">
        <v>2008</v>
      </c>
      <c r="D4866" t="s">
        <v>13321</v>
      </c>
      <c r="E4866" t="s">
        <v>13987</v>
      </c>
    </row>
    <row r="4867" spans="1:5" x14ac:dyDescent="0.25">
      <c r="A4867">
        <v>283784</v>
      </c>
      <c r="B4867" t="s">
        <v>13985</v>
      </c>
      <c r="C4867">
        <v>2010</v>
      </c>
      <c r="D4867" t="s">
        <v>13321</v>
      </c>
      <c r="E4867" t="s">
        <v>13988</v>
      </c>
    </row>
    <row r="4868" spans="1:5" x14ac:dyDescent="0.25">
      <c r="A4868">
        <v>283785</v>
      </c>
      <c r="B4868" t="s">
        <v>13989</v>
      </c>
      <c r="C4868">
        <v>2005</v>
      </c>
      <c r="D4868" t="s">
        <v>13321</v>
      </c>
      <c r="E4868" t="s">
        <v>13990</v>
      </c>
    </row>
    <row r="4869" spans="1:5" x14ac:dyDescent="0.25">
      <c r="A4869">
        <v>283786</v>
      </c>
      <c r="B4869" t="s">
        <v>13989</v>
      </c>
      <c r="C4869">
        <v>2008</v>
      </c>
      <c r="D4869" t="s">
        <v>13321</v>
      </c>
      <c r="E4869" t="s">
        <v>13991</v>
      </c>
    </row>
    <row r="4870" spans="1:5" x14ac:dyDescent="0.25">
      <c r="A4870">
        <v>283787</v>
      </c>
      <c r="B4870" t="s">
        <v>13989</v>
      </c>
      <c r="C4870">
        <v>2010</v>
      </c>
      <c r="D4870" t="s">
        <v>13321</v>
      </c>
      <c r="E4870" t="s">
        <v>13992</v>
      </c>
    </row>
    <row r="4871" spans="1:5" x14ac:dyDescent="0.25">
      <c r="A4871">
        <v>283788</v>
      </c>
      <c r="B4871" t="s">
        <v>13993</v>
      </c>
      <c r="C4871">
        <v>2005</v>
      </c>
      <c r="D4871" t="s">
        <v>13321</v>
      </c>
      <c r="E4871" t="s">
        <v>13994</v>
      </c>
    </row>
    <row r="4872" spans="1:5" x14ac:dyDescent="0.25">
      <c r="A4872">
        <v>283789</v>
      </c>
      <c r="B4872" t="s">
        <v>13993</v>
      </c>
      <c r="C4872">
        <v>2008</v>
      </c>
      <c r="D4872" t="s">
        <v>13321</v>
      </c>
      <c r="E4872" t="s">
        <v>13995</v>
      </c>
    </row>
    <row r="4873" spans="1:5" x14ac:dyDescent="0.25">
      <c r="A4873">
        <v>283790</v>
      </c>
      <c r="B4873" t="s">
        <v>13993</v>
      </c>
      <c r="C4873">
        <v>2010</v>
      </c>
      <c r="D4873" t="s">
        <v>13321</v>
      </c>
      <c r="E4873" t="s">
        <v>13996</v>
      </c>
    </row>
    <row r="4874" spans="1:5" x14ac:dyDescent="0.25">
      <c r="A4874">
        <v>283791</v>
      </c>
      <c r="B4874" t="s">
        <v>13997</v>
      </c>
      <c r="C4874">
        <v>2005</v>
      </c>
      <c r="D4874" t="s">
        <v>12272</v>
      </c>
      <c r="E4874" t="s">
        <v>13998</v>
      </c>
    </row>
    <row r="4875" spans="1:5" x14ac:dyDescent="0.25">
      <c r="A4875">
        <v>283792</v>
      </c>
      <c r="B4875" t="s">
        <v>13997</v>
      </c>
      <c r="C4875">
        <v>2008</v>
      </c>
      <c r="D4875" t="s">
        <v>12272</v>
      </c>
      <c r="E4875" t="s">
        <v>13999</v>
      </c>
    </row>
    <row r="4876" spans="1:5" x14ac:dyDescent="0.25">
      <c r="A4876">
        <v>283793</v>
      </c>
      <c r="B4876" t="s">
        <v>13997</v>
      </c>
      <c r="C4876">
        <v>2010</v>
      </c>
      <c r="D4876" t="s">
        <v>12272</v>
      </c>
      <c r="E4876" t="s">
        <v>14000</v>
      </c>
    </row>
    <row r="4877" spans="1:5" x14ac:dyDescent="0.25">
      <c r="A4877">
        <v>283794</v>
      </c>
      <c r="B4877" t="s">
        <v>14001</v>
      </c>
      <c r="C4877">
        <v>2005</v>
      </c>
      <c r="D4877" t="s">
        <v>13321</v>
      </c>
      <c r="E4877" t="s">
        <v>14002</v>
      </c>
    </row>
    <row r="4878" spans="1:5" x14ac:dyDescent="0.25">
      <c r="A4878">
        <v>283795</v>
      </c>
      <c r="B4878" t="s">
        <v>14001</v>
      </c>
      <c r="C4878">
        <v>2008</v>
      </c>
      <c r="D4878" t="s">
        <v>13321</v>
      </c>
      <c r="E4878" t="s">
        <v>14003</v>
      </c>
    </row>
    <row r="4879" spans="1:5" x14ac:dyDescent="0.25">
      <c r="A4879">
        <v>283796</v>
      </c>
      <c r="B4879" t="s">
        <v>14001</v>
      </c>
      <c r="C4879">
        <v>2010</v>
      </c>
      <c r="D4879" t="s">
        <v>13321</v>
      </c>
      <c r="E4879" t="s">
        <v>14004</v>
      </c>
    </row>
    <row r="4880" spans="1:5" x14ac:dyDescent="0.25">
      <c r="A4880">
        <v>283797</v>
      </c>
      <c r="B4880" t="s">
        <v>14005</v>
      </c>
      <c r="C4880">
        <v>2005</v>
      </c>
      <c r="D4880" t="s">
        <v>13321</v>
      </c>
      <c r="E4880" t="s">
        <v>14006</v>
      </c>
    </row>
    <row r="4881" spans="1:5" x14ac:dyDescent="0.25">
      <c r="A4881">
        <v>283798</v>
      </c>
      <c r="B4881" t="s">
        <v>14005</v>
      </c>
      <c r="C4881">
        <v>2008</v>
      </c>
      <c r="D4881" t="s">
        <v>13321</v>
      </c>
      <c r="E4881" t="s">
        <v>14007</v>
      </c>
    </row>
    <row r="4882" spans="1:5" x14ac:dyDescent="0.25">
      <c r="A4882">
        <v>283799</v>
      </c>
      <c r="B4882" t="s">
        <v>14005</v>
      </c>
      <c r="C4882">
        <v>2010</v>
      </c>
      <c r="D4882" t="s">
        <v>13321</v>
      </c>
      <c r="E4882" t="s">
        <v>14008</v>
      </c>
    </row>
    <row r="4883" spans="1:5" x14ac:dyDescent="0.25">
      <c r="A4883">
        <v>283800</v>
      </c>
      <c r="B4883" t="s">
        <v>14009</v>
      </c>
      <c r="C4883">
        <v>2005</v>
      </c>
      <c r="D4883" t="s">
        <v>12272</v>
      </c>
      <c r="E4883" t="s">
        <v>14010</v>
      </c>
    </row>
    <row r="4884" spans="1:5" x14ac:dyDescent="0.25">
      <c r="A4884">
        <v>283801</v>
      </c>
      <c r="B4884" t="s">
        <v>14009</v>
      </c>
      <c r="C4884">
        <v>2008</v>
      </c>
      <c r="D4884" t="s">
        <v>12272</v>
      </c>
      <c r="E4884" t="s">
        <v>14011</v>
      </c>
    </row>
    <row r="4885" spans="1:5" x14ac:dyDescent="0.25">
      <c r="A4885">
        <v>283802</v>
      </c>
      <c r="B4885" t="s">
        <v>14009</v>
      </c>
      <c r="C4885">
        <v>2010</v>
      </c>
      <c r="D4885" t="s">
        <v>12272</v>
      </c>
      <c r="E4885" t="s">
        <v>14012</v>
      </c>
    </row>
    <row r="4886" spans="1:5" x14ac:dyDescent="0.25">
      <c r="A4886">
        <v>283803</v>
      </c>
      <c r="B4886" t="s">
        <v>14013</v>
      </c>
      <c r="C4886">
        <v>2005</v>
      </c>
      <c r="D4886" t="s">
        <v>13321</v>
      </c>
      <c r="E4886" t="s">
        <v>14014</v>
      </c>
    </row>
    <row r="4887" spans="1:5" x14ac:dyDescent="0.25">
      <c r="A4887">
        <v>283804</v>
      </c>
      <c r="B4887" t="s">
        <v>14013</v>
      </c>
      <c r="C4887">
        <v>2008</v>
      </c>
      <c r="D4887" t="s">
        <v>13321</v>
      </c>
      <c r="E4887" t="s">
        <v>14015</v>
      </c>
    </row>
    <row r="4888" spans="1:5" x14ac:dyDescent="0.25">
      <c r="A4888">
        <v>283805</v>
      </c>
      <c r="B4888" t="s">
        <v>14013</v>
      </c>
      <c r="C4888">
        <v>2010</v>
      </c>
      <c r="D4888" t="s">
        <v>13321</v>
      </c>
      <c r="E4888" t="s">
        <v>14016</v>
      </c>
    </row>
    <row r="4889" spans="1:5" x14ac:dyDescent="0.25">
      <c r="A4889">
        <v>283806</v>
      </c>
      <c r="B4889" t="s">
        <v>14017</v>
      </c>
      <c r="C4889">
        <v>2005</v>
      </c>
      <c r="D4889" t="s">
        <v>13321</v>
      </c>
      <c r="E4889" t="s">
        <v>14018</v>
      </c>
    </row>
    <row r="4890" spans="1:5" x14ac:dyDescent="0.25">
      <c r="A4890">
        <v>283807</v>
      </c>
      <c r="B4890" t="s">
        <v>14017</v>
      </c>
      <c r="C4890">
        <v>2008</v>
      </c>
      <c r="D4890" t="s">
        <v>13321</v>
      </c>
      <c r="E4890" t="s">
        <v>14019</v>
      </c>
    </row>
    <row r="4891" spans="1:5" x14ac:dyDescent="0.25">
      <c r="A4891">
        <v>283808</v>
      </c>
      <c r="B4891" t="s">
        <v>14017</v>
      </c>
      <c r="C4891">
        <v>2010</v>
      </c>
      <c r="D4891" t="s">
        <v>13321</v>
      </c>
      <c r="E4891" t="s">
        <v>14020</v>
      </c>
    </row>
    <row r="4892" spans="1:5" x14ac:dyDescent="0.25">
      <c r="A4892">
        <v>283809</v>
      </c>
      <c r="B4892" t="s">
        <v>14021</v>
      </c>
      <c r="C4892">
        <v>2005</v>
      </c>
      <c r="D4892" t="s">
        <v>13321</v>
      </c>
      <c r="E4892" t="s">
        <v>14022</v>
      </c>
    </row>
    <row r="4893" spans="1:5" x14ac:dyDescent="0.25">
      <c r="A4893">
        <v>283810</v>
      </c>
      <c r="B4893" t="s">
        <v>14021</v>
      </c>
      <c r="C4893">
        <v>2008</v>
      </c>
      <c r="D4893" t="s">
        <v>13321</v>
      </c>
      <c r="E4893" t="s">
        <v>14023</v>
      </c>
    </row>
    <row r="4894" spans="1:5" x14ac:dyDescent="0.25">
      <c r="A4894">
        <v>283811</v>
      </c>
      <c r="B4894" t="s">
        <v>14021</v>
      </c>
      <c r="C4894">
        <v>2010</v>
      </c>
      <c r="D4894" t="s">
        <v>13321</v>
      </c>
      <c r="E4894" t="s">
        <v>14024</v>
      </c>
    </row>
    <row r="4895" spans="1:5" x14ac:dyDescent="0.25">
      <c r="A4895">
        <v>283812</v>
      </c>
      <c r="B4895" t="s">
        <v>14025</v>
      </c>
      <c r="C4895">
        <v>2005</v>
      </c>
      <c r="D4895" t="s">
        <v>13321</v>
      </c>
      <c r="E4895" t="s">
        <v>14026</v>
      </c>
    </row>
    <row r="4896" spans="1:5" x14ac:dyDescent="0.25">
      <c r="A4896">
        <v>283813</v>
      </c>
      <c r="B4896" t="s">
        <v>14025</v>
      </c>
      <c r="C4896">
        <v>2008</v>
      </c>
      <c r="D4896" t="s">
        <v>13321</v>
      </c>
      <c r="E4896" t="s">
        <v>14027</v>
      </c>
    </row>
    <row r="4897" spans="1:5" x14ac:dyDescent="0.25">
      <c r="A4897">
        <v>283814</v>
      </c>
      <c r="B4897" t="s">
        <v>14025</v>
      </c>
      <c r="C4897">
        <v>2010</v>
      </c>
      <c r="D4897" t="s">
        <v>13321</v>
      </c>
      <c r="E4897" t="s">
        <v>14028</v>
      </c>
    </row>
    <row r="4898" spans="1:5" x14ac:dyDescent="0.25">
      <c r="A4898">
        <v>283815</v>
      </c>
      <c r="B4898" t="s">
        <v>14029</v>
      </c>
      <c r="C4898">
        <v>2005</v>
      </c>
      <c r="D4898" t="s">
        <v>12272</v>
      </c>
      <c r="E4898" t="s">
        <v>14030</v>
      </c>
    </row>
    <row r="4899" spans="1:5" x14ac:dyDescent="0.25">
      <c r="A4899">
        <v>283816</v>
      </c>
      <c r="B4899" t="s">
        <v>14029</v>
      </c>
      <c r="C4899">
        <v>2008</v>
      </c>
      <c r="D4899" t="s">
        <v>12272</v>
      </c>
      <c r="E4899" t="s">
        <v>14031</v>
      </c>
    </row>
    <row r="4900" spans="1:5" x14ac:dyDescent="0.25">
      <c r="A4900">
        <v>283817</v>
      </c>
      <c r="B4900" t="s">
        <v>14029</v>
      </c>
      <c r="C4900">
        <v>2010</v>
      </c>
      <c r="D4900" t="s">
        <v>12272</v>
      </c>
      <c r="E4900" t="s">
        <v>14032</v>
      </c>
    </row>
    <row r="4901" spans="1:5" x14ac:dyDescent="0.25">
      <c r="A4901">
        <v>283818</v>
      </c>
      <c r="B4901" t="s">
        <v>14033</v>
      </c>
      <c r="C4901">
        <v>2005</v>
      </c>
      <c r="D4901" t="s">
        <v>13321</v>
      </c>
      <c r="E4901" t="s">
        <v>14034</v>
      </c>
    </row>
    <row r="4902" spans="1:5" x14ac:dyDescent="0.25">
      <c r="A4902">
        <v>283819</v>
      </c>
      <c r="B4902" t="s">
        <v>14033</v>
      </c>
      <c r="C4902">
        <v>2008</v>
      </c>
      <c r="D4902" t="s">
        <v>13321</v>
      </c>
      <c r="E4902" t="s">
        <v>14035</v>
      </c>
    </row>
    <row r="4903" spans="1:5" x14ac:dyDescent="0.25">
      <c r="A4903">
        <v>283820</v>
      </c>
      <c r="B4903" t="s">
        <v>14033</v>
      </c>
      <c r="C4903">
        <v>2010</v>
      </c>
      <c r="D4903" t="s">
        <v>13321</v>
      </c>
      <c r="E4903" t="s">
        <v>14036</v>
      </c>
    </row>
    <row r="4904" spans="1:5" x14ac:dyDescent="0.25">
      <c r="A4904">
        <v>283821</v>
      </c>
      <c r="B4904" t="s">
        <v>14037</v>
      </c>
      <c r="C4904">
        <v>2005</v>
      </c>
      <c r="D4904" t="s">
        <v>13321</v>
      </c>
      <c r="E4904" t="s">
        <v>14038</v>
      </c>
    </row>
    <row r="4905" spans="1:5" x14ac:dyDescent="0.25">
      <c r="A4905">
        <v>283822</v>
      </c>
      <c r="B4905" t="s">
        <v>14037</v>
      </c>
      <c r="C4905">
        <v>2008</v>
      </c>
      <c r="D4905" t="s">
        <v>13321</v>
      </c>
      <c r="E4905" t="s">
        <v>14039</v>
      </c>
    </row>
    <row r="4906" spans="1:5" x14ac:dyDescent="0.25">
      <c r="A4906">
        <v>283823</v>
      </c>
      <c r="B4906" t="s">
        <v>14037</v>
      </c>
      <c r="C4906">
        <v>2010</v>
      </c>
      <c r="D4906" t="s">
        <v>13321</v>
      </c>
      <c r="E4906" t="s">
        <v>14040</v>
      </c>
    </row>
    <row r="4907" spans="1:5" x14ac:dyDescent="0.25">
      <c r="A4907">
        <v>283824</v>
      </c>
      <c r="B4907" s="1" t="s">
        <v>14041</v>
      </c>
      <c r="C4907">
        <v>2005</v>
      </c>
      <c r="D4907" t="s">
        <v>12272</v>
      </c>
      <c r="E4907" t="s">
        <v>14042</v>
      </c>
    </row>
    <row r="4908" spans="1:5" x14ac:dyDescent="0.25">
      <c r="A4908">
        <v>283825</v>
      </c>
      <c r="B4908" s="1" t="s">
        <v>14041</v>
      </c>
      <c r="C4908">
        <v>2008</v>
      </c>
      <c r="D4908" t="s">
        <v>12272</v>
      </c>
      <c r="E4908" t="s">
        <v>14043</v>
      </c>
    </row>
    <row r="4909" spans="1:5" x14ac:dyDescent="0.25">
      <c r="A4909">
        <v>283826</v>
      </c>
      <c r="B4909" s="1" t="s">
        <v>14041</v>
      </c>
      <c r="C4909">
        <v>2010</v>
      </c>
      <c r="D4909" t="s">
        <v>12272</v>
      </c>
      <c r="E4909" t="s">
        <v>14044</v>
      </c>
    </row>
    <row r="4910" spans="1:5" x14ac:dyDescent="0.25">
      <c r="A4910">
        <v>283827</v>
      </c>
      <c r="B4910" t="s">
        <v>14045</v>
      </c>
      <c r="C4910">
        <v>2005</v>
      </c>
      <c r="D4910" t="s">
        <v>13321</v>
      </c>
      <c r="E4910" t="s">
        <v>14046</v>
      </c>
    </row>
    <row r="4911" spans="1:5" x14ac:dyDescent="0.25">
      <c r="A4911">
        <v>283828</v>
      </c>
      <c r="B4911" t="s">
        <v>14045</v>
      </c>
      <c r="C4911">
        <v>2008</v>
      </c>
      <c r="D4911" t="s">
        <v>13321</v>
      </c>
      <c r="E4911" t="s">
        <v>14047</v>
      </c>
    </row>
    <row r="4912" spans="1:5" x14ac:dyDescent="0.25">
      <c r="A4912">
        <v>283829</v>
      </c>
      <c r="B4912" t="s">
        <v>14045</v>
      </c>
      <c r="C4912">
        <v>2010</v>
      </c>
      <c r="D4912" t="s">
        <v>13321</v>
      </c>
      <c r="E4912" t="s">
        <v>14048</v>
      </c>
    </row>
    <row r="4913" spans="1:5" x14ac:dyDescent="0.25">
      <c r="A4913">
        <v>283830</v>
      </c>
      <c r="B4913" t="s">
        <v>14049</v>
      </c>
      <c r="C4913">
        <v>2005</v>
      </c>
      <c r="D4913" t="s">
        <v>13321</v>
      </c>
      <c r="E4913" t="s">
        <v>14050</v>
      </c>
    </row>
    <row r="4914" spans="1:5" x14ac:dyDescent="0.25">
      <c r="A4914">
        <v>283831</v>
      </c>
      <c r="B4914" t="s">
        <v>14049</v>
      </c>
      <c r="C4914">
        <v>2008</v>
      </c>
      <c r="D4914" t="s">
        <v>13321</v>
      </c>
      <c r="E4914" t="s">
        <v>14051</v>
      </c>
    </row>
    <row r="4915" spans="1:5" x14ac:dyDescent="0.25">
      <c r="A4915">
        <v>283832</v>
      </c>
      <c r="B4915" t="s">
        <v>14049</v>
      </c>
      <c r="C4915">
        <v>2010</v>
      </c>
      <c r="D4915" t="s">
        <v>13321</v>
      </c>
      <c r="E4915" t="s">
        <v>14052</v>
      </c>
    </row>
    <row r="4916" spans="1:5" x14ac:dyDescent="0.25">
      <c r="A4916">
        <v>283833</v>
      </c>
      <c r="B4916" t="s">
        <v>14053</v>
      </c>
      <c r="C4916">
        <v>2005</v>
      </c>
      <c r="D4916" t="s">
        <v>13321</v>
      </c>
      <c r="E4916" t="s">
        <v>14054</v>
      </c>
    </row>
    <row r="4917" spans="1:5" x14ac:dyDescent="0.25">
      <c r="A4917">
        <v>283834</v>
      </c>
      <c r="B4917" t="s">
        <v>14053</v>
      </c>
      <c r="C4917">
        <v>2008</v>
      </c>
      <c r="D4917" t="s">
        <v>13321</v>
      </c>
      <c r="E4917" t="s">
        <v>14055</v>
      </c>
    </row>
    <row r="4918" spans="1:5" x14ac:dyDescent="0.25">
      <c r="A4918">
        <v>283835</v>
      </c>
      <c r="B4918" t="s">
        <v>14053</v>
      </c>
      <c r="C4918">
        <v>2010</v>
      </c>
      <c r="D4918" t="s">
        <v>13321</v>
      </c>
      <c r="E4918" t="s">
        <v>14056</v>
      </c>
    </row>
    <row r="4919" spans="1:5" x14ac:dyDescent="0.25">
      <c r="A4919">
        <v>283836</v>
      </c>
      <c r="B4919" t="s">
        <v>14057</v>
      </c>
      <c r="C4919">
        <v>2005</v>
      </c>
      <c r="D4919" t="s">
        <v>13321</v>
      </c>
      <c r="E4919" t="s">
        <v>14058</v>
      </c>
    </row>
    <row r="4920" spans="1:5" x14ac:dyDescent="0.25">
      <c r="A4920">
        <v>283837</v>
      </c>
      <c r="B4920" t="s">
        <v>14057</v>
      </c>
      <c r="C4920">
        <v>2008</v>
      </c>
      <c r="D4920" t="s">
        <v>13321</v>
      </c>
      <c r="E4920" t="s">
        <v>14059</v>
      </c>
    </row>
    <row r="4921" spans="1:5" x14ac:dyDescent="0.25">
      <c r="A4921">
        <v>283838</v>
      </c>
      <c r="B4921" t="s">
        <v>14057</v>
      </c>
      <c r="C4921">
        <v>2010</v>
      </c>
      <c r="D4921" t="s">
        <v>13321</v>
      </c>
      <c r="E4921" t="s">
        <v>14060</v>
      </c>
    </row>
    <row r="4922" spans="1:5" x14ac:dyDescent="0.25">
      <c r="A4922">
        <v>283839</v>
      </c>
      <c r="B4922" t="s">
        <v>14061</v>
      </c>
      <c r="C4922">
        <v>2005</v>
      </c>
      <c r="D4922" t="s">
        <v>13321</v>
      </c>
      <c r="E4922" t="s">
        <v>14062</v>
      </c>
    </row>
    <row r="4923" spans="1:5" x14ac:dyDescent="0.25">
      <c r="A4923">
        <v>283840</v>
      </c>
      <c r="B4923" t="s">
        <v>14061</v>
      </c>
      <c r="C4923">
        <v>2008</v>
      </c>
      <c r="D4923" t="s">
        <v>13321</v>
      </c>
      <c r="E4923" t="s">
        <v>14063</v>
      </c>
    </row>
    <row r="4924" spans="1:5" x14ac:dyDescent="0.25">
      <c r="A4924">
        <v>283841</v>
      </c>
      <c r="B4924" t="s">
        <v>14061</v>
      </c>
      <c r="C4924">
        <v>2010</v>
      </c>
      <c r="D4924" t="s">
        <v>13321</v>
      </c>
      <c r="E4924" t="s">
        <v>14064</v>
      </c>
    </row>
    <row r="4925" spans="1:5" x14ac:dyDescent="0.25">
      <c r="A4925">
        <v>283842</v>
      </c>
      <c r="B4925" t="s">
        <v>14065</v>
      </c>
      <c r="C4925">
        <v>2005</v>
      </c>
      <c r="D4925" t="s">
        <v>13321</v>
      </c>
      <c r="E4925" t="s">
        <v>14066</v>
      </c>
    </row>
    <row r="4926" spans="1:5" x14ac:dyDescent="0.25">
      <c r="A4926">
        <v>283843</v>
      </c>
      <c r="B4926" t="s">
        <v>14065</v>
      </c>
      <c r="C4926">
        <v>2008</v>
      </c>
      <c r="D4926" t="s">
        <v>13321</v>
      </c>
      <c r="E4926" t="s">
        <v>14067</v>
      </c>
    </row>
    <row r="4927" spans="1:5" x14ac:dyDescent="0.25">
      <c r="A4927">
        <v>283844</v>
      </c>
      <c r="B4927" t="s">
        <v>14065</v>
      </c>
      <c r="C4927">
        <v>2010</v>
      </c>
      <c r="D4927" t="s">
        <v>13321</v>
      </c>
      <c r="E4927" t="s">
        <v>14068</v>
      </c>
    </row>
    <row r="4928" spans="1:5" x14ac:dyDescent="0.25">
      <c r="A4928">
        <v>283845</v>
      </c>
      <c r="B4928" t="s">
        <v>14069</v>
      </c>
      <c r="C4928">
        <v>2005</v>
      </c>
      <c r="D4928" t="s">
        <v>13321</v>
      </c>
      <c r="E4928" t="s">
        <v>14070</v>
      </c>
    </row>
    <row r="4929" spans="1:5" x14ac:dyDescent="0.25">
      <c r="A4929">
        <v>283846</v>
      </c>
      <c r="B4929" t="s">
        <v>14069</v>
      </c>
      <c r="C4929">
        <v>2008</v>
      </c>
      <c r="D4929" t="s">
        <v>13321</v>
      </c>
      <c r="E4929" t="s">
        <v>14071</v>
      </c>
    </row>
    <row r="4930" spans="1:5" x14ac:dyDescent="0.25">
      <c r="A4930">
        <v>283847</v>
      </c>
      <c r="B4930" t="s">
        <v>14069</v>
      </c>
      <c r="C4930">
        <v>2010</v>
      </c>
      <c r="D4930" t="s">
        <v>13321</v>
      </c>
      <c r="E4930" t="s">
        <v>14072</v>
      </c>
    </row>
    <row r="4931" spans="1:5" x14ac:dyDescent="0.25">
      <c r="A4931">
        <v>283848</v>
      </c>
      <c r="B4931" t="s">
        <v>14073</v>
      </c>
      <c r="C4931">
        <v>2005</v>
      </c>
      <c r="D4931" t="s">
        <v>13321</v>
      </c>
      <c r="E4931" t="s">
        <v>14074</v>
      </c>
    </row>
    <row r="4932" spans="1:5" x14ac:dyDescent="0.25">
      <c r="A4932">
        <v>283849</v>
      </c>
      <c r="B4932" t="s">
        <v>14073</v>
      </c>
      <c r="C4932">
        <v>2008</v>
      </c>
      <c r="D4932" t="s">
        <v>13321</v>
      </c>
      <c r="E4932" t="s">
        <v>14075</v>
      </c>
    </row>
    <row r="4933" spans="1:5" x14ac:dyDescent="0.25">
      <c r="A4933">
        <v>283850</v>
      </c>
      <c r="B4933" t="s">
        <v>14073</v>
      </c>
      <c r="C4933">
        <v>2010</v>
      </c>
      <c r="D4933" t="s">
        <v>13321</v>
      </c>
      <c r="E4933" t="s">
        <v>14076</v>
      </c>
    </row>
    <row r="4934" spans="1:5" x14ac:dyDescent="0.25">
      <c r="A4934">
        <v>283851</v>
      </c>
      <c r="B4934" t="s">
        <v>14077</v>
      </c>
      <c r="C4934">
        <v>2005</v>
      </c>
      <c r="D4934" t="s">
        <v>12272</v>
      </c>
      <c r="E4934" t="s">
        <v>14078</v>
      </c>
    </row>
    <row r="4935" spans="1:5" x14ac:dyDescent="0.25">
      <c r="A4935">
        <v>283852</v>
      </c>
      <c r="B4935" t="s">
        <v>14077</v>
      </c>
      <c r="C4935">
        <v>2008</v>
      </c>
      <c r="D4935" t="s">
        <v>12272</v>
      </c>
      <c r="E4935" t="s">
        <v>14079</v>
      </c>
    </row>
    <row r="4936" spans="1:5" x14ac:dyDescent="0.25">
      <c r="A4936">
        <v>283853</v>
      </c>
      <c r="B4936" t="s">
        <v>14077</v>
      </c>
      <c r="C4936">
        <v>2010</v>
      </c>
      <c r="D4936" t="s">
        <v>12272</v>
      </c>
      <c r="E4936" t="s">
        <v>14080</v>
      </c>
    </row>
    <row r="4937" spans="1:5" x14ac:dyDescent="0.25">
      <c r="A4937">
        <v>283854</v>
      </c>
      <c r="B4937" t="s">
        <v>14081</v>
      </c>
      <c r="C4937">
        <v>2005</v>
      </c>
      <c r="D4937" t="s">
        <v>12272</v>
      </c>
      <c r="E4937" t="s">
        <v>14082</v>
      </c>
    </row>
    <row r="4938" spans="1:5" x14ac:dyDescent="0.25">
      <c r="A4938">
        <v>283855</v>
      </c>
      <c r="B4938" t="s">
        <v>14081</v>
      </c>
      <c r="C4938">
        <v>2008</v>
      </c>
      <c r="D4938" t="s">
        <v>12272</v>
      </c>
      <c r="E4938" t="s">
        <v>14083</v>
      </c>
    </row>
    <row r="4939" spans="1:5" x14ac:dyDescent="0.25">
      <c r="A4939">
        <v>283856</v>
      </c>
      <c r="B4939" t="s">
        <v>14081</v>
      </c>
      <c r="C4939">
        <v>2010</v>
      </c>
      <c r="D4939" t="s">
        <v>12272</v>
      </c>
      <c r="E4939" t="s">
        <v>14084</v>
      </c>
    </row>
    <row r="4940" spans="1:5" x14ac:dyDescent="0.25">
      <c r="A4940">
        <v>283857</v>
      </c>
      <c r="B4940" t="s">
        <v>14085</v>
      </c>
      <c r="C4940">
        <v>2005</v>
      </c>
      <c r="D4940" t="s">
        <v>13321</v>
      </c>
      <c r="E4940" t="s">
        <v>14086</v>
      </c>
    </row>
    <row r="4941" spans="1:5" x14ac:dyDescent="0.25">
      <c r="A4941">
        <v>283858</v>
      </c>
      <c r="B4941" t="s">
        <v>14085</v>
      </c>
      <c r="C4941">
        <v>2008</v>
      </c>
      <c r="D4941" t="s">
        <v>13321</v>
      </c>
      <c r="E4941" t="s">
        <v>14087</v>
      </c>
    </row>
    <row r="4942" spans="1:5" x14ac:dyDescent="0.25">
      <c r="A4942">
        <v>283859</v>
      </c>
      <c r="B4942" t="s">
        <v>14085</v>
      </c>
      <c r="C4942">
        <v>2010</v>
      </c>
      <c r="D4942" t="s">
        <v>13321</v>
      </c>
      <c r="E4942" t="s">
        <v>14088</v>
      </c>
    </row>
    <row r="4943" spans="1:5" x14ac:dyDescent="0.25">
      <c r="A4943">
        <v>283860</v>
      </c>
      <c r="B4943" t="s">
        <v>14089</v>
      </c>
      <c r="C4943">
        <v>2005</v>
      </c>
      <c r="D4943" t="s">
        <v>13321</v>
      </c>
      <c r="E4943" t="s">
        <v>14090</v>
      </c>
    </row>
    <row r="4944" spans="1:5" x14ac:dyDescent="0.25">
      <c r="A4944">
        <v>283861</v>
      </c>
      <c r="B4944" t="s">
        <v>14089</v>
      </c>
      <c r="C4944">
        <v>2008</v>
      </c>
      <c r="D4944" t="s">
        <v>13321</v>
      </c>
      <c r="E4944" t="s">
        <v>14091</v>
      </c>
    </row>
    <row r="4945" spans="1:5" x14ac:dyDescent="0.25">
      <c r="A4945">
        <v>283862</v>
      </c>
      <c r="B4945" t="s">
        <v>14089</v>
      </c>
      <c r="C4945">
        <v>2010</v>
      </c>
      <c r="D4945" t="s">
        <v>13321</v>
      </c>
      <c r="E4945" t="s">
        <v>14092</v>
      </c>
    </row>
    <row r="4946" spans="1:5" x14ac:dyDescent="0.25">
      <c r="A4946">
        <v>283863</v>
      </c>
      <c r="B4946" t="s">
        <v>14093</v>
      </c>
      <c r="C4946">
        <v>2005</v>
      </c>
      <c r="D4946" t="s">
        <v>12272</v>
      </c>
      <c r="E4946" t="s">
        <v>14094</v>
      </c>
    </row>
    <row r="4947" spans="1:5" x14ac:dyDescent="0.25">
      <c r="A4947">
        <v>283864</v>
      </c>
      <c r="B4947" t="s">
        <v>14093</v>
      </c>
      <c r="C4947">
        <v>2008</v>
      </c>
      <c r="D4947" t="s">
        <v>12272</v>
      </c>
      <c r="E4947" t="s">
        <v>14095</v>
      </c>
    </row>
    <row r="4948" spans="1:5" x14ac:dyDescent="0.25">
      <c r="A4948">
        <v>283865</v>
      </c>
      <c r="B4948" t="s">
        <v>14093</v>
      </c>
      <c r="C4948">
        <v>2010</v>
      </c>
      <c r="D4948" t="s">
        <v>12272</v>
      </c>
      <c r="E4948" t="s">
        <v>14096</v>
      </c>
    </row>
    <row r="4949" spans="1:5" x14ac:dyDescent="0.25">
      <c r="A4949">
        <v>283866</v>
      </c>
      <c r="B4949" t="s">
        <v>14097</v>
      </c>
      <c r="C4949">
        <v>2005</v>
      </c>
      <c r="D4949" t="s">
        <v>12272</v>
      </c>
      <c r="E4949" t="s">
        <v>14098</v>
      </c>
    </row>
    <row r="4950" spans="1:5" x14ac:dyDescent="0.25">
      <c r="A4950">
        <v>283867</v>
      </c>
      <c r="B4950" t="s">
        <v>14097</v>
      </c>
      <c r="C4950">
        <v>2008</v>
      </c>
      <c r="D4950" t="s">
        <v>12272</v>
      </c>
      <c r="E4950" t="s">
        <v>14099</v>
      </c>
    </row>
    <row r="4951" spans="1:5" x14ac:dyDescent="0.25">
      <c r="A4951">
        <v>283868</v>
      </c>
      <c r="B4951" t="s">
        <v>14097</v>
      </c>
      <c r="C4951">
        <v>2010</v>
      </c>
      <c r="D4951" t="s">
        <v>12272</v>
      </c>
      <c r="E4951" t="s">
        <v>14100</v>
      </c>
    </row>
    <row r="4952" spans="1:5" x14ac:dyDescent="0.25">
      <c r="A4952">
        <v>283869</v>
      </c>
      <c r="B4952" t="s">
        <v>14101</v>
      </c>
      <c r="C4952">
        <v>2005</v>
      </c>
      <c r="D4952" t="s">
        <v>13321</v>
      </c>
      <c r="E4952" t="s">
        <v>14102</v>
      </c>
    </row>
    <row r="4953" spans="1:5" x14ac:dyDescent="0.25">
      <c r="A4953">
        <v>283870</v>
      </c>
      <c r="B4953" t="s">
        <v>14101</v>
      </c>
      <c r="C4953">
        <v>2008</v>
      </c>
      <c r="D4953" t="s">
        <v>13321</v>
      </c>
      <c r="E4953" t="s">
        <v>14103</v>
      </c>
    </row>
    <row r="4954" spans="1:5" x14ac:dyDescent="0.25">
      <c r="A4954">
        <v>283871</v>
      </c>
      <c r="B4954" t="s">
        <v>14101</v>
      </c>
      <c r="C4954">
        <v>2010</v>
      </c>
      <c r="D4954" t="s">
        <v>13321</v>
      </c>
      <c r="E4954" t="s">
        <v>14104</v>
      </c>
    </row>
    <row r="4955" spans="1:5" x14ac:dyDescent="0.25">
      <c r="A4955">
        <v>283872</v>
      </c>
      <c r="B4955" t="s">
        <v>14105</v>
      </c>
      <c r="C4955">
        <v>2005</v>
      </c>
      <c r="D4955" t="s">
        <v>12272</v>
      </c>
      <c r="E4955" t="s">
        <v>14106</v>
      </c>
    </row>
    <row r="4956" spans="1:5" x14ac:dyDescent="0.25">
      <c r="A4956">
        <v>283873</v>
      </c>
      <c r="B4956" t="s">
        <v>14105</v>
      </c>
      <c r="C4956">
        <v>2008</v>
      </c>
      <c r="D4956" t="s">
        <v>12272</v>
      </c>
      <c r="E4956" t="s">
        <v>14107</v>
      </c>
    </row>
    <row r="4957" spans="1:5" x14ac:dyDescent="0.25">
      <c r="A4957">
        <v>283874</v>
      </c>
      <c r="B4957" t="s">
        <v>14105</v>
      </c>
      <c r="C4957">
        <v>2010</v>
      </c>
      <c r="D4957" t="s">
        <v>12272</v>
      </c>
      <c r="E4957" t="s">
        <v>14108</v>
      </c>
    </row>
    <row r="4958" spans="1:5" x14ac:dyDescent="0.25">
      <c r="A4958">
        <v>283875</v>
      </c>
      <c r="B4958" t="s">
        <v>14109</v>
      </c>
      <c r="C4958">
        <v>2005</v>
      </c>
      <c r="D4958" t="s">
        <v>13321</v>
      </c>
      <c r="E4958" t="s">
        <v>14110</v>
      </c>
    </row>
    <row r="4959" spans="1:5" x14ac:dyDescent="0.25">
      <c r="A4959">
        <v>283876</v>
      </c>
      <c r="B4959" t="s">
        <v>14109</v>
      </c>
      <c r="C4959">
        <v>2008</v>
      </c>
      <c r="D4959" t="s">
        <v>13321</v>
      </c>
      <c r="E4959" t="s">
        <v>14111</v>
      </c>
    </row>
    <row r="4960" spans="1:5" x14ac:dyDescent="0.25">
      <c r="A4960">
        <v>283877</v>
      </c>
      <c r="B4960" t="s">
        <v>14109</v>
      </c>
      <c r="C4960">
        <v>2010</v>
      </c>
      <c r="D4960" t="s">
        <v>13321</v>
      </c>
      <c r="E4960" t="s">
        <v>14112</v>
      </c>
    </row>
    <row r="4961" spans="1:5" x14ac:dyDescent="0.25">
      <c r="A4961">
        <v>283878</v>
      </c>
      <c r="B4961" t="s">
        <v>14113</v>
      </c>
      <c r="C4961">
        <v>2005</v>
      </c>
      <c r="D4961" t="s">
        <v>13321</v>
      </c>
      <c r="E4961" t="s">
        <v>14114</v>
      </c>
    </row>
    <row r="4962" spans="1:5" x14ac:dyDescent="0.25">
      <c r="A4962">
        <v>283879</v>
      </c>
      <c r="B4962" t="s">
        <v>14113</v>
      </c>
      <c r="C4962">
        <v>2008</v>
      </c>
      <c r="D4962" t="s">
        <v>13321</v>
      </c>
      <c r="E4962" t="s">
        <v>14115</v>
      </c>
    </row>
    <row r="4963" spans="1:5" x14ac:dyDescent="0.25">
      <c r="A4963">
        <v>283880</v>
      </c>
      <c r="B4963" t="s">
        <v>14113</v>
      </c>
      <c r="C4963">
        <v>2010</v>
      </c>
      <c r="D4963" t="s">
        <v>13321</v>
      </c>
      <c r="E4963" t="s">
        <v>14116</v>
      </c>
    </row>
    <row r="4964" spans="1:5" x14ac:dyDescent="0.25">
      <c r="A4964">
        <v>283881</v>
      </c>
      <c r="B4964" t="s">
        <v>14117</v>
      </c>
      <c r="C4964">
        <v>2005</v>
      </c>
      <c r="D4964" t="s">
        <v>12272</v>
      </c>
      <c r="E4964" t="s">
        <v>14118</v>
      </c>
    </row>
    <row r="4965" spans="1:5" x14ac:dyDescent="0.25">
      <c r="A4965">
        <v>283882</v>
      </c>
      <c r="B4965" t="s">
        <v>14117</v>
      </c>
      <c r="C4965">
        <v>2008</v>
      </c>
      <c r="D4965" t="s">
        <v>12272</v>
      </c>
      <c r="E4965" t="s">
        <v>14119</v>
      </c>
    </row>
    <row r="4966" spans="1:5" x14ac:dyDescent="0.25">
      <c r="A4966">
        <v>283883</v>
      </c>
      <c r="B4966" t="s">
        <v>14117</v>
      </c>
      <c r="C4966">
        <v>2010</v>
      </c>
      <c r="D4966" t="s">
        <v>12272</v>
      </c>
      <c r="E4966" t="s">
        <v>14120</v>
      </c>
    </row>
    <row r="4967" spans="1:5" x14ac:dyDescent="0.25">
      <c r="A4967">
        <v>283884</v>
      </c>
      <c r="B4967" t="s">
        <v>14121</v>
      </c>
      <c r="C4967">
        <v>2005</v>
      </c>
      <c r="D4967" t="s">
        <v>13321</v>
      </c>
      <c r="E4967" t="s">
        <v>14122</v>
      </c>
    </row>
    <row r="4968" spans="1:5" x14ac:dyDescent="0.25">
      <c r="A4968">
        <v>283885</v>
      </c>
      <c r="B4968" t="s">
        <v>14121</v>
      </c>
      <c r="C4968">
        <v>2008</v>
      </c>
      <c r="D4968" t="s">
        <v>13321</v>
      </c>
      <c r="E4968" t="s">
        <v>14123</v>
      </c>
    </row>
    <row r="4969" spans="1:5" x14ac:dyDescent="0.25">
      <c r="A4969">
        <v>283886</v>
      </c>
      <c r="B4969" t="s">
        <v>14121</v>
      </c>
      <c r="C4969">
        <v>2010</v>
      </c>
      <c r="D4969" t="s">
        <v>13321</v>
      </c>
      <c r="E4969" t="s">
        <v>14124</v>
      </c>
    </row>
    <row r="4970" spans="1:5" x14ac:dyDescent="0.25">
      <c r="A4970">
        <v>283887</v>
      </c>
      <c r="B4970" t="s">
        <v>14125</v>
      </c>
      <c r="C4970">
        <v>2005</v>
      </c>
      <c r="D4970" t="s">
        <v>12272</v>
      </c>
      <c r="E4970" t="s">
        <v>14126</v>
      </c>
    </row>
    <row r="4971" spans="1:5" x14ac:dyDescent="0.25">
      <c r="A4971">
        <v>283888</v>
      </c>
      <c r="B4971" t="s">
        <v>14125</v>
      </c>
      <c r="C4971">
        <v>2008</v>
      </c>
      <c r="D4971" t="s">
        <v>12272</v>
      </c>
      <c r="E4971" t="s">
        <v>14127</v>
      </c>
    </row>
    <row r="4972" spans="1:5" x14ac:dyDescent="0.25">
      <c r="A4972">
        <v>283889</v>
      </c>
      <c r="B4972" t="s">
        <v>14125</v>
      </c>
      <c r="C4972">
        <v>2010</v>
      </c>
      <c r="D4972" t="s">
        <v>12272</v>
      </c>
      <c r="E4972" t="s">
        <v>14128</v>
      </c>
    </row>
    <row r="4973" spans="1:5" x14ac:dyDescent="0.25">
      <c r="A4973">
        <v>283890</v>
      </c>
      <c r="B4973" t="s">
        <v>14129</v>
      </c>
      <c r="C4973">
        <v>2005</v>
      </c>
      <c r="D4973" t="s">
        <v>13321</v>
      </c>
      <c r="E4973" t="s">
        <v>14130</v>
      </c>
    </row>
    <row r="4974" spans="1:5" x14ac:dyDescent="0.25">
      <c r="A4974">
        <v>283891</v>
      </c>
      <c r="B4974" t="s">
        <v>14129</v>
      </c>
      <c r="C4974">
        <v>2008</v>
      </c>
      <c r="D4974" t="s">
        <v>13321</v>
      </c>
      <c r="E4974" t="s">
        <v>14131</v>
      </c>
    </row>
    <row r="4975" spans="1:5" x14ac:dyDescent="0.25">
      <c r="A4975">
        <v>283892</v>
      </c>
      <c r="B4975" t="s">
        <v>14129</v>
      </c>
      <c r="C4975">
        <v>2010</v>
      </c>
      <c r="D4975" t="s">
        <v>13321</v>
      </c>
      <c r="E4975" t="s">
        <v>14132</v>
      </c>
    </row>
    <row r="4976" spans="1:5" x14ac:dyDescent="0.25">
      <c r="A4976">
        <v>283893</v>
      </c>
      <c r="B4976" t="s">
        <v>14133</v>
      </c>
      <c r="C4976">
        <v>2005</v>
      </c>
      <c r="D4976" t="s">
        <v>13321</v>
      </c>
      <c r="E4976" t="s">
        <v>14134</v>
      </c>
    </row>
    <row r="4977" spans="1:5" x14ac:dyDescent="0.25">
      <c r="A4977">
        <v>283894</v>
      </c>
      <c r="B4977" t="s">
        <v>14133</v>
      </c>
      <c r="C4977">
        <v>2008</v>
      </c>
      <c r="D4977" t="s">
        <v>13321</v>
      </c>
      <c r="E4977" t="s">
        <v>14135</v>
      </c>
    </row>
    <row r="4978" spans="1:5" x14ac:dyDescent="0.25">
      <c r="A4978">
        <v>283895</v>
      </c>
      <c r="B4978" t="s">
        <v>14133</v>
      </c>
      <c r="C4978">
        <v>2010</v>
      </c>
      <c r="D4978" t="s">
        <v>13321</v>
      </c>
      <c r="E4978" t="s">
        <v>14136</v>
      </c>
    </row>
    <row r="4979" spans="1:5" x14ac:dyDescent="0.25">
      <c r="A4979">
        <v>283896</v>
      </c>
      <c r="B4979" t="s">
        <v>14137</v>
      </c>
      <c r="C4979">
        <v>2005</v>
      </c>
      <c r="D4979" t="s">
        <v>13321</v>
      </c>
      <c r="E4979" t="s">
        <v>14138</v>
      </c>
    </row>
    <row r="4980" spans="1:5" x14ac:dyDescent="0.25">
      <c r="A4980">
        <v>283897</v>
      </c>
      <c r="B4980" t="s">
        <v>14137</v>
      </c>
      <c r="C4980">
        <v>2008</v>
      </c>
      <c r="D4980" t="s">
        <v>13321</v>
      </c>
      <c r="E4980" t="s">
        <v>14139</v>
      </c>
    </row>
    <row r="4981" spans="1:5" x14ac:dyDescent="0.25">
      <c r="A4981">
        <v>283898</v>
      </c>
      <c r="B4981" t="s">
        <v>14137</v>
      </c>
      <c r="C4981">
        <v>2010</v>
      </c>
      <c r="D4981" t="s">
        <v>13321</v>
      </c>
      <c r="E4981" t="s">
        <v>14140</v>
      </c>
    </row>
    <row r="4982" spans="1:5" x14ac:dyDescent="0.25">
      <c r="A4982">
        <v>283899</v>
      </c>
      <c r="B4982" t="s">
        <v>14141</v>
      </c>
      <c r="C4982">
        <v>2005</v>
      </c>
      <c r="D4982" t="s">
        <v>12272</v>
      </c>
      <c r="E4982" t="s">
        <v>14142</v>
      </c>
    </row>
    <row r="4983" spans="1:5" x14ac:dyDescent="0.25">
      <c r="A4983">
        <v>283900</v>
      </c>
      <c r="B4983" t="s">
        <v>14141</v>
      </c>
      <c r="C4983">
        <v>2008</v>
      </c>
      <c r="D4983" t="s">
        <v>12272</v>
      </c>
      <c r="E4983" t="s">
        <v>14143</v>
      </c>
    </row>
    <row r="4984" spans="1:5" x14ac:dyDescent="0.25">
      <c r="A4984">
        <v>283901</v>
      </c>
      <c r="B4984" t="s">
        <v>14141</v>
      </c>
      <c r="C4984">
        <v>2010</v>
      </c>
      <c r="D4984" t="s">
        <v>12272</v>
      </c>
      <c r="E4984" t="s">
        <v>14144</v>
      </c>
    </row>
    <row r="4985" spans="1:5" x14ac:dyDescent="0.25">
      <c r="A4985">
        <v>283902</v>
      </c>
      <c r="B4985" t="s">
        <v>14145</v>
      </c>
      <c r="C4985">
        <v>2005</v>
      </c>
      <c r="D4985" t="s">
        <v>13321</v>
      </c>
      <c r="E4985" t="s">
        <v>14146</v>
      </c>
    </row>
    <row r="4986" spans="1:5" x14ac:dyDescent="0.25">
      <c r="A4986">
        <v>283903</v>
      </c>
      <c r="B4986" t="s">
        <v>14145</v>
      </c>
      <c r="C4986">
        <v>2008</v>
      </c>
      <c r="D4986" t="s">
        <v>13321</v>
      </c>
      <c r="E4986" t="s">
        <v>14147</v>
      </c>
    </row>
    <row r="4987" spans="1:5" x14ac:dyDescent="0.25">
      <c r="A4987">
        <v>283904</v>
      </c>
      <c r="B4987" t="s">
        <v>14145</v>
      </c>
      <c r="C4987">
        <v>2010</v>
      </c>
      <c r="D4987" t="s">
        <v>13321</v>
      </c>
      <c r="E4987" t="s">
        <v>14148</v>
      </c>
    </row>
    <row r="4988" spans="1:5" x14ac:dyDescent="0.25">
      <c r="A4988">
        <v>283905</v>
      </c>
      <c r="B4988" t="s">
        <v>14149</v>
      </c>
      <c r="C4988">
        <v>2005</v>
      </c>
      <c r="D4988" t="s">
        <v>12272</v>
      </c>
      <c r="E4988" t="s">
        <v>14150</v>
      </c>
    </row>
    <row r="4989" spans="1:5" x14ac:dyDescent="0.25">
      <c r="A4989">
        <v>283906</v>
      </c>
      <c r="B4989" t="s">
        <v>14149</v>
      </c>
      <c r="C4989">
        <v>2008</v>
      </c>
      <c r="D4989" t="s">
        <v>12272</v>
      </c>
      <c r="E4989" t="s">
        <v>14151</v>
      </c>
    </row>
    <row r="4990" spans="1:5" x14ac:dyDescent="0.25">
      <c r="A4990">
        <v>283907</v>
      </c>
      <c r="B4990" t="s">
        <v>14149</v>
      </c>
      <c r="C4990">
        <v>2010</v>
      </c>
      <c r="D4990" t="s">
        <v>12272</v>
      </c>
      <c r="E4990" t="s">
        <v>14152</v>
      </c>
    </row>
    <row r="4991" spans="1:5" x14ac:dyDescent="0.25">
      <c r="A4991">
        <v>283908</v>
      </c>
      <c r="B4991" t="s">
        <v>14153</v>
      </c>
      <c r="C4991">
        <v>2005</v>
      </c>
      <c r="D4991" t="s">
        <v>13321</v>
      </c>
      <c r="E4991" t="s">
        <v>14154</v>
      </c>
    </row>
    <row r="4992" spans="1:5" x14ac:dyDescent="0.25">
      <c r="A4992">
        <v>283909</v>
      </c>
      <c r="B4992" t="s">
        <v>14153</v>
      </c>
      <c r="C4992">
        <v>2008</v>
      </c>
      <c r="D4992" t="s">
        <v>13321</v>
      </c>
      <c r="E4992" t="s">
        <v>14155</v>
      </c>
    </row>
    <row r="4993" spans="1:5" x14ac:dyDescent="0.25">
      <c r="A4993">
        <v>283910</v>
      </c>
      <c r="B4993" t="s">
        <v>14153</v>
      </c>
      <c r="C4993">
        <v>2010</v>
      </c>
      <c r="D4993" t="s">
        <v>13321</v>
      </c>
      <c r="E4993" t="s">
        <v>14156</v>
      </c>
    </row>
    <row r="4994" spans="1:5" x14ac:dyDescent="0.25">
      <c r="A4994">
        <v>283911</v>
      </c>
      <c r="B4994" t="s">
        <v>14157</v>
      </c>
      <c r="C4994">
        <v>2005</v>
      </c>
      <c r="D4994" t="s">
        <v>12272</v>
      </c>
      <c r="E4994" t="s">
        <v>14158</v>
      </c>
    </row>
    <row r="4995" spans="1:5" x14ac:dyDescent="0.25">
      <c r="A4995">
        <v>283912</v>
      </c>
      <c r="B4995" t="s">
        <v>14157</v>
      </c>
      <c r="C4995">
        <v>2008</v>
      </c>
      <c r="D4995" t="s">
        <v>12272</v>
      </c>
      <c r="E4995" t="s">
        <v>14159</v>
      </c>
    </row>
    <row r="4996" spans="1:5" x14ac:dyDescent="0.25">
      <c r="A4996">
        <v>283913</v>
      </c>
      <c r="B4996" t="s">
        <v>14157</v>
      </c>
      <c r="C4996">
        <v>2010</v>
      </c>
      <c r="D4996" t="s">
        <v>12272</v>
      </c>
      <c r="E4996" t="s">
        <v>14160</v>
      </c>
    </row>
    <row r="4997" spans="1:5" x14ac:dyDescent="0.25">
      <c r="A4997">
        <v>283914</v>
      </c>
      <c r="B4997" t="s">
        <v>14161</v>
      </c>
      <c r="C4997">
        <v>2005</v>
      </c>
      <c r="D4997" t="s">
        <v>13321</v>
      </c>
      <c r="E4997" t="s">
        <v>14162</v>
      </c>
    </row>
    <row r="4998" spans="1:5" x14ac:dyDescent="0.25">
      <c r="A4998">
        <v>283915</v>
      </c>
      <c r="B4998" t="s">
        <v>14161</v>
      </c>
      <c r="C4998">
        <v>2008</v>
      </c>
      <c r="D4998" t="s">
        <v>13321</v>
      </c>
      <c r="E4998" t="s">
        <v>14163</v>
      </c>
    </row>
    <row r="4999" spans="1:5" x14ac:dyDescent="0.25">
      <c r="A4999">
        <v>283916</v>
      </c>
      <c r="B4999" t="s">
        <v>14161</v>
      </c>
      <c r="C4999">
        <v>2010</v>
      </c>
      <c r="D4999" t="s">
        <v>13321</v>
      </c>
      <c r="E4999" t="s">
        <v>14164</v>
      </c>
    </row>
    <row r="5000" spans="1:5" x14ac:dyDescent="0.25">
      <c r="A5000">
        <v>283917</v>
      </c>
      <c r="B5000" t="s">
        <v>14165</v>
      </c>
      <c r="C5000">
        <v>2005</v>
      </c>
      <c r="D5000" t="s">
        <v>12272</v>
      </c>
      <c r="E5000" t="s">
        <v>14166</v>
      </c>
    </row>
    <row r="5001" spans="1:5" x14ac:dyDescent="0.25">
      <c r="A5001">
        <v>283918</v>
      </c>
      <c r="B5001" t="s">
        <v>14165</v>
      </c>
      <c r="C5001">
        <v>2008</v>
      </c>
      <c r="D5001" t="s">
        <v>12272</v>
      </c>
      <c r="E5001" t="s">
        <v>14167</v>
      </c>
    </row>
    <row r="5002" spans="1:5" x14ac:dyDescent="0.25">
      <c r="A5002">
        <v>283919</v>
      </c>
      <c r="B5002" t="s">
        <v>14165</v>
      </c>
      <c r="C5002">
        <v>2010</v>
      </c>
      <c r="D5002" t="s">
        <v>12272</v>
      </c>
      <c r="E5002" t="s">
        <v>14168</v>
      </c>
    </row>
    <row r="5003" spans="1:5" x14ac:dyDescent="0.25">
      <c r="A5003">
        <v>283920</v>
      </c>
      <c r="B5003" t="s">
        <v>14169</v>
      </c>
      <c r="C5003">
        <v>2005</v>
      </c>
      <c r="D5003" t="s">
        <v>13321</v>
      </c>
      <c r="E5003" t="s">
        <v>14170</v>
      </c>
    </row>
    <row r="5004" spans="1:5" x14ac:dyDescent="0.25">
      <c r="A5004">
        <v>283921</v>
      </c>
      <c r="B5004" t="s">
        <v>14169</v>
      </c>
      <c r="C5004">
        <v>2008</v>
      </c>
      <c r="D5004" t="s">
        <v>13321</v>
      </c>
      <c r="E5004" t="s">
        <v>14171</v>
      </c>
    </row>
    <row r="5005" spans="1:5" x14ac:dyDescent="0.25">
      <c r="A5005">
        <v>283922</v>
      </c>
      <c r="B5005" t="s">
        <v>14169</v>
      </c>
      <c r="C5005">
        <v>2010</v>
      </c>
      <c r="D5005" t="s">
        <v>13321</v>
      </c>
      <c r="E5005" t="s">
        <v>14172</v>
      </c>
    </row>
    <row r="5006" spans="1:5" x14ac:dyDescent="0.25">
      <c r="A5006">
        <v>283923</v>
      </c>
      <c r="B5006" s="1" t="s">
        <v>14173</v>
      </c>
      <c r="C5006">
        <v>2005</v>
      </c>
      <c r="D5006" t="s">
        <v>12272</v>
      </c>
      <c r="E5006" t="s">
        <v>14174</v>
      </c>
    </row>
    <row r="5007" spans="1:5" x14ac:dyDescent="0.25">
      <c r="A5007">
        <v>283924</v>
      </c>
      <c r="B5007" s="1" t="s">
        <v>14173</v>
      </c>
      <c r="C5007">
        <v>2008</v>
      </c>
      <c r="D5007" t="s">
        <v>12272</v>
      </c>
      <c r="E5007" t="s">
        <v>14175</v>
      </c>
    </row>
    <row r="5008" spans="1:5" x14ac:dyDescent="0.25">
      <c r="A5008">
        <v>283925</v>
      </c>
      <c r="B5008" s="1" t="s">
        <v>14173</v>
      </c>
      <c r="C5008">
        <v>2010</v>
      </c>
      <c r="D5008" t="s">
        <v>12272</v>
      </c>
      <c r="E5008" t="s">
        <v>14176</v>
      </c>
    </row>
    <row r="5009" spans="1:5" x14ac:dyDescent="0.25">
      <c r="A5009">
        <v>283926</v>
      </c>
      <c r="B5009" t="s">
        <v>14177</v>
      </c>
      <c r="C5009">
        <v>2005</v>
      </c>
      <c r="D5009" t="s">
        <v>13321</v>
      </c>
      <c r="E5009" t="s">
        <v>14178</v>
      </c>
    </row>
    <row r="5010" spans="1:5" x14ac:dyDescent="0.25">
      <c r="A5010">
        <v>283927</v>
      </c>
      <c r="B5010" t="s">
        <v>14177</v>
      </c>
      <c r="C5010">
        <v>2008</v>
      </c>
      <c r="D5010" t="s">
        <v>13321</v>
      </c>
      <c r="E5010" t="s">
        <v>14179</v>
      </c>
    </row>
    <row r="5011" spans="1:5" x14ac:dyDescent="0.25">
      <c r="A5011">
        <v>283928</v>
      </c>
      <c r="B5011" t="s">
        <v>14177</v>
      </c>
      <c r="C5011">
        <v>2010</v>
      </c>
      <c r="D5011" t="s">
        <v>13321</v>
      </c>
      <c r="E5011" t="s">
        <v>14180</v>
      </c>
    </row>
    <row r="5012" spans="1:5" x14ac:dyDescent="0.25">
      <c r="A5012">
        <v>283929</v>
      </c>
      <c r="B5012" t="s">
        <v>14181</v>
      </c>
      <c r="C5012">
        <v>2005</v>
      </c>
      <c r="D5012" t="s">
        <v>12272</v>
      </c>
      <c r="E5012" t="s">
        <v>14182</v>
      </c>
    </row>
    <row r="5013" spans="1:5" x14ac:dyDescent="0.25">
      <c r="A5013">
        <v>283930</v>
      </c>
      <c r="B5013" t="s">
        <v>14181</v>
      </c>
      <c r="C5013">
        <v>2008</v>
      </c>
      <c r="D5013" t="s">
        <v>12272</v>
      </c>
      <c r="E5013" t="s">
        <v>14183</v>
      </c>
    </row>
    <row r="5014" spans="1:5" x14ac:dyDescent="0.25">
      <c r="A5014">
        <v>283931</v>
      </c>
      <c r="B5014" t="s">
        <v>14181</v>
      </c>
      <c r="C5014">
        <v>2010</v>
      </c>
      <c r="D5014" t="s">
        <v>12272</v>
      </c>
      <c r="E5014" t="s">
        <v>14184</v>
      </c>
    </row>
    <row r="5015" spans="1:5" x14ac:dyDescent="0.25">
      <c r="A5015">
        <v>283932</v>
      </c>
      <c r="B5015" t="s">
        <v>14185</v>
      </c>
      <c r="C5015">
        <v>2005</v>
      </c>
      <c r="D5015" t="s">
        <v>12272</v>
      </c>
      <c r="E5015" t="s">
        <v>14186</v>
      </c>
    </row>
    <row r="5016" spans="1:5" x14ac:dyDescent="0.25">
      <c r="A5016">
        <v>283933</v>
      </c>
      <c r="B5016" t="s">
        <v>14185</v>
      </c>
      <c r="C5016">
        <v>2008</v>
      </c>
      <c r="D5016" t="s">
        <v>12272</v>
      </c>
      <c r="E5016" t="s">
        <v>14187</v>
      </c>
    </row>
    <row r="5017" spans="1:5" x14ac:dyDescent="0.25">
      <c r="A5017">
        <v>283934</v>
      </c>
      <c r="B5017" t="s">
        <v>14185</v>
      </c>
      <c r="C5017">
        <v>2010</v>
      </c>
      <c r="D5017" t="s">
        <v>12272</v>
      </c>
      <c r="E5017" t="s">
        <v>14188</v>
      </c>
    </row>
    <row r="5018" spans="1:5" x14ac:dyDescent="0.25">
      <c r="A5018">
        <v>283935</v>
      </c>
      <c r="B5018" t="s">
        <v>14189</v>
      </c>
      <c r="C5018">
        <v>2005</v>
      </c>
      <c r="D5018" t="s">
        <v>13321</v>
      </c>
      <c r="E5018" t="s">
        <v>14190</v>
      </c>
    </row>
    <row r="5019" spans="1:5" x14ac:dyDescent="0.25">
      <c r="A5019">
        <v>283936</v>
      </c>
      <c r="B5019" t="s">
        <v>14189</v>
      </c>
      <c r="C5019">
        <v>2008</v>
      </c>
      <c r="D5019" t="s">
        <v>13321</v>
      </c>
      <c r="E5019" t="s">
        <v>14191</v>
      </c>
    </row>
    <row r="5020" spans="1:5" x14ac:dyDescent="0.25">
      <c r="A5020">
        <v>283937</v>
      </c>
      <c r="B5020" t="s">
        <v>14189</v>
      </c>
      <c r="C5020">
        <v>2010</v>
      </c>
      <c r="D5020" t="s">
        <v>13321</v>
      </c>
      <c r="E5020" t="s">
        <v>14192</v>
      </c>
    </row>
    <row r="5021" spans="1:5" x14ac:dyDescent="0.25">
      <c r="A5021">
        <v>283938</v>
      </c>
      <c r="B5021" t="s">
        <v>14193</v>
      </c>
      <c r="C5021">
        <v>2005</v>
      </c>
      <c r="D5021" t="s">
        <v>12272</v>
      </c>
      <c r="E5021" t="s">
        <v>14194</v>
      </c>
    </row>
    <row r="5022" spans="1:5" x14ac:dyDescent="0.25">
      <c r="A5022">
        <v>283939</v>
      </c>
      <c r="B5022" t="s">
        <v>14193</v>
      </c>
      <c r="C5022">
        <v>2008</v>
      </c>
      <c r="D5022" t="s">
        <v>12272</v>
      </c>
      <c r="E5022" t="s">
        <v>14195</v>
      </c>
    </row>
    <row r="5023" spans="1:5" x14ac:dyDescent="0.25">
      <c r="A5023">
        <v>283940</v>
      </c>
      <c r="B5023" t="s">
        <v>14193</v>
      </c>
      <c r="C5023">
        <v>2010</v>
      </c>
      <c r="D5023" t="s">
        <v>12272</v>
      </c>
      <c r="E5023" t="s">
        <v>14196</v>
      </c>
    </row>
    <row r="5024" spans="1:5" x14ac:dyDescent="0.25">
      <c r="A5024">
        <v>283941</v>
      </c>
      <c r="B5024" t="s">
        <v>14197</v>
      </c>
      <c r="C5024">
        <v>2005</v>
      </c>
      <c r="D5024" t="s">
        <v>13321</v>
      </c>
      <c r="E5024" t="s">
        <v>14198</v>
      </c>
    </row>
    <row r="5025" spans="1:5" x14ac:dyDescent="0.25">
      <c r="A5025">
        <v>283942</v>
      </c>
      <c r="B5025" t="s">
        <v>14197</v>
      </c>
      <c r="C5025">
        <v>2008</v>
      </c>
      <c r="D5025" t="s">
        <v>13321</v>
      </c>
      <c r="E5025" t="s">
        <v>14199</v>
      </c>
    </row>
    <row r="5026" spans="1:5" x14ac:dyDescent="0.25">
      <c r="A5026">
        <v>283943</v>
      </c>
      <c r="B5026" t="s">
        <v>14197</v>
      </c>
      <c r="C5026">
        <v>2010</v>
      </c>
      <c r="D5026" t="s">
        <v>13321</v>
      </c>
      <c r="E5026" t="s">
        <v>14200</v>
      </c>
    </row>
    <row r="5027" spans="1:5" x14ac:dyDescent="0.25">
      <c r="A5027">
        <v>283944</v>
      </c>
      <c r="B5027" t="s">
        <v>14201</v>
      </c>
      <c r="C5027">
        <v>2005</v>
      </c>
      <c r="D5027" t="s">
        <v>13321</v>
      </c>
      <c r="E5027" t="s">
        <v>14202</v>
      </c>
    </row>
    <row r="5028" spans="1:5" x14ac:dyDescent="0.25">
      <c r="A5028">
        <v>283945</v>
      </c>
      <c r="B5028" t="s">
        <v>14201</v>
      </c>
      <c r="C5028">
        <v>2008</v>
      </c>
      <c r="D5028" t="s">
        <v>13321</v>
      </c>
      <c r="E5028" t="s">
        <v>14203</v>
      </c>
    </row>
    <row r="5029" spans="1:5" x14ac:dyDescent="0.25">
      <c r="A5029">
        <v>283946</v>
      </c>
      <c r="B5029" t="s">
        <v>14201</v>
      </c>
      <c r="C5029">
        <v>2010</v>
      </c>
      <c r="D5029" t="s">
        <v>13321</v>
      </c>
      <c r="E5029" t="s">
        <v>14204</v>
      </c>
    </row>
    <row r="5030" spans="1:5" x14ac:dyDescent="0.25">
      <c r="A5030">
        <v>283947</v>
      </c>
      <c r="B5030" t="s">
        <v>14205</v>
      </c>
      <c r="C5030">
        <v>2005</v>
      </c>
      <c r="D5030" t="s">
        <v>12272</v>
      </c>
      <c r="E5030" t="s">
        <v>14206</v>
      </c>
    </row>
    <row r="5031" spans="1:5" x14ac:dyDescent="0.25">
      <c r="A5031">
        <v>283948</v>
      </c>
      <c r="B5031" t="s">
        <v>14205</v>
      </c>
      <c r="C5031">
        <v>2008</v>
      </c>
      <c r="D5031" t="s">
        <v>12272</v>
      </c>
      <c r="E5031" t="s">
        <v>14207</v>
      </c>
    </row>
    <row r="5032" spans="1:5" x14ac:dyDescent="0.25">
      <c r="A5032">
        <v>283949</v>
      </c>
      <c r="B5032" t="s">
        <v>14205</v>
      </c>
      <c r="C5032">
        <v>2010</v>
      </c>
      <c r="D5032" t="s">
        <v>12272</v>
      </c>
      <c r="E5032" t="s">
        <v>14208</v>
      </c>
    </row>
    <row r="5033" spans="1:5" x14ac:dyDescent="0.25">
      <c r="A5033">
        <v>283950</v>
      </c>
      <c r="B5033" t="s">
        <v>14209</v>
      </c>
      <c r="C5033">
        <v>2005</v>
      </c>
      <c r="D5033" t="s">
        <v>13321</v>
      </c>
      <c r="E5033" t="s">
        <v>14210</v>
      </c>
    </row>
    <row r="5034" spans="1:5" x14ac:dyDescent="0.25">
      <c r="A5034">
        <v>283951</v>
      </c>
      <c r="B5034" t="s">
        <v>14209</v>
      </c>
      <c r="C5034">
        <v>2008</v>
      </c>
      <c r="D5034" t="s">
        <v>13321</v>
      </c>
      <c r="E5034" t="s">
        <v>14211</v>
      </c>
    </row>
    <row r="5035" spans="1:5" x14ac:dyDescent="0.25">
      <c r="A5035">
        <v>283952</v>
      </c>
      <c r="B5035" t="s">
        <v>14209</v>
      </c>
      <c r="C5035">
        <v>2010</v>
      </c>
      <c r="D5035" t="s">
        <v>13321</v>
      </c>
      <c r="E5035" t="s">
        <v>14212</v>
      </c>
    </row>
    <row r="5036" spans="1:5" x14ac:dyDescent="0.25">
      <c r="A5036">
        <v>283953</v>
      </c>
      <c r="B5036" t="s">
        <v>14213</v>
      </c>
      <c r="C5036">
        <v>2005</v>
      </c>
      <c r="D5036" t="s">
        <v>12272</v>
      </c>
      <c r="E5036" t="s">
        <v>14214</v>
      </c>
    </row>
    <row r="5037" spans="1:5" x14ac:dyDescent="0.25">
      <c r="A5037">
        <v>283954</v>
      </c>
      <c r="B5037" t="s">
        <v>14213</v>
      </c>
      <c r="C5037">
        <v>2008</v>
      </c>
      <c r="D5037" t="s">
        <v>12272</v>
      </c>
      <c r="E5037" t="s">
        <v>14215</v>
      </c>
    </row>
    <row r="5038" spans="1:5" x14ac:dyDescent="0.25">
      <c r="A5038">
        <v>283955</v>
      </c>
      <c r="B5038" t="s">
        <v>14213</v>
      </c>
      <c r="C5038">
        <v>2010</v>
      </c>
      <c r="D5038" t="s">
        <v>12272</v>
      </c>
      <c r="E5038" t="s">
        <v>14216</v>
      </c>
    </row>
    <row r="5039" spans="1:5" x14ac:dyDescent="0.25">
      <c r="A5039">
        <v>283956</v>
      </c>
      <c r="B5039" t="s">
        <v>14217</v>
      </c>
      <c r="C5039">
        <v>2005</v>
      </c>
      <c r="D5039" t="s">
        <v>13321</v>
      </c>
      <c r="E5039" t="s">
        <v>14218</v>
      </c>
    </row>
    <row r="5040" spans="1:5" x14ac:dyDescent="0.25">
      <c r="A5040">
        <v>283957</v>
      </c>
      <c r="B5040" t="s">
        <v>14217</v>
      </c>
      <c r="C5040">
        <v>2008</v>
      </c>
      <c r="D5040" t="s">
        <v>13321</v>
      </c>
      <c r="E5040" t="s">
        <v>14219</v>
      </c>
    </row>
    <row r="5041" spans="1:5" x14ac:dyDescent="0.25">
      <c r="A5041">
        <v>283958</v>
      </c>
      <c r="B5041" t="s">
        <v>14217</v>
      </c>
      <c r="C5041">
        <v>2010</v>
      </c>
      <c r="D5041" t="s">
        <v>13321</v>
      </c>
      <c r="E5041" t="s">
        <v>14220</v>
      </c>
    </row>
    <row r="5042" spans="1:5" x14ac:dyDescent="0.25">
      <c r="A5042">
        <v>283959</v>
      </c>
      <c r="B5042" t="s">
        <v>14221</v>
      </c>
      <c r="C5042">
        <v>2005</v>
      </c>
      <c r="D5042" t="s">
        <v>12272</v>
      </c>
      <c r="E5042" t="s">
        <v>14222</v>
      </c>
    </row>
    <row r="5043" spans="1:5" x14ac:dyDescent="0.25">
      <c r="A5043">
        <v>283960</v>
      </c>
      <c r="B5043" t="s">
        <v>14221</v>
      </c>
      <c r="C5043">
        <v>2008</v>
      </c>
      <c r="D5043" t="s">
        <v>12272</v>
      </c>
      <c r="E5043" t="s">
        <v>14223</v>
      </c>
    </row>
    <row r="5044" spans="1:5" x14ac:dyDescent="0.25">
      <c r="A5044">
        <v>283961</v>
      </c>
      <c r="B5044" t="s">
        <v>14221</v>
      </c>
      <c r="C5044">
        <v>2010</v>
      </c>
      <c r="D5044" t="s">
        <v>12272</v>
      </c>
      <c r="E5044" t="s">
        <v>14224</v>
      </c>
    </row>
    <row r="5045" spans="1:5" x14ac:dyDescent="0.25">
      <c r="A5045">
        <v>283962</v>
      </c>
      <c r="B5045" s="1" t="s">
        <v>14225</v>
      </c>
      <c r="C5045">
        <v>2005</v>
      </c>
      <c r="D5045" t="s">
        <v>13321</v>
      </c>
      <c r="E5045" t="s">
        <v>14226</v>
      </c>
    </row>
    <row r="5046" spans="1:5" x14ac:dyDescent="0.25">
      <c r="A5046">
        <v>283963</v>
      </c>
      <c r="B5046" s="1" t="s">
        <v>14225</v>
      </c>
      <c r="C5046">
        <v>2008</v>
      </c>
      <c r="D5046" t="s">
        <v>13321</v>
      </c>
      <c r="E5046" t="s">
        <v>14227</v>
      </c>
    </row>
    <row r="5047" spans="1:5" x14ac:dyDescent="0.25">
      <c r="A5047">
        <v>283964</v>
      </c>
      <c r="B5047" s="1" t="s">
        <v>14225</v>
      </c>
      <c r="C5047">
        <v>2010</v>
      </c>
      <c r="D5047" t="s">
        <v>13321</v>
      </c>
      <c r="E5047" t="s">
        <v>14228</v>
      </c>
    </row>
    <row r="5048" spans="1:5" x14ac:dyDescent="0.25">
      <c r="A5048">
        <v>283965</v>
      </c>
      <c r="B5048" t="s">
        <v>14229</v>
      </c>
      <c r="C5048">
        <v>2005</v>
      </c>
      <c r="D5048" t="s">
        <v>13321</v>
      </c>
      <c r="E5048" t="s">
        <v>14230</v>
      </c>
    </row>
    <row r="5049" spans="1:5" x14ac:dyDescent="0.25">
      <c r="A5049">
        <v>283966</v>
      </c>
      <c r="B5049" t="s">
        <v>14229</v>
      </c>
      <c r="C5049">
        <v>2008</v>
      </c>
      <c r="D5049" t="s">
        <v>13321</v>
      </c>
      <c r="E5049" t="s">
        <v>14231</v>
      </c>
    </row>
    <row r="5050" spans="1:5" x14ac:dyDescent="0.25">
      <c r="A5050">
        <v>283967</v>
      </c>
      <c r="B5050" t="s">
        <v>14229</v>
      </c>
      <c r="C5050">
        <v>2010</v>
      </c>
      <c r="D5050" t="s">
        <v>13321</v>
      </c>
      <c r="E5050" t="s">
        <v>14232</v>
      </c>
    </row>
    <row r="5051" spans="1:5" x14ac:dyDescent="0.25">
      <c r="A5051">
        <v>283968</v>
      </c>
      <c r="B5051" t="s">
        <v>14233</v>
      </c>
      <c r="C5051">
        <v>2005</v>
      </c>
      <c r="D5051" t="s">
        <v>13321</v>
      </c>
      <c r="E5051" t="s">
        <v>14234</v>
      </c>
    </row>
    <row r="5052" spans="1:5" x14ac:dyDescent="0.25">
      <c r="A5052">
        <v>283969</v>
      </c>
      <c r="B5052" t="s">
        <v>14233</v>
      </c>
      <c r="C5052">
        <v>2008</v>
      </c>
      <c r="D5052" t="s">
        <v>13321</v>
      </c>
      <c r="E5052" t="s">
        <v>14235</v>
      </c>
    </row>
    <row r="5053" spans="1:5" x14ac:dyDescent="0.25">
      <c r="A5053">
        <v>283970</v>
      </c>
      <c r="B5053" t="s">
        <v>14233</v>
      </c>
      <c r="C5053">
        <v>2010</v>
      </c>
      <c r="D5053" t="s">
        <v>13321</v>
      </c>
      <c r="E5053" t="s">
        <v>14236</v>
      </c>
    </row>
    <row r="5054" spans="1:5" x14ac:dyDescent="0.25">
      <c r="A5054">
        <v>283971</v>
      </c>
      <c r="B5054" t="s">
        <v>14237</v>
      </c>
      <c r="C5054">
        <v>2005</v>
      </c>
      <c r="D5054" t="s">
        <v>13321</v>
      </c>
      <c r="E5054" t="s">
        <v>14238</v>
      </c>
    </row>
    <row r="5055" spans="1:5" x14ac:dyDescent="0.25">
      <c r="A5055">
        <v>283972</v>
      </c>
      <c r="B5055" t="s">
        <v>14237</v>
      </c>
      <c r="C5055">
        <v>2008</v>
      </c>
      <c r="D5055" t="s">
        <v>13321</v>
      </c>
      <c r="E5055" t="s">
        <v>14239</v>
      </c>
    </row>
    <row r="5056" spans="1:5" x14ac:dyDescent="0.25">
      <c r="A5056">
        <v>283973</v>
      </c>
      <c r="B5056" t="s">
        <v>14237</v>
      </c>
      <c r="C5056">
        <v>2010</v>
      </c>
      <c r="D5056" t="s">
        <v>13321</v>
      </c>
      <c r="E5056" t="s">
        <v>14240</v>
      </c>
    </row>
    <row r="5057" spans="1:5" x14ac:dyDescent="0.25">
      <c r="A5057">
        <v>283974</v>
      </c>
      <c r="B5057" s="1" t="s">
        <v>14241</v>
      </c>
      <c r="C5057">
        <v>2005</v>
      </c>
      <c r="D5057" t="s">
        <v>13321</v>
      </c>
      <c r="E5057" t="s">
        <v>14242</v>
      </c>
    </row>
    <row r="5058" spans="1:5" x14ac:dyDescent="0.25">
      <c r="A5058">
        <v>283975</v>
      </c>
      <c r="B5058" s="1" t="s">
        <v>14241</v>
      </c>
      <c r="C5058">
        <v>2008</v>
      </c>
      <c r="D5058" t="s">
        <v>13321</v>
      </c>
      <c r="E5058" t="s">
        <v>14243</v>
      </c>
    </row>
    <row r="5059" spans="1:5" x14ac:dyDescent="0.25">
      <c r="A5059">
        <v>283976</v>
      </c>
      <c r="B5059" s="1" t="s">
        <v>14241</v>
      </c>
      <c r="C5059">
        <v>2010</v>
      </c>
      <c r="D5059" t="s">
        <v>13321</v>
      </c>
      <c r="E5059" t="s">
        <v>14244</v>
      </c>
    </row>
    <row r="5060" spans="1:5" x14ac:dyDescent="0.25">
      <c r="A5060">
        <v>283977</v>
      </c>
      <c r="B5060" t="s">
        <v>14245</v>
      </c>
      <c r="C5060">
        <v>2005</v>
      </c>
      <c r="D5060" t="s">
        <v>12272</v>
      </c>
      <c r="E5060" t="s">
        <v>14246</v>
      </c>
    </row>
    <row r="5061" spans="1:5" x14ac:dyDescent="0.25">
      <c r="A5061">
        <v>283978</v>
      </c>
      <c r="B5061" t="s">
        <v>14245</v>
      </c>
      <c r="C5061">
        <v>2008</v>
      </c>
      <c r="D5061" t="s">
        <v>12272</v>
      </c>
      <c r="E5061" t="s">
        <v>14247</v>
      </c>
    </row>
    <row r="5062" spans="1:5" x14ac:dyDescent="0.25">
      <c r="A5062">
        <v>283979</v>
      </c>
      <c r="B5062" t="s">
        <v>14245</v>
      </c>
      <c r="C5062">
        <v>2010</v>
      </c>
      <c r="D5062" t="s">
        <v>12272</v>
      </c>
      <c r="E5062" t="s">
        <v>14248</v>
      </c>
    </row>
    <row r="5063" spans="1:5" x14ac:dyDescent="0.25">
      <c r="A5063">
        <v>283980</v>
      </c>
      <c r="B5063" t="s">
        <v>14249</v>
      </c>
      <c r="C5063">
        <v>2005</v>
      </c>
      <c r="D5063" t="s">
        <v>13321</v>
      </c>
      <c r="E5063" t="s">
        <v>14250</v>
      </c>
    </row>
    <row r="5064" spans="1:5" x14ac:dyDescent="0.25">
      <c r="A5064">
        <v>283981</v>
      </c>
      <c r="B5064" t="s">
        <v>14249</v>
      </c>
      <c r="C5064">
        <v>2008</v>
      </c>
      <c r="D5064" t="s">
        <v>13321</v>
      </c>
      <c r="E5064" t="s">
        <v>14251</v>
      </c>
    </row>
    <row r="5065" spans="1:5" x14ac:dyDescent="0.25">
      <c r="A5065">
        <v>283982</v>
      </c>
      <c r="B5065" t="s">
        <v>14249</v>
      </c>
      <c r="C5065">
        <v>2010</v>
      </c>
      <c r="D5065" t="s">
        <v>13321</v>
      </c>
      <c r="E5065" t="s">
        <v>14252</v>
      </c>
    </row>
    <row r="5066" spans="1:5" x14ac:dyDescent="0.25">
      <c r="A5066">
        <v>283983</v>
      </c>
      <c r="B5066" t="s">
        <v>14253</v>
      </c>
      <c r="C5066">
        <v>2005</v>
      </c>
      <c r="D5066" t="s">
        <v>13321</v>
      </c>
      <c r="E5066" t="s">
        <v>14254</v>
      </c>
    </row>
    <row r="5067" spans="1:5" x14ac:dyDescent="0.25">
      <c r="A5067">
        <v>283984</v>
      </c>
      <c r="B5067" t="s">
        <v>14253</v>
      </c>
      <c r="C5067">
        <v>2008</v>
      </c>
      <c r="D5067" t="s">
        <v>13321</v>
      </c>
      <c r="E5067" t="s">
        <v>14255</v>
      </c>
    </row>
    <row r="5068" spans="1:5" x14ac:dyDescent="0.25">
      <c r="A5068">
        <v>283985</v>
      </c>
      <c r="B5068" t="s">
        <v>14253</v>
      </c>
      <c r="C5068">
        <v>2010</v>
      </c>
      <c r="D5068" t="s">
        <v>13321</v>
      </c>
      <c r="E5068" t="s">
        <v>14256</v>
      </c>
    </row>
    <row r="5069" spans="1:5" x14ac:dyDescent="0.25">
      <c r="A5069">
        <v>283986</v>
      </c>
      <c r="B5069" t="s">
        <v>14257</v>
      </c>
      <c r="C5069">
        <v>2005</v>
      </c>
      <c r="D5069" t="s">
        <v>12272</v>
      </c>
      <c r="E5069" t="s">
        <v>14258</v>
      </c>
    </row>
    <row r="5070" spans="1:5" x14ac:dyDescent="0.25">
      <c r="A5070">
        <v>283987</v>
      </c>
      <c r="B5070" t="s">
        <v>14257</v>
      </c>
      <c r="C5070">
        <v>2008</v>
      </c>
      <c r="D5070" t="s">
        <v>12272</v>
      </c>
      <c r="E5070" t="s">
        <v>14259</v>
      </c>
    </row>
    <row r="5071" spans="1:5" x14ac:dyDescent="0.25">
      <c r="A5071">
        <v>283988</v>
      </c>
      <c r="B5071" t="s">
        <v>14257</v>
      </c>
      <c r="C5071">
        <v>2010</v>
      </c>
      <c r="D5071" t="s">
        <v>12272</v>
      </c>
      <c r="E5071" t="s">
        <v>14260</v>
      </c>
    </row>
    <row r="5072" spans="1:5" x14ac:dyDescent="0.25">
      <c r="A5072">
        <v>283989</v>
      </c>
      <c r="B5072" t="s">
        <v>14261</v>
      </c>
      <c r="C5072">
        <v>2005</v>
      </c>
      <c r="D5072" t="s">
        <v>12272</v>
      </c>
      <c r="E5072" t="s">
        <v>14262</v>
      </c>
    </row>
    <row r="5073" spans="1:5" x14ac:dyDescent="0.25">
      <c r="A5073">
        <v>283990</v>
      </c>
      <c r="B5073" t="s">
        <v>14261</v>
      </c>
      <c r="C5073">
        <v>2008</v>
      </c>
      <c r="D5073" t="s">
        <v>12272</v>
      </c>
      <c r="E5073" t="s">
        <v>14263</v>
      </c>
    </row>
    <row r="5074" spans="1:5" x14ac:dyDescent="0.25">
      <c r="A5074">
        <v>283991</v>
      </c>
      <c r="B5074" t="s">
        <v>14261</v>
      </c>
      <c r="C5074">
        <v>2010</v>
      </c>
      <c r="D5074" t="s">
        <v>12272</v>
      </c>
      <c r="E5074" t="s">
        <v>14264</v>
      </c>
    </row>
    <row r="5075" spans="1:5" x14ac:dyDescent="0.25">
      <c r="A5075">
        <v>283992</v>
      </c>
      <c r="B5075" t="s">
        <v>14265</v>
      </c>
      <c r="C5075">
        <v>2005</v>
      </c>
      <c r="D5075" t="s">
        <v>13321</v>
      </c>
      <c r="E5075" t="s">
        <v>14266</v>
      </c>
    </row>
    <row r="5076" spans="1:5" x14ac:dyDescent="0.25">
      <c r="A5076">
        <v>283993</v>
      </c>
      <c r="B5076" t="s">
        <v>14265</v>
      </c>
      <c r="C5076">
        <v>2008</v>
      </c>
      <c r="D5076" t="s">
        <v>13321</v>
      </c>
      <c r="E5076" t="s">
        <v>14267</v>
      </c>
    </row>
    <row r="5077" spans="1:5" x14ac:dyDescent="0.25">
      <c r="A5077">
        <v>283994</v>
      </c>
      <c r="B5077" t="s">
        <v>14265</v>
      </c>
      <c r="C5077">
        <v>2010</v>
      </c>
      <c r="D5077" t="s">
        <v>13321</v>
      </c>
      <c r="E5077" t="s">
        <v>14268</v>
      </c>
    </row>
    <row r="5078" spans="1:5" x14ac:dyDescent="0.25">
      <c r="A5078">
        <v>283995</v>
      </c>
      <c r="B5078" t="s">
        <v>14269</v>
      </c>
      <c r="C5078">
        <v>2005</v>
      </c>
      <c r="D5078" t="s">
        <v>13321</v>
      </c>
      <c r="E5078" t="s">
        <v>14270</v>
      </c>
    </row>
    <row r="5079" spans="1:5" x14ac:dyDescent="0.25">
      <c r="A5079">
        <v>283996</v>
      </c>
      <c r="B5079" t="s">
        <v>14269</v>
      </c>
      <c r="C5079">
        <v>2008</v>
      </c>
      <c r="D5079" t="s">
        <v>13321</v>
      </c>
      <c r="E5079" t="s">
        <v>14271</v>
      </c>
    </row>
    <row r="5080" spans="1:5" x14ac:dyDescent="0.25">
      <c r="A5080">
        <v>283997</v>
      </c>
      <c r="B5080" t="s">
        <v>14269</v>
      </c>
      <c r="C5080">
        <v>2010</v>
      </c>
      <c r="D5080" t="s">
        <v>13321</v>
      </c>
      <c r="E5080" t="s">
        <v>14272</v>
      </c>
    </row>
    <row r="5081" spans="1:5" x14ac:dyDescent="0.25">
      <c r="A5081">
        <v>283998</v>
      </c>
      <c r="B5081" t="s">
        <v>14273</v>
      </c>
      <c r="C5081">
        <v>2005</v>
      </c>
      <c r="D5081" t="s">
        <v>12272</v>
      </c>
      <c r="E5081" t="s">
        <v>14274</v>
      </c>
    </row>
    <row r="5082" spans="1:5" x14ac:dyDescent="0.25">
      <c r="A5082">
        <v>283999</v>
      </c>
      <c r="B5082" t="s">
        <v>14273</v>
      </c>
      <c r="C5082">
        <v>2008</v>
      </c>
      <c r="D5082" t="s">
        <v>12272</v>
      </c>
      <c r="E5082" t="s">
        <v>14275</v>
      </c>
    </row>
    <row r="5083" spans="1:5" x14ac:dyDescent="0.25">
      <c r="A5083">
        <v>284000</v>
      </c>
      <c r="B5083" t="s">
        <v>14273</v>
      </c>
      <c r="C5083">
        <v>2010</v>
      </c>
      <c r="D5083" t="s">
        <v>12272</v>
      </c>
      <c r="E5083" t="s">
        <v>14276</v>
      </c>
    </row>
    <row r="5084" spans="1:5" x14ac:dyDescent="0.25">
      <c r="A5084">
        <v>284001</v>
      </c>
      <c r="B5084" t="s">
        <v>14277</v>
      </c>
      <c r="C5084">
        <v>2005</v>
      </c>
      <c r="D5084" t="s">
        <v>13321</v>
      </c>
      <c r="E5084" t="s">
        <v>14278</v>
      </c>
    </row>
    <row r="5085" spans="1:5" x14ac:dyDescent="0.25">
      <c r="A5085">
        <v>284002</v>
      </c>
      <c r="B5085" t="s">
        <v>14277</v>
      </c>
      <c r="C5085">
        <v>2008</v>
      </c>
      <c r="D5085" t="s">
        <v>13321</v>
      </c>
      <c r="E5085" t="s">
        <v>14279</v>
      </c>
    </row>
    <row r="5086" spans="1:5" x14ac:dyDescent="0.25">
      <c r="A5086">
        <v>284003</v>
      </c>
      <c r="B5086" t="s">
        <v>14277</v>
      </c>
      <c r="C5086">
        <v>2010</v>
      </c>
      <c r="D5086" t="s">
        <v>13321</v>
      </c>
      <c r="E5086" t="s">
        <v>14280</v>
      </c>
    </row>
    <row r="5087" spans="1:5" x14ac:dyDescent="0.25">
      <c r="A5087">
        <v>284004</v>
      </c>
      <c r="B5087" t="s">
        <v>14281</v>
      </c>
      <c r="C5087">
        <v>2005</v>
      </c>
      <c r="D5087" t="s">
        <v>13321</v>
      </c>
      <c r="E5087" t="s">
        <v>14282</v>
      </c>
    </row>
    <row r="5088" spans="1:5" x14ac:dyDescent="0.25">
      <c r="A5088">
        <v>284005</v>
      </c>
      <c r="B5088" t="s">
        <v>14281</v>
      </c>
      <c r="C5088">
        <v>2008</v>
      </c>
      <c r="D5088" t="s">
        <v>13321</v>
      </c>
      <c r="E5088" t="s">
        <v>14283</v>
      </c>
    </row>
    <row r="5089" spans="1:5" x14ac:dyDescent="0.25">
      <c r="A5089">
        <v>284006</v>
      </c>
      <c r="B5089" t="s">
        <v>14281</v>
      </c>
      <c r="C5089">
        <v>2010</v>
      </c>
      <c r="D5089" t="s">
        <v>13321</v>
      </c>
      <c r="E5089" t="s">
        <v>14284</v>
      </c>
    </row>
    <row r="5090" spans="1:5" x14ac:dyDescent="0.25">
      <c r="A5090">
        <v>284007</v>
      </c>
      <c r="B5090" t="s">
        <v>14285</v>
      </c>
      <c r="C5090">
        <v>2005</v>
      </c>
      <c r="D5090" t="s">
        <v>12272</v>
      </c>
      <c r="E5090" t="s">
        <v>14286</v>
      </c>
    </row>
    <row r="5091" spans="1:5" x14ac:dyDescent="0.25">
      <c r="A5091">
        <v>284008</v>
      </c>
      <c r="B5091" t="s">
        <v>14285</v>
      </c>
      <c r="C5091">
        <v>2008</v>
      </c>
      <c r="D5091" t="s">
        <v>12272</v>
      </c>
      <c r="E5091" t="s">
        <v>14287</v>
      </c>
    </row>
    <row r="5092" spans="1:5" x14ac:dyDescent="0.25">
      <c r="A5092">
        <v>284009</v>
      </c>
      <c r="B5092" t="s">
        <v>14285</v>
      </c>
      <c r="C5092">
        <v>2010</v>
      </c>
      <c r="D5092" t="s">
        <v>12272</v>
      </c>
      <c r="E5092" t="s">
        <v>14288</v>
      </c>
    </row>
    <row r="5093" spans="1:5" x14ac:dyDescent="0.25">
      <c r="A5093">
        <v>284010</v>
      </c>
      <c r="B5093" t="s">
        <v>14289</v>
      </c>
      <c r="C5093">
        <v>2005</v>
      </c>
      <c r="D5093" t="s">
        <v>13321</v>
      </c>
      <c r="E5093" t="s">
        <v>14290</v>
      </c>
    </row>
    <row r="5094" spans="1:5" x14ac:dyDescent="0.25">
      <c r="A5094">
        <v>284011</v>
      </c>
      <c r="B5094" t="s">
        <v>14289</v>
      </c>
      <c r="C5094">
        <v>2008</v>
      </c>
      <c r="D5094" t="s">
        <v>13321</v>
      </c>
      <c r="E5094" t="s">
        <v>14291</v>
      </c>
    </row>
    <row r="5095" spans="1:5" x14ac:dyDescent="0.25">
      <c r="A5095">
        <v>284012</v>
      </c>
      <c r="B5095" t="s">
        <v>14289</v>
      </c>
      <c r="C5095">
        <v>2010</v>
      </c>
      <c r="D5095" t="s">
        <v>13321</v>
      </c>
      <c r="E5095" t="s">
        <v>14292</v>
      </c>
    </row>
    <row r="5096" spans="1:5" x14ac:dyDescent="0.25">
      <c r="A5096">
        <v>284013</v>
      </c>
      <c r="B5096" t="s">
        <v>14293</v>
      </c>
      <c r="C5096">
        <v>2005</v>
      </c>
      <c r="D5096" t="s">
        <v>12272</v>
      </c>
      <c r="E5096" t="s">
        <v>14294</v>
      </c>
    </row>
    <row r="5097" spans="1:5" x14ac:dyDescent="0.25">
      <c r="A5097">
        <v>284014</v>
      </c>
      <c r="B5097" t="s">
        <v>14293</v>
      </c>
      <c r="C5097">
        <v>2008</v>
      </c>
      <c r="D5097" t="s">
        <v>12272</v>
      </c>
      <c r="E5097" t="s">
        <v>14295</v>
      </c>
    </row>
    <row r="5098" spans="1:5" x14ac:dyDescent="0.25">
      <c r="A5098">
        <v>284015</v>
      </c>
      <c r="B5098" t="s">
        <v>14293</v>
      </c>
      <c r="C5098">
        <v>2010</v>
      </c>
      <c r="D5098" t="s">
        <v>12272</v>
      </c>
      <c r="E5098" t="s">
        <v>14296</v>
      </c>
    </row>
    <row r="5099" spans="1:5" x14ac:dyDescent="0.25">
      <c r="A5099">
        <v>284016</v>
      </c>
      <c r="B5099" t="s">
        <v>14297</v>
      </c>
      <c r="C5099">
        <v>2005</v>
      </c>
      <c r="D5099" t="s">
        <v>13321</v>
      </c>
      <c r="E5099" t="s">
        <v>14298</v>
      </c>
    </row>
    <row r="5100" spans="1:5" x14ac:dyDescent="0.25">
      <c r="A5100">
        <v>284017</v>
      </c>
      <c r="B5100" t="s">
        <v>14297</v>
      </c>
      <c r="C5100">
        <v>2008</v>
      </c>
      <c r="D5100" t="s">
        <v>13321</v>
      </c>
      <c r="E5100" t="s">
        <v>14299</v>
      </c>
    </row>
    <row r="5101" spans="1:5" x14ac:dyDescent="0.25">
      <c r="A5101">
        <v>284018</v>
      </c>
      <c r="B5101" t="s">
        <v>14297</v>
      </c>
      <c r="C5101">
        <v>2010</v>
      </c>
      <c r="D5101" t="s">
        <v>13321</v>
      </c>
      <c r="E5101" t="s">
        <v>14300</v>
      </c>
    </row>
    <row r="5102" spans="1:5" x14ac:dyDescent="0.25">
      <c r="A5102">
        <v>284019</v>
      </c>
      <c r="B5102" t="s">
        <v>14301</v>
      </c>
      <c r="C5102">
        <v>2005</v>
      </c>
      <c r="D5102" t="s">
        <v>13321</v>
      </c>
      <c r="E5102" t="s">
        <v>14302</v>
      </c>
    </row>
    <row r="5103" spans="1:5" x14ac:dyDescent="0.25">
      <c r="A5103">
        <v>284020</v>
      </c>
      <c r="B5103" t="s">
        <v>14301</v>
      </c>
      <c r="C5103">
        <v>2008</v>
      </c>
      <c r="D5103" t="s">
        <v>13321</v>
      </c>
      <c r="E5103" t="s">
        <v>14303</v>
      </c>
    </row>
    <row r="5104" spans="1:5" x14ac:dyDescent="0.25">
      <c r="A5104">
        <v>284021</v>
      </c>
      <c r="B5104" t="s">
        <v>14301</v>
      </c>
      <c r="C5104">
        <v>2010</v>
      </c>
      <c r="D5104" t="s">
        <v>13321</v>
      </c>
      <c r="E5104" t="s">
        <v>14304</v>
      </c>
    </row>
    <row r="5105" spans="1:5" x14ac:dyDescent="0.25">
      <c r="A5105">
        <v>284022</v>
      </c>
      <c r="B5105" t="s">
        <v>14305</v>
      </c>
      <c r="C5105">
        <v>2005</v>
      </c>
      <c r="D5105" t="s">
        <v>13321</v>
      </c>
      <c r="E5105" t="s">
        <v>14306</v>
      </c>
    </row>
    <row r="5106" spans="1:5" x14ac:dyDescent="0.25">
      <c r="A5106">
        <v>284023</v>
      </c>
      <c r="B5106" t="s">
        <v>14305</v>
      </c>
      <c r="C5106">
        <v>2008</v>
      </c>
      <c r="D5106" t="s">
        <v>13321</v>
      </c>
      <c r="E5106" t="s">
        <v>14307</v>
      </c>
    </row>
    <row r="5107" spans="1:5" x14ac:dyDescent="0.25">
      <c r="A5107">
        <v>284024</v>
      </c>
      <c r="B5107" t="s">
        <v>14305</v>
      </c>
      <c r="C5107">
        <v>2010</v>
      </c>
      <c r="D5107" t="s">
        <v>13321</v>
      </c>
      <c r="E5107" t="s">
        <v>14308</v>
      </c>
    </row>
    <row r="5108" spans="1:5" x14ac:dyDescent="0.25">
      <c r="A5108">
        <v>284025</v>
      </c>
      <c r="B5108" t="s">
        <v>14309</v>
      </c>
      <c r="C5108">
        <v>2005</v>
      </c>
      <c r="D5108" t="s">
        <v>12272</v>
      </c>
      <c r="E5108" t="s">
        <v>14310</v>
      </c>
    </row>
    <row r="5109" spans="1:5" x14ac:dyDescent="0.25">
      <c r="A5109">
        <v>284026</v>
      </c>
      <c r="B5109" t="s">
        <v>14309</v>
      </c>
      <c r="C5109">
        <v>2008</v>
      </c>
      <c r="D5109" t="s">
        <v>12272</v>
      </c>
      <c r="E5109" t="s">
        <v>14311</v>
      </c>
    </row>
    <row r="5110" spans="1:5" x14ac:dyDescent="0.25">
      <c r="A5110">
        <v>284027</v>
      </c>
      <c r="B5110" t="s">
        <v>14309</v>
      </c>
      <c r="C5110">
        <v>2010</v>
      </c>
      <c r="D5110" t="s">
        <v>12272</v>
      </c>
      <c r="E5110" t="s">
        <v>14312</v>
      </c>
    </row>
    <row r="5111" spans="1:5" x14ac:dyDescent="0.25">
      <c r="A5111">
        <v>284028</v>
      </c>
      <c r="B5111" t="s">
        <v>14313</v>
      </c>
      <c r="C5111">
        <v>2005</v>
      </c>
      <c r="D5111" t="s">
        <v>13321</v>
      </c>
      <c r="E5111" t="s">
        <v>14314</v>
      </c>
    </row>
    <row r="5112" spans="1:5" x14ac:dyDescent="0.25">
      <c r="A5112">
        <v>284029</v>
      </c>
      <c r="B5112" t="s">
        <v>14313</v>
      </c>
      <c r="C5112">
        <v>2008</v>
      </c>
      <c r="D5112" t="s">
        <v>13321</v>
      </c>
      <c r="E5112" t="s">
        <v>14315</v>
      </c>
    </row>
    <row r="5113" spans="1:5" x14ac:dyDescent="0.25">
      <c r="A5113">
        <v>284030</v>
      </c>
      <c r="B5113" t="s">
        <v>14313</v>
      </c>
      <c r="C5113">
        <v>2010</v>
      </c>
      <c r="D5113" t="s">
        <v>13321</v>
      </c>
      <c r="E5113" t="s">
        <v>14316</v>
      </c>
    </row>
    <row r="5114" spans="1:5" x14ac:dyDescent="0.25">
      <c r="A5114">
        <v>284031</v>
      </c>
      <c r="B5114" t="s">
        <v>14317</v>
      </c>
      <c r="C5114">
        <v>2005</v>
      </c>
      <c r="D5114" t="s">
        <v>13321</v>
      </c>
      <c r="E5114" t="s">
        <v>14318</v>
      </c>
    </row>
    <row r="5115" spans="1:5" x14ac:dyDescent="0.25">
      <c r="A5115">
        <v>284032</v>
      </c>
      <c r="B5115" t="s">
        <v>14317</v>
      </c>
      <c r="C5115">
        <v>2008</v>
      </c>
      <c r="D5115" t="s">
        <v>13321</v>
      </c>
      <c r="E5115" t="s">
        <v>14319</v>
      </c>
    </row>
    <row r="5116" spans="1:5" x14ac:dyDescent="0.25">
      <c r="A5116">
        <v>284033</v>
      </c>
      <c r="B5116" t="s">
        <v>14317</v>
      </c>
      <c r="C5116">
        <v>2010</v>
      </c>
      <c r="D5116" t="s">
        <v>13321</v>
      </c>
      <c r="E5116" t="s">
        <v>14320</v>
      </c>
    </row>
    <row r="5117" spans="1:5" x14ac:dyDescent="0.25">
      <c r="A5117">
        <v>284034</v>
      </c>
      <c r="B5117" t="s">
        <v>14321</v>
      </c>
      <c r="C5117">
        <v>2005</v>
      </c>
      <c r="D5117" t="s">
        <v>13321</v>
      </c>
      <c r="E5117" t="s">
        <v>14322</v>
      </c>
    </row>
    <row r="5118" spans="1:5" x14ac:dyDescent="0.25">
      <c r="A5118">
        <v>284035</v>
      </c>
      <c r="B5118" t="s">
        <v>14321</v>
      </c>
      <c r="C5118">
        <v>2008</v>
      </c>
      <c r="D5118" t="s">
        <v>13321</v>
      </c>
      <c r="E5118" t="s">
        <v>14323</v>
      </c>
    </row>
    <row r="5119" spans="1:5" x14ac:dyDescent="0.25">
      <c r="A5119">
        <v>284036</v>
      </c>
      <c r="B5119" t="s">
        <v>14321</v>
      </c>
      <c r="C5119">
        <v>2010</v>
      </c>
      <c r="D5119" t="s">
        <v>13321</v>
      </c>
      <c r="E5119" t="s">
        <v>14324</v>
      </c>
    </row>
    <row r="5120" spans="1:5" x14ac:dyDescent="0.25">
      <c r="A5120">
        <v>284037</v>
      </c>
      <c r="B5120" t="s">
        <v>14325</v>
      </c>
      <c r="C5120">
        <v>2005</v>
      </c>
      <c r="D5120" t="s">
        <v>12272</v>
      </c>
      <c r="E5120" t="s">
        <v>14326</v>
      </c>
    </row>
    <row r="5121" spans="1:5" x14ac:dyDescent="0.25">
      <c r="A5121">
        <v>284038</v>
      </c>
      <c r="B5121" t="s">
        <v>14325</v>
      </c>
      <c r="C5121">
        <v>2008</v>
      </c>
      <c r="D5121" t="s">
        <v>12272</v>
      </c>
      <c r="E5121" t="s">
        <v>14327</v>
      </c>
    </row>
    <row r="5122" spans="1:5" x14ac:dyDescent="0.25">
      <c r="A5122">
        <v>284039</v>
      </c>
      <c r="B5122" t="s">
        <v>14325</v>
      </c>
      <c r="C5122">
        <v>2010</v>
      </c>
      <c r="D5122" t="s">
        <v>12272</v>
      </c>
      <c r="E5122" t="s">
        <v>14328</v>
      </c>
    </row>
    <row r="5123" spans="1:5" x14ac:dyDescent="0.25">
      <c r="A5123">
        <v>284040</v>
      </c>
      <c r="B5123" t="s">
        <v>14329</v>
      </c>
      <c r="C5123">
        <v>2005</v>
      </c>
      <c r="D5123" t="s">
        <v>13321</v>
      </c>
      <c r="E5123" t="s">
        <v>14330</v>
      </c>
    </row>
    <row r="5124" spans="1:5" x14ac:dyDescent="0.25">
      <c r="A5124">
        <v>284041</v>
      </c>
      <c r="B5124" t="s">
        <v>14329</v>
      </c>
      <c r="C5124">
        <v>2008</v>
      </c>
      <c r="D5124" t="s">
        <v>13321</v>
      </c>
      <c r="E5124" t="s">
        <v>14331</v>
      </c>
    </row>
    <row r="5125" spans="1:5" x14ac:dyDescent="0.25">
      <c r="A5125">
        <v>284042</v>
      </c>
      <c r="B5125" t="s">
        <v>14329</v>
      </c>
      <c r="C5125">
        <v>2010</v>
      </c>
      <c r="D5125" t="s">
        <v>13321</v>
      </c>
      <c r="E5125" t="s">
        <v>14332</v>
      </c>
    </row>
    <row r="5126" spans="1:5" x14ac:dyDescent="0.25">
      <c r="A5126">
        <v>284043</v>
      </c>
      <c r="B5126" t="s">
        <v>14333</v>
      </c>
      <c r="C5126">
        <v>2005</v>
      </c>
      <c r="D5126" t="s">
        <v>13321</v>
      </c>
      <c r="E5126" t="s">
        <v>14334</v>
      </c>
    </row>
    <row r="5127" spans="1:5" x14ac:dyDescent="0.25">
      <c r="A5127">
        <v>284044</v>
      </c>
      <c r="B5127" t="s">
        <v>14333</v>
      </c>
      <c r="C5127">
        <v>2008</v>
      </c>
      <c r="D5127" t="s">
        <v>13321</v>
      </c>
      <c r="E5127" t="s">
        <v>14335</v>
      </c>
    </row>
    <row r="5128" spans="1:5" x14ac:dyDescent="0.25">
      <c r="A5128">
        <v>284045</v>
      </c>
      <c r="B5128" t="s">
        <v>14333</v>
      </c>
      <c r="C5128">
        <v>2010</v>
      </c>
      <c r="D5128" t="s">
        <v>13321</v>
      </c>
      <c r="E5128" t="s">
        <v>14336</v>
      </c>
    </row>
    <row r="5129" spans="1:5" x14ac:dyDescent="0.25">
      <c r="A5129">
        <v>284046</v>
      </c>
      <c r="B5129" t="s">
        <v>14337</v>
      </c>
      <c r="C5129">
        <v>2005</v>
      </c>
      <c r="D5129" t="s">
        <v>12272</v>
      </c>
      <c r="E5129" t="s">
        <v>14338</v>
      </c>
    </row>
    <row r="5130" spans="1:5" x14ac:dyDescent="0.25">
      <c r="A5130">
        <v>284047</v>
      </c>
      <c r="B5130" t="s">
        <v>14337</v>
      </c>
      <c r="C5130">
        <v>2008</v>
      </c>
      <c r="D5130" t="s">
        <v>12272</v>
      </c>
      <c r="E5130" t="s">
        <v>14339</v>
      </c>
    </row>
    <row r="5131" spans="1:5" x14ac:dyDescent="0.25">
      <c r="A5131">
        <v>284048</v>
      </c>
      <c r="B5131" t="s">
        <v>14337</v>
      </c>
      <c r="C5131">
        <v>2010</v>
      </c>
      <c r="D5131" t="s">
        <v>12272</v>
      </c>
      <c r="E5131" t="s">
        <v>14340</v>
      </c>
    </row>
    <row r="5132" spans="1:5" x14ac:dyDescent="0.25">
      <c r="A5132">
        <v>284049</v>
      </c>
      <c r="B5132" t="s">
        <v>14341</v>
      </c>
      <c r="C5132">
        <v>2005</v>
      </c>
      <c r="D5132" t="s">
        <v>13321</v>
      </c>
      <c r="E5132" t="s">
        <v>14342</v>
      </c>
    </row>
    <row r="5133" spans="1:5" x14ac:dyDescent="0.25">
      <c r="A5133">
        <v>284050</v>
      </c>
      <c r="B5133" t="s">
        <v>14341</v>
      </c>
      <c r="C5133">
        <v>2008</v>
      </c>
      <c r="D5133" t="s">
        <v>13321</v>
      </c>
      <c r="E5133" t="s">
        <v>14343</v>
      </c>
    </row>
    <row r="5134" spans="1:5" x14ac:dyDescent="0.25">
      <c r="A5134">
        <v>284051</v>
      </c>
      <c r="B5134" t="s">
        <v>14341</v>
      </c>
      <c r="C5134">
        <v>2010</v>
      </c>
      <c r="D5134" t="s">
        <v>13321</v>
      </c>
      <c r="E5134" t="s">
        <v>14344</v>
      </c>
    </row>
    <row r="5135" spans="1:5" x14ac:dyDescent="0.25">
      <c r="A5135">
        <v>284052</v>
      </c>
      <c r="B5135" t="s">
        <v>14345</v>
      </c>
      <c r="C5135">
        <v>2005</v>
      </c>
      <c r="D5135" t="s">
        <v>13321</v>
      </c>
      <c r="E5135" t="s">
        <v>14346</v>
      </c>
    </row>
    <row r="5136" spans="1:5" x14ac:dyDescent="0.25">
      <c r="A5136">
        <v>284053</v>
      </c>
      <c r="B5136" t="s">
        <v>14345</v>
      </c>
      <c r="C5136">
        <v>2008</v>
      </c>
      <c r="D5136" t="s">
        <v>13321</v>
      </c>
      <c r="E5136" t="s">
        <v>14347</v>
      </c>
    </row>
    <row r="5137" spans="1:5" x14ac:dyDescent="0.25">
      <c r="A5137">
        <v>284054</v>
      </c>
      <c r="B5137" t="s">
        <v>14345</v>
      </c>
      <c r="C5137">
        <v>2010</v>
      </c>
      <c r="D5137" t="s">
        <v>13321</v>
      </c>
      <c r="E5137" t="s">
        <v>14348</v>
      </c>
    </row>
    <row r="5138" spans="1:5" x14ac:dyDescent="0.25">
      <c r="A5138">
        <v>284055</v>
      </c>
      <c r="B5138" t="s">
        <v>14349</v>
      </c>
      <c r="C5138">
        <v>2005</v>
      </c>
      <c r="D5138" t="s">
        <v>12272</v>
      </c>
      <c r="E5138" t="s">
        <v>14350</v>
      </c>
    </row>
    <row r="5139" spans="1:5" x14ac:dyDescent="0.25">
      <c r="A5139">
        <v>284056</v>
      </c>
      <c r="B5139" t="s">
        <v>14349</v>
      </c>
      <c r="C5139">
        <v>2008</v>
      </c>
      <c r="D5139" t="s">
        <v>12272</v>
      </c>
      <c r="E5139" t="s">
        <v>14351</v>
      </c>
    </row>
    <row r="5140" spans="1:5" x14ac:dyDescent="0.25">
      <c r="A5140">
        <v>284057</v>
      </c>
      <c r="B5140" t="s">
        <v>14349</v>
      </c>
      <c r="C5140">
        <v>2010</v>
      </c>
      <c r="D5140" t="s">
        <v>12272</v>
      </c>
      <c r="E5140" t="s">
        <v>14352</v>
      </c>
    </row>
    <row r="5141" spans="1:5" x14ac:dyDescent="0.25">
      <c r="A5141">
        <v>284058</v>
      </c>
      <c r="B5141" t="s">
        <v>14353</v>
      </c>
      <c r="C5141">
        <v>2005</v>
      </c>
      <c r="D5141" t="s">
        <v>13321</v>
      </c>
      <c r="E5141" t="s">
        <v>14354</v>
      </c>
    </row>
    <row r="5142" spans="1:5" x14ac:dyDescent="0.25">
      <c r="A5142">
        <v>284059</v>
      </c>
      <c r="B5142" t="s">
        <v>14353</v>
      </c>
      <c r="C5142">
        <v>2008</v>
      </c>
      <c r="D5142" t="s">
        <v>13321</v>
      </c>
      <c r="E5142" t="s">
        <v>14355</v>
      </c>
    </row>
    <row r="5143" spans="1:5" x14ac:dyDescent="0.25">
      <c r="A5143">
        <v>284060</v>
      </c>
      <c r="B5143" t="s">
        <v>14353</v>
      </c>
      <c r="C5143">
        <v>2010</v>
      </c>
      <c r="D5143" t="s">
        <v>13321</v>
      </c>
      <c r="E5143" t="s">
        <v>14356</v>
      </c>
    </row>
    <row r="5144" spans="1:5" x14ac:dyDescent="0.25">
      <c r="A5144">
        <v>284061</v>
      </c>
      <c r="B5144" t="s">
        <v>14357</v>
      </c>
      <c r="C5144">
        <v>2005</v>
      </c>
      <c r="D5144" t="s">
        <v>13321</v>
      </c>
      <c r="E5144" t="s">
        <v>14358</v>
      </c>
    </row>
    <row r="5145" spans="1:5" x14ac:dyDescent="0.25">
      <c r="A5145">
        <v>284062</v>
      </c>
      <c r="B5145" t="s">
        <v>14357</v>
      </c>
      <c r="C5145">
        <v>2008</v>
      </c>
      <c r="D5145" t="s">
        <v>13321</v>
      </c>
      <c r="E5145" t="s">
        <v>14359</v>
      </c>
    </row>
    <row r="5146" spans="1:5" x14ac:dyDescent="0.25">
      <c r="A5146">
        <v>284063</v>
      </c>
      <c r="B5146" t="s">
        <v>14357</v>
      </c>
      <c r="C5146">
        <v>2010</v>
      </c>
      <c r="D5146" t="s">
        <v>13321</v>
      </c>
      <c r="E5146" t="s">
        <v>14360</v>
      </c>
    </row>
    <row r="5147" spans="1:5" x14ac:dyDescent="0.25">
      <c r="A5147">
        <v>284064</v>
      </c>
      <c r="B5147" t="s">
        <v>14361</v>
      </c>
      <c r="C5147">
        <v>2005</v>
      </c>
      <c r="D5147" t="s">
        <v>13321</v>
      </c>
      <c r="E5147" t="s">
        <v>14362</v>
      </c>
    </row>
    <row r="5148" spans="1:5" x14ac:dyDescent="0.25">
      <c r="A5148">
        <v>284065</v>
      </c>
      <c r="B5148" t="s">
        <v>14361</v>
      </c>
      <c r="C5148">
        <v>2008</v>
      </c>
      <c r="D5148" t="s">
        <v>13321</v>
      </c>
      <c r="E5148" t="s">
        <v>14363</v>
      </c>
    </row>
    <row r="5149" spans="1:5" x14ac:dyDescent="0.25">
      <c r="A5149">
        <v>284066</v>
      </c>
      <c r="B5149" t="s">
        <v>14361</v>
      </c>
      <c r="C5149">
        <v>2010</v>
      </c>
      <c r="D5149" t="s">
        <v>13321</v>
      </c>
      <c r="E5149" t="s">
        <v>14364</v>
      </c>
    </row>
    <row r="5150" spans="1:5" x14ac:dyDescent="0.25">
      <c r="A5150">
        <v>284067</v>
      </c>
      <c r="B5150" t="s">
        <v>14365</v>
      </c>
      <c r="C5150">
        <v>2005</v>
      </c>
      <c r="D5150" t="s">
        <v>13321</v>
      </c>
      <c r="E5150" t="s">
        <v>14366</v>
      </c>
    </row>
    <row r="5151" spans="1:5" x14ac:dyDescent="0.25">
      <c r="A5151">
        <v>284068</v>
      </c>
      <c r="B5151" t="s">
        <v>14365</v>
      </c>
      <c r="C5151">
        <v>2008</v>
      </c>
      <c r="D5151" t="s">
        <v>13321</v>
      </c>
      <c r="E5151" t="s">
        <v>14367</v>
      </c>
    </row>
    <row r="5152" spans="1:5" x14ac:dyDescent="0.25">
      <c r="A5152">
        <v>284069</v>
      </c>
      <c r="B5152" t="s">
        <v>14365</v>
      </c>
      <c r="C5152">
        <v>2010</v>
      </c>
      <c r="D5152" t="s">
        <v>13321</v>
      </c>
      <c r="E5152" t="s">
        <v>14368</v>
      </c>
    </row>
    <row r="5153" spans="1:5" x14ac:dyDescent="0.25">
      <c r="A5153">
        <v>284070</v>
      </c>
      <c r="B5153" t="s">
        <v>14369</v>
      </c>
      <c r="C5153">
        <v>2005</v>
      </c>
      <c r="D5153" t="s">
        <v>13321</v>
      </c>
      <c r="E5153" t="s">
        <v>14370</v>
      </c>
    </row>
    <row r="5154" spans="1:5" x14ac:dyDescent="0.25">
      <c r="A5154">
        <v>284071</v>
      </c>
      <c r="B5154" t="s">
        <v>14369</v>
      </c>
      <c r="C5154">
        <v>2008</v>
      </c>
      <c r="D5154" t="s">
        <v>13321</v>
      </c>
      <c r="E5154" t="s">
        <v>14371</v>
      </c>
    </row>
    <row r="5155" spans="1:5" x14ac:dyDescent="0.25">
      <c r="A5155">
        <v>284072</v>
      </c>
      <c r="B5155" t="s">
        <v>14369</v>
      </c>
      <c r="C5155">
        <v>2010</v>
      </c>
      <c r="D5155" t="s">
        <v>13321</v>
      </c>
      <c r="E5155" t="s">
        <v>14372</v>
      </c>
    </row>
    <row r="5156" spans="1:5" x14ac:dyDescent="0.25">
      <c r="A5156">
        <v>284073</v>
      </c>
      <c r="B5156" t="s">
        <v>14373</v>
      </c>
      <c r="C5156">
        <v>2005</v>
      </c>
      <c r="D5156" t="s">
        <v>12272</v>
      </c>
      <c r="E5156" t="s">
        <v>14374</v>
      </c>
    </row>
    <row r="5157" spans="1:5" x14ac:dyDescent="0.25">
      <c r="A5157">
        <v>284074</v>
      </c>
      <c r="B5157" t="s">
        <v>14373</v>
      </c>
      <c r="C5157">
        <v>2008</v>
      </c>
      <c r="D5157" t="s">
        <v>12272</v>
      </c>
      <c r="E5157" t="s">
        <v>14375</v>
      </c>
    </row>
    <row r="5158" spans="1:5" x14ac:dyDescent="0.25">
      <c r="A5158">
        <v>284075</v>
      </c>
      <c r="B5158" t="s">
        <v>14373</v>
      </c>
      <c r="C5158">
        <v>2010</v>
      </c>
      <c r="D5158" t="s">
        <v>12272</v>
      </c>
      <c r="E5158" t="s">
        <v>14376</v>
      </c>
    </row>
    <row r="5159" spans="1:5" x14ac:dyDescent="0.25">
      <c r="A5159">
        <v>284076</v>
      </c>
      <c r="B5159" t="s">
        <v>14377</v>
      </c>
      <c r="C5159">
        <v>2005</v>
      </c>
      <c r="D5159" t="s">
        <v>13321</v>
      </c>
      <c r="E5159" t="s">
        <v>14378</v>
      </c>
    </row>
    <row r="5160" spans="1:5" x14ac:dyDescent="0.25">
      <c r="A5160">
        <v>284077</v>
      </c>
      <c r="B5160" t="s">
        <v>14377</v>
      </c>
      <c r="C5160">
        <v>2008</v>
      </c>
      <c r="D5160" t="s">
        <v>13321</v>
      </c>
      <c r="E5160" t="s">
        <v>14379</v>
      </c>
    </row>
    <row r="5161" spans="1:5" x14ac:dyDescent="0.25">
      <c r="A5161">
        <v>284078</v>
      </c>
      <c r="B5161" t="s">
        <v>14377</v>
      </c>
      <c r="C5161">
        <v>2010</v>
      </c>
      <c r="D5161" t="s">
        <v>13321</v>
      </c>
      <c r="E5161" t="s">
        <v>14380</v>
      </c>
    </row>
    <row r="5162" spans="1:5" x14ac:dyDescent="0.25">
      <c r="A5162">
        <v>284079</v>
      </c>
      <c r="B5162" t="s">
        <v>14381</v>
      </c>
      <c r="C5162">
        <v>2005</v>
      </c>
      <c r="D5162" t="s">
        <v>13321</v>
      </c>
      <c r="E5162" t="s">
        <v>14382</v>
      </c>
    </row>
    <row r="5163" spans="1:5" x14ac:dyDescent="0.25">
      <c r="A5163">
        <v>284080</v>
      </c>
      <c r="B5163" t="s">
        <v>14381</v>
      </c>
      <c r="C5163">
        <v>2008</v>
      </c>
      <c r="D5163" t="s">
        <v>13321</v>
      </c>
      <c r="E5163" t="s">
        <v>14383</v>
      </c>
    </row>
    <row r="5164" spans="1:5" x14ac:dyDescent="0.25">
      <c r="A5164">
        <v>284081</v>
      </c>
      <c r="B5164" t="s">
        <v>14381</v>
      </c>
      <c r="C5164">
        <v>2010</v>
      </c>
      <c r="D5164" t="s">
        <v>13321</v>
      </c>
      <c r="E5164" t="s">
        <v>14384</v>
      </c>
    </row>
    <row r="5165" spans="1:5" x14ac:dyDescent="0.25">
      <c r="A5165">
        <v>284082</v>
      </c>
      <c r="B5165" t="s">
        <v>14385</v>
      </c>
      <c r="C5165">
        <v>2005</v>
      </c>
      <c r="D5165" t="s">
        <v>13321</v>
      </c>
      <c r="E5165" t="s">
        <v>14386</v>
      </c>
    </row>
    <row r="5166" spans="1:5" x14ac:dyDescent="0.25">
      <c r="A5166">
        <v>284083</v>
      </c>
      <c r="B5166" t="s">
        <v>14385</v>
      </c>
      <c r="C5166">
        <v>2008</v>
      </c>
      <c r="D5166" t="s">
        <v>13321</v>
      </c>
      <c r="E5166" t="s">
        <v>14387</v>
      </c>
    </row>
    <row r="5167" spans="1:5" x14ac:dyDescent="0.25">
      <c r="A5167">
        <v>284084</v>
      </c>
      <c r="B5167" t="s">
        <v>14385</v>
      </c>
      <c r="C5167">
        <v>2010</v>
      </c>
      <c r="D5167" t="s">
        <v>13321</v>
      </c>
      <c r="E5167" t="s">
        <v>14388</v>
      </c>
    </row>
    <row r="5168" spans="1:5" x14ac:dyDescent="0.25">
      <c r="A5168">
        <v>284085</v>
      </c>
      <c r="B5168" t="s">
        <v>14389</v>
      </c>
      <c r="C5168">
        <v>2005</v>
      </c>
      <c r="D5168" t="s">
        <v>13321</v>
      </c>
      <c r="E5168" t="s">
        <v>14390</v>
      </c>
    </row>
    <row r="5169" spans="1:5" x14ac:dyDescent="0.25">
      <c r="A5169">
        <v>284086</v>
      </c>
      <c r="B5169" t="s">
        <v>14389</v>
      </c>
      <c r="C5169">
        <v>2008</v>
      </c>
      <c r="D5169" t="s">
        <v>13321</v>
      </c>
      <c r="E5169" t="s">
        <v>14391</v>
      </c>
    </row>
    <row r="5170" spans="1:5" x14ac:dyDescent="0.25">
      <c r="A5170">
        <v>284087</v>
      </c>
      <c r="B5170" t="s">
        <v>14389</v>
      </c>
      <c r="C5170">
        <v>2010</v>
      </c>
      <c r="D5170" t="s">
        <v>13321</v>
      </c>
      <c r="E5170" t="s">
        <v>14392</v>
      </c>
    </row>
    <row r="5171" spans="1:5" x14ac:dyDescent="0.25">
      <c r="A5171">
        <v>284088</v>
      </c>
      <c r="B5171" t="s">
        <v>14393</v>
      </c>
      <c r="C5171">
        <v>2005</v>
      </c>
      <c r="D5171" t="s">
        <v>12272</v>
      </c>
      <c r="E5171" t="s">
        <v>14394</v>
      </c>
    </row>
    <row r="5172" spans="1:5" x14ac:dyDescent="0.25">
      <c r="A5172">
        <v>284089</v>
      </c>
      <c r="B5172" t="s">
        <v>14393</v>
      </c>
      <c r="C5172">
        <v>2008</v>
      </c>
      <c r="D5172" t="s">
        <v>12272</v>
      </c>
      <c r="E5172" t="s">
        <v>14395</v>
      </c>
    </row>
    <row r="5173" spans="1:5" x14ac:dyDescent="0.25">
      <c r="A5173">
        <v>284090</v>
      </c>
      <c r="B5173" t="s">
        <v>14393</v>
      </c>
      <c r="C5173">
        <v>2010</v>
      </c>
      <c r="D5173" t="s">
        <v>12272</v>
      </c>
      <c r="E5173" t="s">
        <v>14396</v>
      </c>
    </row>
    <row r="5174" spans="1:5" x14ac:dyDescent="0.25">
      <c r="A5174">
        <v>284091</v>
      </c>
      <c r="B5174" t="s">
        <v>14397</v>
      </c>
      <c r="C5174">
        <v>2005</v>
      </c>
      <c r="D5174" t="s">
        <v>12272</v>
      </c>
      <c r="E5174" t="s">
        <v>14398</v>
      </c>
    </row>
    <row r="5175" spans="1:5" x14ac:dyDescent="0.25">
      <c r="A5175">
        <v>284092</v>
      </c>
      <c r="B5175" t="s">
        <v>14397</v>
      </c>
      <c r="C5175">
        <v>2008</v>
      </c>
      <c r="D5175" t="s">
        <v>12272</v>
      </c>
      <c r="E5175" t="s">
        <v>14399</v>
      </c>
    </row>
    <row r="5176" spans="1:5" x14ac:dyDescent="0.25">
      <c r="A5176">
        <v>284093</v>
      </c>
      <c r="B5176" t="s">
        <v>14397</v>
      </c>
      <c r="C5176">
        <v>2010</v>
      </c>
      <c r="D5176" t="s">
        <v>12272</v>
      </c>
      <c r="E5176" t="s">
        <v>14400</v>
      </c>
    </row>
    <row r="5177" spans="1:5" x14ac:dyDescent="0.25">
      <c r="A5177">
        <v>284094</v>
      </c>
      <c r="B5177" t="s">
        <v>14401</v>
      </c>
      <c r="C5177">
        <v>2005</v>
      </c>
      <c r="D5177" t="s">
        <v>13321</v>
      </c>
      <c r="E5177" t="s">
        <v>14402</v>
      </c>
    </row>
    <row r="5178" spans="1:5" x14ac:dyDescent="0.25">
      <c r="A5178">
        <v>284095</v>
      </c>
      <c r="B5178" t="s">
        <v>14401</v>
      </c>
      <c r="C5178">
        <v>2008</v>
      </c>
      <c r="D5178" t="s">
        <v>13321</v>
      </c>
      <c r="E5178" t="s">
        <v>14403</v>
      </c>
    </row>
    <row r="5179" spans="1:5" x14ac:dyDescent="0.25">
      <c r="A5179">
        <v>284096</v>
      </c>
      <c r="B5179" t="s">
        <v>14401</v>
      </c>
      <c r="C5179">
        <v>2010</v>
      </c>
      <c r="D5179" t="s">
        <v>13321</v>
      </c>
      <c r="E5179" t="s">
        <v>14404</v>
      </c>
    </row>
    <row r="5180" spans="1:5" x14ac:dyDescent="0.25">
      <c r="A5180">
        <v>284097</v>
      </c>
      <c r="B5180" t="s">
        <v>14405</v>
      </c>
      <c r="C5180">
        <v>2005</v>
      </c>
      <c r="D5180" t="s">
        <v>13321</v>
      </c>
      <c r="E5180" t="s">
        <v>14406</v>
      </c>
    </row>
    <row r="5181" spans="1:5" x14ac:dyDescent="0.25">
      <c r="A5181">
        <v>284098</v>
      </c>
      <c r="B5181" t="s">
        <v>14405</v>
      </c>
      <c r="C5181">
        <v>2008</v>
      </c>
      <c r="D5181" t="s">
        <v>13321</v>
      </c>
      <c r="E5181" t="s">
        <v>14407</v>
      </c>
    </row>
    <row r="5182" spans="1:5" x14ac:dyDescent="0.25">
      <c r="A5182">
        <v>284099</v>
      </c>
      <c r="B5182" t="s">
        <v>14405</v>
      </c>
      <c r="C5182">
        <v>2010</v>
      </c>
      <c r="D5182" t="s">
        <v>13321</v>
      </c>
      <c r="E5182" t="s">
        <v>14408</v>
      </c>
    </row>
    <row r="5183" spans="1:5" x14ac:dyDescent="0.25">
      <c r="A5183">
        <v>284100</v>
      </c>
      <c r="B5183" t="s">
        <v>14409</v>
      </c>
      <c r="C5183">
        <v>2005</v>
      </c>
      <c r="D5183" t="s">
        <v>13321</v>
      </c>
      <c r="E5183" t="s">
        <v>14410</v>
      </c>
    </row>
    <row r="5184" spans="1:5" x14ac:dyDescent="0.25">
      <c r="A5184">
        <v>284101</v>
      </c>
      <c r="B5184" t="s">
        <v>14409</v>
      </c>
      <c r="C5184">
        <v>2008</v>
      </c>
      <c r="D5184" t="s">
        <v>13321</v>
      </c>
      <c r="E5184" t="s">
        <v>14411</v>
      </c>
    </row>
    <row r="5185" spans="1:5" x14ac:dyDescent="0.25">
      <c r="A5185">
        <v>284102</v>
      </c>
      <c r="B5185" t="s">
        <v>14409</v>
      </c>
      <c r="C5185">
        <v>2010</v>
      </c>
      <c r="D5185" t="s">
        <v>13321</v>
      </c>
      <c r="E5185" t="s">
        <v>14412</v>
      </c>
    </row>
    <row r="5186" spans="1:5" x14ac:dyDescent="0.25">
      <c r="A5186">
        <v>284103</v>
      </c>
      <c r="B5186" t="s">
        <v>14413</v>
      </c>
      <c r="C5186">
        <v>2005</v>
      </c>
      <c r="D5186" t="s">
        <v>13321</v>
      </c>
      <c r="E5186" t="s">
        <v>14414</v>
      </c>
    </row>
    <row r="5187" spans="1:5" x14ac:dyDescent="0.25">
      <c r="A5187">
        <v>284104</v>
      </c>
      <c r="B5187" t="s">
        <v>14413</v>
      </c>
      <c r="C5187">
        <v>2008</v>
      </c>
      <c r="D5187" t="s">
        <v>13321</v>
      </c>
      <c r="E5187" t="s">
        <v>14415</v>
      </c>
    </row>
    <row r="5188" spans="1:5" x14ac:dyDescent="0.25">
      <c r="A5188">
        <v>284105</v>
      </c>
      <c r="B5188" t="s">
        <v>14413</v>
      </c>
      <c r="C5188">
        <v>2010</v>
      </c>
      <c r="D5188" t="s">
        <v>13321</v>
      </c>
      <c r="E5188" t="s">
        <v>14416</v>
      </c>
    </row>
    <row r="5189" spans="1:5" x14ac:dyDescent="0.25">
      <c r="A5189">
        <v>284106</v>
      </c>
      <c r="B5189" t="s">
        <v>14417</v>
      </c>
      <c r="C5189">
        <v>2005</v>
      </c>
      <c r="D5189" t="s">
        <v>13321</v>
      </c>
      <c r="E5189" t="s">
        <v>14418</v>
      </c>
    </row>
    <row r="5190" spans="1:5" x14ac:dyDescent="0.25">
      <c r="A5190">
        <v>284107</v>
      </c>
      <c r="B5190" t="s">
        <v>14417</v>
      </c>
      <c r="C5190">
        <v>2008</v>
      </c>
      <c r="D5190" t="s">
        <v>13321</v>
      </c>
      <c r="E5190" t="s">
        <v>14419</v>
      </c>
    </row>
    <row r="5191" spans="1:5" x14ac:dyDescent="0.25">
      <c r="A5191">
        <v>284108</v>
      </c>
      <c r="B5191" t="s">
        <v>14417</v>
      </c>
      <c r="C5191">
        <v>2010</v>
      </c>
      <c r="D5191" t="s">
        <v>13321</v>
      </c>
      <c r="E5191" t="s">
        <v>14420</v>
      </c>
    </row>
    <row r="5192" spans="1:5" x14ac:dyDescent="0.25">
      <c r="A5192">
        <v>284109</v>
      </c>
      <c r="B5192" t="s">
        <v>14421</v>
      </c>
      <c r="C5192">
        <v>2005</v>
      </c>
      <c r="D5192" t="s">
        <v>13321</v>
      </c>
      <c r="E5192" t="s">
        <v>14422</v>
      </c>
    </row>
    <row r="5193" spans="1:5" x14ac:dyDescent="0.25">
      <c r="A5193">
        <v>284110</v>
      </c>
      <c r="B5193" t="s">
        <v>14421</v>
      </c>
      <c r="C5193">
        <v>2008</v>
      </c>
      <c r="D5193" t="s">
        <v>13321</v>
      </c>
      <c r="E5193" t="s">
        <v>14423</v>
      </c>
    </row>
    <row r="5194" spans="1:5" x14ac:dyDescent="0.25">
      <c r="A5194">
        <v>284111</v>
      </c>
      <c r="B5194" t="s">
        <v>14421</v>
      </c>
      <c r="C5194">
        <v>2010</v>
      </c>
      <c r="D5194" t="s">
        <v>13321</v>
      </c>
      <c r="E5194" t="s">
        <v>14424</v>
      </c>
    </row>
    <row r="5195" spans="1:5" x14ac:dyDescent="0.25">
      <c r="A5195">
        <v>284112</v>
      </c>
      <c r="B5195" t="s">
        <v>14425</v>
      </c>
      <c r="C5195">
        <v>2005</v>
      </c>
      <c r="D5195" t="s">
        <v>13321</v>
      </c>
      <c r="E5195" t="s">
        <v>14426</v>
      </c>
    </row>
    <row r="5196" spans="1:5" x14ac:dyDescent="0.25">
      <c r="A5196">
        <v>284113</v>
      </c>
      <c r="B5196" t="s">
        <v>14425</v>
      </c>
      <c r="C5196">
        <v>2008</v>
      </c>
      <c r="D5196" t="s">
        <v>13321</v>
      </c>
      <c r="E5196" t="s">
        <v>14427</v>
      </c>
    </row>
    <row r="5197" spans="1:5" x14ac:dyDescent="0.25">
      <c r="A5197">
        <v>284114</v>
      </c>
      <c r="B5197" t="s">
        <v>14425</v>
      </c>
      <c r="C5197">
        <v>2010</v>
      </c>
      <c r="D5197" t="s">
        <v>13321</v>
      </c>
      <c r="E5197" t="s">
        <v>14428</v>
      </c>
    </row>
    <row r="5198" spans="1:5" x14ac:dyDescent="0.25">
      <c r="A5198">
        <v>284115</v>
      </c>
      <c r="B5198" t="s">
        <v>14429</v>
      </c>
      <c r="C5198">
        <v>2005</v>
      </c>
      <c r="D5198" t="s">
        <v>13321</v>
      </c>
      <c r="E5198" t="s">
        <v>14430</v>
      </c>
    </row>
    <row r="5199" spans="1:5" x14ac:dyDescent="0.25">
      <c r="A5199">
        <v>284116</v>
      </c>
      <c r="B5199" t="s">
        <v>14429</v>
      </c>
      <c r="C5199">
        <v>2008</v>
      </c>
      <c r="D5199" t="s">
        <v>13321</v>
      </c>
      <c r="E5199" t="s">
        <v>14431</v>
      </c>
    </row>
    <row r="5200" spans="1:5" x14ac:dyDescent="0.25">
      <c r="A5200">
        <v>284117</v>
      </c>
      <c r="B5200" t="s">
        <v>14429</v>
      </c>
      <c r="C5200">
        <v>2010</v>
      </c>
      <c r="D5200" t="s">
        <v>13321</v>
      </c>
      <c r="E5200" t="s">
        <v>14432</v>
      </c>
    </row>
    <row r="5201" spans="1:5" x14ac:dyDescent="0.25">
      <c r="A5201">
        <v>284118</v>
      </c>
      <c r="B5201" t="s">
        <v>14433</v>
      </c>
      <c r="C5201">
        <v>2005</v>
      </c>
      <c r="D5201" t="s">
        <v>13321</v>
      </c>
      <c r="E5201" t="s">
        <v>14434</v>
      </c>
    </row>
    <row r="5202" spans="1:5" x14ac:dyDescent="0.25">
      <c r="A5202">
        <v>284119</v>
      </c>
      <c r="B5202" t="s">
        <v>14433</v>
      </c>
      <c r="C5202">
        <v>2008</v>
      </c>
      <c r="D5202" t="s">
        <v>13321</v>
      </c>
      <c r="E5202" t="s">
        <v>14435</v>
      </c>
    </row>
    <row r="5203" spans="1:5" x14ac:dyDescent="0.25">
      <c r="A5203">
        <v>284120</v>
      </c>
      <c r="B5203" t="s">
        <v>14433</v>
      </c>
      <c r="C5203">
        <v>2010</v>
      </c>
      <c r="D5203" t="s">
        <v>13321</v>
      </c>
      <c r="E5203" t="s">
        <v>14436</v>
      </c>
    </row>
    <row r="5204" spans="1:5" x14ac:dyDescent="0.25">
      <c r="A5204">
        <v>284121</v>
      </c>
      <c r="B5204" t="s">
        <v>14437</v>
      </c>
      <c r="C5204">
        <v>2005</v>
      </c>
      <c r="D5204" t="s">
        <v>13321</v>
      </c>
      <c r="E5204" t="s">
        <v>14438</v>
      </c>
    </row>
    <row r="5205" spans="1:5" x14ac:dyDescent="0.25">
      <c r="A5205">
        <v>284122</v>
      </c>
      <c r="B5205" t="s">
        <v>14437</v>
      </c>
      <c r="C5205">
        <v>2008</v>
      </c>
      <c r="D5205" t="s">
        <v>13321</v>
      </c>
      <c r="E5205" t="s">
        <v>14439</v>
      </c>
    </row>
    <row r="5206" spans="1:5" x14ac:dyDescent="0.25">
      <c r="A5206">
        <v>284123</v>
      </c>
      <c r="B5206" t="s">
        <v>14437</v>
      </c>
      <c r="C5206">
        <v>2010</v>
      </c>
      <c r="D5206" t="s">
        <v>13321</v>
      </c>
      <c r="E5206" t="s">
        <v>14440</v>
      </c>
    </row>
    <row r="5207" spans="1:5" x14ac:dyDescent="0.25">
      <c r="A5207">
        <v>284124</v>
      </c>
      <c r="B5207" t="s">
        <v>14441</v>
      </c>
      <c r="C5207">
        <v>2005</v>
      </c>
      <c r="D5207" t="s">
        <v>13321</v>
      </c>
      <c r="E5207" t="s">
        <v>14442</v>
      </c>
    </row>
    <row r="5208" spans="1:5" x14ac:dyDescent="0.25">
      <c r="A5208">
        <v>284125</v>
      </c>
      <c r="B5208" t="s">
        <v>14441</v>
      </c>
      <c r="C5208">
        <v>2008</v>
      </c>
      <c r="D5208" t="s">
        <v>13321</v>
      </c>
      <c r="E5208" t="s">
        <v>14443</v>
      </c>
    </row>
    <row r="5209" spans="1:5" x14ac:dyDescent="0.25">
      <c r="A5209">
        <v>284126</v>
      </c>
      <c r="B5209" t="s">
        <v>14441</v>
      </c>
      <c r="C5209">
        <v>2010</v>
      </c>
      <c r="D5209" t="s">
        <v>13321</v>
      </c>
      <c r="E5209" t="s">
        <v>14444</v>
      </c>
    </row>
    <row r="5210" spans="1:5" x14ac:dyDescent="0.25">
      <c r="A5210">
        <v>284127</v>
      </c>
      <c r="B5210" t="s">
        <v>14445</v>
      </c>
      <c r="C5210">
        <v>2005</v>
      </c>
      <c r="D5210" t="s">
        <v>13321</v>
      </c>
      <c r="E5210" t="s">
        <v>14446</v>
      </c>
    </row>
    <row r="5211" spans="1:5" x14ac:dyDescent="0.25">
      <c r="A5211">
        <v>284128</v>
      </c>
      <c r="B5211" t="s">
        <v>14445</v>
      </c>
      <c r="C5211">
        <v>2008</v>
      </c>
      <c r="D5211" t="s">
        <v>13321</v>
      </c>
      <c r="E5211" t="s">
        <v>14447</v>
      </c>
    </row>
    <row r="5212" spans="1:5" x14ac:dyDescent="0.25">
      <c r="A5212">
        <v>284129</v>
      </c>
      <c r="B5212" t="s">
        <v>14445</v>
      </c>
      <c r="C5212">
        <v>2010</v>
      </c>
      <c r="D5212" t="s">
        <v>13321</v>
      </c>
      <c r="E5212" t="s">
        <v>14448</v>
      </c>
    </row>
    <row r="5213" spans="1:5" x14ac:dyDescent="0.25">
      <c r="A5213">
        <v>284130</v>
      </c>
      <c r="B5213" t="s">
        <v>14449</v>
      </c>
      <c r="C5213">
        <v>2005</v>
      </c>
      <c r="D5213" t="s">
        <v>13321</v>
      </c>
      <c r="E5213" t="s">
        <v>14450</v>
      </c>
    </row>
    <row r="5214" spans="1:5" x14ac:dyDescent="0.25">
      <c r="A5214">
        <v>284131</v>
      </c>
      <c r="B5214" t="s">
        <v>14449</v>
      </c>
      <c r="C5214">
        <v>2008</v>
      </c>
      <c r="D5214" t="s">
        <v>13321</v>
      </c>
      <c r="E5214" t="s">
        <v>14451</v>
      </c>
    </row>
    <row r="5215" spans="1:5" x14ac:dyDescent="0.25">
      <c r="A5215">
        <v>284132</v>
      </c>
      <c r="B5215" t="s">
        <v>14449</v>
      </c>
      <c r="C5215">
        <v>2010</v>
      </c>
      <c r="D5215" t="s">
        <v>13321</v>
      </c>
      <c r="E5215" t="s">
        <v>14452</v>
      </c>
    </row>
    <row r="5216" spans="1:5" x14ac:dyDescent="0.25">
      <c r="A5216">
        <v>284133</v>
      </c>
      <c r="B5216" t="s">
        <v>14453</v>
      </c>
      <c r="C5216">
        <v>2005</v>
      </c>
      <c r="D5216" t="s">
        <v>13321</v>
      </c>
      <c r="E5216" t="s">
        <v>14454</v>
      </c>
    </row>
    <row r="5217" spans="1:5" x14ac:dyDescent="0.25">
      <c r="A5217">
        <v>284134</v>
      </c>
      <c r="B5217" t="s">
        <v>14453</v>
      </c>
      <c r="C5217">
        <v>2008</v>
      </c>
      <c r="D5217" t="s">
        <v>13321</v>
      </c>
      <c r="E5217" t="s">
        <v>14455</v>
      </c>
    </row>
    <row r="5218" spans="1:5" x14ac:dyDescent="0.25">
      <c r="A5218">
        <v>284135</v>
      </c>
      <c r="B5218" t="s">
        <v>14453</v>
      </c>
      <c r="C5218">
        <v>2010</v>
      </c>
      <c r="D5218" t="s">
        <v>13321</v>
      </c>
      <c r="E5218" t="s">
        <v>14456</v>
      </c>
    </row>
    <row r="5219" spans="1:5" x14ac:dyDescent="0.25">
      <c r="A5219">
        <v>284136</v>
      </c>
      <c r="B5219" t="s">
        <v>14457</v>
      </c>
      <c r="C5219">
        <v>2005</v>
      </c>
      <c r="D5219" t="s">
        <v>13321</v>
      </c>
      <c r="E5219" t="s">
        <v>14458</v>
      </c>
    </row>
    <row r="5220" spans="1:5" x14ac:dyDescent="0.25">
      <c r="A5220">
        <v>284137</v>
      </c>
      <c r="B5220" t="s">
        <v>14457</v>
      </c>
      <c r="C5220">
        <v>2008</v>
      </c>
      <c r="D5220" t="s">
        <v>13321</v>
      </c>
      <c r="E5220" t="s">
        <v>14459</v>
      </c>
    </row>
    <row r="5221" spans="1:5" x14ac:dyDescent="0.25">
      <c r="A5221">
        <v>284138</v>
      </c>
      <c r="B5221" t="s">
        <v>14457</v>
      </c>
      <c r="C5221">
        <v>2010</v>
      </c>
      <c r="D5221" t="s">
        <v>13321</v>
      </c>
      <c r="E5221" t="s">
        <v>14460</v>
      </c>
    </row>
    <row r="5222" spans="1:5" x14ac:dyDescent="0.25">
      <c r="A5222">
        <v>284139</v>
      </c>
      <c r="B5222" t="s">
        <v>14461</v>
      </c>
      <c r="C5222">
        <v>2005</v>
      </c>
      <c r="D5222" t="s">
        <v>13321</v>
      </c>
      <c r="E5222" t="s">
        <v>14462</v>
      </c>
    </row>
    <row r="5223" spans="1:5" x14ac:dyDescent="0.25">
      <c r="A5223">
        <v>284140</v>
      </c>
      <c r="B5223" t="s">
        <v>14461</v>
      </c>
      <c r="C5223">
        <v>2008</v>
      </c>
      <c r="D5223" t="s">
        <v>13321</v>
      </c>
      <c r="E5223" t="s">
        <v>14463</v>
      </c>
    </row>
    <row r="5224" spans="1:5" x14ac:dyDescent="0.25">
      <c r="A5224">
        <v>284141</v>
      </c>
      <c r="B5224" t="s">
        <v>14461</v>
      </c>
      <c r="C5224">
        <v>2010</v>
      </c>
      <c r="D5224" t="s">
        <v>13321</v>
      </c>
      <c r="E5224" t="s">
        <v>14464</v>
      </c>
    </row>
    <row r="5225" spans="1:5" x14ac:dyDescent="0.25">
      <c r="A5225">
        <v>284142</v>
      </c>
      <c r="B5225" t="s">
        <v>14465</v>
      </c>
      <c r="C5225">
        <v>2005</v>
      </c>
      <c r="D5225" t="s">
        <v>12272</v>
      </c>
      <c r="E5225" t="s">
        <v>14466</v>
      </c>
    </row>
    <row r="5226" spans="1:5" x14ac:dyDescent="0.25">
      <c r="A5226">
        <v>284143</v>
      </c>
      <c r="B5226" t="s">
        <v>14465</v>
      </c>
      <c r="C5226">
        <v>2008</v>
      </c>
      <c r="D5226" t="s">
        <v>12272</v>
      </c>
      <c r="E5226" t="s">
        <v>14467</v>
      </c>
    </row>
    <row r="5227" spans="1:5" x14ac:dyDescent="0.25">
      <c r="A5227">
        <v>284144</v>
      </c>
      <c r="B5227" t="s">
        <v>14465</v>
      </c>
      <c r="C5227">
        <v>2010</v>
      </c>
      <c r="D5227" t="s">
        <v>12272</v>
      </c>
      <c r="E5227" t="s">
        <v>14468</v>
      </c>
    </row>
    <row r="5228" spans="1:5" x14ac:dyDescent="0.25">
      <c r="A5228">
        <v>284145</v>
      </c>
      <c r="B5228" t="s">
        <v>14469</v>
      </c>
      <c r="C5228">
        <v>2005</v>
      </c>
      <c r="D5228" t="s">
        <v>12272</v>
      </c>
      <c r="E5228" t="s">
        <v>14470</v>
      </c>
    </row>
    <row r="5229" spans="1:5" x14ac:dyDescent="0.25">
      <c r="A5229">
        <v>284146</v>
      </c>
      <c r="B5229" t="s">
        <v>14469</v>
      </c>
      <c r="C5229">
        <v>2008</v>
      </c>
      <c r="D5229" t="s">
        <v>12272</v>
      </c>
      <c r="E5229" t="s">
        <v>14471</v>
      </c>
    </row>
    <row r="5230" spans="1:5" x14ac:dyDescent="0.25">
      <c r="A5230">
        <v>284147</v>
      </c>
      <c r="B5230" t="s">
        <v>14469</v>
      </c>
      <c r="C5230">
        <v>2010</v>
      </c>
      <c r="D5230" t="s">
        <v>12272</v>
      </c>
      <c r="E5230" t="s">
        <v>14472</v>
      </c>
    </row>
    <row r="5231" spans="1:5" x14ac:dyDescent="0.25">
      <c r="A5231">
        <v>284148</v>
      </c>
      <c r="B5231" t="s">
        <v>14473</v>
      </c>
      <c r="C5231">
        <v>2005</v>
      </c>
      <c r="D5231" t="s">
        <v>13321</v>
      </c>
      <c r="E5231" t="s">
        <v>14474</v>
      </c>
    </row>
    <row r="5232" spans="1:5" x14ac:dyDescent="0.25">
      <c r="A5232">
        <v>284149</v>
      </c>
      <c r="B5232" t="s">
        <v>14473</v>
      </c>
      <c r="C5232">
        <v>2008</v>
      </c>
      <c r="D5232" t="s">
        <v>13321</v>
      </c>
      <c r="E5232" t="s">
        <v>14475</v>
      </c>
    </row>
    <row r="5233" spans="1:5" x14ac:dyDescent="0.25">
      <c r="A5233">
        <v>284150</v>
      </c>
      <c r="B5233" t="s">
        <v>14473</v>
      </c>
      <c r="C5233">
        <v>2010</v>
      </c>
      <c r="D5233" t="s">
        <v>13321</v>
      </c>
      <c r="E5233" t="s">
        <v>14476</v>
      </c>
    </row>
    <row r="5234" spans="1:5" x14ac:dyDescent="0.25">
      <c r="A5234">
        <v>284151</v>
      </c>
      <c r="B5234" t="s">
        <v>14477</v>
      </c>
      <c r="C5234">
        <v>2005</v>
      </c>
      <c r="D5234" t="s">
        <v>13321</v>
      </c>
      <c r="E5234" t="s">
        <v>14478</v>
      </c>
    </row>
    <row r="5235" spans="1:5" x14ac:dyDescent="0.25">
      <c r="A5235">
        <v>284152</v>
      </c>
      <c r="B5235" t="s">
        <v>14477</v>
      </c>
      <c r="C5235">
        <v>2008</v>
      </c>
      <c r="D5235" t="s">
        <v>13321</v>
      </c>
      <c r="E5235" t="s">
        <v>14479</v>
      </c>
    </row>
    <row r="5236" spans="1:5" x14ac:dyDescent="0.25">
      <c r="A5236">
        <v>284153</v>
      </c>
      <c r="B5236" t="s">
        <v>14477</v>
      </c>
      <c r="C5236">
        <v>2010</v>
      </c>
      <c r="D5236" t="s">
        <v>13321</v>
      </c>
      <c r="E5236" t="s">
        <v>14480</v>
      </c>
    </row>
    <row r="5237" spans="1:5" x14ac:dyDescent="0.25">
      <c r="A5237">
        <v>284154</v>
      </c>
      <c r="B5237" t="s">
        <v>14481</v>
      </c>
      <c r="C5237">
        <v>2005</v>
      </c>
      <c r="D5237" t="s">
        <v>13321</v>
      </c>
      <c r="E5237" t="s">
        <v>14482</v>
      </c>
    </row>
    <row r="5238" spans="1:5" x14ac:dyDescent="0.25">
      <c r="A5238">
        <v>284155</v>
      </c>
      <c r="B5238" t="s">
        <v>14481</v>
      </c>
      <c r="C5238">
        <v>2008</v>
      </c>
      <c r="D5238" t="s">
        <v>13321</v>
      </c>
      <c r="E5238" t="s">
        <v>14483</v>
      </c>
    </row>
    <row r="5239" spans="1:5" x14ac:dyDescent="0.25">
      <c r="A5239">
        <v>284156</v>
      </c>
      <c r="B5239" t="s">
        <v>14481</v>
      </c>
      <c r="C5239">
        <v>2010</v>
      </c>
      <c r="D5239" t="s">
        <v>13321</v>
      </c>
      <c r="E5239" t="s">
        <v>14484</v>
      </c>
    </row>
    <row r="5240" spans="1:5" x14ac:dyDescent="0.25">
      <c r="A5240">
        <v>284157</v>
      </c>
      <c r="B5240" t="s">
        <v>14485</v>
      </c>
      <c r="C5240">
        <v>2005</v>
      </c>
      <c r="D5240" t="s">
        <v>13321</v>
      </c>
      <c r="E5240" t="s">
        <v>14486</v>
      </c>
    </row>
    <row r="5241" spans="1:5" x14ac:dyDescent="0.25">
      <c r="A5241">
        <v>284158</v>
      </c>
      <c r="B5241" t="s">
        <v>14485</v>
      </c>
      <c r="C5241">
        <v>2008</v>
      </c>
      <c r="D5241" t="s">
        <v>13321</v>
      </c>
      <c r="E5241" t="s">
        <v>14487</v>
      </c>
    </row>
    <row r="5242" spans="1:5" x14ac:dyDescent="0.25">
      <c r="A5242">
        <v>284159</v>
      </c>
      <c r="B5242" t="s">
        <v>14485</v>
      </c>
      <c r="C5242">
        <v>2010</v>
      </c>
      <c r="D5242" t="s">
        <v>13321</v>
      </c>
      <c r="E5242" t="s">
        <v>14488</v>
      </c>
    </row>
    <row r="5243" spans="1:5" x14ac:dyDescent="0.25">
      <c r="A5243">
        <v>284160</v>
      </c>
      <c r="B5243" t="s">
        <v>14489</v>
      </c>
      <c r="C5243">
        <v>2005</v>
      </c>
      <c r="D5243" t="s">
        <v>13321</v>
      </c>
      <c r="E5243" t="s">
        <v>14490</v>
      </c>
    </row>
    <row r="5244" spans="1:5" x14ac:dyDescent="0.25">
      <c r="A5244">
        <v>284161</v>
      </c>
      <c r="B5244" t="s">
        <v>14489</v>
      </c>
      <c r="C5244">
        <v>2008</v>
      </c>
      <c r="D5244" t="s">
        <v>13321</v>
      </c>
      <c r="E5244" t="s">
        <v>14491</v>
      </c>
    </row>
    <row r="5245" spans="1:5" x14ac:dyDescent="0.25">
      <c r="A5245">
        <v>284162</v>
      </c>
      <c r="B5245" t="s">
        <v>14489</v>
      </c>
      <c r="C5245">
        <v>2010</v>
      </c>
      <c r="D5245" t="s">
        <v>13321</v>
      </c>
      <c r="E5245" t="s">
        <v>14492</v>
      </c>
    </row>
    <row r="5246" spans="1:5" x14ac:dyDescent="0.25">
      <c r="A5246">
        <v>284163</v>
      </c>
      <c r="B5246" t="s">
        <v>14493</v>
      </c>
      <c r="C5246">
        <v>2005</v>
      </c>
      <c r="D5246" t="s">
        <v>13321</v>
      </c>
      <c r="E5246" t="s">
        <v>14494</v>
      </c>
    </row>
    <row r="5247" spans="1:5" x14ac:dyDescent="0.25">
      <c r="A5247">
        <v>284164</v>
      </c>
      <c r="B5247" t="s">
        <v>14493</v>
      </c>
      <c r="C5247">
        <v>2008</v>
      </c>
      <c r="D5247" t="s">
        <v>13321</v>
      </c>
      <c r="E5247" t="s">
        <v>14495</v>
      </c>
    </row>
    <row r="5248" spans="1:5" x14ac:dyDescent="0.25">
      <c r="A5248">
        <v>284165</v>
      </c>
      <c r="B5248" t="s">
        <v>14493</v>
      </c>
      <c r="C5248">
        <v>2010</v>
      </c>
      <c r="D5248" t="s">
        <v>13321</v>
      </c>
      <c r="E5248" t="s">
        <v>14496</v>
      </c>
    </row>
    <row r="5249" spans="1:5" x14ac:dyDescent="0.25">
      <c r="A5249">
        <v>284166</v>
      </c>
      <c r="B5249" t="s">
        <v>14497</v>
      </c>
      <c r="C5249">
        <v>2005</v>
      </c>
      <c r="D5249" t="s">
        <v>13321</v>
      </c>
      <c r="E5249" t="s">
        <v>14498</v>
      </c>
    </row>
    <row r="5250" spans="1:5" x14ac:dyDescent="0.25">
      <c r="A5250">
        <v>284167</v>
      </c>
      <c r="B5250" t="s">
        <v>14497</v>
      </c>
      <c r="C5250">
        <v>2008</v>
      </c>
      <c r="D5250" t="s">
        <v>13321</v>
      </c>
      <c r="E5250" t="s">
        <v>14499</v>
      </c>
    </row>
    <row r="5251" spans="1:5" x14ac:dyDescent="0.25">
      <c r="A5251">
        <v>284168</v>
      </c>
      <c r="B5251" t="s">
        <v>14497</v>
      </c>
      <c r="C5251">
        <v>2010</v>
      </c>
      <c r="D5251" t="s">
        <v>13321</v>
      </c>
      <c r="E5251" t="s">
        <v>14500</v>
      </c>
    </row>
    <row r="5252" spans="1:5" x14ac:dyDescent="0.25">
      <c r="A5252">
        <v>284169</v>
      </c>
      <c r="B5252" t="s">
        <v>14501</v>
      </c>
      <c r="C5252">
        <v>2005</v>
      </c>
      <c r="D5252" t="s">
        <v>13321</v>
      </c>
      <c r="E5252" t="s">
        <v>14502</v>
      </c>
    </row>
    <row r="5253" spans="1:5" x14ac:dyDescent="0.25">
      <c r="A5253">
        <v>284170</v>
      </c>
      <c r="B5253" t="s">
        <v>14501</v>
      </c>
      <c r="C5253">
        <v>2008</v>
      </c>
      <c r="D5253" t="s">
        <v>13321</v>
      </c>
      <c r="E5253" t="s">
        <v>14503</v>
      </c>
    </row>
    <row r="5254" spans="1:5" x14ac:dyDescent="0.25">
      <c r="A5254">
        <v>284171</v>
      </c>
      <c r="B5254" t="s">
        <v>14501</v>
      </c>
      <c r="C5254">
        <v>2010</v>
      </c>
      <c r="D5254" t="s">
        <v>13321</v>
      </c>
      <c r="E5254" t="s">
        <v>14504</v>
      </c>
    </row>
    <row r="5255" spans="1:5" x14ac:dyDescent="0.25">
      <c r="A5255">
        <v>284172</v>
      </c>
      <c r="B5255" t="s">
        <v>14505</v>
      </c>
      <c r="C5255">
        <v>2005</v>
      </c>
      <c r="D5255" t="s">
        <v>13321</v>
      </c>
      <c r="E5255" t="s">
        <v>14506</v>
      </c>
    </row>
    <row r="5256" spans="1:5" x14ac:dyDescent="0.25">
      <c r="A5256">
        <v>284173</v>
      </c>
      <c r="B5256" t="s">
        <v>14505</v>
      </c>
      <c r="C5256">
        <v>2008</v>
      </c>
      <c r="D5256" t="s">
        <v>13321</v>
      </c>
      <c r="E5256" t="s">
        <v>14507</v>
      </c>
    </row>
    <row r="5257" spans="1:5" x14ac:dyDescent="0.25">
      <c r="A5257">
        <v>284174</v>
      </c>
      <c r="B5257" t="s">
        <v>14505</v>
      </c>
      <c r="C5257">
        <v>2010</v>
      </c>
      <c r="D5257" t="s">
        <v>13321</v>
      </c>
      <c r="E5257" t="s">
        <v>14508</v>
      </c>
    </row>
    <row r="5258" spans="1:5" x14ac:dyDescent="0.25">
      <c r="A5258">
        <v>284175</v>
      </c>
      <c r="B5258" t="s">
        <v>14509</v>
      </c>
      <c r="C5258">
        <v>2005</v>
      </c>
      <c r="D5258" t="s">
        <v>13321</v>
      </c>
      <c r="E5258" t="s">
        <v>14510</v>
      </c>
    </row>
    <row r="5259" spans="1:5" x14ac:dyDescent="0.25">
      <c r="A5259">
        <v>284176</v>
      </c>
      <c r="B5259" t="s">
        <v>14509</v>
      </c>
      <c r="C5259">
        <v>2008</v>
      </c>
      <c r="D5259" t="s">
        <v>13321</v>
      </c>
      <c r="E5259" t="s">
        <v>14511</v>
      </c>
    </row>
    <row r="5260" spans="1:5" x14ac:dyDescent="0.25">
      <c r="A5260">
        <v>284177</v>
      </c>
      <c r="B5260" t="s">
        <v>14509</v>
      </c>
      <c r="C5260">
        <v>2010</v>
      </c>
      <c r="D5260" t="s">
        <v>13321</v>
      </c>
      <c r="E5260" t="s">
        <v>14512</v>
      </c>
    </row>
    <row r="5261" spans="1:5" x14ac:dyDescent="0.25">
      <c r="A5261">
        <v>284178</v>
      </c>
      <c r="B5261" t="s">
        <v>14513</v>
      </c>
      <c r="C5261">
        <v>2005</v>
      </c>
      <c r="D5261" t="s">
        <v>13321</v>
      </c>
      <c r="E5261" t="s">
        <v>14514</v>
      </c>
    </row>
    <row r="5262" spans="1:5" x14ac:dyDescent="0.25">
      <c r="A5262">
        <v>284179</v>
      </c>
      <c r="B5262" t="s">
        <v>14513</v>
      </c>
      <c r="C5262">
        <v>2008</v>
      </c>
      <c r="D5262" t="s">
        <v>13321</v>
      </c>
      <c r="E5262" t="s">
        <v>14515</v>
      </c>
    </row>
    <row r="5263" spans="1:5" x14ac:dyDescent="0.25">
      <c r="A5263">
        <v>284180</v>
      </c>
      <c r="B5263" t="s">
        <v>14513</v>
      </c>
      <c r="C5263">
        <v>2010</v>
      </c>
      <c r="D5263" t="s">
        <v>13321</v>
      </c>
      <c r="E5263" t="s">
        <v>14516</v>
      </c>
    </row>
    <row r="5264" spans="1:5" x14ac:dyDescent="0.25">
      <c r="A5264">
        <v>284181</v>
      </c>
      <c r="B5264" t="s">
        <v>14517</v>
      </c>
      <c r="C5264">
        <v>2005</v>
      </c>
      <c r="D5264" t="s">
        <v>13321</v>
      </c>
      <c r="E5264" t="s">
        <v>14518</v>
      </c>
    </row>
    <row r="5265" spans="1:5" x14ac:dyDescent="0.25">
      <c r="A5265">
        <v>284182</v>
      </c>
      <c r="B5265" t="s">
        <v>14517</v>
      </c>
      <c r="C5265">
        <v>2008</v>
      </c>
      <c r="D5265" t="s">
        <v>13321</v>
      </c>
      <c r="E5265" t="s">
        <v>14519</v>
      </c>
    </row>
    <row r="5266" spans="1:5" x14ac:dyDescent="0.25">
      <c r="A5266">
        <v>284183</v>
      </c>
      <c r="B5266" t="s">
        <v>14517</v>
      </c>
      <c r="C5266">
        <v>2010</v>
      </c>
      <c r="D5266" t="s">
        <v>13321</v>
      </c>
      <c r="E5266" t="s">
        <v>14520</v>
      </c>
    </row>
    <row r="5267" spans="1:5" x14ac:dyDescent="0.25">
      <c r="A5267">
        <v>284184</v>
      </c>
      <c r="B5267" t="s">
        <v>14521</v>
      </c>
      <c r="C5267">
        <v>2005</v>
      </c>
      <c r="D5267" t="s">
        <v>13321</v>
      </c>
      <c r="E5267" t="s">
        <v>14522</v>
      </c>
    </row>
    <row r="5268" spans="1:5" x14ac:dyDescent="0.25">
      <c r="A5268">
        <v>284185</v>
      </c>
      <c r="B5268" t="s">
        <v>14521</v>
      </c>
      <c r="C5268">
        <v>2008</v>
      </c>
      <c r="D5268" t="s">
        <v>13321</v>
      </c>
      <c r="E5268" t="s">
        <v>14523</v>
      </c>
    </row>
    <row r="5269" spans="1:5" x14ac:dyDescent="0.25">
      <c r="A5269">
        <v>284186</v>
      </c>
      <c r="B5269" t="s">
        <v>14521</v>
      </c>
      <c r="C5269">
        <v>2010</v>
      </c>
      <c r="D5269" t="s">
        <v>13321</v>
      </c>
      <c r="E5269" t="s">
        <v>14524</v>
      </c>
    </row>
    <row r="5270" spans="1:5" x14ac:dyDescent="0.25">
      <c r="A5270">
        <v>284187</v>
      </c>
      <c r="B5270" t="s">
        <v>14525</v>
      </c>
      <c r="C5270">
        <v>2005</v>
      </c>
      <c r="D5270" t="s">
        <v>13321</v>
      </c>
      <c r="E5270" t="s">
        <v>14526</v>
      </c>
    </row>
    <row r="5271" spans="1:5" x14ac:dyDescent="0.25">
      <c r="A5271">
        <v>284188</v>
      </c>
      <c r="B5271" t="s">
        <v>14525</v>
      </c>
      <c r="C5271">
        <v>2008</v>
      </c>
      <c r="D5271" t="s">
        <v>13321</v>
      </c>
      <c r="E5271" t="s">
        <v>14527</v>
      </c>
    </row>
    <row r="5272" spans="1:5" x14ac:dyDescent="0.25">
      <c r="A5272">
        <v>284189</v>
      </c>
      <c r="B5272" t="s">
        <v>14525</v>
      </c>
      <c r="C5272">
        <v>2010</v>
      </c>
      <c r="D5272" t="s">
        <v>13321</v>
      </c>
      <c r="E5272" t="s">
        <v>14528</v>
      </c>
    </row>
    <row r="5273" spans="1:5" x14ac:dyDescent="0.25">
      <c r="A5273">
        <v>284190</v>
      </c>
      <c r="B5273" t="s">
        <v>14529</v>
      </c>
      <c r="C5273">
        <v>2005</v>
      </c>
      <c r="D5273" t="s">
        <v>13321</v>
      </c>
      <c r="E5273" t="s">
        <v>14530</v>
      </c>
    </row>
    <row r="5274" spans="1:5" x14ac:dyDescent="0.25">
      <c r="A5274">
        <v>284191</v>
      </c>
      <c r="B5274" t="s">
        <v>14529</v>
      </c>
      <c r="C5274">
        <v>2008</v>
      </c>
      <c r="D5274" t="s">
        <v>13321</v>
      </c>
      <c r="E5274" t="s">
        <v>14531</v>
      </c>
    </row>
    <row r="5275" spans="1:5" x14ac:dyDescent="0.25">
      <c r="A5275">
        <v>284192</v>
      </c>
      <c r="B5275" t="s">
        <v>14529</v>
      </c>
      <c r="C5275">
        <v>2010</v>
      </c>
      <c r="D5275" t="s">
        <v>13321</v>
      </c>
      <c r="E5275" t="s">
        <v>14532</v>
      </c>
    </row>
    <row r="5276" spans="1:5" x14ac:dyDescent="0.25">
      <c r="A5276">
        <v>284193</v>
      </c>
      <c r="B5276" t="s">
        <v>14533</v>
      </c>
      <c r="C5276">
        <v>2005</v>
      </c>
      <c r="D5276" t="s">
        <v>13321</v>
      </c>
      <c r="E5276" t="s">
        <v>14534</v>
      </c>
    </row>
    <row r="5277" spans="1:5" x14ac:dyDescent="0.25">
      <c r="A5277">
        <v>284194</v>
      </c>
      <c r="B5277" t="s">
        <v>14533</v>
      </c>
      <c r="C5277">
        <v>2008</v>
      </c>
      <c r="D5277" t="s">
        <v>13321</v>
      </c>
      <c r="E5277" t="s">
        <v>14535</v>
      </c>
    </row>
    <row r="5278" spans="1:5" x14ac:dyDescent="0.25">
      <c r="A5278">
        <v>284195</v>
      </c>
      <c r="B5278" t="s">
        <v>14533</v>
      </c>
      <c r="C5278">
        <v>2010</v>
      </c>
      <c r="D5278" t="s">
        <v>13321</v>
      </c>
      <c r="E5278" t="s">
        <v>14536</v>
      </c>
    </row>
    <row r="5279" spans="1:5" x14ac:dyDescent="0.25">
      <c r="A5279">
        <v>284196</v>
      </c>
      <c r="B5279" t="s">
        <v>14537</v>
      </c>
      <c r="C5279">
        <v>2005</v>
      </c>
      <c r="D5279" t="s">
        <v>13321</v>
      </c>
      <c r="E5279" t="s">
        <v>14538</v>
      </c>
    </row>
    <row r="5280" spans="1:5" x14ac:dyDescent="0.25">
      <c r="A5280">
        <v>284197</v>
      </c>
      <c r="B5280" t="s">
        <v>14537</v>
      </c>
      <c r="C5280">
        <v>2008</v>
      </c>
      <c r="D5280" t="s">
        <v>13321</v>
      </c>
      <c r="E5280" t="s">
        <v>14539</v>
      </c>
    </row>
    <row r="5281" spans="1:5" x14ac:dyDescent="0.25">
      <c r="A5281">
        <v>284198</v>
      </c>
      <c r="B5281" t="s">
        <v>14537</v>
      </c>
      <c r="C5281">
        <v>2010</v>
      </c>
      <c r="D5281" t="s">
        <v>13321</v>
      </c>
      <c r="E5281" t="s">
        <v>14540</v>
      </c>
    </row>
    <row r="5282" spans="1:5" x14ac:dyDescent="0.25">
      <c r="A5282">
        <v>284199</v>
      </c>
      <c r="B5282" t="s">
        <v>14541</v>
      </c>
      <c r="C5282">
        <v>2005</v>
      </c>
      <c r="D5282" t="s">
        <v>13321</v>
      </c>
      <c r="E5282" t="s">
        <v>14542</v>
      </c>
    </row>
    <row r="5283" spans="1:5" x14ac:dyDescent="0.25">
      <c r="A5283">
        <v>284200</v>
      </c>
      <c r="B5283" t="s">
        <v>14541</v>
      </c>
      <c r="C5283">
        <v>2008</v>
      </c>
      <c r="D5283" t="s">
        <v>13321</v>
      </c>
      <c r="E5283" t="s">
        <v>14543</v>
      </c>
    </row>
    <row r="5284" spans="1:5" x14ac:dyDescent="0.25">
      <c r="A5284">
        <v>284201</v>
      </c>
      <c r="B5284" t="s">
        <v>14541</v>
      </c>
      <c r="C5284">
        <v>2010</v>
      </c>
      <c r="D5284" t="s">
        <v>13321</v>
      </c>
      <c r="E5284" t="s">
        <v>14544</v>
      </c>
    </row>
    <row r="5285" spans="1:5" x14ac:dyDescent="0.25">
      <c r="A5285">
        <v>284202</v>
      </c>
      <c r="B5285" t="s">
        <v>14545</v>
      </c>
      <c r="C5285">
        <v>2005</v>
      </c>
      <c r="D5285" t="s">
        <v>13321</v>
      </c>
      <c r="E5285" t="s">
        <v>14546</v>
      </c>
    </row>
    <row r="5286" spans="1:5" x14ac:dyDescent="0.25">
      <c r="A5286">
        <v>284203</v>
      </c>
      <c r="B5286" t="s">
        <v>14545</v>
      </c>
      <c r="C5286">
        <v>2008</v>
      </c>
      <c r="D5286" t="s">
        <v>13321</v>
      </c>
      <c r="E5286" t="s">
        <v>14547</v>
      </c>
    </row>
    <row r="5287" spans="1:5" x14ac:dyDescent="0.25">
      <c r="A5287">
        <v>284204</v>
      </c>
      <c r="B5287" t="s">
        <v>14545</v>
      </c>
      <c r="C5287">
        <v>2010</v>
      </c>
      <c r="D5287" t="s">
        <v>13321</v>
      </c>
      <c r="E5287" t="s">
        <v>14548</v>
      </c>
    </row>
    <row r="5288" spans="1:5" x14ac:dyDescent="0.25">
      <c r="A5288">
        <v>284205</v>
      </c>
      <c r="B5288" t="s">
        <v>14549</v>
      </c>
      <c r="C5288">
        <v>2005</v>
      </c>
      <c r="D5288" t="s">
        <v>13321</v>
      </c>
      <c r="E5288" t="s">
        <v>14550</v>
      </c>
    </row>
    <row r="5289" spans="1:5" x14ac:dyDescent="0.25">
      <c r="A5289">
        <v>284206</v>
      </c>
      <c r="B5289" t="s">
        <v>14549</v>
      </c>
      <c r="C5289">
        <v>2008</v>
      </c>
      <c r="D5289" t="s">
        <v>13321</v>
      </c>
      <c r="E5289" t="s">
        <v>14551</v>
      </c>
    </row>
    <row r="5290" spans="1:5" x14ac:dyDescent="0.25">
      <c r="A5290">
        <v>284207</v>
      </c>
      <c r="B5290" t="s">
        <v>14549</v>
      </c>
      <c r="C5290">
        <v>2010</v>
      </c>
      <c r="D5290" t="s">
        <v>13321</v>
      </c>
      <c r="E5290" t="s">
        <v>14552</v>
      </c>
    </row>
    <row r="5291" spans="1:5" x14ac:dyDescent="0.25">
      <c r="A5291">
        <v>284208</v>
      </c>
      <c r="B5291" t="s">
        <v>14553</v>
      </c>
      <c r="C5291">
        <v>2005</v>
      </c>
      <c r="D5291" t="s">
        <v>13321</v>
      </c>
      <c r="E5291" t="s">
        <v>14554</v>
      </c>
    </row>
    <row r="5292" spans="1:5" x14ac:dyDescent="0.25">
      <c r="A5292">
        <v>284209</v>
      </c>
      <c r="B5292" t="s">
        <v>14553</v>
      </c>
      <c r="C5292">
        <v>2008</v>
      </c>
      <c r="D5292" t="s">
        <v>13321</v>
      </c>
      <c r="E5292" t="s">
        <v>14555</v>
      </c>
    </row>
    <row r="5293" spans="1:5" x14ac:dyDescent="0.25">
      <c r="A5293">
        <v>284210</v>
      </c>
      <c r="B5293" t="s">
        <v>14553</v>
      </c>
      <c r="C5293">
        <v>2010</v>
      </c>
      <c r="D5293" t="s">
        <v>13321</v>
      </c>
      <c r="E5293" t="s">
        <v>14556</v>
      </c>
    </row>
    <row r="5294" spans="1:5" x14ac:dyDescent="0.25">
      <c r="A5294">
        <v>284211</v>
      </c>
      <c r="B5294" t="s">
        <v>14557</v>
      </c>
      <c r="C5294">
        <v>2005</v>
      </c>
      <c r="D5294" t="s">
        <v>13321</v>
      </c>
      <c r="E5294" t="s">
        <v>14558</v>
      </c>
    </row>
    <row r="5295" spans="1:5" x14ac:dyDescent="0.25">
      <c r="A5295">
        <v>284212</v>
      </c>
      <c r="B5295" t="s">
        <v>14557</v>
      </c>
      <c r="C5295">
        <v>2008</v>
      </c>
      <c r="D5295" t="s">
        <v>13321</v>
      </c>
      <c r="E5295" t="s">
        <v>14559</v>
      </c>
    </row>
    <row r="5296" spans="1:5" x14ac:dyDescent="0.25">
      <c r="A5296">
        <v>284213</v>
      </c>
      <c r="B5296" t="s">
        <v>14557</v>
      </c>
      <c r="C5296">
        <v>2010</v>
      </c>
      <c r="D5296" t="s">
        <v>13321</v>
      </c>
      <c r="E5296" t="s">
        <v>14560</v>
      </c>
    </row>
    <row r="5297" spans="1:5" x14ac:dyDescent="0.25">
      <c r="A5297">
        <v>284214</v>
      </c>
      <c r="B5297" t="s">
        <v>14561</v>
      </c>
      <c r="C5297">
        <v>2005</v>
      </c>
      <c r="D5297" t="s">
        <v>13321</v>
      </c>
      <c r="E5297" t="s">
        <v>14562</v>
      </c>
    </row>
    <row r="5298" spans="1:5" x14ac:dyDescent="0.25">
      <c r="A5298">
        <v>284215</v>
      </c>
      <c r="B5298" t="s">
        <v>14561</v>
      </c>
      <c r="C5298">
        <v>2008</v>
      </c>
      <c r="D5298" t="s">
        <v>13321</v>
      </c>
      <c r="E5298" t="s">
        <v>14563</v>
      </c>
    </row>
    <row r="5299" spans="1:5" x14ac:dyDescent="0.25">
      <c r="A5299">
        <v>284216</v>
      </c>
      <c r="B5299" t="s">
        <v>14561</v>
      </c>
      <c r="C5299">
        <v>2010</v>
      </c>
      <c r="D5299" t="s">
        <v>13321</v>
      </c>
      <c r="E5299" t="s">
        <v>14564</v>
      </c>
    </row>
    <row r="5300" spans="1:5" x14ac:dyDescent="0.25">
      <c r="A5300">
        <v>284217</v>
      </c>
      <c r="B5300" t="s">
        <v>14565</v>
      </c>
      <c r="C5300">
        <v>2005</v>
      </c>
      <c r="D5300" t="s">
        <v>13321</v>
      </c>
      <c r="E5300" t="s">
        <v>14566</v>
      </c>
    </row>
    <row r="5301" spans="1:5" x14ac:dyDescent="0.25">
      <c r="A5301">
        <v>284218</v>
      </c>
      <c r="B5301" t="s">
        <v>14565</v>
      </c>
      <c r="C5301">
        <v>2008</v>
      </c>
      <c r="D5301" t="s">
        <v>13321</v>
      </c>
      <c r="E5301" t="s">
        <v>14567</v>
      </c>
    </row>
    <row r="5302" spans="1:5" x14ac:dyDescent="0.25">
      <c r="A5302">
        <v>284219</v>
      </c>
      <c r="B5302" t="s">
        <v>14565</v>
      </c>
      <c r="C5302">
        <v>2010</v>
      </c>
      <c r="D5302" t="s">
        <v>13321</v>
      </c>
      <c r="E5302" t="s">
        <v>14568</v>
      </c>
    </row>
    <row r="5303" spans="1:5" x14ac:dyDescent="0.25">
      <c r="A5303">
        <v>284220</v>
      </c>
      <c r="B5303" t="s">
        <v>14569</v>
      </c>
      <c r="C5303">
        <v>2005</v>
      </c>
      <c r="D5303" t="s">
        <v>13321</v>
      </c>
      <c r="E5303" t="s">
        <v>14570</v>
      </c>
    </row>
    <row r="5304" spans="1:5" x14ac:dyDescent="0.25">
      <c r="A5304">
        <v>284221</v>
      </c>
      <c r="B5304" t="s">
        <v>14569</v>
      </c>
      <c r="C5304">
        <v>2008</v>
      </c>
      <c r="D5304" t="s">
        <v>13321</v>
      </c>
      <c r="E5304" t="s">
        <v>14571</v>
      </c>
    </row>
    <row r="5305" spans="1:5" x14ac:dyDescent="0.25">
      <c r="A5305">
        <v>284222</v>
      </c>
      <c r="B5305" t="s">
        <v>14569</v>
      </c>
      <c r="C5305">
        <v>2010</v>
      </c>
      <c r="D5305" t="s">
        <v>13321</v>
      </c>
      <c r="E5305" t="s">
        <v>14572</v>
      </c>
    </row>
    <row r="5306" spans="1:5" x14ac:dyDescent="0.25">
      <c r="A5306">
        <v>284223</v>
      </c>
      <c r="B5306" t="s">
        <v>14573</v>
      </c>
      <c r="C5306">
        <v>2005</v>
      </c>
      <c r="D5306" t="s">
        <v>12272</v>
      </c>
      <c r="E5306" t="s">
        <v>14574</v>
      </c>
    </row>
    <row r="5307" spans="1:5" x14ac:dyDescent="0.25">
      <c r="A5307">
        <v>284224</v>
      </c>
      <c r="B5307" t="s">
        <v>14573</v>
      </c>
      <c r="C5307">
        <v>2008</v>
      </c>
      <c r="D5307" t="s">
        <v>12272</v>
      </c>
      <c r="E5307" t="s">
        <v>14575</v>
      </c>
    </row>
    <row r="5308" spans="1:5" x14ac:dyDescent="0.25">
      <c r="A5308">
        <v>284225</v>
      </c>
      <c r="B5308" t="s">
        <v>14573</v>
      </c>
      <c r="C5308">
        <v>2010</v>
      </c>
      <c r="D5308" t="s">
        <v>12272</v>
      </c>
      <c r="E5308" t="s">
        <v>14576</v>
      </c>
    </row>
    <row r="5309" spans="1:5" x14ac:dyDescent="0.25">
      <c r="A5309">
        <v>284226</v>
      </c>
      <c r="B5309" t="s">
        <v>14577</v>
      </c>
      <c r="C5309">
        <v>2005</v>
      </c>
      <c r="D5309" t="s">
        <v>13321</v>
      </c>
      <c r="E5309" t="s">
        <v>14578</v>
      </c>
    </row>
    <row r="5310" spans="1:5" x14ac:dyDescent="0.25">
      <c r="A5310">
        <v>284227</v>
      </c>
      <c r="B5310" t="s">
        <v>14577</v>
      </c>
      <c r="C5310">
        <v>2008</v>
      </c>
      <c r="D5310" t="s">
        <v>13321</v>
      </c>
      <c r="E5310" t="s">
        <v>14579</v>
      </c>
    </row>
    <row r="5311" spans="1:5" x14ac:dyDescent="0.25">
      <c r="A5311">
        <v>284228</v>
      </c>
      <c r="B5311" t="s">
        <v>14577</v>
      </c>
      <c r="C5311">
        <v>2010</v>
      </c>
      <c r="D5311" t="s">
        <v>13321</v>
      </c>
      <c r="E5311" t="s">
        <v>14580</v>
      </c>
    </row>
    <row r="5312" spans="1:5" x14ac:dyDescent="0.25">
      <c r="A5312">
        <v>284229</v>
      </c>
      <c r="B5312" t="s">
        <v>14581</v>
      </c>
      <c r="C5312">
        <v>2005</v>
      </c>
      <c r="D5312" t="s">
        <v>13321</v>
      </c>
      <c r="E5312" t="s">
        <v>14582</v>
      </c>
    </row>
    <row r="5313" spans="1:5" x14ac:dyDescent="0.25">
      <c r="A5313">
        <v>284230</v>
      </c>
      <c r="B5313" t="s">
        <v>14581</v>
      </c>
      <c r="C5313">
        <v>2008</v>
      </c>
      <c r="D5313" t="s">
        <v>13321</v>
      </c>
      <c r="E5313" t="s">
        <v>14583</v>
      </c>
    </row>
    <row r="5314" spans="1:5" x14ac:dyDescent="0.25">
      <c r="A5314">
        <v>284231</v>
      </c>
      <c r="B5314" t="s">
        <v>14581</v>
      </c>
      <c r="C5314">
        <v>2010</v>
      </c>
      <c r="D5314" t="s">
        <v>13321</v>
      </c>
      <c r="E5314" t="s">
        <v>14584</v>
      </c>
    </row>
    <row r="5315" spans="1:5" x14ac:dyDescent="0.25">
      <c r="A5315">
        <v>284232</v>
      </c>
      <c r="B5315" t="s">
        <v>14585</v>
      </c>
      <c r="C5315">
        <v>2005</v>
      </c>
      <c r="D5315" t="s">
        <v>13321</v>
      </c>
      <c r="E5315" t="s">
        <v>14586</v>
      </c>
    </row>
    <row r="5316" spans="1:5" x14ac:dyDescent="0.25">
      <c r="A5316">
        <v>284233</v>
      </c>
      <c r="B5316" t="s">
        <v>14585</v>
      </c>
      <c r="C5316">
        <v>2008</v>
      </c>
      <c r="D5316" t="s">
        <v>13321</v>
      </c>
      <c r="E5316" t="s">
        <v>14587</v>
      </c>
    </row>
    <row r="5317" spans="1:5" x14ac:dyDescent="0.25">
      <c r="A5317">
        <v>284234</v>
      </c>
      <c r="B5317" t="s">
        <v>14585</v>
      </c>
      <c r="C5317">
        <v>2010</v>
      </c>
      <c r="D5317" t="s">
        <v>13321</v>
      </c>
      <c r="E5317" t="s">
        <v>14588</v>
      </c>
    </row>
    <row r="5318" spans="1:5" x14ac:dyDescent="0.25">
      <c r="A5318">
        <v>284235</v>
      </c>
      <c r="B5318" t="s">
        <v>14589</v>
      </c>
      <c r="C5318">
        <v>2005</v>
      </c>
      <c r="D5318" t="s">
        <v>13321</v>
      </c>
      <c r="E5318" t="s">
        <v>14590</v>
      </c>
    </row>
    <row r="5319" spans="1:5" x14ac:dyDescent="0.25">
      <c r="A5319">
        <v>284236</v>
      </c>
      <c r="B5319" t="s">
        <v>14589</v>
      </c>
      <c r="C5319">
        <v>2008</v>
      </c>
      <c r="D5319" t="s">
        <v>13321</v>
      </c>
      <c r="E5319" t="s">
        <v>14591</v>
      </c>
    </row>
    <row r="5320" spans="1:5" x14ac:dyDescent="0.25">
      <c r="A5320">
        <v>284237</v>
      </c>
      <c r="B5320" t="s">
        <v>14589</v>
      </c>
      <c r="C5320">
        <v>2010</v>
      </c>
      <c r="D5320" t="s">
        <v>13321</v>
      </c>
      <c r="E5320" t="s">
        <v>14592</v>
      </c>
    </row>
    <row r="5321" spans="1:5" x14ac:dyDescent="0.25">
      <c r="A5321">
        <v>284238</v>
      </c>
      <c r="B5321" t="s">
        <v>14593</v>
      </c>
      <c r="C5321">
        <v>2005</v>
      </c>
      <c r="D5321" t="s">
        <v>13321</v>
      </c>
      <c r="E5321" t="s">
        <v>14594</v>
      </c>
    </row>
    <row r="5322" spans="1:5" x14ac:dyDescent="0.25">
      <c r="A5322">
        <v>284239</v>
      </c>
      <c r="B5322" t="s">
        <v>14593</v>
      </c>
      <c r="C5322">
        <v>2008</v>
      </c>
      <c r="D5322" t="s">
        <v>13321</v>
      </c>
      <c r="E5322" t="s">
        <v>14595</v>
      </c>
    </row>
    <row r="5323" spans="1:5" x14ac:dyDescent="0.25">
      <c r="A5323">
        <v>284240</v>
      </c>
      <c r="B5323" t="s">
        <v>14593</v>
      </c>
      <c r="C5323">
        <v>2010</v>
      </c>
      <c r="D5323" t="s">
        <v>13321</v>
      </c>
      <c r="E5323" t="s">
        <v>14596</v>
      </c>
    </row>
    <row r="5324" spans="1:5" x14ac:dyDescent="0.25">
      <c r="A5324">
        <v>284241</v>
      </c>
      <c r="B5324" t="s">
        <v>14597</v>
      </c>
      <c r="C5324">
        <v>2005</v>
      </c>
      <c r="D5324" t="s">
        <v>12272</v>
      </c>
      <c r="E5324" t="s">
        <v>14598</v>
      </c>
    </row>
    <row r="5325" spans="1:5" x14ac:dyDescent="0.25">
      <c r="A5325">
        <v>284242</v>
      </c>
      <c r="B5325" t="s">
        <v>14597</v>
      </c>
      <c r="C5325">
        <v>2008</v>
      </c>
      <c r="D5325" t="s">
        <v>12272</v>
      </c>
      <c r="E5325" t="s">
        <v>14599</v>
      </c>
    </row>
    <row r="5326" spans="1:5" x14ac:dyDescent="0.25">
      <c r="A5326">
        <v>284243</v>
      </c>
      <c r="B5326" t="s">
        <v>14597</v>
      </c>
      <c r="C5326">
        <v>2010</v>
      </c>
      <c r="D5326" t="s">
        <v>12272</v>
      </c>
      <c r="E5326" t="s">
        <v>14600</v>
      </c>
    </row>
    <row r="5327" spans="1:5" x14ac:dyDescent="0.25">
      <c r="A5327">
        <v>284244</v>
      </c>
      <c r="B5327" t="s">
        <v>14601</v>
      </c>
      <c r="C5327">
        <v>2005</v>
      </c>
      <c r="D5327" t="s">
        <v>13321</v>
      </c>
      <c r="E5327" t="s">
        <v>14602</v>
      </c>
    </row>
    <row r="5328" spans="1:5" x14ac:dyDescent="0.25">
      <c r="A5328">
        <v>284245</v>
      </c>
      <c r="B5328" t="s">
        <v>14601</v>
      </c>
      <c r="C5328">
        <v>2008</v>
      </c>
      <c r="D5328" t="s">
        <v>13321</v>
      </c>
      <c r="E5328" t="s">
        <v>14603</v>
      </c>
    </row>
    <row r="5329" spans="1:5" x14ac:dyDescent="0.25">
      <c r="A5329">
        <v>284246</v>
      </c>
      <c r="B5329" t="s">
        <v>14601</v>
      </c>
      <c r="C5329">
        <v>2010</v>
      </c>
      <c r="D5329" t="s">
        <v>13321</v>
      </c>
      <c r="E5329" t="s">
        <v>14604</v>
      </c>
    </row>
    <row r="5330" spans="1:5" x14ac:dyDescent="0.25">
      <c r="A5330">
        <v>284247</v>
      </c>
      <c r="B5330" t="s">
        <v>14605</v>
      </c>
      <c r="C5330">
        <v>2005</v>
      </c>
      <c r="D5330" t="s">
        <v>13321</v>
      </c>
      <c r="E5330" t="s">
        <v>14606</v>
      </c>
    </row>
    <row r="5331" spans="1:5" x14ac:dyDescent="0.25">
      <c r="A5331">
        <v>284248</v>
      </c>
      <c r="B5331" t="s">
        <v>14605</v>
      </c>
      <c r="C5331">
        <v>2008</v>
      </c>
      <c r="D5331" t="s">
        <v>13321</v>
      </c>
      <c r="E5331" t="s">
        <v>14607</v>
      </c>
    </row>
    <row r="5332" spans="1:5" x14ac:dyDescent="0.25">
      <c r="A5332">
        <v>284249</v>
      </c>
      <c r="B5332" t="s">
        <v>14605</v>
      </c>
      <c r="C5332">
        <v>2010</v>
      </c>
      <c r="D5332" t="s">
        <v>13321</v>
      </c>
      <c r="E5332" t="s">
        <v>14608</v>
      </c>
    </row>
    <row r="5333" spans="1:5" x14ac:dyDescent="0.25">
      <c r="A5333">
        <v>284250</v>
      </c>
      <c r="B5333" t="s">
        <v>14609</v>
      </c>
      <c r="C5333">
        <v>2005</v>
      </c>
      <c r="D5333" t="s">
        <v>13321</v>
      </c>
      <c r="E5333" t="s">
        <v>14610</v>
      </c>
    </row>
    <row r="5334" spans="1:5" x14ac:dyDescent="0.25">
      <c r="A5334">
        <v>284251</v>
      </c>
      <c r="B5334" t="s">
        <v>14609</v>
      </c>
      <c r="C5334">
        <v>2008</v>
      </c>
      <c r="D5334" t="s">
        <v>13321</v>
      </c>
      <c r="E5334" t="s">
        <v>14611</v>
      </c>
    </row>
    <row r="5335" spans="1:5" x14ac:dyDescent="0.25">
      <c r="A5335">
        <v>284252</v>
      </c>
      <c r="B5335" t="s">
        <v>14609</v>
      </c>
      <c r="C5335">
        <v>2010</v>
      </c>
      <c r="D5335" t="s">
        <v>13321</v>
      </c>
      <c r="E5335" t="s">
        <v>14612</v>
      </c>
    </row>
    <row r="5336" spans="1:5" x14ac:dyDescent="0.25">
      <c r="A5336">
        <v>284253</v>
      </c>
      <c r="B5336" t="s">
        <v>14613</v>
      </c>
      <c r="C5336">
        <v>2005</v>
      </c>
      <c r="D5336" t="s">
        <v>13321</v>
      </c>
      <c r="E5336" t="s">
        <v>14614</v>
      </c>
    </row>
    <row r="5337" spans="1:5" x14ac:dyDescent="0.25">
      <c r="A5337">
        <v>284254</v>
      </c>
      <c r="B5337" t="s">
        <v>14613</v>
      </c>
      <c r="C5337">
        <v>2008</v>
      </c>
      <c r="D5337" t="s">
        <v>13321</v>
      </c>
      <c r="E5337" t="s">
        <v>14615</v>
      </c>
    </row>
    <row r="5338" spans="1:5" x14ac:dyDescent="0.25">
      <c r="A5338">
        <v>284255</v>
      </c>
      <c r="B5338" t="s">
        <v>14613</v>
      </c>
      <c r="C5338">
        <v>2010</v>
      </c>
      <c r="D5338" t="s">
        <v>13321</v>
      </c>
      <c r="E5338" t="s">
        <v>14616</v>
      </c>
    </row>
    <row r="5339" spans="1:5" x14ac:dyDescent="0.25">
      <c r="A5339">
        <v>284256</v>
      </c>
      <c r="B5339" t="s">
        <v>14617</v>
      </c>
      <c r="C5339">
        <v>2005</v>
      </c>
      <c r="D5339" t="s">
        <v>13321</v>
      </c>
      <c r="E5339" t="s">
        <v>14618</v>
      </c>
    </row>
    <row r="5340" spans="1:5" x14ac:dyDescent="0.25">
      <c r="A5340">
        <v>284257</v>
      </c>
      <c r="B5340" t="s">
        <v>14617</v>
      </c>
      <c r="C5340">
        <v>2008</v>
      </c>
      <c r="D5340" t="s">
        <v>13321</v>
      </c>
      <c r="E5340" t="s">
        <v>14619</v>
      </c>
    </row>
    <row r="5341" spans="1:5" x14ac:dyDescent="0.25">
      <c r="A5341">
        <v>284258</v>
      </c>
      <c r="B5341" t="s">
        <v>14617</v>
      </c>
      <c r="C5341">
        <v>2010</v>
      </c>
      <c r="D5341" t="s">
        <v>13321</v>
      </c>
      <c r="E5341" t="s">
        <v>14620</v>
      </c>
    </row>
    <row r="5342" spans="1:5" x14ac:dyDescent="0.25">
      <c r="A5342">
        <v>284259</v>
      </c>
      <c r="B5342" t="s">
        <v>14621</v>
      </c>
      <c r="C5342">
        <v>2005</v>
      </c>
      <c r="D5342" t="s">
        <v>13321</v>
      </c>
      <c r="E5342" t="s">
        <v>14622</v>
      </c>
    </row>
    <row r="5343" spans="1:5" x14ac:dyDescent="0.25">
      <c r="A5343">
        <v>284260</v>
      </c>
      <c r="B5343" t="s">
        <v>14621</v>
      </c>
      <c r="C5343">
        <v>2008</v>
      </c>
      <c r="D5343" t="s">
        <v>13321</v>
      </c>
      <c r="E5343" t="s">
        <v>14623</v>
      </c>
    </row>
    <row r="5344" spans="1:5" x14ac:dyDescent="0.25">
      <c r="A5344">
        <v>284261</v>
      </c>
      <c r="B5344" t="s">
        <v>14621</v>
      </c>
      <c r="C5344">
        <v>2010</v>
      </c>
      <c r="D5344" t="s">
        <v>13321</v>
      </c>
      <c r="E5344" t="s">
        <v>14624</v>
      </c>
    </row>
    <row r="5345" spans="1:5" x14ac:dyDescent="0.25">
      <c r="A5345">
        <v>284262</v>
      </c>
      <c r="B5345" t="s">
        <v>14625</v>
      </c>
      <c r="C5345">
        <v>2005</v>
      </c>
      <c r="D5345" t="s">
        <v>13321</v>
      </c>
      <c r="E5345" t="s">
        <v>14626</v>
      </c>
    </row>
    <row r="5346" spans="1:5" x14ac:dyDescent="0.25">
      <c r="A5346">
        <v>284263</v>
      </c>
      <c r="B5346" t="s">
        <v>14625</v>
      </c>
      <c r="C5346">
        <v>2008</v>
      </c>
      <c r="D5346" t="s">
        <v>13321</v>
      </c>
      <c r="E5346" t="s">
        <v>14627</v>
      </c>
    </row>
    <row r="5347" spans="1:5" x14ac:dyDescent="0.25">
      <c r="A5347">
        <v>284264</v>
      </c>
      <c r="B5347" t="s">
        <v>14625</v>
      </c>
      <c r="C5347">
        <v>2010</v>
      </c>
      <c r="D5347" t="s">
        <v>13321</v>
      </c>
      <c r="E5347" t="s">
        <v>14628</v>
      </c>
    </row>
    <row r="5348" spans="1:5" x14ac:dyDescent="0.25">
      <c r="A5348">
        <v>284265</v>
      </c>
      <c r="B5348" t="s">
        <v>14629</v>
      </c>
      <c r="C5348">
        <v>2005</v>
      </c>
      <c r="D5348" t="s">
        <v>13321</v>
      </c>
      <c r="E5348" t="s">
        <v>14630</v>
      </c>
    </row>
    <row r="5349" spans="1:5" x14ac:dyDescent="0.25">
      <c r="A5349">
        <v>284266</v>
      </c>
      <c r="B5349" t="s">
        <v>14629</v>
      </c>
      <c r="C5349">
        <v>2008</v>
      </c>
      <c r="D5349" t="s">
        <v>13321</v>
      </c>
      <c r="E5349" t="s">
        <v>14631</v>
      </c>
    </row>
    <row r="5350" spans="1:5" x14ac:dyDescent="0.25">
      <c r="A5350">
        <v>284267</v>
      </c>
      <c r="B5350" t="s">
        <v>14629</v>
      </c>
      <c r="C5350">
        <v>2010</v>
      </c>
      <c r="D5350" t="s">
        <v>13321</v>
      </c>
      <c r="E5350" t="s">
        <v>14632</v>
      </c>
    </row>
    <row r="5351" spans="1:5" x14ac:dyDescent="0.25">
      <c r="A5351">
        <v>284268</v>
      </c>
      <c r="B5351" t="s">
        <v>14633</v>
      </c>
      <c r="C5351">
        <v>2005</v>
      </c>
      <c r="D5351" t="s">
        <v>13321</v>
      </c>
      <c r="E5351" t="s">
        <v>14634</v>
      </c>
    </row>
    <row r="5352" spans="1:5" x14ac:dyDescent="0.25">
      <c r="A5352">
        <v>284269</v>
      </c>
      <c r="B5352" t="s">
        <v>14633</v>
      </c>
      <c r="C5352">
        <v>2008</v>
      </c>
      <c r="D5352" t="s">
        <v>13321</v>
      </c>
      <c r="E5352" t="s">
        <v>14635</v>
      </c>
    </row>
    <row r="5353" spans="1:5" x14ac:dyDescent="0.25">
      <c r="A5353">
        <v>284270</v>
      </c>
      <c r="B5353" t="s">
        <v>14633</v>
      </c>
      <c r="C5353">
        <v>2010</v>
      </c>
      <c r="D5353" t="s">
        <v>13321</v>
      </c>
      <c r="E5353" t="s">
        <v>14636</v>
      </c>
    </row>
    <row r="5354" spans="1:5" x14ac:dyDescent="0.25">
      <c r="A5354">
        <v>284271</v>
      </c>
      <c r="B5354" t="s">
        <v>14637</v>
      </c>
      <c r="C5354">
        <v>2005</v>
      </c>
      <c r="D5354" t="s">
        <v>13321</v>
      </c>
      <c r="E5354" t="s">
        <v>14638</v>
      </c>
    </row>
    <row r="5355" spans="1:5" x14ac:dyDescent="0.25">
      <c r="A5355">
        <v>284272</v>
      </c>
      <c r="B5355" t="s">
        <v>14637</v>
      </c>
      <c r="C5355">
        <v>2008</v>
      </c>
      <c r="D5355" t="s">
        <v>13321</v>
      </c>
      <c r="E5355" t="s">
        <v>14639</v>
      </c>
    </row>
    <row r="5356" spans="1:5" x14ac:dyDescent="0.25">
      <c r="A5356">
        <v>284273</v>
      </c>
      <c r="B5356" t="s">
        <v>14637</v>
      </c>
      <c r="C5356">
        <v>2010</v>
      </c>
      <c r="D5356" t="s">
        <v>13321</v>
      </c>
      <c r="E5356" t="s">
        <v>14640</v>
      </c>
    </row>
    <row r="5357" spans="1:5" x14ac:dyDescent="0.25">
      <c r="A5357">
        <v>284274</v>
      </c>
      <c r="B5357" t="s">
        <v>14641</v>
      </c>
      <c r="C5357">
        <v>2005</v>
      </c>
      <c r="D5357" t="s">
        <v>13321</v>
      </c>
      <c r="E5357" t="s">
        <v>14642</v>
      </c>
    </row>
    <row r="5358" spans="1:5" x14ac:dyDescent="0.25">
      <c r="A5358">
        <v>284275</v>
      </c>
      <c r="B5358" t="s">
        <v>14641</v>
      </c>
      <c r="C5358">
        <v>2008</v>
      </c>
      <c r="D5358" t="s">
        <v>13321</v>
      </c>
      <c r="E5358" t="s">
        <v>14643</v>
      </c>
    </row>
    <row r="5359" spans="1:5" x14ac:dyDescent="0.25">
      <c r="A5359">
        <v>284276</v>
      </c>
      <c r="B5359" t="s">
        <v>14641</v>
      </c>
      <c r="C5359">
        <v>2010</v>
      </c>
      <c r="D5359" t="s">
        <v>13321</v>
      </c>
      <c r="E5359" t="s">
        <v>14644</v>
      </c>
    </row>
    <row r="5360" spans="1:5" x14ac:dyDescent="0.25">
      <c r="A5360">
        <v>284277</v>
      </c>
      <c r="B5360" t="s">
        <v>14645</v>
      </c>
      <c r="C5360">
        <v>2005</v>
      </c>
      <c r="D5360" t="s">
        <v>13321</v>
      </c>
      <c r="E5360" t="s">
        <v>14646</v>
      </c>
    </row>
    <row r="5361" spans="1:5" x14ac:dyDescent="0.25">
      <c r="A5361">
        <v>284278</v>
      </c>
      <c r="B5361" t="s">
        <v>14645</v>
      </c>
      <c r="C5361">
        <v>2008</v>
      </c>
      <c r="D5361" t="s">
        <v>13321</v>
      </c>
      <c r="E5361" t="s">
        <v>14647</v>
      </c>
    </row>
    <row r="5362" spans="1:5" x14ac:dyDescent="0.25">
      <c r="A5362">
        <v>284279</v>
      </c>
      <c r="B5362" t="s">
        <v>14645</v>
      </c>
      <c r="C5362">
        <v>2010</v>
      </c>
      <c r="D5362" t="s">
        <v>13321</v>
      </c>
      <c r="E5362" t="s">
        <v>14648</v>
      </c>
    </row>
    <row r="5363" spans="1:5" x14ac:dyDescent="0.25">
      <c r="A5363">
        <v>284280</v>
      </c>
      <c r="B5363" t="s">
        <v>14649</v>
      </c>
      <c r="C5363">
        <v>2005</v>
      </c>
      <c r="D5363" t="s">
        <v>13321</v>
      </c>
      <c r="E5363" t="s">
        <v>14650</v>
      </c>
    </row>
    <row r="5364" spans="1:5" x14ac:dyDescent="0.25">
      <c r="A5364">
        <v>284281</v>
      </c>
      <c r="B5364" t="s">
        <v>14649</v>
      </c>
      <c r="C5364">
        <v>2008</v>
      </c>
      <c r="D5364" t="s">
        <v>13321</v>
      </c>
      <c r="E5364" t="s">
        <v>14651</v>
      </c>
    </row>
    <row r="5365" spans="1:5" x14ac:dyDescent="0.25">
      <c r="A5365">
        <v>284282</v>
      </c>
      <c r="B5365" t="s">
        <v>14649</v>
      </c>
      <c r="C5365">
        <v>2010</v>
      </c>
      <c r="D5365" t="s">
        <v>13321</v>
      </c>
      <c r="E5365" t="s">
        <v>14652</v>
      </c>
    </row>
    <row r="5366" spans="1:5" x14ac:dyDescent="0.25">
      <c r="A5366">
        <v>284283</v>
      </c>
      <c r="B5366" t="s">
        <v>14653</v>
      </c>
      <c r="C5366">
        <v>2005</v>
      </c>
      <c r="D5366" t="s">
        <v>13321</v>
      </c>
      <c r="E5366" t="s">
        <v>14654</v>
      </c>
    </row>
    <row r="5367" spans="1:5" x14ac:dyDescent="0.25">
      <c r="A5367">
        <v>284284</v>
      </c>
      <c r="B5367" t="s">
        <v>14653</v>
      </c>
      <c r="C5367">
        <v>2008</v>
      </c>
      <c r="D5367" t="s">
        <v>13321</v>
      </c>
      <c r="E5367" t="s">
        <v>14655</v>
      </c>
    </row>
    <row r="5368" spans="1:5" x14ac:dyDescent="0.25">
      <c r="A5368">
        <v>284285</v>
      </c>
      <c r="B5368" t="s">
        <v>14653</v>
      </c>
      <c r="C5368">
        <v>2010</v>
      </c>
      <c r="D5368" t="s">
        <v>13321</v>
      </c>
      <c r="E5368" t="s">
        <v>14656</v>
      </c>
    </row>
    <row r="5369" spans="1:5" x14ac:dyDescent="0.25">
      <c r="A5369">
        <v>284286</v>
      </c>
      <c r="B5369" t="s">
        <v>14657</v>
      </c>
      <c r="C5369">
        <v>2005</v>
      </c>
      <c r="D5369" t="s">
        <v>13321</v>
      </c>
      <c r="E5369" t="s">
        <v>14658</v>
      </c>
    </row>
    <row r="5370" spans="1:5" x14ac:dyDescent="0.25">
      <c r="A5370">
        <v>284287</v>
      </c>
      <c r="B5370" t="s">
        <v>14657</v>
      </c>
      <c r="C5370">
        <v>2008</v>
      </c>
      <c r="D5370" t="s">
        <v>13321</v>
      </c>
      <c r="E5370" t="s">
        <v>14659</v>
      </c>
    </row>
    <row r="5371" spans="1:5" x14ac:dyDescent="0.25">
      <c r="A5371">
        <v>284288</v>
      </c>
      <c r="B5371" t="s">
        <v>14657</v>
      </c>
      <c r="C5371">
        <v>2010</v>
      </c>
      <c r="D5371" t="s">
        <v>13321</v>
      </c>
      <c r="E5371" t="s">
        <v>14660</v>
      </c>
    </row>
    <row r="5372" spans="1:5" x14ac:dyDescent="0.25">
      <c r="A5372">
        <v>284289</v>
      </c>
      <c r="B5372" t="s">
        <v>14661</v>
      </c>
      <c r="C5372">
        <v>2005</v>
      </c>
      <c r="D5372" t="s">
        <v>13321</v>
      </c>
      <c r="E5372" t="s">
        <v>14662</v>
      </c>
    </row>
    <row r="5373" spans="1:5" x14ac:dyDescent="0.25">
      <c r="A5373">
        <v>284290</v>
      </c>
      <c r="B5373" t="s">
        <v>14661</v>
      </c>
      <c r="C5373">
        <v>2008</v>
      </c>
      <c r="D5373" t="s">
        <v>13321</v>
      </c>
      <c r="E5373" t="s">
        <v>14663</v>
      </c>
    </row>
    <row r="5374" spans="1:5" x14ac:dyDescent="0.25">
      <c r="A5374">
        <v>284291</v>
      </c>
      <c r="B5374" t="s">
        <v>14661</v>
      </c>
      <c r="C5374">
        <v>2010</v>
      </c>
      <c r="D5374" t="s">
        <v>13321</v>
      </c>
      <c r="E5374" t="s">
        <v>14664</v>
      </c>
    </row>
    <row r="5375" spans="1:5" x14ac:dyDescent="0.25">
      <c r="A5375">
        <v>284292</v>
      </c>
      <c r="B5375" t="s">
        <v>14665</v>
      </c>
      <c r="C5375">
        <v>2005</v>
      </c>
      <c r="D5375" t="s">
        <v>13321</v>
      </c>
      <c r="E5375" t="s">
        <v>14666</v>
      </c>
    </row>
    <row r="5376" spans="1:5" x14ac:dyDescent="0.25">
      <c r="A5376">
        <v>284293</v>
      </c>
      <c r="B5376" t="s">
        <v>14665</v>
      </c>
      <c r="C5376">
        <v>2008</v>
      </c>
      <c r="D5376" t="s">
        <v>13321</v>
      </c>
      <c r="E5376" t="s">
        <v>14667</v>
      </c>
    </row>
    <row r="5377" spans="1:5" x14ac:dyDescent="0.25">
      <c r="A5377">
        <v>284294</v>
      </c>
      <c r="B5377" t="s">
        <v>14665</v>
      </c>
      <c r="C5377">
        <v>2010</v>
      </c>
      <c r="D5377" t="s">
        <v>13321</v>
      </c>
      <c r="E5377" t="s">
        <v>14668</v>
      </c>
    </row>
    <row r="5378" spans="1:5" x14ac:dyDescent="0.25">
      <c r="A5378">
        <v>284295</v>
      </c>
      <c r="B5378" t="s">
        <v>14669</v>
      </c>
      <c r="C5378">
        <v>2005</v>
      </c>
      <c r="D5378" t="s">
        <v>13321</v>
      </c>
      <c r="E5378" t="s">
        <v>14670</v>
      </c>
    </row>
    <row r="5379" spans="1:5" x14ac:dyDescent="0.25">
      <c r="A5379">
        <v>284296</v>
      </c>
      <c r="B5379" t="s">
        <v>14669</v>
      </c>
      <c r="C5379">
        <v>2008</v>
      </c>
      <c r="D5379" t="s">
        <v>13321</v>
      </c>
      <c r="E5379" t="s">
        <v>14671</v>
      </c>
    </row>
    <row r="5380" spans="1:5" x14ac:dyDescent="0.25">
      <c r="A5380">
        <v>284297</v>
      </c>
      <c r="B5380" t="s">
        <v>14669</v>
      </c>
      <c r="C5380">
        <v>2010</v>
      </c>
      <c r="D5380" t="s">
        <v>13321</v>
      </c>
      <c r="E5380" t="s">
        <v>14672</v>
      </c>
    </row>
    <row r="5381" spans="1:5" x14ac:dyDescent="0.25">
      <c r="A5381">
        <v>284298</v>
      </c>
      <c r="B5381" t="s">
        <v>14673</v>
      </c>
      <c r="C5381">
        <v>2005</v>
      </c>
      <c r="D5381" t="s">
        <v>13321</v>
      </c>
      <c r="E5381" t="s">
        <v>14674</v>
      </c>
    </row>
    <row r="5382" spans="1:5" x14ac:dyDescent="0.25">
      <c r="A5382">
        <v>284299</v>
      </c>
      <c r="B5382" t="s">
        <v>14673</v>
      </c>
      <c r="C5382">
        <v>2008</v>
      </c>
      <c r="D5382" t="s">
        <v>13321</v>
      </c>
      <c r="E5382" t="s">
        <v>14675</v>
      </c>
    </row>
    <row r="5383" spans="1:5" x14ac:dyDescent="0.25">
      <c r="A5383">
        <v>284300</v>
      </c>
      <c r="B5383" t="s">
        <v>14673</v>
      </c>
      <c r="C5383">
        <v>2010</v>
      </c>
      <c r="D5383" t="s">
        <v>13321</v>
      </c>
      <c r="E5383" t="s">
        <v>14676</v>
      </c>
    </row>
    <row r="5384" spans="1:5" x14ac:dyDescent="0.25">
      <c r="A5384">
        <v>284301</v>
      </c>
      <c r="B5384" t="s">
        <v>14677</v>
      </c>
      <c r="C5384">
        <v>2005</v>
      </c>
      <c r="D5384" t="s">
        <v>13321</v>
      </c>
      <c r="E5384" t="s">
        <v>14678</v>
      </c>
    </row>
    <row r="5385" spans="1:5" x14ac:dyDescent="0.25">
      <c r="A5385">
        <v>284302</v>
      </c>
      <c r="B5385" t="s">
        <v>14677</v>
      </c>
      <c r="C5385">
        <v>2008</v>
      </c>
      <c r="D5385" t="s">
        <v>13321</v>
      </c>
      <c r="E5385" t="s">
        <v>14679</v>
      </c>
    </row>
    <row r="5386" spans="1:5" x14ac:dyDescent="0.25">
      <c r="A5386">
        <v>284303</v>
      </c>
      <c r="B5386" t="s">
        <v>14677</v>
      </c>
      <c r="C5386">
        <v>2010</v>
      </c>
      <c r="D5386" t="s">
        <v>13321</v>
      </c>
      <c r="E5386" t="s">
        <v>14680</v>
      </c>
    </row>
    <row r="5387" spans="1:5" x14ac:dyDescent="0.25">
      <c r="A5387">
        <v>284304</v>
      </c>
      <c r="B5387" t="s">
        <v>14681</v>
      </c>
      <c r="C5387">
        <v>2005</v>
      </c>
      <c r="D5387" t="s">
        <v>13321</v>
      </c>
      <c r="E5387" t="s">
        <v>14682</v>
      </c>
    </row>
    <row r="5388" spans="1:5" x14ac:dyDescent="0.25">
      <c r="A5388">
        <v>284305</v>
      </c>
      <c r="B5388" t="s">
        <v>14681</v>
      </c>
      <c r="C5388">
        <v>2008</v>
      </c>
      <c r="D5388" t="s">
        <v>13321</v>
      </c>
      <c r="E5388" t="s">
        <v>14683</v>
      </c>
    </row>
    <row r="5389" spans="1:5" x14ac:dyDescent="0.25">
      <c r="A5389">
        <v>284306</v>
      </c>
      <c r="B5389" t="s">
        <v>14681</v>
      </c>
      <c r="C5389">
        <v>2010</v>
      </c>
      <c r="D5389" t="s">
        <v>13321</v>
      </c>
      <c r="E5389" t="s">
        <v>14684</v>
      </c>
    </row>
    <row r="5390" spans="1:5" x14ac:dyDescent="0.25">
      <c r="A5390">
        <v>284307</v>
      </c>
      <c r="B5390" t="s">
        <v>14685</v>
      </c>
      <c r="C5390">
        <v>2005</v>
      </c>
      <c r="D5390" t="s">
        <v>13321</v>
      </c>
      <c r="E5390" t="s">
        <v>14686</v>
      </c>
    </row>
    <row r="5391" spans="1:5" x14ac:dyDescent="0.25">
      <c r="A5391">
        <v>284308</v>
      </c>
      <c r="B5391" t="s">
        <v>14685</v>
      </c>
      <c r="C5391">
        <v>2008</v>
      </c>
      <c r="D5391" t="s">
        <v>13321</v>
      </c>
      <c r="E5391" t="s">
        <v>14687</v>
      </c>
    </row>
    <row r="5392" spans="1:5" x14ac:dyDescent="0.25">
      <c r="A5392">
        <v>284309</v>
      </c>
      <c r="B5392" t="s">
        <v>14685</v>
      </c>
      <c r="C5392">
        <v>2010</v>
      </c>
      <c r="D5392" t="s">
        <v>13321</v>
      </c>
      <c r="E5392" t="s">
        <v>14688</v>
      </c>
    </row>
    <row r="5393" spans="1:5" x14ac:dyDescent="0.25">
      <c r="A5393">
        <v>284310</v>
      </c>
      <c r="B5393" t="s">
        <v>14689</v>
      </c>
      <c r="C5393">
        <v>2005</v>
      </c>
      <c r="D5393" t="s">
        <v>13321</v>
      </c>
      <c r="E5393" t="s">
        <v>14690</v>
      </c>
    </row>
    <row r="5394" spans="1:5" x14ac:dyDescent="0.25">
      <c r="A5394">
        <v>284311</v>
      </c>
      <c r="B5394" t="s">
        <v>14689</v>
      </c>
      <c r="C5394">
        <v>2008</v>
      </c>
      <c r="D5394" t="s">
        <v>13321</v>
      </c>
      <c r="E5394" t="s">
        <v>14691</v>
      </c>
    </row>
    <row r="5395" spans="1:5" x14ac:dyDescent="0.25">
      <c r="A5395">
        <v>284312</v>
      </c>
      <c r="B5395" t="s">
        <v>14689</v>
      </c>
      <c r="C5395">
        <v>2010</v>
      </c>
      <c r="D5395" t="s">
        <v>13321</v>
      </c>
      <c r="E5395" t="s">
        <v>14692</v>
      </c>
    </row>
    <row r="5396" spans="1:5" x14ac:dyDescent="0.25">
      <c r="A5396">
        <v>284313</v>
      </c>
      <c r="B5396" t="s">
        <v>14693</v>
      </c>
      <c r="C5396">
        <v>2005</v>
      </c>
      <c r="D5396" t="s">
        <v>13321</v>
      </c>
      <c r="E5396" t="s">
        <v>14694</v>
      </c>
    </row>
    <row r="5397" spans="1:5" x14ac:dyDescent="0.25">
      <c r="A5397">
        <v>284314</v>
      </c>
      <c r="B5397" t="s">
        <v>14693</v>
      </c>
      <c r="C5397">
        <v>2008</v>
      </c>
      <c r="D5397" t="s">
        <v>13321</v>
      </c>
      <c r="E5397" t="s">
        <v>14695</v>
      </c>
    </row>
    <row r="5398" spans="1:5" x14ac:dyDescent="0.25">
      <c r="A5398">
        <v>284315</v>
      </c>
      <c r="B5398" t="s">
        <v>14693</v>
      </c>
      <c r="C5398">
        <v>2010</v>
      </c>
      <c r="D5398" t="s">
        <v>13321</v>
      </c>
      <c r="E5398" t="s">
        <v>14696</v>
      </c>
    </row>
    <row r="5399" spans="1:5" x14ac:dyDescent="0.25">
      <c r="A5399">
        <v>284316</v>
      </c>
      <c r="B5399" t="s">
        <v>14697</v>
      </c>
      <c r="C5399">
        <v>2005</v>
      </c>
      <c r="D5399" t="s">
        <v>13321</v>
      </c>
      <c r="E5399" t="s">
        <v>14698</v>
      </c>
    </row>
    <row r="5400" spans="1:5" x14ac:dyDescent="0.25">
      <c r="A5400">
        <v>284317</v>
      </c>
      <c r="B5400" t="s">
        <v>14697</v>
      </c>
      <c r="C5400">
        <v>2008</v>
      </c>
      <c r="D5400" t="s">
        <v>13321</v>
      </c>
      <c r="E5400" t="s">
        <v>14699</v>
      </c>
    </row>
    <row r="5401" spans="1:5" x14ac:dyDescent="0.25">
      <c r="A5401">
        <v>284318</v>
      </c>
      <c r="B5401" t="s">
        <v>14697</v>
      </c>
      <c r="C5401">
        <v>2010</v>
      </c>
      <c r="D5401" t="s">
        <v>13321</v>
      </c>
      <c r="E5401" t="s">
        <v>14700</v>
      </c>
    </row>
    <row r="5402" spans="1:5" x14ac:dyDescent="0.25">
      <c r="A5402">
        <v>284319</v>
      </c>
      <c r="B5402" t="s">
        <v>14701</v>
      </c>
      <c r="C5402">
        <v>2005</v>
      </c>
      <c r="D5402" t="s">
        <v>13321</v>
      </c>
      <c r="E5402" t="s">
        <v>14702</v>
      </c>
    </row>
    <row r="5403" spans="1:5" x14ac:dyDescent="0.25">
      <c r="A5403">
        <v>284320</v>
      </c>
      <c r="B5403" t="s">
        <v>14701</v>
      </c>
      <c r="C5403">
        <v>2008</v>
      </c>
      <c r="D5403" t="s">
        <v>13321</v>
      </c>
      <c r="E5403" t="s">
        <v>14703</v>
      </c>
    </row>
    <row r="5404" spans="1:5" x14ac:dyDescent="0.25">
      <c r="A5404">
        <v>284321</v>
      </c>
      <c r="B5404" t="s">
        <v>14701</v>
      </c>
      <c r="C5404">
        <v>2010</v>
      </c>
      <c r="D5404" t="s">
        <v>13321</v>
      </c>
      <c r="E5404" t="s">
        <v>14704</v>
      </c>
    </row>
    <row r="5405" spans="1:5" x14ac:dyDescent="0.25">
      <c r="A5405">
        <v>284322</v>
      </c>
      <c r="B5405" t="s">
        <v>14705</v>
      </c>
      <c r="C5405">
        <v>2005</v>
      </c>
      <c r="D5405" t="s">
        <v>13321</v>
      </c>
      <c r="E5405" t="s">
        <v>14706</v>
      </c>
    </row>
    <row r="5406" spans="1:5" x14ac:dyDescent="0.25">
      <c r="A5406">
        <v>284323</v>
      </c>
      <c r="B5406" t="s">
        <v>14705</v>
      </c>
      <c r="C5406">
        <v>2008</v>
      </c>
      <c r="D5406" t="s">
        <v>13321</v>
      </c>
      <c r="E5406" t="s">
        <v>14707</v>
      </c>
    </row>
    <row r="5407" spans="1:5" x14ac:dyDescent="0.25">
      <c r="A5407">
        <v>284324</v>
      </c>
      <c r="B5407" t="s">
        <v>14705</v>
      </c>
      <c r="C5407">
        <v>2010</v>
      </c>
      <c r="D5407" t="s">
        <v>13321</v>
      </c>
      <c r="E5407" t="s">
        <v>14708</v>
      </c>
    </row>
    <row r="5408" spans="1:5" x14ac:dyDescent="0.25">
      <c r="A5408">
        <v>284325</v>
      </c>
      <c r="B5408" t="s">
        <v>14709</v>
      </c>
      <c r="C5408">
        <v>2005</v>
      </c>
      <c r="D5408" t="s">
        <v>13321</v>
      </c>
      <c r="E5408" t="s">
        <v>14710</v>
      </c>
    </row>
    <row r="5409" spans="1:5" x14ac:dyDescent="0.25">
      <c r="A5409">
        <v>284326</v>
      </c>
      <c r="B5409" t="s">
        <v>14709</v>
      </c>
      <c r="C5409">
        <v>2008</v>
      </c>
      <c r="D5409" t="s">
        <v>13321</v>
      </c>
      <c r="E5409" t="s">
        <v>14711</v>
      </c>
    </row>
    <row r="5410" spans="1:5" x14ac:dyDescent="0.25">
      <c r="A5410">
        <v>284327</v>
      </c>
      <c r="B5410" t="s">
        <v>14709</v>
      </c>
      <c r="C5410">
        <v>2010</v>
      </c>
      <c r="D5410" t="s">
        <v>13321</v>
      </c>
      <c r="E5410" t="s">
        <v>14712</v>
      </c>
    </row>
    <row r="5411" spans="1:5" x14ac:dyDescent="0.25">
      <c r="A5411">
        <v>284328</v>
      </c>
      <c r="B5411" t="s">
        <v>14713</v>
      </c>
      <c r="C5411">
        <v>2005</v>
      </c>
      <c r="D5411" t="s">
        <v>13321</v>
      </c>
      <c r="E5411" t="s">
        <v>14714</v>
      </c>
    </row>
    <row r="5412" spans="1:5" x14ac:dyDescent="0.25">
      <c r="A5412">
        <v>284329</v>
      </c>
      <c r="B5412" t="s">
        <v>14713</v>
      </c>
      <c r="C5412">
        <v>2008</v>
      </c>
      <c r="D5412" t="s">
        <v>13321</v>
      </c>
      <c r="E5412" t="s">
        <v>14715</v>
      </c>
    </row>
    <row r="5413" spans="1:5" x14ac:dyDescent="0.25">
      <c r="A5413">
        <v>284330</v>
      </c>
      <c r="B5413" t="s">
        <v>14713</v>
      </c>
      <c r="C5413">
        <v>2010</v>
      </c>
      <c r="D5413" t="s">
        <v>13321</v>
      </c>
      <c r="E5413" t="s">
        <v>14716</v>
      </c>
    </row>
    <row r="5414" spans="1:5" x14ac:dyDescent="0.25">
      <c r="A5414">
        <v>284331</v>
      </c>
      <c r="B5414" t="s">
        <v>14717</v>
      </c>
      <c r="C5414">
        <v>2005</v>
      </c>
      <c r="D5414" t="s">
        <v>13321</v>
      </c>
      <c r="E5414" t="s">
        <v>14718</v>
      </c>
    </row>
    <row r="5415" spans="1:5" x14ac:dyDescent="0.25">
      <c r="A5415">
        <v>284332</v>
      </c>
      <c r="B5415" t="s">
        <v>14717</v>
      </c>
      <c r="C5415">
        <v>2008</v>
      </c>
      <c r="D5415" t="s">
        <v>13321</v>
      </c>
      <c r="E5415" t="s">
        <v>14719</v>
      </c>
    </row>
    <row r="5416" spans="1:5" x14ac:dyDescent="0.25">
      <c r="A5416">
        <v>284333</v>
      </c>
      <c r="B5416" t="s">
        <v>14717</v>
      </c>
      <c r="C5416">
        <v>2010</v>
      </c>
      <c r="D5416" t="s">
        <v>13321</v>
      </c>
      <c r="E5416" t="s">
        <v>14720</v>
      </c>
    </row>
    <row r="5417" spans="1:5" x14ac:dyDescent="0.25">
      <c r="A5417">
        <v>284334</v>
      </c>
      <c r="B5417" t="s">
        <v>14721</v>
      </c>
      <c r="C5417">
        <v>2005</v>
      </c>
      <c r="D5417" t="s">
        <v>13321</v>
      </c>
      <c r="E5417" t="s">
        <v>14722</v>
      </c>
    </row>
    <row r="5418" spans="1:5" x14ac:dyDescent="0.25">
      <c r="A5418">
        <v>284335</v>
      </c>
      <c r="B5418" t="s">
        <v>14721</v>
      </c>
      <c r="C5418">
        <v>2008</v>
      </c>
      <c r="D5418" t="s">
        <v>13321</v>
      </c>
      <c r="E5418" t="s">
        <v>14723</v>
      </c>
    </row>
    <row r="5419" spans="1:5" x14ac:dyDescent="0.25">
      <c r="A5419">
        <v>284336</v>
      </c>
      <c r="B5419" t="s">
        <v>14721</v>
      </c>
      <c r="C5419">
        <v>2010</v>
      </c>
      <c r="D5419" t="s">
        <v>13321</v>
      </c>
      <c r="E5419" t="s">
        <v>14724</v>
      </c>
    </row>
    <row r="5420" spans="1:5" x14ac:dyDescent="0.25">
      <c r="A5420">
        <v>284337</v>
      </c>
      <c r="B5420" t="s">
        <v>14725</v>
      </c>
      <c r="C5420">
        <v>2005</v>
      </c>
      <c r="D5420" t="s">
        <v>13321</v>
      </c>
      <c r="E5420" t="s">
        <v>14726</v>
      </c>
    </row>
    <row r="5421" spans="1:5" x14ac:dyDescent="0.25">
      <c r="A5421">
        <v>284338</v>
      </c>
      <c r="B5421" t="s">
        <v>14725</v>
      </c>
      <c r="C5421">
        <v>2008</v>
      </c>
      <c r="D5421" t="s">
        <v>13321</v>
      </c>
      <c r="E5421" t="s">
        <v>14727</v>
      </c>
    </row>
    <row r="5422" spans="1:5" x14ac:dyDescent="0.25">
      <c r="A5422">
        <v>284339</v>
      </c>
      <c r="B5422" t="s">
        <v>14725</v>
      </c>
      <c r="C5422">
        <v>2010</v>
      </c>
      <c r="D5422" t="s">
        <v>13321</v>
      </c>
      <c r="E5422" t="s">
        <v>14728</v>
      </c>
    </row>
    <row r="5423" spans="1:5" x14ac:dyDescent="0.25">
      <c r="A5423">
        <v>284340</v>
      </c>
      <c r="B5423" t="s">
        <v>14729</v>
      </c>
      <c r="C5423">
        <v>2005</v>
      </c>
      <c r="D5423" t="s">
        <v>13321</v>
      </c>
      <c r="E5423" t="s">
        <v>14730</v>
      </c>
    </row>
    <row r="5424" spans="1:5" x14ac:dyDescent="0.25">
      <c r="A5424">
        <v>284341</v>
      </c>
      <c r="B5424" t="s">
        <v>14729</v>
      </c>
      <c r="C5424">
        <v>2008</v>
      </c>
      <c r="D5424" t="s">
        <v>13321</v>
      </c>
      <c r="E5424" t="s">
        <v>14731</v>
      </c>
    </row>
    <row r="5425" spans="1:5" x14ac:dyDescent="0.25">
      <c r="A5425">
        <v>284342</v>
      </c>
      <c r="B5425" t="s">
        <v>14729</v>
      </c>
      <c r="C5425">
        <v>2010</v>
      </c>
      <c r="D5425" t="s">
        <v>13321</v>
      </c>
      <c r="E5425" t="s">
        <v>14732</v>
      </c>
    </row>
    <row r="5426" spans="1:5" x14ac:dyDescent="0.25">
      <c r="A5426">
        <v>284343</v>
      </c>
      <c r="B5426" t="s">
        <v>14733</v>
      </c>
      <c r="C5426">
        <v>2005</v>
      </c>
      <c r="D5426" t="s">
        <v>13321</v>
      </c>
      <c r="E5426" t="s">
        <v>14734</v>
      </c>
    </row>
    <row r="5427" spans="1:5" x14ac:dyDescent="0.25">
      <c r="A5427">
        <v>284344</v>
      </c>
      <c r="B5427" t="s">
        <v>14733</v>
      </c>
      <c r="C5427">
        <v>2008</v>
      </c>
      <c r="D5427" t="s">
        <v>13321</v>
      </c>
      <c r="E5427" t="s">
        <v>14735</v>
      </c>
    </row>
    <row r="5428" spans="1:5" x14ac:dyDescent="0.25">
      <c r="A5428">
        <v>284345</v>
      </c>
      <c r="B5428" t="s">
        <v>14733</v>
      </c>
      <c r="C5428">
        <v>2010</v>
      </c>
      <c r="D5428" t="s">
        <v>13321</v>
      </c>
      <c r="E5428" t="s">
        <v>14736</v>
      </c>
    </row>
    <row r="5429" spans="1:5" x14ac:dyDescent="0.25">
      <c r="A5429">
        <v>284346</v>
      </c>
      <c r="B5429" t="s">
        <v>14737</v>
      </c>
      <c r="C5429">
        <v>2005</v>
      </c>
      <c r="D5429" t="s">
        <v>13321</v>
      </c>
      <c r="E5429" t="s">
        <v>14738</v>
      </c>
    </row>
    <row r="5430" spans="1:5" x14ac:dyDescent="0.25">
      <c r="A5430">
        <v>284347</v>
      </c>
      <c r="B5430" t="s">
        <v>14737</v>
      </c>
      <c r="C5430">
        <v>2008</v>
      </c>
      <c r="D5430" t="s">
        <v>13321</v>
      </c>
      <c r="E5430" t="s">
        <v>14739</v>
      </c>
    </row>
    <row r="5431" spans="1:5" x14ac:dyDescent="0.25">
      <c r="A5431">
        <v>284348</v>
      </c>
      <c r="B5431" t="s">
        <v>14737</v>
      </c>
      <c r="C5431">
        <v>2010</v>
      </c>
      <c r="D5431" t="s">
        <v>13321</v>
      </c>
      <c r="E5431" t="s">
        <v>14740</v>
      </c>
    </row>
    <row r="5432" spans="1:5" x14ac:dyDescent="0.25">
      <c r="A5432">
        <v>284349</v>
      </c>
      <c r="B5432" t="s">
        <v>14741</v>
      </c>
      <c r="C5432">
        <v>2005</v>
      </c>
      <c r="D5432" t="s">
        <v>13321</v>
      </c>
      <c r="E5432" t="s">
        <v>14742</v>
      </c>
    </row>
    <row r="5433" spans="1:5" x14ac:dyDescent="0.25">
      <c r="A5433">
        <v>284350</v>
      </c>
      <c r="B5433" t="s">
        <v>14741</v>
      </c>
      <c r="C5433">
        <v>2008</v>
      </c>
      <c r="D5433" t="s">
        <v>13321</v>
      </c>
      <c r="E5433" t="s">
        <v>14743</v>
      </c>
    </row>
    <row r="5434" spans="1:5" x14ac:dyDescent="0.25">
      <c r="A5434">
        <v>284351</v>
      </c>
      <c r="B5434" t="s">
        <v>14741</v>
      </c>
      <c r="C5434">
        <v>2010</v>
      </c>
      <c r="D5434" t="s">
        <v>13321</v>
      </c>
      <c r="E5434" t="s">
        <v>14744</v>
      </c>
    </row>
    <row r="5435" spans="1:5" x14ac:dyDescent="0.25">
      <c r="A5435">
        <v>284352</v>
      </c>
      <c r="B5435" t="s">
        <v>14745</v>
      </c>
      <c r="C5435">
        <v>2005</v>
      </c>
      <c r="D5435" t="s">
        <v>13321</v>
      </c>
      <c r="E5435" t="s">
        <v>14746</v>
      </c>
    </row>
    <row r="5436" spans="1:5" x14ac:dyDescent="0.25">
      <c r="A5436">
        <v>284353</v>
      </c>
      <c r="B5436" t="s">
        <v>14745</v>
      </c>
      <c r="C5436">
        <v>2008</v>
      </c>
      <c r="D5436" t="s">
        <v>13321</v>
      </c>
      <c r="E5436" t="s">
        <v>14747</v>
      </c>
    </row>
    <row r="5437" spans="1:5" x14ac:dyDescent="0.25">
      <c r="A5437">
        <v>284354</v>
      </c>
      <c r="B5437" t="s">
        <v>14745</v>
      </c>
      <c r="C5437">
        <v>2010</v>
      </c>
      <c r="D5437" t="s">
        <v>13321</v>
      </c>
      <c r="E5437" t="s">
        <v>14748</v>
      </c>
    </row>
    <row r="5438" spans="1:5" x14ac:dyDescent="0.25">
      <c r="A5438">
        <v>284355</v>
      </c>
      <c r="B5438" t="s">
        <v>14749</v>
      </c>
      <c r="C5438">
        <v>2005</v>
      </c>
      <c r="D5438" t="s">
        <v>13321</v>
      </c>
      <c r="E5438" t="s">
        <v>14750</v>
      </c>
    </row>
    <row r="5439" spans="1:5" x14ac:dyDescent="0.25">
      <c r="A5439">
        <v>284356</v>
      </c>
      <c r="B5439" t="s">
        <v>14749</v>
      </c>
      <c r="C5439">
        <v>2008</v>
      </c>
      <c r="D5439" t="s">
        <v>13321</v>
      </c>
      <c r="E5439" t="s">
        <v>14751</v>
      </c>
    </row>
    <row r="5440" spans="1:5" x14ac:dyDescent="0.25">
      <c r="A5440">
        <v>284357</v>
      </c>
      <c r="B5440" t="s">
        <v>14749</v>
      </c>
      <c r="C5440">
        <v>2010</v>
      </c>
      <c r="D5440" t="s">
        <v>13321</v>
      </c>
      <c r="E5440" t="s">
        <v>14752</v>
      </c>
    </row>
    <row r="5441" spans="1:5" x14ac:dyDescent="0.25">
      <c r="A5441">
        <v>284358</v>
      </c>
      <c r="B5441" t="s">
        <v>14753</v>
      </c>
      <c r="C5441">
        <v>2005</v>
      </c>
      <c r="D5441" t="s">
        <v>13321</v>
      </c>
      <c r="E5441" t="s">
        <v>14754</v>
      </c>
    </row>
    <row r="5442" spans="1:5" x14ac:dyDescent="0.25">
      <c r="A5442">
        <v>284359</v>
      </c>
      <c r="B5442" t="s">
        <v>14753</v>
      </c>
      <c r="C5442">
        <v>2008</v>
      </c>
      <c r="D5442" t="s">
        <v>13321</v>
      </c>
      <c r="E5442" t="s">
        <v>14755</v>
      </c>
    </row>
    <row r="5443" spans="1:5" x14ac:dyDescent="0.25">
      <c r="A5443">
        <v>284360</v>
      </c>
      <c r="B5443" t="s">
        <v>14753</v>
      </c>
      <c r="C5443">
        <v>2010</v>
      </c>
      <c r="D5443" t="s">
        <v>13321</v>
      </c>
      <c r="E5443" t="s">
        <v>14756</v>
      </c>
    </row>
    <row r="5444" spans="1:5" x14ac:dyDescent="0.25">
      <c r="A5444">
        <v>284361</v>
      </c>
      <c r="B5444" t="s">
        <v>14757</v>
      </c>
      <c r="C5444">
        <v>2005</v>
      </c>
      <c r="D5444" t="s">
        <v>13321</v>
      </c>
      <c r="E5444" t="s">
        <v>14758</v>
      </c>
    </row>
    <row r="5445" spans="1:5" x14ac:dyDescent="0.25">
      <c r="A5445">
        <v>284362</v>
      </c>
      <c r="B5445" t="s">
        <v>14757</v>
      </c>
      <c r="C5445">
        <v>2008</v>
      </c>
      <c r="D5445" t="s">
        <v>13321</v>
      </c>
      <c r="E5445" t="s">
        <v>14759</v>
      </c>
    </row>
    <row r="5446" spans="1:5" x14ac:dyDescent="0.25">
      <c r="A5446">
        <v>284363</v>
      </c>
      <c r="B5446" t="s">
        <v>14757</v>
      </c>
      <c r="C5446">
        <v>2010</v>
      </c>
      <c r="D5446" t="s">
        <v>13321</v>
      </c>
      <c r="E5446" t="s">
        <v>14760</v>
      </c>
    </row>
    <row r="5447" spans="1:5" x14ac:dyDescent="0.25">
      <c r="A5447">
        <v>284364</v>
      </c>
      <c r="B5447" t="s">
        <v>14761</v>
      </c>
      <c r="C5447">
        <v>2005</v>
      </c>
      <c r="D5447" t="s">
        <v>13321</v>
      </c>
      <c r="E5447" t="s">
        <v>14762</v>
      </c>
    </row>
    <row r="5448" spans="1:5" x14ac:dyDescent="0.25">
      <c r="A5448">
        <v>284365</v>
      </c>
      <c r="B5448" t="s">
        <v>14761</v>
      </c>
      <c r="C5448">
        <v>2008</v>
      </c>
      <c r="D5448" t="s">
        <v>13321</v>
      </c>
      <c r="E5448" t="s">
        <v>14763</v>
      </c>
    </row>
    <row r="5449" spans="1:5" x14ac:dyDescent="0.25">
      <c r="A5449">
        <v>284366</v>
      </c>
      <c r="B5449" t="s">
        <v>14761</v>
      </c>
      <c r="C5449">
        <v>2010</v>
      </c>
      <c r="D5449" t="s">
        <v>13321</v>
      </c>
      <c r="E5449" t="s">
        <v>14764</v>
      </c>
    </row>
    <row r="5450" spans="1:5" x14ac:dyDescent="0.25">
      <c r="A5450">
        <v>284367</v>
      </c>
      <c r="B5450" t="s">
        <v>14765</v>
      </c>
      <c r="C5450">
        <v>2005</v>
      </c>
      <c r="D5450" t="s">
        <v>13321</v>
      </c>
      <c r="E5450" t="s">
        <v>14766</v>
      </c>
    </row>
    <row r="5451" spans="1:5" x14ac:dyDescent="0.25">
      <c r="A5451">
        <v>284368</v>
      </c>
      <c r="B5451" t="s">
        <v>14765</v>
      </c>
      <c r="C5451">
        <v>2008</v>
      </c>
      <c r="D5451" t="s">
        <v>13321</v>
      </c>
      <c r="E5451" t="s">
        <v>14767</v>
      </c>
    </row>
    <row r="5452" spans="1:5" x14ac:dyDescent="0.25">
      <c r="A5452">
        <v>284369</v>
      </c>
      <c r="B5452" t="s">
        <v>14765</v>
      </c>
      <c r="C5452">
        <v>2010</v>
      </c>
      <c r="D5452" t="s">
        <v>13321</v>
      </c>
      <c r="E5452" t="s">
        <v>14768</v>
      </c>
    </row>
    <row r="5453" spans="1:5" x14ac:dyDescent="0.25">
      <c r="A5453">
        <v>284370</v>
      </c>
      <c r="B5453" t="s">
        <v>14769</v>
      </c>
      <c r="C5453">
        <v>2005</v>
      </c>
      <c r="D5453" t="s">
        <v>13321</v>
      </c>
      <c r="E5453" t="s">
        <v>14770</v>
      </c>
    </row>
    <row r="5454" spans="1:5" x14ac:dyDescent="0.25">
      <c r="A5454">
        <v>284371</v>
      </c>
      <c r="B5454" t="s">
        <v>14769</v>
      </c>
      <c r="C5454">
        <v>2008</v>
      </c>
      <c r="D5454" t="s">
        <v>13321</v>
      </c>
      <c r="E5454" t="s">
        <v>14771</v>
      </c>
    </row>
    <row r="5455" spans="1:5" x14ac:dyDescent="0.25">
      <c r="A5455">
        <v>284372</v>
      </c>
      <c r="B5455" t="s">
        <v>14769</v>
      </c>
      <c r="C5455">
        <v>2010</v>
      </c>
      <c r="D5455" t="s">
        <v>13321</v>
      </c>
      <c r="E5455" t="s">
        <v>14772</v>
      </c>
    </row>
    <row r="5456" spans="1:5" x14ac:dyDescent="0.25">
      <c r="A5456">
        <v>284373</v>
      </c>
      <c r="B5456" s="1" t="s">
        <v>14773</v>
      </c>
      <c r="C5456">
        <v>2005</v>
      </c>
      <c r="D5456" t="s">
        <v>13321</v>
      </c>
      <c r="E5456" t="s">
        <v>14774</v>
      </c>
    </row>
    <row r="5457" spans="1:5" x14ac:dyDescent="0.25">
      <c r="A5457">
        <v>284374</v>
      </c>
      <c r="B5457" s="1" t="s">
        <v>14773</v>
      </c>
      <c r="C5457">
        <v>2008</v>
      </c>
      <c r="D5457" t="s">
        <v>13321</v>
      </c>
      <c r="E5457" t="s">
        <v>14775</v>
      </c>
    </row>
    <row r="5458" spans="1:5" x14ac:dyDescent="0.25">
      <c r="A5458">
        <v>284375</v>
      </c>
      <c r="B5458" s="1" t="s">
        <v>14773</v>
      </c>
      <c r="C5458">
        <v>2010</v>
      </c>
      <c r="D5458" t="s">
        <v>13321</v>
      </c>
      <c r="E5458" t="s">
        <v>14776</v>
      </c>
    </row>
    <row r="5459" spans="1:5" x14ac:dyDescent="0.25">
      <c r="A5459">
        <v>284376</v>
      </c>
      <c r="B5459" t="s">
        <v>14777</v>
      </c>
      <c r="C5459">
        <v>2005</v>
      </c>
      <c r="D5459" t="s">
        <v>13321</v>
      </c>
      <c r="E5459" t="s">
        <v>14778</v>
      </c>
    </row>
    <row r="5460" spans="1:5" x14ac:dyDescent="0.25">
      <c r="A5460">
        <v>284377</v>
      </c>
      <c r="B5460" t="s">
        <v>14777</v>
      </c>
      <c r="C5460">
        <v>2008</v>
      </c>
      <c r="D5460" t="s">
        <v>13321</v>
      </c>
      <c r="E5460" t="s">
        <v>14779</v>
      </c>
    </row>
    <row r="5461" spans="1:5" x14ac:dyDescent="0.25">
      <c r="A5461">
        <v>284378</v>
      </c>
      <c r="B5461" t="s">
        <v>14777</v>
      </c>
      <c r="C5461">
        <v>2010</v>
      </c>
      <c r="D5461" t="s">
        <v>13321</v>
      </c>
      <c r="E5461" t="s">
        <v>14780</v>
      </c>
    </row>
    <row r="5462" spans="1:5" x14ac:dyDescent="0.25">
      <c r="A5462">
        <v>284379</v>
      </c>
      <c r="B5462" t="s">
        <v>14781</v>
      </c>
      <c r="C5462">
        <v>2005</v>
      </c>
      <c r="D5462" t="s">
        <v>13321</v>
      </c>
      <c r="E5462" t="s">
        <v>14782</v>
      </c>
    </row>
    <row r="5463" spans="1:5" x14ac:dyDescent="0.25">
      <c r="A5463">
        <v>284380</v>
      </c>
      <c r="B5463" t="s">
        <v>14781</v>
      </c>
      <c r="C5463">
        <v>2008</v>
      </c>
      <c r="D5463" t="s">
        <v>13321</v>
      </c>
      <c r="E5463" t="s">
        <v>14783</v>
      </c>
    </row>
    <row r="5464" spans="1:5" x14ac:dyDescent="0.25">
      <c r="A5464">
        <v>284381</v>
      </c>
      <c r="B5464" t="s">
        <v>14781</v>
      </c>
      <c r="C5464">
        <v>2010</v>
      </c>
      <c r="D5464" t="s">
        <v>13321</v>
      </c>
      <c r="E5464" t="s">
        <v>14784</v>
      </c>
    </row>
    <row r="5465" spans="1:5" x14ac:dyDescent="0.25">
      <c r="A5465">
        <v>284382</v>
      </c>
      <c r="B5465" t="s">
        <v>14785</v>
      </c>
      <c r="C5465">
        <v>2005</v>
      </c>
      <c r="D5465" t="s">
        <v>13321</v>
      </c>
      <c r="E5465" t="s">
        <v>14786</v>
      </c>
    </row>
    <row r="5466" spans="1:5" x14ac:dyDescent="0.25">
      <c r="A5466">
        <v>284383</v>
      </c>
      <c r="B5466" t="s">
        <v>14785</v>
      </c>
      <c r="C5466">
        <v>2008</v>
      </c>
      <c r="D5466" t="s">
        <v>13321</v>
      </c>
      <c r="E5466" t="s">
        <v>14787</v>
      </c>
    </row>
    <row r="5467" spans="1:5" x14ac:dyDescent="0.25">
      <c r="A5467">
        <v>284384</v>
      </c>
      <c r="B5467" t="s">
        <v>14785</v>
      </c>
      <c r="C5467">
        <v>2010</v>
      </c>
      <c r="D5467" t="s">
        <v>13321</v>
      </c>
      <c r="E5467" t="s">
        <v>14788</v>
      </c>
    </row>
    <row r="5468" spans="1:5" x14ac:dyDescent="0.25">
      <c r="A5468">
        <v>284385</v>
      </c>
      <c r="B5468" t="s">
        <v>14789</v>
      </c>
      <c r="C5468">
        <v>2005</v>
      </c>
      <c r="D5468" t="s">
        <v>13321</v>
      </c>
      <c r="E5468" t="s">
        <v>14790</v>
      </c>
    </row>
    <row r="5469" spans="1:5" x14ac:dyDescent="0.25">
      <c r="A5469">
        <v>284386</v>
      </c>
      <c r="B5469" t="s">
        <v>14789</v>
      </c>
      <c r="C5469">
        <v>2008</v>
      </c>
      <c r="D5469" t="s">
        <v>13321</v>
      </c>
      <c r="E5469" t="s">
        <v>14791</v>
      </c>
    </row>
    <row r="5470" spans="1:5" x14ac:dyDescent="0.25">
      <c r="A5470">
        <v>284387</v>
      </c>
      <c r="B5470" t="s">
        <v>14789</v>
      </c>
      <c r="C5470">
        <v>2010</v>
      </c>
      <c r="D5470" t="s">
        <v>13321</v>
      </c>
      <c r="E5470" t="s">
        <v>14792</v>
      </c>
    </row>
    <row r="5471" spans="1:5" x14ac:dyDescent="0.25">
      <c r="A5471">
        <v>284388</v>
      </c>
      <c r="B5471" t="s">
        <v>14793</v>
      </c>
      <c r="C5471">
        <v>2005</v>
      </c>
      <c r="D5471" t="s">
        <v>13321</v>
      </c>
      <c r="E5471" t="s">
        <v>14794</v>
      </c>
    </row>
    <row r="5472" spans="1:5" x14ac:dyDescent="0.25">
      <c r="A5472">
        <v>284389</v>
      </c>
      <c r="B5472" t="s">
        <v>14793</v>
      </c>
      <c r="C5472">
        <v>2008</v>
      </c>
      <c r="D5472" t="s">
        <v>13321</v>
      </c>
      <c r="E5472" t="s">
        <v>14795</v>
      </c>
    </row>
    <row r="5473" spans="1:5" x14ac:dyDescent="0.25">
      <c r="A5473">
        <v>284390</v>
      </c>
      <c r="B5473" t="s">
        <v>14793</v>
      </c>
      <c r="C5473">
        <v>2010</v>
      </c>
      <c r="D5473" t="s">
        <v>13321</v>
      </c>
      <c r="E5473" t="s">
        <v>14796</v>
      </c>
    </row>
    <row r="5474" spans="1:5" x14ac:dyDescent="0.25">
      <c r="A5474">
        <v>284391</v>
      </c>
      <c r="B5474" t="s">
        <v>14797</v>
      </c>
      <c r="C5474">
        <v>2005</v>
      </c>
      <c r="D5474" t="s">
        <v>13321</v>
      </c>
      <c r="E5474" t="s">
        <v>14798</v>
      </c>
    </row>
    <row r="5475" spans="1:5" x14ac:dyDescent="0.25">
      <c r="A5475">
        <v>284392</v>
      </c>
      <c r="B5475" t="s">
        <v>14797</v>
      </c>
      <c r="C5475">
        <v>2008</v>
      </c>
      <c r="D5475" t="s">
        <v>13321</v>
      </c>
      <c r="E5475" t="s">
        <v>14799</v>
      </c>
    </row>
    <row r="5476" spans="1:5" x14ac:dyDescent="0.25">
      <c r="A5476">
        <v>284393</v>
      </c>
      <c r="B5476" t="s">
        <v>14797</v>
      </c>
      <c r="C5476">
        <v>2010</v>
      </c>
      <c r="D5476" t="s">
        <v>13321</v>
      </c>
      <c r="E5476" t="s">
        <v>14800</v>
      </c>
    </row>
    <row r="5477" spans="1:5" x14ac:dyDescent="0.25">
      <c r="A5477">
        <v>284394</v>
      </c>
      <c r="B5477" t="s">
        <v>14801</v>
      </c>
      <c r="C5477">
        <v>2005</v>
      </c>
      <c r="D5477" t="s">
        <v>13321</v>
      </c>
      <c r="E5477" t="s">
        <v>14802</v>
      </c>
    </row>
    <row r="5478" spans="1:5" x14ac:dyDescent="0.25">
      <c r="A5478">
        <v>284395</v>
      </c>
      <c r="B5478" t="s">
        <v>14801</v>
      </c>
      <c r="C5478">
        <v>2008</v>
      </c>
      <c r="D5478" t="s">
        <v>13321</v>
      </c>
      <c r="E5478" t="s">
        <v>14803</v>
      </c>
    </row>
    <row r="5479" spans="1:5" x14ac:dyDescent="0.25">
      <c r="A5479">
        <v>284396</v>
      </c>
      <c r="B5479" t="s">
        <v>14801</v>
      </c>
      <c r="C5479">
        <v>2010</v>
      </c>
      <c r="D5479" t="s">
        <v>13321</v>
      </c>
      <c r="E5479" t="s">
        <v>14804</v>
      </c>
    </row>
    <row r="5480" spans="1:5" x14ac:dyDescent="0.25">
      <c r="A5480">
        <v>284397</v>
      </c>
      <c r="B5480" t="s">
        <v>14805</v>
      </c>
      <c r="C5480">
        <v>2005</v>
      </c>
      <c r="D5480" t="s">
        <v>13321</v>
      </c>
      <c r="E5480" t="s">
        <v>14806</v>
      </c>
    </row>
    <row r="5481" spans="1:5" x14ac:dyDescent="0.25">
      <c r="A5481">
        <v>284398</v>
      </c>
      <c r="B5481" t="s">
        <v>14805</v>
      </c>
      <c r="C5481">
        <v>2008</v>
      </c>
      <c r="D5481" t="s">
        <v>13321</v>
      </c>
      <c r="E5481" t="s">
        <v>14807</v>
      </c>
    </row>
    <row r="5482" spans="1:5" x14ac:dyDescent="0.25">
      <c r="A5482">
        <v>284399</v>
      </c>
      <c r="B5482" t="s">
        <v>14805</v>
      </c>
      <c r="C5482">
        <v>2010</v>
      </c>
      <c r="D5482" t="s">
        <v>13321</v>
      </c>
      <c r="E5482" t="s">
        <v>14808</v>
      </c>
    </row>
    <row r="5483" spans="1:5" x14ac:dyDescent="0.25">
      <c r="A5483">
        <v>284400</v>
      </c>
      <c r="B5483" t="s">
        <v>14809</v>
      </c>
      <c r="C5483">
        <v>2005</v>
      </c>
      <c r="D5483" t="s">
        <v>13321</v>
      </c>
      <c r="E5483" t="s">
        <v>14810</v>
      </c>
    </row>
    <row r="5484" spans="1:5" x14ac:dyDescent="0.25">
      <c r="A5484">
        <v>284401</v>
      </c>
      <c r="B5484" t="s">
        <v>14809</v>
      </c>
      <c r="C5484">
        <v>2008</v>
      </c>
      <c r="D5484" t="s">
        <v>13321</v>
      </c>
      <c r="E5484" t="s">
        <v>14811</v>
      </c>
    </row>
    <row r="5485" spans="1:5" x14ac:dyDescent="0.25">
      <c r="A5485">
        <v>284402</v>
      </c>
      <c r="B5485" t="s">
        <v>14809</v>
      </c>
      <c r="C5485">
        <v>2010</v>
      </c>
      <c r="D5485" t="s">
        <v>13321</v>
      </c>
      <c r="E5485" t="s">
        <v>14812</v>
      </c>
    </row>
    <row r="5486" spans="1:5" x14ac:dyDescent="0.25">
      <c r="A5486">
        <v>284403</v>
      </c>
      <c r="B5486" t="s">
        <v>14813</v>
      </c>
      <c r="C5486">
        <v>2005</v>
      </c>
      <c r="D5486" t="s">
        <v>13321</v>
      </c>
      <c r="E5486" t="s">
        <v>14814</v>
      </c>
    </row>
    <row r="5487" spans="1:5" x14ac:dyDescent="0.25">
      <c r="A5487">
        <v>284404</v>
      </c>
      <c r="B5487" t="s">
        <v>14813</v>
      </c>
      <c r="C5487">
        <v>2008</v>
      </c>
      <c r="D5487" t="s">
        <v>13321</v>
      </c>
      <c r="E5487" t="s">
        <v>14815</v>
      </c>
    </row>
    <row r="5488" spans="1:5" x14ac:dyDescent="0.25">
      <c r="A5488">
        <v>284405</v>
      </c>
      <c r="B5488" t="s">
        <v>14813</v>
      </c>
      <c r="C5488">
        <v>2010</v>
      </c>
      <c r="D5488" t="s">
        <v>13321</v>
      </c>
      <c r="E5488" t="s">
        <v>14816</v>
      </c>
    </row>
    <row r="5489" spans="1:5" x14ac:dyDescent="0.25">
      <c r="A5489">
        <v>284406</v>
      </c>
      <c r="B5489" t="s">
        <v>14817</v>
      </c>
      <c r="C5489">
        <v>2005</v>
      </c>
      <c r="D5489" t="s">
        <v>13321</v>
      </c>
      <c r="E5489" t="s">
        <v>14818</v>
      </c>
    </row>
    <row r="5490" spans="1:5" x14ac:dyDescent="0.25">
      <c r="A5490">
        <v>284407</v>
      </c>
      <c r="B5490" t="s">
        <v>14817</v>
      </c>
      <c r="C5490">
        <v>2008</v>
      </c>
      <c r="D5490" t="s">
        <v>13321</v>
      </c>
      <c r="E5490" t="s">
        <v>14819</v>
      </c>
    </row>
    <row r="5491" spans="1:5" x14ac:dyDescent="0.25">
      <c r="A5491">
        <v>284408</v>
      </c>
      <c r="B5491" t="s">
        <v>14817</v>
      </c>
      <c r="C5491">
        <v>2010</v>
      </c>
      <c r="D5491" t="s">
        <v>13321</v>
      </c>
      <c r="E5491" t="s">
        <v>14820</v>
      </c>
    </row>
    <row r="5492" spans="1:5" x14ac:dyDescent="0.25">
      <c r="A5492">
        <v>284409</v>
      </c>
      <c r="B5492" t="s">
        <v>14821</v>
      </c>
      <c r="C5492">
        <v>2005</v>
      </c>
      <c r="D5492" t="s">
        <v>13321</v>
      </c>
      <c r="E5492" t="s">
        <v>14822</v>
      </c>
    </row>
    <row r="5493" spans="1:5" x14ac:dyDescent="0.25">
      <c r="A5493">
        <v>284410</v>
      </c>
      <c r="B5493" t="s">
        <v>14821</v>
      </c>
      <c r="C5493">
        <v>2008</v>
      </c>
      <c r="D5493" t="s">
        <v>13321</v>
      </c>
      <c r="E5493" t="s">
        <v>14823</v>
      </c>
    </row>
    <row r="5494" spans="1:5" x14ac:dyDescent="0.25">
      <c r="A5494">
        <v>284411</v>
      </c>
      <c r="B5494" t="s">
        <v>14821</v>
      </c>
      <c r="C5494">
        <v>2010</v>
      </c>
      <c r="D5494" t="s">
        <v>13321</v>
      </c>
      <c r="E5494" t="s">
        <v>14824</v>
      </c>
    </row>
    <row r="5495" spans="1:5" x14ac:dyDescent="0.25">
      <c r="A5495">
        <v>284412</v>
      </c>
      <c r="B5495" t="s">
        <v>14825</v>
      </c>
      <c r="C5495">
        <v>2005</v>
      </c>
      <c r="D5495" t="s">
        <v>13321</v>
      </c>
      <c r="E5495" t="s">
        <v>14826</v>
      </c>
    </row>
    <row r="5496" spans="1:5" x14ac:dyDescent="0.25">
      <c r="A5496">
        <v>284413</v>
      </c>
      <c r="B5496" t="s">
        <v>14825</v>
      </c>
      <c r="C5496">
        <v>2008</v>
      </c>
      <c r="D5496" t="s">
        <v>13321</v>
      </c>
      <c r="E5496" t="s">
        <v>14827</v>
      </c>
    </row>
    <row r="5497" spans="1:5" x14ac:dyDescent="0.25">
      <c r="A5497">
        <v>284414</v>
      </c>
      <c r="B5497" t="s">
        <v>14825</v>
      </c>
      <c r="C5497">
        <v>2010</v>
      </c>
      <c r="D5497" t="s">
        <v>13321</v>
      </c>
      <c r="E5497" t="s">
        <v>14828</v>
      </c>
    </row>
    <row r="5498" spans="1:5" x14ac:dyDescent="0.25">
      <c r="A5498">
        <v>284415</v>
      </c>
      <c r="B5498" t="s">
        <v>14829</v>
      </c>
      <c r="C5498">
        <v>2005</v>
      </c>
      <c r="D5498" t="s">
        <v>13321</v>
      </c>
      <c r="E5498" t="s">
        <v>14830</v>
      </c>
    </row>
    <row r="5499" spans="1:5" x14ac:dyDescent="0.25">
      <c r="A5499">
        <v>284416</v>
      </c>
      <c r="B5499" t="s">
        <v>14829</v>
      </c>
      <c r="C5499">
        <v>2008</v>
      </c>
      <c r="D5499" t="s">
        <v>13321</v>
      </c>
      <c r="E5499" t="s">
        <v>14831</v>
      </c>
    </row>
    <row r="5500" spans="1:5" x14ac:dyDescent="0.25">
      <c r="A5500">
        <v>284417</v>
      </c>
      <c r="B5500" t="s">
        <v>14829</v>
      </c>
      <c r="C5500">
        <v>2010</v>
      </c>
      <c r="D5500" t="s">
        <v>13321</v>
      </c>
      <c r="E5500" t="s">
        <v>14832</v>
      </c>
    </row>
    <row r="5501" spans="1:5" x14ac:dyDescent="0.25">
      <c r="A5501">
        <v>284418</v>
      </c>
      <c r="B5501" t="s">
        <v>14833</v>
      </c>
      <c r="C5501">
        <v>2005</v>
      </c>
      <c r="D5501" t="s">
        <v>13321</v>
      </c>
      <c r="E5501" t="s">
        <v>14834</v>
      </c>
    </row>
    <row r="5502" spans="1:5" x14ac:dyDescent="0.25">
      <c r="A5502">
        <v>284419</v>
      </c>
      <c r="B5502" t="s">
        <v>14833</v>
      </c>
      <c r="C5502">
        <v>2008</v>
      </c>
      <c r="D5502" t="s">
        <v>13321</v>
      </c>
      <c r="E5502" t="s">
        <v>14835</v>
      </c>
    </row>
    <row r="5503" spans="1:5" x14ac:dyDescent="0.25">
      <c r="A5503">
        <v>284420</v>
      </c>
      <c r="B5503" t="s">
        <v>14833</v>
      </c>
      <c r="C5503">
        <v>2010</v>
      </c>
      <c r="D5503" t="s">
        <v>13321</v>
      </c>
      <c r="E5503" t="s">
        <v>14836</v>
      </c>
    </row>
    <row r="5504" spans="1:5" x14ac:dyDescent="0.25">
      <c r="A5504">
        <v>284421</v>
      </c>
      <c r="B5504" t="s">
        <v>14837</v>
      </c>
      <c r="C5504">
        <v>2005</v>
      </c>
      <c r="D5504" t="s">
        <v>13321</v>
      </c>
      <c r="E5504" t="s">
        <v>14838</v>
      </c>
    </row>
    <row r="5505" spans="1:5" x14ac:dyDescent="0.25">
      <c r="A5505">
        <v>284422</v>
      </c>
      <c r="B5505" t="s">
        <v>14837</v>
      </c>
      <c r="C5505">
        <v>2008</v>
      </c>
      <c r="D5505" t="s">
        <v>13321</v>
      </c>
      <c r="E5505" t="s">
        <v>14839</v>
      </c>
    </row>
    <row r="5506" spans="1:5" x14ac:dyDescent="0.25">
      <c r="A5506">
        <v>284423</v>
      </c>
      <c r="B5506" t="s">
        <v>14837</v>
      </c>
      <c r="C5506">
        <v>2010</v>
      </c>
      <c r="D5506" t="s">
        <v>13321</v>
      </c>
      <c r="E5506" t="s">
        <v>14840</v>
      </c>
    </row>
    <row r="5507" spans="1:5" x14ac:dyDescent="0.25">
      <c r="A5507">
        <v>284424</v>
      </c>
      <c r="B5507" t="s">
        <v>14841</v>
      </c>
      <c r="C5507">
        <v>2005</v>
      </c>
      <c r="D5507" t="s">
        <v>13321</v>
      </c>
      <c r="E5507" t="s">
        <v>14842</v>
      </c>
    </row>
    <row r="5508" spans="1:5" x14ac:dyDescent="0.25">
      <c r="A5508">
        <v>284425</v>
      </c>
      <c r="B5508" t="s">
        <v>14841</v>
      </c>
      <c r="C5508">
        <v>2008</v>
      </c>
      <c r="D5508" t="s">
        <v>13321</v>
      </c>
      <c r="E5508" t="s">
        <v>14843</v>
      </c>
    </row>
    <row r="5509" spans="1:5" x14ac:dyDescent="0.25">
      <c r="A5509">
        <v>284426</v>
      </c>
      <c r="B5509" t="s">
        <v>14841</v>
      </c>
      <c r="C5509">
        <v>2010</v>
      </c>
      <c r="D5509" t="s">
        <v>13321</v>
      </c>
      <c r="E5509" t="s">
        <v>14844</v>
      </c>
    </row>
    <row r="5510" spans="1:5" x14ac:dyDescent="0.25">
      <c r="A5510">
        <v>284427</v>
      </c>
      <c r="B5510" t="s">
        <v>14845</v>
      </c>
      <c r="C5510">
        <v>2005</v>
      </c>
      <c r="D5510" t="s">
        <v>13321</v>
      </c>
      <c r="E5510" t="s">
        <v>14846</v>
      </c>
    </row>
    <row r="5511" spans="1:5" x14ac:dyDescent="0.25">
      <c r="A5511">
        <v>284428</v>
      </c>
      <c r="B5511" t="s">
        <v>14845</v>
      </c>
      <c r="C5511">
        <v>2008</v>
      </c>
      <c r="D5511" t="s">
        <v>13321</v>
      </c>
      <c r="E5511" t="s">
        <v>14847</v>
      </c>
    </row>
    <row r="5512" spans="1:5" x14ac:dyDescent="0.25">
      <c r="A5512">
        <v>284429</v>
      </c>
      <c r="B5512" t="s">
        <v>14845</v>
      </c>
      <c r="C5512">
        <v>2010</v>
      </c>
      <c r="D5512" t="s">
        <v>13321</v>
      </c>
      <c r="E5512" t="s">
        <v>14848</v>
      </c>
    </row>
    <row r="5513" spans="1:5" x14ac:dyDescent="0.25">
      <c r="A5513">
        <v>284430</v>
      </c>
      <c r="B5513" t="s">
        <v>14849</v>
      </c>
      <c r="C5513">
        <v>2005</v>
      </c>
      <c r="D5513" t="s">
        <v>13321</v>
      </c>
      <c r="E5513" t="s">
        <v>14850</v>
      </c>
    </row>
    <row r="5514" spans="1:5" x14ac:dyDescent="0.25">
      <c r="A5514">
        <v>284431</v>
      </c>
      <c r="B5514" t="s">
        <v>14849</v>
      </c>
      <c r="C5514">
        <v>2008</v>
      </c>
      <c r="D5514" t="s">
        <v>13321</v>
      </c>
      <c r="E5514" t="s">
        <v>14851</v>
      </c>
    </row>
    <row r="5515" spans="1:5" x14ac:dyDescent="0.25">
      <c r="A5515">
        <v>284432</v>
      </c>
      <c r="B5515" t="s">
        <v>14849</v>
      </c>
      <c r="C5515">
        <v>2010</v>
      </c>
      <c r="D5515" t="s">
        <v>13321</v>
      </c>
      <c r="E5515" t="s">
        <v>14852</v>
      </c>
    </row>
    <row r="5516" spans="1:5" x14ac:dyDescent="0.25">
      <c r="A5516">
        <v>284433</v>
      </c>
      <c r="B5516" t="s">
        <v>14853</v>
      </c>
      <c r="C5516">
        <v>2005</v>
      </c>
      <c r="D5516" t="s">
        <v>13321</v>
      </c>
      <c r="E5516" t="s">
        <v>14854</v>
      </c>
    </row>
    <row r="5517" spans="1:5" x14ac:dyDescent="0.25">
      <c r="A5517">
        <v>284434</v>
      </c>
      <c r="B5517" t="s">
        <v>14853</v>
      </c>
      <c r="C5517">
        <v>2008</v>
      </c>
      <c r="D5517" t="s">
        <v>13321</v>
      </c>
      <c r="E5517" t="s">
        <v>14855</v>
      </c>
    </row>
    <row r="5518" spans="1:5" x14ac:dyDescent="0.25">
      <c r="A5518">
        <v>284435</v>
      </c>
      <c r="B5518" t="s">
        <v>14853</v>
      </c>
      <c r="C5518">
        <v>2010</v>
      </c>
      <c r="D5518" t="s">
        <v>13321</v>
      </c>
      <c r="E5518" t="s">
        <v>14856</v>
      </c>
    </row>
    <row r="5519" spans="1:5" x14ac:dyDescent="0.25">
      <c r="A5519">
        <v>284436</v>
      </c>
      <c r="B5519" t="s">
        <v>14857</v>
      </c>
      <c r="C5519">
        <v>2005</v>
      </c>
      <c r="D5519" t="s">
        <v>13321</v>
      </c>
      <c r="E5519" t="s">
        <v>14858</v>
      </c>
    </row>
    <row r="5520" spans="1:5" x14ac:dyDescent="0.25">
      <c r="A5520">
        <v>284437</v>
      </c>
      <c r="B5520" t="s">
        <v>14857</v>
      </c>
      <c r="C5520">
        <v>2008</v>
      </c>
      <c r="D5520" t="s">
        <v>13321</v>
      </c>
      <c r="E5520" t="s">
        <v>14859</v>
      </c>
    </row>
    <row r="5521" spans="1:5" x14ac:dyDescent="0.25">
      <c r="A5521">
        <v>284438</v>
      </c>
      <c r="B5521" t="s">
        <v>14857</v>
      </c>
      <c r="C5521">
        <v>2010</v>
      </c>
      <c r="D5521" t="s">
        <v>13321</v>
      </c>
      <c r="E5521" t="s">
        <v>14860</v>
      </c>
    </row>
    <row r="5522" spans="1:5" x14ac:dyDescent="0.25">
      <c r="A5522">
        <v>284439</v>
      </c>
      <c r="B5522" t="s">
        <v>14861</v>
      </c>
      <c r="C5522">
        <v>2005</v>
      </c>
      <c r="D5522" t="s">
        <v>13321</v>
      </c>
      <c r="E5522" t="s">
        <v>14862</v>
      </c>
    </row>
    <row r="5523" spans="1:5" x14ac:dyDescent="0.25">
      <c r="A5523">
        <v>284440</v>
      </c>
      <c r="B5523" t="s">
        <v>14861</v>
      </c>
      <c r="C5523">
        <v>2008</v>
      </c>
      <c r="D5523" t="s">
        <v>13321</v>
      </c>
      <c r="E5523" t="s">
        <v>14863</v>
      </c>
    </row>
    <row r="5524" spans="1:5" x14ac:dyDescent="0.25">
      <c r="A5524">
        <v>284441</v>
      </c>
      <c r="B5524" t="s">
        <v>14861</v>
      </c>
      <c r="C5524">
        <v>2010</v>
      </c>
      <c r="D5524" t="s">
        <v>13321</v>
      </c>
      <c r="E5524" t="s">
        <v>14864</v>
      </c>
    </row>
    <row r="5525" spans="1:5" x14ac:dyDescent="0.25">
      <c r="A5525">
        <v>284442</v>
      </c>
      <c r="B5525" t="s">
        <v>14865</v>
      </c>
      <c r="C5525">
        <v>2005</v>
      </c>
      <c r="D5525" t="s">
        <v>13321</v>
      </c>
      <c r="E5525" t="s">
        <v>14866</v>
      </c>
    </row>
    <row r="5526" spans="1:5" x14ac:dyDescent="0.25">
      <c r="A5526">
        <v>284443</v>
      </c>
      <c r="B5526" t="s">
        <v>14865</v>
      </c>
      <c r="C5526">
        <v>2008</v>
      </c>
      <c r="D5526" t="s">
        <v>13321</v>
      </c>
      <c r="E5526" t="s">
        <v>14867</v>
      </c>
    </row>
    <row r="5527" spans="1:5" x14ac:dyDescent="0.25">
      <c r="A5527">
        <v>284444</v>
      </c>
      <c r="B5527" t="s">
        <v>14865</v>
      </c>
      <c r="C5527">
        <v>2010</v>
      </c>
      <c r="D5527" t="s">
        <v>13321</v>
      </c>
      <c r="E5527" t="s">
        <v>14868</v>
      </c>
    </row>
    <row r="5528" spans="1:5" x14ac:dyDescent="0.25">
      <c r="A5528">
        <v>284445</v>
      </c>
      <c r="B5528" t="s">
        <v>14869</v>
      </c>
      <c r="C5528">
        <v>2005</v>
      </c>
      <c r="D5528" t="s">
        <v>13321</v>
      </c>
      <c r="E5528" t="s">
        <v>14870</v>
      </c>
    </row>
    <row r="5529" spans="1:5" x14ac:dyDescent="0.25">
      <c r="A5529">
        <v>284446</v>
      </c>
      <c r="B5529" t="s">
        <v>14869</v>
      </c>
      <c r="C5529">
        <v>2008</v>
      </c>
      <c r="D5529" t="s">
        <v>13321</v>
      </c>
      <c r="E5529" t="s">
        <v>14871</v>
      </c>
    </row>
    <row r="5530" spans="1:5" x14ac:dyDescent="0.25">
      <c r="A5530">
        <v>284447</v>
      </c>
      <c r="B5530" t="s">
        <v>14869</v>
      </c>
      <c r="C5530">
        <v>2010</v>
      </c>
      <c r="D5530" t="s">
        <v>13321</v>
      </c>
      <c r="E5530" t="s">
        <v>14872</v>
      </c>
    </row>
    <row r="5531" spans="1:5" x14ac:dyDescent="0.25">
      <c r="A5531">
        <v>284448</v>
      </c>
      <c r="B5531" t="s">
        <v>14873</v>
      </c>
      <c r="C5531">
        <v>2005</v>
      </c>
      <c r="D5531" t="s">
        <v>13321</v>
      </c>
      <c r="E5531" t="s">
        <v>14874</v>
      </c>
    </row>
    <row r="5532" spans="1:5" x14ac:dyDescent="0.25">
      <c r="A5532">
        <v>284449</v>
      </c>
      <c r="B5532" t="s">
        <v>14873</v>
      </c>
      <c r="C5532">
        <v>2008</v>
      </c>
      <c r="D5532" t="s">
        <v>13321</v>
      </c>
      <c r="E5532" t="s">
        <v>14875</v>
      </c>
    </row>
    <row r="5533" spans="1:5" x14ac:dyDescent="0.25">
      <c r="A5533">
        <v>284450</v>
      </c>
      <c r="B5533" t="s">
        <v>14873</v>
      </c>
      <c r="C5533">
        <v>2010</v>
      </c>
      <c r="D5533" t="s">
        <v>13321</v>
      </c>
      <c r="E5533" t="s">
        <v>14876</v>
      </c>
    </row>
    <row r="5534" spans="1:5" x14ac:dyDescent="0.25">
      <c r="A5534">
        <v>284451</v>
      </c>
      <c r="B5534" t="s">
        <v>14877</v>
      </c>
      <c r="C5534">
        <v>2005</v>
      </c>
      <c r="D5534" t="s">
        <v>13321</v>
      </c>
      <c r="E5534" t="s">
        <v>14878</v>
      </c>
    </row>
    <row r="5535" spans="1:5" x14ac:dyDescent="0.25">
      <c r="A5535">
        <v>284452</v>
      </c>
      <c r="B5535" t="s">
        <v>14877</v>
      </c>
      <c r="C5535">
        <v>2008</v>
      </c>
      <c r="D5535" t="s">
        <v>13321</v>
      </c>
      <c r="E5535" t="s">
        <v>14879</v>
      </c>
    </row>
    <row r="5536" spans="1:5" x14ac:dyDescent="0.25">
      <c r="A5536">
        <v>284453</v>
      </c>
      <c r="B5536" t="s">
        <v>14877</v>
      </c>
      <c r="C5536">
        <v>2010</v>
      </c>
      <c r="D5536" t="s">
        <v>13321</v>
      </c>
      <c r="E5536" t="s">
        <v>14880</v>
      </c>
    </row>
    <row r="5537" spans="1:5" x14ac:dyDescent="0.25">
      <c r="A5537">
        <v>284454</v>
      </c>
      <c r="B5537" t="s">
        <v>14881</v>
      </c>
      <c r="C5537">
        <v>2005</v>
      </c>
      <c r="D5537" t="s">
        <v>13321</v>
      </c>
      <c r="E5537" t="s">
        <v>14882</v>
      </c>
    </row>
    <row r="5538" spans="1:5" x14ac:dyDescent="0.25">
      <c r="A5538">
        <v>284455</v>
      </c>
      <c r="B5538" t="s">
        <v>14881</v>
      </c>
      <c r="C5538">
        <v>2008</v>
      </c>
      <c r="D5538" t="s">
        <v>13321</v>
      </c>
      <c r="E5538" t="s">
        <v>14883</v>
      </c>
    </row>
    <row r="5539" spans="1:5" x14ac:dyDescent="0.25">
      <c r="A5539">
        <v>284456</v>
      </c>
      <c r="B5539" t="s">
        <v>14881</v>
      </c>
      <c r="C5539">
        <v>2010</v>
      </c>
      <c r="D5539" t="s">
        <v>13321</v>
      </c>
      <c r="E5539" t="s">
        <v>14884</v>
      </c>
    </row>
    <row r="5540" spans="1:5" x14ac:dyDescent="0.25">
      <c r="A5540">
        <v>284457</v>
      </c>
      <c r="B5540" t="s">
        <v>14885</v>
      </c>
      <c r="C5540">
        <v>2005</v>
      </c>
      <c r="D5540" t="s">
        <v>13321</v>
      </c>
      <c r="E5540" t="s">
        <v>14886</v>
      </c>
    </row>
    <row r="5541" spans="1:5" x14ac:dyDescent="0.25">
      <c r="A5541">
        <v>284458</v>
      </c>
      <c r="B5541" t="s">
        <v>14885</v>
      </c>
      <c r="C5541">
        <v>2008</v>
      </c>
      <c r="D5541" t="s">
        <v>13321</v>
      </c>
      <c r="E5541" t="s">
        <v>14887</v>
      </c>
    </row>
    <row r="5542" spans="1:5" x14ac:dyDescent="0.25">
      <c r="A5542">
        <v>284459</v>
      </c>
      <c r="B5542" t="s">
        <v>14885</v>
      </c>
      <c r="C5542">
        <v>2010</v>
      </c>
      <c r="D5542" t="s">
        <v>13321</v>
      </c>
      <c r="E5542" t="s">
        <v>14888</v>
      </c>
    </row>
    <row r="5543" spans="1:5" x14ac:dyDescent="0.25">
      <c r="A5543">
        <v>284460</v>
      </c>
      <c r="B5543" t="s">
        <v>14889</v>
      </c>
      <c r="C5543">
        <v>2005</v>
      </c>
      <c r="D5543" t="s">
        <v>13321</v>
      </c>
      <c r="E5543" t="s">
        <v>14890</v>
      </c>
    </row>
    <row r="5544" spans="1:5" x14ac:dyDescent="0.25">
      <c r="A5544">
        <v>284461</v>
      </c>
      <c r="B5544" t="s">
        <v>14889</v>
      </c>
      <c r="C5544">
        <v>2008</v>
      </c>
      <c r="D5544" t="s">
        <v>13321</v>
      </c>
      <c r="E5544" t="s">
        <v>14891</v>
      </c>
    </row>
    <row r="5545" spans="1:5" x14ac:dyDescent="0.25">
      <c r="A5545">
        <v>284462</v>
      </c>
      <c r="B5545" t="s">
        <v>14889</v>
      </c>
      <c r="C5545">
        <v>2010</v>
      </c>
      <c r="D5545" t="s">
        <v>13321</v>
      </c>
      <c r="E5545" t="s">
        <v>14892</v>
      </c>
    </row>
    <row r="5546" spans="1:5" x14ac:dyDescent="0.25">
      <c r="A5546">
        <v>284463</v>
      </c>
      <c r="B5546" t="s">
        <v>14893</v>
      </c>
      <c r="C5546">
        <v>2005</v>
      </c>
      <c r="D5546" t="s">
        <v>13321</v>
      </c>
      <c r="E5546" t="s">
        <v>14894</v>
      </c>
    </row>
    <row r="5547" spans="1:5" x14ac:dyDescent="0.25">
      <c r="A5547">
        <v>284464</v>
      </c>
      <c r="B5547" t="s">
        <v>14893</v>
      </c>
      <c r="C5547">
        <v>2008</v>
      </c>
      <c r="D5547" t="s">
        <v>13321</v>
      </c>
      <c r="E5547" t="s">
        <v>14895</v>
      </c>
    </row>
    <row r="5548" spans="1:5" x14ac:dyDescent="0.25">
      <c r="A5548">
        <v>284465</v>
      </c>
      <c r="B5548" t="s">
        <v>14893</v>
      </c>
      <c r="C5548">
        <v>2010</v>
      </c>
      <c r="D5548" t="s">
        <v>13321</v>
      </c>
      <c r="E5548" t="s">
        <v>14896</v>
      </c>
    </row>
    <row r="5549" spans="1:5" x14ac:dyDescent="0.25">
      <c r="A5549">
        <v>284466</v>
      </c>
      <c r="B5549" t="s">
        <v>14897</v>
      </c>
      <c r="C5549">
        <v>2005</v>
      </c>
      <c r="D5549" t="s">
        <v>13321</v>
      </c>
      <c r="E5549" t="s">
        <v>14898</v>
      </c>
    </row>
    <row r="5550" spans="1:5" x14ac:dyDescent="0.25">
      <c r="A5550">
        <v>284467</v>
      </c>
      <c r="B5550" t="s">
        <v>14897</v>
      </c>
      <c r="C5550">
        <v>2008</v>
      </c>
      <c r="D5550" t="s">
        <v>13321</v>
      </c>
      <c r="E5550" t="s">
        <v>14899</v>
      </c>
    </row>
    <row r="5551" spans="1:5" x14ac:dyDescent="0.25">
      <c r="A5551">
        <v>284468</v>
      </c>
      <c r="B5551" t="s">
        <v>14897</v>
      </c>
      <c r="C5551">
        <v>2010</v>
      </c>
      <c r="D5551" t="s">
        <v>13321</v>
      </c>
      <c r="E5551" t="s">
        <v>14900</v>
      </c>
    </row>
    <row r="5552" spans="1:5" x14ac:dyDescent="0.25">
      <c r="A5552">
        <v>284469</v>
      </c>
      <c r="B5552" t="s">
        <v>14901</v>
      </c>
      <c r="C5552">
        <v>2005</v>
      </c>
      <c r="D5552" t="s">
        <v>13321</v>
      </c>
      <c r="E5552" t="s">
        <v>14902</v>
      </c>
    </row>
    <row r="5553" spans="1:5" x14ac:dyDescent="0.25">
      <c r="A5553">
        <v>284470</v>
      </c>
      <c r="B5553" t="s">
        <v>14901</v>
      </c>
      <c r="C5553">
        <v>2008</v>
      </c>
      <c r="D5553" t="s">
        <v>13321</v>
      </c>
      <c r="E5553" t="s">
        <v>14903</v>
      </c>
    </row>
    <row r="5554" spans="1:5" x14ac:dyDescent="0.25">
      <c r="A5554">
        <v>284471</v>
      </c>
      <c r="B5554" t="s">
        <v>14901</v>
      </c>
      <c r="C5554">
        <v>2010</v>
      </c>
      <c r="D5554" t="s">
        <v>13321</v>
      </c>
      <c r="E5554" t="s">
        <v>14904</v>
      </c>
    </row>
    <row r="5555" spans="1:5" x14ac:dyDescent="0.25">
      <c r="A5555">
        <v>284472</v>
      </c>
      <c r="B5555" t="s">
        <v>14905</v>
      </c>
      <c r="C5555">
        <v>2005</v>
      </c>
      <c r="D5555" t="s">
        <v>13321</v>
      </c>
      <c r="E5555" t="s">
        <v>14906</v>
      </c>
    </row>
    <row r="5556" spans="1:5" x14ac:dyDescent="0.25">
      <c r="A5556">
        <v>284473</v>
      </c>
      <c r="B5556" t="s">
        <v>14905</v>
      </c>
      <c r="C5556">
        <v>2008</v>
      </c>
      <c r="D5556" t="s">
        <v>13321</v>
      </c>
      <c r="E5556" t="s">
        <v>14907</v>
      </c>
    </row>
    <row r="5557" spans="1:5" x14ac:dyDescent="0.25">
      <c r="A5557">
        <v>284474</v>
      </c>
      <c r="B5557" t="s">
        <v>14905</v>
      </c>
      <c r="C5557">
        <v>2010</v>
      </c>
      <c r="D5557" t="s">
        <v>13321</v>
      </c>
      <c r="E5557" t="s">
        <v>14908</v>
      </c>
    </row>
    <row r="5558" spans="1:5" x14ac:dyDescent="0.25">
      <c r="A5558">
        <v>284475</v>
      </c>
      <c r="B5558" t="s">
        <v>14909</v>
      </c>
      <c r="C5558">
        <v>2005</v>
      </c>
      <c r="D5558" t="s">
        <v>13321</v>
      </c>
      <c r="E5558" t="s">
        <v>14910</v>
      </c>
    </row>
    <row r="5559" spans="1:5" x14ac:dyDescent="0.25">
      <c r="A5559">
        <v>284476</v>
      </c>
      <c r="B5559" t="s">
        <v>14909</v>
      </c>
      <c r="C5559">
        <v>2008</v>
      </c>
      <c r="D5559" t="s">
        <v>13321</v>
      </c>
      <c r="E5559" t="s">
        <v>14911</v>
      </c>
    </row>
    <row r="5560" spans="1:5" x14ac:dyDescent="0.25">
      <c r="A5560">
        <v>284477</v>
      </c>
      <c r="B5560" t="s">
        <v>14909</v>
      </c>
      <c r="C5560">
        <v>2010</v>
      </c>
      <c r="D5560" t="s">
        <v>13321</v>
      </c>
      <c r="E5560" t="s">
        <v>14912</v>
      </c>
    </row>
    <row r="5561" spans="1:5" x14ac:dyDescent="0.25">
      <c r="A5561">
        <v>284478</v>
      </c>
      <c r="B5561" t="s">
        <v>14913</v>
      </c>
      <c r="C5561">
        <v>2005</v>
      </c>
      <c r="D5561" t="s">
        <v>13321</v>
      </c>
      <c r="E5561" t="s">
        <v>14914</v>
      </c>
    </row>
    <row r="5562" spans="1:5" x14ac:dyDescent="0.25">
      <c r="A5562">
        <v>284479</v>
      </c>
      <c r="B5562" t="s">
        <v>14913</v>
      </c>
      <c r="C5562">
        <v>2008</v>
      </c>
      <c r="D5562" t="s">
        <v>13321</v>
      </c>
      <c r="E5562" t="s">
        <v>14915</v>
      </c>
    </row>
    <row r="5563" spans="1:5" x14ac:dyDescent="0.25">
      <c r="A5563">
        <v>284480</v>
      </c>
      <c r="B5563" t="s">
        <v>14913</v>
      </c>
      <c r="C5563">
        <v>2010</v>
      </c>
      <c r="D5563" t="s">
        <v>13321</v>
      </c>
      <c r="E5563" t="s">
        <v>14916</v>
      </c>
    </row>
    <row r="5564" spans="1:5" x14ac:dyDescent="0.25">
      <c r="A5564">
        <v>284481</v>
      </c>
      <c r="B5564" t="s">
        <v>14917</v>
      </c>
      <c r="C5564">
        <v>2005</v>
      </c>
      <c r="D5564" t="s">
        <v>13321</v>
      </c>
      <c r="E5564" t="s">
        <v>14918</v>
      </c>
    </row>
    <row r="5565" spans="1:5" x14ac:dyDescent="0.25">
      <c r="A5565">
        <v>284482</v>
      </c>
      <c r="B5565" t="s">
        <v>14917</v>
      </c>
      <c r="C5565">
        <v>2008</v>
      </c>
      <c r="D5565" t="s">
        <v>13321</v>
      </c>
      <c r="E5565" t="s">
        <v>14919</v>
      </c>
    </row>
    <row r="5566" spans="1:5" x14ac:dyDescent="0.25">
      <c r="A5566">
        <v>284483</v>
      </c>
      <c r="B5566" t="s">
        <v>14917</v>
      </c>
      <c r="C5566">
        <v>2010</v>
      </c>
      <c r="D5566" t="s">
        <v>13321</v>
      </c>
      <c r="E5566" t="s">
        <v>14920</v>
      </c>
    </row>
    <row r="5567" spans="1:5" x14ac:dyDescent="0.25">
      <c r="A5567">
        <v>284484</v>
      </c>
      <c r="B5567" t="s">
        <v>14921</v>
      </c>
      <c r="C5567">
        <v>2005</v>
      </c>
      <c r="D5567" t="s">
        <v>13321</v>
      </c>
      <c r="E5567" t="s">
        <v>14922</v>
      </c>
    </row>
    <row r="5568" spans="1:5" x14ac:dyDescent="0.25">
      <c r="A5568">
        <v>284485</v>
      </c>
      <c r="B5568" t="s">
        <v>14921</v>
      </c>
      <c r="C5568">
        <v>2008</v>
      </c>
      <c r="D5568" t="s">
        <v>13321</v>
      </c>
      <c r="E5568" t="s">
        <v>14923</v>
      </c>
    </row>
    <row r="5569" spans="1:5" x14ac:dyDescent="0.25">
      <c r="A5569">
        <v>284486</v>
      </c>
      <c r="B5569" t="s">
        <v>14921</v>
      </c>
      <c r="C5569">
        <v>2010</v>
      </c>
      <c r="D5569" t="s">
        <v>13321</v>
      </c>
      <c r="E5569" t="s">
        <v>14924</v>
      </c>
    </row>
    <row r="5570" spans="1:5" x14ac:dyDescent="0.25">
      <c r="A5570">
        <v>284487</v>
      </c>
      <c r="B5570" t="s">
        <v>14925</v>
      </c>
      <c r="C5570">
        <v>2005</v>
      </c>
      <c r="D5570" t="s">
        <v>13321</v>
      </c>
      <c r="E5570" t="s">
        <v>14926</v>
      </c>
    </row>
    <row r="5571" spans="1:5" x14ac:dyDescent="0.25">
      <c r="A5571">
        <v>284488</v>
      </c>
      <c r="B5571" t="s">
        <v>14925</v>
      </c>
      <c r="C5571">
        <v>2008</v>
      </c>
      <c r="D5571" t="s">
        <v>13321</v>
      </c>
      <c r="E5571" t="s">
        <v>14927</v>
      </c>
    </row>
    <row r="5572" spans="1:5" x14ac:dyDescent="0.25">
      <c r="A5572">
        <v>284489</v>
      </c>
      <c r="B5572" t="s">
        <v>14925</v>
      </c>
      <c r="C5572">
        <v>2010</v>
      </c>
      <c r="D5572" t="s">
        <v>13321</v>
      </c>
      <c r="E5572" t="s">
        <v>14928</v>
      </c>
    </row>
    <row r="5573" spans="1:5" x14ac:dyDescent="0.25">
      <c r="A5573">
        <v>284490</v>
      </c>
      <c r="B5573" t="s">
        <v>14929</v>
      </c>
      <c r="C5573">
        <v>2005</v>
      </c>
      <c r="D5573" t="s">
        <v>13321</v>
      </c>
      <c r="E5573" t="s">
        <v>14930</v>
      </c>
    </row>
    <row r="5574" spans="1:5" x14ac:dyDescent="0.25">
      <c r="A5574">
        <v>284491</v>
      </c>
      <c r="B5574" t="s">
        <v>14929</v>
      </c>
      <c r="C5574">
        <v>2008</v>
      </c>
      <c r="D5574" t="s">
        <v>13321</v>
      </c>
      <c r="E5574" t="s">
        <v>14931</v>
      </c>
    </row>
    <row r="5575" spans="1:5" x14ac:dyDescent="0.25">
      <c r="A5575">
        <v>284492</v>
      </c>
      <c r="B5575" t="s">
        <v>14929</v>
      </c>
      <c r="C5575">
        <v>2010</v>
      </c>
      <c r="D5575" t="s">
        <v>13321</v>
      </c>
      <c r="E5575" t="s">
        <v>14932</v>
      </c>
    </row>
    <row r="5576" spans="1:5" x14ac:dyDescent="0.25">
      <c r="A5576">
        <v>284493</v>
      </c>
      <c r="B5576" t="s">
        <v>14933</v>
      </c>
      <c r="C5576">
        <v>2005</v>
      </c>
      <c r="D5576" t="s">
        <v>13321</v>
      </c>
      <c r="E5576" t="s">
        <v>14934</v>
      </c>
    </row>
    <row r="5577" spans="1:5" x14ac:dyDescent="0.25">
      <c r="A5577">
        <v>284494</v>
      </c>
      <c r="B5577" t="s">
        <v>14933</v>
      </c>
      <c r="C5577">
        <v>2008</v>
      </c>
      <c r="D5577" t="s">
        <v>13321</v>
      </c>
      <c r="E5577" t="s">
        <v>14935</v>
      </c>
    </row>
    <row r="5578" spans="1:5" x14ac:dyDescent="0.25">
      <c r="A5578">
        <v>284495</v>
      </c>
      <c r="B5578" t="s">
        <v>14933</v>
      </c>
      <c r="C5578">
        <v>2010</v>
      </c>
      <c r="D5578" t="s">
        <v>13321</v>
      </c>
      <c r="E5578" t="s">
        <v>14936</v>
      </c>
    </row>
    <row r="5579" spans="1:5" x14ac:dyDescent="0.25">
      <c r="A5579">
        <v>284496</v>
      </c>
      <c r="B5579" t="s">
        <v>14937</v>
      </c>
      <c r="C5579">
        <v>2005</v>
      </c>
      <c r="D5579" t="s">
        <v>13321</v>
      </c>
      <c r="E5579" t="s">
        <v>14938</v>
      </c>
    </row>
    <row r="5580" spans="1:5" x14ac:dyDescent="0.25">
      <c r="A5580">
        <v>284497</v>
      </c>
      <c r="B5580" t="s">
        <v>14937</v>
      </c>
      <c r="C5580">
        <v>2008</v>
      </c>
      <c r="D5580" t="s">
        <v>13321</v>
      </c>
      <c r="E5580" t="s">
        <v>14939</v>
      </c>
    </row>
    <row r="5581" spans="1:5" x14ac:dyDescent="0.25">
      <c r="A5581">
        <v>284498</v>
      </c>
      <c r="B5581" t="s">
        <v>14937</v>
      </c>
      <c r="C5581">
        <v>2010</v>
      </c>
      <c r="D5581" t="s">
        <v>13321</v>
      </c>
      <c r="E5581" t="s">
        <v>14940</v>
      </c>
    </row>
    <row r="5582" spans="1:5" x14ac:dyDescent="0.25">
      <c r="A5582">
        <v>284499</v>
      </c>
      <c r="B5582" t="s">
        <v>14941</v>
      </c>
      <c r="C5582">
        <v>2005</v>
      </c>
      <c r="D5582" t="s">
        <v>13321</v>
      </c>
      <c r="E5582" t="s">
        <v>14942</v>
      </c>
    </row>
    <row r="5583" spans="1:5" x14ac:dyDescent="0.25">
      <c r="A5583">
        <v>284500</v>
      </c>
      <c r="B5583" t="s">
        <v>14941</v>
      </c>
      <c r="C5583">
        <v>2008</v>
      </c>
      <c r="D5583" t="s">
        <v>13321</v>
      </c>
      <c r="E5583" t="s">
        <v>14943</v>
      </c>
    </row>
    <row r="5584" spans="1:5" x14ac:dyDescent="0.25">
      <c r="A5584">
        <v>284501</v>
      </c>
      <c r="B5584" t="s">
        <v>14941</v>
      </c>
      <c r="C5584">
        <v>2010</v>
      </c>
      <c r="D5584" t="s">
        <v>13321</v>
      </c>
      <c r="E5584" t="s">
        <v>14944</v>
      </c>
    </row>
    <row r="5585" spans="1:5" x14ac:dyDescent="0.25">
      <c r="A5585">
        <v>284502</v>
      </c>
      <c r="B5585" t="s">
        <v>14945</v>
      </c>
      <c r="C5585">
        <v>2005</v>
      </c>
      <c r="D5585" t="s">
        <v>13321</v>
      </c>
      <c r="E5585" t="s">
        <v>14946</v>
      </c>
    </row>
    <row r="5586" spans="1:5" x14ac:dyDescent="0.25">
      <c r="A5586">
        <v>284503</v>
      </c>
      <c r="B5586" t="s">
        <v>14945</v>
      </c>
      <c r="C5586">
        <v>2008</v>
      </c>
      <c r="D5586" t="s">
        <v>13321</v>
      </c>
      <c r="E5586" t="s">
        <v>14947</v>
      </c>
    </row>
    <row r="5587" spans="1:5" x14ac:dyDescent="0.25">
      <c r="A5587">
        <v>284504</v>
      </c>
      <c r="B5587" t="s">
        <v>14945</v>
      </c>
      <c r="C5587">
        <v>2010</v>
      </c>
      <c r="D5587" t="s">
        <v>13321</v>
      </c>
      <c r="E5587" t="s">
        <v>14948</v>
      </c>
    </row>
    <row r="5588" spans="1:5" x14ac:dyDescent="0.25">
      <c r="A5588">
        <v>284505</v>
      </c>
      <c r="B5588" t="s">
        <v>14949</v>
      </c>
      <c r="C5588">
        <v>2005</v>
      </c>
      <c r="D5588" t="s">
        <v>13321</v>
      </c>
      <c r="E5588" t="s">
        <v>14950</v>
      </c>
    </row>
    <row r="5589" spans="1:5" x14ac:dyDescent="0.25">
      <c r="A5589">
        <v>284506</v>
      </c>
      <c r="B5589" t="s">
        <v>14949</v>
      </c>
      <c r="C5589">
        <v>2008</v>
      </c>
      <c r="D5589" t="s">
        <v>13321</v>
      </c>
      <c r="E5589" t="s">
        <v>14951</v>
      </c>
    </row>
    <row r="5590" spans="1:5" x14ac:dyDescent="0.25">
      <c r="A5590">
        <v>284507</v>
      </c>
      <c r="B5590" t="s">
        <v>14949</v>
      </c>
      <c r="C5590">
        <v>2010</v>
      </c>
      <c r="D5590" t="s">
        <v>13321</v>
      </c>
      <c r="E5590" t="s">
        <v>14952</v>
      </c>
    </row>
    <row r="5591" spans="1:5" x14ac:dyDescent="0.25">
      <c r="A5591">
        <v>284508</v>
      </c>
      <c r="B5591" t="s">
        <v>14953</v>
      </c>
      <c r="C5591">
        <v>2005</v>
      </c>
      <c r="D5591" t="s">
        <v>13321</v>
      </c>
      <c r="E5591" t="s">
        <v>14954</v>
      </c>
    </row>
    <row r="5592" spans="1:5" x14ac:dyDescent="0.25">
      <c r="A5592">
        <v>284509</v>
      </c>
      <c r="B5592" t="s">
        <v>14953</v>
      </c>
      <c r="C5592">
        <v>2008</v>
      </c>
      <c r="D5592" t="s">
        <v>13321</v>
      </c>
      <c r="E5592" t="s">
        <v>14955</v>
      </c>
    </row>
    <row r="5593" spans="1:5" x14ac:dyDescent="0.25">
      <c r="A5593">
        <v>284510</v>
      </c>
      <c r="B5593" t="s">
        <v>14953</v>
      </c>
      <c r="C5593">
        <v>2010</v>
      </c>
      <c r="D5593" t="s">
        <v>13321</v>
      </c>
      <c r="E5593" t="s">
        <v>14956</v>
      </c>
    </row>
    <row r="5594" spans="1:5" x14ac:dyDescent="0.25">
      <c r="A5594">
        <v>284511</v>
      </c>
      <c r="B5594" t="s">
        <v>14957</v>
      </c>
      <c r="C5594">
        <v>2005</v>
      </c>
      <c r="D5594" t="s">
        <v>13321</v>
      </c>
      <c r="E5594" t="s">
        <v>14958</v>
      </c>
    </row>
    <row r="5595" spans="1:5" x14ac:dyDescent="0.25">
      <c r="A5595">
        <v>284512</v>
      </c>
      <c r="B5595" t="s">
        <v>14957</v>
      </c>
      <c r="C5595">
        <v>2008</v>
      </c>
      <c r="D5595" t="s">
        <v>13321</v>
      </c>
      <c r="E5595" t="s">
        <v>14959</v>
      </c>
    </row>
    <row r="5596" spans="1:5" x14ac:dyDescent="0.25">
      <c r="A5596">
        <v>284513</v>
      </c>
      <c r="B5596" t="s">
        <v>14957</v>
      </c>
      <c r="C5596">
        <v>2010</v>
      </c>
      <c r="D5596" t="s">
        <v>13321</v>
      </c>
      <c r="E5596" t="s">
        <v>14960</v>
      </c>
    </row>
    <row r="5597" spans="1:5" x14ac:dyDescent="0.25">
      <c r="A5597">
        <v>284514</v>
      </c>
      <c r="B5597" t="s">
        <v>14961</v>
      </c>
      <c r="C5597">
        <v>2005</v>
      </c>
      <c r="D5597" t="s">
        <v>13321</v>
      </c>
      <c r="E5597" t="s">
        <v>14962</v>
      </c>
    </row>
    <row r="5598" spans="1:5" x14ac:dyDescent="0.25">
      <c r="A5598">
        <v>284515</v>
      </c>
      <c r="B5598" t="s">
        <v>14961</v>
      </c>
      <c r="C5598">
        <v>2008</v>
      </c>
      <c r="D5598" t="s">
        <v>13321</v>
      </c>
      <c r="E5598" t="s">
        <v>14963</v>
      </c>
    </row>
    <row r="5599" spans="1:5" x14ac:dyDescent="0.25">
      <c r="A5599">
        <v>284516</v>
      </c>
      <c r="B5599" t="s">
        <v>14961</v>
      </c>
      <c r="C5599">
        <v>2010</v>
      </c>
      <c r="D5599" t="s">
        <v>13321</v>
      </c>
      <c r="E5599" t="s">
        <v>14964</v>
      </c>
    </row>
    <row r="5600" spans="1:5" x14ac:dyDescent="0.25">
      <c r="A5600">
        <v>284517</v>
      </c>
      <c r="B5600" t="s">
        <v>14965</v>
      </c>
      <c r="C5600">
        <v>2005</v>
      </c>
      <c r="D5600" t="s">
        <v>13321</v>
      </c>
      <c r="E5600" t="s">
        <v>14966</v>
      </c>
    </row>
    <row r="5601" spans="1:5" x14ac:dyDescent="0.25">
      <c r="A5601">
        <v>284518</v>
      </c>
      <c r="B5601" t="s">
        <v>14965</v>
      </c>
      <c r="C5601">
        <v>2008</v>
      </c>
      <c r="D5601" t="s">
        <v>13321</v>
      </c>
      <c r="E5601" t="s">
        <v>14967</v>
      </c>
    </row>
    <row r="5602" spans="1:5" x14ac:dyDescent="0.25">
      <c r="A5602">
        <v>284519</v>
      </c>
      <c r="B5602" t="s">
        <v>14965</v>
      </c>
      <c r="C5602">
        <v>2010</v>
      </c>
      <c r="D5602" t="s">
        <v>13321</v>
      </c>
      <c r="E5602" t="s">
        <v>14968</v>
      </c>
    </row>
    <row r="5603" spans="1:5" x14ac:dyDescent="0.25">
      <c r="A5603">
        <v>284520</v>
      </c>
      <c r="B5603" t="s">
        <v>14969</v>
      </c>
      <c r="C5603">
        <v>2005</v>
      </c>
      <c r="D5603" t="s">
        <v>13321</v>
      </c>
      <c r="E5603" t="s">
        <v>14970</v>
      </c>
    </row>
    <row r="5604" spans="1:5" x14ac:dyDescent="0.25">
      <c r="A5604">
        <v>284521</v>
      </c>
      <c r="B5604" t="s">
        <v>14969</v>
      </c>
      <c r="C5604">
        <v>2008</v>
      </c>
      <c r="D5604" t="s">
        <v>13321</v>
      </c>
      <c r="E5604" t="s">
        <v>14971</v>
      </c>
    </row>
    <row r="5605" spans="1:5" x14ac:dyDescent="0.25">
      <c r="A5605">
        <v>284522</v>
      </c>
      <c r="B5605" t="s">
        <v>14969</v>
      </c>
      <c r="C5605">
        <v>2010</v>
      </c>
      <c r="D5605" t="s">
        <v>13321</v>
      </c>
      <c r="E5605" t="s">
        <v>14972</v>
      </c>
    </row>
    <row r="5606" spans="1:5" x14ac:dyDescent="0.25">
      <c r="A5606">
        <v>284523</v>
      </c>
      <c r="B5606" t="s">
        <v>14973</v>
      </c>
      <c r="C5606">
        <v>2005</v>
      </c>
      <c r="D5606" t="s">
        <v>13321</v>
      </c>
      <c r="E5606" t="s">
        <v>14974</v>
      </c>
    </row>
    <row r="5607" spans="1:5" x14ac:dyDescent="0.25">
      <c r="A5607">
        <v>284524</v>
      </c>
      <c r="B5607" t="s">
        <v>14973</v>
      </c>
      <c r="C5607">
        <v>2008</v>
      </c>
      <c r="D5607" t="s">
        <v>13321</v>
      </c>
      <c r="E5607" t="s">
        <v>14975</v>
      </c>
    </row>
    <row r="5608" spans="1:5" x14ac:dyDescent="0.25">
      <c r="A5608">
        <v>284525</v>
      </c>
      <c r="B5608" t="s">
        <v>14973</v>
      </c>
      <c r="C5608">
        <v>2010</v>
      </c>
      <c r="D5608" t="s">
        <v>13321</v>
      </c>
      <c r="E5608" t="s">
        <v>14976</v>
      </c>
    </row>
    <row r="5609" spans="1:5" x14ac:dyDescent="0.25">
      <c r="A5609">
        <v>284526</v>
      </c>
      <c r="B5609" t="s">
        <v>14977</v>
      </c>
      <c r="C5609">
        <v>2005</v>
      </c>
      <c r="D5609" t="s">
        <v>13321</v>
      </c>
      <c r="E5609" t="s">
        <v>14978</v>
      </c>
    </row>
    <row r="5610" spans="1:5" x14ac:dyDescent="0.25">
      <c r="A5610">
        <v>284527</v>
      </c>
      <c r="B5610" t="s">
        <v>14977</v>
      </c>
      <c r="C5610">
        <v>2008</v>
      </c>
      <c r="D5610" t="s">
        <v>13321</v>
      </c>
      <c r="E5610" t="s">
        <v>14979</v>
      </c>
    </row>
    <row r="5611" spans="1:5" x14ac:dyDescent="0.25">
      <c r="A5611">
        <v>284528</v>
      </c>
      <c r="B5611" t="s">
        <v>14977</v>
      </c>
      <c r="C5611">
        <v>2010</v>
      </c>
      <c r="D5611" t="s">
        <v>13321</v>
      </c>
      <c r="E5611" t="s">
        <v>14980</v>
      </c>
    </row>
    <row r="5612" spans="1:5" x14ac:dyDescent="0.25">
      <c r="A5612">
        <v>284529</v>
      </c>
      <c r="B5612" t="s">
        <v>14981</v>
      </c>
      <c r="C5612">
        <v>2005</v>
      </c>
      <c r="D5612" t="s">
        <v>13321</v>
      </c>
      <c r="E5612" t="s">
        <v>14982</v>
      </c>
    </row>
    <row r="5613" spans="1:5" x14ac:dyDescent="0.25">
      <c r="A5613">
        <v>284530</v>
      </c>
      <c r="B5613" t="s">
        <v>14981</v>
      </c>
      <c r="C5613">
        <v>2008</v>
      </c>
      <c r="D5613" t="s">
        <v>13321</v>
      </c>
      <c r="E5613" t="s">
        <v>14983</v>
      </c>
    </row>
    <row r="5614" spans="1:5" x14ac:dyDescent="0.25">
      <c r="A5614">
        <v>284531</v>
      </c>
      <c r="B5614" t="s">
        <v>14981</v>
      </c>
      <c r="C5614">
        <v>2010</v>
      </c>
      <c r="D5614" t="s">
        <v>13321</v>
      </c>
      <c r="E5614" t="s">
        <v>14984</v>
      </c>
    </row>
    <row r="5615" spans="1:5" x14ac:dyDescent="0.25">
      <c r="A5615">
        <v>284532</v>
      </c>
      <c r="B5615" t="s">
        <v>14985</v>
      </c>
      <c r="C5615">
        <v>2005</v>
      </c>
      <c r="D5615" t="s">
        <v>13321</v>
      </c>
      <c r="E5615" t="s">
        <v>14986</v>
      </c>
    </row>
    <row r="5616" spans="1:5" x14ac:dyDescent="0.25">
      <c r="A5616">
        <v>284533</v>
      </c>
      <c r="B5616" t="s">
        <v>14985</v>
      </c>
      <c r="C5616">
        <v>2008</v>
      </c>
      <c r="D5616" t="s">
        <v>13321</v>
      </c>
      <c r="E5616" t="s">
        <v>14987</v>
      </c>
    </row>
    <row r="5617" spans="1:5" x14ac:dyDescent="0.25">
      <c r="A5617">
        <v>284534</v>
      </c>
      <c r="B5617" t="s">
        <v>14985</v>
      </c>
      <c r="C5617">
        <v>2010</v>
      </c>
      <c r="D5617" t="s">
        <v>13321</v>
      </c>
      <c r="E5617" t="s">
        <v>14988</v>
      </c>
    </row>
    <row r="5618" spans="1:5" x14ac:dyDescent="0.25">
      <c r="A5618">
        <v>284535</v>
      </c>
      <c r="B5618" t="s">
        <v>14989</v>
      </c>
      <c r="C5618">
        <v>2005</v>
      </c>
      <c r="D5618" t="s">
        <v>13321</v>
      </c>
      <c r="E5618" t="s">
        <v>14990</v>
      </c>
    </row>
    <row r="5619" spans="1:5" x14ac:dyDescent="0.25">
      <c r="A5619">
        <v>284536</v>
      </c>
      <c r="B5619" t="s">
        <v>14989</v>
      </c>
      <c r="C5619">
        <v>2008</v>
      </c>
      <c r="D5619" t="s">
        <v>13321</v>
      </c>
      <c r="E5619" t="s">
        <v>14991</v>
      </c>
    </row>
    <row r="5620" spans="1:5" x14ac:dyDescent="0.25">
      <c r="A5620">
        <v>284537</v>
      </c>
      <c r="B5620" t="s">
        <v>14989</v>
      </c>
      <c r="C5620">
        <v>2010</v>
      </c>
      <c r="D5620" t="s">
        <v>13321</v>
      </c>
      <c r="E5620" t="s">
        <v>14992</v>
      </c>
    </row>
    <row r="5621" spans="1:5" x14ac:dyDescent="0.25">
      <c r="A5621">
        <v>284538</v>
      </c>
      <c r="B5621" t="s">
        <v>14993</v>
      </c>
      <c r="C5621">
        <v>2005</v>
      </c>
      <c r="D5621" t="s">
        <v>13321</v>
      </c>
      <c r="E5621" t="s">
        <v>14994</v>
      </c>
    </row>
    <row r="5622" spans="1:5" x14ac:dyDescent="0.25">
      <c r="A5622">
        <v>284539</v>
      </c>
      <c r="B5622" t="s">
        <v>14993</v>
      </c>
      <c r="C5622">
        <v>2008</v>
      </c>
      <c r="D5622" t="s">
        <v>13321</v>
      </c>
      <c r="E5622" t="s">
        <v>14995</v>
      </c>
    </row>
    <row r="5623" spans="1:5" x14ac:dyDescent="0.25">
      <c r="A5623">
        <v>284540</v>
      </c>
      <c r="B5623" t="s">
        <v>14993</v>
      </c>
      <c r="C5623">
        <v>2010</v>
      </c>
      <c r="D5623" t="s">
        <v>13321</v>
      </c>
      <c r="E5623" t="s">
        <v>14996</v>
      </c>
    </row>
    <row r="5624" spans="1:5" x14ac:dyDescent="0.25">
      <c r="A5624">
        <v>284541</v>
      </c>
      <c r="B5624" t="s">
        <v>14997</v>
      </c>
      <c r="C5624">
        <v>2005</v>
      </c>
      <c r="D5624" t="s">
        <v>13321</v>
      </c>
      <c r="E5624" t="s">
        <v>14998</v>
      </c>
    </row>
    <row r="5625" spans="1:5" x14ac:dyDescent="0.25">
      <c r="A5625">
        <v>284542</v>
      </c>
      <c r="B5625" t="s">
        <v>14997</v>
      </c>
      <c r="C5625">
        <v>2008</v>
      </c>
      <c r="D5625" t="s">
        <v>13321</v>
      </c>
      <c r="E5625" t="s">
        <v>14999</v>
      </c>
    </row>
    <row r="5626" spans="1:5" x14ac:dyDescent="0.25">
      <c r="A5626">
        <v>284543</v>
      </c>
      <c r="B5626" t="s">
        <v>14997</v>
      </c>
      <c r="C5626">
        <v>2010</v>
      </c>
      <c r="D5626" t="s">
        <v>13321</v>
      </c>
      <c r="E5626" t="s">
        <v>15000</v>
      </c>
    </row>
    <row r="5627" spans="1:5" x14ac:dyDescent="0.25">
      <c r="A5627">
        <v>284544</v>
      </c>
      <c r="B5627" t="s">
        <v>15001</v>
      </c>
      <c r="C5627">
        <v>2005</v>
      </c>
      <c r="D5627" t="s">
        <v>13321</v>
      </c>
      <c r="E5627" t="s">
        <v>15002</v>
      </c>
    </row>
    <row r="5628" spans="1:5" x14ac:dyDescent="0.25">
      <c r="A5628">
        <v>284545</v>
      </c>
      <c r="B5628" t="s">
        <v>15001</v>
      </c>
      <c r="C5628">
        <v>2008</v>
      </c>
      <c r="D5628" t="s">
        <v>13321</v>
      </c>
      <c r="E5628" t="s">
        <v>15003</v>
      </c>
    </row>
    <row r="5629" spans="1:5" x14ac:dyDescent="0.25">
      <c r="A5629">
        <v>284546</v>
      </c>
      <c r="B5629" t="s">
        <v>15001</v>
      </c>
      <c r="C5629">
        <v>2010</v>
      </c>
      <c r="D5629" t="s">
        <v>13321</v>
      </c>
      <c r="E5629" t="s">
        <v>15004</v>
      </c>
    </row>
    <row r="5630" spans="1:5" x14ac:dyDescent="0.25">
      <c r="A5630">
        <v>284547</v>
      </c>
      <c r="B5630" t="s">
        <v>15005</v>
      </c>
      <c r="C5630">
        <v>2005</v>
      </c>
      <c r="D5630" t="s">
        <v>13321</v>
      </c>
      <c r="E5630" t="s">
        <v>15006</v>
      </c>
    </row>
    <row r="5631" spans="1:5" x14ac:dyDescent="0.25">
      <c r="A5631">
        <v>284548</v>
      </c>
      <c r="B5631" t="s">
        <v>15005</v>
      </c>
      <c r="C5631">
        <v>2008</v>
      </c>
      <c r="D5631" t="s">
        <v>13321</v>
      </c>
      <c r="E5631" t="s">
        <v>15007</v>
      </c>
    </row>
    <row r="5632" spans="1:5" x14ac:dyDescent="0.25">
      <c r="A5632">
        <v>284549</v>
      </c>
      <c r="B5632" t="s">
        <v>15005</v>
      </c>
      <c r="C5632">
        <v>2010</v>
      </c>
      <c r="D5632" t="s">
        <v>13321</v>
      </c>
      <c r="E5632" t="s">
        <v>15008</v>
      </c>
    </row>
    <row r="5633" spans="1:5" x14ac:dyDescent="0.25">
      <c r="A5633">
        <v>284550</v>
      </c>
      <c r="B5633" t="s">
        <v>15009</v>
      </c>
      <c r="C5633">
        <v>2005</v>
      </c>
      <c r="D5633" t="s">
        <v>13321</v>
      </c>
      <c r="E5633" t="s">
        <v>15010</v>
      </c>
    </row>
    <row r="5634" spans="1:5" x14ac:dyDescent="0.25">
      <c r="A5634">
        <v>284551</v>
      </c>
      <c r="B5634" t="s">
        <v>15009</v>
      </c>
      <c r="C5634">
        <v>2008</v>
      </c>
      <c r="D5634" t="s">
        <v>13321</v>
      </c>
      <c r="E5634" t="s">
        <v>15011</v>
      </c>
    </row>
    <row r="5635" spans="1:5" x14ac:dyDescent="0.25">
      <c r="A5635">
        <v>284552</v>
      </c>
      <c r="B5635" t="s">
        <v>15009</v>
      </c>
      <c r="C5635">
        <v>2010</v>
      </c>
      <c r="D5635" t="s">
        <v>13321</v>
      </c>
      <c r="E5635" t="s">
        <v>15012</v>
      </c>
    </row>
    <row r="5636" spans="1:5" x14ac:dyDescent="0.25">
      <c r="A5636">
        <v>284553</v>
      </c>
      <c r="B5636" t="s">
        <v>15013</v>
      </c>
      <c r="C5636">
        <v>2005</v>
      </c>
      <c r="D5636" t="s">
        <v>13321</v>
      </c>
      <c r="E5636" t="s">
        <v>15014</v>
      </c>
    </row>
    <row r="5637" spans="1:5" x14ac:dyDescent="0.25">
      <c r="A5637">
        <v>284554</v>
      </c>
      <c r="B5637" t="s">
        <v>15013</v>
      </c>
      <c r="C5637">
        <v>2008</v>
      </c>
      <c r="D5637" t="s">
        <v>13321</v>
      </c>
      <c r="E5637" t="s">
        <v>15015</v>
      </c>
    </row>
    <row r="5638" spans="1:5" x14ac:dyDescent="0.25">
      <c r="A5638">
        <v>284555</v>
      </c>
      <c r="B5638" t="s">
        <v>15013</v>
      </c>
      <c r="C5638">
        <v>2010</v>
      </c>
      <c r="D5638" t="s">
        <v>13321</v>
      </c>
      <c r="E5638" t="s">
        <v>15016</v>
      </c>
    </row>
    <row r="5639" spans="1:5" x14ac:dyDescent="0.25">
      <c r="A5639">
        <v>284556</v>
      </c>
      <c r="B5639" t="s">
        <v>15017</v>
      </c>
      <c r="C5639">
        <v>2005</v>
      </c>
      <c r="D5639" t="s">
        <v>13321</v>
      </c>
      <c r="E5639" t="s">
        <v>15018</v>
      </c>
    </row>
    <row r="5640" spans="1:5" x14ac:dyDescent="0.25">
      <c r="A5640">
        <v>284557</v>
      </c>
      <c r="B5640" t="s">
        <v>15017</v>
      </c>
      <c r="C5640">
        <v>2008</v>
      </c>
      <c r="D5640" t="s">
        <v>13321</v>
      </c>
      <c r="E5640" t="s">
        <v>15019</v>
      </c>
    </row>
    <row r="5641" spans="1:5" x14ac:dyDescent="0.25">
      <c r="A5641">
        <v>284558</v>
      </c>
      <c r="B5641" t="s">
        <v>15017</v>
      </c>
      <c r="C5641">
        <v>2010</v>
      </c>
      <c r="D5641" t="s">
        <v>13321</v>
      </c>
      <c r="E5641" t="s">
        <v>15020</v>
      </c>
    </row>
    <row r="5642" spans="1:5" x14ac:dyDescent="0.25">
      <c r="A5642">
        <v>284559</v>
      </c>
      <c r="B5642" t="s">
        <v>15021</v>
      </c>
      <c r="C5642">
        <v>2005</v>
      </c>
      <c r="D5642" t="s">
        <v>13321</v>
      </c>
      <c r="E5642" t="s">
        <v>15022</v>
      </c>
    </row>
    <row r="5643" spans="1:5" x14ac:dyDescent="0.25">
      <c r="A5643">
        <v>284560</v>
      </c>
      <c r="B5643" t="s">
        <v>15021</v>
      </c>
      <c r="C5643">
        <v>2008</v>
      </c>
      <c r="D5643" t="s">
        <v>13321</v>
      </c>
      <c r="E5643" t="s">
        <v>15023</v>
      </c>
    </row>
    <row r="5644" spans="1:5" x14ac:dyDescent="0.25">
      <c r="A5644">
        <v>284561</v>
      </c>
      <c r="B5644" t="s">
        <v>15021</v>
      </c>
      <c r="C5644">
        <v>2010</v>
      </c>
      <c r="D5644" t="s">
        <v>13321</v>
      </c>
      <c r="E5644" t="s">
        <v>15024</v>
      </c>
    </row>
    <row r="5645" spans="1:5" x14ac:dyDescent="0.25">
      <c r="A5645">
        <v>284562</v>
      </c>
      <c r="B5645" t="s">
        <v>15025</v>
      </c>
      <c r="C5645">
        <v>2005</v>
      </c>
      <c r="D5645" t="s">
        <v>13321</v>
      </c>
      <c r="E5645" t="s">
        <v>15026</v>
      </c>
    </row>
    <row r="5646" spans="1:5" x14ac:dyDescent="0.25">
      <c r="A5646">
        <v>284563</v>
      </c>
      <c r="B5646" t="s">
        <v>15025</v>
      </c>
      <c r="C5646">
        <v>2008</v>
      </c>
      <c r="D5646" t="s">
        <v>13321</v>
      </c>
      <c r="E5646" t="s">
        <v>15027</v>
      </c>
    </row>
    <row r="5647" spans="1:5" x14ac:dyDescent="0.25">
      <c r="A5647">
        <v>284564</v>
      </c>
      <c r="B5647" t="s">
        <v>15025</v>
      </c>
      <c r="C5647">
        <v>2010</v>
      </c>
      <c r="D5647" t="s">
        <v>13321</v>
      </c>
      <c r="E5647" t="s">
        <v>15028</v>
      </c>
    </row>
    <row r="5648" spans="1:5" x14ac:dyDescent="0.25">
      <c r="A5648">
        <v>284565</v>
      </c>
      <c r="B5648" t="s">
        <v>15029</v>
      </c>
      <c r="C5648">
        <v>2005</v>
      </c>
      <c r="D5648" t="s">
        <v>13321</v>
      </c>
      <c r="E5648" t="s">
        <v>15030</v>
      </c>
    </row>
    <row r="5649" spans="1:5" x14ac:dyDescent="0.25">
      <c r="A5649">
        <v>284566</v>
      </c>
      <c r="B5649" t="s">
        <v>15029</v>
      </c>
      <c r="C5649">
        <v>2008</v>
      </c>
      <c r="D5649" t="s">
        <v>13321</v>
      </c>
      <c r="E5649" t="s">
        <v>15031</v>
      </c>
    </row>
    <row r="5650" spans="1:5" x14ac:dyDescent="0.25">
      <c r="A5650">
        <v>284567</v>
      </c>
      <c r="B5650" t="s">
        <v>15029</v>
      </c>
      <c r="C5650">
        <v>2010</v>
      </c>
      <c r="D5650" t="s">
        <v>13321</v>
      </c>
      <c r="E5650" t="s">
        <v>15032</v>
      </c>
    </row>
    <row r="5651" spans="1:5" x14ac:dyDescent="0.25">
      <c r="A5651">
        <v>284568</v>
      </c>
      <c r="B5651" t="s">
        <v>15033</v>
      </c>
      <c r="C5651">
        <v>2005</v>
      </c>
      <c r="D5651" t="s">
        <v>13321</v>
      </c>
      <c r="E5651" t="s">
        <v>15034</v>
      </c>
    </row>
    <row r="5652" spans="1:5" x14ac:dyDescent="0.25">
      <c r="A5652">
        <v>284569</v>
      </c>
      <c r="B5652" t="s">
        <v>15033</v>
      </c>
      <c r="C5652">
        <v>2008</v>
      </c>
      <c r="D5652" t="s">
        <v>13321</v>
      </c>
      <c r="E5652" t="s">
        <v>15035</v>
      </c>
    </row>
    <row r="5653" spans="1:5" x14ac:dyDescent="0.25">
      <c r="A5653">
        <v>284570</v>
      </c>
      <c r="B5653" t="s">
        <v>15033</v>
      </c>
      <c r="C5653">
        <v>2010</v>
      </c>
      <c r="D5653" t="s">
        <v>13321</v>
      </c>
      <c r="E5653" t="s">
        <v>15036</v>
      </c>
    </row>
    <row r="5654" spans="1:5" x14ac:dyDescent="0.25">
      <c r="A5654">
        <v>284571</v>
      </c>
      <c r="B5654" t="s">
        <v>15037</v>
      </c>
      <c r="C5654">
        <v>2005</v>
      </c>
      <c r="D5654" t="s">
        <v>13321</v>
      </c>
      <c r="E5654" t="s">
        <v>15038</v>
      </c>
    </row>
    <row r="5655" spans="1:5" x14ac:dyDescent="0.25">
      <c r="A5655">
        <v>284572</v>
      </c>
      <c r="B5655" t="s">
        <v>15037</v>
      </c>
      <c r="C5655">
        <v>2008</v>
      </c>
      <c r="D5655" t="s">
        <v>13321</v>
      </c>
      <c r="E5655" t="s">
        <v>15039</v>
      </c>
    </row>
    <row r="5656" spans="1:5" x14ac:dyDescent="0.25">
      <c r="A5656">
        <v>284573</v>
      </c>
      <c r="B5656" t="s">
        <v>15037</v>
      </c>
      <c r="C5656">
        <v>2010</v>
      </c>
      <c r="D5656" t="s">
        <v>13321</v>
      </c>
      <c r="E5656" t="s">
        <v>15040</v>
      </c>
    </row>
    <row r="5657" spans="1:5" x14ac:dyDescent="0.25">
      <c r="A5657">
        <v>284574</v>
      </c>
      <c r="B5657" t="s">
        <v>15041</v>
      </c>
      <c r="C5657">
        <v>2005</v>
      </c>
      <c r="D5657" t="s">
        <v>13321</v>
      </c>
      <c r="E5657" t="s">
        <v>15042</v>
      </c>
    </row>
    <row r="5658" spans="1:5" x14ac:dyDescent="0.25">
      <c r="A5658">
        <v>284575</v>
      </c>
      <c r="B5658" t="s">
        <v>15041</v>
      </c>
      <c r="C5658">
        <v>2008</v>
      </c>
      <c r="D5658" t="s">
        <v>13321</v>
      </c>
      <c r="E5658" t="s">
        <v>15043</v>
      </c>
    </row>
    <row r="5659" spans="1:5" x14ac:dyDescent="0.25">
      <c r="A5659">
        <v>284576</v>
      </c>
      <c r="B5659" t="s">
        <v>15041</v>
      </c>
      <c r="C5659">
        <v>2010</v>
      </c>
      <c r="D5659" t="s">
        <v>13321</v>
      </c>
      <c r="E5659" t="s">
        <v>15044</v>
      </c>
    </row>
    <row r="5660" spans="1:5" x14ac:dyDescent="0.25">
      <c r="A5660">
        <v>284577</v>
      </c>
      <c r="B5660" t="s">
        <v>15045</v>
      </c>
      <c r="C5660">
        <v>2005</v>
      </c>
      <c r="D5660" t="s">
        <v>13321</v>
      </c>
      <c r="E5660" t="s">
        <v>15046</v>
      </c>
    </row>
    <row r="5661" spans="1:5" x14ac:dyDescent="0.25">
      <c r="A5661">
        <v>284578</v>
      </c>
      <c r="B5661" t="s">
        <v>15045</v>
      </c>
      <c r="C5661">
        <v>2008</v>
      </c>
      <c r="D5661" t="s">
        <v>13321</v>
      </c>
      <c r="E5661" t="s">
        <v>15047</v>
      </c>
    </row>
    <row r="5662" spans="1:5" x14ac:dyDescent="0.25">
      <c r="A5662">
        <v>284579</v>
      </c>
      <c r="B5662" t="s">
        <v>15045</v>
      </c>
      <c r="C5662">
        <v>2010</v>
      </c>
      <c r="D5662" t="s">
        <v>13321</v>
      </c>
      <c r="E5662" t="s">
        <v>15048</v>
      </c>
    </row>
    <row r="5663" spans="1:5" x14ac:dyDescent="0.25">
      <c r="A5663">
        <v>284580</v>
      </c>
      <c r="B5663" t="s">
        <v>15049</v>
      </c>
      <c r="C5663">
        <v>2005</v>
      </c>
      <c r="D5663" t="s">
        <v>13321</v>
      </c>
      <c r="E5663" t="s">
        <v>15050</v>
      </c>
    </row>
    <row r="5664" spans="1:5" x14ac:dyDescent="0.25">
      <c r="A5664">
        <v>284581</v>
      </c>
      <c r="B5664" t="s">
        <v>15049</v>
      </c>
      <c r="C5664">
        <v>2008</v>
      </c>
      <c r="D5664" t="s">
        <v>13321</v>
      </c>
      <c r="E5664" t="s">
        <v>15051</v>
      </c>
    </row>
    <row r="5665" spans="1:5" x14ac:dyDescent="0.25">
      <c r="A5665">
        <v>284582</v>
      </c>
      <c r="B5665" t="s">
        <v>15049</v>
      </c>
      <c r="C5665">
        <v>2010</v>
      </c>
      <c r="D5665" t="s">
        <v>13321</v>
      </c>
      <c r="E5665" t="s">
        <v>15052</v>
      </c>
    </row>
    <row r="5666" spans="1:5" x14ac:dyDescent="0.25">
      <c r="A5666">
        <v>284583</v>
      </c>
      <c r="B5666" t="s">
        <v>15053</v>
      </c>
      <c r="C5666">
        <v>2005</v>
      </c>
      <c r="D5666" t="s">
        <v>13321</v>
      </c>
      <c r="E5666" t="s">
        <v>15054</v>
      </c>
    </row>
    <row r="5667" spans="1:5" x14ac:dyDescent="0.25">
      <c r="A5667">
        <v>284584</v>
      </c>
      <c r="B5667" t="s">
        <v>15053</v>
      </c>
      <c r="C5667">
        <v>2008</v>
      </c>
      <c r="D5667" t="s">
        <v>13321</v>
      </c>
      <c r="E5667" t="s">
        <v>15055</v>
      </c>
    </row>
    <row r="5668" spans="1:5" x14ac:dyDescent="0.25">
      <c r="A5668">
        <v>284585</v>
      </c>
      <c r="B5668" t="s">
        <v>15053</v>
      </c>
      <c r="C5668">
        <v>2010</v>
      </c>
      <c r="D5668" t="s">
        <v>13321</v>
      </c>
      <c r="E5668" t="s">
        <v>15056</v>
      </c>
    </row>
    <row r="5669" spans="1:5" x14ac:dyDescent="0.25">
      <c r="A5669">
        <v>284586</v>
      </c>
      <c r="B5669" t="s">
        <v>15057</v>
      </c>
      <c r="C5669">
        <v>2005</v>
      </c>
      <c r="D5669" t="s">
        <v>13321</v>
      </c>
      <c r="E5669" t="s">
        <v>15058</v>
      </c>
    </row>
    <row r="5670" spans="1:5" x14ac:dyDescent="0.25">
      <c r="A5670">
        <v>284587</v>
      </c>
      <c r="B5670" t="s">
        <v>15057</v>
      </c>
      <c r="C5670">
        <v>2008</v>
      </c>
      <c r="D5670" t="s">
        <v>13321</v>
      </c>
      <c r="E5670" t="s">
        <v>15059</v>
      </c>
    </row>
    <row r="5671" spans="1:5" x14ac:dyDescent="0.25">
      <c r="A5671">
        <v>284588</v>
      </c>
      <c r="B5671" t="s">
        <v>15057</v>
      </c>
      <c r="C5671">
        <v>2010</v>
      </c>
      <c r="D5671" t="s">
        <v>13321</v>
      </c>
      <c r="E5671" t="s">
        <v>15060</v>
      </c>
    </row>
    <row r="5672" spans="1:5" x14ac:dyDescent="0.25">
      <c r="A5672">
        <v>284589</v>
      </c>
      <c r="B5672" t="s">
        <v>15061</v>
      </c>
      <c r="C5672">
        <v>2005</v>
      </c>
      <c r="D5672" t="s">
        <v>13321</v>
      </c>
      <c r="E5672" t="s">
        <v>15062</v>
      </c>
    </row>
    <row r="5673" spans="1:5" x14ac:dyDescent="0.25">
      <c r="A5673">
        <v>284590</v>
      </c>
      <c r="B5673" t="s">
        <v>15061</v>
      </c>
      <c r="C5673">
        <v>2008</v>
      </c>
      <c r="D5673" t="s">
        <v>13321</v>
      </c>
      <c r="E5673" t="s">
        <v>15063</v>
      </c>
    </row>
    <row r="5674" spans="1:5" x14ac:dyDescent="0.25">
      <c r="A5674">
        <v>284591</v>
      </c>
      <c r="B5674" t="s">
        <v>15061</v>
      </c>
      <c r="C5674">
        <v>2010</v>
      </c>
      <c r="D5674" t="s">
        <v>13321</v>
      </c>
      <c r="E5674" t="s">
        <v>15064</v>
      </c>
    </row>
    <row r="5675" spans="1:5" x14ac:dyDescent="0.25">
      <c r="A5675">
        <v>284592</v>
      </c>
      <c r="B5675" t="s">
        <v>15065</v>
      </c>
      <c r="C5675">
        <v>2005</v>
      </c>
      <c r="D5675" t="s">
        <v>13321</v>
      </c>
      <c r="E5675" t="s">
        <v>15066</v>
      </c>
    </row>
    <row r="5676" spans="1:5" x14ac:dyDescent="0.25">
      <c r="A5676">
        <v>284593</v>
      </c>
      <c r="B5676" t="s">
        <v>15065</v>
      </c>
      <c r="C5676">
        <v>2008</v>
      </c>
      <c r="D5676" t="s">
        <v>13321</v>
      </c>
      <c r="E5676" t="s">
        <v>15067</v>
      </c>
    </row>
    <row r="5677" spans="1:5" x14ac:dyDescent="0.25">
      <c r="A5677">
        <v>284594</v>
      </c>
      <c r="B5677" t="s">
        <v>15065</v>
      </c>
      <c r="C5677">
        <v>2010</v>
      </c>
      <c r="D5677" t="s">
        <v>13321</v>
      </c>
      <c r="E5677" t="s">
        <v>15068</v>
      </c>
    </row>
    <row r="5678" spans="1:5" x14ac:dyDescent="0.25">
      <c r="A5678">
        <v>284595</v>
      </c>
      <c r="B5678" t="s">
        <v>15069</v>
      </c>
      <c r="C5678">
        <v>2005</v>
      </c>
      <c r="D5678" t="s">
        <v>13321</v>
      </c>
      <c r="E5678" t="s">
        <v>15070</v>
      </c>
    </row>
    <row r="5679" spans="1:5" x14ac:dyDescent="0.25">
      <c r="A5679">
        <v>284596</v>
      </c>
      <c r="B5679" t="s">
        <v>15069</v>
      </c>
      <c r="C5679">
        <v>2008</v>
      </c>
      <c r="D5679" t="s">
        <v>13321</v>
      </c>
      <c r="E5679" t="s">
        <v>15071</v>
      </c>
    </row>
    <row r="5680" spans="1:5" x14ac:dyDescent="0.25">
      <c r="A5680">
        <v>284597</v>
      </c>
      <c r="B5680" t="s">
        <v>15069</v>
      </c>
      <c r="C5680">
        <v>2010</v>
      </c>
      <c r="D5680" t="s">
        <v>13321</v>
      </c>
      <c r="E5680" t="s">
        <v>15072</v>
      </c>
    </row>
    <row r="5681" spans="1:5" x14ac:dyDescent="0.25">
      <c r="A5681">
        <v>284598</v>
      </c>
      <c r="B5681" t="s">
        <v>15073</v>
      </c>
      <c r="C5681">
        <v>2005</v>
      </c>
      <c r="D5681" t="s">
        <v>13321</v>
      </c>
      <c r="E5681" t="s">
        <v>15074</v>
      </c>
    </row>
    <row r="5682" spans="1:5" x14ac:dyDescent="0.25">
      <c r="A5682">
        <v>284599</v>
      </c>
      <c r="B5682" t="s">
        <v>15073</v>
      </c>
      <c r="C5682">
        <v>2008</v>
      </c>
      <c r="D5682" t="s">
        <v>13321</v>
      </c>
      <c r="E5682" t="s">
        <v>15075</v>
      </c>
    </row>
    <row r="5683" spans="1:5" x14ac:dyDescent="0.25">
      <c r="A5683">
        <v>284600</v>
      </c>
      <c r="B5683" t="s">
        <v>15073</v>
      </c>
      <c r="C5683">
        <v>2010</v>
      </c>
      <c r="D5683" t="s">
        <v>13321</v>
      </c>
      <c r="E5683" t="s">
        <v>15076</v>
      </c>
    </row>
    <row r="5684" spans="1:5" x14ac:dyDescent="0.25">
      <c r="A5684">
        <v>284601</v>
      </c>
      <c r="B5684" t="s">
        <v>15077</v>
      </c>
      <c r="C5684">
        <v>2005</v>
      </c>
      <c r="D5684" t="s">
        <v>13321</v>
      </c>
      <c r="E5684" t="s">
        <v>15078</v>
      </c>
    </row>
    <row r="5685" spans="1:5" x14ac:dyDescent="0.25">
      <c r="A5685">
        <v>284602</v>
      </c>
      <c r="B5685" t="s">
        <v>15077</v>
      </c>
      <c r="C5685">
        <v>2008</v>
      </c>
      <c r="D5685" t="s">
        <v>13321</v>
      </c>
      <c r="E5685" t="s">
        <v>15079</v>
      </c>
    </row>
    <row r="5686" spans="1:5" x14ac:dyDescent="0.25">
      <c r="A5686">
        <v>284603</v>
      </c>
      <c r="B5686" t="s">
        <v>15077</v>
      </c>
      <c r="C5686">
        <v>2010</v>
      </c>
      <c r="D5686" t="s">
        <v>13321</v>
      </c>
      <c r="E5686" t="s">
        <v>15080</v>
      </c>
    </row>
    <row r="5687" spans="1:5" x14ac:dyDescent="0.25">
      <c r="A5687">
        <v>284604</v>
      </c>
      <c r="B5687" t="s">
        <v>15081</v>
      </c>
      <c r="C5687">
        <v>2005</v>
      </c>
      <c r="D5687" t="s">
        <v>13321</v>
      </c>
      <c r="E5687" t="s">
        <v>15082</v>
      </c>
    </row>
    <row r="5688" spans="1:5" x14ac:dyDescent="0.25">
      <c r="A5688">
        <v>284605</v>
      </c>
      <c r="B5688" t="s">
        <v>15081</v>
      </c>
      <c r="C5688">
        <v>2008</v>
      </c>
      <c r="D5688" t="s">
        <v>13321</v>
      </c>
      <c r="E5688" t="s">
        <v>15083</v>
      </c>
    </row>
    <row r="5689" spans="1:5" x14ac:dyDescent="0.25">
      <c r="A5689">
        <v>284606</v>
      </c>
      <c r="B5689" t="s">
        <v>15081</v>
      </c>
      <c r="C5689">
        <v>2010</v>
      </c>
      <c r="D5689" t="s">
        <v>13321</v>
      </c>
      <c r="E5689" t="s">
        <v>15084</v>
      </c>
    </row>
    <row r="5690" spans="1:5" x14ac:dyDescent="0.25">
      <c r="A5690">
        <v>284607</v>
      </c>
      <c r="B5690" t="s">
        <v>15085</v>
      </c>
      <c r="C5690">
        <v>2005</v>
      </c>
      <c r="D5690" t="s">
        <v>13321</v>
      </c>
      <c r="E5690" t="s">
        <v>15086</v>
      </c>
    </row>
    <row r="5691" spans="1:5" x14ac:dyDescent="0.25">
      <c r="A5691">
        <v>284608</v>
      </c>
      <c r="B5691" t="s">
        <v>15085</v>
      </c>
      <c r="C5691">
        <v>2008</v>
      </c>
      <c r="D5691" t="s">
        <v>13321</v>
      </c>
      <c r="E5691" t="s">
        <v>15087</v>
      </c>
    </row>
    <row r="5692" spans="1:5" x14ac:dyDescent="0.25">
      <c r="A5692">
        <v>284609</v>
      </c>
      <c r="B5692" t="s">
        <v>15085</v>
      </c>
      <c r="C5692">
        <v>2010</v>
      </c>
      <c r="D5692" t="s">
        <v>13321</v>
      </c>
      <c r="E5692" t="s">
        <v>15088</v>
      </c>
    </row>
    <row r="5693" spans="1:5" x14ac:dyDescent="0.25">
      <c r="A5693">
        <v>284610</v>
      </c>
      <c r="B5693" t="s">
        <v>15089</v>
      </c>
      <c r="C5693">
        <v>2005</v>
      </c>
      <c r="D5693" t="s">
        <v>13321</v>
      </c>
      <c r="E5693" t="s">
        <v>15090</v>
      </c>
    </row>
    <row r="5694" spans="1:5" x14ac:dyDescent="0.25">
      <c r="A5694">
        <v>284611</v>
      </c>
      <c r="B5694" t="s">
        <v>15089</v>
      </c>
      <c r="C5694">
        <v>2008</v>
      </c>
      <c r="D5694" t="s">
        <v>13321</v>
      </c>
      <c r="E5694" t="s">
        <v>15091</v>
      </c>
    </row>
    <row r="5695" spans="1:5" x14ac:dyDescent="0.25">
      <c r="A5695">
        <v>284612</v>
      </c>
      <c r="B5695" t="s">
        <v>15089</v>
      </c>
      <c r="C5695">
        <v>2010</v>
      </c>
      <c r="D5695" t="s">
        <v>13321</v>
      </c>
      <c r="E5695" t="s">
        <v>15092</v>
      </c>
    </row>
    <row r="5696" spans="1:5" x14ac:dyDescent="0.25">
      <c r="A5696">
        <v>284613</v>
      </c>
      <c r="B5696" t="s">
        <v>15093</v>
      </c>
      <c r="C5696">
        <v>2005</v>
      </c>
      <c r="D5696" t="s">
        <v>13321</v>
      </c>
      <c r="E5696" t="s">
        <v>15094</v>
      </c>
    </row>
    <row r="5697" spans="1:5" x14ac:dyDescent="0.25">
      <c r="A5697">
        <v>284614</v>
      </c>
      <c r="B5697" t="s">
        <v>15093</v>
      </c>
      <c r="C5697">
        <v>2008</v>
      </c>
      <c r="D5697" t="s">
        <v>13321</v>
      </c>
      <c r="E5697" t="s">
        <v>15095</v>
      </c>
    </row>
    <row r="5698" spans="1:5" x14ac:dyDescent="0.25">
      <c r="A5698">
        <v>284615</v>
      </c>
      <c r="B5698" t="s">
        <v>15093</v>
      </c>
      <c r="C5698">
        <v>2010</v>
      </c>
      <c r="D5698" t="s">
        <v>13321</v>
      </c>
      <c r="E5698" t="s">
        <v>15096</v>
      </c>
    </row>
    <row r="5699" spans="1:5" x14ac:dyDescent="0.25">
      <c r="A5699">
        <v>284616</v>
      </c>
      <c r="B5699" t="s">
        <v>15097</v>
      </c>
      <c r="C5699">
        <v>2005</v>
      </c>
      <c r="D5699" t="s">
        <v>13321</v>
      </c>
      <c r="E5699" t="s">
        <v>15098</v>
      </c>
    </row>
    <row r="5700" spans="1:5" x14ac:dyDescent="0.25">
      <c r="A5700">
        <v>284617</v>
      </c>
      <c r="B5700" t="s">
        <v>15097</v>
      </c>
      <c r="C5700">
        <v>2008</v>
      </c>
      <c r="D5700" t="s">
        <v>13321</v>
      </c>
      <c r="E5700" t="s">
        <v>15099</v>
      </c>
    </row>
    <row r="5701" spans="1:5" x14ac:dyDescent="0.25">
      <c r="A5701">
        <v>284618</v>
      </c>
      <c r="B5701" t="s">
        <v>15097</v>
      </c>
      <c r="C5701">
        <v>2010</v>
      </c>
      <c r="D5701" t="s">
        <v>13321</v>
      </c>
      <c r="E5701" t="s">
        <v>15100</v>
      </c>
    </row>
    <row r="5702" spans="1:5" x14ac:dyDescent="0.25">
      <c r="A5702">
        <v>284619</v>
      </c>
      <c r="B5702" t="s">
        <v>15101</v>
      </c>
      <c r="C5702">
        <v>2005</v>
      </c>
      <c r="D5702" t="s">
        <v>13321</v>
      </c>
      <c r="E5702" t="s">
        <v>15102</v>
      </c>
    </row>
    <row r="5703" spans="1:5" x14ac:dyDescent="0.25">
      <c r="A5703">
        <v>284620</v>
      </c>
      <c r="B5703" t="s">
        <v>15101</v>
      </c>
      <c r="C5703">
        <v>2008</v>
      </c>
      <c r="D5703" t="s">
        <v>13321</v>
      </c>
      <c r="E5703" t="s">
        <v>15103</v>
      </c>
    </row>
    <row r="5704" spans="1:5" x14ac:dyDescent="0.25">
      <c r="A5704">
        <v>284621</v>
      </c>
      <c r="B5704" t="s">
        <v>15101</v>
      </c>
      <c r="C5704">
        <v>2010</v>
      </c>
      <c r="D5704" t="s">
        <v>13321</v>
      </c>
      <c r="E5704" t="s">
        <v>15104</v>
      </c>
    </row>
    <row r="5705" spans="1:5" x14ac:dyDescent="0.25">
      <c r="A5705">
        <v>284622</v>
      </c>
      <c r="B5705" t="s">
        <v>15105</v>
      </c>
      <c r="C5705">
        <v>2005</v>
      </c>
      <c r="D5705" t="s">
        <v>13321</v>
      </c>
      <c r="E5705" t="s">
        <v>15106</v>
      </c>
    </row>
    <row r="5706" spans="1:5" x14ac:dyDescent="0.25">
      <c r="A5706">
        <v>284623</v>
      </c>
      <c r="B5706" t="s">
        <v>15105</v>
      </c>
      <c r="C5706">
        <v>2008</v>
      </c>
      <c r="D5706" t="s">
        <v>13321</v>
      </c>
      <c r="E5706" t="s">
        <v>15107</v>
      </c>
    </row>
    <row r="5707" spans="1:5" x14ac:dyDescent="0.25">
      <c r="A5707">
        <v>284624</v>
      </c>
      <c r="B5707" t="s">
        <v>15105</v>
      </c>
      <c r="C5707">
        <v>2010</v>
      </c>
      <c r="D5707" t="s">
        <v>13321</v>
      </c>
      <c r="E5707" t="s">
        <v>15108</v>
      </c>
    </row>
    <row r="5708" spans="1:5" x14ac:dyDescent="0.25">
      <c r="A5708">
        <v>284625</v>
      </c>
      <c r="B5708" t="s">
        <v>15109</v>
      </c>
      <c r="C5708">
        <v>2005</v>
      </c>
      <c r="D5708" t="s">
        <v>13321</v>
      </c>
      <c r="E5708" t="s">
        <v>15110</v>
      </c>
    </row>
    <row r="5709" spans="1:5" x14ac:dyDescent="0.25">
      <c r="A5709">
        <v>284626</v>
      </c>
      <c r="B5709" t="s">
        <v>15109</v>
      </c>
      <c r="C5709">
        <v>2008</v>
      </c>
      <c r="D5709" t="s">
        <v>13321</v>
      </c>
      <c r="E5709" t="s">
        <v>15111</v>
      </c>
    </row>
    <row r="5710" spans="1:5" x14ac:dyDescent="0.25">
      <c r="A5710">
        <v>284627</v>
      </c>
      <c r="B5710" t="s">
        <v>15109</v>
      </c>
      <c r="C5710">
        <v>2010</v>
      </c>
      <c r="D5710" t="s">
        <v>13321</v>
      </c>
      <c r="E5710" t="s">
        <v>15112</v>
      </c>
    </row>
    <row r="5711" spans="1:5" x14ac:dyDescent="0.25">
      <c r="A5711">
        <v>284628</v>
      </c>
      <c r="B5711" t="s">
        <v>15113</v>
      </c>
      <c r="C5711">
        <v>2005</v>
      </c>
      <c r="D5711" t="s">
        <v>13321</v>
      </c>
      <c r="E5711" t="s">
        <v>15114</v>
      </c>
    </row>
    <row r="5712" spans="1:5" x14ac:dyDescent="0.25">
      <c r="A5712">
        <v>284629</v>
      </c>
      <c r="B5712" t="s">
        <v>15113</v>
      </c>
      <c r="C5712">
        <v>2008</v>
      </c>
      <c r="D5712" t="s">
        <v>13321</v>
      </c>
      <c r="E5712" t="s">
        <v>15115</v>
      </c>
    </row>
    <row r="5713" spans="1:5" x14ac:dyDescent="0.25">
      <c r="A5713">
        <v>284630</v>
      </c>
      <c r="B5713" t="s">
        <v>15113</v>
      </c>
      <c r="C5713">
        <v>2010</v>
      </c>
      <c r="D5713" t="s">
        <v>13321</v>
      </c>
      <c r="E5713" t="s">
        <v>15116</v>
      </c>
    </row>
    <row r="5714" spans="1:5" x14ac:dyDescent="0.25">
      <c r="A5714">
        <v>284631</v>
      </c>
      <c r="B5714" t="s">
        <v>15117</v>
      </c>
      <c r="C5714">
        <v>2005</v>
      </c>
      <c r="D5714" t="s">
        <v>13321</v>
      </c>
      <c r="E5714" t="s">
        <v>15118</v>
      </c>
    </row>
    <row r="5715" spans="1:5" x14ac:dyDescent="0.25">
      <c r="A5715">
        <v>284632</v>
      </c>
      <c r="B5715" t="s">
        <v>15117</v>
      </c>
      <c r="C5715">
        <v>2008</v>
      </c>
      <c r="D5715" t="s">
        <v>13321</v>
      </c>
      <c r="E5715" t="s">
        <v>15119</v>
      </c>
    </row>
    <row r="5716" spans="1:5" x14ac:dyDescent="0.25">
      <c r="A5716">
        <v>284633</v>
      </c>
      <c r="B5716" t="s">
        <v>15117</v>
      </c>
      <c r="C5716">
        <v>2010</v>
      </c>
      <c r="D5716" t="s">
        <v>13321</v>
      </c>
      <c r="E5716" t="s">
        <v>15120</v>
      </c>
    </row>
    <row r="5717" spans="1:5" x14ac:dyDescent="0.25">
      <c r="A5717">
        <v>284634</v>
      </c>
      <c r="B5717" t="s">
        <v>15121</v>
      </c>
      <c r="C5717">
        <v>2005</v>
      </c>
      <c r="D5717" t="s">
        <v>13321</v>
      </c>
      <c r="E5717" t="s">
        <v>15122</v>
      </c>
    </row>
    <row r="5718" spans="1:5" x14ac:dyDescent="0.25">
      <c r="A5718">
        <v>284635</v>
      </c>
      <c r="B5718" t="s">
        <v>15121</v>
      </c>
      <c r="C5718">
        <v>2008</v>
      </c>
      <c r="D5718" t="s">
        <v>13321</v>
      </c>
      <c r="E5718" t="s">
        <v>15123</v>
      </c>
    </row>
    <row r="5719" spans="1:5" x14ac:dyDescent="0.25">
      <c r="A5719">
        <v>284636</v>
      </c>
      <c r="B5719" t="s">
        <v>15121</v>
      </c>
      <c r="C5719">
        <v>2010</v>
      </c>
      <c r="D5719" t="s">
        <v>13321</v>
      </c>
      <c r="E5719" t="s">
        <v>15124</v>
      </c>
    </row>
    <row r="5720" spans="1:5" x14ac:dyDescent="0.25">
      <c r="A5720">
        <v>284637</v>
      </c>
      <c r="B5720" t="s">
        <v>15125</v>
      </c>
      <c r="C5720">
        <v>2005</v>
      </c>
      <c r="D5720" t="s">
        <v>13321</v>
      </c>
      <c r="E5720" t="s">
        <v>15126</v>
      </c>
    </row>
    <row r="5721" spans="1:5" x14ac:dyDescent="0.25">
      <c r="A5721">
        <v>284638</v>
      </c>
      <c r="B5721" t="s">
        <v>15125</v>
      </c>
      <c r="C5721">
        <v>2008</v>
      </c>
      <c r="D5721" t="s">
        <v>13321</v>
      </c>
      <c r="E5721" t="s">
        <v>15127</v>
      </c>
    </row>
    <row r="5722" spans="1:5" x14ac:dyDescent="0.25">
      <c r="A5722">
        <v>284639</v>
      </c>
      <c r="B5722" t="s">
        <v>15125</v>
      </c>
      <c r="C5722">
        <v>2010</v>
      </c>
      <c r="D5722" t="s">
        <v>13321</v>
      </c>
      <c r="E5722" t="s">
        <v>15128</v>
      </c>
    </row>
    <row r="5723" spans="1:5" x14ac:dyDescent="0.25">
      <c r="A5723">
        <v>284640</v>
      </c>
      <c r="B5723" t="s">
        <v>15129</v>
      </c>
      <c r="C5723">
        <v>2005</v>
      </c>
      <c r="D5723" t="s">
        <v>13321</v>
      </c>
      <c r="E5723" t="s">
        <v>15130</v>
      </c>
    </row>
    <row r="5724" spans="1:5" x14ac:dyDescent="0.25">
      <c r="A5724">
        <v>284641</v>
      </c>
      <c r="B5724" t="s">
        <v>15129</v>
      </c>
      <c r="C5724">
        <v>2008</v>
      </c>
      <c r="D5724" t="s">
        <v>13321</v>
      </c>
      <c r="E5724" t="s">
        <v>15131</v>
      </c>
    </row>
    <row r="5725" spans="1:5" x14ac:dyDescent="0.25">
      <c r="A5725">
        <v>284642</v>
      </c>
      <c r="B5725" t="s">
        <v>15129</v>
      </c>
      <c r="C5725">
        <v>2010</v>
      </c>
      <c r="D5725" t="s">
        <v>13321</v>
      </c>
      <c r="E5725" t="s">
        <v>15132</v>
      </c>
    </row>
    <row r="5726" spans="1:5" x14ac:dyDescent="0.25">
      <c r="A5726">
        <v>284643</v>
      </c>
      <c r="B5726" t="s">
        <v>15133</v>
      </c>
      <c r="C5726">
        <v>2005</v>
      </c>
      <c r="D5726" t="s">
        <v>13321</v>
      </c>
      <c r="E5726" t="s">
        <v>15134</v>
      </c>
    </row>
    <row r="5727" spans="1:5" x14ac:dyDescent="0.25">
      <c r="A5727">
        <v>284644</v>
      </c>
      <c r="B5727" t="s">
        <v>15133</v>
      </c>
      <c r="C5727">
        <v>2008</v>
      </c>
      <c r="D5727" t="s">
        <v>13321</v>
      </c>
      <c r="E5727" t="s">
        <v>15135</v>
      </c>
    </row>
    <row r="5728" spans="1:5" x14ac:dyDescent="0.25">
      <c r="A5728">
        <v>284645</v>
      </c>
      <c r="B5728" t="s">
        <v>15133</v>
      </c>
      <c r="C5728">
        <v>2010</v>
      </c>
      <c r="D5728" t="s">
        <v>13321</v>
      </c>
      <c r="E5728" t="s">
        <v>15136</v>
      </c>
    </row>
    <row r="5729" spans="1:5" x14ac:dyDescent="0.25">
      <c r="A5729">
        <v>284646</v>
      </c>
      <c r="B5729" t="s">
        <v>15137</v>
      </c>
      <c r="C5729">
        <v>2005</v>
      </c>
      <c r="D5729" t="s">
        <v>13321</v>
      </c>
      <c r="E5729" t="s">
        <v>15138</v>
      </c>
    </row>
    <row r="5730" spans="1:5" x14ac:dyDescent="0.25">
      <c r="A5730">
        <v>284647</v>
      </c>
      <c r="B5730" t="s">
        <v>15137</v>
      </c>
      <c r="C5730">
        <v>2008</v>
      </c>
      <c r="D5730" t="s">
        <v>13321</v>
      </c>
      <c r="E5730" t="s">
        <v>15139</v>
      </c>
    </row>
    <row r="5731" spans="1:5" x14ac:dyDescent="0.25">
      <c r="A5731">
        <v>284648</v>
      </c>
      <c r="B5731" t="s">
        <v>15137</v>
      </c>
      <c r="C5731">
        <v>2010</v>
      </c>
      <c r="D5731" t="s">
        <v>13321</v>
      </c>
      <c r="E5731" t="s">
        <v>15140</v>
      </c>
    </row>
    <row r="5732" spans="1:5" x14ac:dyDescent="0.25">
      <c r="A5732">
        <v>284649</v>
      </c>
      <c r="B5732" t="s">
        <v>15141</v>
      </c>
      <c r="C5732">
        <v>2005</v>
      </c>
      <c r="D5732" t="s">
        <v>13321</v>
      </c>
      <c r="E5732" t="s">
        <v>15142</v>
      </c>
    </row>
    <row r="5733" spans="1:5" x14ac:dyDescent="0.25">
      <c r="A5733">
        <v>284650</v>
      </c>
      <c r="B5733" t="s">
        <v>15141</v>
      </c>
      <c r="C5733">
        <v>2008</v>
      </c>
      <c r="D5733" t="s">
        <v>13321</v>
      </c>
      <c r="E5733" t="s">
        <v>15143</v>
      </c>
    </row>
    <row r="5734" spans="1:5" x14ac:dyDescent="0.25">
      <c r="A5734">
        <v>284651</v>
      </c>
      <c r="B5734" t="s">
        <v>15141</v>
      </c>
      <c r="C5734">
        <v>2010</v>
      </c>
      <c r="D5734" t="s">
        <v>13321</v>
      </c>
      <c r="E5734" t="s">
        <v>15144</v>
      </c>
    </row>
    <row r="5735" spans="1:5" x14ac:dyDescent="0.25">
      <c r="A5735">
        <v>284652</v>
      </c>
      <c r="B5735" t="s">
        <v>15145</v>
      </c>
      <c r="C5735">
        <v>2005</v>
      </c>
      <c r="D5735" t="s">
        <v>13321</v>
      </c>
      <c r="E5735" t="s">
        <v>15146</v>
      </c>
    </row>
    <row r="5736" spans="1:5" x14ac:dyDescent="0.25">
      <c r="A5736">
        <v>284653</v>
      </c>
      <c r="B5736" t="s">
        <v>15145</v>
      </c>
      <c r="C5736">
        <v>2008</v>
      </c>
      <c r="D5736" t="s">
        <v>13321</v>
      </c>
      <c r="E5736" t="s">
        <v>15147</v>
      </c>
    </row>
    <row r="5737" spans="1:5" x14ac:dyDescent="0.25">
      <c r="A5737">
        <v>284654</v>
      </c>
      <c r="B5737" t="s">
        <v>15145</v>
      </c>
      <c r="C5737">
        <v>2010</v>
      </c>
      <c r="D5737" t="s">
        <v>13321</v>
      </c>
      <c r="E5737" t="s">
        <v>15148</v>
      </c>
    </row>
    <row r="5738" spans="1:5" x14ac:dyDescent="0.25">
      <c r="A5738">
        <v>284655</v>
      </c>
      <c r="B5738" t="s">
        <v>15149</v>
      </c>
      <c r="C5738">
        <v>2005</v>
      </c>
      <c r="D5738" t="s">
        <v>13321</v>
      </c>
      <c r="E5738" t="s">
        <v>15150</v>
      </c>
    </row>
    <row r="5739" spans="1:5" x14ac:dyDescent="0.25">
      <c r="A5739">
        <v>284656</v>
      </c>
      <c r="B5739" t="s">
        <v>15149</v>
      </c>
      <c r="C5739">
        <v>2008</v>
      </c>
      <c r="D5739" t="s">
        <v>13321</v>
      </c>
      <c r="E5739" t="s">
        <v>15151</v>
      </c>
    </row>
    <row r="5740" spans="1:5" x14ac:dyDescent="0.25">
      <c r="A5740">
        <v>284657</v>
      </c>
      <c r="B5740" t="s">
        <v>15149</v>
      </c>
      <c r="C5740">
        <v>2010</v>
      </c>
      <c r="D5740" t="s">
        <v>13321</v>
      </c>
      <c r="E5740" t="s">
        <v>15152</v>
      </c>
    </row>
    <row r="5741" spans="1:5" x14ac:dyDescent="0.25">
      <c r="A5741">
        <v>284658</v>
      </c>
      <c r="B5741" t="s">
        <v>15153</v>
      </c>
      <c r="C5741">
        <v>2005</v>
      </c>
      <c r="D5741" t="s">
        <v>13321</v>
      </c>
      <c r="E5741" t="s">
        <v>15154</v>
      </c>
    </row>
    <row r="5742" spans="1:5" x14ac:dyDescent="0.25">
      <c r="A5742">
        <v>284659</v>
      </c>
      <c r="B5742" t="s">
        <v>15153</v>
      </c>
      <c r="C5742">
        <v>2008</v>
      </c>
      <c r="D5742" t="s">
        <v>13321</v>
      </c>
      <c r="E5742" t="s">
        <v>15155</v>
      </c>
    </row>
    <row r="5743" spans="1:5" x14ac:dyDescent="0.25">
      <c r="A5743">
        <v>284660</v>
      </c>
      <c r="B5743" t="s">
        <v>15153</v>
      </c>
      <c r="C5743">
        <v>2010</v>
      </c>
      <c r="D5743" t="s">
        <v>13321</v>
      </c>
      <c r="E5743" t="s">
        <v>15156</v>
      </c>
    </row>
    <row r="5744" spans="1:5" x14ac:dyDescent="0.25">
      <c r="A5744">
        <v>284661</v>
      </c>
      <c r="B5744" t="s">
        <v>15157</v>
      </c>
      <c r="C5744">
        <v>2005</v>
      </c>
      <c r="D5744" t="s">
        <v>13321</v>
      </c>
      <c r="E5744" t="s">
        <v>15158</v>
      </c>
    </row>
    <row r="5745" spans="1:5" x14ac:dyDescent="0.25">
      <c r="A5745">
        <v>284662</v>
      </c>
      <c r="B5745" t="s">
        <v>15157</v>
      </c>
      <c r="C5745">
        <v>2008</v>
      </c>
      <c r="D5745" t="s">
        <v>13321</v>
      </c>
      <c r="E5745" t="s">
        <v>15159</v>
      </c>
    </row>
    <row r="5746" spans="1:5" x14ac:dyDescent="0.25">
      <c r="A5746">
        <v>284663</v>
      </c>
      <c r="B5746" t="s">
        <v>15157</v>
      </c>
      <c r="C5746">
        <v>2010</v>
      </c>
      <c r="D5746" t="s">
        <v>13321</v>
      </c>
      <c r="E5746" t="s">
        <v>15160</v>
      </c>
    </row>
    <row r="5747" spans="1:5" x14ac:dyDescent="0.25">
      <c r="A5747">
        <v>284664</v>
      </c>
      <c r="B5747" t="s">
        <v>15161</v>
      </c>
      <c r="C5747">
        <v>2005</v>
      </c>
      <c r="D5747" t="s">
        <v>13321</v>
      </c>
      <c r="E5747" t="s">
        <v>15162</v>
      </c>
    </row>
    <row r="5748" spans="1:5" x14ac:dyDescent="0.25">
      <c r="A5748">
        <v>284665</v>
      </c>
      <c r="B5748" t="s">
        <v>15161</v>
      </c>
      <c r="C5748">
        <v>2008</v>
      </c>
      <c r="D5748" t="s">
        <v>13321</v>
      </c>
      <c r="E5748" t="s">
        <v>15163</v>
      </c>
    </row>
    <row r="5749" spans="1:5" x14ac:dyDescent="0.25">
      <c r="A5749">
        <v>284666</v>
      </c>
      <c r="B5749" t="s">
        <v>15161</v>
      </c>
      <c r="C5749">
        <v>2010</v>
      </c>
      <c r="D5749" t="s">
        <v>13321</v>
      </c>
      <c r="E5749" t="s">
        <v>15164</v>
      </c>
    </row>
    <row r="5750" spans="1:5" x14ac:dyDescent="0.25">
      <c r="A5750">
        <v>284667</v>
      </c>
      <c r="B5750" t="s">
        <v>15165</v>
      </c>
      <c r="C5750">
        <v>2005</v>
      </c>
      <c r="D5750" t="s">
        <v>13321</v>
      </c>
      <c r="E5750" t="s">
        <v>15166</v>
      </c>
    </row>
    <row r="5751" spans="1:5" x14ac:dyDescent="0.25">
      <c r="A5751">
        <v>284668</v>
      </c>
      <c r="B5751" t="s">
        <v>15165</v>
      </c>
      <c r="C5751">
        <v>2008</v>
      </c>
      <c r="D5751" t="s">
        <v>13321</v>
      </c>
      <c r="E5751" t="s">
        <v>15167</v>
      </c>
    </row>
    <row r="5752" spans="1:5" x14ac:dyDescent="0.25">
      <c r="A5752">
        <v>284669</v>
      </c>
      <c r="B5752" t="s">
        <v>15165</v>
      </c>
      <c r="C5752">
        <v>2010</v>
      </c>
      <c r="D5752" t="s">
        <v>13321</v>
      </c>
      <c r="E5752" t="s">
        <v>15168</v>
      </c>
    </row>
    <row r="5753" spans="1:5" x14ac:dyDescent="0.25">
      <c r="A5753">
        <v>284670</v>
      </c>
      <c r="B5753" t="s">
        <v>15169</v>
      </c>
      <c r="C5753">
        <v>2005</v>
      </c>
      <c r="D5753" t="s">
        <v>13321</v>
      </c>
      <c r="E5753" t="s">
        <v>15170</v>
      </c>
    </row>
    <row r="5754" spans="1:5" x14ac:dyDescent="0.25">
      <c r="A5754">
        <v>284671</v>
      </c>
      <c r="B5754" t="s">
        <v>15169</v>
      </c>
      <c r="C5754">
        <v>2008</v>
      </c>
      <c r="D5754" t="s">
        <v>13321</v>
      </c>
      <c r="E5754" t="s">
        <v>15171</v>
      </c>
    </row>
    <row r="5755" spans="1:5" x14ac:dyDescent="0.25">
      <c r="A5755">
        <v>284672</v>
      </c>
      <c r="B5755" t="s">
        <v>15169</v>
      </c>
      <c r="C5755">
        <v>2010</v>
      </c>
      <c r="D5755" t="s">
        <v>13321</v>
      </c>
      <c r="E5755" t="s">
        <v>15172</v>
      </c>
    </row>
    <row r="5756" spans="1:5" x14ac:dyDescent="0.25">
      <c r="A5756">
        <v>284673</v>
      </c>
      <c r="B5756" t="s">
        <v>15173</v>
      </c>
      <c r="C5756">
        <v>2005</v>
      </c>
      <c r="D5756" t="s">
        <v>13321</v>
      </c>
      <c r="E5756" t="s">
        <v>15174</v>
      </c>
    </row>
    <row r="5757" spans="1:5" x14ac:dyDescent="0.25">
      <c r="A5757">
        <v>284674</v>
      </c>
      <c r="B5757" t="s">
        <v>15173</v>
      </c>
      <c r="C5757">
        <v>2008</v>
      </c>
      <c r="D5757" t="s">
        <v>13321</v>
      </c>
      <c r="E5757" t="s">
        <v>15175</v>
      </c>
    </row>
    <row r="5758" spans="1:5" x14ac:dyDescent="0.25">
      <c r="A5758">
        <v>284675</v>
      </c>
      <c r="B5758" t="s">
        <v>15173</v>
      </c>
      <c r="C5758">
        <v>2010</v>
      </c>
      <c r="D5758" t="s">
        <v>13321</v>
      </c>
      <c r="E5758" t="s">
        <v>15176</v>
      </c>
    </row>
    <row r="5759" spans="1:5" x14ac:dyDescent="0.25">
      <c r="A5759">
        <v>284676</v>
      </c>
      <c r="B5759" t="s">
        <v>15177</v>
      </c>
      <c r="C5759">
        <v>2005</v>
      </c>
      <c r="D5759" t="s">
        <v>13321</v>
      </c>
      <c r="E5759" t="s">
        <v>15178</v>
      </c>
    </row>
    <row r="5760" spans="1:5" x14ac:dyDescent="0.25">
      <c r="A5760">
        <v>284677</v>
      </c>
      <c r="B5760" t="s">
        <v>15177</v>
      </c>
      <c r="C5760">
        <v>2008</v>
      </c>
      <c r="D5760" t="s">
        <v>13321</v>
      </c>
      <c r="E5760" t="s">
        <v>15179</v>
      </c>
    </row>
    <row r="5761" spans="1:5" x14ac:dyDescent="0.25">
      <c r="A5761">
        <v>284678</v>
      </c>
      <c r="B5761" t="s">
        <v>15177</v>
      </c>
      <c r="C5761">
        <v>2010</v>
      </c>
      <c r="D5761" t="s">
        <v>13321</v>
      </c>
      <c r="E5761" t="s">
        <v>15180</v>
      </c>
    </row>
    <row r="5762" spans="1:5" x14ac:dyDescent="0.25">
      <c r="A5762">
        <v>284679</v>
      </c>
      <c r="B5762" t="s">
        <v>15181</v>
      </c>
      <c r="C5762">
        <v>2005</v>
      </c>
      <c r="D5762" t="s">
        <v>13321</v>
      </c>
      <c r="E5762" t="s">
        <v>15182</v>
      </c>
    </row>
    <row r="5763" spans="1:5" x14ac:dyDescent="0.25">
      <c r="A5763">
        <v>284680</v>
      </c>
      <c r="B5763" t="s">
        <v>15181</v>
      </c>
      <c r="C5763">
        <v>2008</v>
      </c>
      <c r="D5763" t="s">
        <v>13321</v>
      </c>
      <c r="E5763" t="s">
        <v>15183</v>
      </c>
    </row>
    <row r="5764" spans="1:5" x14ac:dyDescent="0.25">
      <c r="A5764">
        <v>284681</v>
      </c>
      <c r="B5764" t="s">
        <v>15181</v>
      </c>
      <c r="C5764">
        <v>2010</v>
      </c>
      <c r="D5764" t="s">
        <v>13321</v>
      </c>
      <c r="E5764" t="s">
        <v>15184</v>
      </c>
    </row>
    <row r="5765" spans="1:5" x14ac:dyDescent="0.25">
      <c r="A5765">
        <v>284682</v>
      </c>
      <c r="B5765" t="s">
        <v>15185</v>
      </c>
      <c r="C5765">
        <v>2005</v>
      </c>
      <c r="D5765" t="s">
        <v>13321</v>
      </c>
      <c r="E5765" t="s">
        <v>15186</v>
      </c>
    </row>
    <row r="5766" spans="1:5" x14ac:dyDescent="0.25">
      <c r="A5766">
        <v>284683</v>
      </c>
      <c r="B5766" t="s">
        <v>15185</v>
      </c>
      <c r="C5766">
        <v>2008</v>
      </c>
      <c r="D5766" t="s">
        <v>13321</v>
      </c>
      <c r="E5766" t="s">
        <v>15187</v>
      </c>
    </row>
    <row r="5767" spans="1:5" x14ac:dyDescent="0.25">
      <c r="A5767">
        <v>284684</v>
      </c>
      <c r="B5767" t="s">
        <v>15185</v>
      </c>
      <c r="C5767">
        <v>2010</v>
      </c>
      <c r="D5767" t="s">
        <v>13321</v>
      </c>
      <c r="E5767" t="s">
        <v>15188</v>
      </c>
    </row>
    <row r="5768" spans="1:5" x14ac:dyDescent="0.25">
      <c r="A5768">
        <v>284685</v>
      </c>
      <c r="B5768" t="s">
        <v>15189</v>
      </c>
      <c r="C5768">
        <v>2005</v>
      </c>
      <c r="D5768" t="s">
        <v>13321</v>
      </c>
      <c r="E5768" t="s">
        <v>15190</v>
      </c>
    </row>
    <row r="5769" spans="1:5" x14ac:dyDescent="0.25">
      <c r="A5769">
        <v>284686</v>
      </c>
      <c r="B5769" t="s">
        <v>15189</v>
      </c>
      <c r="C5769">
        <v>2008</v>
      </c>
      <c r="D5769" t="s">
        <v>13321</v>
      </c>
      <c r="E5769" t="s">
        <v>15191</v>
      </c>
    </row>
    <row r="5770" spans="1:5" x14ac:dyDescent="0.25">
      <c r="A5770">
        <v>284687</v>
      </c>
      <c r="B5770" t="s">
        <v>15189</v>
      </c>
      <c r="C5770">
        <v>2010</v>
      </c>
      <c r="D5770" t="s">
        <v>13321</v>
      </c>
      <c r="E5770" t="s">
        <v>15192</v>
      </c>
    </row>
    <row r="5771" spans="1:5" x14ac:dyDescent="0.25">
      <c r="A5771">
        <v>284688</v>
      </c>
      <c r="B5771" t="s">
        <v>15193</v>
      </c>
      <c r="C5771">
        <v>2005</v>
      </c>
      <c r="D5771" t="s">
        <v>13321</v>
      </c>
      <c r="E5771" t="s">
        <v>15194</v>
      </c>
    </row>
    <row r="5772" spans="1:5" x14ac:dyDescent="0.25">
      <c r="A5772">
        <v>284689</v>
      </c>
      <c r="B5772" t="s">
        <v>15193</v>
      </c>
      <c r="C5772">
        <v>2008</v>
      </c>
      <c r="D5772" t="s">
        <v>13321</v>
      </c>
      <c r="E5772" t="s">
        <v>15195</v>
      </c>
    </row>
    <row r="5773" spans="1:5" x14ac:dyDescent="0.25">
      <c r="A5773">
        <v>284690</v>
      </c>
      <c r="B5773" t="s">
        <v>15193</v>
      </c>
      <c r="C5773">
        <v>2010</v>
      </c>
      <c r="D5773" t="s">
        <v>13321</v>
      </c>
      <c r="E5773" t="s">
        <v>15196</v>
      </c>
    </row>
    <row r="5774" spans="1:5" x14ac:dyDescent="0.25">
      <c r="A5774">
        <v>284691</v>
      </c>
      <c r="B5774" t="s">
        <v>15197</v>
      </c>
      <c r="C5774">
        <v>2005</v>
      </c>
      <c r="D5774" t="s">
        <v>13321</v>
      </c>
      <c r="E5774" t="s">
        <v>15198</v>
      </c>
    </row>
    <row r="5775" spans="1:5" x14ac:dyDescent="0.25">
      <c r="A5775">
        <v>284692</v>
      </c>
      <c r="B5775" t="s">
        <v>15197</v>
      </c>
      <c r="C5775">
        <v>2008</v>
      </c>
      <c r="D5775" t="s">
        <v>13321</v>
      </c>
      <c r="E5775" t="s">
        <v>15199</v>
      </c>
    </row>
    <row r="5776" spans="1:5" x14ac:dyDescent="0.25">
      <c r="A5776">
        <v>284693</v>
      </c>
      <c r="B5776" t="s">
        <v>15197</v>
      </c>
      <c r="C5776">
        <v>2010</v>
      </c>
      <c r="D5776" t="s">
        <v>13321</v>
      </c>
      <c r="E5776" t="s">
        <v>15200</v>
      </c>
    </row>
    <row r="5777" spans="1:5" x14ac:dyDescent="0.25">
      <c r="A5777">
        <v>284694</v>
      </c>
      <c r="B5777" t="s">
        <v>15201</v>
      </c>
      <c r="C5777">
        <v>2005</v>
      </c>
      <c r="D5777" t="s">
        <v>13321</v>
      </c>
      <c r="E5777" t="s">
        <v>15202</v>
      </c>
    </row>
    <row r="5778" spans="1:5" x14ac:dyDescent="0.25">
      <c r="A5778">
        <v>284695</v>
      </c>
      <c r="B5778" t="s">
        <v>15201</v>
      </c>
      <c r="C5778">
        <v>2008</v>
      </c>
      <c r="D5778" t="s">
        <v>13321</v>
      </c>
      <c r="E5778" t="s">
        <v>15203</v>
      </c>
    </row>
    <row r="5779" spans="1:5" x14ac:dyDescent="0.25">
      <c r="A5779">
        <v>284696</v>
      </c>
      <c r="B5779" t="s">
        <v>15201</v>
      </c>
      <c r="C5779">
        <v>2010</v>
      </c>
      <c r="D5779" t="s">
        <v>13321</v>
      </c>
      <c r="E5779" t="s">
        <v>15204</v>
      </c>
    </row>
    <row r="5780" spans="1:5" x14ac:dyDescent="0.25">
      <c r="A5780">
        <v>284697</v>
      </c>
      <c r="B5780" t="s">
        <v>15205</v>
      </c>
      <c r="C5780">
        <v>2005</v>
      </c>
      <c r="D5780" t="s">
        <v>13321</v>
      </c>
      <c r="E5780" t="s">
        <v>15206</v>
      </c>
    </row>
    <row r="5781" spans="1:5" x14ac:dyDescent="0.25">
      <c r="A5781">
        <v>284698</v>
      </c>
      <c r="B5781" t="s">
        <v>15205</v>
      </c>
      <c r="C5781">
        <v>2008</v>
      </c>
      <c r="D5781" t="s">
        <v>13321</v>
      </c>
      <c r="E5781" t="s">
        <v>15207</v>
      </c>
    </row>
    <row r="5782" spans="1:5" x14ac:dyDescent="0.25">
      <c r="A5782">
        <v>284699</v>
      </c>
      <c r="B5782" t="s">
        <v>15205</v>
      </c>
      <c r="C5782">
        <v>2010</v>
      </c>
      <c r="D5782" t="s">
        <v>13321</v>
      </c>
      <c r="E5782" t="s">
        <v>15208</v>
      </c>
    </row>
    <row r="5783" spans="1:5" x14ac:dyDescent="0.25">
      <c r="A5783">
        <v>284700</v>
      </c>
      <c r="B5783" t="s">
        <v>15209</v>
      </c>
      <c r="C5783">
        <v>2005</v>
      </c>
      <c r="D5783" t="s">
        <v>13321</v>
      </c>
      <c r="E5783" t="s">
        <v>15210</v>
      </c>
    </row>
    <row r="5784" spans="1:5" x14ac:dyDescent="0.25">
      <c r="A5784">
        <v>284701</v>
      </c>
      <c r="B5784" t="s">
        <v>15209</v>
      </c>
      <c r="C5784">
        <v>2008</v>
      </c>
      <c r="D5784" t="s">
        <v>13321</v>
      </c>
      <c r="E5784" t="s">
        <v>15211</v>
      </c>
    </row>
    <row r="5785" spans="1:5" x14ac:dyDescent="0.25">
      <c r="A5785">
        <v>284702</v>
      </c>
      <c r="B5785" t="s">
        <v>15209</v>
      </c>
      <c r="C5785">
        <v>2010</v>
      </c>
      <c r="D5785" t="s">
        <v>13321</v>
      </c>
      <c r="E5785" t="s">
        <v>15212</v>
      </c>
    </row>
    <row r="5786" spans="1:5" x14ac:dyDescent="0.25">
      <c r="A5786">
        <v>284703</v>
      </c>
      <c r="B5786" t="s">
        <v>15213</v>
      </c>
      <c r="C5786">
        <v>2005</v>
      </c>
      <c r="D5786" t="s">
        <v>13321</v>
      </c>
      <c r="E5786" t="s">
        <v>15214</v>
      </c>
    </row>
    <row r="5787" spans="1:5" x14ac:dyDescent="0.25">
      <c r="A5787">
        <v>284704</v>
      </c>
      <c r="B5787" t="s">
        <v>15213</v>
      </c>
      <c r="C5787">
        <v>2008</v>
      </c>
      <c r="D5787" t="s">
        <v>13321</v>
      </c>
      <c r="E5787" t="s">
        <v>15215</v>
      </c>
    </row>
    <row r="5788" spans="1:5" x14ac:dyDescent="0.25">
      <c r="A5788">
        <v>284705</v>
      </c>
      <c r="B5788" t="s">
        <v>15213</v>
      </c>
      <c r="C5788">
        <v>2010</v>
      </c>
      <c r="D5788" t="s">
        <v>13321</v>
      </c>
      <c r="E5788" t="s">
        <v>15216</v>
      </c>
    </row>
    <row r="5789" spans="1:5" x14ac:dyDescent="0.25">
      <c r="A5789">
        <v>284706</v>
      </c>
      <c r="B5789" t="s">
        <v>15217</v>
      </c>
      <c r="C5789">
        <v>2005</v>
      </c>
      <c r="D5789" t="s">
        <v>13321</v>
      </c>
      <c r="E5789" t="s">
        <v>15218</v>
      </c>
    </row>
    <row r="5790" spans="1:5" x14ac:dyDescent="0.25">
      <c r="A5790">
        <v>284707</v>
      </c>
      <c r="B5790" t="s">
        <v>15217</v>
      </c>
      <c r="C5790">
        <v>2008</v>
      </c>
      <c r="D5790" t="s">
        <v>13321</v>
      </c>
      <c r="E5790" t="s">
        <v>15219</v>
      </c>
    </row>
    <row r="5791" spans="1:5" x14ac:dyDescent="0.25">
      <c r="A5791">
        <v>284708</v>
      </c>
      <c r="B5791" t="s">
        <v>15217</v>
      </c>
      <c r="C5791">
        <v>2010</v>
      </c>
      <c r="D5791" t="s">
        <v>13321</v>
      </c>
      <c r="E5791" t="s">
        <v>15220</v>
      </c>
    </row>
    <row r="5792" spans="1:5" x14ac:dyDescent="0.25">
      <c r="A5792">
        <v>284709</v>
      </c>
      <c r="B5792" t="s">
        <v>15221</v>
      </c>
      <c r="C5792">
        <v>2005</v>
      </c>
      <c r="D5792" t="s">
        <v>13321</v>
      </c>
      <c r="E5792" t="s">
        <v>15222</v>
      </c>
    </row>
    <row r="5793" spans="1:5" x14ac:dyDescent="0.25">
      <c r="A5793">
        <v>284710</v>
      </c>
      <c r="B5793" t="s">
        <v>15221</v>
      </c>
      <c r="C5793">
        <v>2008</v>
      </c>
      <c r="D5793" t="s">
        <v>13321</v>
      </c>
      <c r="E5793" t="s">
        <v>15223</v>
      </c>
    </row>
    <row r="5794" spans="1:5" x14ac:dyDescent="0.25">
      <c r="A5794">
        <v>284711</v>
      </c>
      <c r="B5794" t="s">
        <v>15221</v>
      </c>
      <c r="C5794">
        <v>2010</v>
      </c>
      <c r="D5794" t="s">
        <v>13321</v>
      </c>
      <c r="E5794" t="s">
        <v>15224</v>
      </c>
    </row>
    <row r="5795" spans="1:5" x14ac:dyDescent="0.25">
      <c r="A5795">
        <v>284712</v>
      </c>
      <c r="B5795" t="s">
        <v>15225</v>
      </c>
      <c r="C5795">
        <v>2005</v>
      </c>
      <c r="D5795" t="s">
        <v>13321</v>
      </c>
      <c r="E5795" t="s">
        <v>15226</v>
      </c>
    </row>
    <row r="5796" spans="1:5" x14ac:dyDescent="0.25">
      <c r="A5796">
        <v>284713</v>
      </c>
      <c r="B5796" t="s">
        <v>15225</v>
      </c>
      <c r="C5796">
        <v>2008</v>
      </c>
      <c r="D5796" t="s">
        <v>13321</v>
      </c>
      <c r="E5796" t="s">
        <v>15227</v>
      </c>
    </row>
    <row r="5797" spans="1:5" x14ac:dyDescent="0.25">
      <c r="A5797">
        <v>284714</v>
      </c>
      <c r="B5797" t="s">
        <v>15225</v>
      </c>
      <c r="C5797">
        <v>2010</v>
      </c>
      <c r="D5797" t="s">
        <v>13321</v>
      </c>
      <c r="E5797" t="s">
        <v>15228</v>
      </c>
    </row>
    <row r="5798" spans="1:5" x14ac:dyDescent="0.25">
      <c r="A5798">
        <v>284715</v>
      </c>
      <c r="B5798" t="s">
        <v>15229</v>
      </c>
      <c r="C5798">
        <v>2005</v>
      </c>
      <c r="D5798" t="s">
        <v>13321</v>
      </c>
      <c r="E5798" t="s">
        <v>15230</v>
      </c>
    </row>
    <row r="5799" spans="1:5" x14ac:dyDescent="0.25">
      <c r="A5799">
        <v>284716</v>
      </c>
      <c r="B5799" t="s">
        <v>15229</v>
      </c>
      <c r="C5799">
        <v>2008</v>
      </c>
      <c r="D5799" t="s">
        <v>13321</v>
      </c>
      <c r="E5799" t="s">
        <v>15231</v>
      </c>
    </row>
    <row r="5800" spans="1:5" x14ac:dyDescent="0.25">
      <c r="A5800">
        <v>284717</v>
      </c>
      <c r="B5800" t="s">
        <v>15229</v>
      </c>
      <c r="C5800">
        <v>2010</v>
      </c>
      <c r="D5800" t="s">
        <v>13321</v>
      </c>
      <c r="E5800" t="s">
        <v>15232</v>
      </c>
    </row>
    <row r="5801" spans="1:5" x14ac:dyDescent="0.25">
      <c r="A5801">
        <v>284718</v>
      </c>
      <c r="B5801" t="s">
        <v>15233</v>
      </c>
      <c r="C5801">
        <v>2005</v>
      </c>
      <c r="D5801" t="s">
        <v>13321</v>
      </c>
      <c r="E5801" t="s">
        <v>15234</v>
      </c>
    </row>
    <row r="5802" spans="1:5" x14ac:dyDescent="0.25">
      <c r="A5802">
        <v>284719</v>
      </c>
      <c r="B5802" t="s">
        <v>15233</v>
      </c>
      <c r="C5802">
        <v>2008</v>
      </c>
      <c r="D5802" t="s">
        <v>13321</v>
      </c>
      <c r="E5802" t="s">
        <v>15235</v>
      </c>
    </row>
    <row r="5803" spans="1:5" x14ac:dyDescent="0.25">
      <c r="A5803">
        <v>284720</v>
      </c>
      <c r="B5803" t="s">
        <v>15233</v>
      </c>
      <c r="C5803">
        <v>2010</v>
      </c>
      <c r="D5803" t="s">
        <v>13321</v>
      </c>
      <c r="E5803" t="s">
        <v>15236</v>
      </c>
    </row>
    <row r="5804" spans="1:5" x14ac:dyDescent="0.25">
      <c r="A5804">
        <v>284721</v>
      </c>
      <c r="B5804" t="s">
        <v>15237</v>
      </c>
      <c r="C5804">
        <v>2005</v>
      </c>
      <c r="D5804" t="s">
        <v>13321</v>
      </c>
      <c r="E5804" t="s">
        <v>15238</v>
      </c>
    </row>
    <row r="5805" spans="1:5" x14ac:dyDescent="0.25">
      <c r="A5805">
        <v>284722</v>
      </c>
      <c r="B5805" t="s">
        <v>15237</v>
      </c>
      <c r="C5805">
        <v>2008</v>
      </c>
      <c r="D5805" t="s">
        <v>13321</v>
      </c>
      <c r="E5805" t="s">
        <v>15239</v>
      </c>
    </row>
    <row r="5806" spans="1:5" x14ac:dyDescent="0.25">
      <c r="A5806">
        <v>284723</v>
      </c>
      <c r="B5806" t="s">
        <v>15237</v>
      </c>
      <c r="C5806">
        <v>2010</v>
      </c>
      <c r="D5806" t="s">
        <v>13321</v>
      </c>
      <c r="E5806" t="s">
        <v>15240</v>
      </c>
    </row>
    <row r="5807" spans="1:5" x14ac:dyDescent="0.25">
      <c r="A5807">
        <v>284724</v>
      </c>
      <c r="B5807" t="s">
        <v>15241</v>
      </c>
      <c r="C5807">
        <v>2005</v>
      </c>
      <c r="D5807" t="s">
        <v>13321</v>
      </c>
      <c r="E5807" t="s">
        <v>15242</v>
      </c>
    </row>
    <row r="5808" spans="1:5" x14ac:dyDescent="0.25">
      <c r="A5808">
        <v>284725</v>
      </c>
      <c r="B5808" t="s">
        <v>15241</v>
      </c>
      <c r="C5808">
        <v>2008</v>
      </c>
      <c r="D5808" t="s">
        <v>13321</v>
      </c>
      <c r="E5808" t="s">
        <v>15243</v>
      </c>
    </row>
    <row r="5809" spans="1:5" x14ac:dyDescent="0.25">
      <c r="A5809">
        <v>284726</v>
      </c>
      <c r="B5809" t="s">
        <v>15241</v>
      </c>
      <c r="C5809">
        <v>2010</v>
      </c>
      <c r="D5809" t="s">
        <v>13321</v>
      </c>
      <c r="E5809" t="s">
        <v>15244</v>
      </c>
    </row>
    <row r="5810" spans="1:5" x14ac:dyDescent="0.25">
      <c r="A5810">
        <v>284727</v>
      </c>
      <c r="B5810" t="s">
        <v>15245</v>
      </c>
      <c r="C5810">
        <v>2005</v>
      </c>
      <c r="D5810" t="s">
        <v>13321</v>
      </c>
      <c r="E5810" t="s">
        <v>15246</v>
      </c>
    </row>
    <row r="5811" spans="1:5" x14ac:dyDescent="0.25">
      <c r="A5811">
        <v>284728</v>
      </c>
      <c r="B5811" t="s">
        <v>15245</v>
      </c>
      <c r="C5811">
        <v>2008</v>
      </c>
      <c r="D5811" t="s">
        <v>13321</v>
      </c>
      <c r="E5811" t="s">
        <v>15247</v>
      </c>
    </row>
    <row r="5812" spans="1:5" x14ac:dyDescent="0.25">
      <c r="A5812">
        <v>284729</v>
      </c>
      <c r="B5812" t="s">
        <v>15245</v>
      </c>
      <c r="C5812">
        <v>2010</v>
      </c>
      <c r="D5812" t="s">
        <v>13321</v>
      </c>
      <c r="E5812" t="s">
        <v>15248</v>
      </c>
    </row>
    <row r="5813" spans="1:5" x14ac:dyDescent="0.25">
      <c r="A5813">
        <v>284730</v>
      </c>
      <c r="B5813" t="s">
        <v>15249</v>
      </c>
      <c r="C5813">
        <v>2005</v>
      </c>
      <c r="D5813" t="s">
        <v>15250</v>
      </c>
      <c r="E5813" t="s">
        <v>15251</v>
      </c>
    </row>
    <row r="5814" spans="1:5" x14ac:dyDescent="0.25">
      <c r="A5814">
        <v>284731</v>
      </c>
      <c r="B5814" t="s">
        <v>15249</v>
      </c>
      <c r="C5814">
        <v>2008</v>
      </c>
      <c r="D5814" t="s">
        <v>15250</v>
      </c>
      <c r="E5814" t="s">
        <v>15252</v>
      </c>
    </row>
    <row r="5815" spans="1:5" x14ac:dyDescent="0.25">
      <c r="A5815">
        <v>284732</v>
      </c>
      <c r="B5815" t="s">
        <v>15249</v>
      </c>
      <c r="C5815">
        <v>2010</v>
      </c>
      <c r="D5815" t="s">
        <v>15250</v>
      </c>
      <c r="E5815" t="s">
        <v>15253</v>
      </c>
    </row>
    <row r="5816" spans="1:5" x14ac:dyDescent="0.25">
      <c r="A5816">
        <v>284733</v>
      </c>
      <c r="B5816" t="s">
        <v>15254</v>
      </c>
      <c r="C5816">
        <v>2005</v>
      </c>
      <c r="D5816" t="s">
        <v>13321</v>
      </c>
      <c r="E5816" t="s">
        <v>15255</v>
      </c>
    </row>
    <row r="5817" spans="1:5" x14ac:dyDescent="0.25">
      <c r="A5817">
        <v>284734</v>
      </c>
      <c r="B5817" t="s">
        <v>15254</v>
      </c>
      <c r="C5817">
        <v>2008</v>
      </c>
      <c r="D5817" t="s">
        <v>13321</v>
      </c>
      <c r="E5817" t="s">
        <v>15256</v>
      </c>
    </row>
    <row r="5818" spans="1:5" x14ac:dyDescent="0.25">
      <c r="A5818">
        <v>284735</v>
      </c>
      <c r="B5818" t="s">
        <v>15254</v>
      </c>
      <c r="C5818">
        <v>2010</v>
      </c>
      <c r="D5818" t="s">
        <v>13321</v>
      </c>
      <c r="E5818" t="s">
        <v>15257</v>
      </c>
    </row>
    <row r="5819" spans="1:5" x14ac:dyDescent="0.25">
      <c r="A5819">
        <v>284736</v>
      </c>
      <c r="B5819" t="s">
        <v>15258</v>
      </c>
      <c r="C5819">
        <v>2005</v>
      </c>
      <c r="D5819" t="s">
        <v>13321</v>
      </c>
      <c r="E5819" t="s">
        <v>15259</v>
      </c>
    </row>
    <row r="5820" spans="1:5" x14ac:dyDescent="0.25">
      <c r="A5820">
        <v>284737</v>
      </c>
      <c r="B5820" t="s">
        <v>15258</v>
      </c>
      <c r="C5820">
        <v>2008</v>
      </c>
      <c r="D5820" t="s">
        <v>13321</v>
      </c>
      <c r="E5820" t="s">
        <v>15260</v>
      </c>
    </row>
    <row r="5821" spans="1:5" x14ac:dyDescent="0.25">
      <c r="A5821">
        <v>284738</v>
      </c>
      <c r="B5821" t="s">
        <v>15258</v>
      </c>
      <c r="C5821">
        <v>2010</v>
      </c>
      <c r="D5821" t="s">
        <v>13321</v>
      </c>
      <c r="E5821" t="s">
        <v>15261</v>
      </c>
    </row>
    <row r="5822" spans="1:5" x14ac:dyDescent="0.25">
      <c r="A5822">
        <v>284739</v>
      </c>
      <c r="B5822" t="s">
        <v>15262</v>
      </c>
      <c r="C5822">
        <v>2005</v>
      </c>
      <c r="D5822" t="s">
        <v>13321</v>
      </c>
      <c r="E5822" t="s">
        <v>15263</v>
      </c>
    </row>
    <row r="5823" spans="1:5" x14ac:dyDescent="0.25">
      <c r="A5823">
        <v>284740</v>
      </c>
      <c r="B5823" t="s">
        <v>15262</v>
      </c>
      <c r="C5823">
        <v>2008</v>
      </c>
      <c r="D5823" t="s">
        <v>13321</v>
      </c>
      <c r="E5823" t="s">
        <v>15264</v>
      </c>
    </row>
    <row r="5824" spans="1:5" x14ac:dyDescent="0.25">
      <c r="A5824">
        <v>284741</v>
      </c>
      <c r="B5824" t="s">
        <v>15262</v>
      </c>
      <c r="C5824">
        <v>2010</v>
      </c>
      <c r="D5824" t="s">
        <v>13321</v>
      </c>
      <c r="E5824" t="s">
        <v>15265</v>
      </c>
    </row>
    <row r="5825" spans="1:5" x14ac:dyDescent="0.25">
      <c r="A5825">
        <v>284742</v>
      </c>
      <c r="B5825" t="s">
        <v>15266</v>
      </c>
      <c r="C5825">
        <v>2005</v>
      </c>
      <c r="D5825" t="s">
        <v>13321</v>
      </c>
      <c r="E5825" t="s">
        <v>15267</v>
      </c>
    </row>
    <row r="5826" spans="1:5" x14ac:dyDescent="0.25">
      <c r="A5826">
        <v>284743</v>
      </c>
      <c r="B5826" t="s">
        <v>15266</v>
      </c>
      <c r="C5826">
        <v>2008</v>
      </c>
      <c r="D5826" t="s">
        <v>13321</v>
      </c>
      <c r="E5826" t="s">
        <v>15268</v>
      </c>
    </row>
    <row r="5827" spans="1:5" x14ac:dyDescent="0.25">
      <c r="A5827">
        <v>284744</v>
      </c>
      <c r="B5827" t="s">
        <v>15266</v>
      </c>
      <c r="C5827">
        <v>2010</v>
      </c>
      <c r="D5827" t="s">
        <v>13321</v>
      </c>
      <c r="E5827" t="s">
        <v>15269</v>
      </c>
    </row>
    <row r="5828" spans="1:5" x14ac:dyDescent="0.25">
      <c r="A5828">
        <v>284745</v>
      </c>
      <c r="B5828" t="s">
        <v>15270</v>
      </c>
      <c r="C5828">
        <v>2005</v>
      </c>
      <c r="D5828" t="s">
        <v>13321</v>
      </c>
      <c r="E5828" t="s">
        <v>15271</v>
      </c>
    </row>
    <row r="5829" spans="1:5" x14ac:dyDescent="0.25">
      <c r="A5829">
        <v>284746</v>
      </c>
      <c r="B5829" t="s">
        <v>15270</v>
      </c>
      <c r="C5829">
        <v>2008</v>
      </c>
      <c r="D5829" t="s">
        <v>13321</v>
      </c>
      <c r="E5829" t="s">
        <v>15272</v>
      </c>
    </row>
    <row r="5830" spans="1:5" x14ac:dyDescent="0.25">
      <c r="A5830">
        <v>284747</v>
      </c>
      <c r="B5830" t="s">
        <v>15270</v>
      </c>
      <c r="C5830">
        <v>2010</v>
      </c>
      <c r="D5830" t="s">
        <v>13321</v>
      </c>
      <c r="E5830" t="s">
        <v>15273</v>
      </c>
    </row>
    <row r="5831" spans="1:5" x14ac:dyDescent="0.25">
      <c r="A5831">
        <v>284748</v>
      </c>
      <c r="B5831" t="s">
        <v>15274</v>
      </c>
      <c r="C5831">
        <v>2005</v>
      </c>
      <c r="D5831" t="s">
        <v>13321</v>
      </c>
      <c r="E5831" t="s">
        <v>15275</v>
      </c>
    </row>
    <row r="5832" spans="1:5" x14ac:dyDescent="0.25">
      <c r="A5832">
        <v>284749</v>
      </c>
      <c r="B5832" t="s">
        <v>15274</v>
      </c>
      <c r="C5832">
        <v>2008</v>
      </c>
      <c r="D5832" t="s">
        <v>13321</v>
      </c>
      <c r="E5832" t="s">
        <v>15276</v>
      </c>
    </row>
    <row r="5833" spans="1:5" x14ac:dyDescent="0.25">
      <c r="A5833">
        <v>284750</v>
      </c>
      <c r="B5833" t="s">
        <v>15274</v>
      </c>
      <c r="C5833">
        <v>2010</v>
      </c>
      <c r="D5833" t="s">
        <v>13321</v>
      </c>
      <c r="E5833" t="s">
        <v>15277</v>
      </c>
    </row>
    <row r="5834" spans="1:5" x14ac:dyDescent="0.25">
      <c r="A5834">
        <v>284751</v>
      </c>
      <c r="B5834" t="s">
        <v>15278</v>
      </c>
      <c r="C5834">
        <v>2005</v>
      </c>
      <c r="D5834" t="s">
        <v>13321</v>
      </c>
      <c r="E5834" t="s">
        <v>15279</v>
      </c>
    </row>
    <row r="5835" spans="1:5" x14ac:dyDescent="0.25">
      <c r="A5835">
        <v>284752</v>
      </c>
      <c r="B5835" t="s">
        <v>15278</v>
      </c>
      <c r="C5835">
        <v>2008</v>
      </c>
      <c r="D5835" t="s">
        <v>13321</v>
      </c>
      <c r="E5835" t="s">
        <v>15280</v>
      </c>
    </row>
    <row r="5836" spans="1:5" x14ac:dyDescent="0.25">
      <c r="A5836">
        <v>284753</v>
      </c>
      <c r="B5836" t="s">
        <v>15278</v>
      </c>
      <c r="C5836">
        <v>2010</v>
      </c>
      <c r="D5836" t="s">
        <v>13321</v>
      </c>
      <c r="E5836" t="s">
        <v>15281</v>
      </c>
    </row>
    <row r="5837" spans="1:5" x14ac:dyDescent="0.25">
      <c r="A5837">
        <v>284754</v>
      </c>
      <c r="B5837" t="s">
        <v>15282</v>
      </c>
      <c r="C5837">
        <v>2005</v>
      </c>
      <c r="D5837" t="s">
        <v>13321</v>
      </c>
      <c r="E5837" t="s">
        <v>15283</v>
      </c>
    </row>
    <row r="5838" spans="1:5" x14ac:dyDescent="0.25">
      <c r="A5838">
        <v>284755</v>
      </c>
      <c r="B5838" t="s">
        <v>15282</v>
      </c>
      <c r="C5838">
        <v>2008</v>
      </c>
      <c r="D5838" t="s">
        <v>13321</v>
      </c>
      <c r="E5838" t="s">
        <v>15284</v>
      </c>
    </row>
    <row r="5839" spans="1:5" x14ac:dyDescent="0.25">
      <c r="A5839">
        <v>284756</v>
      </c>
      <c r="B5839" t="s">
        <v>15282</v>
      </c>
      <c r="C5839">
        <v>2010</v>
      </c>
      <c r="D5839" t="s">
        <v>13321</v>
      </c>
      <c r="E5839" t="s">
        <v>15285</v>
      </c>
    </row>
    <row r="5840" spans="1:5" x14ac:dyDescent="0.25">
      <c r="A5840">
        <v>284757</v>
      </c>
      <c r="B5840" t="s">
        <v>15286</v>
      </c>
      <c r="C5840">
        <v>2005</v>
      </c>
      <c r="D5840" t="s">
        <v>13321</v>
      </c>
      <c r="E5840" t="s">
        <v>15287</v>
      </c>
    </row>
    <row r="5841" spans="1:5" x14ac:dyDescent="0.25">
      <c r="A5841">
        <v>284758</v>
      </c>
      <c r="B5841" t="s">
        <v>15286</v>
      </c>
      <c r="C5841">
        <v>2008</v>
      </c>
      <c r="D5841" t="s">
        <v>13321</v>
      </c>
      <c r="E5841" t="s">
        <v>15288</v>
      </c>
    </row>
    <row r="5842" spans="1:5" x14ac:dyDescent="0.25">
      <c r="A5842">
        <v>284759</v>
      </c>
      <c r="B5842" t="s">
        <v>15286</v>
      </c>
      <c r="C5842">
        <v>2010</v>
      </c>
      <c r="D5842" t="s">
        <v>13321</v>
      </c>
      <c r="E5842" t="s">
        <v>15289</v>
      </c>
    </row>
    <row r="5843" spans="1:5" x14ac:dyDescent="0.25">
      <c r="A5843">
        <v>284760</v>
      </c>
      <c r="B5843" t="s">
        <v>15290</v>
      </c>
      <c r="C5843">
        <v>2005</v>
      </c>
      <c r="D5843" t="s">
        <v>13321</v>
      </c>
      <c r="E5843" t="s">
        <v>15291</v>
      </c>
    </row>
    <row r="5844" spans="1:5" x14ac:dyDescent="0.25">
      <c r="A5844">
        <v>284761</v>
      </c>
      <c r="B5844" t="s">
        <v>15290</v>
      </c>
      <c r="C5844">
        <v>2008</v>
      </c>
      <c r="D5844" t="s">
        <v>13321</v>
      </c>
      <c r="E5844" t="s">
        <v>15292</v>
      </c>
    </row>
    <row r="5845" spans="1:5" x14ac:dyDescent="0.25">
      <c r="A5845">
        <v>284762</v>
      </c>
      <c r="B5845" t="s">
        <v>15290</v>
      </c>
      <c r="C5845">
        <v>2010</v>
      </c>
      <c r="D5845" t="s">
        <v>13321</v>
      </c>
      <c r="E5845" t="s">
        <v>15293</v>
      </c>
    </row>
    <row r="5846" spans="1:5" x14ac:dyDescent="0.25">
      <c r="A5846">
        <v>284763</v>
      </c>
      <c r="B5846" t="s">
        <v>15294</v>
      </c>
      <c r="C5846">
        <v>2005</v>
      </c>
      <c r="D5846" t="s">
        <v>13321</v>
      </c>
      <c r="E5846" t="s">
        <v>15295</v>
      </c>
    </row>
    <row r="5847" spans="1:5" x14ac:dyDescent="0.25">
      <c r="A5847">
        <v>284764</v>
      </c>
      <c r="B5847" t="s">
        <v>15294</v>
      </c>
      <c r="C5847">
        <v>2008</v>
      </c>
      <c r="D5847" t="s">
        <v>13321</v>
      </c>
      <c r="E5847" t="s">
        <v>15296</v>
      </c>
    </row>
    <row r="5848" spans="1:5" x14ac:dyDescent="0.25">
      <c r="A5848">
        <v>284765</v>
      </c>
      <c r="B5848" t="s">
        <v>15294</v>
      </c>
      <c r="C5848">
        <v>2010</v>
      </c>
      <c r="D5848" t="s">
        <v>13321</v>
      </c>
      <c r="E5848" t="s">
        <v>15297</v>
      </c>
    </row>
    <row r="5849" spans="1:5" x14ac:dyDescent="0.25">
      <c r="A5849">
        <v>284766</v>
      </c>
      <c r="B5849" t="s">
        <v>15298</v>
      </c>
      <c r="C5849">
        <v>2005</v>
      </c>
      <c r="D5849" t="s">
        <v>13321</v>
      </c>
      <c r="E5849" t="s">
        <v>15299</v>
      </c>
    </row>
    <row r="5850" spans="1:5" x14ac:dyDescent="0.25">
      <c r="A5850">
        <v>284767</v>
      </c>
      <c r="B5850" t="s">
        <v>15298</v>
      </c>
      <c r="C5850">
        <v>2008</v>
      </c>
      <c r="D5850" t="s">
        <v>13321</v>
      </c>
      <c r="E5850" t="s">
        <v>15300</v>
      </c>
    </row>
    <row r="5851" spans="1:5" x14ac:dyDescent="0.25">
      <c r="A5851">
        <v>284768</v>
      </c>
      <c r="B5851" t="s">
        <v>15298</v>
      </c>
      <c r="C5851">
        <v>2010</v>
      </c>
      <c r="D5851" t="s">
        <v>13321</v>
      </c>
      <c r="E5851" t="s">
        <v>15301</v>
      </c>
    </row>
    <row r="5852" spans="1:5" x14ac:dyDescent="0.25">
      <c r="A5852">
        <v>284769</v>
      </c>
      <c r="B5852" t="s">
        <v>15302</v>
      </c>
      <c r="C5852">
        <v>2005</v>
      </c>
      <c r="D5852" t="s">
        <v>13321</v>
      </c>
      <c r="E5852" t="s">
        <v>15303</v>
      </c>
    </row>
    <row r="5853" spans="1:5" x14ac:dyDescent="0.25">
      <c r="A5853">
        <v>284770</v>
      </c>
      <c r="B5853" t="s">
        <v>15302</v>
      </c>
      <c r="C5853">
        <v>2008</v>
      </c>
      <c r="D5853" t="s">
        <v>13321</v>
      </c>
      <c r="E5853" t="s">
        <v>15304</v>
      </c>
    </row>
    <row r="5854" spans="1:5" x14ac:dyDescent="0.25">
      <c r="A5854">
        <v>284771</v>
      </c>
      <c r="B5854" t="s">
        <v>15302</v>
      </c>
      <c r="C5854">
        <v>2010</v>
      </c>
      <c r="D5854" t="s">
        <v>13321</v>
      </c>
      <c r="E5854" t="s">
        <v>15305</v>
      </c>
    </row>
    <row r="5855" spans="1:5" x14ac:dyDescent="0.25">
      <c r="A5855">
        <v>284772</v>
      </c>
      <c r="B5855" t="s">
        <v>15306</v>
      </c>
      <c r="C5855">
        <v>2005</v>
      </c>
      <c r="D5855" t="s">
        <v>13321</v>
      </c>
      <c r="E5855" t="s">
        <v>15307</v>
      </c>
    </row>
    <row r="5856" spans="1:5" x14ac:dyDescent="0.25">
      <c r="A5856">
        <v>284773</v>
      </c>
      <c r="B5856" t="s">
        <v>15306</v>
      </c>
      <c r="C5856">
        <v>2008</v>
      </c>
      <c r="D5856" t="s">
        <v>13321</v>
      </c>
      <c r="E5856" t="s">
        <v>15308</v>
      </c>
    </row>
    <row r="5857" spans="1:5" x14ac:dyDescent="0.25">
      <c r="A5857">
        <v>284774</v>
      </c>
      <c r="B5857" t="s">
        <v>15306</v>
      </c>
      <c r="C5857">
        <v>2010</v>
      </c>
      <c r="D5857" t="s">
        <v>13321</v>
      </c>
      <c r="E5857" t="s">
        <v>15309</v>
      </c>
    </row>
    <row r="5858" spans="1:5" x14ac:dyDescent="0.25">
      <c r="A5858">
        <v>284775</v>
      </c>
      <c r="B5858" t="s">
        <v>15310</v>
      </c>
      <c r="C5858">
        <v>2005</v>
      </c>
      <c r="D5858" t="s">
        <v>13321</v>
      </c>
      <c r="E5858" t="s">
        <v>15311</v>
      </c>
    </row>
    <row r="5859" spans="1:5" x14ac:dyDescent="0.25">
      <c r="A5859">
        <v>284776</v>
      </c>
      <c r="B5859" t="s">
        <v>15310</v>
      </c>
      <c r="C5859">
        <v>2008</v>
      </c>
      <c r="D5859" t="s">
        <v>13321</v>
      </c>
      <c r="E5859" t="s">
        <v>15312</v>
      </c>
    </row>
    <row r="5860" spans="1:5" x14ac:dyDescent="0.25">
      <c r="A5860">
        <v>284777</v>
      </c>
      <c r="B5860" t="s">
        <v>15310</v>
      </c>
      <c r="C5860">
        <v>2010</v>
      </c>
      <c r="D5860" t="s">
        <v>13321</v>
      </c>
      <c r="E5860" t="s">
        <v>15313</v>
      </c>
    </row>
    <row r="5861" spans="1:5" x14ac:dyDescent="0.25">
      <c r="A5861">
        <v>284778</v>
      </c>
      <c r="B5861" t="s">
        <v>15314</v>
      </c>
      <c r="C5861">
        <v>2005</v>
      </c>
      <c r="D5861" t="s">
        <v>13321</v>
      </c>
      <c r="E5861" t="s">
        <v>15315</v>
      </c>
    </row>
    <row r="5862" spans="1:5" x14ac:dyDescent="0.25">
      <c r="A5862">
        <v>284779</v>
      </c>
      <c r="B5862" t="s">
        <v>15314</v>
      </c>
      <c r="C5862">
        <v>2008</v>
      </c>
      <c r="D5862" t="s">
        <v>13321</v>
      </c>
      <c r="E5862" t="s">
        <v>15316</v>
      </c>
    </row>
    <row r="5863" spans="1:5" x14ac:dyDescent="0.25">
      <c r="A5863">
        <v>284780</v>
      </c>
      <c r="B5863" t="s">
        <v>15314</v>
      </c>
      <c r="C5863">
        <v>2010</v>
      </c>
      <c r="D5863" t="s">
        <v>13321</v>
      </c>
      <c r="E5863" t="s">
        <v>15317</v>
      </c>
    </row>
    <row r="5864" spans="1:5" x14ac:dyDescent="0.25">
      <c r="A5864">
        <v>284781</v>
      </c>
      <c r="B5864" t="s">
        <v>15318</v>
      </c>
      <c r="C5864">
        <v>2005</v>
      </c>
      <c r="D5864" t="s">
        <v>13321</v>
      </c>
      <c r="E5864" t="s">
        <v>15319</v>
      </c>
    </row>
    <row r="5865" spans="1:5" x14ac:dyDescent="0.25">
      <c r="A5865">
        <v>284782</v>
      </c>
      <c r="B5865" t="s">
        <v>15318</v>
      </c>
      <c r="C5865">
        <v>2008</v>
      </c>
      <c r="D5865" t="s">
        <v>13321</v>
      </c>
      <c r="E5865" t="s">
        <v>15320</v>
      </c>
    </row>
    <row r="5866" spans="1:5" x14ac:dyDescent="0.25">
      <c r="A5866">
        <v>284783</v>
      </c>
      <c r="B5866" t="s">
        <v>15318</v>
      </c>
      <c r="C5866">
        <v>2010</v>
      </c>
      <c r="D5866" t="s">
        <v>13321</v>
      </c>
      <c r="E5866" t="s">
        <v>15321</v>
      </c>
    </row>
    <row r="5867" spans="1:5" x14ac:dyDescent="0.25">
      <c r="A5867">
        <v>284784</v>
      </c>
      <c r="B5867" t="s">
        <v>15322</v>
      </c>
      <c r="C5867">
        <v>2005</v>
      </c>
      <c r="D5867" t="s">
        <v>13321</v>
      </c>
      <c r="E5867" t="s">
        <v>15323</v>
      </c>
    </row>
    <row r="5868" spans="1:5" x14ac:dyDescent="0.25">
      <c r="A5868">
        <v>284785</v>
      </c>
      <c r="B5868" t="s">
        <v>15322</v>
      </c>
      <c r="C5868">
        <v>2008</v>
      </c>
      <c r="D5868" t="s">
        <v>13321</v>
      </c>
      <c r="E5868" t="s">
        <v>15324</v>
      </c>
    </row>
    <row r="5869" spans="1:5" x14ac:dyDescent="0.25">
      <c r="A5869">
        <v>284786</v>
      </c>
      <c r="B5869" t="s">
        <v>15322</v>
      </c>
      <c r="C5869">
        <v>2010</v>
      </c>
      <c r="D5869" t="s">
        <v>13321</v>
      </c>
      <c r="E5869" t="s">
        <v>15325</v>
      </c>
    </row>
    <row r="5870" spans="1:5" x14ac:dyDescent="0.25">
      <c r="A5870">
        <v>284787</v>
      </c>
      <c r="B5870" t="s">
        <v>15326</v>
      </c>
      <c r="C5870">
        <v>2005</v>
      </c>
      <c r="D5870" t="s">
        <v>13321</v>
      </c>
      <c r="E5870" t="s">
        <v>15327</v>
      </c>
    </row>
    <row r="5871" spans="1:5" x14ac:dyDescent="0.25">
      <c r="A5871">
        <v>284788</v>
      </c>
      <c r="B5871" t="s">
        <v>15326</v>
      </c>
      <c r="C5871">
        <v>2008</v>
      </c>
      <c r="D5871" t="s">
        <v>13321</v>
      </c>
      <c r="E5871" t="s">
        <v>15328</v>
      </c>
    </row>
    <row r="5872" spans="1:5" x14ac:dyDescent="0.25">
      <c r="A5872">
        <v>284789</v>
      </c>
      <c r="B5872" t="s">
        <v>15326</v>
      </c>
      <c r="C5872">
        <v>2010</v>
      </c>
      <c r="D5872" t="s">
        <v>13321</v>
      </c>
      <c r="E5872" t="s">
        <v>15329</v>
      </c>
    </row>
    <row r="5873" spans="1:5" x14ac:dyDescent="0.25">
      <c r="A5873">
        <v>284790</v>
      </c>
      <c r="B5873" t="s">
        <v>15330</v>
      </c>
      <c r="C5873">
        <v>2005</v>
      </c>
      <c r="D5873" t="s">
        <v>13321</v>
      </c>
      <c r="E5873" t="s">
        <v>15331</v>
      </c>
    </row>
    <row r="5874" spans="1:5" x14ac:dyDescent="0.25">
      <c r="A5874">
        <v>284791</v>
      </c>
      <c r="B5874" t="s">
        <v>15330</v>
      </c>
      <c r="C5874">
        <v>2008</v>
      </c>
      <c r="D5874" t="s">
        <v>13321</v>
      </c>
      <c r="E5874" t="s">
        <v>15332</v>
      </c>
    </row>
    <row r="5875" spans="1:5" x14ac:dyDescent="0.25">
      <c r="A5875">
        <v>284792</v>
      </c>
      <c r="B5875" t="s">
        <v>15330</v>
      </c>
      <c r="C5875">
        <v>2010</v>
      </c>
      <c r="D5875" t="s">
        <v>13321</v>
      </c>
      <c r="E5875" t="s">
        <v>15333</v>
      </c>
    </row>
    <row r="5876" spans="1:5" x14ac:dyDescent="0.25">
      <c r="A5876">
        <v>284793</v>
      </c>
      <c r="B5876" t="s">
        <v>15334</v>
      </c>
      <c r="C5876">
        <v>2005</v>
      </c>
      <c r="D5876" t="s">
        <v>13321</v>
      </c>
      <c r="E5876" t="s">
        <v>15335</v>
      </c>
    </row>
    <row r="5877" spans="1:5" x14ac:dyDescent="0.25">
      <c r="A5877">
        <v>284794</v>
      </c>
      <c r="B5877" t="s">
        <v>15334</v>
      </c>
      <c r="C5877">
        <v>2008</v>
      </c>
      <c r="D5877" t="s">
        <v>13321</v>
      </c>
      <c r="E5877" t="s">
        <v>15336</v>
      </c>
    </row>
    <row r="5878" spans="1:5" x14ac:dyDescent="0.25">
      <c r="A5878">
        <v>284795</v>
      </c>
      <c r="B5878" t="s">
        <v>15334</v>
      </c>
      <c r="C5878">
        <v>2010</v>
      </c>
      <c r="D5878" t="s">
        <v>13321</v>
      </c>
      <c r="E5878" t="s">
        <v>15337</v>
      </c>
    </row>
    <row r="5879" spans="1:5" x14ac:dyDescent="0.25">
      <c r="A5879">
        <v>284796</v>
      </c>
      <c r="B5879" t="s">
        <v>15338</v>
      </c>
      <c r="C5879">
        <v>2005</v>
      </c>
      <c r="D5879" t="s">
        <v>13321</v>
      </c>
      <c r="E5879" t="s">
        <v>15339</v>
      </c>
    </row>
    <row r="5880" spans="1:5" x14ac:dyDescent="0.25">
      <c r="A5880">
        <v>284797</v>
      </c>
      <c r="B5880" t="s">
        <v>15338</v>
      </c>
      <c r="C5880">
        <v>2008</v>
      </c>
      <c r="D5880" t="s">
        <v>13321</v>
      </c>
      <c r="E5880" t="s">
        <v>15340</v>
      </c>
    </row>
    <row r="5881" spans="1:5" x14ac:dyDescent="0.25">
      <c r="A5881">
        <v>284798</v>
      </c>
      <c r="B5881" t="s">
        <v>15338</v>
      </c>
      <c r="C5881">
        <v>2010</v>
      </c>
      <c r="D5881" t="s">
        <v>13321</v>
      </c>
      <c r="E5881" t="s">
        <v>15341</v>
      </c>
    </row>
    <row r="5882" spans="1:5" x14ac:dyDescent="0.25">
      <c r="A5882">
        <v>284799</v>
      </c>
      <c r="B5882" t="s">
        <v>15342</v>
      </c>
      <c r="C5882">
        <v>2005</v>
      </c>
      <c r="D5882" t="s">
        <v>13321</v>
      </c>
      <c r="E5882" t="s">
        <v>15343</v>
      </c>
    </row>
    <row r="5883" spans="1:5" x14ac:dyDescent="0.25">
      <c r="A5883">
        <v>284800</v>
      </c>
      <c r="B5883" t="s">
        <v>15342</v>
      </c>
      <c r="C5883">
        <v>2008</v>
      </c>
      <c r="D5883" t="s">
        <v>13321</v>
      </c>
      <c r="E5883" t="s">
        <v>15344</v>
      </c>
    </row>
    <row r="5884" spans="1:5" x14ac:dyDescent="0.25">
      <c r="A5884">
        <v>284801</v>
      </c>
      <c r="B5884" t="s">
        <v>15342</v>
      </c>
      <c r="C5884">
        <v>2010</v>
      </c>
      <c r="D5884" t="s">
        <v>13321</v>
      </c>
      <c r="E5884" t="s">
        <v>15345</v>
      </c>
    </row>
    <row r="5885" spans="1:5" x14ac:dyDescent="0.25">
      <c r="A5885">
        <v>284802</v>
      </c>
      <c r="B5885" t="s">
        <v>15346</v>
      </c>
      <c r="C5885">
        <v>2005</v>
      </c>
      <c r="D5885" t="s">
        <v>13321</v>
      </c>
      <c r="E5885" t="s">
        <v>15347</v>
      </c>
    </row>
    <row r="5886" spans="1:5" x14ac:dyDescent="0.25">
      <c r="A5886">
        <v>284803</v>
      </c>
      <c r="B5886" t="s">
        <v>15346</v>
      </c>
      <c r="C5886">
        <v>2008</v>
      </c>
      <c r="D5886" t="s">
        <v>13321</v>
      </c>
      <c r="E5886" t="s">
        <v>15348</v>
      </c>
    </row>
    <row r="5887" spans="1:5" x14ac:dyDescent="0.25">
      <c r="A5887">
        <v>284804</v>
      </c>
      <c r="B5887" t="s">
        <v>15346</v>
      </c>
      <c r="C5887">
        <v>2010</v>
      </c>
      <c r="D5887" t="s">
        <v>13321</v>
      </c>
      <c r="E5887" t="s">
        <v>15349</v>
      </c>
    </row>
    <row r="5888" spans="1:5" x14ac:dyDescent="0.25">
      <c r="A5888">
        <v>284805</v>
      </c>
      <c r="B5888" t="s">
        <v>15350</v>
      </c>
      <c r="C5888">
        <v>2005</v>
      </c>
      <c r="D5888" t="s">
        <v>13321</v>
      </c>
      <c r="E5888" t="s">
        <v>15351</v>
      </c>
    </row>
    <row r="5889" spans="1:5" x14ac:dyDescent="0.25">
      <c r="A5889">
        <v>284806</v>
      </c>
      <c r="B5889" t="s">
        <v>15350</v>
      </c>
      <c r="C5889">
        <v>2008</v>
      </c>
      <c r="D5889" t="s">
        <v>13321</v>
      </c>
      <c r="E5889" t="s">
        <v>15352</v>
      </c>
    </row>
    <row r="5890" spans="1:5" x14ac:dyDescent="0.25">
      <c r="A5890">
        <v>284807</v>
      </c>
      <c r="B5890" t="s">
        <v>15350</v>
      </c>
      <c r="C5890">
        <v>2010</v>
      </c>
      <c r="D5890" t="s">
        <v>13321</v>
      </c>
      <c r="E5890" t="s">
        <v>15353</v>
      </c>
    </row>
    <row r="5891" spans="1:5" x14ac:dyDescent="0.25">
      <c r="A5891">
        <v>284808</v>
      </c>
      <c r="B5891" t="s">
        <v>15354</v>
      </c>
      <c r="C5891">
        <v>2005</v>
      </c>
      <c r="D5891" t="s">
        <v>13321</v>
      </c>
      <c r="E5891" t="s">
        <v>15355</v>
      </c>
    </row>
    <row r="5892" spans="1:5" x14ac:dyDescent="0.25">
      <c r="A5892">
        <v>284809</v>
      </c>
      <c r="B5892" t="s">
        <v>15354</v>
      </c>
      <c r="C5892">
        <v>2008</v>
      </c>
      <c r="D5892" t="s">
        <v>13321</v>
      </c>
      <c r="E5892" t="s">
        <v>15356</v>
      </c>
    </row>
    <row r="5893" spans="1:5" x14ac:dyDescent="0.25">
      <c r="A5893">
        <v>284810</v>
      </c>
      <c r="B5893" t="s">
        <v>15354</v>
      </c>
      <c r="C5893">
        <v>2010</v>
      </c>
      <c r="D5893" t="s">
        <v>13321</v>
      </c>
      <c r="E5893" t="s">
        <v>15357</v>
      </c>
    </row>
    <row r="5894" spans="1:5" x14ac:dyDescent="0.25">
      <c r="A5894">
        <v>284811</v>
      </c>
      <c r="B5894" t="s">
        <v>15358</v>
      </c>
      <c r="C5894">
        <v>2005</v>
      </c>
      <c r="D5894" t="s">
        <v>13321</v>
      </c>
      <c r="E5894" t="s">
        <v>15359</v>
      </c>
    </row>
    <row r="5895" spans="1:5" x14ac:dyDescent="0.25">
      <c r="A5895">
        <v>284812</v>
      </c>
      <c r="B5895" t="s">
        <v>15358</v>
      </c>
      <c r="C5895">
        <v>2008</v>
      </c>
      <c r="D5895" t="s">
        <v>13321</v>
      </c>
      <c r="E5895" t="s">
        <v>15360</v>
      </c>
    </row>
    <row r="5896" spans="1:5" x14ac:dyDescent="0.25">
      <c r="A5896">
        <v>284813</v>
      </c>
      <c r="B5896" t="s">
        <v>15358</v>
      </c>
      <c r="C5896">
        <v>2010</v>
      </c>
      <c r="D5896" t="s">
        <v>13321</v>
      </c>
      <c r="E5896" t="s">
        <v>15361</v>
      </c>
    </row>
    <row r="5897" spans="1:5" x14ac:dyDescent="0.25">
      <c r="A5897">
        <v>284814</v>
      </c>
      <c r="B5897" t="s">
        <v>15362</v>
      </c>
      <c r="C5897">
        <v>2005</v>
      </c>
      <c r="D5897" t="s">
        <v>13321</v>
      </c>
      <c r="E5897" t="s">
        <v>15363</v>
      </c>
    </row>
    <row r="5898" spans="1:5" x14ac:dyDescent="0.25">
      <c r="A5898">
        <v>284815</v>
      </c>
      <c r="B5898" t="s">
        <v>15362</v>
      </c>
      <c r="C5898">
        <v>2008</v>
      </c>
      <c r="D5898" t="s">
        <v>13321</v>
      </c>
      <c r="E5898" t="s">
        <v>15364</v>
      </c>
    </row>
    <row r="5899" spans="1:5" x14ac:dyDescent="0.25">
      <c r="A5899">
        <v>284816</v>
      </c>
      <c r="B5899" t="s">
        <v>15362</v>
      </c>
      <c r="C5899">
        <v>2010</v>
      </c>
      <c r="D5899" t="s">
        <v>13321</v>
      </c>
      <c r="E5899" t="s">
        <v>15365</v>
      </c>
    </row>
    <row r="5900" spans="1:5" x14ac:dyDescent="0.25">
      <c r="A5900">
        <v>284817</v>
      </c>
      <c r="B5900" t="s">
        <v>15366</v>
      </c>
      <c r="C5900">
        <v>2005</v>
      </c>
      <c r="D5900" t="s">
        <v>13321</v>
      </c>
      <c r="E5900" t="s">
        <v>15367</v>
      </c>
    </row>
    <row r="5901" spans="1:5" x14ac:dyDescent="0.25">
      <c r="A5901">
        <v>284818</v>
      </c>
      <c r="B5901" t="s">
        <v>15366</v>
      </c>
      <c r="C5901">
        <v>2008</v>
      </c>
      <c r="D5901" t="s">
        <v>13321</v>
      </c>
      <c r="E5901" t="s">
        <v>15368</v>
      </c>
    </row>
    <row r="5902" spans="1:5" x14ac:dyDescent="0.25">
      <c r="A5902">
        <v>284819</v>
      </c>
      <c r="B5902" t="s">
        <v>15366</v>
      </c>
      <c r="C5902">
        <v>2010</v>
      </c>
      <c r="D5902" t="s">
        <v>13321</v>
      </c>
      <c r="E5902" t="s">
        <v>15369</v>
      </c>
    </row>
    <row r="5903" spans="1:5" x14ac:dyDescent="0.25">
      <c r="A5903">
        <v>284820</v>
      </c>
      <c r="B5903" t="s">
        <v>15370</v>
      </c>
      <c r="C5903">
        <v>2005</v>
      </c>
      <c r="D5903" t="s">
        <v>13321</v>
      </c>
      <c r="E5903" t="s">
        <v>15371</v>
      </c>
    </row>
    <row r="5904" spans="1:5" x14ac:dyDescent="0.25">
      <c r="A5904">
        <v>284821</v>
      </c>
      <c r="B5904" t="s">
        <v>15370</v>
      </c>
      <c r="C5904">
        <v>2008</v>
      </c>
      <c r="D5904" t="s">
        <v>13321</v>
      </c>
      <c r="E5904" t="s">
        <v>15372</v>
      </c>
    </row>
    <row r="5905" spans="1:5" x14ac:dyDescent="0.25">
      <c r="A5905">
        <v>284822</v>
      </c>
      <c r="B5905" t="s">
        <v>15370</v>
      </c>
      <c r="C5905">
        <v>2010</v>
      </c>
      <c r="D5905" t="s">
        <v>13321</v>
      </c>
      <c r="E5905" t="s">
        <v>15373</v>
      </c>
    </row>
    <row r="5906" spans="1:5" x14ac:dyDescent="0.25">
      <c r="A5906">
        <v>284823</v>
      </c>
      <c r="B5906" t="s">
        <v>15374</v>
      </c>
      <c r="C5906">
        <v>2005</v>
      </c>
      <c r="D5906" t="s">
        <v>13321</v>
      </c>
      <c r="E5906" t="s">
        <v>15375</v>
      </c>
    </row>
    <row r="5907" spans="1:5" x14ac:dyDescent="0.25">
      <c r="A5907">
        <v>284824</v>
      </c>
      <c r="B5907" t="s">
        <v>15374</v>
      </c>
      <c r="C5907">
        <v>2008</v>
      </c>
      <c r="D5907" t="s">
        <v>13321</v>
      </c>
      <c r="E5907" t="s">
        <v>15376</v>
      </c>
    </row>
    <row r="5908" spans="1:5" x14ac:dyDescent="0.25">
      <c r="A5908">
        <v>284825</v>
      </c>
      <c r="B5908" t="s">
        <v>15374</v>
      </c>
      <c r="C5908">
        <v>2010</v>
      </c>
      <c r="D5908" t="s">
        <v>13321</v>
      </c>
      <c r="E5908" t="s">
        <v>15377</v>
      </c>
    </row>
    <row r="5909" spans="1:5" x14ac:dyDescent="0.25">
      <c r="A5909">
        <v>284826</v>
      </c>
      <c r="B5909" t="s">
        <v>15378</v>
      </c>
      <c r="C5909">
        <v>2005</v>
      </c>
      <c r="D5909" t="s">
        <v>13321</v>
      </c>
      <c r="E5909" t="s">
        <v>15379</v>
      </c>
    </row>
    <row r="5910" spans="1:5" x14ac:dyDescent="0.25">
      <c r="A5910">
        <v>284827</v>
      </c>
      <c r="B5910" t="s">
        <v>15378</v>
      </c>
      <c r="C5910">
        <v>2008</v>
      </c>
      <c r="D5910" t="s">
        <v>13321</v>
      </c>
      <c r="E5910" t="s">
        <v>15380</v>
      </c>
    </row>
    <row r="5911" spans="1:5" x14ac:dyDescent="0.25">
      <c r="A5911">
        <v>284828</v>
      </c>
      <c r="B5911" t="s">
        <v>15378</v>
      </c>
      <c r="C5911">
        <v>2010</v>
      </c>
      <c r="D5911" t="s">
        <v>13321</v>
      </c>
      <c r="E5911" t="s">
        <v>15381</v>
      </c>
    </row>
    <row r="5912" spans="1:5" x14ac:dyDescent="0.25">
      <c r="A5912">
        <v>284829</v>
      </c>
      <c r="B5912" t="s">
        <v>15382</v>
      </c>
      <c r="C5912">
        <v>2005</v>
      </c>
      <c r="D5912" t="s">
        <v>13321</v>
      </c>
      <c r="E5912" t="s">
        <v>15383</v>
      </c>
    </row>
    <row r="5913" spans="1:5" x14ac:dyDescent="0.25">
      <c r="A5913">
        <v>284830</v>
      </c>
      <c r="B5913" t="s">
        <v>15382</v>
      </c>
      <c r="C5913">
        <v>2008</v>
      </c>
      <c r="D5913" t="s">
        <v>13321</v>
      </c>
      <c r="E5913" t="s">
        <v>15384</v>
      </c>
    </row>
    <row r="5914" spans="1:5" x14ac:dyDescent="0.25">
      <c r="A5914">
        <v>284831</v>
      </c>
      <c r="B5914" t="s">
        <v>15382</v>
      </c>
      <c r="C5914">
        <v>2010</v>
      </c>
      <c r="D5914" t="s">
        <v>13321</v>
      </c>
      <c r="E5914" t="s">
        <v>15385</v>
      </c>
    </row>
    <row r="5915" spans="1:5" x14ac:dyDescent="0.25">
      <c r="A5915">
        <v>284832</v>
      </c>
      <c r="B5915" t="s">
        <v>15386</v>
      </c>
      <c r="C5915">
        <v>2005</v>
      </c>
      <c r="D5915" t="s">
        <v>13321</v>
      </c>
      <c r="E5915" t="s">
        <v>15387</v>
      </c>
    </row>
    <row r="5916" spans="1:5" x14ac:dyDescent="0.25">
      <c r="A5916">
        <v>284833</v>
      </c>
      <c r="B5916" t="s">
        <v>15386</v>
      </c>
      <c r="C5916">
        <v>2008</v>
      </c>
      <c r="D5916" t="s">
        <v>13321</v>
      </c>
      <c r="E5916" t="s">
        <v>15388</v>
      </c>
    </row>
    <row r="5917" spans="1:5" x14ac:dyDescent="0.25">
      <c r="A5917">
        <v>284834</v>
      </c>
      <c r="B5917" t="s">
        <v>15386</v>
      </c>
      <c r="C5917">
        <v>2010</v>
      </c>
      <c r="D5917" t="s">
        <v>13321</v>
      </c>
      <c r="E5917" t="s">
        <v>15389</v>
      </c>
    </row>
    <row r="5918" spans="1:5" x14ac:dyDescent="0.25">
      <c r="A5918">
        <v>284835</v>
      </c>
      <c r="B5918" t="s">
        <v>15390</v>
      </c>
      <c r="C5918">
        <v>2005</v>
      </c>
      <c r="D5918" t="s">
        <v>13321</v>
      </c>
      <c r="E5918" t="s">
        <v>15391</v>
      </c>
    </row>
    <row r="5919" spans="1:5" x14ac:dyDescent="0.25">
      <c r="A5919">
        <v>284836</v>
      </c>
      <c r="B5919" t="s">
        <v>15390</v>
      </c>
      <c r="C5919">
        <v>2008</v>
      </c>
      <c r="D5919" t="s">
        <v>13321</v>
      </c>
      <c r="E5919" t="s">
        <v>15392</v>
      </c>
    </row>
    <row r="5920" spans="1:5" x14ac:dyDescent="0.25">
      <c r="A5920">
        <v>284837</v>
      </c>
      <c r="B5920" t="s">
        <v>15390</v>
      </c>
      <c r="C5920">
        <v>2010</v>
      </c>
      <c r="D5920" t="s">
        <v>13321</v>
      </c>
      <c r="E5920" t="s">
        <v>15393</v>
      </c>
    </row>
    <row r="5921" spans="1:5" x14ac:dyDescent="0.25">
      <c r="A5921">
        <v>284838</v>
      </c>
      <c r="B5921" t="s">
        <v>15394</v>
      </c>
      <c r="C5921">
        <v>2005</v>
      </c>
      <c r="D5921" t="s">
        <v>13321</v>
      </c>
      <c r="E5921" t="s">
        <v>15395</v>
      </c>
    </row>
    <row r="5922" spans="1:5" x14ac:dyDescent="0.25">
      <c r="A5922">
        <v>284839</v>
      </c>
      <c r="B5922" t="s">
        <v>15394</v>
      </c>
      <c r="C5922">
        <v>2008</v>
      </c>
      <c r="D5922" t="s">
        <v>13321</v>
      </c>
      <c r="E5922" t="s">
        <v>15396</v>
      </c>
    </row>
    <row r="5923" spans="1:5" x14ac:dyDescent="0.25">
      <c r="A5923">
        <v>284840</v>
      </c>
      <c r="B5923" t="s">
        <v>15394</v>
      </c>
      <c r="C5923">
        <v>2010</v>
      </c>
      <c r="D5923" t="s">
        <v>13321</v>
      </c>
      <c r="E5923" t="s">
        <v>15397</v>
      </c>
    </row>
    <row r="5924" spans="1:5" x14ac:dyDescent="0.25">
      <c r="A5924">
        <v>284841</v>
      </c>
      <c r="B5924" t="s">
        <v>15398</v>
      </c>
      <c r="C5924">
        <v>2005</v>
      </c>
      <c r="D5924" t="s">
        <v>13321</v>
      </c>
      <c r="E5924" t="s">
        <v>15399</v>
      </c>
    </row>
    <row r="5925" spans="1:5" x14ac:dyDescent="0.25">
      <c r="A5925">
        <v>284842</v>
      </c>
      <c r="B5925" t="s">
        <v>15398</v>
      </c>
      <c r="C5925">
        <v>2008</v>
      </c>
      <c r="D5925" t="s">
        <v>13321</v>
      </c>
      <c r="E5925" t="s">
        <v>15400</v>
      </c>
    </row>
    <row r="5926" spans="1:5" x14ac:dyDescent="0.25">
      <c r="A5926">
        <v>284843</v>
      </c>
      <c r="B5926" t="s">
        <v>15398</v>
      </c>
      <c r="C5926">
        <v>2010</v>
      </c>
      <c r="D5926" t="s">
        <v>13321</v>
      </c>
      <c r="E5926" t="s">
        <v>15401</v>
      </c>
    </row>
    <row r="5927" spans="1:5" x14ac:dyDescent="0.25">
      <c r="A5927">
        <v>284844</v>
      </c>
      <c r="B5927" t="s">
        <v>15402</v>
      </c>
      <c r="C5927">
        <v>2005</v>
      </c>
      <c r="D5927" t="s">
        <v>13321</v>
      </c>
      <c r="E5927" t="s">
        <v>15403</v>
      </c>
    </row>
    <row r="5928" spans="1:5" x14ac:dyDescent="0.25">
      <c r="A5928">
        <v>284845</v>
      </c>
      <c r="B5928" t="s">
        <v>15402</v>
      </c>
      <c r="C5928">
        <v>2008</v>
      </c>
      <c r="D5928" t="s">
        <v>13321</v>
      </c>
      <c r="E5928" t="s">
        <v>15404</v>
      </c>
    </row>
    <row r="5929" spans="1:5" x14ac:dyDescent="0.25">
      <c r="A5929">
        <v>284846</v>
      </c>
      <c r="B5929" t="s">
        <v>15402</v>
      </c>
      <c r="C5929">
        <v>2010</v>
      </c>
      <c r="D5929" t="s">
        <v>13321</v>
      </c>
      <c r="E5929" t="s">
        <v>15405</v>
      </c>
    </row>
    <row r="5930" spans="1:5" x14ac:dyDescent="0.25">
      <c r="A5930">
        <v>284847</v>
      </c>
      <c r="B5930" t="s">
        <v>15406</v>
      </c>
      <c r="C5930">
        <v>2005</v>
      </c>
      <c r="D5930" t="s">
        <v>13321</v>
      </c>
      <c r="E5930" t="s">
        <v>15407</v>
      </c>
    </row>
    <row r="5931" spans="1:5" x14ac:dyDescent="0.25">
      <c r="A5931">
        <v>284848</v>
      </c>
      <c r="B5931" t="s">
        <v>15406</v>
      </c>
      <c r="C5931">
        <v>2008</v>
      </c>
      <c r="D5931" t="s">
        <v>13321</v>
      </c>
      <c r="E5931" t="s">
        <v>15408</v>
      </c>
    </row>
    <row r="5932" spans="1:5" x14ac:dyDescent="0.25">
      <c r="A5932">
        <v>284849</v>
      </c>
      <c r="B5932" t="s">
        <v>15406</v>
      </c>
      <c r="C5932">
        <v>2010</v>
      </c>
      <c r="D5932" t="s">
        <v>13321</v>
      </c>
      <c r="E5932" t="s">
        <v>15409</v>
      </c>
    </row>
    <row r="5933" spans="1:5" x14ac:dyDescent="0.25">
      <c r="A5933">
        <v>284850</v>
      </c>
      <c r="B5933" t="s">
        <v>15410</v>
      </c>
      <c r="C5933">
        <v>2005</v>
      </c>
      <c r="D5933" t="s">
        <v>13321</v>
      </c>
      <c r="E5933" t="s">
        <v>15411</v>
      </c>
    </row>
    <row r="5934" spans="1:5" x14ac:dyDescent="0.25">
      <c r="A5934">
        <v>284851</v>
      </c>
      <c r="B5934" t="s">
        <v>15410</v>
      </c>
      <c r="C5934">
        <v>2008</v>
      </c>
      <c r="D5934" t="s">
        <v>13321</v>
      </c>
      <c r="E5934" t="s">
        <v>15412</v>
      </c>
    </row>
    <row r="5935" spans="1:5" x14ac:dyDescent="0.25">
      <c r="A5935">
        <v>284852</v>
      </c>
      <c r="B5935" t="s">
        <v>15410</v>
      </c>
      <c r="C5935">
        <v>2010</v>
      </c>
      <c r="D5935" t="s">
        <v>13321</v>
      </c>
      <c r="E5935" t="s">
        <v>15413</v>
      </c>
    </row>
    <row r="5936" spans="1:5" x14ac:dyDescent="0.25">
      <c r="A5936">
        <v>284853</v>
      </c>
      <c r="B5936" t="s">
        <v>15414</v>
      </c>
      <c r="C5936">
        <v>2005</v>
      </c>
      <c r="D5936" t="s">
        <v>13321</v>
      </c>
      <c r="E5936" t="s">
        <v>15415</v>
      </c>
    </row>
    <row r="5937" spans="1:5" x14ac:dyDescent="0.25">
      <c r="A5937">
        <v>284854</v>
      </c>
      <c r="B5937" t="s">
        <v>15414</v>
      </c>
      <c r="C5937">
        <v>2008</v>
      </c>
      <c r="D5937" t="s">
        <v>13321</v>
      </c>
      <c r="E5937" t="s">
        <v>15416</v>
      </c>
    </row>
    <row r="5938" spans="1:5" x14ac:dyDescent="0.25">
      <c r="A5938">
        <v>284855</v>
      </c>
      <c r="B5938" t="s">
        <v>15414</v>
      </c>
      <c r="C5938">
        <v>2010</v>
      </c>
      <c r="D5938" t="s">
        <v>13321</v>
      </c>
      <c r="E5938" t="s">
        <v>15417</v>
      </c>
    </row>
    <row r="5939" spans="1:5" x14ac:dyDescent="0.25">
      <c r="A5939">
        <v>284856</v>
      </c>
      <c r="B5939" t="s">
        <v>15418</v>
      </c>
      <c r="C5939">
        <v>2005</v>
      </c>
      <c r="D5939" t="s">
        <v>13321</v>
      </c>
      <c r="E5939" t="s">
        <v>15419</v>
      </c>
    </row>
    <row r="5940" spans="1:5" x14ac:dyDescent="0.25">
      <c r="A5940">
        <v>284857</v>
      </c>
      <c r="B5940" t="s">
        <v>15418</v>
      </c>
      <c r="C5940">
        <v>2008</v>
      </c>
      <c r="D5940" t="s">
        <v>13321</v>
      </c>
      <c r="E5940" t="s">
        <v>15420</v>
      </c>
    </row>
    <row r="5941" spans="1:5" x14ac:dyDescent="0.25">
      <c r="A5941">
        <v>284858</v>
      </c>
      <c r="B5941" t="s">
        <v>15418</v>
      </c>
      <c r="C5941">
        <v>2010</v>
      </c>
      <c r="D5941" t="s">
        <v>13321</v>
      </c>
      <c r="E5941" t="s">
        <v>15421</v>
      </c>
    </row>
    <row r="5942" spans="1:5" x14ac:dyDescent="0.25">
      <c r="A5942">
        <v>284859</v>
      </c>
      <c r="B5942" t="s">
        <v>15422</v>
      </c>
      <c r="C5942">
        <v>2005</v>
      </c>
      <c r="D5942" t="s">
        <v>13321</v>
      </c>
      <c r="E5942" t="s">
        <v>15423</v>
      </c>
    </row>
    <row r="5943" spans="1:5" x14ac:dyDescent="0.25">
      <c r="A5943">
        <v>284860</v>
      </c>
      <c r="B5943" t="s">
        <v>15422</v>
      </c>
      <c r="C5943">
        <v>2008</v>
      </c>
      <c r="D5943" t="s">
        <v>13321</v>
      </c>
      <c r="E5943" t="s">
        <v>15424</v>
      </c>
    </row>
    <row r="5944" spans="1:5" x14ac:dyDescent="0.25">
      <c r="A5944">
        <v>284861</v>
      </c>
      <c r="B5944" t="s">
        <v>15422</v>
      </c>
      <c r="C5944">
        <v>2010</v>
      </c>
      <c r="D5944" t="s">
        <v>13321</v>
      </c>
      <c r="E5944" t="s">
        <v>15425</v>
      </c>
    </row>
    <row r="5945" spans="1:5" x14ac:dyDescent="0.25">
      <c r="A5945">
        <v>284862</v>
      </c>
      <c r="B5945" t="s">
        <v>15426</v>
      </c>
      <c r="C5945">
        <v>2005</v>
      </c>
      <c r="D5945" t="s">
        <v>13321</v>
      </c>
      <c r="E5945" t="s">
        <v>15427</v>
      </c>
    </row>
    <row r="5946" spans="1:5" x14ac:dyDescent="0.25">
      <c r="A5946">
        <v>284863</v>
      </c>
      <c r="B5946" t="s">
        <v>15426</v>
      </c>
      <c r="C5946">
        <v>2008</v>
      </c>
      <c r="D5946" t="s">
        <v>13321</v>
      </c>
      <c r="E5946" t="s">
        <v>15428</v>
      </c>
    </row>
    <row r="5947" spans="1:5" x14ac:dyDescent="0.25">
      <c r="A5947">
        <v>284864</v>
      </c>
      <c r="B5947" t="s">
        <v>15426</v>
      </c>
      <c r="C5947">
        <v>2010</v>
      </c>
      <c r="D5947" t="s">
        <v>13321</v>
      </c>
      <c r="E5947" t="s">
        <v>15429</v>
      </c>
    </row>
    <row r="5948" spans="1:5" x14ac:dyDescent="0.25">
      <c r="A5948">
        <v>284865</v>
      </c>
      <c r="B5948" t="s">
        <v>15430</v>
      </c>
      <c r="C5948">
        <v>2005</v>
      </c>
      <c r="D5948" t="s">
        <v>13321</v>
      </c>
      <c r="E5948" t="s">
        <v>15431</v>
      </c>
    </row>
    <row r="5949" spans="1:5" x14ac:dyDescent="0.25">
      <c r="A5949">
        <v>284866</v>
      </c>
      <c r="B5949" t="s">
        <v>15430</v>
      </c>
      <c r="C5949">
        <v>2008</v>
      </c>
      <c r="D5949" t="s">
        <v>13321</v>
      </c>
      <c r="E5949" t="s">
        <v>15432</v>
      </c>
    </row>
    <row r="5950" spans="1:5" x14ac:dyDescent="0.25">
      <c r="A5950">
        <v>284867</v>
      </c>
      <c r="B5950" t="s">
        <v>15430</v>
      </c>
      <c r="C5950">
        <v>2010</v>
      </c>
      <c r="D5950" t="s">
        <v>13321</v>
      </c>
      <c r="E5950" t="s">
        <v>15433</v>
      </c>
    </row>
    <row r="5951" spans="1:5" x14ac:dyDescent="0.25">
      <c r="A5951">
        <v>284868</v>
      </c>
      <c r="B5951" t="s">
        <v>15434</v>
      </c>
      <c r="C5951">
        <v>2005</v>
      </c>
      <c r="D5951" t="s">
        <v>13321</v>
      </c>
      <c r="E5951" t="s">
        <v>15435</v>
      </c>
    </row>
    <row r="5952" spans="1:5" x14ac:dyDescent="0.25">
      <c r="A5952">
        <v>284869</v>
      </c>
      <c r="B5952" t="s">
        <v>15434</v>
      </c>
      <c r="C5952">
        <v>2008</v>
      </c>
      <c r="D5952" t="s">
        <v>13321</v>
      </c>
      <c r="E5952" t="s">
        <v>15436</v>
      </c>
    </row>
    <row r="5953" spans="1:5" x14ac:dyDescent="0.25">
      <c r="A5953">
        <v>284870</v>
      </c>
      <c r="B5953" t="s">
        <v>15434</v>
      </c>
      <c r="C5953">
        <v>2010</v>
      </c>
      <c r="D5953" t="s">
        <v>13321</v>
      </c>
      <c r="E5953" t="s">
        <v>15437</v>
      </c>
    </row>
    <row r="5954" spans="1:5" x14ac:dyDescent="0.25">
      <c r="A5954">
        <v>284871</v>
      </c>
      <c r="B5954" t="s">
        <v>15438</v>
      </c>
      <c r="C5954">
        <v>2005</v>
      </c>
      <c r="D5954" t="s">
        <v>13321</v>
      </c>
      <c r="E5954" t="s">
        <v>15439</v>
      </c>
    </row>
    <row r="5955" spans="1:5" x14ac:dyDescent="0.25">
      <c r="A5955">
        <v>284872</v>
      </c>
      <c r="B5955" t="s">
        <v>15438</v>
      </c>
      <c r="C5955">
        <v>2008</v>
      </c>
      <c r="D5955" t="s">
        <v>13321</v>
      </c>
      <c r="E5955" t="s">
        <v>15440</v>
      </c>
    </row>
    <row r="5956" spans="1:5" x14ac:dyDescent="0.25">
      <c r="A5956">
        <v>284873</v>
      </c>
      <c r="B5956" t="s">
        <v>15438</v>
      </c>
      <c r="C5956">
        <v>2010</v>
      </c>
      <c r="D5956" t="s">
        <v>13321</v>
      </c>
      <c r="E5956" t="s">
        <v>15441</v>
      </c>
    </row>
    <row r="5957" spans="1:5" x14ac:dyDescent="0.25">
      <c r="A5957">
        <v>284874</v>
      </c>
      <c r="B5957" t="s">
        <v>15442</v>
      </c>
      <c r="C5957">
        <v>2005</v>
      </c>
      <c r="D5957" t="s">
        <v>13321</v>
      </c>
      <c r="E5957" t="s">
        <v>15443</v>
      </c>
    </row>
    <row r="5958" spans="1:5" x14ac:dyDescent="0.25">
      <c r="A5958">
        <v>284875</v>
      </c>
      <c r="B5958" t="s">
        <v>15442</v>
      </c>
      <c r="C5958">
        <v>2008</v>
      </c>
      <c r="D5958" t="s">
        <v>13321</v>
      </c>
      <c r="E5958" t="s">
        <v>15444</v>
      </c>
    </row>
    <row r="5959" spans="1:5" x14ac:dyDescent="0.25">
      <c r="A5959">
        <v>284876</v>
      </c>
      <c r="B5959" t="s">
        <v>15442</v>
      </c>
      <c r="C5959">
        <v>2010</v>
      </c>
      <c r="D5959" t="s">
        <v>13321</v>
      </c>
      <c r="E5959" t="s">
        <v>15445</v>
      </c>
    </row>
    <row r="5960" spans="1:5" x14ac:dyDescent="0.25">
      <c r="A5960">
        <v>284877</v>
      </c>
      <c r="B5960" t="s">
        <v>15446</v>
      </c>
      <c r="C5960">
        <v>2005</v>
      </c>
      <c r="D5960" t="s">
        <v>13321</v>
      </c>
      <c r="E5960" t="s">
        <v>15447</v>
      </c>
    </row>
    <row r="5961" spans="1:5" x14ac:dyDescent="0.25">
      <c r="A5961">
        <v>284878</v>
      </c>
      <c r="B5961" t="s">
        <v>15446</v>
      </c>
      <c r="C5961">
        <v>2008</v>
      </c>
      <c r="D5961" t="s">
        <v>13321</v>
      </c>
      <c r="E5961" t="s">
        <v>15448</v>
      </c>
    </row>
    <row r="5962" spans="1:5" x14ac:dyDescent="0.25">
      <c r="A5962">
        <v>284879</v>
      </c>
      <c r="B5962" t="s">
        <v>15446</v>
      </c>
      <c r="C5962">
        <v>2010</v>
      </c>
      <c r="D5962" t="s">
        <v>13321</v>
      </c>
      <c r="E5962" t="s">
        <v>15449</v>
      </c>
    </row>
    <row r="5963" spans="1:5" x14ac:dyDescent="0.25">
      <c r="A5963">
        <v>284880</v>
      </c>
      <c r="B5963" t="s">
        <v>15450</v>
      </c>
      <c r="C5963">
        <v>2005</v>
      </c>
      <c r="D5963" t="s">
        <v>13321</v>
      </c>
      <c r="E5963" t="s">
        <v>15451</v>
      </c>
    </row>
    <row r="5964" spans="1:5" x14ac:dyDescent="0.25">
      <c r="A5964">
        <v>284881</v>
      </c>
      <c r="B5964" t="s">
        <v>15450</v>
      </c>
      <c r="C5964">
        <v>2008</v>
      </c>
      <c r="D5964" t="s">
        <v>13321</v>
      </c>
      <c r="E5964" t="s">
        <v>15452</v>
      </c>
    </row>
    <row r="5965" spans="1:5" x14ac:dyDescent="0.25">
      <c r="A5965">
        <v>284882</v>
      </c>
      <c r="B5965" t="s">
        <v>15450</v>
      </c>
      <c r="C5965">
        <v>2010</v>
      </c>
      <c r="D5965" t="s">
        <v>13321</v>
      </c>
      <c r="E5965" t="s">
        <v>15453</v>
      </c>
    </row>
    <row r="5966" spans="1:5" x14ac:dyDescent="0.25">
      <c r="A5966">
        <v>284883</v>
      </c>
      <c r="B5966" t="s">
        <v>15454</v>
      </c>
      <c r="C5966">
        <v>2005</v>
      </c>
      <c r="D5966" t="s">
        <v>13321</v>
      </c>
      <c r="E5966" t="s">
        <v>15455</v>
      </c>
    </row>
    <row r="5967" spans="1:5" x14ac:dyDescent="0.25">
      <c r="A5967">
        <v>284884</v>
      </c>
      <c r="B5967" t="s">
        <v>15454</v>
      </c>
      <c r="C5967">
        <v>2008</v>
      </c>
      <c r="D5967" t="s">
        <v>13321</v>
      </c>
      <c r="E5967" t="s">
        <v>15456</v>
      </c>
    </row>
    <row r="5968" spans="1:5" x14ac:dyDescent="0.25">
      <c r="A5968">
        <v>284885</v>
      </c>
      <c r="B5968" t="s">
        <v>15454</v>
      </c>
      <c r="C5968">
        <v>2010</v>
      </c>
      <c r="D5968" t="s">
        <v>13321</v>
      </c>
      <c r="E5968" t="s">
        <v>15457</v>
      </c>
    </row>
    <row r="5969" spans="1:5" x14ac:dyDescent="0.25">
      <c r="A5969">
        <v>284886</v>
      </c>
      <c r="B5969" t="s">
        <v>15458</v>
      </c>
      <c r="C5969">
        <v>2005</v>
      </c>
      <c r="D5969" t="s">
        <v>13321</v>
      </c>
      <c r="E5969" t="s">
        <v>15459</v>
      </c>
    </row>
    <row r="5970" spans="1:5" x14ac:dyDescent="0.25">
      <c r="A5970">
        <v>284887</v>
      </c>
      <c r="B5970" t="s">
        <v>15458</v>
      </c>
      <c r="C5970">
        <v>2008</v>
      </c>
      <c r="D5970" t="s">
        <v>13321</v>
      </c>
      <c r="E5970" t="s">
        <v>15460</v>
      </c>
    </row>
    <row r="5971" spans="1:5" x14ac:dyDescent="0.25">
      <c r="A5971">
        <v>284888</v>
      </c>
      <c r="B5971" t="s">
        <v>15458</v>
      </c>
      <c r="C5971">
        <v>2010</v>
      </c>
      <c r="D5971" t="s">
        <v>13321</v>
      </c>
      <c r="E5971" t="s">
        <v>15461</v>
      </c>
    </row>
    <row r="5972" spans="1:5" x14ac:dyDescent="0.25">
      <c r="A5972">
        <v>284889</v>
      </c>
      <c r="B5972" t="s">
        <v>15462</v>
      </c>
      <c r="C5972">
        <v>2005</v>
      </c>
      <c r="D5972" t="s">
        <v>13321</v>
      </c>
      <c r="E5972" t="s">
        <v>15463</v>
      </c>
    </row>
    <row r="5973" spans="1:5" x14ac:dyDescent="0.25">
      <c r="A5973">
        <v>284890</v>
      </c>
      <c r="B5973" t="s">
        <v>15462</v>
      </c>
      <c r="C5973">
        <v>2008</v>
      </c>
      <c r="D5973" t="s">
        <v>13321</v>
      </c>
      <c r="E5973" t="s">
        <v>15464</v>
      </c>
    </row>
    <row r="5974" spans="1:5" x14ac:dyDescent="0.25">
      <c r="A5974">
        <v>284891</v>
      </c>
      <c r="B5974" t="s">
        <v>15462</v>
      </c>
      <c r="C5974">
        <v>2010</v>
      </c>
      <c r="D5974" t="s">
        <v>13321</v>
      </c>
      <c r="E5974" t="s">
        <v>15465</v>
      </c>
    </row>
    <row r="5975" spans="1:5" x14ac:dyDescent="0.25">
      <c r="A5975">
        <v>284892</v>
      </c>
      <c r="B5975" t="s">
        <v>15466</v>
      </c>
      <c r="C5975">
        <v>2005</v>
      </c>
      <c r="D5975" t="s">
        <v>13321</v>
      </c>
      <c r="E5975" t="s">
        <v>15467</v>
      </c>
    </row>
    <row r="5976" spans="1:5" x14ac:dyDescent="0.25">
      <c r="A5976">
        <v>284893</v>
      </c>
      <c r="B5976" t="s">
        <v>15466</v>
      </c>
      <c r="C5976">
        <v>2008</v>
      </c>
      <c r="D5976" t="s">
        <v>13321</v>
      </c>
      <c r="E5976" t="s">
        <v>15468</v>
      </c>
    </row>
    <row r="5977" spans="1:5" x14ac:dyDescent="0.25">
      <c r="A5977">
        <v>284894</v>
      </c>
      <c r="B5977" t="s">
        <v>15466</v>
      </c>
      <c r="C5977">
        <v>2010</v>
      </c>
      <c r="D5977" t="s">
        <v>13321</v>
      </c>
      <c r="E5977" t="s">
        <v>15469</v>
      </c>
    </row>
    <row r="5978" spans="1:5" x14ac:dyDescent="0.25">
      <c r="A5978">
        <v>284895</v>
      </c>
      <c r="B5978" t="s">
        <v>15470</v>
      </c>
      <c r="C5978">
        <v>2005</v>
      </c>
      <c r="D5978" t="s">
        <v>13321</v>
      </c>
      <c r="E5978" t="s">
        <v>15471</v>
      </c>
    </row>
    <row r="5979" spans="1:5" x14ac:dyDescent="0.25">
      <c r="A5979">
        <v>284896</v>
      </c>
      <c r="B5979" t="s">
        <v>15470</v>
      </c>
      <c r="C5979">
        <v>2008</v>
      </c>
      <c r="D5979" t="s">
        <v>13321</v>
      </c>
      <c r="E5979" t="s">
        <v>15472</v>
      </c>
    </row>
    <row r="5980" spans="1:5" x14ac:dyDescent="0.25">
      <c r="A5980">
        <v>284897</v>
      </c>
      <c r="B5980" t="s">
        <v>15470</v>
      </c>
      <c r="C5980">
        <v>2010</v>
      </c>
      <c r="D5980" t="s">
        <v>13321</v>
      </c>
      <c r="E5980" t="s">
        <v>15473</v>
      </c>
    </row>
    <row r="5981" spans="1:5" x14ac:dyDescent="0.25">
      <c r="A5981">
        <v>284898</v>
      </c>
      <c r="B5981" t="s">
        <v>15474</v>
      </c>
      <c r="C5981">
        <v>2005</v>
      </c>
      <c r="D5981" t="s">
        <v>13321</v>
      </c>
      <c r="E5981" t="s">
        <v>15475</v>
      </c>
    </row>
    <row r="5982" spans="1:5" x14ac:dyDescent="0.25">
      <c r="A5982">
        <v>284899</v>
      </c>
      <c r="B5982" t="s">
        <v>15474</v>
      </c>
      <c r="C5982">
        <v>2008</v>
      </c>
      <c r="D5982" t="s">
        <v>13321</v>
      </c>
      <c r="E5982" t="s">
        <v>15476</v>
      </c>
    </row>
    <row r="5983" spans="1:5" x14ac:dyDescent="0.25">
      <c r="A5983">
        <v>284900</v>
      </c>
      <c r="B5983" t="s">
        <v>15474</v>
      </c>
      <c r="C5983">
        <v>2010</v>
      </c>
      <c r="D5983" t="s">
        <v>13321</v>
      </c>
      <c r="E5983" t="s">
        <v>15477</v>
      </c>
    </row>
    <row r="5984" spans="1:5" x14ac:dyDescent="0.25">
      <c r="A5984">
        <v>284901</v>
      </c>
      <c r="B5984" t="s">
        <v>15478</v>
      </c>
      <c r="C5984">
        <v>2005</v>
      </c>
      <c r="D5984" t="s">
        <v>13321</v>
      </c>
      <c r="E5984" t="s">
        <v>15479</v>
      </c>
    </row>
    <row r="5985" spans="1:5" x14ac:dyDescent="0.25">
      <c r="A5985">
        <v>284902</v>
      </c>
      <c r="B5985" t="s">
        <v>15478</v>
      </c>
      <c r="C5985">
        <v>2008</v>
      </c>
      <c r="D5985" t="s">
        <v>13321</v>
      </c>
      <c r="E5985" t="s">
        <v>15480</v>
      </c>
    </row>
    <row r="5986" spans="1:5" x14ac:dyDescent="0.25">
      <c r="A5986">
        <v>284903</v>
      </c>
      <c r="B5986" t="s">
        <v>15478</v>
      </c>
      <c r="C5986">
        <v>2010</v>
      </c>
      <c r="D5986" t="s">
        <v>13321</v>
      </c>
      <c r="E5986" t="s">
        <v>15481</v>
      </c>
    </row>
    <row r="5987" spans="1:5" x14ac:dyDescent="0.25">
      <c r="A5987">
        <v>284904</v>
      </c>
      <c r="B5987" t="s">
        <v>15482</v>
      </c>
      <c r="C5987">
        <v>2005</v>
      </c>
      <c r="D5987" t="s">
        <v>13321</v>
      </c>
      <c r="E5987" t="s">
        <v>15483</v>
      </c>
    </row>
    <row r="5988" spans="1:5" x14ac:dyDescent="0.25">
      <c r="A5988">
        <v>284905</v>
      </c>
      <c r="B5988" t="s">
        <v>15482</v>
      </c>
      <c r="C5988">
        <v>2008</v>
      </c>
      <c r="D5988" t="s">
        <v>13321</v>
      </c>
      <c r="E5988" t="s">
        <v>15484</v>
      </c>
    </row>
    <row r="5989" spans="1:5" x14ac:dyDescent="0.25">
      <c r="A5989">
        <v>284906</v>
      </c>
      <c r="B5989" t="s">
        <v>15482</v>
      </c>
      <c r="C5989">
        <v>2010</v>
      </c>
      <c r="D5989" t="s">
        <v>13321</v>
      </c>
      <c r="E5989" t="s">
        <v>15485</v>
      </c>
    </row>
    <row r="5990" spans="1:5" x14ac:dyDescent="0.25">
      <c r="A5990">
        <v>284907</v>
      </c>
      <c r="B5990" t="s">
        <v>15486</v>
      </c>
      <c r="C5990">
        <v>2005</v>
      </c>
      <c r="D5990" t="s">
        <v>13321</v>
      </c>
      <c r="E5990" t="s">
        <v>15487</v>
      </c>
    </row>
    <row r="5991" spans="1:5" x14ac:dyDescent="0.25">
      <c r="A5991">
        <v>284908</v>
      </c>
      <c r="B5991" t="s">
        <v>15486</v>
      </c>
      <c r="C5991">
        <v>2008</v>
      </c>
      <c r="D5991" t="s">
        <v>13321</v>
      </c>
      <c r="E5991" t="s">
        <v>15488</v>
      </c>
    </row>
    <row r="5992" spans="1:5" x14ac:dyDescent="0.25">
      <c r="A5992">
        <v>284909</v>
      </c>
      <c r="B5992" t="s">
        <v>15486</v>
      </c>
      <c r="C5992">
        <v>2010</v>
      </c>
      <c r="D5992" t="s">
        <v>13321</v>
      </c>
      <c r="E5992" t="s">
        <v>15489</v>
      </c>
    </row>
    <row r="5993" spans="1:5" x14ac:dyDescent="0.25">
      <c r="A5993">
        <v>284910</v>
      </c>
      <c r="B5993" t="s">
        <v>15490</v>
      </c>
      <c r="C5993">
        <v>2005</v>
      </c>
      <c r="D5993" t="s">
        <v>13321</v>
      </c>
      <c r="E5993" t="s">
        <v>15491</v>
      </c>
    </row>
    <row r="5994" spans="1:5" x14ac:dyDescent="0.25">
      <c r="A5994">
        <v>284911</v>
      </c>
      <c r="B5994" t="s">
        <v>15490</v>
      </c>
      <c r="C5994">
        <v>2008</v>
      </c>
      <c r="D5994" t="s">
        <v>13321</v>
      </c>
      <c r="E5994" t="s">
        <v>15492</v>
      </c>
    </row>
    <row r="5995" spans="1:5" x14ac:dyDescent="0.25">
      <c r="A5995">
        <v>284912</v>
      </c>
      <c r="B5995" t="s">
        <v>15490</v>
      </c>
      <c r="C5995">
        <v>2010</v>
      </c>
      <c r="D5995" t="s">
        <v>13321</v>
      </c>
      <c r="E5995" t="s">
        <v>15493</v>
      </c>
    </row>
    <row r="5996" spans="1:5" x14ac:dyDescent="0.25">
      <c r="A5996">
        <v>284913</v>
      </c>
      <c r="B5996" t="s">
        <v>15494</v>
      </c>
      <c r="C5996">
        <v>2005</v>
      </c>
      <c r="D5996" t="s">
        <v>13321</v>
      </c>
      <c r="E5996" t="s">
        <v>15495</v>
      </c>
    </row>
    <row r="5997" spans="1:5" x14ac:dyDescent="0.25">
      <c r="A5997">
        <v>284914</v>
      </c>
      <c r="B5997" t="s">
        <v>15494</v>
      </c>
      <c r="C5997">
        <v>2008</v>
      </c>
      <c r="D5997" t="s">
        <v>13321</v>
      </c>
      <c r="E5997" t="s">
        <v>15496</v>
      </c>
    </row>
    <row r="5998" spans="1:5" x14ac:dyDescent="0.25">
      <c r="A5998">
        <v>284915</v>
      </c>
      <c r="B5998" t="s">
        <v>15494</v>
      </c>
      <c r="C5998">
        <v>2010</v>
      </c>
      <c r="D5998" t="s">
        <v>13321</v>
      </c>
      <c r="E5998" t="s">
        <v>15497</v>
      </c>
    </row>
    <row r="5999" spans="1:5" x14ac:dyDescent="0.25">
      <c r="A5999">
        <v>284916</v>
      </c>
      <c r="B5999" t="s">
        <v>15498</v>
      </c>
      <c r="C5999">
        <v>2005</v>
      </c>
      <c r="D5999" t="s">
        <v>13321</v>
      </c>
      <c r="E5999" t="s">
        <v>15499</v>
      </c>
    </row>
    <row r="6000" spans="1:5" x14ac:dyDescent="0.25">
      <c r="A6000">
        <v>284917</v>
      </c>
      <c r="B6000" t="s">
        <v>15498</v>
      </c>
      <c r="C6000">
        <v>2008</v>
      </c>
      <c r="D6000" t="s">
        <v>13321</v>
      </c>
      <c r="E6000" t="s">
        <v>15500</v>
      </c>
    </row>
    <row r="6001" spans="1:5" x14ac:dyDescent="0.25">
      <c r="A6001">
        <v>284918</v>
      </c>
      <c r="B6001" t="s">
        <v>15498</v>
      </c>
      <c r="C6001">
        <v>2010</v>
      </c>
      <c r="D6001" t="s">
        <v>13321</v>
      </c>
      <c r="E6001" t="s">
        <v>15501</v>
      </c>
    </row>
    <row r="6002" spans="1:5" x14ac:dyDescent="0.25">
      <c r="A6002">
        <v>284919</v>
      </c>
      <c r="B6002" t="s">
        <v>15502</v>
      </c>
      <c r="C6002">
        <v>2005</v>
      </c>
      <c r="D6002" t="s">
        <v>13321</v>
      </c>
      <c r="E6002" t="s">
        <v>15503</v>
      </c>
    </row>
    <row r="6003" spans="1:5" x14ac:dyDescent="0.25">
      <c r="A6003">
        <v>284920</v>
      </c>
      <c r="B6003" t="s">
        <v>15502</v>
      </c>
      <c r="C6003">
        <v>2008</v>
      </c>
      <c r="D6003" t="s">
        <v>13321</v>
      </c>
      <c r="E6003" t="s">
        <v>15504</v>
      </c>
    </row>
    <row r="6004" spans="1:5" x14ac:dyDescent="0.25">
      <c r="A6004">
        <v>284921</v>
      </c>
      <c r="B6004" t="s">
        <v>15502</v>
      </c>
      <c r="C6004">
        <v>2010</v>
      </c>
      <c r="D6004" t="s">
        <v>13321</v>
      </c>
      <c r="E6004" t="s">
        <v>15505</v>
      </c>
    </row>
    <row r="6005" spans="1:5" x14ac:dyDescent="0.25">
      <c r="A6005">
        <v>284922</v>
      </c>
      <c r="B6005" t="s">
        <v>15506</v>
      </c>
      <c r="C6005">
        <v>2005</v>
      </c>
      <c r="D6005" t="s">
        <v>13321</v>
      </c>
      <c r="E6005" t="s">
        <v>15507</v>
      </c>
    </row>
    <row r="6006" spans="1:5" x14ac:dyDescent="0.25">
      <c r="A6006">
        <v>284923</v>
      </c>
      <c r="B6006" t="s">
        <v>15506</v>
      </c>
      <c r="C6006">
        <v>2008</v>
      </c>
      <c r="D6006" t="s">
        <v>13321</v>
      </c>
      <c r="E6006" t="s">
        <v>15508</v>
      </c>
    </row>
    <row r="6007" spans="1:5" x14ac:dyDescent="0.25">
      <c r="A6007">
        <v>284924</v>
      </c>
      <c r="B6007" t="s">
        <v>15506</v>
      </c>
      <c r="C6007">
        <v>2010</v>
      </c>
      <c r="D6007" t="s">
        <v>13321</v>
      </c>
      <c r="E6007" t="s">
        <v>15509</v>
      </c>
    </row>
    <row r="6008" spans="1:5" x14ac:dyDescent="0.25">
      <c r="A6008">
        <v>284925</v>
      </c>
      <c r="B6008" t="s">
        <v>15510</v>
      </c>
      <c r="C6008">
        <v>2005</v>
      </c>
      <c r="D6008" t="s">
        <v>13321</v>
      </c>
      <c r="E6008" t="s">
        <v>15511</v>
      </c>
    </row>
    <row r="6009" spans="1:5" x14ac:dyDescent="0.25">
      <c r="A6009">
        <v>284926</v>
      </c>
      <c r="B6009" t="s">
        <v>15510</v>
      </c>
      <c r="C6009">
        <v>2008</v>
      </c>
      <c r="D6009" t="s">
        <v>13321</v>
      </c>
      <c r="E6009" t="s">
        <v>15512</v>
      </c>
    </row>
    <row r="6010" spans="1:5" x14ac:dyDescent="0.25">
      <c r="A6010">
        <v>284927</v>
      </c>
      <c r="B6010" t="s">
        <v>15510</v>
      </c>
      <c r="C6010">
        <v>2010</v>
      </c>
      <c r="D6010" t="s">
        <v>13321</v>
      </c>
      <c r="E6010" t="s">
        <v>15513</v>
      </c>
    </row>
    <row r="6011" spans="1:5" x14ac:dyDescent="0.25">
      <c r="A6011">
        <v>284928</v>
      </c>
      <c r="B6011" t="s">
        <v>15514</v>
      </c>
      <c r="C6011">
        <v>2005</v>
      </c>
      <c r="D6011" t="s">
        <v>13321</v>
      </c>
      <c r="E6011" t="s">
        <v>15515</v>
      </c>
    </row>
    <row r="6012" spans="1:5" x14ac:dyDescent="0.25">
      <c r="A6012">
        <v>284929</v>
      </c>
      <c r="B6012" t="s">
        <v>15514</v>
      </c>
      <c r="C6012">
        <v>2008</v>
      </c>
      <c r="D6012" t="s">
        <v>13321</v>
      </c>
      <c r="E6012" t="s">
        <v>15516</v>
      </c>
    </row>
    <row r="6013" spans="1:5" x14ac:dyDescent="0.25">
      <c r="A6013">
        <v>284930</v>
      </c>
      <c r="B6013" t="s">
        <v>15514</v>
      </c>
      <c r="C6013">
        <v>2010</v>
      </c>
      <c r="D6013" t="s">
        <v>13321</v>
      </c>
      <c r="E6013" t="s">
        <v>15517</v>
      </c>
    </row>
    <row r="6014" spans="1:5" x14ac:dyDescent="0.25">
      <c r="A6014">
        <v>284931</v>
      </c>
      <c r="B6014" t="s">
        <v>15518</v>
      </c>
      <c r="C6014">
        <v>2005</v>
      </c>
      <c r="D6014" t="s">
        <v>13321</v>
      </c>
      <c r="E6014" t="s">
        <v>15519</v>
      </c>
    </row>
    <row r="6015" spans="1:5" x14ac:dyDescent="0.25">
      <c r="A6015">
        <v>284932</v>
      </c>
      <c r="B6015" t="s">
        <v>15518</v>
      </c>
      <c r="C6015">
        <v>2008</v>
      </c>
      <c r="D6015" t="s">
        <v>13321</v>
      </c>
      <c r="E6015" t="s">
        <v>15520</v>
      </c>
    </row>
    <row r="6016" spans="1:5" x14ac:dyDescent="0.25">
      <c r="A6016">
        <v>284933</v>
      </c>
      <c r="B6016" t="s">
        <v>15518</v>
      </c>
      <c r="C6016">
        <v>2010</v>
      </c>
      <c r="D6016" t="s">
        <v>13321</v>
      </c>
      <c r="E6016" t="s">
        <v>15521</v>
      </c>
    </row>
    <row r="6017" spans="1:5" x14ac:dyDescent="0.25">
      <c r="A6017">
        <v>284934</v>
      </c>
      <c r="B6017" t="s">
        <v>15522</v>
      </c>
      <c r="C6017">
        <v>2005</v>
      </c>
      <c r="D6017" t="s">
        <v>13321</v>
      </c>
      <c r="E6017" t="s">
        <v>15523</v>
      </c>
    </row>
    <row r="6018" spans="1:5" x14ac:dyDescent="0.25">
      <c r="A6018">
        <v>284935</v>
      </c>
      <c r="B6018" t="s">
        <v>15522</v>
      </c>
      <c r="C6018">
        <v>2008</v>
      </c>
      <c r="D6018" t="s">
        <v>13321</v>
      </c>
      <c r="E6018" t="s">
        <v>15524</v>
      </c>
    </row>
    <row r="6019" spans="1:5" x14ac:dyDescent="0.25">
      <c r="A6019">
        <v>284936</v>
      </c>
      <c r="B6019" t="s">
        <v>15522</v>
      </c>
      <c r="C6019">
        <v>2010</v>
      </c>
      <c r="D6019" t="s">
        <v>13321</v>
      </c>
      <c r="E6019" t="s">
        <v>15525</v>
      </c>
    </row>
    <row r="6020" spans="1:5" x14ac:dyDescent="0.25">
      <c r="A6020">
        <v>284937</v>
      </c>
      <c r="B6020" t="s">
        <v>15526</v>
      </c>
      <c r="C6020">
        <v>2005</v>
      </c>
      <c r="D6020" t="s">
        <v>13321</v>
      </c>
      <c r="E6020" t="s">
        <v>15527</v>
      </c>
    </row>
    <row r="6021" spans="1:5" x14ac:dyDescent="0.25">
      <c r="A6021">
        <v>284938</v>
      </c>
      <c r="B6021" t="s">
        <v>15526</v>
      </c>
      <c r="C6021">
        <v>2008</v>
      </c>
      <c r="D6021" t="s">
        <v>13321</v>
      </c>
      <c r="E6021" t="s">
        <v>15528</v>
      </c>
    </row>
    <row r="6022" spans="1:5" x14ac:dyDescent="0.25">
      <c r="A6022">
        <v>284939</v>
      </c>
      <c r="B6022" t="s">
        <v>15526</v>
      </c>
      <c r="C6022">
        <v>2010</v>
      </c>
      <c r="D6022" t="s">
        <v>13321</v>
      </c>
      <c r="E6022" t="s">
        <v>15529</v>
      </c>
    </row>
    <row r="6023" spans="1:5" x14ac:dyDescent="0.25">
      <c r="A6023">
        <v>284940</v>
      </c>
      <c r="B6023" t="s">
        <v>15530</v>
      </c>
      <c r="C6023">
        <v>2005</v>
      </c>
      <c r="D6023" t="s">
        <v>13321</v>
      </c>
      <c r="E6023" t="s">
        <v>15531</v>
      </c>
    </row>
    <row r="6024" spans="1:5" x14ac:dyDescent="0.25">
      <c r="A6024">
        <v>284941</v>
      </c>
      <c r="B6024" t="s">
        <v>15530</v>
      </c>
      <c r="C6024">
        <v>2008</v>
      </c>
      <c r="D6024" t="s">
        <v>13321</v>
      </c>
      <c r="E6024" t="s">
        <v>15532</v>
      </c>
    </row>
    <row r="6025" spans="1:5" x14ac:dyDescent="0.25">
      <c r="A6025">
        <v>284942</v>
      </c>
      <c r="B6025" t="s">
        <v>15530</v>
      </c>
      <c r="C6025">
        <v>2010</v>
      </c>
      <c r="D6025" t="s">
        <v>13321</v>
      </c>
      <c r="E6025" t="s">
        <v>15533</v>
      </c>
    </row>
    <row r="6026" spans="1:5" x14ac:dyDescent="0.25">
      <c r="A6026">
        <v>284943</v>
      </c>
      <c r="B6026" t="s">
        <v>15534</v>
      </c>
      <c r="C6026">
        <v>2005</v>
      </c>
      <c r="D6026" t="s">
        <v>13321</v>
      </c>
      <c r="E6026" t="s">
        <v>15535</v>
      </c>
    </row>
    <row r="6027" spans="1:5" x14ac:dyDescent="0.25">
      <c r="A6027">
        <v>284944</v>
      </c>
      <c r="B6027" t="s">
        <v>15534</v>
      </c>
      <c r="C6027">
        <v>2008</v>
      </c>
      <c r="D6027" t="s">
        <v>13321</v>
      </c>
      <c r="E6027" t="s">
        <v>15536</v>
      </c>
    </row>
    <row r="6028" spans="1:5" x14ac:dyDescent="0.25">
      <c r="A6028">
        <v>284945</v>
      </c>
      <c r="B6028" t="s">
        <v>15534</v>
      </c>
      <c r="C6028">
        <v>2010</v>
      </c>
      <c r="D6028" t="s">
        <v>13321</v>
      </c>
      <c r="E6028" t="s">
        <v>15537</v>
      </c>
    </row>
    <row r="6029" spans="1:5" x14ac:dyDescent="0.25">
      <c r="A6029">
        <v>284946</v>
      </c>
      <c r="B6029" t="s">
        <v>15538</v>
      </c>
      <c r="C6029">
        <v>2005</v>
      </c>
      <c r="D6029" t="s">
        <v>13321</v>
      </c>
      <c r="E6029" t="s">
        <v>15539</v>
      </c>
    </row>
    <row r="6030" spans="1:5" x14ac:dyDescent="0.25">
      <c r="A6030">
        <v>284947</v>
      </c>
      <c r="B6030" t="s">
        <v>15538</v>
      </c>
      <c r="C6030">
        <v>2008</v>
      </c>
      <c r="D6030" t="s">
        <v>13321</v>
      </c>
      <c r="E6030" t="s">
        <v>15540</v>
      </c>
    </row>
    <row r="6031" spans="1:5" x14ac:dyDescent="0.25">
      <c r="A6031">
        <v>284948</v>
      </c>
      <c r="B6031" t="s">
        <v>15538</v>
      </c>
      <c r="C6031">
        <v>2010</v>
      </c>
      <c r="D6031" t="s">
        <v>13321</v>
      </c>
      <c r="E6031" t="s">
        <v>15541</v>
      </c>
    </row>
    <row r="6032" spans="1:5" x14ac:dyDescent="0.25">
      <c r="A6032">
        <v>284949</v>
      </c>
      <c r="B6032" t="s">
        <v>15542</v>
      </c>
      <c r="C6032">
        <v>2005</v>
      </c>
      <c r="D6032" t="s">
        <v>13321</v>
      </c>
      <c r="E6032" t="s">
        <v>15543</v>
      </c>
    </row>
    <row r="6033" spans="1:5" x14ac:dyDescent="0.25">
      <c r="A6033">
        <v>284950</v>
      </c>
      <c r="B6033" t="s">
        <v>15542</v>
      </c>
      <c r="C6033">
        <v>2008</v>
      </c>
      <c r="D6033" t="s">
        <v>13321</v>
      </c>
      <c r="E6033" t="s">
        <v>15544</v>
      </c>
    </row>
    <row r="6034" spans="1:5" x14ac:dyDescent="0.25">
      <c r="A6034">
        <v>284951</v>
      </c>
      <c r="B6034" t="s">
        <v>15542</v>
      </c>
      <c r="C6034">
        <v>2010</v>
      </c>
      <c r="D6034" t="s">
        <v>13321</v>
      </c>
      <c r="E6034" t="s">
        <v>15545</v>
      </c>
    </row>
    <row r="6035" spans="1:5" x14ac:dyDescent="0.25">
      <c r="A6035">
        <v>284952</v>
      </c>
      <c r="B6035" t="s">
        <v>15546</v>
      </c>
      <c r="C6035">
        <v>2005</v>
      </c>
      <c r="D6035" t="s">
        <v>13321</v>
      </c>
      <c r="E6035" t="s">
        <v>15547</v>
      </c>
    </row>
    <row r="6036" spans="1:5" x14ac:dyDescent="0.25">
      <c r="A6036">
        <v>284953</v>
      </c>
      <c r="B6036" t="s">
        <v>15546</v>
      </c>
      <c r="C6036">
        <v>2008</v>
      </c>
      <c r="D6036" t="s">
        <v>13321</v>
      </c>
      <c r="E6036" t="s">
        <v>15548</v>
      </c>
    </row>
    <row r="6037" spans="1:5" x14ac:dyDescent="0.25">
      <c r="A6037">
        <v>284954</v>
      </c>
      <c r="B6037" t="s">
        <v>15546</v>
      </c>
      <c r="C6037">
        <v>2010</v>
      </c>
      <c r="D6037" t="s">
        <v>13321</v>
      </c>
      <c r="E6037" t="s">
        <v>15549</v>
      </c>
    </row>
    <row r="6038" spans="1:5" x14ac:dyDescent="0.25">
      <c r="A6038">
        <v>284955</v>
      </c>
      <c r="B6038" t="s">
        <v>15550</v>
      </c>
      <c r="C6038">
        <v>2005</v>
      </c>
      <c r="D6038" t="s">
        <v>13321</v>
      </c>
      <c r="E6038" t="s">
        <v>15551</v>
      </c>
    </row>
    <row r="6039" spans="1:5" x14ac:dyDescent="0.25">
      <c r="A6039">
        <v>284956</v>
      </c>
      <c r="B6039" t="s">
        <v>15550</v>
      </c>
      <c r="C6039">
        <v>2008</v>
      </c>
      <c r="D6039" t="s">
        <v>13321</v>
      </c>
      <c r="E6039" t="s">
        <v>15552</v>
      </c>
    </row>
    <row r="6040" spans="1:5" x14ac:dyDescent="0.25">
      <c r="A6040">
        <v>284957</v>
      </c>
      <c r="B6040" t="s">
        <v>15550</v>
      </c>
      <c r="C6040">
        <v>2010</v>
      </c>
      <c r="D6040" t="s">
        <v>13321</v>
      </c>
      <c r="E6040" t="s">
        <v>15553</v>
      </c>
    </row>
    <row r="6041" spans="1:5" x14ac:dyDescent="0.25">
      <c r="A6041">
        <v>284958</v>
      </c>
      <c r="B6041" t="s">
        <v>15554</v>
      </c>
      <c r="C6041">
        <v>2005</v>
      </c>
      <c r="D6041" t="s">
        <v>13321</v>
      </c>
      <c r="E6041" t="s">
        <v>15555</v>
      </c>
    </row>
    <row r="6042" spans="1:5" x14ac:dyDescent="0.25">
      <c r="A6042">
        <v>284959</v>
      </c>
      <c r="B6042" t="s">
        <v>15554</v>
      </c>
      <c r="C6042">
        <v>2008</v>
      </c>
      <c r="D6042" t="s">
        <v>13321</v>
      </c>
      <c r="E6042" t="s">
        <v>15556</v>
      </c>
    </row>
    <row r="6043" spans="1:5" x14ac:dyDescent="0.25">
      <c r="A6043">
        <v>284960</v>
      </c>
      <c r="B6043" t="s">
        <v>15554</v>
      </c>
      <c r="C6043">
        <v>2010</v>
      </c>
      <c r="D6043" t="s">
        <v>13321</v>
      </c>
      <c r="E6043" t="s">
        <v>15557</v>
      </c>
    </row>
    <row r="6044" spans="1:5" x14ac:dyDescent="0.25">
      <c r="A6044">
        <v>284961</v>
      </c>
      <c r="B6044" t="s">
        <v>15558</v>
      </c>
      <c r="C6044">
        <v>2005</v>
      </c>
      <c r="D6044" t="s">
        <v>13321</v>
      </c>
      <c r="E6044" t="s">
        <v>15559</v>
      </c>
    </row>
    <row r="6045" spans="1:5" x14ac:dyDescent="0.25">
      <c r="A6045">
        <v>284962</v>
      </c>
      <c r="B6045" t="s">
        <v>15558</v>
      </c>
      <c r="C6045">
        <v>2008</v>
      </c>
      <c r="D6045" t="s">
        <v>13321</v>
      </c>
      <c r="E6045" t="s">
        <v>15560</v>
      </c>
    </row>
    <row r="6046" spans="1:5" x14ac:dyDescent="0.25">
      <c r="A6046">
        <v>284963</v>
      </c>
      <c r="B6046" t="s">
        <v>15558</v>
      </c>
      <c r="C6046">
        <v>2010</v>
      </c>
      <c r="D6046" t="s">
        <v>13321</v>
      </c>
      <c r="E6046" t="s">
        <v>15561</v>
      </c>
    </row>
    <row r="6047" spans="1:5" x14ac:dyDescent="0.25">
      <c r="A6047">
        <v>284964</v>
      </c>
      <c r="B6047" t="s">
        <v>15562</v>
      </c>
      <c r="C6047">
        <v>2005</v>
      </c>
      <c r="D6047" t="s">
        <v>13321</v>
      </c>
      <c r="E6047" t="s">
        <v>15563</v>
      </c>
    </row>
    <row r="6048" spans="1:5" x14ac:dyDescent="0.25">
      <c r="A6048">
        <v>284965</v>
      </c>
      <c r="B6048" t="s">
        <v>15562</v>
      </c>
      <c r="C6048">
        <v>2008</v>
      </c>
      <c r="D6048" t="s">
        <v>13321</v>
      </c>
      <c r="E6048" t="s">
        <v>15564</v>
      </c>
    </row>
    <row r="6049" spans="1:5" x14ac:dyDescent="0.25">
      <c r="A6049">
        <v>284966</v>
      </c>
      <c r="B6049" t="s">
        <v>15562</v>
      </c>
      <c r="C6049">
        <v>2010</v>
      </c>
      <c r="D6049" t="s">
        <v>13321</v>
      </c>
      <c r="E6049" t="s">
        <v>15565</v>
      </c>
    </row>
    <row r="6050" spans="1:5" x14ac:dyDescent="0.25">
      <c r="A6050">
        <v>284967</v>
      </c>
      <c r="B6050" t="s">
        <v>15566</v>
      </c>
      <c r="C6050">
        <v>2005</v>
      </c>
      <c r="D6050" t="s">
        <v>13321</v>
      </c>
      <c r="E6050" t="s">
        <v>15567</v>
      </c>
    </row>
    <row r="6051" spans="1:5" x14ac:dyDescent="0.25">
      <c r="A6051">
        <v>284968</v>
      </c>
      <c r="B6051" t="s">
        <v>15566</v>
      </c>
      <c r="C6051">
        <v>2008</v>
      </c>
      <c r="D6051" t="s">
        <v>13321</v>
      </c>
      <c r="E6051" t="s">
        <v>15568</v>
      </c>
    </row>
    <row r="6052" spans="1:5" x14ac:dyDescent="0.25">
      <c r="A6052">
        <v>284969</v>
      </c>
      <c r="B6052" t="s">
        <v>15566</v>
      </c>
      <c r="C6052">
        <v>2010</v>
      </c>
      <c r="D6052" t="s">
        <v>13321</v>
      </c>
      <c r="E6052" t="s">
        <v>15569</v>
      </c>
    </row>
    <row r="6053" spans="1:5" x14ac:dyDescent="0.25">
      <c r="A6053">
        <v>284970</v>
      </c>
      <c r="B6053" t="s">
        <v>15570</v>
      </c>
      <c r="C6053">
        <v>2005</v>
      </c>
      <c r="D6053" t="s">
        <v>13321</v>
      </c>
      <c r="E6053" t="s">
        <v>15571</v>
      </c>
    </row>
    <row r="6054" spans="1:5" x14ac:dyDescent="0.25">
      <c r="A6054">
        <v>284971</v>
      </c>
      <c r="B6054" t="s">
        <v>15570</v>
      </c>
      <c r="C6054">
        <v>2008</v>
      </c>
      <c r="D6054" t="s">
        <v>13321</v>
      </c>
      <c r="E6054" t="s">
        <v>15572</v>
      </c>
    </row>
    <row r="6055" spans="1:5" x14ac:dyDescent="0.25">
      <c r="A6055">
        <v>284972</v>
      </c>
      <c r="B6055" t="s">
        <v>15570</v>
      </c>
      <c r="C6055">
        <v>2010</v>
      </c>
      <c r="D6055" t="s">
        <v>13321</v>
      </c>
      <c r="E6055" t="s">
        <v>15573</v>
      </c>
    </row>
    <row r="6056" spans="1:5" x14ac:dyDescent="0.25">
      <c r="A6056">
        <v>284973</v>
      </c>
      <c r="B6056" s="1" t="s">
        <v>15574</v>
      </c>
      <c r="C6056">
        <v>2005</v>
      </c>
      <c r="D6056" t="s">
        <v>13321</v>
      </c>
      <c r="E6056" t="s">
        <v>15575</v>
      </c>
    </row>
    <row r="6057" spans="1:5" x14ac:dyDescent="0.25">
      <c r="A6057">
        <v>284974</v>
      </c>
      <c r="B6057" s="1" t="s">
        <v>15574</v>
      </c>
      <c r="C6057">
        <v>2008</v>
      </c>
      <c r="D6057" t="s">
        <v>13321</v>
      </c>
      <c r="E6057" t="s">
        <v>15576</v>
      </c>
    </row>
    <row r="6058" spans="1:5" x14ac:dyDescent="0.25">
      <c r="A6058">
        <v>284975</v>
      </c>
      <c r="B6058" s="1" t="s">
        <v>15574</v>
      </c>
      <c r="C6058">
        <v>2010</v>
      </c>
      <c r="D6058" t="s">
        <v>13321</v>
      </c>
      <c r="E6058" t="s">
        <v>15577</v>
      </c>
    </row>
    <row r="6059" spans="1:5" x14ac:dyDescent="0.25">
      <c r="A6059">
        <v>284976</v>
      </c>
      <c r="B6059" t="s">
        <v>15578</v>
      </c>
      <c r="C6059">
        <v>2005</v>
      </c>
      <c r="D6059" t="s">
        <v>13321</v>
      </c>
      <c r="E6059" t="s">
        <v>15579</v>
      </c>
    </row>
    <row r="6060" spans="1:5" x14ac:dyDescent="0.25">
      <c r="A6060">
        <v>284977</v>
      </c>
      <c r="B6060" t="s">
        <v>15578</v>
      </c>
      <c r="C6060">
        <v>2008</v>
      </c>
      <c r="D6060" t="s">
        <v>13321</v>
      </c>
      <c r="E6060" t="s">
        <v>15580</v>
      </c>
    </row>
    <row r="6061" spans="1:5" x14ac:dyDescent="0.25">
      <c r="A6061">
        <v>284978</v>
      </c>
      <c r="B6061" t="s">
        <v>15578</v>
      </c>
      <c r="C6061">
        <v>2010</v>
      </c>
      <c r="D6061" t="s">
        <v>13321</v>
      </c>
      <c r="E6061" t="s">
        <v>15581</v>
      </c>
    </row>
    <row r="6062" spans="1:5" x14ac:dyDescent="0.25">
      <c r="A6062">
        <v>284979</v>
      </c>
      <c r="B6062" t="s">
        <v>15582</v>
      </c>
      <c r="C6062">
        <v>2005</v>
      </c>
      <c r="D6062" t="s">
        <v>15583</v>
      </c>
      <c r="E6062" t="s">
        <v>15584</v>
      </c>
    </row>
    <row r="6063" spans="1:5" x14ac:dyDescent="0.25">
      <c r="A6063">
        <v>284980</v>
      </c>
      <c r="B6063" t="s">
        <v>15582</v>
      </c>
      <c r="C6063">
        <v>2008</v>
      </c>
      <c r="D6063" t="s">
        <v>15583</v>
      </c>
      <c r="E6063" t="s">
        <v>15585</v>
      </c>
    </row>
    <row r="6064" spans="1:5" x14ac:dyDescent="0.25">
      <c r="A6064">
        <v>284981</v>
      </c>
      <c r="B6064" t="s">
        <v>15582</v>
      </c>
      <c r="C6064">
        <v>2010</v>
      </c>
      <c r="D6064" t="s">
        <v>15583</v>
      </c>
      <c r="E6064" t="s">
        <v>15586</v>
      </c>
    </row>
    <row r="6065" spans="1:5" x14ac:dyDescent="0.25">
      <c r="A6065">
        <v>284982</v>
      </c>
      <c r="B6065" t="s">
        <v>15587</v>
      </c>
      <c r="C6065">
        <v>2005</v>
      </c>
      <c r="D6065" t="s">
        <v>13321</v>
      </c>
      <c r="E6065" t="s">
        <v>15588</v>
      </c>
    </row>
    <row r="6066" spans="1:5" x14ac:dyDescent="0.25">
      <c r="A6066">
        <v>284983</v>
      </c>
      <c r="B6066" t="s">
        <v>15587</v>
      </c>
      <c r="C6066">
        <v>2008</v>
      </c>
      <c r="D6066" t="s">
        <v>13321</v>
      </c>
      <c r="E6066" t="s">
        <v>15589</v>
      </c>
    </row>
    <row r="6067" spans="1:5" x14ac:dyDescent="0.25">
      <c r="A6067">
        <v>284984</v>
      </c>
      <c r="B6067" t="s">
        <v>15587</v>
      </c>
      <c r="C6067">
        <v>2010</v>
      </c>
      <c r="D6067" t="s">
        <v>13321</v>
      </c>
      <c r="E6067" t="s">
        <v>15590</v>
      </c>
    </row>
    <row r="6068" spans="1:5" x14ac:dyDescent="0.25">
      <c r="A6068">
        <v>284985</v>
      </c>
      <c r="B6068" t="s">
        <v>15591</v>
      </c>
      <c r="C6068">
        <v>2005</v>
      </c>
      <c r="D6068" t="s">
        <v>13321</v>
      </c>
      <c r="E6068" t="s">
        <v>15592</v>
      </c>
    </row>
    <row r="6069" spans="1:5" x14ac:dyDescent="0.25">
      <c r="A6069">
        <v>284986</v>
      </c>
      <c r="B6069" t="s">
        <v>15591</v>
      </c>
      <c r="C6069">
        <v>2008</v>
      </c>
      <c r="D6069" t="s">
        <v>13321</v>
      </c>
      <c r="E6069" t="s">
        <v>15593</v>
      </c>
    </row>
    <row r="6070" spans="1:5" x14ac:dyDescent="0.25">
      <c r="A6070">
        <v>284987</v>
      </c>
      <c r="B6070" t="s">
        <v>15591</v>
      </c>
      <c r="C6070">
        <v>2010</v>
      </c>
      <c r="D6070" t="s">
        <v>13321</v>
      </c>
      <c r="E6070" t="s">
        <v>15594</v>
      </c>
    </row>
    <row r="6071" spans="1:5" x14ac:dyDescent="0.25">
      <c r="A6071">
        <v>284988</v>
      </c>
      <c r="B6071" t="s">
        <v>15595</v>
      </c>
      <c r="C6071">
        <v>2005</v>
      </c>
      <c r="D6071" t="s">
        <v>13321</v>
      </c>
      <c r="E6071" t="s">
        <v>15596</v>
      </c>
    </row>
    <row r="6072" spans="1:5" x14ac:dyDescent="0.25">
      <c r="A6072">
        <v>284989</v>
      </c>
      <c r="B6072" t="s">
        <v>15595</v>
      </c>
      <c r="C6072">
        <v>2008</v>
      </c>
      <c r="D6072" t="s">
        <v>13321</v>
      </c>
      <c r="E6072" t="s">
        <v>15597</v>
      </c>
    </row>
    <row r="6073" spans="1:5" x14ac:dyDescent="0.25">
      <c r="A6073">
        <v>284990</v>
      </c>
      <c r="B6073" t="s">
        <v>15595</v>
      </c>
      <c r="C6073">
        <v>2010</v>
      </c>
      <c r="D6073" t="s">
        <v>13321</v>
      </c>
      <c r="E6073" t="s">
        <v>15598</v>
      </c>
    </row>
    <row r="6074" spans="1:5" x14ac:dyDescent="0.25">
      <c r="A6074">
        <v>284991</v>
      </c>
      <c r="B6074" s="1" t="s">
        <v>15599</v>
      </c>
      <c r="C6074">
        <v>2005</v>
      </c>
      <c r="D6074" t="s">
        <v>13321</v>
      </c>
      <c r="E6074" t="s">
        <v>15600</v>
      </c>
    </row>
    <row r="6075" spans="1:5" x14ac:dyDescent="0.25">
      <c r="A6075">
        <v>284992</v>
      </c>
      <c r="B6075" s="1" t="s">
        <v>15599</v>
      </c>
      <c r="C6075">
        <v>2008</v>
      </c>
      <c r="D6075" t="s">
        <v>13321</v>
      </c>
      <c r="E6075" t="s">
        <v>15601</v>
      </c>
    </row>
    <row r="6076" spans="1:5" x14ac:dyDescent="0.25">
      <c r="A6076">
        <v>284993</v>
      </c>
      <c r="B6076" s="1" t="s">
        <v>15599</v>
      </c>
      <c r="C6076">
        <v>2010</v>
      </c>
      <c r="D6076" t="s">
        <v>13321</v>
      </c>
      <c r="E6076" t="s">
        <v>15602</v>
      </c>
    </row>
    <row r="6077" spans="1:5" x14ac:dyDescent="0.25">
      <c r="A6077">
        <v>284994</v>
      </c>
      <c r="B6077" t="s">
        <v>15603</v>
      </c>
      <c r="C6077">
        <v>2005</v>
      </c>
      <c r="D6077" t="s">
        <v>13321</v>
      </c>
      <c r="E6077" t="s">
        <v>15604</v>
      </c>
    </row>
    <row r="6078" spans="1:5" x14ac:dyDescent="0.25">
      <c r="A6078">
        <v>284995</v>
      </c>
      <c r="B6078" t="s">
        <v>15603</v>
      </c>
      <c r="C6078">
        <v>2008</v>
      </c>
      <c r="D6078" t="s">
        <v>13321</v>
      </c>
      <c r="E6078" t="s">
        <v>15605</v>
      </c>
    </row>
    <row r="6079" spans="1:5" x14ac:dyDescent="0.25">
      <c r="A6079">
        <v>284996</v>
      </c>
      <c r="B6079" t="s">
        <v>15603</v>
      </c>
      <c r="C6079">
        <v>2010</v>
      </c>
      <c r="D6079" t="s">
        <v>13321</v>
      </c>
      <c r="E6079" t="s">
        <v>15606</v>
      </c>
    </row>
    <row r="6080" spans="1:5" x14ac:dyDescent="0.25">
      <c r="A6080">
        <v>284997</v>
      </c>
      <c r="B6080" t="s">
        <v>15607</v>
      </c>
      <c r="C6080">
        <v>2005</v>
      </c>
      <c r="D6080" t="s">
        <v>15583</v>
      </c>
      <c r="E6080" t="s">
        <v>15608</v>
      </c>
    </row>
    <row r="6081" spans="1:5" x14ac:dyDescent="0.25">
      <c r="A6081">
        <v>284998</v>
      </c>
      <c r="B6081" t="s">
        <v>15607</v>
      </c>
      <c r="C6081">
        <v>2008</v>
      </c>
      <c r="D6081" t="s">
        <v>15583</v>
      </c>
      <c r="E6081" t="s">
        <v>15609</v>
      </c>
    </row>
    <row r="6082" spans="1:5" x14ac:dyDescent="0.25">
      <c r="A6082">
        <v>284999</v>
      </c>
      <c r="B6082" t="s">
        <v>15607</v>
      </c>
      <c r="C6082">
        <v>2010</v>
      </c>
      <c r="D6082" t="s">
        <v>15583</v>
      </c>
      <c r="E6082" t="s">
        <v>15610</v>
      </c>
    </row>
    <row r="6083" spans="1:5" x14ac:dyDescent="0.25">
      <c r="A6083">
        <v>285000</v>
      </c>
      <c r="B6083" t="s">
        <v>15611</v>
      </c>
      <c r="C6083">
        <v>2005</v>
      </c>
      <c r="D6083" t="s">
        <v>15583</v>
      </c>
      <c r="E6083" t="s">
        <v>15612</v>
      </c>
    </row>
    <row r="6084" spans="1:5" x14ac:dyDescent="0.25">
      <c r="A6084">
        <v>285001</v>
      </c>
      <c r="B6084" t="s">
        <v>15611</v>
      </c>
      <c r="C6084">
        <v>2008</v>
      </c>
      <c r="D6084" t="s">
        <v>15583</v>
      </c>
      <c r="E6084" t="s">
        <v>15613</v>
      </c>
    </row>
    <row r="6085" spans="1:5" x14ac:dyDescent="0.25">
      <c r="A6085">
        <v>285002</v>
      </c>
      <c r="B6085" t="s">
        <v>15611</v>
      </c>
      <c r="C6085">
        <v>2010</v>
      </c>
      <c r="D6085" t="s">
        <v>15583</v>
      </c>
      <c r="E6085" t="s">
        <v>15614</v>
      </c>
    </row>
    <row r="6086" spans="1:5" x14ac:dyDescent="0.25">
      <c r="A6086">
        <v>285003</v>
      </c>
      <c r="B6086" t="s">
        <v>15615</v>
      </c>
      <c r="C6086">
        <v>2005</v>
      </c>
      <c r="D6086" t="s">
        <v>13321</v>
      </c>
      <c r="E6086" t="s">
        <v>15616</v>
      </c>
    </row>
    <row r="6087" spans="1:5" x14ac:dyDescent="0.25">
      <c r="A6087">
        <v>285004</v>
      </c>
      <c r="B6087" t="s">
        <v>15615</v>
      </c>
      <c r="C6087">
        <v>2008</v>
      </c>
      <c r="D6087" t="s">
        <v>13321</v>
      </c>
      <c r="E6087" t="s">
        <v>15617</v>
      </c>
    </row>
    <row r="6088" spans="1:5" x14ac:dyDescent="0.25">
      <c r="A6088">
        <v>285005</v>
      </c>
      <c r="B6088" t="s">
        <v>15615</v>
      </c>
      <c r="C6088">
        <v>2010</v>
      </c>
      <c r="D6088" t="s">
        <v>13321</v>
      </c>
      <c r="E6088" t="s">
        <v>15618</v>
      </c>
    </row>
    <row r="6089" spans="1:5" x14ac:dyDescent="0.25">
      <c r="A6089">
        <v>285006</v>
      </c>
      <c r="B6089" t="s">
        <v>15619</v>
      </c>
      <c r="C6089">
        <v>2005</v>
      </c>
      <c r="D6089" t="s">
        <v>13321</v>
      </c>
      <c r="E6089" t="s">
        <v>15620</v>
      </c>
    </row>
    <row r="6090" spans="1:5" x14ac:dyDescent="0.25">
      <c r="A6090">
        <v>285007</v>
      </c>
      <c r="B6090" t="s">
        <v>15619</v>
      </c>
      <c r="C6090">
        <v>2008</v>
      </c>
      <c r="D6090" t="s">
        <v>13321</v>
      </c>
      <c r="E6090" t="s">
        <v>15621</v>
      </c>
    </row>
    <row r="6091" spans="1:5" x14ac:dyDescent="0.25">
      <c r="A6091">
        <v>285008</v>
      </c>
      <c r="B6091" t="s">
        <v>15619</v>
      </c>
      <c r="C6091">
        <v>2010</v>
      </c>
      <c r="D6091" t="s">
        <v>13321</v>
      </c>
      <c r="E6091" t="s">
        <v>15622</v>
      </c>
    </row>
    <row r="6092" spans="1:5" x14ac:dyDescent="0.25">
      <c r="A6092">
        <v>285009</v>
      </c>
      <c r="B6092" t="s">
        <v>15623</v>
      </c>
      <c r="C6092">
        <v>2005</v>
      </c>
      <c r="D6092" t="s">
        <v>13321</v>
      </c>
      <c r="E6092" t="s">
        <v>15624</v>
      </c>
    </row>
    <row r="6093" spans="1:5" x14ac:dyDescent="0.25">
      <c r="A6093">
        <v>285010</v>
      </c>
      <c r="B6093" t="s">
        <v>15623</v>
      </c>
      <c r="C6093">
        <v>2008</v>
      </c>
      <c r="D6093" t="s">
        <v>13321</v>
      </c>
      <c r="E6093" t="s">
        <v>15625</v>
      </c>
    </row>
    <row r="6094" spans="1:5" x14ac:dyDescent="0.25">
      <c r="A6094">
        <v>285011</v>
      </c>
      <c r="B6094" t="s">
        <v>15623</v>
      </c>
      <c r="C6094">
        <v>2010</v>
      </c>
      <c r="D6094" t="s">
        <v>13321</v>
      </c>
      <c r="E6094" t="s">
        <v>15626</v>
      </c>
    </row>
    <row r="6095" spans="1:5" x14ac:dyDescent="0.25">
      <c r="A6095">
        <v>285012</v>
      </c>
      <c r="B6095" t="s">
        <v>15627</v>
      </c>
      <c r="C6095">
        <v>2005</v>
      </c>
      <c r="D6095" t="s">
        <v>13321</v>
      </c>
      <c r="E6095" t="s">
        <v>15628</v>
      </c>
    </row>
    <row r="6096" spans="1:5" x14ac:dyDescent="0.25">
      <c r="A6096">
        <v>285013</v>
      </c>
      <c r="B6096" t="s">
        <v>15627</v>
      </c>
      <c r="C6096">
        <v>2008</v>
      </c>
      <c r="D6096" t="s">
        <v>13321</v>
      </c>
      <c r="E6096" t="s">
        <v>15629</v>
      </c>
    </row>
    <row r="6097" spans="1:5" x14ac:dyDescent="0.25">
      <c r="A6097">
        <v>285014</v>
      </c>
      <c r="B6097" t="s">
        <v>15627</v>
      </c>
      <c r="C6097">
        <v>2010</v>
      </c>
      <c r="D6097" t="s">
        <v>13321</v>
      </c>
      <c r="E6097" t="s">
        <v>15630</v>
      </c>
    </row>
    <row r="6098" spans="1:5" x14ac:dyDescent="0.25">
      <c r="A6098">
        <v>285015</v>
      </c>
      <c r="B6098" t="s">
        <v>15631</v>
      </c>
      <c r="C6098">
        <v>2005</v>
      </c>
      <c r="D6098" t="s">
        <v>13321</v>
      </c>
      <c r="E6098" t="s">
        <v>15632</v>
      </c>
    </row>
    <row r="6099" spans="1:5" x14ac:dyDescent="0.25">
      <c r="A6099">
        <v>285016</v>
      </c>
      <c r="B6099" t="s">
        <v>15631</v>
      </c>
      <c r="C6099">
        <v>2008</v>
      </c>
      <c r="D6099" t="s">
        <v>13321</v>
      </c>
      <c r="E6099" t="s">
        <v>15633</v>
      </c>
    </row>
    <row r="6100" spans="1:5" x14ac:dyDescent="0.25">
      <c r="A6100">
        <v>285017</v>
      </c>
      <c r="B6100" t="s">
        <v>15631</v>
      </c>
      <c r="C6100">
        <v>2010</v>
      </c>
      <c r="D6100" t="s">
        <v>13321</v>
      </c>
      <c r="E6100" t="s">
        <v>15634</v>
      </c>
    </row>
    <row r="6101" spans="1:5" x14ac:dyDescent="0.25">
      <c r="A6101">
        <v>285018</v>
      </c>
      <c r="B6101" t="s">
        <v>15635</v>
      </c>
      <c r="C6101">
        <v>2005</v>
      </c>
      <c r="D6101" t="s">
        <v>13321</v>
      </c>
      <c r="E6101" t="s">
        <v>15636</v>
      </c>
    </row>
    <row r="6102" spans="1:5" x14ac:dyDescent="0.25">
      <c r="A6102">
        <v>285019</v>
      </c>
      <c r="B6102" t="s">
        <v>15635</v>
      </c>
      <c r="C6102">
        <v>2008</v>
      </c>
      <c r="D6102" t="s">
        <v>13321</v>
      </c>
      <c r="E6102" t="s">
        <v>15637</v>
      </c>
    </row>
    <row r="6103" spans="1:5" x14ac:dyDescent="0.25">
      <c r="A6103">
        <v>285020</v>
      </c>
      <c r="B6103" t="s">
        <v>15635</v>
      </c>
      <c r="C6103">
        <v>2010</v>
      </c>
      <c r="D6103" t="s">
        <v>13321</v>
      </c>
      <c r="E6103" t="s">
        <v>15638</v>
      </c>
    </row>
    <row r="6104" spans="1:5" x14ac:dyDescent="0.25">
      <c r="A6104">
        <v>285021</v>
      </c>
      <c r="B6104" t="s">
        <v>15639</v>
      </c>
      <c r="C6104">
        <v>2005</v>
      </c>
      <c r="D6104" t="s">
        <v>13321</v>
      </c>
      <c r="E6104" t="s">
        <v>15640</v>
      </c>
    </row>
    <row r="6105" spans="1:5" x14ac:dyDescent="0.25">
      <c r="A6105">
        <v>285022</v>
      </c>
      <c r="B6105" t="s">
        <v>15639</v>
      </c>
      <c r="C6105">
        <v>2008</v>
      </c>
      <c r="D6105" t="s">
        <v>13321</v>
      </c>
      <c r="E6105" t="s">
        <v>15641</v>
      </c>
    </row>
    <row r="6106" spans="1:5" x14ac:dyDescent="0.25">
      <c r="A6106">
        <v>285023</v>
      </c>
      <c r="B6106" t="s">
        <v>15639</v>
      </c>
      <c r="C6106">
        <v>2010</v>
      </c>
      <c r="D6106" t="s">
        <v>13321</v>
      </c>
      <c r="E6106" t="s">
        <v>15642</v>
      </c>
    </row>
    <row r="6107" spans="1:5" x14ac:dyDescent="0.25">
      <c r="A6107">
        <v>285024</v>
      </c>
      <c r="B6107" t="s">
        <v>15643</v>
      </c>
      <c r="C6107">
        <v>2005</v>
      </c>
      <c r="D6107" t="s">
        <v>15583</v>
      </c>
      <c r="E6107" t="s">
        <v>15644</v>
      </c>
    </row>
    <row r="6108" spans="1:5" x14ac:dyDescent="0.25">
      <c r="A6108">
        <v>285025</v>
      </c>
      <c r="B6108" t="s">
        <v>15643</v>
      </c>
      <c r="C6108">
        <v>2008</v>
      </c>
      <c r="D6108" t="s">
        <v>15583</v>
      </c>
      <c r="E6108" t="s">
        <v>15645</v>
      </c>
    </row>
    <row r="6109" spans="1:5" x14ac:dyDescent="0.25">
      <c r="A6109">
        <v>285026</v>
      </c>
      <c r="B6109" t="s">
        <v>15643</v>
      </c>
      <c r="C6109">
        <v>2010</v>
      </c>
      <c r="D6109" t="s">
        <v>15583</v>
      </c>
      <c r="E6109" t="s">
        <v>15646</v>
      </c>
    </row>
    <row r="6110" spans="1:5" x14ac:dyDescent="0.25">
      <c r="A6110">
        <v>285027</v>
      </c>
      <c r="B6110" t="s">
        <v>15647</v>
      </c>
      <c r="C6110">
        <v>2005</v>
      </c>
      <c r="D6110" t="s">
        <v>13321</v>
      </c>
      <c r="E6110" t="s">
        <v>15648</v>
      </c>
    </row>
    <row r="6111" spans="1:5" x14ac:dyDescent="0.25">
      <c r="A6111">
        <v>285028</v>
      </c>
      <c r="B6111" t="s">
        <v>15647</v>
      </c>
      <c r="C6111">
        <v>2008</v>
      </c>
      <c r="D6111" t="s">
        <v>13321</v>
      </c>
      <c r="E6111" t="s">
        <v>15649</v>
      </c>
    </row>
    <row r="6112" spans="1:5" x14ac:dyDescent="0.25">
      <c r="A6112">
        <v>285029</v>
      </c>
      <c r="B6112" t="s">
        <v>15647</v>
      </c>
      <c r="C6112">
        <v>2010</v>
      </c>
      <c r="D6112" t="s">
        <v>13321</v>
      </c>
      <c r="E6112" t="s">
        <v>15650</v>
      </c>
    </row>
    <row r="6113" spans="1:5" x14ac:dyDescent="0.25">
      <c r="A6113">
        <v>285030</v>
      </c>
      <c r="B6113" t="s">
        <v>15651</v>
      </c>
      <c r="C6113">
        <v>2005</v>
      </c>
      <c r="D6113" t="s">
        <v>15583</v>
      </c>
      <c r="E6113" t="s">
        <v>15652</v>
      </c>
    </row>
    <row r="6114" spans="1:5" x14ac:dyDescent="0.25">
      <c r="A6114">
        <v>285031</v>
      </c>
      <c r="B6114" t="s">
        <v>15651</v>
      </c>
      <c r="C6114">
        <v>2008</v>
      </c>
      <c r="D6114" t="s">
        <v>15583</v>
      </c>
      <c r="E6114" t="s">
        <v>15653</v>
      </c>
    </row>
    <row r="6115" spans="1:5" x14ac:dyDescent="0.25">
      <c r="A6115">
        <v>285032</v>
      </c>
      <c r="B6115" t="s">
        <v>15651</v>
      </c>
      <c r="C6115">
        <v>2010</v>
      </c>
      <c r="D6115" t="s">
        <v>15583</v>
      </c>
      <c r="E6115" t="s">
        <v>15654</v>
      </c>
    </row>
    <row r="6116" spans="1:5" x14ac:dyDescent="0.25">
      <c r="A6116">
        <v>285033</v>
      </c>
      <c r="B6116" t="s">
        <v>15655</v>
      </c>
      <c r="C6116">
        <v>2005</v>
      </c>
      <c r="D6116" t="s">
        <v>15583</v>
      </c>
      <c r="E6116" t="s">
        <v>15656</v>
      </c>
    </row>
    <row r="6117" spans="1:5" x14ac:dyDescent="0.25">
      <c r="A6117">
        <v>285034</v>
      </c>
      <c r="B6117" t="s">
        <v>15655</v>
      </c>
      <c r="C6117">
        <v>2008</v>
      </c>
      <c r="D6117" t="s">
        <v>15583</v>
      </c>
      <c r="E6117" t="s">
        <v>15657</v>
      </c>
    </row>
    <row r="6118" spans="1:5" x14ac:dyDescent="0.25">
      <c r="A6118">
        <v>285035</v>
      </c>
      <c r="B6118" t="s">
        <v>15655</v>
      </c>
      <c r="C6118">
        <v>2010</v>
      </c>
      <c r="D6118" t="s">
        <v>15583</v>
      </c>
      <c r="E6118" t="s">
        <v>15658</v>
      </c>
    </row>
    <row r="6119" spans="1:5" x14ac:dyDescent="0.25">
      <c r="A6119">
        <v>285036</v>
      </c>
      <c r="B6119" t="s">
        <v>15659</v>
      </c>
      <c r="C6119">
        <v>2005</v>
      </c>
      <c r="D6119" t="s">
        <v>13321</v>
      </c>
      <c r="E6119" t="s">
        <v>15660</v>
      </c>
    </row>
    <row r="6120" spans="1:5" x14ac:dyDescent="0.25">
      <c r="A6120">
        <v>285037</v>
      </c>
      <c r="B6120" t="s">
        <v>15659</v>
      </c>
      <c r="C6120">
        <v>2008</v>
      </c>
      <c r="D6120" t="s">
        <v>13321</v>
      </c>
      <c r="E6120" t="s">
        <v>15661</v>
      </c>
    </row>
    <row r="6121" spans="1:5" x14ac:dyDescent="0.25">
      <c r="A6121">
        <v>285038</v>
      </c>
      <c r="B6121" t="s">
        <v>15659</v>
      </c>
      <c r="C6121">
        <v>2010</v>
      </c>
      <c r="D6121" t="s">
        <v>13321</v>
      </c>
      <c r="E6121" t="s">
        <v>15662</v>
      </c>
    </row>
    <row r="6122" spans="1:5" x14ac:dyDescent="0.25">
      <c r="A6122">
        <v>285039</v>
      </c>
      <c r="B6122" t="s">
        <v>15663</v>
      </c>
      <c r="C6122">
        <v>2005</v>
      </c>
      <c r="D6122" t="s">
        <v>13321</v>
      </c>
      <c r="E6122" t="s">
        <v>15664</v>
      </c>
    </row>
    <row r="6123" spans="1:5" x14ac:dyDescent="0.25">
      <c r="A6123">
        <v>285040</v>
      </c>
      <c r="B6123" t="s">
        <v>15663</v>
      </c>
      <c r="C6123">
        <v>2008</v>
      </c>
      <c r="D6123" t="s">
        <v>13321</v>
      </c>
      <c r="E6123" t="s">
        <v>15665</v>
      </c>
    </row>
    <row r="6124" spans="1:5" x14ac:dyDescent="0.25">
      <c r="A6124">
        <v>285041</v>
      </c>
      <c r="B6124" t="s">
        <v>15663</v>
      </c>
      <c r="C6124">
        <v>2010</v>
      </c>
      <c r="D6124" t="s">
        <v>13321</v>
      </c>
      <c r="E6124" t="s">
        <v>15666</v>
      </c>
    </row>
    <row r="6125" spans="1:5" x14ac:dyDescent="0.25">
      <c r="A6125">
        <v>285042</v>
      </c>
      <c r="B6125" t="s">
        <v>15667</v>
      </c>
      <c r="C6125">
        <v>2005</v>
      </c>
      <c r="D6125" t="s">
        <v>13321</v>
      </c>
      <c r="E6125" t="s">
        <v>15668</v>
      </c>
    </row>
    <row r="6126" spans="1:5" x14ac:dyDescent="0.25">
      <c r="A6126">
        <v>285043</v>
      </c>
      <c r="B6126" t="s">
        <v>15667</v>
      </c>
      <c r="C6126">
        <v>2008</v>
      </c>
      <c r="D6126" t="s">
        <v>13321</v>
      </c>
      <c r="E6126" t="s">
        <v>15669</v>
      </c>
    </row>
    <row r="6127" spans="1:5" x14ac:dyDescent="0.25">
      <c r="A6127">
        <v>285044</v>
      </c>
      <c r="B6127" t="s">
        <v>15667</v>
      </c>
      <c r="C6127">
        <v>2010</v>
      </c>
      <c r="D6127" t="s">
        <v>13321</v>
      </c>
      <c r="E6127" t="s">
        <v>15670</v>
      </c>
    </row>
    <row r="6128" spans="1:5" x14ac:dyDescent="0.25">
      <c r="A6128">
        <v>285045</v>
      </c>
      <c r="B6128" t="s">
        <v>15671</v>
      </c>
      <c r="C6128">
        <v>2005</v>
      </c>
      <c r="D6128" t="s">
        <v>13321</v>
      </c>
      <c r="E6128" t="s">
        <v>15672</v>
      </c>
    </row>
    <row r="6129" spans="1:5" x14ac:dyDescent="0.25">
      <c r="A6129">
        <v>285046</v>
      </c>
      <c r="B6129" t="s">
        <v>15671</v>
      </c>
      <c r="C6129">
        <v>2008</v>
      </c>
      <c r="D6129" t="s">
        <v>13321</v>
      </c>
      <c r="E6129" t="s">
        <v>15673</v>
      </c>
    </row>
    <row r="6130" spans="1:5" x14ac:dyDescent="0.25">
      <c r="A6130">
        <v>285047</v>
      </c>
      <c r="B6130" t="s">
        <v>15671</v>
      </c>
      <c r="C6130">
        <v>2010</v>
      </c>
      <c r="D6130" t="s">
        <v>13321</v>
      </c>
      <c r="E6130" t="s">
        <v>15674</v>
      </c>
    </row>
    <row r="6131" spans="1:5" x14ac:dyDescent="0.25">
      <c r="A6131">
        <v>285048</v>
      </c>
      <c r="B6131" t="s">
        <v>15675</v>
      </c>
      <c r="C6131">
        <v>2005</v>
      </c>
      <c r="D6131" t="s">
        <v>15583</v>
      </c>
      <c r="E6131" t="s">
        <v>15676</v>
      </c>
    </row>
    <row r="6132" spans="1:5" x14ac:dyDescent="0.25">
      <c r="A6132">
        <v>285049</v>
      </c>
      <c r="B6132" t="s">
        <v>15675</v>
      </c>
      <c r="C6132">
        <v>2008</v>
      </c>
      <c r="D6132" t="s">
        <v>15583</v>
      </c>
      <c r="E6132" t="s">
        <v>15677</v>
      </c>
    </row>
    <row r="6133" spans="1:5" x14ac:dyDescent="0.25">
      <c r="A6133">
        <v>285050</v>
      </c>
      <c r="B6133" t="s">
        <v>15675</v>
      </c>
      <c r="C6133">
        <v>2010</v>
      </c>
      <c r="D6133" t="s">
        <v>15583</v>
      </c>
      <c r="E6133" t="s">
        <v>15678</v>
      </c>
    </row>
    <row r="6134" spans="1:5" x14ac:dyDescent="0.25">
      <c r="A6134">
        <v>285051</v>
      </c>
      <c r="B6134" t="s">
        <v>15679</v>
      </c>
      <c r="C6134">
        <v>2005</v>
      </c>
      <c r="D6134" t="s">
        <v>13321</v>
      </c>
      <c r="E6134" t="s">
        <v>15680</v>
      </c>
    </row>
    <row r="6135" spans="1:5" x14ac:dyDescent="0.25">
      <c r="A6135">
        <v>285052</v>
      </c>
      <c r="B6135" t="s">
        <v>15679</v>
      </c>
      <c r="C6135">
        <v>2008</v>
      </c>
      <c r="D6135" t="s">
        <v>13321</v>
      </c>
      <c r="E6135" t="s">
        <v>15681</v>
      </c>
    </row>
    <row r="6136" spans="1:5" x14ac:dyDescent="0.25">
      <c r="A6136">
        <v>285053</v>
      </c>
      <c r="B6136" t="s">
        <v>15679</v>
      </c>
      <c r="C6136">
        <v>2010</v>
      </c>
      <c r="D6136" t="s">
        <v>13321</v>
      </c>
      <c r="E6136" t="s">
        <v>15682</v>
      </c>
    </row>
    <row r="6137" spans="1:5" x14ac:dyDescent="0.25">
      <c r="A6137">
        <v>285054</v>
      </c>
      <c r="B6137" t="s">
        <v>15683</v>
      </c>
      <c r="C6137">
        <v>2005</v>
      </c>
      <c r="D6137" t="s">
        <v>13321</v>
      </c>
      <c r="E6137" t="s">
        <v>15684</v>
      </c>
    </row>
    <row r="6138" spans="1:5" x14ac:dyDescent="0.25">
      <c r="A6138">
        <v>285055</v>
      </c>
      <c r="B6138" t="s">
        <v>15683</v>
      </c>
      <c r="C6138">
        <v>2008</v>
      </c>
      <c r="D6138" t="s">
        <v>13321</v>
      </c>
      <c r="E6138" t="s">
        <v>15685</v>
      </c>
    </row>
    <row r="6139" spans="1:5" x14ac:dyDescent="0.25">
      <c r="A6139">
        <v>285056</v>
      </c>
      <c r="B6139" t="s">
        <v>15683</v>
      </c>
      <c r="C6139">
        <v>2010</v>
      </c>
      <c r="D6139" t="s">
        <v>13321</v>
      </c>
      <c r="E6139" t="s">
        <v>15686</v>
      </c>
    </row>
    <row r="6140" spans="1:5" x14ac:dyDescent="0.25">
      <c r="A6140">
        <v>285057</v>
      </c>
      <c r="B6140" t="s">
        <v>15687</v>
      </c>
      <c r="C6140">
        <v>2005</v>
      </c>
      <c r="D6140" t="s">
        <v>15583</v>
      </c>
      <c r="E6140" t="s">
        <v>15688</v>
      </c>
    </row>
    <row r="6141" spans="1:5" x14ac:dyDescent="0.25">
      <c r="A6141">
        <v>285058</v>
      </c>
      <c r="B6141" t="s">
        <v>15687</v>
      </c>
      <c r="C6141">
        <v>2008</v>
      </c>
      <c r="D6141" t="s">
        <v>15583</v>
      </c>
      <c r="E6141" t="s">
        <v>15689</v>
      </c>
    </row>
    <row r="6142" spans="1:5" x14ac:dyDescent="0.25">
      <c r="A6142">
        <v>285059</v>
      </c>
      <c r="B6142" t="s">
        <v>15687</v>
      </c>
      <c r="C6142">
        <v>2010</v>
      </c>
      <c r="D6142" t="s">
        <v>15583</v>
      </c>
      <c r="E6142" t="s">
        <v>15690</v>
      </c>
    </row>
    <row r="6143" spans="1:5" x14ac:dyDescent="0.25">
      <c r="A6143">
        <v>285060</v>
      </c>
      <c r="B6143" t="s">
        <v>15691</v>
      </c>
      <c r="C6143">
        <v>2005</v>
      </c>
      <c r="D6143" t="s">
        <v>13321</v>
      </c>
      <c r="E6143" t="s">
        <v>15692</v>
      </c>
    </row>
    <row r="6144" spans="1:5" x14ac:dyDescent="0.25">
      <c r="A6144">
        <v>285061</v>
      </c>
      <c r="B6144" t="s">
        <v>15691</v>
      </c>
      <c r="C6144">
        <v>2008</v>
      </c>
      <c r="D6144" t="s">
        <v>13321</v>
      </c>
      <c r="E6144" t="s">
        <v>15693</v>
      </c>
    </row>
    <row r="6145" spans="1:5" x14ac:dyDescent="0.25">
      <c r="A6145">
        <v>285062</v>
      </c>
      <c r="B6145" t="s">
        <v>15691</v>
      </c>
      <c r="C6145">
        <v>2010</v>
      </c>
      <c r="D6145" t="s">
        <v>13321</v>
      </c>
      <c r="E6145" t="s">
        <v>15694</v>
      </c>
    </row>
    <row r="6146" spans="1:5" x14ac:dyDescent="0.25">
      <c r="A6146">
        <v>285063</v>
      </c>
      <c r="B6146" t="s">
        <v>15695</v>
      </c>
      <c r="C6146">
        <v>2005</v>
      </c>
      <c r="D6146" t="s">
        <v>13321</v>
      </c>
      <c r="E6146" t="s">
        <v>15696</v>
      </c>
    </row>
    <row r="6147" spans="1:5" x14ac:dyDescent="0.25">
      <c r="A6147">
        <v>285064</v>
      </c>
      <c r="B6147" t="s">
        <v>15695</v>
      </c>
      <c r="C6147">
        <v>2008</v>
      </c>
      <c r="D6147" t="s">
        <v>13321</v>
      </c>
      <c r="E6147" t="s">
        <v>15697</v>
      </c>
    </row>
    <row r="6148" spans="1:5" x14ac:dyDescent="0.25">
      <c r="A6148">
        <v>285065</v>
      </c>
      <c r="B6148" t="s">
        <v>15695</v>
      </c>
      <c r="C6148">
        <v>2010</v>
      </c>
      <c r="D6148" t="s">
        <v>13321</v>
      </c>
      <c r="E6148" t="s">
        <v>15698</v>
      </c>
    </row>
    <row r="6149" spans="1:5" x14ac:dyDescent="0.25">
      <c r="A6149">
        <v>285066</v>
      </c>
      <c r="B6149" s="1" t="s">
        <v>15699</v>
      </c>
      <c r="C6149">
        <v>2005</v>
      </c>
      <c r="D6149" t="s">
        <v>15583</v>
      </c>
      <c r="E6149" t="s">
        <v>15700</v>
      </c>
    </row>
    <row r="6150" spans="1:5" x14ac:dyDescent="0.25">
      <c r="A6150">
        <v>285067</v>
      </c>
      <c r="B6150" s="1" t="s">
        <v>15699</v>
      </c>
      <c r="C6150">
        <v>2008</v>
      </c>
      <c r="D6150" t="s">
        <v>15583</v>
      </c>
      <c r="E6150" t="s">
        <v>15701</v>
      </c>
    </row>
    <row r="6151" spans="1:5" x14ac:dyDescent="0.25">
      <c r="A6151">
        <v>285068</v>
      </c>
      <c r="B6151" s="1" t="s">
        <v>15699</v>
      </c>
      <c r="C6151">
        <v>2010</v>
      </c>
      <c r="D6151" t="s">
        <v>15583</v>
      </c>
      <c r="E6151" t="s">
        <v>15702</v>
      </c>
    </row>
    <row r="6152" spans="1:5" x14ac:dyDescent="0.25">
      <c r="A6152">
        <v>285069</v>
      </c>
      <c r="B6152" t="s">
        <v>15703</v>
      </c>
      <c r="C6152">
        <v>2005</v>
      </c>
      <c r="D6152" t="s">
        <v>13321</v>
      </c>
      <c r="E6152" t="s">
        <v>15704</v>
      </c>
    </row>
    <row r="6153" spans="1:5" x14ac:dyDescent="0.25">
      <c r="A6153">
        <v>285070</v>
      </c>
      <c r="B6153" t="s">
        <v>15703</v>
      </c>
      <c r="C6153">
        <v>2008</v>
      </c>
      <c r="D6153" t="s">
        <v>13321</v>
      </c>
      <c r="E6153" t="s">
        <v>15705</v>
      </c>
    </row>
    <row r="6154" spans="1:5" x14ac:dyDescent="0.25">
      <c r="A6154">
        <v>285071</v>
      </c>
      <c r="B6154" t="s">
        <v>15703</v>
      </c>
      <c r="C6154">
        <v>2010</v>
      </c>
      <c r="D6154" t="s">
        <v>13321</v>
      </c>
      <c r="E6154" t="s">
        <v>15706</v>
      </c>
    </row>
    <row r="6155" spans="1:5" x14ac:dyDescent="0.25">
      <c r="A6155">
        <v>285072</v>
      </c>
      <c r="B6155" t="s">
        <v>15707</v>
      </c>
      <c r="C6155">
        <v>2005</v>
      </c>
      <c r="D6155" t="s">
        <v>13321</v>
      </c>
      <c r="E6155" t="s">
        <v>15708</v>
      </c>
    </row>
    <row r="6156" spans="1:5" x14ac:dyDescent="0.25">
      <c r="A6156">
        <v>285073</v>
      </c>
      <c r="B6156" t="s">
        <v>15707</v>
      </c>
      <c r="C6156">
        <v>2008</v>
      </c>
      <c r="D6156" t="s">
        <v>13321</v>
      </c>
      <c r="E6156" t="s">
        <v>15709</v>
      </c>
    </row>
    <row r="6157" spans="1:5" x14ac:dyDescent="0.25">
      <c r="A6157">
        <v>285074</v>
      </c>
      <c r="B6157" t="s">
        <v>15707</v>
      </c>
      <c r="C6157">
        <v>2010</v>
      </c>
      <c r="D6157" t="s">
        <v>13321</v>
      </c>
      <c r="E6157" t="s">
        <v>15710</v>
      </c>
    </row>
    <row r="6158" spans="1:5" x14ac:dyDescent="0.25">
      <c r="A6158">
        <v>285075</v>
      </c>
      <c r="B6158" t="s">
        <v>15711</v>
      </c>
      <c r="C6158">
        <v>2005</v>
      </c>
      <c r="D6158" t="s">
        <v>13321</v>
      </c>
      <c r="E6158" t="s">
        <v>15712</v>
      </c>
    </row>
    <row r="6159" spans="1:5" x14ac:dyDescent="0.25">
      <c r="A6159">
        <v>285076</v>
      </c>
      <c r="B6159" t="s">
        <v>15711</v>
      </c>
      <c r="C6159">
        <v>2008</v>
      </c>
      <c r="D6159" t="s">
        <v>13321</v>
      </c>
      <c r="E6159" t="s">
        <v>15713</v>
      </c>
    </row>
    <row r="6160" spans="1:5" x14ac:dyDescent="0.25">
      <c r="A6160">
        <v>285077</v>
      </c>
      <c r="B6160" t="s">
        <v>15711</v>
      </c>
      <c r="C6160">
        <v>2010</v>
      </c>
      <c r="D6160" t="s">
        <v>13321</v>
      </c>
      <c r="E6160" t="s">
        <v>15714</v>
      </c>
    </row>
    <row r="6161" spans="1:5" x14ac:dyDescent="0.25">
      <c r="A6161">
        <v>285078</v>
      </c>
      <c r="B6161" t="s">
        <v>15715</v>
      </c>
      <c r="C6161">
        <v>2005</v>
      </c>
      <c r="D6161" t="s">
        <v>15583</v>
      </c>
      <c r="E6161" t="s">
        <v>15716</v>
      </c>
    </row>
    <row r="6162" spans="1:5" x14ac:dyDescent="0.25">
      <c r="A6162">
        <v>285079</v>
      </c>
      <c r="B6162" t="s">
        <v>15715</v>
      </c>
      <c r="C6162">
        <v>2008</v>
      </c>
      <c r="D6162" t="s">
        <v>15583</v>
      </c>
      <c r="E6162" t="s">
        <v>15717</v>
      </c>
    </row>
    <row r="6163" spans="1:5" x14ac:dyDescent="0.25">
      <c r="A6163">
        <v>285080</v>
      </c>
      <c r="B6163" t="s">
        <v>15715</v>
      </c>
      <c r="C6163">
        <v>2010</v>
      </c>
      <c r="D6163" t="s">
        <v>15583</v>
      </c>
      <c r="E6163" t="s">
        <v>15718</v>
      </c>
    </row>
    <row r="6164" spans="1:5" x14ac:dyDescent="0.25">
      <c r="A6164">
        <v>285081</v>
      </c>
      <c r="B6164" t="s">
        <v>15719</v>
      </c>
      <c r="C6164">
        <v>2005</v>
      </c>
      <c r="D6164" t="s">
        <v>13321</v>
      </c>
      <c r="E6164" t="s">
        <v>15720</v>
      </c>
    </row>
    <row r="6165" spans="1:5" x14ac:dyDescent="0.25">
      <c r="A6165">
        <v>285082</v>
      </c>
      <c r="B6165" t="s">
        <v>15719</v>
      </c>
      <c r="C6165">
        <v>2008</v>
      </c>
      <c r="D6165" t="s">
        <v>13321</v>
      </c>
      <c r="E6165" t="s">
        <v>15721</v>
      </c>
    </row>
    <row r="6166" spans="1:5" x14ac:dyDescent="0.25">
      <c r="A6166">
        <v>285083</v>
      </c>
      <c r="B6166" t="s">
        <v>15719</v>
      </c>
      <c r="C6166">
        <v>2010</v>
      </c>
      <c r="D6166" t="s">
        <v>13321</v>
      </c>
      <c r="E6166" t="s">
        <v>15722</v>
      </c>
    </row>
    <row r="6167" spans="1:5" x14ac:dyDescent="0.25">
      <c r="A6167">
        <v>285084</v>
      </c>
      <c r="B6167" t="s">
        <v>15723</v>
      </c>
      <c r="C6167">
        <v>2005</v>
      </c>
      <c r="D6167" t="s">
        <v>13321</v>
      </c>
      <c r="E6167" t="s">
        <v>15724</v>
      </c>
    </row>
    <row r="6168" spans="1:5" x14ac:dyDescent="0.25">
      <c r="A6168">
        <v>285085</v>
      </c>
      <c r="B6168" t="s">
        <v>15723</v>
      </c>
      <c r="C6168">
        <v>2008</v>
      </c>
      <c r="D6168" t="s">
        <v>13321</v>
      </c>
      <c r="E6168" t="s">
        <v>15725</v>
      </c>
    </row>
    <row r="6169" spans="1:5" x14ac:dyDescent="0.25">
      <c r="A6169">
        <v>285086</v>
      </c>
      <c r="B6169" t="s">
        <v>15723</v>
      </c>
      <c r="C6169">
        <v>2010</v>
      </c>
      <c r="D6169" t="s">
        <v>13321</v>
      </c>
      <c r="E6169" t="s">
        <v>15726</v>
      </c>
    </row>
    <row r="6170" spans="1:5" x14ac:dyDescent="0.25">
      <c r="A6170">
        <v>285087</v>
      </c>
      <c r="B6170" t="s">
        <v>15727</v>
      </c>
      <c r="C6170">
        <v>2005</v>
      </c>
      <c r="D6170" t="s">
        <v>15583</v>
      </c>
      <c r="E6170" t="s">
        <v>15728</v>
      </c>
    </row>
    <row r="6171" spans="1:5" x14ac:dyDescent="0.25">
      <c r="A6171">
        <v>285088</v>
      </c>
      <c r="B6171" t="s">
        <v>15727</v>
      </c>
      <c r="C6171">
        <v>2008</v>
      </c>
      <c r="D6171" t="s">
        <v>15583</v>
      </c>
      <c r="E6171" t="s">
        <v>15729</v>
      </c>
    </row>
    <row r="6172" spans="1:5" x14ac:dyDescent="0.25">
      <c r="A6172">
        <v>285089</v>
      </c>
      <c r="B6172" t="s">
        <v>15727</v>
      </c>
      <c r="C6172">
        <v>2010</v>
      </c>
      <c r="D6172" t="s">
        <v>15583</v>
      </c>
      <c r="E6172" t="s">
        <v>15730</v>
      </c>
    </row>
    <row r="6173" spans="1:5" x14ac:dyDescent="0.25">
      <c r="A6173">
        <v>285090</v>
      </c>
      <c r="B6173" t="s">
        <v>15731</v>
      </c>
      <c r="C6173">
        <v>2005</v>
      </c>
      <c r="D6173" t="s">
        <v>13321</v>
      </c>
      <c r="E6173" t="s">
        <v>15732</v>
      </c>
    </row>
    <row r="6174" spans="1:5" x14ac:dyDescent="0.25">
      <c r="A6174">
        <v>285091</v>
      </c>
      <c r="B6174" t="s">
        <v>15731</v>
      </c>
      <c r="C6174">
        <v>2008</v>
      </c>
      <c r="D6174" t="s">
        <v>13321</v>
      </c>
      <c r="E6174" t="s">
        <v>15733</v>
      </c>
    </row>
    <row r="6175" spans="1:5" x14ac:dyDescent="0.25">
      <c r="A6175">
        <v>285092</v>
      </c>
      <c r="B6175" t="s">
        <v>15731</v>
      </c>
      <c r="C6175">
        <v>2010</v>
      </c>
      <c r="D6175" t="s">
        <v>13321</v>
      </c>
      <c r="E6175" t="s">
        <v>15734</v>
      </c>
    </row>
    <row r="6176" spans="1:5" x14ac:dyDescent="0.25">
      <c r="A6176">
        <v>285093</v>
      </c>
      <c r="B6176" t="s">
        <v>15735</v>
      </c>
      <c r="C6176">
        <v>2005</v>
      </c>
      <c r="D6176" t="s">
        <v>13321</v>
      </c>
      <c r="E6176" t="s">
        <v>15736</v>
      </c>
    </row>
    <row r="6177" spans="1:5" x14ac:dyDescent="0.25">
      <c r="A6177">
        <v>285094</v>
      </c>
      <c r="B6177" t="s">
        <v>15735</v>
      </c>
      <c r="C6177">
        <v>2008</v>
      </c>
      <c r="D6177" t="s">
        <v>13321</v>
      </c>
      <c r="E6177" t="s">
        <v>15737</v>
      </c>
    </row>
    <row r="6178" spans="1:5" x14ac:dyDescent="0.25">
      <c r="A6178">
        <v>285095</v>
      </c>
      <c r="B6178" t="s">
        <v>15735</v>
      </c>
      <c r="C6178">
        <v>2010</v>
      </c>
      <c r="D6178" t="s">
        <v>13321</v>
      </c>
      <c r="E6178" t="s">
        <v>15738</v>
      </c>
    </row>
    <row r="6179" spans="1:5" x14ac:dyDescent="0.25">
      <c r="A6179">
        <v>285096</v>
      </c>
      <c r="B6179" t="s">
        <v>15739</v>
      </c>
      <c r="C6179">
        <v>2005</v>
      </c>
      <c r="D6179" t="s">
        <v>13321</v>
      </c>
      <c r="E6179" t="s">
        <v>15740</v>
      </c>
    </row>
    <row r="6180" spans="1:5" x14ac:dyDescent="0.25">
      <c r="A6180">
        <v>285097</v>
      </c>
      <c r="B6180" t="s">
        <v>15739</v>
      </c>
      <c r="C6180">
        <v>2008</v>
      </c>
      <c r="D6180" t="s">
        <v>13321</v>
      </c>
      <c r="E6180" t="s">
        <v>15741</v>
      </c>
    </row>
    <row r="6181" spans="1:5" x14ac:dyDescent="0.25">
      <c r="A6181">
        <v>285098</v>
      </c>
      <c r="B6181" t="s">
        <v>15739</v>
      </c>
      <c r="C6181">
        <v>2010</v>
      </c>
      <c r="D6181" t="s">
        <v>13321</v>
      </c>
      <c r="E6181" t="s">
        <v>15742</v>
      </c>
    </row>
    <row r="6182" spans="1:5" x14ac:dyDescent="0.25">
      <c r="A6182">
        <v>285099</v>
      </c>
      <c r="B6182" t="s">
        <v>15743</v>
      </c>
      <c r="C6182">
        <v>2005</v>
      </c>
      <c r="D6182" t="s">
        <v>13321</v>
      </c>
      <c r="E6182" t="s">
        <v>15744</v>
      </c>
    </row>
    <row r="6183" spans="1:5" x14ac:dyDescent="0.25">
      <c r="A6183">
        <v>285100</v>
      </c>
      <c r="B6183" t="s">
        <v>15743</v>
      </c>
      <c r="C6183">
        <v>2008</v>
      </c>
      <c r="D6183" t="s">
        <v>13321</v>
      </c>
      <c r="E6183" t="s">
        <v>15745</v>
      </c>
    </row>
    <row r="6184" spans="1:5" x14ac:dyDescent="0.25">
      <c r="A6184">
        <v>285101</v>
      </c>
      <c r="B6184" t="s">
        <v>15743</v>
      </c>
      <c r="C6184">
        <v>2010</v>
      </c>
      <c r="D6184" t="s">
        <v>13321</v>
      </c>
      <c r="E6184" t="s">
        <v>15746</v>
      </c>
    </row>
    <row r="6185" spans="1:5" x14ac:dyDescent="0.25">
      <c r="A6185">
        <v>285102</v>
      </c>
      <c r="B6185" t="s">
        <v>15747</v>
      </c>
      <c r="C6185">
        <v>2005</v>
      </c>
      <c r="D6185" t="s">
        <v>15583</v>
      </c>
      <c r="E6185" t="s">
        <v>15748</v>
      </c>
    </row>
    <row r="6186" spans="1:5" x14ac:dyDescent="0.25">
      <c r="A6186">
        <v>285103</v>
      </c>
      <c r="B6186" t="s">
        <v>15747</v>
      </c>
      <c r="C6186">
        <v>2008</v>
      </c>
      <c r="D6186" t="s">
        <v>15583</v>
      </c>
      <c r="E6186" t="s">
        <v>15749</v>
      </c>
    </row>
    <row r="6187" spans="1:5" x14ac:dyDescent="0.25">
      <c r="A6187">
        <v>285104</v>
      </c>
      <c r="B6187" t="s">
        <v>15747</v>
      </c>
      <c r="C6187">
        <v>2010</v>
      </c>
      <c r="D6187" t="s">
        <v>15583</v>
      </c>
      <c r="E6187" t="s">
        <v>15750</v>
      </c>
    </row>
    <row r="6188" spans="1:5" x14ac:dyDescent="0.25">
      <c r="A6188">
        <v>285105</v>
      </c>
      <c r="B6188" t="s">
        <v>15751</v>
      </c>
      <c r="C6188">
        <v>2005</v>
      </c>
      <c r="D6188" t="s">
        <v>13321</v>
      </c>
      <c r="E6188" t="s">
        <v>15752</v>
      </c>
    </row>
    <row r="6189" spans="1:5" x14ac:dyDescent="0.25">
      <c r="A6189">
        <v>285106</v>
      </c>
      <c r="B6189" t="s">
        <v>15751</v>
      </c>
      <c r="C6189">
        <v>2008</v>
      </c>
      <c r="D6189" t="s">
        <v>13321</v>
      </c>
      <c r="E6189" t="s">
        <v>15753</v>
      </c>
    </row>
    <row r="6190" spans="1:5" x14ac:dyDescent="0.25">
      <c r="A6190">
        <v>285107</v>
      </c>
      <c r="B6190" t="s">
        <v>15751</v>
      </c>
      <c r="C6190">
        <v>2010</v>
      </c>
      <c r="D6190" t="s">
        <v>13321</v>
      </c>
      <c r="E6190" t="s">
        <v>15754</v>
      </c>
    </row>
    <row r="6191" spans="1:5" x14ac:dyDescent="0.25">
      <c r="A6191">
        <v>285108</v>
      </c>
      <c r="B6191" t="s">
        <v>15755</v>
      </c>
      <c r="C6191">
        <v>2005</v>
      </c>
      <c r="D6191" t="s">
        <v>13321</v>
      </c>
      <c r="E6191" t="s">
        <v>15756</v>
      </c>
    </row>
    <row r="6192" spans="1:5" x14ac:dyDescent="0.25">
      <c r="A6192">
        <v>285109</v>
      </c>
      <c r="B6192" t="s">
        <v>15755</v>
      </c>
      <c r="C6192">
        <v>2008</v>
      </c>
      <c r="D6192" t="s">
        <v>13321</v>
      </c>
      <c r="E6192" t="s">
        <v>15757</v>
      </c>
    </row>
    <row r="6193" spans="1:5" x14ac:dyDescent="0.25">
      <c r="A6193">
        <v>285110</v>
      </c>
      <c r="B6193" t="s">
        <v>15755</v>
      </c>
      <c r="C6193">
        <v>2010</v>
      </c>
      <c r="D6193" t="s">
        <v>13321</v>
      </c>
      <c r="E6193" t="s">
        <v>15758</v>
      </c>
    </row>
    <row r="6194" spans="1:5" x14ac:dyDescent="0.25">
      <c r="A6194">
        <v>285111</v>
      </c>
      <c r="B6194" t="s">
        <v>15759</v>
      </c>
      <c r="C6194">
        <v>2005</v>
      </c>
      <c r="D6194" t="s">
        <v>13321</v>
      </c>
      <c r="E6194" t="s">
        <v>15760</v>
      </c>
    </row>
    <row r="6195" spans="1:5" x14ac:dyDescent="0.25">
      <c r="A6195">
        <v>285112</v>
      </c>
      <c r="B6195" t="s">
        <v>15759</v>
      </c>
      <c r="C6195">
        <v>2008</v>
      </c>
      <c r="D6195" t="s">
        <v>13321</v>
      </c>
      <c r="E6195" t="s">
        <v>15761</v>
      </c>
    </row>
    <row r="6196" spans="1:5" x14ac:dyDescent="0.25">
      <c r="A6196">
        <v>285113</v>
      </c>
      <c r="B6196" t="s">
        <v>15759</v>
      </c>
      <c r="C6196">
        <v>2010</v>
      </c>
      <c r="D6196" t="s">
        <v>13321</v>
      </c>
      <c r="E6196" t="s">
        <v>15762</v>
      </c>
    </row>
    <row r="6197" spans="1:5" x14ac:dyDescent="0.25">
      <c r="A6197">
        <v>285114</v>
      </c>
      <c r="B6197" t="s">
        <v>15763</v>
      </c>
      <c r="C6197">
        <v>2005</v>
      </c>
      <c r="D6197" t="s">
        <v>13321</v>
      </c>
      <c r="E6197" t="s">
        <v>15764</v>
      </c>
    </row>
    <row r="6198" spans="1:5" x14ac:dyDescent="0.25">
      <c r="A6198">
        <v>285115</v>
      </c>
      <c r="B6198" t="s">
        <v>15763</v>
      </c>
      <c r="C6198">
        <v>2008</v>
      </c>
      <c r="D6198" t="s">
        <v>13321</v>
      </c>
      <c r="E6198" t="s">
        <v>15765</v>
      </c>
    </row>
    <row r="6199" spans="1:5" x14ac:dyDescent="0.25">
      <c r="A6199">
        <v>285116</v>
      </c>
      <c r="B6199" t="s">
        <v>15763</v>
      </c>
      <c r="C6199">
        <v>2010</v>
      </c>
      <c r="D6199" t="s">
        <v>13321</v>
      </c>
      <c r="E6199" t="s">
        <v>15766</v>
      </c>
    </row>
    <row r="6200" spans="1:5" x14ac:dyDescent="0.25">
      <c r="A6200">
        <v>285117</v>
      </c>
      <c r="B6200" t="s">
        <v>15767</v>
      </c>
      <c r="C6200">
        <v>2005</v>
      </c>
      <c r="D6200" t="s">
        <v>13321</v>
      </c>
      <c r="E6200" t="s">
        <v>15768</v>
      </c>
    </row>
    <row r="6201" spans="1:5" x14ac:dyDescent="0.25">
      <c r="A6201">
        <v>285118</v>
      </c>
      <c r="B6201" t="s">
        <v>15767</v>
      </c>
      <c r="C6201">
        <v>2008</v>
      </c>
      <c r="D6201" t="s">
        <v>13321</v>
      </c>
      <c r="E6201" t="s">
        <v>15769</v>
      </c>
    </row>
    <row r="6202" spans="1:5" x14ac:dyDescent="0.25">
      <c r="A6202">
        <v>285119</v>
      </c>
      <c r="B6202" t="s">
        <v>15767</v>
      </c>
      <c r="C6202">
        <v>2010</v>
      </c>
      <c r="D6202" t="s">
        <v>13321</v>
      </c>
      <c r="E6202" t="s">
        <v>15770</v>
      </c>
    </row>
    <row r="6203" spans="1:5" x14ac:dyDescent="0.25">
      <c r="A6203">
        <v>285120</v>
      </c>
      <c r="B6203" t="s">
        <v>15771</v>
      </c>
      <c r="C6203">
        <v>2005</v>
      </c>
      <c r="D6203" t="s">
        <v>13321</v>
      </c>
      <c r="E6203" t="s">
        <v>15772</v>
      </c>
    </row>
    <row r="6204" spans="1:5" x14ac:dyDescent="0.25">
      <c r="A6204">
        <v>285121</v>
      </c>
      <c r="B6204" t="s">
        <v>15771</v>
      </c>
      <c r="C6204">
        <v>2008</v>
      </c>
      <c r="D6204" t="s">
        <v>13321</v>
      </c>
      <c r="E6204" t="s">
        <v>15773</v>
      </c>
    </row>
    <row r="6205" spans="1:5" x14ac:dyDescent="0.25">
      <c r="A6205">
        <v>285122</v>
      </c>
      <c r="B6205" t="s">
        <v>15771</v>
      </c>
      <c r="C6205">
        <v>2010</v>
      </c>
      <c r="D6205" t="s">
        <v>13321</v>
      </c>
      <c r="E6205" t="s">
        <v>15774</v>
      </c>
    </row>
    <row r="6206" spans="1:5" x14ac:dyDescent="0.25">
      <c r="A6206">
        <v>285123</v>
      </c>
      <c r="B6206" t="s">
        <v>15775</v>
      </c>
      <c r="C6206">
        <v>2005</v>
      </c>
      <c r="D6206" t="s">
        <v>13321</v>
      </c>
      <c r="E6206" t="s">
        <v>15776</v>
      </c>
    </row>
    <row r="6207" spans="1:5" x14ac:dyDescent="0.25">
      <c r="A6207">
        <v>285124</v>
      </c>
      <c r="B6207" t="s">
        <v>15775</v>
      </c>
      <c r="C6207">
        <v>2008</v>
      </c>
      <c r="D6207" t="s">
        <v>13321</v>
      </c>
      <c r="E6207" t="s">
        <v>15777</v>
      </c>
    </row>
    <row r="6208" spans="1:5" x14ac:dyDescent="0.25">
      <c r="A6208">
        <v>285125</v>
      </c>
      <c r="B6208" t="s">
        <v>15775</v>
      </c>
      <c r="C6208">
        <v>2010</v>
      </c>
      <c r="D6208" t="s">
        <v>13321</v>
      </c>
      <c r="E6208" t="s">
        <v>15778</v>
      </c>
    </row>
    <row r="6209" spans="1:5" x14ac:dyDescent="0.25">
      <c r="A6209">
        <v>285126</v>
      </c>
      <c r="B6209" t="s">
        <v>15779</v>
      </c>
      <c r="C6209">
        <v>2005</v>
      </c>
      <c r="D6209" t="s">
        <v>13321</v>
      </c>
      <c r="E6209" t="s">
        <v>15780</v>
      </c>
    </row>
    <row r="6210" spans="1:5" x14ac:dyDescent="0.25">
      <c r="A6210">
        <v>285127</v>
      </c>
      <c r="B6210" t="s">
        <v>15779</v>
      </c>
      <c r="C6210">
        <v>2008</v>
      </c>
      <c r="D6210" t="s">
        <v>13321</v>
      </c>
      <c r="E6210" t="s">
        <v>15781</v>
      </c>
    </row>
    <row r="6211" spans="1:5" x14ac:dyDescent="0.25">
      <c r="A6211">
        <v>285128</v>
      </c>
      <c r="B6211" t="s">
        <v>15779</v>
      </c>
      <c r="C6211">
        <v>2010</v>
      </c>
      <c r="D6211" t="s">
        <v>13321</v>
      </c>
      <c r="E6211" t="s">
        <v>15782</v>
      </c>
    </row>
    <row r="6212" spans="1:5" x14ac:dyDescent="0.25">
      <c r="A6212">
        <v>285129</v>
      </c>
      <c r="B6212" t="s">
        <v>15783</v>
      </c>
      <c r="C6212">
        <v>2005</v>
      </c>
      <c r="D6212" t="s">
        <v>15583</v>
      </c>
      <c r="E6212" t="s">
        <v>15784</v>
      </c>
    </row>
    <row r="6213" spans="1:5" x14ac:dyDescent="0.25">
      <c r="A6213">
        <v>285130</v>
      </c>
      <c r="B6213" t="s">
        <v>15783</v>
      </c>
      <c r="C6213">
        <v>2008</v>
      </c>
      <c r="D6213" t="s">
        <v>15583</v>
      </c>
      <c r="E6213" t="s">
        <v>15785</v>
      </c>
    </row>
    <row r="6214" spans="1:5" x14ac:dyDescent="0.25">
      <c r="A6214">
        <v>285131</v>
      </c>
      <c r="B6214" t="s">
        <v>15783</v>
      </c>
      <c r="C6214">
        <v>2010</v>
      </c>
      <c r="D6214" t="s">
        <v>15583</v>
      </c>
      <c r="E6214" t="s">
        <v>15786</v>
      </c>
    </row>
    <row r="6215" spans="1:5" x14ac:dyDescent="0.25">
      <c r="A6215">
        <v>285132</v>
      </c>
      <c r="B6215" t="s">
        <v>15787</v>
      </c>
      <c r="C6215">
        <v>2005</v>
      </c>
      <c r="D6215" t="s">
        <v>15583</v>
      </c>
      <c r="E6215" t="s">
        <v>15788</v>
      </c>
    </row>
    <row r="6216" spans="1:5" x14ac:dyDescent="0.25">
      <c r="A6216">
        <v>285133</v>
      </c>
      <c r="B6216" t="s">
        <v>15787</v>
      </c>
      <c r="C6216">
        <v>2008</v>
      </c>
      <c r="D6216" t="s">
        <v>15583</v>
      </c>
      <c r="E6216" t="s">
        <v>15789</v>
      </c>
    </row>
    <row r="6217" spans="1:5" x14ac:dyDescent="0.25">
      <c r="A6217">
        <v>285134</v>
      </c>
      <c r="B6217" t="s">
        <v>15787</v>
      </c>
      <c r="C6217">
        <v>2010</v>
      </c>
      <c r="D6217" t="s">
        <v>15583</v>
      </c>
      <c r="E6217" t="s">
        <v>15790</v>
      </c>
    </row>
    <row r="6218" spans="1:5" x14ac:dyDescent="0.25">
      <c r="A6218">
        <v>285135</v>
      </c>
      <c r="B6218" t="s">
        <v>15791</v>
      </c>
      <c r="C6218">
        <v>2005</v>
      </c>
      <c r="D6218" t="s">
        <v>13321</v>
      </c>
      <c r="E6218" t="s">
        <v>15792</v>
      </c>
    </row>
    <row r="6219" spans="1:5" x14ac:dyDescent="0.25">
      <c r="A6219">
        <v>285136</v>
      </c>
      <c r="B6219" t="s">
        <v>15791</v>
      </c>
      <c r="C6219">
        <v>2008</v>
      </c>
      <c r="D6219" t="s">
        <v>13321</v>
      </c>
      <c r="E6219" t="s">
        <v>15793</v>
      </c>
    </row>
    <row r="6220" spans="1:5" x14ac:dyDescent="0.25">
      <c r="A6220">
        <v>285137</v>
      </c>
      <c r="B6220" t="s">
        <v>15791</v>
      </c>
      <c r="C6220">
        <v>2010</v>
      </c>
      <c r="D6220" t="s">
        <v>13321</v>
      </c>
      <c r="E6220" t="s">
        <v>15794</v>
      </c>
    </row>
    <row r="6221" spans="1:5" x14ac:dyDescent="0.25">
      <c r="A6221">
        <v>285138</v>
      </c>
      <c r="B6221" t="s">
        <v>15795</v>
      </c>
      <c r="C6221">
        <v>2005</v>
      </c>
      <c r="D6221" t="s">
        <v>13321</v>
      </c>
      <c r="E6221" t="s">
        <v>15796</v>
      </c>
    </row>
    <row r="6222" spans="1:5" x14ac:dyDescent="0.25">
      <c r="A6222">
        <v>285139</v>
      </c>
      <c r="B6222" t="s">
        <v>15795</v>
      </c>
      <c r="C6222">
        <v>2008</v>
      </c>
      <c r="D6222" t="s">
        <v>13321</v>
      </c>
      <c r="E6222" t="s">
        <v>15797</v>
      </c>
    </row>
    <row r="6223" spans="1:5" x14ac:dyDescent="0.25">
      <c r="A6223">
        <v>285140</v>
      </c>
      <c r="B6223" t="s">
        <v>15795</v>
      </c>
      <c r="C6223">
        <v>2010</v>
      </c>
      <c r="D6223" t="s">
        <v>13321</v>
      </c>
      <c r="E6223" t="s">
        <v>15798</v>
      </c>
    </row>
    <row r="6224" spans="1:5" x14ac:dyDescent="0.25">
      <c r="A6224">
        <v>285141</v>
      </c>
      <c r="B6224" t="s">
        <v>15799</v>
      </c>
      <c r="C6224">
        <v>2005</v>
      </c>
      <c r="D6224" t="s">
        <v>13321</v>
      </c>
      <c r="E6224" t="s">
        <v>15800</v>
      </c>
    </row>
    <row r="6225" spans="1:5" x14ac:dyDescent="0.25">
      <c r="A6225">
        <v>285142</v>
      </c>
      <c r="B6225" t="s">
        <v>15799</v>
      </c>
      <c r="C6225">
        <v>2008</v>
      </c>
      <c r="D6225" t="s">
        <v>13321</v>
      </c>
      <c r="E6225" t="s">
        <v>15801</v>
      </c>
    </row>
    <row r="6226" spans="1:5" x14ac:dyDescent="0.25">
      <c r="A6226">
        <v>285143</v>
      </c>
      <c r="B6226" t="s">
        <v>15799</v>
      </c>
      <c r="C6226">
        <v>2010</v>
      </c>
      <c r="D6226" t="s">
        <v>13321</v>
      </c>
      <c r="E6226" t="s">
        <v>15802</v>
      </c>
    </row>
    <row r="6227" spans="1:5" x14ac:dyDescent="0.25">
      <c r="A6227">
        <v>285144</v>
      </c>
      <c r="B6227" t="s">
        <v>15803</v>
      </c>
      <c r="C6227">
        <v>2005</v>
      </c>
      <c r="D6227" t="s">
        <v>13321</v>
      </c>
      <c r="E6227" t="s">
        <v>15804</v>
      </c>
    </row>
    <row r="6228" spans="1:5" x14ac:dyDescent="0.25">
      <c r="A6228">
        <v>285145</v>
      </c>
      <c r="B6228" t="s">
        <v>15803</v>
      </c>
      <c r="C6228">
        <v>2008</v>
      </c>
      <c r="D6228" t="s">
        <v>13321</v>
      </c>
      <c r="E6228" t="s">
        <v>15805</v>
      </c>
    </row>
    <row r="6229" spans="1:5" x14ac:dyDescent="0.25">
      <c r="A6229">
        <v>285146</v>
      </c>
      <c r="B6229" t="s">
        <v>15803</v>
      </c>
      <c r="C6229">
        <v>2010</v>
      </c>
      <c r="D6229" t="s">
        <v>13321</v>
      </c>
      <c r="E6229" t="s">
        <v>15806</v>
      </c>
    </row>
    <row r="6230" spans="1:5" x14ac:dyDescent="0.25">
      <c r="A6230">
        <v>285147</v>
      </c>
      <c r="B6230" t="s">
        <v>15807</v>
      </c>
      <c r="C6230">
        <v>2005</v>
      </c>
      <c r="D6230" t="s">
        <v>13321</v>
      </c>
      <c r="E6230" t="s">
        <v>15808</v>
      </c>
    </row>
    <row r="6231" spans="1:5" x14ac:dyDescent="0.25">
      <c r="A6231">
        <v>285148</v>
      </c>
      <c r="B6231" t="s">
        <v>15807</v>
      </c>
      <c r="C6231">
        <v>2008</v>
      </c>
      <c r="D6231" t="s">
        <v>13321</v>
      </c>
      <c r="E6231" t="s">
        <v>15809</v>
      </c>
    </row>
    <row r="6232" spans="1:5" x14ac:dyDescent="0.25">
      <c r="A6232">
        <v>285149</v>
      </c>
      <c r="B6232" t="s">
        <v>15807</v>
      </c>
      <c r="C6232">
        <v>2010</v>
      </c>
      <c r="D6232" t="s">
        <v>13321</v>
      </c>
      <c r="E6232" t="s">
        <v>15810</v>
      </c>
    </row>
    <row r="6233" spans="1:5" x14ac:dyDescent="0.25">
      <c r="A6233">
        <v>285150</v>
      </c>
      <c r="B6233" t="s">
        <v>15811</v>
      </c>
      <c r="C6233">
        <v>2005</v>
      </c>
      <c r="D6233" t="s">
        <v>13321</v>
      </c>
      <c r="E6233" t="s">
        <v>15812</v>
      </c>
    </row>
    <row r="6234" spans="1:5" x14ac:dyDescent="0.25">
      <c r="A6234">
        <v>285151</v>
      </c>
      <c r="B6234" t="s">
        <v>15811</v>
      </c>
      <c r="C6234">
        <v>2008</v>
      </c>
      <c r="D6234" t="s">
        <v>13321</v>
      </c>
      <c r="E6234" t="s">
        <v>15813</v>
      </c>
    </row>
    <row r="6235" spans="1:5" x14ac:dyDescent="0.25">
      <c r="A6235">
        <v>285152</v>
      </c>
      <c r="B6235" t="s">
        <v>15811</v>
      </c>
      <c r="C6235">
        <v>2010</v>
      </c>
      <c r="D6235" t="s">
        <v>13321</v>
      </c>
      <c r="E6235" t="s">
        <v>15814</v>
      </c>
    </row>
    <row r="6236" spans="1:5" x14ac:dyDescent="0.25">
      <c r="A6236">
        <v>285153</v>
      </c>
      <c r="B6236" t="s">
        <v>15815</v>
      </c>
      <c r="C6236">
        <v>2005</v>
      </c>
      <c r="D6236" t="s">
        <v>13321</v>
      </c>
      <c r="E6236" t="s">
        <v>15816</v>
      </c>
    </row>
    <row r="6237" spans="1:5" x14ac:dyDescent="0.25">
      <c r="A6237">
        <v>285154</v>
      </c>
      <c r="B6237" t="s">
        <v>15815</v>
      </c>
      <c r="C6237">
        <v>2008</v>
      </c>
      <c r="D6237" t="s">
        <v>13321</v>
      </c>
      <c r="E6237" t="s">
        <v>15817</v>
      </c>
    </row>
    <row r="6238" spans="1:5" x14ac:dyDescent="0.25">
      <c r="A6238">
        <v>285155</v>
      </c>
      <c r="B6238" t="s">
        <v>15815</v>
      </c>
      <c r="C6238">
        <v>2010</v>
      </c>
      <c r="D6238" t="s">
        <v>13321</v>
      </c>
      <c r="E6238" t="s">
        <v>15818</v>
      </c>
    </row>
    <row r="6239" spans="1:5" x14ac:dyDescent="0.25">
      <c r="A6239">
        <v>285156</v>
      </c>
      <c r="B6239" t="s">
        <v>15819</v>
      </c>
      <c r="C6239">
        <v>2005</v>
      </c>
      <c r="D6239" t="s">
        <v>13321</v>
      </c>
      <c r="E6239" t="s">
        <v>15820</v>
      </c>
    </row>
    <row r="6240" spans="1:5" x14ac:dyDescent="0.25">
      <c r="A6240">
        <v>285157</v>
      </c>
      <c r="B6240" t="s">
        <v>15819</v>
      </c>
      <c r="C6240">
        <v>2008</v>
      </c>
      <c r="D6240" t="s">
        <v>13321</v>
      </c>
      <c r="E6240" t="s">
        <v>15821</v>
      </c>
    </row>
    <row r="6241" spans="1:5" x14ac:dyDescent="0.25">
      <c r="A6241">
        <v>285158</v>
      </c>
      <c r="B6241" t="s">
        <v>15819</v>
      </c>
      <c r="C6241">
        <v>2010</v>
      </c>
      <c r="D6241" t="s">
        <v>13321</v>
      </c>
      <c r="E6241" t="s">
        <v>15822</v>
      </c>
    </row>
    <row r="6242" spans="1:5" x14ac:dyDescent="0.25">
      <c r="A6242">
        <v>285159</v>
      </c>
      <c r="B6242" t="s">
        <v>15823</v>
      </c>
      <c r="C6242">
        <v>2005</v>
      </c>
      <c r="D6242" t="s">
        <v>13321</v>
      </c>
      <c r="E6242" t="s">
        <v>15824</v>
      </c>
    </row>
    <row r="6243" spans="1:5" x14ac:dyDescent="0.25">
      <c r="A6243">
        <v>285160</v>
      </c>
      <c r="B6243" t="s">
        <v>15823</v>
      </c>
      <c r="C6243">
        <v>2008</v>
      </c>
      <c r="D6243" t="s">
        <v>13321</v>
      </c>
      <c r="E6243" t="s">
        <v>15825</v>
      </c>
    </row>
    <row r="6244" spans="1:5" x14ac:dyDescent="0.25">
      <c r="A6244">
        <v>285161</v>
      </c>
      <c r="B6244" t="s">
        <v>15823</v>
      </c>
      <c r="C6244">
        <v>2010</v>
      </c>
      <c r="D6244" t="s">
        <v>13321</v>
      </c>
      <c r="E6244" t="s">
        <v>15826</v>
      </c>
    </row>
    <row r="6245" spans="1:5" x14ac:dyDescent="0.25">
      <c r="A6245">
        <v>285162</v>
      </c>
      <c r="B6245" t="s">
        <v>15827</v>
      </c>
      <c r="C6245">
        <v>2005</v>
      </c>
      <c r="D6245" t="s">
        <v>13321</v>
      </c>
      <c r="E6245" t="s">
        <v>15828</v>
      </c>
    </row>
    <row r="6246" spans="1:5" x14ac:dyDescent="0.25">
      <c r="A6246">
        <v>285163</v>
      </c>
      <c r="B6246" t="s">
        <v>15827</v>
      </c>
      <c r="C6246">
        <v>2008</v>
      </c>
      <c r="D6246" t="s">
        <v>13321</v>
      </c>
      <c r="E6246" t="s">
        <v>15829</v>
      </c>
    </row>
    <row r="6247" spans="1:5" x14ac:dyDescent="0.25">
      <c r="A6247">
        <v>285164</v>
      </c>
      <c r="B6247" t="s">
        <v>15827</v>
      </c>
      <c r="C6247">
        <v>2010</v>
      </c>
      <c r="D6247" t="s">
        <v>13321</v>
      </c>
      <c r="E6247" t="s">
        <v>15830</v>
      </c>
    </row>
    <row r="6248" spans="1:5" x14ac:dyDescent="0.25">
      <c r="A6248">
        <v>285165</v>
      </c>
      <c r="B6248" t="s">
        <v>15831</v>
      </c>
      <c r="C6248">
        <v>2005</v>
      </c>
      <c r="D6248" t="s">
        <v>13321</v>
      </c>
      <c r="E6248" t="s">
        <v>15832</v>
      </c>
    </row>
    <row r="6249" spans="1:5" x14ac:dyDescent="0.25">
      <c r="A6249">
        <v>285166</v>
      </c>
      <c r="B6249" t="s">
        <v>15831</v>
      </c>
      <c r="C6249">
        <v>2008</v>
      </c>
      <c r="D6249" t="s">
        <v>13321</v>
      </c>
      <c r="E6249" t="s">
        <v>15833</v>
      </c>
    </row>
    <row r="6250" spans="1:5" x14ac:dyDescent="0.25">
      <c r="A6250">
        <v>285167</v>
      </c>
      <c r="B6250" t="s">
        <v>15831</v>
      </c>
      <c r="C6250">
        <v>2010</v>
      </c>
      <c r="D6250" t="s">
        <v>13321</v>
      </c>
      <c r="E6250" t="s">
        <v>15834</v>
      </c>
    </row>
    <row r="6251" spans="1:5" x14ac:dyDescent="0.25">
      <c r="A6251">
        <v>285168</v>
      </c>
      <c r="B6251" t="s">
        <v>15835</v>
      </c>
      <c r="C6251">
        <v>2005</v>
      </c>
      <c r="D6251" t="s">
        <v>13321</v>
      </c>
      <c r="E6251" t="s">
        <v>15836</v>
      </c>
    </row>
    <row r="6252" spans="1:5" x14ac:dyDescent="0.25">
      <c r="A6252">
        <v>285169</v>
      </c>
      <c r="B6252" t="s">
        <v>15835</v>
      </c>
      <c r="C6252">
        <v>2008</v>
      </c>
      <c r="D6252" t="s">
        <v>13321</v>
      </c>
      <c r="E6252" t="s">
        <v>15837</v>
      </c>
    </row>
    <row r="6253" spans="1:5" x14ac:dyDescent="0.25">
      <c r="A6253">
        <v>285170</v>
      </c>
      <c r="B6253" t="s">
        <v>15835</v>
      </c>
      <c r="C6253">
        <v>2010</v>
      </c>
      <c r="D6253" t="s">
        <v>13321</v>
      </c>
      <c r="E6253" t="s">
        <v>15838</v>
      </c>
    </row>
    <row r="6254" spans="1:5" x14ac:dyDescent="0.25">
      <c r="A6254">
        <v>285171</v>
      </c>
      <c r="B6254" t="s">
        <v>15839</v>
      </c>
      <c r="C6254">
        <v>2005</v>
      </c>
      <c r="D6254" t="s">
        <v>15583</v>
      </c>
      <c r="E6254" t="s">
        <v>15840</v>
      </c>
    </row>
    <row r="6255" spans="1:5" x14ac:dyDescent="0.25">
      <c r="A6255">
        <v>285172</v>
      </c>
      <c r="B6255" t="s">
        <v>15839</v>
      </c>
      <c r="C6255">
        <v>2008</v>
      </c>
      <c r="D6255" t="s">
        <v>15583</v>
      </c>
      <c r="E6255" t="s">
        <v>15841</v>
      </c>
    </row>
    <row r="6256" spans="1:5" x14ac:dyDescent="0.25">
      <c r="A6256">
        <v>285173</v>
      </c>
      <c r="B6256" t="s">
        <v>15839</v>
      </c>
      <c r="C6256">
        <v>2010</v>
      </c>
      <c r="D6256" t="s">
        <v>15583</v>
      </c>
      <c r="E6256" t="s">
        <v>15842</v>
      </c>
    </row>
    <row r="6257" spans="1:5" x14ac:dyDescent="0.25">
      <c r="A6257">
        <v>285174</v>
      </c>
      <c r="B6257" t="s">
        <v>15843</v>
      </c>
      <c r="C6257">
        <v>2005</v>
      </c>
      <c r="D6257" t="s">
        <v>15583</v>
      </c>
      <c r="E6257" t="s">
        <v>15844</v>
      </c>
    </row>
    <row r="6258" spans="1:5" x14ac:dyDescent="0.25">
      <c r="A6258">
        <v>285175</v>
      </c>
      <c r="B6258" t="s">
        <v>15843</v>
      </c>
      <c r="C6258">
        <v>2008</v>
      </c>
      <c r="D6258" t="s">
        <v>15583</v>
      </c>
      <c r="E6258" t="s">
        <v>15845</v>
      </c>
    </row>
    <row r="6259" spans="1:5" x14ac:dyDescent="0.25">
      <c r="A6259">
        <v>285176</v>
      </c>
      <c r="B6259" t="s">
        <v>15843</v>
      </c>
      <c r="C6259">
        <v>2010</v>
      </c>
      <c r="D6259" t="s">
        <v>15583</v>
      </c>
      <c r="E6259" t="s">
        <v>15846</v>
      </c>
    </row>
    <row r="6260" spans="1:5" x14ac:dyDescent="0.25">
      <c r="A6260">
        <v>285177</v>
      </c>
      <c r="B6260" t="s">
        <v>15847</v>
      </c>
      <c r="C6260">
        <v>2005</v>
      </c>
      <c r="D6260" t="s">
        <v>15583</v>
      </c>
      <c r="E6260" t="s">
        <v>15848</v>
      </c>
    </row>
    <row r="6261" spans="1:5" x14ac:dyDescent="0.25">
      <c r="A6261">
        <v>285178</v>
      </c>
      <c r="B6261" t="s">
        <v>15847</v>
      </c>
      <c r="C6261">
        <v>2008</v>
      </c>
      <c r="D6261" t="s">
        <v>15583</v>
      </c>
      <c r="E6261" t="s">
        <v>15849</v>
      </c>
    </row>
    <row r="6262" spans="1:5" x14ac:dyDescent="0.25">
      <c r="A6262">
        <v>285179</v>
      </c>
      <c r="B6262" t="s">
        <v>15847</v>
      </c>
      <c r="C6262">
        <v>2010</v>
      </c>
      <c r="D6262" t="s">
        <v>15583</v>
      </c>
      <c r="E6262" t="s">
        <v>15850</v>
      </c>
    </row>
    <row r="6263" spans="1:5" x14ac:dyDescent="0.25">
      <c r="A6263">
        <v>285180</v>
      </c>
      <c r="B6263" t="s">
        <v>15851</v>
      </c>
      <c r="C6263">
        <v>2005</v>
      </c>
      <c r="D6263" t="s">
        <v>15583</v>
      </c>
      <c r="E6263" t="s">
        <v>15852</v>
      </c>
    </row>
    <row r="6264" spans="1:5" x14ac:dyDescent="0.25">
      <c r="A6264">
        <v>285181</v>
      </c>
      <c r="B6264" t="s">
        <v>15851</v>
      </c>
      <c r="C6264">
        <v>2008</v>
      </c>
      <c r="D6264" t="s">
        <v>15583</v>
      </c>
      <c r="E6264" t="s">
        <v>15853</v>
      </c>
    </row>
    <row r="6265" spans="1:5" x14ac:dyDescent="0.25">
      <c r="A6265">
        <v>285182</v>
      </c>
      <c r="B6265" t="s">
        <v>15851</v>
      </c>
      <c r="C6265">
        <v>2010</v>
      </c>
      <c r="D6265" t="s">
        <v>15583</v>
      </c>
      <c r="E6265" t="s">
        <v>15854</v>
      </c>
    </row>
    <row r="6266" spans="1:5" x14ac:dyDescent="0.25">
      <c r="A6266">
        <v>285183</v>
      </c>
      <c r="B6266" t="s">
        <v>15855</v>
      </c>
      <c r="C6266">
        <v>2005</v>
      </c>
      <c r="D6266" t="s">
        <v>15583</v>
      </c>
      <c r="E6266" t="s">
        <v>15856</v>
      </c>
    </row>
    <row r="6267" spans="1:5" x14ac:dyDescent="0.25">
      <c r="A6267">
        <v>285184</v>
      </c>
      <c r="B6267" t="s">
        <v>15855</v>
      </c>
      <c r="C6267">
        <v>2008</v>
      </c>
      <c r="D6267" t="s">
        <v>15583</v>
      </c>
      <c r="E6267" t="s">
        <v>15857</v>
      </c>
    </row>
    <row r="6268" spans="1:5" x14ac:dyDescent="0.25">
      <c r="A6268">
        <v>285185</v>
      </c>
      <c r="B6268" t="s">
        <v>15855</v>
      </c>
      <c r="C6268">
        <v>2010</v>
      </c>
      <c r="D6268" t="s">
        <v>15583</v>
      </c>
      <c r="E6268" t="s">
        <v>15858</v>
      </c>
    </row>
    <row r="6269" spans="1:5" x14ac:dyDescent="0.25">
      <c r="A6269">
        <v>285186</v>
      </c>
      <c r="B6269" t="s">
        <v>15859</v>
      </c>
      <c r="C6269">
        <v>2005</v>
      </c>
      <c r="D6269" t="s">
        <v>15583</v>
      </c>
      <c r="E6269" t="s">
        <v>15860</v>
      </c>
    </row>
    <row r="6270" spans="1:5" x14ac:dyDescent="0.25">
      <c r="A6270">
        <v>285187</v>
      </c>
      <c r="B6270" t="s">
        <v>15859</v>
      </c>
      <c r="C6270">
        <v>2008</v>
      </c>
      <c r="D6270" t="s">
        <v>15583</v>
      </c>
      <c r="E6270" t="s">
        <v>15861</v>
      </c>
    </row>
    <row r="6271" spans="1:5" x14ac:dyDescent="0.25">
      <c r="A6271">
        <v>285188</v>
      </c>
      <c r="B6271" t="s">
        <v>15859</v>
      </c>
      <c r="C6271">
        <v>2010</v>
      </c>
      <c r="D6271" t="s">
        <v>15583</v>
      </c>
      <c r="E6271" t="s">
        <v>15862</v>
      </c>
    </row>
    <row r="6272" spans="1:5" x14ac:dyDescent="0.25">
      <c r="A6272">
        <v>285189</v>
      </c>
      <c r="B6272" t="s">
        <v>15863</v>
      </c>
      <c r="C6272">
        <v>2005</v>
      </c>
      <c r="D6272" t="s">
        <v>15583</v>
      </c>
      <c r="E6272" t="s">
        <v>15864</v>
      </c>
    </row>
    <row r="6273" spans="1:5" x14ac:dyDescent="0.25">
      <c r="A6273">
        <v>285190</v>
      </c>
      <c r="B6273" t="s">
        <v>15863</v>
      </c>
      <c r="C6273">
        <v>2008</v>
      </c>
      <c r="D6273" t="s">
        <v>15583</v>
      </c>
      <c r="E6273" t="s">
        <v>15865</v>
      </c>
    </row>
    <row r="6274" spans="1:5" x14ac:dyDescent="0.25">
      <c r="A6274">
        <v>285191</v>
      </c>
      <c r="B6274" t="s">
        <v>15863</v>
      </c>
      <c r="C6274">
        <v>2010</v>
      </c>
      <c r="D6274" t="s">
        <v>15583</v>
      </c>
      <c r="E6274" t="s">
        <v>15866</v>
      </c>
    </row>
    <row r="6275" spans="1:5" x14ac:dyDescent="0.25">
      <c r="A6275">
        <v>285192</v>
      </c>
      <c r="B6275" t="s">
        <v>15867</v>
      </c>
      <c r="C6275">
        <v>2005</v>
      </c>
      <c r="D6275" t="s">
        <v>15583</v>
      </c>
      <c r="E6275" t="s">
        <v>15868</v>
      </c>
    </row>
    <row r="6276" spans="1:5" x14ac:dyDescent="0.25">
      <c r="A6276">
        <v>285193</v>
      </c>
      <c r="B6276" t="s">
        <v>15867</v>
      </c>
      <c r="C6276">
        <v>2008</v>
      </c>
      <c r="D6276" t="s">
        <v>15583</v>
      </c>
      <c r="E6276" t="s">
        <v>15869</v>
      </c>
    </row>
    <row r="6277" spans="1:5" x14ac:dyDescent="0.25">
      <c r="A6277">
        <v>285194</v>
      </c>
      <c r="B6277" t="s">
        <v>15867</v>
      </c>
      <c r="C6277">
        <v>2010</v>
      </c>
      <c r="D6277" t="s">
        <v>15583</v>
      </c>
      <c r="E6277" t="s">
        <v>15870</v>
      </c>
    </row>
    <row r="6278" spans="1:5" x14ac:dyDescent="0.25">
      <c r="A6278">
        <v>285195</v>
      </c>
      <c r="B6278" t="s">
        <v>15871</v>
      </c>
      <c r="C6278">
        <v>2005</v>
      </c>
      <c r="D6278" t="s">
        <v>15583</v>
      </c>
      <c r="E6278" t="s">
        <v>15872</v>
      </c>
    </row>
    <row r="6279" spans="1:5" x14ac:dyDescent="0.25">
      <c r="A6279">
        <v>285196</v>
      </c>
      <c r="B6279" t="s">
        <v>15871</v>
      </c>
      <c r="C6279">
        <v>2008</v>
      </c>
      <c r="D6279" t="s">
        <v>15583</v>
      </c>
      <c r="E6279" t="s">
        <v>15873</v>
      </c>
    </row>
    <row r="6280" spans="1:5" x14ac:dyDescent="0.25">
      <c r="A6280">
        <v>285197</v>
      </c>
      <c r="B6280" t="s">
        <v>15871</v>
      </c>
      <c r="C6280">
        <v>2010</v>
      </c>
      <c r="D6280" t="s">
        <v>15583</v>
      </c>
      <c r="E6280" t="s">
        <v>15874</v>
      </c>
    </row>
    <row r="6281" spans="1:5" x14ac:dyDescent="0.25">
      <c r="A6281">
        <v>285198</v>
      </c>
      <c r="B6281" t="s">
        <v>15875</v>
      </c>
      <c r="C6281">
        <v>2005</v>
      </c>
      <c r="D6281" t="s">
        <v>15583</v>
      </c>
      <c r="E6281" t="s">
        <v>15876</v>
      </c>
    </row>
    <row r="6282" spans="1:5" x14ac:dyDescent="0.25">
      <c r="A6282">
        <v>285199</v>
      </c>
      <c r="B6282" t="s">
        <v>15875</v>
      </c>
      <c r="C6282">
        <v>2008</v>
      </c>
      <c r="D6282" t="s">
        <v>15583</v>
      </c>
      <c r="E6282" t="s">
        <v>15877</v>
      </c>
    </row>
    <row r="6283" spans="1:5" x14ac:dyDescent="0.25">
      <c r="A6283">
        <v>285200</v>
      </c>
      <c r="B6283" t="s">
        <v>15875</v>
      </c>
      <c r="C6283">
        <v>2010</v>
      </c>
      <c r="D6283" t="s">
        <v>15583</v>
      </c>
      <c r="E6283" t="s">
        <v>15878</v>
      </c>
    </row>
    <row r="6284" spans="1:5" x14ac:dyDescent="0.25">
      <c r="A6284">
        <v>285201</v>
      </c>
      <c r="B6284" t="s">
        <v>15879</v>
      </c>
      <c r="C6284">
        <v>2005</v>
      </c>
      <c r="D6284" t="s">
        <v>15583</v>
      </c>
      <c r="E6284" t="s">
        <v>15880</v>
      </c>
    </row>
    <row r="6285" spans="1:5" x14ac:dyDescent="0.25">
      <c r="A6285">
        <v>285202</v>
      </c>
      <c r="B6285" t="s">
        <v>15879</v>
      </c>
      <c r="C6285">
        <v>2008</v>
      </c>
      <c r="D6285" t="s">
        <v>15583</v>
      </c>
      <c r="E6285" t="s">
        <v>15881</v>
      </c>
    </row>
    <row r="6286" spans="1:5" x14ac:dyDescent="0.25">
      <c r="A6286">
        <v>285203</v>
      </c>
      <c r="B6286" t="s">
        <v>15879</v>
      </c>
      <c r="C6286">
        <v>2010</v>
      </c>
      <c r="D6286" t="s">
        <v>15583</v>
      </c>
      <c r="E6286" t="s">
        <v>15882</v>
      </c>
    </row>
    <row r="6287" spans="1:5" x14ac:dyDescent="0.25">
      <c r="A6287">
        <v>285204</v>
      </c>
      <c r="B6287" t="s">
        <v>15883</v>
      </c>
      <c r="C6287">
        <v>2005</v>
      </c>
      <c r="D6287" t="s">
        <v>15583</v>
      </c>
      <c r="E6287" t="s">
        <v>15884</v>
      </c>
    </row>
    <row r="6288" spans="1:5" x14ac:dyDescent="0.25">
      <c r="A6288">
        <v>285205</v>
      </c>
      <c r="B6288" t="s">
        <v>15883</v>
      </c>
      <c r="C6288">
        <v>2008</v>
      </c>
      <c r="D6288" t="s">
        <v>15583</v>
      </c>
      <c r="E6288" t="s">
        <v>15885</v>
      </c>
    </row>
    <row r="6289" spans="1:5" x14ac:dyDescent="0.25">
      <c r="A6289">
        <v>285206</v>
      </c>
      <c r="B6289" t="s">
        <v>15883</v>
      </c>
      <c r="C6289">
        <v>2010</v>
      </c>
      <c r="D6289" t="s">
        <v>15583</v>
      </c>
      <c r="E6289" t="s">
        <v>15886</v>
      </c>
    </row>
    <row r="6290" spans="1:5" x14ac:dyDescent="0.25">
      <c r="A6290">
        <v>285207</v>
      </c>
      <c r="B6290" t="s">
        <v>15887</v>
      </c>
      <c r="C6290">
        <v>2005</v>
      </c>
      <c r="D6290" t="s">
        <v>15583</v>
      </c>
      <c r="E6290" t="s">
        <v>15888</v>
      </c>
    </row>
    <row r="6291" spans="1:5" x14ac:dyDescent="0.25">
      <c r="A6291">
        <v>285208</v>
      </c>
      <c r="B6291" t="s">
        <v>15887</v>
      </c>
      <c r="C6291">
        <v>2008</v>
      </c>
      <c r="D6291" t="s">
        <v>15583</v>
      </c>
      <c r="E6291" t="s">
        <v>15889</v>
      </c>
    </row>
    <row r="6292" spans="1:5" x14ac:dyDescent="0.25">
      <c r="A6292">
        <v>285209</v>
      </c>
      <c r="B6292" t="s">
        <v>15887</v>
      </c>
      <c r="C6292">
        <v>2010</v>
      </c>
      <c r="D6292" t="s">
        <v>15583</v>
      </c>
      <c r="E6292" t="s">
        <v>15890</v>
      </c>
    </row>
    <row r="6293" spans="1:5" x14ac:dyDescent="0.25">
      <c r="A6293">
        <v>285210</v>
      </c>
      <c r="B6293" t="s">
        <v>15891</v>
      </c>
      <c r="C6293">
        <v>2005</v>
      </c>
      <c r="D6293" t="s">
        <v>15583</v>
      </c>
      <c r="E6293" t="s">
        <v>15892</v>
      </c>
    </row>
    <row r="6294" spans="1:5" x14ac:dyDescent="0.25">
      <c r="A6294">
        <v>285211</v>
      </c>
      <c r="B6294" t="s">
        <v>15891</v>
      </c>
      <c r="C6294">
        <v>2008</v>
      </c>
      <c r="D6294" t="s">
        <v>15583</v>
      </c>
      <c r="E6294" t="s">
        <v>15893</v>
      </c>
    </row>
    <row r="6295" spans="1:5" x14ac:dyDescent="0.25">
      <c r="A6295">
        <v>285212</v>
      </c>
      <c r="B6295" t="s">
        <v>15891</v>
      </c>
      <c r="C6295">
        <v>2010</v>
      </c>
      <c r="D6295" t="s">
        <v>15583</v>
      </c>
      <c r="E6295" t="s">
        <v>15894</v>
      </c>
    </row>
    <row r="6296" spans="1:5" x14ac:dyDescent="0.25">
      <c r="A6296">
        <v>285213</v>
      </c>
      <c r="B6296" t="s">
        <v>15895</v>
      </c>
      <c r="C6296">
        <v>2005</v>
      </c>
      <c r="D6296" t="s">
        <v>15583</v>
      </c>
      <c r="E6296" t="s">
        <v>15896</v>
      </c>
    </row>
    <row r="6297" spans="1:5" x14ac:dyDescent="0.25">
      <c r="A6297">
        <v>285214</v>
      </c>
      <c r="B6297" t="s">
        <v>15895</v>
      </c>
      <c r="C6297">
        <v>2008</v>
      </c>
      <c r="D6297" t="s">
        <v>15583</v>
      </c>
      <c r="E6297" t="s">
        <v>15897</v>
      </c>
    </row>
    <row r="6298" spans="1:5" x14ac:dyDescent="0.25">
      <c r="A6298">
        <v>285215</v>
      </c>
      <c r="B6298" t="s">
        <v>15895</v>
      </c>
      <c r="C6298">
        <v>2010</v>
      </c>
      <c r="D6298" t="s">
        <v>15583</v>
      </c>
      <c r="E6298" t="s">
        <v>15898</v>
      </c>
    </row>
    <row r="6299" spans="1:5" x14ac:dyDescent="0.25">
      <c r="A6299">
        <v>285216</v>
      </c>
      <c r="B6299" t="s">
        <v>15899</v>
      </c>
      <c r="C6299">
        <v>2005</v>
      </c>
      <c r="D6299" t="s">
        <v>15250</v>
      </c>
      <c r="E6299" t="s">
        <v>15900</v>
      </c>
    </row>
    <row r="6300" spans="1:5" x14ac:dyDescent="0.25">
      <c r="A6300">
        <v>285217</v>
      </c>
      <c r="B6300" t="s">
        <v>15899</v>
      </c>
      <c r="C6300">
        <v>2008</v>
      </c>
      <c r="D6300" t="s">
        <v>15250</v>
      </c>
      <c r="E6300" t="s">
        <v>15901</v>
      </c>
    </row>
    <row r="6301" spans="1:5" x14ac:dyDescent="0.25">
      <c r="A6301">
        <v>285218</v>
      </c>
      <c r="B6301" t="s">
        <v>15899</v>
      </c>
      <c r="C6301">
        <v>2010</v>
      </c>
      <c r="D6301" t="s">
        <v>15250</v>
      </c>
      <c r="E6301" t="s">
        <v>15902</v>
      </c>
    </row>
    <row r="6302" spans="1:5" x14ac:dyDescent="0.25">
      <c r="A6302">
        <v>285219</v>
      </c>
      <c r="B6302" t="s">
        <v>15903</v>
      </c>
      <c r="C6302">
        <v>2005</v>
      </c>
      <c r="D6302" t="s">
        <v>15583</v>
      </c>
      <c r="E6302" t="s">
        <v>15904</v>
      </c>
    </row>
    <row r="6303" spans="1:5" x14ac:dyDescent="0.25">
      <c r="A6303">
        <v>285220</v>
      </c>
      <c r="B6303" t="s">
        <v>15903</v>
      </c>
      <c r="C6303">
        <v>2008</v>
      </c>
      <c r="D6303" t="s">
        <v>15583</v>
      </c>
      <c r="E6303" t="s">
        <v>15905</v>
      </c>
    </row>
    <row r="6304" spans="1:5" x14ac:dyDescent="0.25">
      <c r="A6304">
        <v>285221</v>
      </c>
      <c r="B6304" t="s">
        <v>15903</v>
      </c>
      <c r="C6304">
        <v>2010</v>
      </c>
      <c r="D6304" t="s">
        <v>15583</v>
      </c>
      <c r="E6304" t="s">
        <v>15906</v>
      </c>
    </row>
    <row r="6305" spans="1:5" x14ac:dyDescent="0.25">
      <c r="A6305">
        <v>285222</v>
      </c>
      <c r="B6305" t="s">
        <v>15907</v>
      </c>
      <c r="C6305">
        <v>2005</v>
      </c>
      <c r="D6305" t="s">
        <v>15583</v>
      </c>
      <c r="E6305" t="s">
        <v>15908</v>
      </c>
    </row>
    <row r="6306" spans="1:5" x14ac:dyDescent="0.25">
      <c r="A6306">
        <v>285223</v>
      </c>
      <c r="B6306" t="s">
        <v>15907</v>
      </c>
      <c r="C6306">
        <v>2008</v>
      </c>
      <c r="D6306" t="s">
        <v>15583</v>
      </c>
      <c r="E6306" t="s">
        <v>15909</v>
      </c>
    </row>
    <row r="6307" spans="1:5" x14ac:dyDescent="0.25">
      <c r="A6307">
        <v>285224</v>
      </c>
      <c r="B6307" t="s">
        <v>15907</v>
      </c>
      <c r="C6307">
        <v>2010</v>
      </c>
      <c r="D6307" t="s">
        <v>15583</v>
      </c>
      <c r="E6307" t="s">
        <v>15910</v>
      </c>
    </row>
    <row r="6308" spans="1:5" x14ac:dyDescent="0.25">
      <c r="A6308">
        <v>285225</v>
      </c>
      <c r="B6308" t="s">
        <v>15911</v>
      </c>
      <c r="C6308">
        <v>2005</v>
      </c>
      <c r="D6308" t="s">
        <v>15583</v>
      </c>
      <c r="E6308" t="s">
        <v>15912</v>
      </c>
    </row>
    <row r="6309" spans="1:5" x14ac:dyDescent="0.25">
      <c r="A6309">
        <v>285226</v>
      </c>
      <c r="B6309" t="s">
        <v>15911</v>
      </c>
      <c r="C6309">
        <v>2008</v>
      </c>
      <c r="D6309" t="s">
        <v>15583</v>
      </c>
      <c r="E6309" t="s">
        <v>15913</v>
      </c>
    </row>
    <row r="6310" spans="1:5" x14ac:dyDescent="0.25">
      <c r="A6310">
        <v>285227</v>
      </c>
      <c r="B6310" t="s">
        <v>15911</v>
      </c>
      <c r="C6310">
        <v>2010</v>
      </c>
      <c r="D6310" t="s">
        <v>15583</v>
      </c>
      <c r="E6310" t="s">
        <v>15914</v>
      </c>
    </row>
    <row r="6311" spans="1:5" x14ac:dyDescent="0.25">
      <c r="A6311">
        <v>285228</v>
      </c>
      <c r="B6311" t="s">
        <v>15915</v>
      </c>
      <c r="C6311">
        <v>2005</v>
      </c>
      <c r="D6311" t="s">
        <v>15583</v>
      </c>
      <c r="E6311" t="s">
        <v>15916</v>
      </c>
    </row>
    <row r="6312" spans="1:5" x14ac:dyDescent="0.25">
      <c r="A6312">
        <v>285229</v>
      </c>
      <c r="B6312" t="s">
        <v>15915</v>
      </c>
      <c r="C6312">
        <v>2008</v>
      </c>
      <c r="D6312" t="s">
        <v>15583</v>
      </c>
      <c r="E6312" t="s">
        <v>15917</v>
      </c>
    </row>
    <row r="6313" spans="1:5" x14ac:dyDescent="0.25">
      <c r="A6313">
        <v>285230</v>
      </c>
      <c r="B6313" t="s">
        <v>15915</v>
      </c>
      <c r="C6313">
        <v>2010</v>
      </c>
      <c r="D6313" t="s">
        <v>15583</v>
      </c>
      <c r="E6313" t="s">
        <v>15918</v>
      </c>
    </row>
    <row r="6314" spans="1:5" x14ac:dyDescent="0.25">
      <c r="A6314">
        <v>285231</v>
      </c>
      <c r="B6314" t="s">
        <v>15919</v>
      </c>
      <c r="C6314">
        <v>2005</v>
      </c>
      <c r="D6314" t="s">
        <v>15583</v>
      </c>
      <c r="E6314" t="s">
        <v>15920</v>
      </c>
    </row>
    <row r="6315" spans="1:5" x14ac:dyDescent="0.25">
      <c r="A6315">
        <v>285232</v>
      </c>
      <c r="B6315" t="s">
        <v>15919</v>
      </c>
      <c r="C6315">
        <v>2008</v>
      </c>
      <c r="D6315" t="s">
        <v>15583</v>
      </c>
      <c r="E6315" t="s">
        <v>15921</v>
      </c>
    </row>
    <row r="6316" spans="1:5" x14ac:dyDescent="0.25">
      <c r="A6316">
        <v>285233</v>
      </c>
      <c r="B6316" t="s">
        <v>15919</v>
      </c>
      <c r="C6316">
        <v>2010</v>
      </c>
      <c r="D6316" t="s">
        <v>15583</v>
      </c>
      <c r="E6316" t="s">
        <v>15922</v>
      </c>
    </row>
    <row r="6317" spans="1:5" x14ac:dyDescent="0.25">
      <c r="A6317">
        <v>285234</v>
      </c>
      <c r="B6317" t="s">
        <v>15923</v>
      </c>
      <c r="C6317">
        <v>2005</v>
      </c>
      <c r="D6317" t="s">
        <v>15583</v>
      </c>
      <c r="E6317" t="s">
        <v>15924</v>
      </c>
    </row>
    <row r="6318" spans="1:5" x14ac:dyDescent="0.25">
      <c r="A6318">
        <v>285235</v>
      </c>
      <c r="B6318" t="s">
        <v>15923</v>
      </c>
      <c r="C6318">
        <v>2008</v>
      </c>
      <c r="D6318" t="s">
        <v>15583</v>
      </c>
      <c r="E6318" t="s">
        <v>15925</v>
      </c>
    </row>
    <row r="6319" spans="1:5" x14ac:dyDescent="0.25">
      <c r="A6319">
        <v>285236</v>
      </c>
      <c r="B6319" t="s">
        <v>15923</v>
      </c>
      <c r="C6319">
        <v>2010</v>
      </c>
      <c r="D6319" t="s">
        <v>15583</v>
      </c>
      <c r="E6319" t="s">
        <v>15926</v>
      </c>
    </row>
    <row r="6320" spans="1:5" x14ac:dyDescent="0.25">
      <c r="A6320">
        <v>285237</v>
      </c>
      <c r="B6320" t="s">
        <v>15927</v>
      </c>
      <c r="C6320">
        <v>2005</v>
      </c>
      <c r="D6320" t="s">
        <v>15583</v>
      </c>
      <c r="E6320" t="s">
        <v>15928</v>
      </c>
    </row>
    <row r="6321" spans="1:5" x14ac:dyDescent="0.25">
      <c r="A6321">
        <v>285238</v>
      </c>
      <c r="B6321" t="s">
        <v>15927</v>
      </c>
      <c r="C6321">
        <v>2008</v>
      </c>
      <c r="D6321" t="s">
        <v>15583</v>
      </c>
      <c r="E6321" t="s">
        <v>15929</v>
      </c>
    </row>
    <row r="6322" spans="1:5" x14ac:dyDescent="0.25">
      <c r="A6322">
        <v>285239</v>
      </c>
      <c r="B6322" t="s">
        <v>15927</v>
      </c>
      <c r="C6322">
        <v>2010</v>
      </c>
      <c r="D6322" t="s">
        <v>15583</v>
      </c>
      <c r="E6322" t="s">
        <v>15930</v>
      </c>
    </row>
    <row r="6323" spans="1:5" x14ac:dyDescent="0.25">
      <c r="A6323">
        <v>285240</v>
      </c>
      <c r="B6323" t="s">
        <v>15931</v>
      </c>
      <c r="C6323">
        <v>2005</v>
      </c>
      <c r="D6323" t="s">
        <v>15583</v>
      </c>
      <c r="E6323" t="s">
        <v>15932</v>
      </c>
    </row>
    <row r="6324" spans="1:5" x14ac:dyDescent="0.25">
      <c r="A6324">
        <v>285241</v>
      </c>
      <c r="B6324" t="s">
        <v>15931</v>
      </c>
      <c r="C6324">
        <v>2008</v>
      </c>
      <c r="D6324" t="s">
        <v>15583</v>
      </c>
      <c r="E6324" t="s">
        <v>15933</v>
      </c>
    </row>
    <row r="6325" spans="1:5" x14ac:dyDescent="0.25">
      <c r="A6325">
        <v>285242</v>
      </c>
      <c r="B6325" t="s">
        <v>15931</v>
      </c>
      <c r="C6325">
        <v>2010</v>
      </c>
      <c r="D6325" t="s">
        <v>15583</v>
      </c>
      <c r="E6325" t="s">
        <v>15934</v>
      </c>
    </row>
    <row r="6326" spans="1:5" x14ac:dyDescent="0.25">
      <c r="A6326">
        <v>285243</v>
      </c>
      <c r="B6326" t="s">
        <v>15935</v>
      </c>
      <c r="C6326">
        <v>2005</v>
      </c>
      <c r="D6326" t="s">
        <v>15583</v>
      </c>
      <c r="E6326" t="s">
        <v>15936</v>
      </c>
    </row>
    <row r="6327" spans="1:5" x14ac:dyDescent="0.25">
      <c r="A6327">
        <v>285244</v>
      </c>
      <c r="B6327" t="s">
        <v>15935</v>
      </c>
      <c r="C6327">
        <v>2008</v>
      </c>
      <c r="D6327" t="s">
        <v>15583</v>
      </c>
      <c r="E6327" t="s">
        <v>15937</v>
      </c>
    </row>
    <row r="6328" spans="1:5" x14ac:dyDescent="0.25">
      <c r="A6328">
        <v>285245</v>
      </c>
      <c r="B6328" t="s">
        <v>15935</v>
      </c>
      <c r="C6328">
        <v>2010</v>
      </c>
      <c r="D6328" t="s">
        <v>15583</v>
      </c>
      <c r="E6328" t="s">
        <v>15938</v>
      </c>
    </row>
    <row r="6329" spans="1:5" x14ac:dyDescent="0.25">
      <c r="A6329">
        <v>285246</v>
      </c>
      <c r="B6329" t="s">
        <v>15939</v>
      </c>
      <c r="C6329">
        <v>2005</v>
      </c>
      <c r="D6329" t="s">
        <v>15583</v>
      </c>
      <c r="E6329" t="s">
        <v>15940</v>
      </c>
    </row>
    <row r="6330" spans="1:5" x14ac:dyDescent="0.25">
      <c r="A6330">
        <v>285247</v>
      </c>
      <c r="B6330" t="s">
        <v>15939</v>
      </c>
      <c r="C6330">
        <v>2008</v>
      </c>
      <c r="D6330" t="s">
        <v>15583</v>
      </c>
      <c r="E6330" t="s">
        <v>15941</v>
      </c>
    </row>
    <row r="6331" spans="1:5" x14ac:dyDescent="0.25">
      <c r="A6331">
        <v>285248</v>
      </c>
      <c r="B6331" t="s">
        <v>15939</v>
      </c>
      <c r="C6331">
        <v>2010</v>
      </c>
      <c r="D6331" t="s">
        <v>15583</v>
      </c>
      <c r="E6331" t="s">
        <v>15942</v>
      </c>
    </row>
    <row r="6332" spans="1:5" x14ac:dyDescent="0.25">
      <c r="A6332">
        <v>285249</v>
      </c>
      <c r="B6332" t="s">
        <v>15943</v>
      </c>
      <c r="C6332">
        <v>2005</v>
      </c>
      <c r="D6332" t="s">
        <v>15583</v>
      </c>
      <c r="E6332" t="s">
        <v>15944</v>
      </c>
    </row>
    <row r="6333" spans="1:5" x14ac:dyDescent="0.25">
      <c r="A6333">
        <v>285250</v>
      </c>
      <c r="B6333" t="s">
        <v>15943</v>
      </c>
      <c r="C6333">
        <v>2008</v>
      </c>
      <c r="D6333" t="s">
        <v>15583</v>
      </c>
      <c r="E6333" t="s">
        <v>15945</v>
      </c>
    </row>
    <row r="6334" spans="1:5" x14ac:dyDescent="0.25">
      <c r="A6334">
        <v>285251</v>
      </c>
      <c r="B6334" t="s">
        <v>15943</v>
      </c>
      <c r="C6334">
        <v>2010</v>
      </c>
      <c r="D6334" t="s">
        <v>15583</v>
      </c>
      <c r="E6334" t="s">
        <v>15946</v>
      </c>
    </row>
    <row r="6335" spans="1:5" x14ac:dyDescent="0.25">
      <c r="A6335">
        <v>285252</v>
      </c>
      <c r="B6335" t="s">
        <v>15947</v>
      </c>
      <c r="C6335">
        <v>2005</v>
      </c>
      <c r="D6335" t="s">
        <v>15583</v>
      </c>
      <c r="E6335" t="s">
        <v>15948</v>
      </c>
    </row>
    <row r="6336" spans="1:5" x14ac:dyDescent="0.25">
      <c r="A6336">
        <v>285253</v>
      </c>
      <c r="B6336" t="s">
        <v>15947</v>
      </c>
      <c r="C6336">
        <v>2008</v>
      </c>
      <c r="D6336" t="s">
        <v>15583</v>
      </c>
      <c r="E6336" t="s">
        <v>15949</v>
      </c>
    </row>
    <row r="6337" spans="1:5" x14ac:dyDescent="0.25">
      <c r="A6337">
        <v>285254</v>
      </c>
      <c r="B6337" t="s">
        <v>15947</v>
      </c>
      <c r="C6337">
        <v>2010</v>
      </c>
      <c r="D6337" t="s">
        <v>15583</v>
      </c>
      <c r="E6337" t="s">
        <v>15950</v>
      </c>
    </row>
    <row r="6338" spans="1:5" x14ac:dyDescent="0.25">
      <c r="A6338">
        <v>285255</v>
      </c>
      <c r="B6338" t="s">
        <v>15951</v>
      </c>
      <c r="C6338">
        <v>2005</v>
      </c>
      <c r="D6338" t="s">
        <v>15583</v>
      </c>
      <c r="E6338" t="s">
        <v>15952</v>
      </c>
    </row>
    <row r="6339" spans="1:5" x14ac:dyDescent="0.25">
      <c r="A6339">
        <v>285256</v>
      </c>
      <c r="B6339" t="s">
        <v>15951</v>
      </c>
      <c r="C6339">
        <v>2008</v>
      </c>
      <c r="D6339" t="s">
        <v>15583</v>
      </c>
      <c r="E6339" t="s">
        <v>15953</v>
      </c>
    </row>
    <row r="6340" spans="1:5" x14ac:dyDescent="0.25">
      <c r="A6340">
        <v>285257</v>
      </c>
      <c r="B6340" t="s">
        <v>15951</v>
      </c>
      <c r="C6340">
        <v>2010</v>
      </c>
      <c r="D6340" t="s">
        <v>15583</v>
      </c>
      <c r="E6340" t="s">
        <v>15954</v>
      </c>
    </row>
    <row r="6341" spans="1:5" x14ac:dyDescent="0.25">
      <c r="A6341">
        <v>285258</v>
      </c>
      <c r="B6341" t="s">
        <v>15955</v>
      </c>
      <c r="C6341">
        <v>2005</v>
      </c>
      <c r="D6341" t="s">
        <v>15583</v>
      </c>
      <c r="E6341" t="s">
        <v>15956</v>
      </c>
    </row>
    <row r="6342" spans="1:5" x14ac:dyDescent="0.25">
      <c r="A6342">
        <v>285259</v>
      </c>
      <c r="B6342" t="s">
        <v>15955</v>
      </c>
      <c r="C6342">
        <v>2008</v>
      </c>
      <c r="D6342" t="s">
        <v>15583</v>
      </c>
      <c r="E6342" t="s">
        <v>15957</v>
      </c>
    </row>
    <row r="6343" spans="1:5" x14ac:dyDescent="0.25">
      <c r="A6343">
        <v>285260</v>
      </c>
      <c r="B6343" t="s">
        <v>15955</v>
      </c>
      <c r="C6343">
        <v>2010</v>
      </c>
      <c r="D6343" t="s">
        <v>15583</v>
      </c>
      <c r="E6343" t="s">
        <v>15958</v>
      </c>
    </row>
    <row r="6344" spans="1:5" x14ac:dyDescent="0.25">
      <c r="A6344">
        <v>285261</v>
      </c>
      <c r="B6344" t="s">
        <v>15959</v>
      </c>
      <c r="C6344">
        <v>2005</v>
      </c>
      <c r="D6344" t="s">
        <v>15583</v>
      </c>
      <c r="E6344" t="s">
        <v>15960</v>
      </c>
    </row>
    <row r="6345" spans="1:5" x14ac:dyDescent="0.25">
      <c r="A6345">
        <v>285262</v>
      </c>
      <c r="B6345" t="s">
        <v>15959</v>
      </c>
      <c r="C6345">
        <v>2008</v>
      </c>
      <c r="D6345" t="s">
        <v>15583</v>
      </c>
      <c r="E6345" t="s">
        <v>15961</v>
      </c>
    </row>
    <row r="6346" spans="1:5" x14ac:dyDescent="0.25">
      <c r="A6346">
        <v>285263</v>
      </c>
      <c r="B6346" t="s">
        <v>15959</v>
      </c>
      <c r="C6346">
        <v>2010</v>
      </c>
      <c r="D6346" t="s">
        <v>15583</v>
      </c>
      <c r="E6346" t="s">
        <v>15962</v>
      </c>
    </row>
    <row r="6347" spans="1:5" x14ac:dyDescent="0.25">
      <c r="A6347">
        <v>285264</v>
      </c>
      <c r="B6347" t="s">
        <v>15963</v>
      </c>
      <c r="C6347">
        <v>2005</v>
      </c>
      <c r="D6347" t="s">
        <v>15583</v>
      </c>
      <c r="E6347" t="s">
        <v>15964</v>
      </c>
    </row>
    <row r="6348" spans="1:5" x14ac:dyDescent="0.25">
      <c r="A6348">
        <v>285265</v>
      </c>
      <c r="B6348" t="s">
        <v>15963</v>
      </c>
      <c r="C6348">
        <v>2008</v>
      </c>
      <c r="D6348" t="s">
        <v>15583</v>
      </c>
      <c r="E6348" t="s">
        <v>15965</v>
      </c>
    </row>
    <row r="6349" spans="1:5" x14ac:dyDescent="0.25">
      <c r="A6349">
        <v>285266</v>
      </c>
      <c r="B6349" t="s">
        <v>15963</v>
      </c>
      <c r="C6349">
        <v>2010</v>
      </c>
      <c r="D6349" t="s">
        <v>15583</v>
      </c>
      <c r="E6349" t="s">
        <v>15966</v>
      </c>
    </row>
    <row r="6350" spans="1:5" x14ac:dyDescent="0.25">
      <c r="A6350">
        <v>285267</v>
      </c>
      <c r="B6350" t="s">
        <v>15967</v>
      </c>
      <c r="C6350">
        <v>2005</v>
      </c>
      <c r="D6350" t="s">
        <v>15583</v>
      </c>
      <c r="E6350" t="s">
        <v>15968</v>
      </c>
    </row>
    <row r="6351" spans="1:5" x14ac:dyDescent="0.25">
      <c r="A6351">
        <v>285268</v>
      </c>
      <c r="B6351" t="s">
        <v>15967</v>
      </c>
      <c r="C6351">
        <v>2008</v>
      </c>
      <c r="D6351" t="s">
        <v>15583</v>
      </c>
      <c r="E6351" t="s">
        <v>15969</v>
      </c>
    </row>
    <row r="6352" spans="1:5" x14ac:dyDescent="0.25">
      <c r="A6352">
        <v>285269</v>
      </c>
      <c r="B6352" t="s">
        <v>15967</v>
      </c>
      <c r="C6352">
        <v>2010</v>
      </c>
      <c r="D6352" t="s">
        <v>15583</v>
      </c>
      <c r="E6352" t="s">
        <v>15970</v>
      </c>
    </row>
    <row r="6353" spans="1:5" x14ac:dyDescent="0.25">
      <c r="A6353">
        <v>285270</v>
      </c>
      <c r="B6353" t="s">
        <v>15971</v>
      </c>
      <c r="C6353">
        <v>2005</v>
      </c>
      <c r="D6353" t="s">
        <v>15583</v>
      </c>
      <c r="E6353" t="s">
        <v>15972</v>
      </c>
    </row>
    <row r="6354" spans="1:5" x14ac:dyDescent="0.25">
      <c r="A6354">
        <v>285271</v>
      </c>
      <c r="B6354" t="s">
        <v>15971</v>
      </c>
      <c r="C6354">
        <v>2008</v>
      </c>
      <c r="D6354" t="s">
        <v>15583</v>
      </c>
      <c r="E6354" t="s">
        <v>15973</v>
      </c>
    </row>
    <row r="6355" spans="1:5" x14ac:dyDescent="0.25">
      <c r="A6355">
        <v>285272</v>
      </c>
      <c r="B6355" t="s">
        <v>15971</v>
      </c>
      <c r="C6355">
        <v>2010</v>
      </c>
      <c r="D6355" t="s">
        <v>15583</v>
      </c>
      <c r="E6355" t="s">
        <v>15974</v>
      </c>
    </row>
    <row r="6356" spans="1:5" x14ac:dyDescent="0.25">
      <c r="A6356">
        <v>285273</v>
      </c>
      <c r="B6356" t="s">
        <v>15975</v>
      </c>
      <c r="C6356">
        <v>2005</v>
      </c>
      <c r="D6356" t="s">
        <v>15583</v>
      </c>
      <c r="E6356" t="s">
        <v>15976</v>
      </c>
    </row>
    <row r="6357" spans="1:5" x14ac:dyDescent="0.25">
      <c r="A6357">
        <v>285274</v>
      </c>
      <c r="B6357" t="s">
        <v>15975</v>
      </c>
      <c r="C6357">
        <v>2008</v>
      </c>
      <c r="D6357" t="s">
        <v>15583</v>
      </c>
      <c r="E6357" t="s">
        <v>15977</v>
      </c>
    </row>
    <row r="6358" spans="1:5" x14ac:dyDescent="0.25">
      <c r="A6358">
        <v>285275</v>
      </c>
      <c r="B6358" t="s">
        <v>15975</v>
      </c>
      <c r="C6358">
        <v>2010</v>
      </c>
      <c r="D6358" t="s">
        <v>15583</v>
      </c>
      <c r="E6358" t="s">
        <v>15978</v>
      </c>
    </row>
    <row r="6359" spans="1:5" x14ac:dyDescent="0.25">
      <c r="A6359">
        <v>285276</v>
      </c>
      <c r="B6359" t="s">
        <v>15979</v>
      </c>
      <c r="C6359">
        <v>2005</v>
      </c>
      <c r="D6359" t="s">
        <v>15583</v>
      </c>
      <c r="E6359" t="s">
        <v>15980</v>
      </c>
    </row>
    <row r="6360" spans="1:5" x14ac:dyDescent="0.25">
      <c r="A6360">
        <v>285277</v>
      </c>
      <c r="B6360" t="s">
        <v>15979</v>
      </c>
      <c r="C6360">
        <v>2008</v>
      </c>
      <c r="D6360" t="s">
        <v>15583</v>
      </c>
      <c r="E6360" t="s">
        <v>15981</v>
      </c>
    </row>
    <row r="6361" spans="1:5" x14ac:dyDescent="0.25">
      <c r="A6361">
        <v>285278</v>
      </c>
      <c r="B6361" t="s">
        <v>15979</v>
      </c>
      <c r="C6361">
        <v>2010</v>
      </c>
      <c r="D6361" t="s">
        <v>15583</v>
      </c>
      <c r="E6361" t="s">
        <v>15982</v>
      </c>
    </row>
    <row r="6362" spans="1:5" x14ac:dyDescent="0.25">
      <c r="A6362">
        <v>285279</v>
      </c>
      <c r="B6362" t="s">
        <v>15983</v>
      </c>
      <c r="C6362">
        <v>2005</v>
      </c>
      <c r="D6362" t="s">
        <v>15583</v>
      </c>
      <c r="E6362" t="s">
        <v>15984</v>
      </c>
    </row>
    <row r="6363" spans="1:5" x14ac:dyDescent="0.25">
      <c r="A6363">
        <v>285280</v>
      </c>
      <c r="B6363" t="s">
        <v>15983</v>
      </c>
      <c r="C6363">
        <v>2008</v>
      </c>
      <c r="D6363" t="s">
        <v>15583</v>
      </c>
      <c r="E6363" t="s">
        <v>15985</v>
      </c>
    </row>
    <row r="6364" spans="1:5" x14ac:dyDescent="0.25">
      <c r="A6364">
        <v>285281</v>
      </c>
      <c r="B6364" t="s">
        <v>15983</v>
      </c>
      <c r="C6364">
        <v>2010</v>
      </c>
      <c r="D6364" t="s">
        <v>15583</v>
      </c>
      <c r="E6364" t="s">
        <v>15986</v>
      </c>
    </row>
    <row r="6365" spans="1:5" x14ac:dyDescent="0.25">
      <c r="A6365">
        <v>285282</v>
      </c>
      <c r="B6365" t="s">
        <v>15987</v>
      </c>
      <c r="C6365">
        <v>2005</v>
      </c>
      <c r="D6365" t="s">
        <v>15583</v>
      </c>
      <c r="E6365" t="s">
        <v>15988</v>
      </c>
    </row>
    <row r="6366" spans="1:5" x14ac:dyDescent="0.25">
      <c r="A6366">
        <v>285283</v>
      </c>
      <c r="B6366" t="s">
        <v>15987</v>
      </c>
      <c r="C6366">
        <v>2008</v>
      </c>
      <c r="D6366" t="s">
        <v>15583</v>
      </c>
      <c r="E6366" t="s">
        <v>15989</v>
      </c>
    </row>
    <row r="6367" spans="1:5" x14ac:dyDescent="0.25">
      <c r="A6367">
        <v>285284</v>
      </c>
      <c r="B6367" t="s">
        <v>15987</v>
      </c>
      <c r="C6367">
        <v>2010</v>
      </c>
      <c r="D6367" t="s">
        <v>15583</v>
      </c>
      <c r="E6367" t="s">
        <v>15990</v>
      </c>
    </row>
    <row r="6368" spans="1:5" x14ac:dyDescent="0.25">
      <c r="A6368">
        <v>285285</v>
      </c>
      <c r="B6368" t="s">
        <v>15991</v>
      </c>
      <c r="C6368">
        <v>2005</v>
      </c>
      <c r="D6368" t="s">
        <v>15583</v>
      </c>
      <c r="E6368" t="s">
        <v>15992</v>
      </c>
    </row>
    <row r="6369" spans="1:5" x14ac:dyDescent="0.25">
      <c r="A6369">
        <v>285286</v>
      </c>
      <c r="B6369" t="s">
        <v>15991</v>
      </c>
      <c r="C6369">
        <v>2008</v>
      </c>
      <c r="D6369" t="s">
        <v>15583</v>
      </c>
      <c r="E6369" t="s">
        <v>15993</v>
      </c>
    </row>
    <row r="6370" spans="1:5" x14ac:dyDescent="0.25">
      <c r="A6370">
        <v>285287</v>
      </c>
      <c r="B6370" t="s">
        <v>15991</v>
      </c>
      <c r="C6370">
        <v>2010</v>
      </c>
      <c r="D6370" t="s">
        <v>15583</v>
      </c>
      <c r="E6370" t="s">
        <v>15994</v>
      </c>
    </row>
    <row r="6371" spans="1:5" x14ac:dyDescent="0.25">
      <c r="A6371">
        <v>285288</v>
      </c>
      <c r="B6371" t="s">
        <v>15995</v>
      </c>
      <c r="C6371">
        <v>2005</v>
      </c>
      <c r="D6371" t="s">
        <v>15583</v>
      </c>
      <c r="E6371" t="s">
        <v>15996</v>
      </c>
    </row>
    <row r="6372" spans="1:5" x14ac:dyDescent="0.25">
      <c r="A6372">
        <v>285289</v>
      </c>
      <c r="B6372" t="s">
        <v>15995</v>
      </c>
      <c r="C6372">
        <v>2008</v>
      </c>
      <c r="D6372" t="s">
        <v>15583</v>
      </c>
      <c r="E6372" t="s">
        <v>15997</v>
      </c>
    </row>
    <row r="6373" spans="1:5" x14ac:dyDescent="0.25">
      <c r="A6373">
        <v>285290</v>
      </c>
      <c r="B6373" t="s">
        <v>15995</v>
      </c>
      <c r="C6373">
        <v>2010</v>
      </c>
      <c r="D6373" t="s">
        <v>15583</v>
      </c>
      <c r="E6373" t="s">
        <v>15998</v>
      </c>
    </row>
    <row r="6374" spans="1:5" x14ac:dyDescent="0.25">
      <c r="A6374">
        <v>285291</v>
      </c>
      <c r="B6374" t="s">
        <v>15999</v>
      </c>
      <c r="C6374">
        <v>2005</v>
      </c>
      <c r="D6374" t="s">
        <v>15583</v>
      </c>
      <c r="E6374" t="s">
        <v>16000</v>
      </c>
    </row>
    <row r="6375" spans="1:5" x14ac:dyDescent="0.25">
      <c r="A6375">
        <v>285292</v>
      </c>
      <c r="B6375" t="s">
        <v>15999</v>
      </c>
      <c r="C6375">
        <v>2008</v>
      </c>
      <c r="D6375" t="s">
        <v>15583</v>
      </c>
      <c r="E6375" t="s">
        <v>16001</v>
      </c>
    </row>
    <row r="6376" spans="1:5" x14ac:dyDescent="0.25">
      <c r="A6376">
        <v>285293</v>
      </c>
      <c r="B6376" t="s">
        <v>15999</v>
      </c>
      <c r="C6376">
        <v>2010</v>
      </c>
      <c r="D6376" t="s">
        <v>15583</v>
      </c>
      <c r="E6376" t="s">
        <v>16002</v>
      </c>
    </row>
    <row r="6377" spans="1:5" x14ac:dyDescent="0.25">
      <c r="A6377">
        <v>285294</v>
      </c>
      <c r="B6377" t="s">
        <v>16003</v>
      </c>
      <c r="C6377">
        <v>2005</v>
      </c>
      <c r="D6377" t="s">
        <v>15583</v>
      </c>
      <c r="E6377" t="s">
        <v>16004</v>
      </c>
    </row>
    <row r="6378" spans="1:5" x14ac:dyDescent="0.25">
      <c r="A6378">
        <v>285295</v>
      </c>
      <c r="B6378" t="s">
        <v>16003</v>
      </c>
      <c r="C6378">
        <v>2008</v>
      </c>
      <c r="D6378" t="s">
        <v>15583</v>
      </c>
      <c r="E6378" t="s">
        <v>16005</v>
      </c>
    </row>
    <row r="6379" spans="1:5" x14ac:dyDescent="0.25">
      <c r="A6379">
        <v>285296</v>
      </c>
      <c r="B6379" t="s">
        <v>16003</v>
      </c>
      <c r="C6379">
        <v>2010</v>
      </c>
      <c r="D6379" t="s">
        <v>15583</v>
      </c>
      <c r="E6379" t="s">
        <v>16006</v>
      </c>
    </row>
    <row r="6380" spans="1:5" x14ac:dyDescent="0.25">
      <c r="A6380">
        <v>285297</v>
      </c>
      <c r="B6380" t="s">
        <v>16007</v>
      </c>
      <c r="C6380">
        <v>2005</v>
      </c>
      <c r="D6380" t="s">
        <v>15583</v>
      </c>
      <c r="E6380" t="s">
        <v>16008</v>
      </c>
    </row>
    <row r="6381" spans="1:5" x14ac:dyDescent="0.25">
      <c r="A6381">
        <v>285298</v>
      </c>
      <c r="B6381" t="s">
        <v>16007</v>
      </c>
      <c r="C6381">
        <v>2008</v>
      </c>
      <c r="D6381" t="s">
        <v>15583</v>
      </c>
      <c r="E6381" t="s">
        <v>16009</v>
      </c>
    </row>
    <row r="6382" spans="1:5" x14ac:dyDescent="0.25">
      <c r="A6382">
        <v>285299</v>
      </c>
      <c r="B6382" t="s">
        <v>16007</v>
      </c>
      <c r="C6382">
        <v>2010</v>
      </c>
      <c r="D6382" t="s">
        <v>15583</v>
      </c>
      <c r="E6382" t="s">
        <v>16010</v>
      </c>
    </row>
    <row r="6383" spans="1:5" x14ac:dyDescent="0.25">
      <c r="A6383">
        <v>285300</v>
      </c>
      <c r="B6383" t="s">
        <v>16011</v>
      </c>
      <c r="C6383">
        <v>2005</v>
      </c>
      <c r="D6383" t="s">
        <v>15583</v>
      </c>
      <c r="E6383" t="s">
        <v>16012</v>
      </c>
    </row>
    <row r="6384" spans="1:5" x14ac:dyDescent="0.25">
      <c r="A6384">
        <v>285301</v>
      </c>
      <c r="B6384" t="s">
        <v>16011</v>
      </c>
      <c r="C6384">
        <v>2008</v>
      </c>
      <c r="D6384" t="s">
        <v>15583</v>
      </c>
      <c r="E6384" t="s">
        <v>16013</v>
      </c>
    </row>
    <row r="6385" spans="1:5" x14ac:dyDescent="0.25">
      <c r="A6385">
        <v>285302</v>
      </c>
      <c r="B6385" t="s">
        <v>16011</v>
      </c>
      <c r="C6385">
        <v>2010</v>
      </c>
      <c r="D6385" t="s">
        <v>15583</v>
      </c>
      <c r="E6385" t="s">
        <v>16014</v>
      </c>
    </row>
    <row r="6386" spans="1:5" x14ac:dyDescent="0.25">
      <c r="A6386">
        <v>285303</v>
      </c>
      <c r="B6386" t="s">
        <v>16015</v>
      </c>
      <c r="C6386">
        <v>2005</v>
      </c>
      <c r="D6386" t="s">
        <v>15583</v>
      </c>
      <c r="E6386" t="s">
        <v>16016</v>
      </c>
    </row>
    <row r="6387" spans="1:5" x14ac:dyDescent="0.25">
      <c r="A6387">
        <v>285304</v>
      </c>
      <c r="B6387" t="s">
        <v>16015</v>
      </c>
      <c r="C6387">
        <v>2008</v>
      </c>
      <c r="D6387" t="s">
        <v>15583</v>
      </c>
      <c r="E6387" t="s">
        <v>16017</v>
      </c>
    </row>
    <row r="6388" spans="1:5" x14ac:dyDescent="0.25">
      <c r="A6388">
        <v>285305</v>
      </c>
      <c r="B6388" t="s">
        <v>16015</v>
      </c>
      <c r="C6388">
        <v>2010</v>
      </c>
      <c r="D6388" t="s">
        <v>15583</v>
      </c>
      <c r="E6388" t="s">
        <v>16018</v>
      </c>
    </row>
    <row r="6389" spans="1:5" x14ac:dyDescent="0.25">
      <c r="A6389">
        <v>285306</v>
      </c>
      <c r="B6389" t="s">
        <v>16019</v>
      </c>
      <c r="C6389">
        <v>2005</v>
      </c>
      <c r="D6389" t="s">
        <v>15583</v>
      </c>
      <c r="E6389" t="s">
        <v>16020</v>
      </c>
    </row>
    <row r="6390" spans="1:5" x14ac:dyDescent="0.25">
      <c r="A6390">
        <v>285307</v>
      </c>
      <c r="B6390" t="s">
        <v>16019</v>
      </c>
      <c r="C6390">
        <v>2008</v>
      </c>
      <c r="D6390" t="s">
        <v>15583</v>
      </c>
      <c r="E6390" t="s">
        <v>16021</v>
      </c>
    </row>
    <row r="6391" spans="1:5" x14ac:dyDescent="0.25">
      <c r="A6391">
        <v>285308</v>
      </c>
      <c r="B6391" t="s">
        <v>16019</v>
      </c>
      <c r="C6391">
        <v>2010</v>
      </c>
      <c r="D6391" t="s">
        <v>15583</v>
      </c>
      <c r="E6391" t="s">
        <v>16022</v>
      </c>
    </row>
    <row r="6392" spans="1:5" x14ac:dyDescent="0.25">
      <c r="A6392">
        <v>285309</v>
      </c>
      <c r="B6392" t="s">
        <v>16023</v>
      </c>
      <c r="C6392">
        <v>2005</v>
      </c>
      <c r="D6392" t="s">
        <v>15583</v>
      </c>
      <c r="E6392" t="s">
        <v>16024</v>
      </c>
    </row>
    <row r="6393" spans="1:5" x14ac:dyDescent="0.25">
      <c r="A6393">
        <v>285310</v>
      </c>
      <c r="B6393" t="s">
        <v>16023</v>
      </c>
      <c r="C6393">
        <v>2008</v>
      </c>
      <c r="D6393" t="s">
        <v>15583</v>
      </c>
      <c r="E6393" t="s">
        <v>16025</v>
      </c>
    </row>
    <row r="6394" spans="1:5" x14ac:dyDescent="0.25">
      <c r="A6394">
        <v>285311</v>
      </c>
      <c r="B6394" t="s">
        <v>16023</v>
      </c>
      <c r="C6394">
        <v>2010</v>
      </c>
      <c r="D6394" t="s">
        <v>15583</v>
      </c>
      <c r="E6394" t="s">
        <v>16026</v>
      </c>
    </row>
    <row r="6395" spans="1:5" x14ac:dyDescent="0.25">
      <c r="A6395">
        <v>285312</v>
      </c>
      <c r="B6395" t="s">
        <v>16027</v>
      </c>
      <c r="C6395">
        <v>2005</v>
      </c>
      <c r="D6395" t="s">
        <v>15583</v>
      </c>
      <c r="E6395" t="s">
        <v>16028</v>
      </c>
    </row>
    <row r="6396" spans="1:5" x14ac:dyDescent="0.25">
      <c r="A6396">
        <v>285313</v>
      </c>
      <c r="B6396" t="s">
        <v>16027</v>
      </c>
      <c r="C6396">
        <v>2008</v>
      </c>
      <c r="D6396" t="s">
        <v>15583</v>
      </c>
      <c r="E6396" t="s">
        <v>16029</v>
      </c>
    </row>
    <row r="6397" spans="1:5" x14ac:dyDescent="0.25">
      <c r="A6397">
        <v>285314</v>
      </c>
      <c r="B6397" t="s">
        <v>16027</v>
      </c>
      <c r="C6397">
        <v>2010</v>
      </c>
      <c r="D6397" t="s">
        <v>15583</v>
      </c>
      <c r="E6397" t="s">
        <v>16030</v>
      </c>
    </row>
    <row r="6398" spans="1:5" x14ac:dyDescent="0.25">
      <c r="A6398">
        <v>285315</v>
      </c>
      <c r="B6398" t="s">
        <v>16031</v>
      </c>
      <c r="C6398">
        <v>2005</v>
      </c>
      <c r="D6398" t="s">
        <v>15583</v>
      </c>
      <c r="E6398" t="s">
        <v>16032</v>
      </c>
    </row>
    <row r="6399" spans="1:5" x14ac:dyDescent="0.25">
      <c r="A6399">
        <v>285316</v>
      </c>
      <c r="B6399" t="s">
        <v>16031</v>
      </c>
      <c r="C6399">
        <v>2008</v>
      </c>
      <c r="D6399" t="s">
        <v>15583</v>
      </c>
      <c r="E6399" t="s">
        <v>16033</v>
      </c>
    </row>
    <row r="6400" spans="1:5" x14ac:dyDescent="0.25">
      <c r="A6400">
        <v>285317</v>
      </c>
      <c r="B6400" t="s">
        <v>16031</v>
      </c>
      <c r="C6400">
        <v>2010</v>
      </c>
      <c r="D6400" t="s">
        <v>15583</v>
      </c>
      <c r="E6400" t="s">
        <v>16034</v>
      </c>
    </row>
    <row r="6401" spans="1:5" x14ac:dyDescent="0.25">
      <c r="A6401">
        <v>285318</v>
      </c>
      <c r="B6401" t="s">
        <v>16035</v>
      </c>
      <c r="C6401">
        <v>2005</v>
      </c>
      <c r="D6401" t="s">
        <v>15583</v>
      </c>
      <c r="E6401" t="s">
        <v>16036</v>
      </c>
    </row>
    <row r="6402" spans="1:5" x14ac:dyDescent="0.25">
      <c r="A6402">
        <v>285319</v>
      </c>
      <c r="B6402" t="s">
        <v>16035</v>
      </c>
      <c r="C6402">
        <v>2008</v>
      </c>
      <c r="D6402" t="s">
        <v>15583</v>
      </c>
      <c r="E6402" t="s">
        <v>16037</v>
      </c>
    </row>
    <row r="6403" spans="1:5" x14ac:dyDescent="0.25">
      <c r="A6403">
        <v>285320</v>
      </c>
      <c r="B6403" t="s">
        <v>16035</v>
      </c>
      <c r="C6403">
        <v>2010</v>
      </c>
      <c r="D6403" t="s">
        <v>15583</v>
      </c>
      <c r="E6403" t="s">
        <v>16038</v>
      </c>
    </row>
    <row r="6404" spans="1:5" x14ac:dyDescent="0.25">
      <c r="A6404">
        <v>285321</v>
      </c>
      <c r="B6404" t="s">
        <v>16039</v>
      </c>
      <c r="C6404">
        <v>2005</v>
      </c>
      <c r="D6404" t="s">
        <v>15583</v>
      </c>
      <c r="E6404" t="s">
        <v>16040</v>
      </c>
    </row>
    <row r="6405" spans="1:5" x14ac:dyDescent="0.25">
      <c r="A6405">
        <v>285322</v>
      </c>
      <c r="B6405" t="s">
        <v>16039</v>
      </c>
      <c r="C6405">
        <v>2008</v>
      </c>
      <c r="D6405" t="s">
        <v>15583</v>
      </c>
      <c r="E6405" t="s">
        <v>16041</v>
      </c>
    </row>
    <row r="6406" spans="1:5" x14ac:dyDescent="0.25">
      <c r="A6406">
        <v>285323</v>
      </c>
      <c r="B6406" t="s">
        <v>16039</v>
      </c>
      <c r="C6406">
        <v>2010</v>
      </c>
      <c r="D6406" t="s">
        <v>15583</v>
      </c>
      <c r="E6406" t="s">
        <v>16042</v>
      </c>
    </row>
    <row r="6407" spans="1:5" x14ac:dyDescent="0.25">
      <c r="A6407">
        <v>285324</v>
      </c>
      <c r="B6407" t="s">
        <v>16043</v>
      </c>
      <c r="C6407">
        <v>2005</v>
      </c>
      <c r="D6407" t="s">
        <v>15583</v>
      </c>
      <c r="E6407" t="s">
        <v>16044</v>
      </c>
    </row>
    <row r="6408" spans="1:5" x14ac:dyDescent="0.25">
      <c r="A6408">
        <v>285325</v>
      </c>
      <c r="B6408" t="s">
        <v>16043</v>
      </c>
      <c r="C6408">
        <v>2008</v>
      </c>
      <c r="D6408" t="s">
        <v>15583</v>
      </c>
      <c r="E6408" t="s">
        <v>16045</v>
      </c>
    </row>
    <row r="6409" spans="1:5" x14ac:dyDescent="0.25">
      <c r="A6409">
        <v>285326</v>
      </c>
      <c r="B6409" t="s">
        <v>16043</v>
      </c>
      <c r="C6409">
        <v>2010</v>
      </c>
      <c r="D6409" t="s">
        <v>15583</v>
      </c>
      <c r="E6409" t="s">
        <v>16046</v>
      </c>
    </row>
    <row r="6410" spans="1:5" x14ac:dyDescent="0.25">
      <c r="A6410">
        <v>285327</v>
      </c>
      <c r="B6410" t="s">
        <v>16047</v>
      </c>
      <c r="C6410">
        <v>2005</v>
      </c>
      <c r="D6410" t="s">
        <v>16048</v>
      </c>
      <c r="E6410" t="s">
        <v>16049</v>
      </c>
    </row>
    <row r="6411" spans="1:5" x14ac:dyDescent="0.25">
      <c r="A6411">
        <v>285328</v>
      </c>
      <c r="B6411" t="s">
        <v>16047</v>
      </c>
      <c r="C6411">
        <v>2008</v>
      </c>
      <c r="D6411" t="s">
        <v>16048</v>
      </c>
      <c r="E6411" t="s">
        <v>16050</v>
      </c>
    </row>
    <row r="6412" spans="1:5" x14ac:dyDescent="0.25">
      <c r="A6412">
        <v>285329</v>
      </c>
      <c r="B6412" t="s">
        <v>16047</v>
      </c>
      <c r="C6412">
        <v>2010</v>
      </c>
      <c r="D6412" t="s">
        <v>16048</v>
      </c>
      <c r="E6412" t="s">
        <v>16051</v>
      </c>
    </row>
    <row r="6413" spans="1:5" x14ac:dyDescent="0.25">
      <c r="A6413">
        <v>285330</v>
      </c>
      <c r="B6413" t="s">
        <v>16052</v>
      </c>
      <c r="C6413">
        <v>2005</v>
      </c>
      <c r="D6413" t="s">
        <v>16048</v>
      </c>
      <c r="E6413" t="s">
        <v>16053</v>
      </c>
    </row>
    <row r="6414" spans="1:5" x14ac:dyDescent="0.25">
      <c r="A6414">
        <v>285331</v>
      </c>
      <c r="B6414" t="s">
        <v>16052</v>
      </c>
      <c r="C6414">
        <v>2008</v>
      </c>
      <c r="D6414" t="s">
        <v>16048</v>
      </c>
      <c r="E6414" t="s">
        <v>16054</v>
      </c>
    </row>
    <row r="6415" spans="1:5" x14ac:dyDescent="0.25">
      <c r="A6415">
        <v>285332</v>
      </c>
      <c r="B6415" t="s">
        <v>16052</v>
      </c>
      <c r="C6415">
        <v>2010</v>
      </c>
      <c r="D6415" t="s">
        <v>16048</v>
      </c>
      <c r="E6415" t="s">
        <v>16055</v>
      </c>
    </row>
    <row r="6416" spans="1:5" x14ac:dyDescent="0.25">
      <c r="A6416">
        <v>285333</v>
      </c>
      <c r="B6416" t="s">
        <v>16056</v>
      </c>
      <c r="C6416">
        <v>2005</v>
      </c>
      <c r="D6416" t="s">
        <v>16048</v>
      </c>
      <c r="E6416" t="s">
        <v>16057</v>
      </c>
    </row>
    <row r="6417" spans="1:5" x14ac:dyDescent="0.25">
      <c r="A6417">
        <v>285334</v>
      </c>
      <c r="B6417" t="s">
        <v>16056</v>
      </c>
      <c r="C6417">
        <v>2008</v>
      </c>
      <c r="D6417" t="s">
        <v>16048</v>
      </c>
      <c r="E6417" t="s">
        <v>16058</v>
      </c>
    </row>
    <row r="6418" spans="1:5" x14ac:dyDescent="0.25">
      <c r="A6418">
        <v>285335</v>
      </c>
      <c r="B6418" t="s">
        <v>16056</v>
      </c>
      <c r="C6418">
        <v>2010</v>
      </c>
      <c r="D6418" t="s">
        <v>16048</v>
      </c>
      <c r="E6418" t="s">
        <v>16059</v>
      </c>
    </row>
    <row r="6419" spans="1:5" x14ac:dyDescent="0.25">
      <c r="A6419">
        <v>285336</v>
      </c>
      <c r="B6419" t="s">
        <v>16060</v>
      </c>
      <c r="C6419">
        <v>2005</v>
      </c>
      <c r="D6419" t="s">
        <v>16048</v>
      </c>
      <c r="E6419" t="s">
        <v>16061</v>
      </c>
    </row>
    <row r="6420" spans="1:5" x14ac:dyDescent="0.25">
      <c r="A6420">
        <v>285337</v>
      </c>
      <c r="B6420" t="s">
        <v>16060</v>
      </c>
      <c r="C6420">
        <v>2008</v>
      </c>
      <c r="D6420" t="s">
        <v>16048</v>
      </c>
      <c r="E6420" t="s">
        <v>16062</v>
      </c>
    </row>
    <row r="6421" spans="1:5" x14ac:dyDescent="0.25">
      <c r="A6421">
        <v>285338</v>
      </c>
      <c r="B6421" t="s">
        <v>16060</v>
      </c>
      <c r="C6421">
        <v>2010</v>
      </c>
      <c r="D6421" t="s">
        <v>16048</v>
      </c>
      <c r="E6421" t="s">
        <v>16063</v>
      </c>
    </row>
    <row r="6422" spans="1:5" x14ac:dyDescent="0.25">
      <c r="A6422">
        <v>285339</v>
      </c>
      <c r="B6422" t="s">
        <v>16064</v>
      </c>
      <c r="C6422">
        <v>2005</v>
      </c>
      <c r="D6422" t="s">
        <v>16048</v>
      </c>
      <c r="E6422" t="s">
        <v>16065</v>
      </c>
    </row>
    <row r="6423" spans="1:5" x14ac:dyDescent="0.25">
      <c r="A6423">
        <v>285340</v>
      </c>
      <c r="B6423" t="s">
        <v>16064</v>
      </c>
      <c r="C6423">
        <v>2008</v>
      </c>
      <c r="D6423" t="s">
        <v>16048</v>
      </c>
      <c r="E6423" t="s">
        <v>16066</v>
      </c>
    </row>
    <row r="6424" spans="1:5" x14ac:dyDescent="0.25">
      <c r="A6424">
        <v>285341</v>
      </c>
      <c r="B6424" t="s">
        <v>16064</v>
      </c>
      <c r="C6424">
        <v>2010</v>
      </c>
      <c r="D6424" t="s">
        <v>16048</v>
      </c>
      <c r="E6424" t="s">
        <v>16067</v>
      </c>
    </row>
    <row r="6425" spans="1:5" x14ac:dyDescent="0.25">
      <c r="A6425">
        <v>285342</v>
      </c>
      <c r="B6425" t="s">
        <v>6922</v>
      </c>
      <c r="C6425">
        <v>2005</v>
      </c>
      <c r="D6425" t="s">
        <v>6858</v>
      </c>
      <c r="E6425" t="s">
        <v>16068</v>
      </c>
    </row>
    <row r="6426" spans="1:5" x14ac:dyDescent="0.25">
      <c r="A6426">
        <v>285343</v>
      </c>
      <c r="B6426" t="s">
        <v>7729</v>
      </c>
      <c r="C6426">
        <v>2005</v>
      </c>
      <c r="D6426" t="s">
        <v>6858</v>
      </c>
      <c r="E6426" t="s">
        <v>16069</v>
      </c>
    </row>
    <row r="6427" spans="1:5" x14ac:dyDescent="0.25">
      <c r="A6427">
        <v>285344</v>
      </c>
      <c r="B6427" t="s">
        <v>10713</v>
      </c>
      <c r="C6427">
        <v>2005</v>
      </c>
      <c r="D6427" t="s">
        <v>6858</v>
      </c>
      <c r="E6427" t="s">
        <v>16070</v>
      </c>
    </row>
    <row r="6428" spans="1:5" x14ac:dyDescent="0.25">
      <c r="A6428">
        <v>285345</v>
      </c>
      <c r="B6428" t="s">
        <v>7767</v>
      </c>
      <c r="C6428">
        <v>2005</v>
      </c>
      <c r="D6428" t="s">
        <v>6858</v>
      </c>
      <c r="E6428" t="s">
        <v>16071</v>
      </c>
    </row>
    <row r="6429" spans="1:5" x14ac:dyDescent="0.25">
      <c r="A6429">
        <v>285346</v>
      </c>
      <c r="B6429" t="s">
        <v>9767</v>
      </c>
      <c r="C6429">
        <v>2005</v>
      </c>
      <c r="D6429" t="s">
        <v>6858</v>
      </c>
      <c r="E6429" t="s">
        <v>16072</v>
      </c>
    </row>
    <row r="6430" spans="1:5" x14ac:dyDescent="0.25">
      <c r="A6430">
        <v>285347</v>
      </c>
      <c r="B6430" t="s">
        <v>8435</v>
      </c>
      <c r="C6430">
        <v>2005</v>
      </c>
      <c r="D6430" t="s">
        <v>6858</v>
      </c>
      <c r="E6430" t="s">
        <v>16073</v>
      </c>
    </row>
    <row r="6431" spans="1:5" x14ac:dyDescent="0.25">
      <c r="A6431">
        <v>285348</v>
      </c>
      <c r="B6431" t="s">
        <v>10848</v>
      </c>
      <c r="C6431">
        <v>2005</v>
      </c>
      <c r="D6431" t="s">
        <v>6858</v>
      </c>
      <c r="E6431" t="s">
        <v>16074</v>
      </c>
    </row>
    <row r="6432" spans="1:5" x14ac:dyDescent="0.25">
      <c r="A6432">
        <v>285349</v>
      </c>
      <c r="B6432" t="s">
        <v>10649</v>
      </c>
      <c r="C6432">
        <v>2005</v>
      </c>
      <c r="D6432" t="s">
        <v>6858</v>
      </c>
      <c r="E6432" t="s">
        <v>16075</v>
      </c>
    </row>
    <row r="6433" spans="1:5" x14ac:dyDescent="0.25">
      <c r="A6433">
        <v>285350</v>
      </c>
      <c r="B6433" t="s">
        <v>9644</v>
      </c>
      <c r="C6433">
        <v>2005</v>
      </c>
      <c r="D6433" t="s">
        <v>6858</v>
      </c>
      <c r="E6433" t="s">
        <v>16076</v>
      </c>
    </row>
    <row r="6434" spans="1:5" x14ac:dyDescent="0.25">
      <c r="A6434">
        <v>285351</v>
      </c>
      <c r="B6434" t="s">
        <v>8890</v>
      </c>
      <c r="C6434">
        <v>2005</v>
      </c>
      <c r="D6434" t="s">
        <v>6858</v>
      </c>
      <c r="E6434" t="s">
        <v>16077</v>
      </c>
    </row>
    <row r="6435" spans="1:5" x14ac:dyDescent="0.25">
      <c r="A6435">
        <v>285352</v>
      </c>
      <c r="B6435" s="1" t="s">
        <v>9592</v>
      </c>
      <c r="C6435">
        <v>2005</v>
      </c>
      <c r="D6435" t="s">
        <v>6858</v>
      </c>
      <c r="E6435" t="s">
        <v>16078</v>
      </c>
    </row>
    <row r="6436" spans="1:5" x14ac:dyDescent="0.25">
      <c r="A6436">
        <v>285353</v>
      </c>
      <c r="B6436" t="s">
        <v>8327</v>
      </c>
      <c r="C6436">
        <v>2005</v>
      </c>
      <c r="D6436" t="s">
        <v>6858</v>
      </c>
      <c r="E6436" t="s">
        <v>16079</v>
      </c>
    </row>
    <row r="6437" spans="1:5" x14ac:dyDescent="0.25">
      <c r="A6437">
        <v>285354</v>
      </c>
      <c r="B6437" t="s">
        <v>10171</v>
      </c>
      <c r="C6437">
        <v>2005</v>
      </c>
      <c r="D6437" t="s">
        <v>6858</v>
      </c>
      <c r="E6437" t="s">
        <v>16080</v>
      </c>
    </row>
    <row r="6438" spans="1:5" x14ac:dyDescent="0.25">
      <c r="A6438">
        <v>285355</v>
      </c>
      <c r="B6438" t="s">
        <v>8672</v>
      </c>
      <c r="C6438">
        <v>2005</v>
      </c>
      <c r="D6438" t="s">
        <v>6858</v>
      </c>
      <c r="E6438" t="s">
        <v>16081</v>
      </c>
    </row>
    <row r="6439" spans="1:5" x14ac:dyDescent="0.25">
      <c r="A6439">
        <v>285356</v>
      </c>
      <c r="B6439" t="s">
        <v>9324</v>
      </c>
      <c r="C6439">
        <v>2005</v>
      </c>
      <c r="D6439" t="s">
        <v>6858</v>
      </c>
      <c r="E6439" t="s">
        <v>16082</v>
      </c>
    </row>
    <row r="6440" spans="1:5" x14ac:dyDescent="0.25">
      <c r="A6440">
        <v>285357</v>
      </c>
      <c r="B6440" t="s">
        <v>7563</v>
      </c>
      <c r="C6440">
        <v>2005</v>
      </c>
      <c r="D6440" t="s">
        <v>6858</v>
      </c>
      <c r="E6440" t="s">
        <v>16083</v>
      </c>
    </row>
    <row r="6441" spans="1:5" x14ac:dyDescent="0.25">
      <c r="A6441">
        <v>285358</v>
      </c>
      <c r="B6441" t="s">
        <v>10831</v>
      </c>
      <c r="C6441">
        <v>2005</v>
      </c>
      <c r="D6441" t="s">
        <v>6858</v>
      </c>
      <c r="E6441" t="s">
        <v>16084</v>
      </c>
    </row>
    <row r="6442" spans="1:5" x14ac:dyDescent="0.25">
      <c r="A6442">
        <v>285359</v>
      </c>
      <c r="B6442" t="s">
        <v>7368</v>
      </c>
      <c r="C6442">
        <v>2005</v>
      </c>
      <c r="D6442" t="s">
        <v>6858</v>
      </c>
      <c r="E6442" t="s">
        <v>16085</v>
      </c>
    </row>
    <row r="6443" spans="1:5" x14ac:dyDescent="0.25">
      <c r="A6443">
        <v>285360</v>
      </c>
      <c r="B6443" t="s">
        <v>8320</v>
      </c>
      <c r="C6443">
        <v>2005</v>
      </c>
      <c r="D6443" t="s">
        <v>6858</v>
      </c>
      <c r="E6443" t="s">
        <v>16086</v>
      </c>
    </row>
    <row r="6444" spans="1:5" x14ac:dyDescent="0.25">
      <c r="A6444">
        <v>285361</v>
      </c>
      <c r="B6444" t="s">
        <v>7808</v>
      </c>
      <c r="C6444">
        <v>2005</v>
      </c>
      <c r="D6444" t="s">
        <v>6858</v>
      </c>
      <c r="E6444" t="s">
        <v>16087</v>
      </c>
    </row>
    <row r="6445" spans="1:5" x14ac:dyDescent="0.25">
      <c r="A6445">
        <v>285362</v>
      </c>
      <c r="B6445" t="s">
        <v>9781</v>
      </c>
      <c r="C6445">
        <v>2005</v>
      </c>
      <c r="D6445" t="s">
        <v>6858</v>
      </c>
      <c r="E6445" t="s">
        <v>16088</v>
      </c>
    </row>
    <row r="6446" spans="1:5" x14ac:dyDescent="0.25">
      <c r="A6446">
        <v>285363</v>
      </c>
      <c r="B6446" t="s">
        <v>9885</v>
      </c>
      <c r="C6446">
        <v>2005</v>
      </c>
      <c r="D6446" t="s">
        <v>6858</v>
      </c>
      <c r="E6446" t="s">
        <v>16089</v>
      </c>
    </row>
    <row r="6447" spans="1:5" x14ac:dyDescent="0.25">
      <c r="A6447">
        <v>285364</v>
      </c>
      <c r="B6447" t="s">
        <v>7845</v>
      </c>
      <c r="C6447">
        <v>2005</v>
      </c>
      <c r="D6447" t="s">
        <v>6858</v>
      </c>
      <c r="E6447" t="s">
        <v>16090</v>
      </c>
    </row>
    <row r="6448" spans="1:5" x14ac:dyDescent="0.25">
      <c r="A6448">
        <v>285365</v>
      </c>
      <c r="B6448" t="s">
        <v>7050</v>
      </c>
      <c r="C6448">
        <v>2005</v>
      </c>
      <c r="D6448" t="s">
        <v>6858</v>
      </c>
      <c r="E6448" t="s">
        <v>16091</v>
      </c>
    </row>
    <row r="6449" spans="1:5" x14ac:dyDescent="0.25">
      <c r="A6449">
        <v>285366</v>
      </c>
      <c r="B6449" t="s">
        <v>9750</v>
      </c>
      <c r="C6449">
        <v>2005</v>
      </c>
      <c r="D6449" t="s">
        <v>6858</v>
      </c>
      <c r="E6449" t="s">
        <v>16092</v>
      </c>
    </row>
    <row r="6450" spans="1:5" x14ac:dyDescent="0.25">
      <c r="A6450">
        <v>285367</v>
      </c>
      <c r="B6450" t="s">
        <v>9522</v>
      </c>
      <c r="C6450">
        <v>2005</v>
      </c>
      <c r="D6450" t="s">
        <v>6858</v>
      </c>
      <c r="E6450" t="s">
        <v>16093</v>
      </c>
    </row>
    <row r="6451" spans="1:5" x14ac:dyDescent="0.25">
      <c r="A6451">
        <v>285368</v>
      </c>
      <c r="B6451" t="s">
        <v>10328</v>
      </c>
      <c r="C6451">
        <v>2005</v>
      </c>
      <c r="D6451" t="s">
        <v>6858</v>
      </c>
      <c r="E6451" t="s">
        <v>16094</v>
      </c>
    </row>
    <row r="6452" spans="1:5" x14ac:dyDescent="0.25">
      <c r="A6452">
        <v>285369</v>
      </c>
      <c r="B6452" t="s">
        <v>7784</v>
      </c>
      <c r="C6452">
        <v>2005</v>
      </c>
      <c r="D6452" t="s">
        <v>6858</v>
      </c>
      <c r="E6452" t="s">
        <v>16095</v>
      </c>
    </row>
    <row r="6453" spans="1:5" x14ac:dyDescent="0.25">
      <c r="A6453">
        <v>285370</v>
      </c>
      <c r="B6453" t="s">
        <v>10382</v>
      </c>
      <c r="C6453">
        <v>2005</v>
      </c>
      <c r="D6453" t="s">
        <v>6858</v>
      </c>
      <c r="E6453" t="s">
        <v>16096</v>
      </c>
    </row>
    <row r="6454" spans="1:5" x14ac:dyDescent="0.25">
      <c r="A6454">
        <v>285371</v>
      </c>
      <c r="B6454" t="s">
        <v>9054</v>
      </c>
      <c r="C6454">
        <v>2005</v>
      </c>
      <c r="D6454" t="s">
        <v>6858</v>
      </c>
      <c r="E6454" t="s">
        <v>16097</v>
      </c>
    </row>
    <row r="6455" spans="1:5" x14ac:dyDescent="0.25">
      <c r="A6455">
        <v>285372</v>
      </c>
      <c r="B6455" t="s">
        <v>9858</v>
      </c>
      <c r="C6455">
        <v>2005</v>
      </c>
      <c r="D6455" t="s">
        <v>6858</v>
      </c>
      <c r="E6455" t="s">
        <v>16098</v>
      </c>
    </row>
    <row r="6456" spans="1:5" x14ac:dyDescent="0.25">
      <c r="A6456">
        <v>285373</v>
      </c>
      <c r="B6456" t="s">
        <v>7526</v>
      </c>
      <c r="C6456">
        <v>2005</v>
      </c>
      <c r="D6456" t="s">
        <v>6858</v>
      </c>
      <c r="E6456" t="s">
        <v>16099</v>
      </c>
    </row>
    <row r="6457" spans="1:5" x14ac:dyDescent="0.25">
      <c r="A6457">
        <v>285374</v>
      </c>
      <c r="B6457" t="s">
        <v>10601</v>
      </c>
      <c r="C6457">
        <v>2005</v>
      </c>
      <c r="D6457" t="s">
        <v>6858</v>
      </c>
      <c r="E6457" t="s">
        <v>16100</v>
      </c>
    </row>
    <row r="6458" spans="1:5" x14ac:dyDescent="0.25">
      <c r="A6458">
        <v>285375</v>
      </c>
      <c r="B6458" t="s">
        <v>8706</v>
      </c>
      <c r="C6458">
        <v>2005</v>
      </c>
      <c r="D6458" t="s">
        <v>6858</v>
      </c>
      <c r="E6458" t="s">
        <v>16101</v>
      </c>
    </row>
    <row r="6459" spans="1:5" x14ac:dyDescent="0.25">
      <c r="A6459">
        <v>285376</v>
      </c>
      <c r="B6459" t="s">
        <v>7121</v>
      </c>
      <c r="C6459">
        <v>2005</v>
      </c>
      <c r="D6459" t="s">
        <v>6858</v>
      </c>
      <c r="E6459" t="s">
        <v>16102</v>
      </c>
    </row>
    <row r="6460" spans="1:5" x14ac:dyDescent="0.25">
      <c r="A6460">
        <v>285377</v>
      </c>
      <c r="B6460" t="s">
        <v>9317</v>
      </c>
      <c r="C6460">
        <v>2005</v>
      </c>
      <c r="D6460" t="s">
        <v>6858</v>
      </c>
      <c r="E6460" t="s">
        <v>16103</v>
      </c>
    </row>
    <row r="6461" spans="1:5" x14ac:dyDescent="0.25">
      <c r="A6461">
        <v>285378</v>
      </c>
      <c r="B6461" t="s">
        <v>10044</v>
      </c>
      <c r="C6461">
        <v>2005</v>
      </c>
      <c r="D6461" t="s">
        <v>6858</v>
      </c>
      <c r="E6461" t="s">
        <v>16104</v>
      </c>
    </row>
    <row r="6462" spans="1:5" x14ac:dyDescent="0.25">
      <c r="A6462">
        <v>285379</v>
      </c>
      <c r="B6462" t="s">
        <v>7199</v>
      </c>
      <c r="C6462">
        <v>2005</v>
      </c>
      <c r="D6462" t="s">
        <v>6858</v>
      </c>
      <c r="E6462" t="s">
        <v>16105</v>
      </c>
    </row>
    <row r="6463" spans="1:5" x14ac:dyDescent="0.25">
      <c r="A6463">
        <v>285380</v>
      </c>
      <c r="B6463" t="s">
        <v>10403</v>
      </c>
      <c r="C6463">
        <v>2005</v>
      </c>
      <c r="D6463" t="s">
        <v>6858</v>
      </c>
      <c r="E6463" t="s">
        <v>16106</v>
      </c>
    </row>
    <row r="6464" spans="1:5" x14ac:dyDescent="0.25">
      <c r="A6464">
        <v>285381</v>
      </c>
      <c r="B6464" t="s">
        <v>7213</v>
      </c>
      <c r="C6464">
        <v>2005</v>
      </c>
      <c r="D6464" t="s">
        <v>6858</v>
      </c>
      <c r="E6464" t="s">
        <v>16107</v>
      </c>
    </row>
    <row r="6465" spans="1:5" x14ac:dyDescent="0.25">
      <c r="A6465">
        <v>285382</v>
      </c>
      <c r="B6465" t="s">
        <v>10474</v>
      </c>
      <c r="C6465">
        <v>2005</v>
      </c>
      <c r="D6465" t="s">
        <v>6858</v>
      </c>
      <c r="E6465" t="s">
        <v>16108</v>
      </c>
    </row>
    <row r="6466" spans="1:5" x14ac:dyDescent="0.25">
      <c r="A6466">
        <v>285383</v>
      </c>
      <c r="B6466" t="s">
        <v>10826</v>
      </c>
      <c r="C6466">
        <v>2005</v>
      </c>
      <c r="D6466" t="s">
        <v>6858</v>
      </c>
      <c r="E6466" t="s">
        <v>16109</v>
      </c>
    </row>
    <row r="6467" spans="1:5" x14ac:dyDescent="0.25">
      <c r="A6467">
        <v>285384</v>
      </c>
      <c r="B6467" t="s">
        <v>7862</v>
      </c>
      <c r="C6467">
        <v>2005</v>
      </c>
      <c r="D6467" t="s">
        <v>6858</v>
      </c>
      <c r="E6467" t="s">
        <v>16110</v>
      </c>
    </row>
    <row r="6468" spans="1:5" x14ac:dyDescent="0.25">
      <c r="A6468">
        <v>285385</v>
      </c>
      <c r="B6468" t="s">
        <v>7695</v>
      </c>
      <c r="C6468">
        <v>2005</v>
      </c>
      <c r="D6468" t="s">
        <v>6858</v>
      </c>
      <c r="E6468" t="s">
        <v>16111</v>
      </c>
    </row>
    <row r="6469" spans="1:5" x14ac:dyDescent="0.25">
      <c r="A6469">
        <v>285386</v>
      </c>
      <c r="B6469" t="s">
        <v>7651</v>
      </c>
      <c r="C6469">
        <v>2005</v>
      </c>
      <c r="D6469" t="s">
        <v>6858</v>
      </c>
      <c r="E6469" t="s">
        <v>16112</v>
      </c>
    </row>
    <row r="6470" spans="1:5" x14ac:dyDescent="0.25">
      <c r="A6470">
        <v>285387</v>
      </c>
      <c r="B6470" t="s">
        <v>7750</v>
      </c>
      <c r="C6470">
        <v>2005</v>
      </c>
      <c r="D6470" t="s">
        <v>6858</v>
      </c>
      <c r="E6470" t="s">
        <v>16113</v>
      </c>
    </row>
    <row r="6471" spans="1:5" x14ac:dyDescent="0.25">
      <c r="A6471">
        <v>285388</v>
      </c>
      <c r="B6471" t="s">
        <v>10900</v>
      </c>
      <c r="C6471">
        <v>2005</v>
      </c>
      <c r="D6471" t="s">
        <v>6858</v>
      </c>
      <c r="E6471" t="s">
        <v>16114</v>
      </c>
    </row>
    <row r="6472" spans="1:5" x14ac:dyDescent="0.25">
      <c r="A6472">
        <v>285389</v>
      </c>
      <c r="B6472" t="s">
        <v>7220</v>
      </c>
      <c r="C6472">
        <v>2005</v>
      </c>
      <c r="D6472" t="s">
        <v>6858</v>
      </c>
      <c r="E6472" t="s">
        <v>16115</v>
      </c>
    </row>
    <row r="6473" spans="1:5" x14ac:dyDescent="0.25">
      <c r="A6473">
        <v>285390</v>
      </c>
      <c r="B6473" t="s">
        <v>10630</v>
      </c>
      <c r="C6473">
        <v>2005</v>
      </c>
      <c r="D6473" t="s">
        <v>6858</v>
      </c>
      <c r="E6473" t="s">
        <v>16116</v>
      </c>
    </row>
    <row r="6474" spans="1:5" x14ac:dyDescent="0.25">
      <c r="A6474">
        <v>285391</v>
      </c>
      <c r="B6474" t="s">
        <v>10843</v>
      </c>
      <c r="C6474">
        <v>2005</v>
      </c>
      <c r="D6474" t="s">
        <v>6858</v>
      </c>
      <c r="E6474" t="s">
        <v>16117</v>
      </c>
    </row>
    <row r="6475" spans="1:5" x14ac:dyDescent="0.25">
      <c r="A6475">
        <v>285392</v>
      </c>
      <c r="B6475" t="s">
        <v>10003</v>
      </c>
      <c r="C6475">
        <v>2005</v>
      </c>
      <c r="D6475" t="s">
        <v>6858</v>
      </c>
      <c r="E6475" t="s">
        <v>16118</v>
      </c>
    </row>
    <row r="6476" spans="1:5" x14ac:dyDescent="0.25">
      <c r="A6476">
        <v>285393</v>
      </c>
      <c r="B6476" t="s">
        <v>7206</v>
      </c>
      <c r="C6476">
        <v>2005</v>
      </c>
      <c r="D6476" t="s">
        <v>6858</v>
      </c>
      <c r="E6476" t="s">
        <v>16119</v>
      </c>
    </row>
    <row r="6477" spans="1:5" x14ac:dyDescent="0.25">
      <c r="A6477">
        <v>285394</v>
      </c>
      <c r="B6477" t="s">
        <v>7712</v>
      </c>
      <c r="C6477">
        <v>2005</v>
      </c>
      <c r="D6477" t="s">
        <v>6858</v>
      </c>
      <c r="E6477" t="s">
        <v>16120</v>
      </c>
    </row>
    <row r="6478" spans="1:5" x14ac:dyDescent="0.25">
      <c r="A6478">
        <v>285395</v>
      </c>
      <c r="B6478" t="s">
        <v>8873</v>
      </c>
      <c r="C6478">
        <v>2005</v>
      </c>
      <c r="D6478" t="s">
        <v>6858</v>
      </c>
      <c r="E6478" t="s">
        <v>16121</v>
      </c>
    </row>
    <row r="6479" spans="1:5" x14ac:dyDescent="0.25">
      <c r="A6479">
        <v>285396</v>
      </c>
      <c r="B6479" t="s">
        <v>9388</v>
      </c>
      <c r="C6479">
        <v>2005</v>
      </c>
      <c r="D6479" t="s">
        <v>6858</v>
      </c>
      <c r="E6479" t="s">
        <v>16122</v>
      </c>
    </row>
    <row r="6480" spans="1:5" x14ac:dyDescent="0.25">
      <c r="A6480">
        <v>285397</v>
      </c>
      <c r="B6480" t="s">
        <v>10375</v>
      </c>
      <c r="C6480">
        <v>2005</v>
      </c>
      <c r="D6480" t="s">
        <v>6858</v>
      </c>
      <c r="E6480" t="s">
        <v>16123</v>
      </c>
    </row>
    <row r="6481" spans="1:5" x14ac:dyDescent="0.25">
      <c r="A6481">
        <v>285398</v>
      </c>
      <c r="B6481" t="s">
        <v>10421</v>
      </c>
      <c r="C6481">
        <v>2005</v>
      </c>
      <c r="D6481" t="s">
        <v>6858</v>
      </c>
      <c r="E6481" t="s">
        <v>16124</v>
      </c>
    </row>
    <row r="6482" spans="1:5" x14ac:dyDescent="0.25">
      <c r="A6482">
        <v>285399</v>
      </c>
      <c r="B6482" t="s">
        <v>7304</v>
      </c>
      <c r="C6482">
        <v>2005</v>
      </c>
      <c r="D6482" t="s">
        <v>6858</v>
      </c>
      <c r="E6482" t="s">
        <v>16125</v>
      </c>
    </row>
    <row r="6483" spans="1:5" x14ac:dyDescent="0.25">
      <c r="A6483">
        <v>285400</v>
      </c>
      <c r="B6483" t="s">
        <v>9169</v>
      </c>
      <c r="C6483">
        <v>2005</v>
      </c>
      <c r="D6483" t="s">
        <v>6858</v>
      </c>
      <c r="E6483" t="s">
        <v>16126</v>
      </c>
    </row>
    <row r="6484" spans="1:5" x14ac:dyDescent="0.25">
      <c r="A6484">
        <v>285401</v>
      </c>
      <c r="B6484" t="s">
        <v>9774</v>
      </c>
      <c r="C6484">
        <v>2005</v>
      </c>
      <c r="D6484" t="s">
        <v>6858</v>
      </c>
      <c r="E6484" t="s">
        <v>16127</v>
      </c>
    </row>
    <row r="6485" spans="1:5" x14ac:dyDescent="0.25">
      <c r="A6485">
        <v>285402</v>
      </c>
      <c r="B6485" t="s">
        <v>9435</v>
      </c>
      <c r="C6485">
        <v>2005</v>
      </c>
      <c r="D6485" t="s">
        <v>6858</v>
      </c>
      <c r="E6485" t="s">
        <v>16128</v>
      </c>
    </row>
    <row r="6486" spans="1:5" x14ac:dyDescent="0.25">
      <c r="A6486">
        <v>285403</v>
      </c>
      <c r="B6486" t="s">
        <v>10575</v>
      </c>
      <c r="C6486">
        <v>2005</v>
      </c>
      <c r="D6486" t="s">
        <v>6858</v>
      </c>
      <c r="E6486" t="s">
        <v>16129</v>
      </c>
    </row>
    <row r="6487" spans="1:5" x14ac:dyDescent="0.25">
      <c r="A6487">
        <v>285404</v>
      </c>
      <c r="B6487" t="s">
        <v>10464</v>
      </c>
      <c r="C6487">
        <v>2005</v>
      </c>
      <c r="D6487" t="s">
        <v>6858</v>
      </c>
      <c r="E6487" t="s">
        <v>16130</v>
      </c>
    </row>
    <row r="6488" spans="1:5" x14ac:dyDescent="0.25">
      <c r="A6488">
        <v>285405</v>
      </c>
      <c r="B6488" t="s">
        <v>9371</v>
      </c>
      <c r="C6488">
        <v>2005</v>
      </c>
      <c r="D6488" t="s">
        <v>6858</v>
      </c>
      <c r="E6488" t="s">
        <v>16131</v>
      </c>
    </row>
    <row r="6489" spans="1:5" x14ac:dyDescent="0.25">
      <c r="A6489">
        <v>285406</v>
      </c>
      <c r="B6489" t="s">
        <v>9969</v>
      </c>
      <c r="C6489">
        <v>2005</v>
      </c>
      <c r="D6489" t="s">
        <v>6858</v>
      </c>
      <c r="E6489" t="s">
        <v>16132</v>
      </c>
    </row>
    <row r="6490" spans="1:5" x14ac:dyDescent="0.25">
      <c r="A6490">
        <v>285407</v>
      </c>
      <c r="B6490" t="s">
        <v>9310</v>
      </c>
      <c r="C6490">
        <v>2005</v>
      </c>
      <c r="D6490" t="s">
        <v>6858</v>
      </c>
      <c r="E6490" t="s">
        <v>16133</v>
      </c>
    </row>
    <row r="6491" spans="1:5" x14ac:dyDescent="0.25">
      <c r="A6491">
        <v>285408</v>
      </c>
      <c r="B6491" t="s">
        <v>8947</v>
      </c>
      <c r="C6491">
        <v>2005</v>
      </c>
      <c r="D6491" t="s">
        <v>6858</v>
      </c>
      <c r="E6491" t="s">
        <v>16134</v>
      </c>
    </row>
    <row r="6492" spans="1:5" x14ac:dyDescent="0.25">
      <c r="A6492">
        <v>285409</v>
      </c>
      <c r="B6492" t="s">
        <v>7182</v>
      </c>
      <c r="C6492">
        <v>2005</v>
      </c>
      <c r="D6492" t="s">
        <v>6858</v>
      </c>
      <c r="E6492" t="s">
        <v>16135</v>
      </c>
    </row>
    <row r="6493" spans="1:5" x14ac:dyDescent="0.25">
      <c r="A6493">
        <v>285410</v>
      </c>
      <c r="B6493" t="s">
        <v>10625</v>
      </c>
      <c r="C6493">
        <v>2005</v>
      </c>
      <c r="D6493" t="s">
        <v>6858</v>
      </c>
      <c r="E6493" t="s">
        <v>16136</v>
      </c>
    </row>
    <row r="6494" spans="1:5" x14ac:dyDescent="0.25">
      <c r="A6494">
        <v>285411</v>
      </c>
      <c r="B6494" t="s">
        <v>7165</v>
      </c>
      <c r="C6494">
        <v>2005</v>
      </c>
      <c r="D6494" t="s">
        <v>6858</v>
      </c>
      <c r="E6494" t="s">
        <v>16137</v>
      </c>
    </row>
    <row r="6495" spans="1:5" x14ac:dyDescent="0.25">
      <c r="A6495">
        <v>285412</v>
      </c>
      <c r="B6495" t="s">
        <v>7158</v>
      </c>
      <c r="C6495">
        <v>2005</v>
      </c>
      <c r="D6495" t="s">
        <v>6858</v>
      </c>
      <c r="E6495" t="s">
        <v>16138</v>
      </c>
    </row>
    <row r="6496" spans="1:5" x14ac:dyDescent="0.25">
      <c r="A6496">
        <v>285413</v>
      </c>
      <c r="B6496" t="s">
        <v>7587</v>
      </c>
      <c r="C6496">
        <v>2005</v>
      </c>
      <c r="D6496" t="s">
        <v>6858</v>
      </c>
      <c r="E6496" t="s">
        <v>16139</v>
      </c>
    </row>
    <row r="6497" spans="1:5" x14ac:dyDescent="0.25">
      <c r="A6497">
        <v>285414</v>
      </c>
      <c r="B6497" t="s">
        <v>7594</v>
      </c>
      <c r="C6497">
        <v>2005</v>
      </c>
      <c r="D6497" t="s">
        <v>6858</v>
      </c>
      <c r="E6497" t="s">
        <v>16140</v>
      </c>
    </row>
    <row r="6498" spans="1:5" x14ac:dyDescent="0.25">
      <c r="A6498">
        <v>285415</v>
      </c>
      <c r="B6498" t="s">
        <v>9162</v>
      </c>
      <c r="C6498">
        <v>2005</v>
      </c>
      <c r="D6498" t="s">
        <v>6858</v>
      </c>
      <c r="E6498" t="s">
        <v>16141</v>
      </c>
    </row>
    <row r="6499" spans="1:5" x14ac:dyDescent="0.25">
      <c r="A6499">
        <v>285416</v>
      </c>
      <c r="B6499" t="s">
        <v>10853</v>
      </c>
      <c r="C6499">
        <v>2005</v>
      </c>
      <c r="D6499" t="s">
        <v>6858</v>
      </c>
      <c r="E6499" t="s">
        <v>16142</v>
      </c>
    </row>
    <row r="6500" spans="1:5" x14ac:dyDescent="0.25">
      <c r="A6500">
        <v>285417</v>
      </c>
      <c r="B6500" t="s">
        <v>10396</v>
      </c>
      <c r="C6500">
        <v>2005</v>
      </c>
      <c r="D6500" t="s">
        <v>6858</v>
      </c>
      <c r="E6500" t="s">
        <v>16143</v>
      </c>
    </row>
    <row r="6501" spans="1:5" x14ac:dyDescent="0.25">
      <c r="A6501">
        <v>285418</v>
      </c>
      <c r="B6501" t="s">
        <v>10020</v>
      </c>
      <c r="C6501">
        <v>2005</v>
      </c>
      <c r="D6501" t="s">
        <v>6858</v>
      </c>
      <c r="E6501" t="s">
        <v>16144</v>
      </c>
    </row>
    <row r="6502" spans="1:5" x14ac:dyDescent="0.25">
      <c r="A6502">
        <v>285419</v>
      </c>
      <c r="B6502" t="s">
        <v>10037</v>
      </c>
      <c r="C6502">
        <v>2005</v>
      </c>
      <c r="D6502" t="s">
        <v>6858</v>
      </c>
      <c r="E6502" t="s">
        <v>16145</v>
      </c>
    </row>
    <row r="6503" spans="1:5" x14ac:dyDescent="0.25">
      <c r="A6503">
        <v>285420</v>
      </c>
      <c r="B6503" t="s">
        <v>9549</v>
      </c>
      <c r="C6503">
        <v>2005</v>
      </c>
      <c r="D6503" t="s">
        <v>6858</v>
      </c>
      <c r="E6503" t="s">
        <v>16146</v>
      </c>
    </row>
    <row r="6504" spans="1:5" x14ac:dyDescent="0.25">
      <c r="A6504">
        <v>285421</v>
      </c>
      <c r="B6504" t="s">
        <v>10389</v>
      </c>
      <c r="C6504">
        <v>2005</v>
      </c>
      <c r="D6504" t="s">
        <v>6858</v>
      </c>
      <c r="E6504" t="s">
        <v>16147</v>
      </c>
    </row>
    <row r="6505" spans="1:5" x14ac:dyDescent="0.25">
      <c r="A6505">
        <v>285422</v>
      </c>
      <c r="B6505" t="s">
        <v>7736</v>
      </c>
      <c r="C6505">
        <v>2005</v>
      </c>
      <c r="D6505" t="s">
        <v>6858</v>
      </c>
      <c r="E6505" t="s">
        <v>16148</v>
      </c>
    </row>
    <row r="6506" spans="1:5" x14ac:dyDescent="0.25">
      <c r="A6506">
        <v>285423</v>
      </c>
      <c r="B6506" t="s">
        <v>6885</v>
      </c>
      <c r="C6506">
        <v>2005</v>
      </c>
      <c r="D6506" t="s">
        <v>6858</v>
      </c>
      <c r="E6506" t="s">
        <v>16149</v>
      </c>
    </row>
    <row r="6507" spans="1:5" x14ac:dyDescent="0.25">
      <c r="A6507">
        <v>285424</v>
      </c>
      <c r="B6507" t="s">
        <v>7519</v>
      </c>
      <c r="C6507">
        <v>2005</v>
      </c>
      <c r="D6507" t="s">
        <v>6858</v>
      </c>
      <c r="E6507" t="s">
        <v>16150</v>
      </c>
    </row>
    <row r="6508" spans="1:5" x14ac:dyDescent="0.25">
      <c r="A6508">
        <v>285425</v>
      </c>
      <c r="B6508" s="1" t="s">
        <v>10606</v>
      </c>
      <c r="C6508">
        <v>2005</v>
      </c>
      <c r="D6508" t="s">
        <v>6858</v>
      </c>
      <c r="E6508" t="s">
        <v>16151</v>
      </c>
    </row>
    <row r="6509" spans="1:5" x14ac:dyDescent="0.25">
      <c r="A6509">
        <v>285426</v>
      </c>
      <c r="B6509" t="s">
        <v>7435</v>
      </c>
      <c r="C6509">
        <v>2005</v>
      </c>
      <c r="D6509" t="s">
        <v>6858</v>
      </c>
      <c r="E6509" t="s">
        <v>16152</v>
      </c>
    </row>
    <row r="6510" spans="1:5" x14ac:dyDescent="0.25">
      <c r="A6510">
        <v>285427</v>
      </c>
      <c r="B6510" t="s">
        <v>7351</v>
      </c>
      <c r="C6510">
        <v>2005</v>
      </c>
      <c r="D6510" t="s">
        <v>6858</v>
      </c>
      <c r="E6510" t="s">
        <v>16153</v>
      </c>
    </row>
    <row r="6511" spans="1:5" x14ac:dyDescent="0.25">
      <c r="A6511">
        <v>285428</v>
      </c>
      <c r="B6511" t="s">
        <v>10469</v>
      </c>
      <c r="C6511">
        <v>2005</v>
      </c>
      <c r="D6511" t="s">
        <v>6858</v>
      </c>
      <c r="E6511" t="s">
        <v>16154</v>
      </c>
    </row>
    <row r="6512" spans="1:5" x14ac:dyDescent="0.25">
      <c r="A6512">
        <v>285429</v>
      </c>
      <c r="B6512" t="s">
        <v>10751</v>
      </c>
      <c r="C6512">
        <v>2005</v>
      </c>
      <c r="D6512" t="s">
        <v>6858</v>
      </c>
      <c r="E6512" t="s">
        <v>16155</v>
      </c>
    </row>
    <row r="6513" spans="1:5" x14ac:dyDescent="0.25">
      <c r="A6513">
        <v>285430</v>
      </c>
      <c r="B6513" t="s">
        <v>7247</v>
      </c>
      <c r="C6513">
        <v>2005</v>
      </c>
      <c r="D6513" t="s">
        <v>6858</v>
      </c>
      <c r="E6513" t="s">
        <v>16156</v>
      </c>
    </row>
    <row r="6514" spans="1:5" x14ac:dyDescent="0.25">
      <c r="A6514">
        <v>285431</v>
      </c>
      <c r="B6514" t="s">
        <v>7688</v>
      </c>
      <c r="C6514">
        <v>2005</v>
      </c>
      <c r="D6514" t="s">
        <v>6858</v>
      </c>
      <c r="E6514" t="s">
        <v>16157</v>
      </c>
    </row>
    <row r="6515" spans="1:5" x14ac:dyDescent="0.25">
      <c r="A6515">
        <v>285432</v>
      </c>
      <c r="B6515" t="s">
        <v>9627</v>
      </c>
      <c r="C6515">
        <v>2005</v>
      </c>
      <c r="D6515" t="s">
        <v>6858</v>
      </c>
      <c r="E6515" t="s">
        <v>16158</v>
      </c>
    </row>
    <row r="6516" spans="1:5" x14ac:dyDescent="0.25">
      <c r="A6516">
        <v>285433</v>
      </c>
      <c r="B6516" t="s">
        <v>6857</v>
      </c>
      <c r="C6516">
        <v>2005</v>
      </c>
      <c r="D6516" t="s">
        <v>6858</v>
      </c>
      <c r="E6516" t="s">
        <v>16159</v>
      </c>
    </row>
    <row r="6517" spans="1:5" x14ac:dyDescent="0.25">
      <c r="A6517">
        <v>285434</v>
      </c>
      <c r="B6517" t="s">
        <v>7114</v>
      </c>
      <c r="C6517">
        <v>2005</v>
      </c>
      <c r="D6517" t="s">
        <v>6858</v>
      </c>
      <c r="E6517" t="s">
        <v>16160</v>
      </c>
    </row>
    <row r="6518" spans="1:5" x14ac:dyDescent="0.25">
      <c r="A6518">
        <v>285435</v>
      </c>
      <c r="B6518" t="s">
        <v>7743</v>
      </c>
      <c r="C6518">
        <v>2005</v>
      </c>
      <c r="D6518" t="s">
        <v>6858</v>
      </c>
      <c r="E6518" t="s">
        <v>16161</v>
      </c>
    </row>
    <row r="6519" spans="1:5" x14ac:dyDescent="0.25">
      <c r="A6519">
        <v>285436</v>
      </c>
      <c r="B6519" t="s">
        <v>10438</v>
      </c>
      <c r="C6519">
        <v>2005</v>
      </c>
      <c r="D6519" t="s">
        <v>6858</v>
      </c>
      <c r="E6519" t="s">
        <v>16162</v>
      </c>
    </row>
    <row r="6520" spans="1:5" x14ac:dyDescent="0.25">
      <c r="A6520">
        <v>285437</v>
      </c>
      <c r="B6520" t="s">
        <v>7097</v>
      </c>
      <c r="C6520">
        <v>2005</v>
      </c>
      <c r="D6520" t="s">
        <v>6858</v>
      </c>
      <c r="E6520" t="s">
        <v>16163</v>
      </c>
    </row>
    <row r="6521" spans="1:5" x14ac:dyDescent="0.25">
      <c r="A6521">
        <v>285438</v>
      </c>
      <c r="B6521" t="s">
        <v>9236</v>
      </c>
      <c r="C6521">
        <v>2005</v>
      </c>
      <c r="D6521" t="s">
        <v>6858</v>
      </c>
      <c r="E6521" t="s">
        <v>16164</v>
      </c>
    </row>
    <row r="6522" spans="1:5" x14ac:dyDescent="0.25">
      <c r="A6522">
        <v>285439</v>
      </c>
      <c r="B6522" t="s">
        <v>7442</v>
      </c>
      <c r="C6522">
        <v>2005</v>
      </c>
      <c r="D6522" t="s">
        <v>6858</v>
      </c>
      <c r="E6522" t="s">
        <v>16165</v>
      </c>
    </row>
    <row r="6523" spans="1:5" x14ac:dyDescent="0.25">
      <c r="A6523">
        <v>285440</v>
      </c>
      <c r="B6523" t="s">
        <v>9253</v>
      </c>
      <c r="C6523">
        <v>2005</v>
      </c>
      <c r="D6523" t="s">
        <v>6858</v>
      </c>
      <c r="E6523" t="s">
        <v>16166</v>
      </c>
    </row>
    <row r="6524" spans="1:5" x14ac:dyDescent="0.25">
      <c r="A6524">
        <v>285441</v>
      </c>
      <c r="B6524" t="s">
        <v>10668</v>
      </c>
      <c r="C6524">
        <v>2005</v>
      </c>
      <c r="D6524" t="s">
        <v>6858</v>
      </c>
      <c r="E6524" t="s">
        <v>16167</v>
      </c>
    </row>
    <row r="6525" spans="1:5" x14ac:dyDescent="0.25">
      <c r="A6525">
        <v>285442</v>
      </c>
      <c r="B6525" t="s">
        <v>6949</v>
      </c>
      <c r="C6525">
        <v>2005</v>
      </c>
      <c r="D6525" t="s">
        <v>6858</v>
      </c>
      <c r="E6525" t="s">
        <v>16168</v>
      </c>
    </row>
    <row r="6526" spans="1:5" x14ac:dyDescent="0.25">
      <c r="A6526">
        <v>285443</v>
      </c>
      <c r="B6526" t="s">
        <v>9892</v>
      </c>
      <c r="C6526">
        <v>2005</v>
      </c>
      <c r="D6526" t="s">
        <v>6858</v>
      </c>
      <c r="E6526" t="s">
        <v>16169</v>
      </c>
    </row>
    <row r="6527" spans="1:5" x14ac:dyDescent="0.25">
      <c r="A6527">
        <v>285444</v>
      </c>
      <c r="B6527" t="s">
        <v>10975</v>
      </c>
      <c r="C6527">
        <v>2005</v>
      </c>
      <c r="D6527" t="s">
        <v>6858</v>
      </c>
      <c r="E6527" t="s">
        <v>16170</v>
      </c>
    </row>
    <row r="6528" spans="1:5" x14ac:dyDescent="0.25">
      <c r="A6528">
        <v>285445</v>
      </c>
      <c r="B6528" t="s">
        <v>9976</v>
      </c>
      <c r="C6528">
        <v>2005</v>
      </c>
      <c r="D6528" t="s">
        <v>6858</v>
      </c>
      <c r="E6528" t="s">
        <v>16171</v>
      </c>
    </row>
    <row r="6529" spans="1:5" x14ac:dyDescent="0.25">
      <c r="A6529">
        <v>285446</v>
      </c>
      <c r="B6529" t="s">
        <v>10687</v>
      </c>
      <c r="C6529">
        <v>2005</v>
      </c>
      <c r="D6529" t="s">
        <v>6858</v>
      </c>
      <c r="E6529" t="s">
        <v>16172</v>
      </c>
    </row>
    <row r="6530" spans="1:5" x14ac:dyDescent="0.25">
      <c r="A6530">
        <v>285447</v>
      </c>
      <c r="B6530" t="s">
        <v>8679</v>
      </c>
      <c r="C6530">
        <v>2005</v>
      </c>
      <c r="D6530" t="s">
        <v>6858</v>
      </c>
      <c r="E6530" t="s">
        <v>16173</v>
      </c>
    </row>
    <row r="6531" spans="1:5" x14ac:dyDescent="0.25">
      <c r="A6531">
        <v>285448</v>
      </c>
      <c r="B6531" t="s">
        <v>10746</v>
      </c>
      <c r="C6531">
        <v>2005</v>
      </c>
      <c r="D6531" t="s">
        <v>6858</v>
      </c>
      <c r="E6531" t="s">
        <v>16174</v>
      </c>
    </row>
    <row r="6532" spans="1:5" x14ac:dyDescent="0.25">
      <c r="A6532">
        <v>285449</v>
      </c>
      <c r="B6532" t="s">
        <v>7006</v>
      </c>
      <c r="C6532">
        <v>2005</v>
      </c>
      <c r="D6532" t="s">
        <v>6858</v>
      </c>
      <c r="E6532" t="s">
        <v>16175</v>
      </c>
    </row>
    <row r="6533" spans="1:5" x14ac:dyDescent="0.25">
      <c r="A6533">
        <v>285450</v>
      </c>
      <c r="B6533" t="s">
        <v>8003</v>
      </c>
      <c r="C6533">
        <v>2005</v>
      </c>
      <c r="D6533" t="s">
        <v>6858</v>
      </c>
      <c r="E6533" t="s">
        <v>16176</v>
      </c>
    </row>
    <row r="6534" spans="1:5" x14ac:dyDescent="0.25">
      <c r="A6534">
        <v>285451</v>
      </c>
      <c r="B6534" t="s">
        <v>7966</v>
      </c>
      <c r="C6534">
        <v>2005</v>
      </c>
      <c r="D6534" t="s">
        <v>6858</v>
      </c>
      <c r="E6534" t="s">
        <v>16177</v>
      </c>
    </row>
    <row r="6535" spans="1:5" x14ac:dyDescent="0.25">
      <c r="A6535">
        <v>285452</v>
      </c>
      <c r="B6535" t="s">
        <v>7033</v>
      </c>
      <c r="C6535">
        <v>2005</v>
      </c>
      <c r="D6535" t="s">
        <v>6858</v>
      </c>
      <c r="E6535" t="s">
        <v>16178</v>
      </c>
    </row>
    <row r="6536" spans="1:5" x14ac:dyDescent="0.25">
      <c r="A6536">
        <v>285453</v>
      </c>
      <c r="B6536" t="s">
        <v>7570</v>
      </c>
      <c r="C6536">
        <v>2005</v>
      </c>
      <c r="D6536" t="s">
        <v>6858</v>
      </c>
      <c r="E6536" t="s">
        <v>16179</v>
      </c>
    </row>
    <row r="6537" spans="1:5" x14ac:dyDescent="0.25">
      <c r="A6537">
        <v>285454</v>
      </c>
      <c r="B6537" t="s">
        <v>7791</v>
      </c>
      <c r="C6537">
        <v>2005</v>
      </c>
      <c r="D6537" t="s">
        <v>6858</v>
      </c>
      <c r="E6537" t="s">
        <v>16180</v>
      </c>
    </row>
    <row r="6538" spans="1:5" x14ac:dyDescent="0.25">
      <c r="A6538">
        <v>285455</v>
      </c>
      <c r="B6538" t="s">
        <v>7959</v>
      </c>
      <c r="C6538">
        <v>2005</v>
      </c>
      <c r="D6538" t="s">
        <v>6858</v>
      </c>
      <c r="E6538" t="s">
        <v>16181</v>
      </c>
    </row>
  </sheetData>
  <sortState ref="A2:P8890">
    <sortCondition ref="O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C13" sqref="C13"/>
    </sheetView>
  </sheetViews>
  <sheetFormatPr defaultRowHeight="15" x14ac:dyDescent="0.25"/>
  <cols>
    <col min="2" max="2" width="11.5703125" bestFit="1" customWidth="1"/>
    <col min="3" max="3" width="12.42578125" bestFit="1" customWidth="1"/>
    <col min="4" max="4" width="14.5703125" bestFit="1" customWidth="1"/>
    <col min="5" max="5" width="11.140625" bestFit="1" customWidth="1"/>
  </cols>
  <sheetData>
    <row r="1" spans="1:6" ht="20.25" thickBot="1" x14ac:dyDescent="0.35">
      <c r="A1" s="7" t="s">
        <v>16196</v>
      </c>
      <c r="B1" s="7"/>
      <c r="C1" s="8"/>
    </row>
    <row r="2" spans="1:6" ht="18.75" thickTop="1" thickBot="1" x14ac:dyDescent="0.35">
      <c r="A2" s="9" t="s">
        <v>16197</v>
      </c>
      <c r="B2" s="9" t="s">
        <v>16198</v>
      </c>
      <c r="C2" s="9" t="s">
        <v>16199</v>
      </c>
      <c r="D2" s="9" t="s">
        <v>16200</v>
      </c>
      <c r="E2" s="9" t="s">
        <v>16207</v>
      </c>
      <c r="F2" s="14" t="s">
        <v>16201</v>
      </c>
    </row>
    <row r="3" spans="1:6" ht="15.75" thickTop="1" x14ac:dyDescent="0.25">
      <c r="A3" t="s">
        <v>16202</v>
      </c>
      <c r="B3">
        <v>25</v>
      </c>
      <c r="C3">
        <v>25</v>
      </c>
      <c r="D3" s="10">
        <f t="shared" ref="D3:D5" si="0">C3/B3</f>
        <v>1</v>
      </c>
      <c r="E3" s="15">
        <v>1483</v>
      </c>
      <c r="F3" s="11">
        <f>Table69[[#This Row],[how many this confident?]]/1830</f>
        <v>0.81038251366120218</v>
      </c>
    </row>
    <row r="4" spans="1:6" x14ac:dyDescent="0.25">
      <c r="A4" t="s">
        <v>16203</v>
      </c>
      <c r="B4">
        <v>25</v>
      </c>
      <c r="C4">
        <v>25</v>
      </c>
      <c r="D4" s="10">
        <f t="shared" si="0"/>
        <v>1</v>
      </c>
      <c r="E4" s="15">
        <v>1581</v>
      </c>
      <c r="F4" s="11">
        <f>Table69[[#This Row],[how many this confident?]]/1830</f>
        <v>0.86393442622950822</v>
      </c>
    </row>
    <row r="5" spans="1:6" x14ac:dyDescent="0.25">
      <c r="A5" t="s">
        <v>16204</v>
      </c>
      <c r="B5">
        <v>50</v>
      </c>
      <c r="C5">
        <v>44</v>
      </c>
      <c r="D5" s="10">
        <f t="shared" si="0"/>
        <v>0.88</v>
      </c>
      <c r="E5" s="15">
        <v>1649</v>
      </c>
      <c r="F5" s="11">
        <f>Table69[[#This Row],[how many this confident?]]/1830</f>
        <v>0.90109289617486343</v>
      </c>
    </row>
    <row r="6" spans="1:6" x14ac:dyDescent="0.25">
      <c r="A6" t="s">
        <v>16206</v>
      </c>
      <c r="B6">
        <v>1830</v>
      </c>
      <c r="D6" s="10"/>
      <c r="E6" s="15"/>
    </row>
    <row r="7" spans="1:6" x14ac:dyDescent="0.25">
      <c r="B7" s="6"/>
      <c r="C7" s="6"/>
      <c r="D7" s="10"/>
      <c r="E7" s="15"/>
    </row>
    <row r="8" spans="1:6" x14ac:dyDescent="0.25">
      <c r="B8" s="12"/>
      <c r="D8" s="10"/>
      <c r="E8" s="1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&gt;70%</vt:lpstr>
      <vt:lpstr>&gt;80%</vt:lpstr>
      <vt:lpstr>&gt;90%</vt:lpstr>
      <vt:lpstr>Sheet13</vt:lpstr>
      <vt:lpstr>pivot table</vt:lpstr>
      <vt:lpstr>2013-08-09-10-08-25-results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Yolandita</dc:creator>
  <cp:lastModifiedBy>Yolandita</cp:lastModifiedBy>
  <dcterms:created xsi:type="dcterms:W3CDTF">2013-08-09T15:41:06Z</dcterms:created>
  <dcterms:modified xsi:type="dcterms:W3CDTF">2013-08-09T22:00:01Z</dcterms:modified>
</cp:coreProperties>
</file>